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60" windowWidth="22020" windowHeight="9288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BZ1318" i="1" l="1"/>
  <c r="BY1318" i="1"/>
  <c r="CB1318" i="1" s="1"/>
  <c r="BU1318" i="1"/>
  <c r="BR1318" i="1"/>
  <c r="BQ1318" i="1"/>
  <c r="BX1318" i="1" s="1"/>
  <c r="BM1318" i="1"/>
  <c r="BL1318" i="1"/>
  <c r="BK1318" i="1"/>
  <c r="BN1318" i="1" s="1"/>
  <c r="BJ1318" i="1"/>
  <c r="BI1318" i="1"/>
  <c r="BH1318" i="1"/>
  <c r="BG1318" i="1"/>
  <c r="BF1318" i="1"/>
  <c r="BC1318" i="1"/>
  <c r="BB1318" i="1"/>
  <c r="BD1318" i="1" s="1"/>
  <c r="BA1318" i="1"/>
  <c r="AY1318" i="1"/>
  <c r="AX1318" i="1"/>
  <c r="AU1318" i="1"/>
  <c r="AT1318" i="1"/>
  <c r="AS1318" i="1"/>
  <c r="AQ1318" i="1"/>
  <c r="AP1318" i="1"/>
  <c r="AO1318" i="1"/>
  <c r="AN1318" i="1"/>
  <c r="AW1318" i="1" s="1"/>
  <c r="AL1318" i="1"/>
  <c r="AG1318" i="1"/>
  <c r="AD1318" i="1"/>
  <c r="CY1317" i="1"/>
  <c r="CX1317" i="1"/>
  <c r="DC1317" i="1" s="1"/>
  <c r="CK1317" i="1"/>
  <c r="CJ1317" i="1"/>
  <c r="BR1317" i="1"/>
  <c r="BQ1317" i="1"/>
  <c r="BM1317" i="1"/>
  <c r="BL1317" i="1"/>
  <c r="BK1317" i="1"/>
  <c r="BN1317" i="1" s="1"/>
  <c r="BJ1317" i="1"/>
  <c r="BI1317" i="1"/>
  <c r="BH1317" i="1"/>
  <c r="BG1317" i="1"/>
  <c r="BE1317" i="1"/>
  <c r="BD1317" i="1"/>
  <c r="BB1317" i="1"/>
  <c r="BA1317" i="1"/>
  <c r="BC1317" i="1" s="1"/>
  <c r="AZ1317" i="1"/>
  <c r="AY1317" i="1"/>
  <c r="AX1317" i="1"/>
  <c r="AU1317" i="1"/>
  <c r="AT1317" i="1"/>
  <c r="AS1317" i="1"/>
  <c r="AQ1317" i="1"/>
  <c r="AP1317" i="1"/>
  <c r="AO1317" i="1"/>
  <c r="AN1317" i="1"/>
  <c r="AI1317" i="1"/>
  <c r="AJ1317" i="1" s="1"/>
  <c r="AH1317" i="1"/>
  <c r="AG1317" i="1"/>
  <c r="AD1317" i="1"/>
  <c r="DE1316" i="1"/>
  <c r="DD1316" i="1"/>
  <c r="DH1316" i="1" s="1"/>
  <c r="CY1316" i="1"/>
  <c r="CX1316" i="1"/>
  <c r="DA1316" i="1" s="1"/>
  <c r="CQ1316" i="1"/>
  <c r="CV1316" i="1" s="1"/>
  <c r="CP1316" i="1"/>
  <c r="CT1316" i="1" s="1"/>
  <c r="CK1316" i="1"/>
  <c r="CJ1316" i="1"/>
  <c r="CM1316" i="1" s="1"/>
  <c r="BX1316" i="1"/>
  <c r="BW1316" i="1"/>
  <c r="CA1316" i="1" s="1"/>
  <c r="BR1316" i="1"/>
  <c r="BQ1316" i="1"/>
  <c r="BT1316" i="1" s="1"/>
  <c r="BN1316" i="1"/>
  <c r="BK1316" i="1"/>
  <c r="BJ1316" i="1"/>
  <c r="BI1316" i="1"/>
  <c r="BH1316" i="1"/>
  <c r="BG1316" i="1"/>
  <c r="BE1316" i="1"/>
  <c r="BC1316" i="1"/>
  <c r="BB1316" i="1"/>
  <c r="BD1316" i="1" s="1"/>
  <c r="BA1316" i="1"/>
  <c r="AY1316" i="1"/>
  <c r="AX1316" i="1"/>
  <c r="AZ1316" i="1" s="1"/>
  <c r="AW1316" i="1"/>
  <c r="AV1316" i="1"/>
  <c r="AS1316" i="1"/>
  <c r="AR1316" i="1"/>
  <c r="AQ1316" i="1"/>
  <c r="AU1316" i="1" s="1"/>
  <c r="AP1316" i="1"/>
  <c r="AT1316" i="1" s="1"/>
  <c r="AO1316" i="1"/>
  <c r="AN1316" i="1"/>
  <c r="AK1316" i="1"/>
  <c r="AJ1316" i="1"/>
  <c r="AI1316" i="1"/>
  <c r="AH1316" i="1"/>
  <c r="AG1316" i="1"/>
  <c r="AD1316" i="1"/>
  <c r="DC1315" i="1"/>
  <c r="DB1315" i="1"/>
  <c r="DG1315" i="1" s="1"/>
  <c r="CY1315" i="1"/>
  <c r="CX1315" i="1"/>
  <c r="DF1315" i="1" s="1"/>
  <c r="DI1315" i="1" s="1"/>
  <c r="CO1315" i="1"/>
  <c r="CN1315" i="1"/>
  <c r="CS1315" i="1" s="1"/>
  <c r="CK1315" i="1"/>
  <c r="CJ1315" i="1"/>
  <c r="CR1315" i="1" s="1"/>
  <c r="CU1315" i="1" s="1"/>
  <c r="BV1315" i="1"/>
  <c r="BU1315" i="1"/>
  <c r="BZ1315" i="1" s="1"/>
  <c r="BR1315" i="1"/>
  <c r="BQ1315" i="1"/>
  <c r="BY1315" i="1" s="1"/>
  <c r="CB1315" i="1" s="1"/>
  <c r="BN1315" i="1"/>
  <c r="BM1315" i="1"/>
  <c r="BO1315" i="1" s="1"/>
  <c r="BL1315" i="1"/>
  <c r="BK1315" i="1"/>
  <c r="BJ1315" i="1"/>
  <c r="BI1315" i="1"/>
  <c r="BH1315" i="1"/>
  <c r="BG1315" i="1"/>
  <c r="BE1315" i="1"/>
  <c r="BF1315" i="1" s="1"/>
  <c r="BB1315" i="1"/>
  <c r="BD1315" i="1" s="1"/>
  <c r="BA1315" i="1"/>
  <c r="BC1315" i="1" s="1"/>
  <c r="AZ1315" i="1"/>
  <c r="AY1315" i="1"/>
  <c r="AX1315" i="1"/>
  <c r="AU1315" i="1"/>
  <c r="AQ1315" i="1"/>
  <c r="AP1315" i="1"/>
  <c r="AT1315" i="1" s="1"/>
  <c r="AO1315" i="1"/>
  <c r="AN1315" i="1"/>
  <c r="AI1315" i="1"/>
  <c r="AH1315" i="1"/>
  <c r="AJ1315" i="1" s="1"/>
  <c r="AG1315" i="1"/>
  <c r="AD1315" i="1"/>
  <c r="DF1314" i="1"/>
  <c r="DI1314" i="1" s="1"/>
  <c r="DA1314" i="1"/>
  <c r="CY1314" i="1"/>
  <c r="CX1314" i="1"/>
  <c r="DD1314" i="1" s="1"/>
  <c r="DH1314" i="1" s="1"/>
  <c r="CK1314" i="1"/>
  <c r="CJ1314" i="1"/>
  <c r="CP1314" i="1" s="1"/>
  <c r="CT1314" i="1" s="1"/>
  <c r="BY1314" i="1"/>
  <c r="CB1314" i="1" s="1"/>
  <c r="BR1314" i="1"/>
  <c r="BT1314" i="1" s="1"/>
  <c r="BQ1314" i="1"/>
  <c r="BL1314" i="1"/>
  <c r="BK1314" i="1"/>
  <c r="BN1314" i="1" s="1"/>
  <c r="BJ1314" i="1"/>
  <c r="BM1314" i="1" s="1"/>
  <c r="BO1314" i="1" s="1"/>
  <c r="BI1314" i="1"/>
  <c r="BH1314" i="1"/>
  <c r="BG1314" i="1"/>
  <c r="BE1314" i="1"/>
  <c r="BF1314" i="1" s="1"/>
  <c r="BC1314" i="1"/>
  <c r="BB1314" i="1"/>
  <c r="BD1314" i="1" s="1"/>
  <c r="BA1314" i="1"/>
  <c r="AZ1314" i="1"/>
  <c r="AY1314" i="1"/>
  <c r="AX1314" i="1"/>
  <c r="AU1314" i="1"/>
  <c r="AT1314" i="1"/>
  <c r="AS1314" i="1"/>
  <c r="AQ1314" i="1"/>
  <c r="AP1314" i="1"/>
  <c r="AO1314" i="1"/>
  <c r="AN1314" i="1"/>
  <c r="AI1314" i="1"/>
  <c r="AH1314" i="1"/>
  <c r="AJ1314" i="1" s="1"/>
  <c r="AK1314" i="1" s="1"/>
  <c r="AL1314" i="1" s="1"/>
  <c r="AG1314" i="1"/>
  <c r="AD1314" i="1"/>
  <c r="CY1313" i="1"/>
  <c r="CX1313" i="1"/>
  <c r="CQ1313" i="1"/>
  <c r="CV1313" i="1" s="1"/>
  <c r="CP1313" i="1"/>
  <c r="CT1313" i="1" s="1"/>
  <c r="CO1313" i="1"/>
  <c r="CK1313" i="1"/>
  <c r="CJ1313" i="1"/>
  <c r="BW1313" i="1"/>
  <c r="BV1313" i="1"/>
  <c r="BR1313" i="1"/>
  <c r="BQ1313" i="1"/>
  <c r="BN1313" i="1"/>
  <c r="BK1313" i="1"/>
  <c r="BJ1313" i="1"/>
  <c r="BI1313" i="1"/>
  <c r="BH1313" i="1"/>
  <c r="BG1313" i="1"/>
  <c r="BE1313" i="1"/>
  <c r="BD1313" i="1"/>
  <c r="BC1313" i="1"/>
  <c r="BB1313" i="1"/>
  <c r="BA1313" i="1"/>
  <c r="AY1313" i="1"/>
  <c r="AX1313" i="1"/>
  <c r="AZ1313" i="1" s="1"/>
  <c r="AW1313" i="1"/>
  <c r="AV1313" i="1"/>
  <c r="AS1313" i="1"/>
  <c r="AR1313" i="1"/>
  <c r="AQ1313" i="1"/>
  <c r="AU1313" i="1" s="1"/>
  <c r="AP1313" i="1"/>
  <c r="AT1313" i="1" s="1"/>
  <c r="AO1313" i="1"/>
  <c r="AN1313" i="1"/>
  <c r="AJ1313" i="1"/>
  <c r="AI1313" i="1"/>
  <c r="AH1313" i="1"/>
  <c r="AG1313" i="1"/>
  <c r="AD1313" i="1"/>
  <c r="DI1312" i="1"/>
  <c r="DF1312" i="1"/>
  <c r="DE1312" i="1"/>
  <c r="DC1312" i="1"/>
  <c r="DB1312" i="1"/>
  <c r="DG1312" i="1" s="1"/>
  <c r="DA1312" i="1"/>
  <c r="CY1312" i="1"/>
  <c r="CX1312" i="1"/>
  <c r="DD1312" i="1" s="1"/>
  <c r="DH1312" i="1" s="1"/>
  <c r="CU1312" i="1"/>
  <c r="CR1312" i="1"/>
  <c r="CQ1312" i="1"/>
  <c r="CV1312" i="1" s="1"/>
  <c r="CO1312" i="1"/>
  <c r="CN1312" i="1"/>
  <c r="CS1312" i="1" s="1"/>
  <c r="CM1312" i="1"/>
  <c r="CK1312" i="1"/>
  <c r="CJ1312" i="1"/>
  <c r="CP1312" i="1" s="1"/>
  <c r="CT1312" i="1" s="1"/>
  <c r="CB1312" i="1"/>
  <c r="CA1312" i="1"/>
  <c r="BY1312" i="1"/>
  <c r="BX1312" i="1"/>
  <c r="BV1312" i="1"/>
  <c r="BU1312" i="1"/>
  <c r="BZ1312" i="1" s="1"/>
  <c r="BT1312" i="1"/>
  <c r="BR1312" i="1"/>
  <c r="BQ1312" i="1"/>
  <c r="BW1312" i="1" s="1"/>
  <c r="CC1312" i="1" s="1"/>
  <c r="BN1312" i="1"/>
  <c r="BM1312" i="1"/>
  <c r="BO1312" i="1" s="1"/>
  <c r="BK1312" i="1"/>
  <c r="BJ1312" i="1"/>
  <c r="BL1312" i="1" s="1"/>
  <c r="BI1312" i="1"/>
  <c r="BH1312" i="1"/>
  <c r="BG1312" i="1"/>
  <c r="BF1312" i="1"/>
  <c r="BE1312" i="1"/>
  <c r="BB1312" i="1"/>
  <c r="BD1312" i="1" s="1"/>
  <c r="BA1312" i="1"/>
  <c r="BC1312" i="1" s="1"/>
  <c r="AY1312" i="1"/>
  <c r="AX1312" i="1"/>
  <c r="AZ1312" i="1" s="1"/>
  <c r="AV1312" i="1"/>
  <c r="AU1312" i="1"/>
  <c r="AQ1312" i="1"/>
  <c r="AP1312" i="1"/>
  <c r="AT1312" i="1" s="1"/>
  <c r="AO1312" i="1"/>
  <c r="AS1312" i="1" s="1"/>
  <c r="AN1312" i="1"/>
  <c r="AW1312" i="1" s="1"/>
  <c r="AI1312" i="1"/>
  <c r="AH1312" i="1"/>
  <c r="AG1312" i="1"/>
  <c r="AD1312" i="1"/>
  <c r="DF1311" i="1"/>
  <c r="DI1311" i="1" s="1"/>
  <c r="CY1311" i="1"/>
  <c r="CX1311" i="1"/>
  <c r="DA1311" i="1" s="1"/>
  <c r="CR1311" i="1"/>
  <c r="CU1311" i="1" s="1"/>
  <c r="CO1311" i="1"/>
  <c r="CK1311" i="1"/>
  <c r="CJ1311" i="1"/>
  <c r="BY1311" i="1"/>
  <c r="CB1311" i="1" s="1"/>
  <c r="BT1311" i="1"/>
  <c r="BR1311" i="1"/>
  <c r="BQ1311" i="1"/>
  <c r="BM1311" i="1"/>
  <c r="BK1311" i="1"/>
  <c r="BN1311" i="1" s="1"/>
  <c r="BJ1311" i="1"/>
  <c r="BI1311" i="1"/>
  <c r="BH1311" i="1"/>
  <c r="BG1311" i="1"/>
  <c r="BF1311" i="1"/>
  <c r="BE1311" i="1"/>
  <c r="BD1311" i="1"/>
  <c r="BB1311" i="1"/>
  <c r="BA1311" i="1"/>
  <c r="BC1311" i="1" s="1"/>
  <c r="AZ1311" i="1"/>
  <c r="AY1311" i="1"/>
  <c r="AX1311" i="1"/>
  <c r="AT1311" i="1"/>
  <c r="AS1311" i="1"/>
  <c r="AR1311" i="1"/>
  <c r="AQ1311" i="1"/>
  <c r="AU1311" i="1" s="1"/>
  <c r="AP1311" i="1"/>
  <c r="AO1311" i="1"/>
  <c r="AN1311" i="1"/>
  <c r="AW1311" i="1" s="1"/>
  <c r="AI1311" i="1"/>
  <c r="AJ1311" i="1" s="1"/>
  <c r="AH1311" i="1"/>
  <c r="AG1311" i="1"/>
  <c r="AD1311" i="1"/>
  <c r="DD1310" i="1"/>
  <c r="DH1310" i="1" s="1"/>
  <c r="CY1310" i="1"/>
  <c r="CX1310" i="1"/>
  <c r="CQ1310" i="1"/>
  <c r="CV1310" i="1" s="1"/>
  <c r="CP1310" i="1"/>
  <c r="CT1310" i="1" s="1"/>
  <c r="CM1310" i="1"/>
  <c r="CK1310" i="1"/>
  <c r="CJ1310" i="1"/>
  <c r="BX1310" i="1"/>
  <c r="BT1310" i="1"/>
  <c r="BR1310" i="1"/>
  <c r="BQ1310" i="1"/>
  <c r="BN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Y1310" i="1"/>
  <c r="AX1310" i="1"/>
  <c r="AZ1310" i="1" s="1"/>
  <c r="AW1310" i="1"/>
  <c r="AV1310" i="1"/>
  <c r="AT1310" i="1"/>
  <c r="AR1310" i="1"/>
  <c r="AQ1310" i="1"/>
  <c r="AU1310" i="1" s="1"/>
  <c r="AP1310" i="1"/>
  <c r="AO1310" i="1"/>
  <c r="AS1310" i="1" s="1"/>
  <c r="AN1310" i="1"/>
  <c r="AJ1310" i="1"/>
  <c r="AI1310" i="1"/>
  <c r="AH1310" i="1"/>
  <c r="AG1310" i="1"/>
  <c r="AD1310" i="1"/>
  <c r="CY1309" i="1"/>
  <c r="CX1309" i="1"/>
  <c r="CK1309" i="1"/>
  <c r="CJ1309" i="1"/>
  <c r="BR1309" i="1"/>
  <c r="BQ1309" i="1"/>
  <c r="BU1309" i="1" s="1"/>
  <c r="BZ1309" i="1" s="1"/>
  <c r="BN1309" i="1"/>
  <c r="BM1309" i="1"/>
  <c r="BL1309" i="1"/>
  <c r="BK1309" i="1"/>
  <c r="BJ1309" i="1"/>
  <c r="BI1309" i="1"/>
  <c r="BH1309" i="1"/>
  <c r="BG1309" i="1"/>
  <c r="BE1309" i="1"/>
  <c r="BF1309" i="1" s="1"/>
  <c r="BB1309" i="1"/>
  <c r="BD1309" i="1" s="1"/>
  <c r="BA1309" i="1"/>
  <c r="BC1309" i="1" s="1"/>
  <c r="AZ1309" i="1"/>
  <c r="AY1309" i="1"/>
  <c r="AX1309" i="1"/>
  <c r="AU1309" i="1"/>
  <c r="AQ1309" i="1"/>
  <c r="AP1309" i="1"/>
  <c r="AT1309" i="1" s="1"/>
  <c r="AO1309" i="1"/>
  <c r="AS1309" i="1" s="1"/>
  <c r="AN1309" i="1"/>
  <c r="AI1309" i="1"/>
  <c r="AH1309" i="1"/>
  <c r="AJ1309" i="1" s="1"/>
  <c r="AG1309" i="1"/>
  <c r="AD1309" i="1"/>
  <c r="DF1308" i="1"/>
  <c r="DI1308" i="1" s="1"/>
  <c r="CY1308" i="1"/>
  <c r="CX1308" i="1"/>
  <c r="CU1308" i="1"/>
  <c r="CS1308" i="1"/>
  <c r="CR1308" i="1"/>
  <c r="CQ1308" i="1"/>
  <c r="CV1308" i="1" s="1"/>
  <c r="CK1308" i="1"/>
  <c r="CN1308" i="1" s="1"/>
  <c r="CJ1308" i="1"/>
  <c r="CP1308" i="1" s="1"/>
  <c r="CT1308" i="1" s="1"/>
  <c r="BX1308" i="1"/>
  <c r="BR1308" i="1"/>
  <c r="BQ1308" i="1"/>
  <c r="BW1308" i="1" s="1"/>
  <c r="BN1308" i="1"/>
  <c r="BL1308" i="1"/>
  <c r="BK1308" i="1"/>
  <c r="BJ1308" i="1"/>
  <c r="BM1308" i="1" s="1"/>
  <c r="BI1308" i="1"/>
  <c r="BH1308" i="1"/>
  <c r="BG1308" i="1"/>
  <c r="BE1308" i="1"/>
  <c r="BF1308" i="1" s="1"/>
  <c r="BC1308" i="1"/>
  <c r="BB1308" i="1"/>
  <c r="BD1308" i="1" s="1"/>
  <c r="BA1308" i="1"/>
  <c r="AY1308" i="1"/>
  <c r="AZ1308" i="1" s="1"/>
  <c r="AX1308" i="1"/>
  <c r="AU1308" i="1"/>
  <c r="AT1308" i="1"/>
  <c r="AS1308" i="1"/>
  <c r="AQ1308" i="1"/>
  <c r="AP1308" i="1"/>
  <c r="AO1308" i="1"/>
  <c r="AN1308" i="1"/>
  <c r="AI1308" i="1"/>
  <c r="AH1308" i="1"/>
  <c r="AJ1308" i="1" s="1"/>
  <c r="AK1308" i="1" s="1"/>
  <c r="AL1308" i="1" s="1"/>
  <c r="AG1308" i="1"/>
  <c r="AD1308" i="1"/>
  <c r="DE1307" i="1"/>
  <c r="DD1307" i="1"/>
  <c r="DH1307" i="1" s="1"/>
  <c r="CY1307" i="1"/>
  <c r="CX1307" i="1"/>
  <c r="DC1307" i="1" s="1"/>
  <c r="CQ1307" i="1"/>
  <c r="CV1307" i="1" s="1"/>
  <c r="CP1307" i="1"/>
  <c r="CT1307" i="1" s="1"/>
  <c r="CK1307" i="1"/>
  <c r="CJ1307" i="1"/>
  <c r="CC1307" i="1"/>
  <c r="BW1307" i="1"/>
  <c r="CA1307" i="1" s="1"/>
  <c r="BR1307" i="1"/>
  <c r="BQ1307" i="1"/>
  <c r="BO1307" i="1"/>
  <c r="BN1307" i="1"/>
  <c r="BK1307" i="1"/>
  <c r="BJ1307" i="1"/>
  <c r="BM1307" i="1" s="1"/>
  <c r="BI1307" i="1"/>
  <c r="BH1307" i="1"/>
  <c r="BG1307" i="1"/>
  <c r="BE1307" i="1"/>
  <c r="BF1307" i="1" s="1"/>
  <c r="BD1307" i="1"/>
  <c r="BC1307" i="1"/>
  <c r="BB1307" i="1"/>
  <c r="BA1307" i="1"/>
  <c r="AZ1307" i="1"/>
  <c r="AY1307" i="1"/>
  <c r="AX1307" i="1"/>
  <c r="AV1307" i="1"/>
  <c r="AS1307" i="1"/>
  <c r="AQ1307" i="1"/>
  <c r="AU1307" i="1" s="1"/>
  <c r="AP1307" i="1"/>
  <c r="AT1307" i="1" s="1"/>
  <c r="AO1307" i="1"/>
  <c r="AN1307" i="1"/>
  <c r="AJ1307" i="1"/>
  <c r="AI1307" i="1"/>
  <c r="AH1307" i="1"/>
  <c r="AG1307" i="1"/>
  <c r="AD1307" i="1"/>
  <c r="DI1306" i="1"/>
  <c r="DF1306" i="1"/>
  <c r="DE1306" i="1"/>
  <c r="DC1306" i="1"/>
  <c r="DB1306" i="1"/>
  <c r="DG1306" i="1" s="1"/>
  <c r="DA1306" i="1"/>
  <c r="CY1306" i="1"/>
  <c r="CX1306" i="1"/>
  <c r="DD1306" i="1" s="1"/>
  <c r="DH1306" i="1" s="1"/>
  <c r="CU1306" i="1"/>
  <c r="CR1306" i="1"/>
  <c r="CQ1306" i="1"/>
  <c r="CV1306" i="1" s="1"/>
  <c r="CO1306" i="1"/>
  <c r="CN1306" i="1"/>
  <c r="CS1306" i="1" s="1"/>
  <c r="CM1306" i="1"/>
  <c r="CK1306" i="1"/>
  <c r="CJ1306" i="1"/>
  <c r="CP1306" i="1" s="1"/>
  <c r="CT1306" i="1" s="1"/>
  <c r="CB1306" i="1"/>
  <c r="BY1306" i="1"/>
  <c r="BX1306" i="1"/>
  <c r="BV1306" i="1"/>
  <c r="BU1306" i="1"/>
  <c r="BZ1306" i="1" s="1"/>
  <c r="BT1306" i="1"/>
  <c r="BR1306" i="1"/>
  <c r="BQ1306" i="1"/>
  <c r="BW1306" i="1" s="1"/>
  <c r="BN1306" i="1"/>
  <c r="BK1306" i="1"/>
  <c r="BJ1306" i="1"/>
  <c r="BI1306" i="1"/>
  <c r="BH1306" i="1"/>
  <c r="BG1306" i="1"/>
  <c r="BF1306" i="1"/>
  <c r="BE1306" i="1"/>
  <c r="BB1306" i="1"/>
  <c r="BD1306" i="1" s="1"/>
  <c r="BA1306" i="1"/>
  <c r="BC1306" i="1" s="1"/>
  <c r="AY1306" i="1"/>
  <c r="AX1306" i="1"/>
  <c r="AZ1306" i="1" s="1"/>
  <c r="AV1306" i="1"/>
  <c r="AU1306" i="1"/>
  <c r="AT1306" i="1"/>
  <c r="AQ1306" i="1"/>
  <c r="AP1306" i="1"/>
  <c r="AO1306" i="1"/>
  <c r="AS1306" i="1" s="1"/>
  <c r="AN1306" i="1"/>
  <c r="AW1306" i="1" s="1"/>
  <c r="AI1306" i="1"/>
  <c r="AH1306" i="1"/>
  <c r="AG1306" i="1"/>
  <c r="AD1306" i="1"/>
  <c r="DF1305" i="1"/>
  <c r="DI1305" i="1" s="1"/>
  <c r="DC1305" i="1"/>
  <c r="CY1305" i="1"/>
  <c r="CX1305" i="1"/>
  <c r="CK1305" i="1"/>
  <c r="CJ1305" i="1"/>
  <c r="BR1305" i="1"/>
  <c r="BQ1305" i="1"/>
  <c r="BM1305" i="1"/>
  <c r="BL1305" i="1"/>
  <c r="BK1305" i="1"/>
  <c r="BN1305" i="1" s="1"/>
  <c r="BJ1305" i="1"/>
  <c r="BI1305" i="1"/>
  <c r="BH1305" i="1"/>
  <c r="BG1305" i="1"/>
  <c r="BE1305" i="1"/>
  <c r="BF1305" i="1" s="1"/>
  <c r="BD1305" i="1"/>
  <c r="BB1305" i="1"/>
  <c r="BA1305" i="1"/>
  <c r="BC1305" i="1" s="1"/>
  <c r="AY1305" i="1"/>
  <c r="AZ1305" i="1" s="1"/>
  <c r="AX1305" i="1"/>
  <c r="AV1305" i="1"/>
  <c r="AT1305" i="1"/>
  <c r="AS1305" i="1"/>
  <c r="AR1305" i="1"/>
  <c r="AQ1305" i="1"/>
  <c r="AU1305" i="1" s="1"/>
  <c r="AP1305" i="1"/>
  <c r="AO1305" i="1"/>
  <c r="AN1305" i="1"/>
  <c r="AW1305" i="1" s="1"/>
  <c r="AI1305" i="1"/>
  <c r="AJ1305" i="1" s="1"/>
  <c r="AH1305" i="1"/>
  <c r="AG1305" i="1"/>
  <c r="AD1305" i="1"/>
  <c r="DE1304" i="1"/>
  <c r="CY1304" i="1"/>
  <c r="CX1304" i="1"/>
  <c r="DF1304" i="1" s="1"/>
  <c r="DI1304" i="1" s="1"/>
  <c r="CK1304" i="1"/>
  <c r="CJ1304" i="1"/>
  <c r="BY1304" i="1"/>
  <c r="CB1304" i="1" s="1"/>
  <c r="BX1304" i="1"/>
  <c r="BW1304" i="1"/>
  <c r="BR1304" i="1"/>
  <c r="BQ1304" i="1"/>
  <c r="BT1304" i="1" s="1"/>
  <c r="BN1304" i="1"/>
  <c r="BK1304" i="1"/>
  <c r="BJ1304" i="1"/>
  <c r="BI1304" i="1"/>
  <c r="BH1304" i="1"/>
  <c r="BG1304" i="1"/>
  <c r="BF1304" i="1"/>
  <c r="BE1304" i="1"/>
  <c r="BC1304" i="1"/>
  <c r="BB1304" i="1"/>
  <c r="BD1304" i="1" s="1"/>
  <c r="BA1304" i="1"/>
  <c r="AY1304" i="1"/>
  <c r="AX1304" i="1"/>
  <c r="AZ1304" i="1" s="1"/>
  <c r="AW1304" i="1"/>
  <c r="AV1304" i="1"/>
  <c r="AR1304" i="1"/>
  <c r="AQ1304" i="1"/>
  <c r="AU1304" i="1" s="1"/>
  <c r="AP1304" i="1"/>
  <c r="AT1304" i="1" s="1"/>
  <c r="AO1304" i="1"/>
  <c r="AS1304" i="1" s="1"/>
  <c r="AN1304" i="1"/>
  <c r="AJ1304" i="1"/>
  <c r="AI1304" i="1"/>
  <c r="AH1304" i="1"/>
  <c r="AG1304" i="1"/>
  <c r="AD1304" i="1"/>
  <c r="DC1303" i="1"/>
  <c r="CY1303" i="1"/>
  <c r="CX1303" i="1"/>
  <c r="CT1303" i="1"/>
  <c r="CP1303" i="1"/>
  <c r="CO1303" i="1"/>
  <c r="CN1303" i="1"/>
  <c r="CS1303" i="1" s="1"/>
  <c r="CK1303" i="1"/>
  <c r="CJ1303" i="1"/>
  <c r="BW1303" i="1"/>
  <c r="BV1303" i="1"/>
  <c r="BU1303" i="1"/>
  <c r="BZ1303" i="1" s="1"/>
  <c r="BR1303" i="1"/>
  <c r="BQ1303" i="1"/>
  <c r="BN1303" i="1"/>
  <c r="BM1303" i="1"/>
  <c r="BO1303" i="1" s="1"/>
  <c r="BL1303" i="1"/>
  <c r="BK1303" i="1"/>
  <c r="BJ1303" i="1"/>
  <c r="BI1303" i="1"/>
  <c r="BH1303" i="1"/>
  <c r="BG1303" i="1"/>
  <c r="BE1303" i="1"/>
  <c r="BF1303" i="1" s="1"/>
  <c r="BD1303" i="1"/>
  <c r="BB1303" i="1"/>
  <c r="BA1303" i="1"/>
  <c r="BC1303" i="1" s="1"/>
  <c r="AZ1303" i="1"/>
  <c r="AY1303" i="1"/>
  <c r="AX1303" i="1"/>
  <c r="AV1303" i="1"/>
  <c r="AU1303" i="1"/>
  <c r="AR1303" i="1"/>
  <c r="AQ1303" i="1"/>
  <c r="AP1303" i="1"/>
  <c r="AT1303" i="1" s="1"/>
  <c r="AO1303" i="1"/>
  <c r="AS1303" i="1" s="1"/>
  <c r="AN1303" i="1"/>
  <c r="AW1303" i="1" s="1"/>
  <c r="AI1303" i="1"/>
  <c r="AH1303" i="1"/>
  <c r="AG1303" i="1"/>
  <c r="AD1303" i="1"/>
  <c r="DI1302" i="1"/>
  <c r="DF1302" i="1"/>
  <c r="DE1302" i="1"/>
  <c r="DB1302" i="1"/>
  <c r="DG1302" i="1" s="1"/>
  <c r="DA1302" i="1"/>
  <c r="CY1302" i="1"/>
  <c r="CX1302" i="1"/>
  <c r="DD1302" i="1" s="1"/>
  <c r="DH1302" i="1" s="1"/>
  <c r="CS1302" i="1"/>
  <c r="CN1302" i="1"/>
  <c r="CK1302" i="1"/>
  <c r="CR1302" i="1" s="1"/>
  <c r="CU1302" i="1" s="1"/>
  <c r="CJ1302" i="1"/>
  <c r="CP1302" i="1" s="1"/>
  <c r="CT1302" i="1" s="1"/>
  <c r="BR1302" i="1"/>
  <c r="BQ1302" i="1"/>
  <c r="BN1302" i="1"/>
  <c r="BK1302" i="1"/>
  <c r="BJ1302" i="1"/>
  <c r="BI1302" i="1"/>
  <c r="BH1302" i="1"/>
  <c r="BG1302" i="1"/>
  <c r="BE1302" i="1"/>
  <c r="BF1302" i="1" s="1"/>
  <c r="BC1302" i="1"/>
  <c r="BB1302" i="1"/>
  <c r="BD1302" i="1" s="1"/>
  <c r="BA1302" i="1"/>
  <c r="AY1302" i="1"/>
  <c r="AX1302" i="1"/>
  <c r="AZ1302" i="1" s="1"/>
  <c r="AU1302" i="1"/>
  <c r="AT1302" i="1"/>
  <c r="AS1302" i="1"/>
  <c r="AQ1302" i="1"/>
  <c r="AP1302" i="1"/>
  <c r="AO1302" i="1"/>
  <c r="AN1302" i="1"/>
  <c r="AI1302" i="1"/>
  <c r="AH1302" i="1"/>
  <c r="AJ1302" i="1" s="1"/>
  <c r="AG1302" i="1"/>
  <c r="AD1302" i="1"/>
  <c r="CY1301" i="1"/>
  <c r="CX1301" i="1"/>
  <c r="CK1301" i="1"/>
  <c r="CQ1301" i="1" s="1"/>
  <c r="CV1301" i="1" s="1"/>
  <c r="CJ1301" i="1"/>
  <c r="BX1301" i="1"/>
  <c r="BR1301" i="1"/>
  <c r="BQ1301" i="1"/>
  <c r="BO1301" i="1"/>
  <c r="BN1301" i="1"/>
  <c r="BM1301" i="1"/>
  <c r="BL1301" i="1"/>
  <c r="BK1301" i="1"/>
  <c r="BJ1301" i="1"/>
  <c r="BI1301" i="1"/>
  <c r="BH1301" i="1"/>
  <c r="BG1301" i="1"/>
  <c r="BE1301" i="1"/>
  <c r="BD1301" i="1"/>
  <c r="BB1301" i="1"/>
  <c r="BA1301" i="1"/>
  <c r="BC1301" i="1" s="1"/>
  <c r="AZ1301" i="1"/>
  <c r="AY1301" i="1"/>
  <c r="AX1301" i="1"/>
  <c r="AR1301" i="1"/>
  <c r="AQ1301" i="1"/>
  <c r="AU1301" i="1" s="1"/>
  <c r="AP1301" i="1"/>
  <c r="AT1301" i="1" s="1"/>
  <c r="AO1301" i="1"/>
  <c r="AN1301" i="1"/>
  <c r="AW1301" i="1" s="1"/>
  <c r="AI1301" i="1"/>
  <c r="AJ1301" i="1" s="1"/>
  <c r="AH1301" i="1"/>
  <c r="AG1301" i="1"/>
  <c r="AD1301" i="1"/>
  <c r="DI1300" i="1"/>
  <c r="DF1300" i="1"/>
  <c r="DE1300" i="1"/>
  <c r="DC1300" i="1"/>
  <c r="DB1300" i="1"/>
  <c r="DG1300" i="1" s="1"/>
  <c r="DA1300" i="1"/>
  <c r="CY1300" i="1"/>
  <c r="CX1300" i="1"/>
  <c r="DD1300" i="1" s="1"/>
  <c r="DH1300" i="1" s="1"/>
  <c r="CR1300" i="1"/>
  <c r="CU1300" i="1" s="1"/>
  <c r="CQ1300" i="1"/>
  <c r="CV1300" i="1" s="1"/>
  <c r="CO1300" i="1"/>
  <c r="CN1300" i="1"/>
  <c r="CS1300" i="1" s="1"/>
  <c r="CM1300" i="1"/>
  <c r="CK1300" i="1"/>
  <c r="CJ1300" i="1"/>
  <c r="CP1300" i="1" s="1"/>
  <c r="CT1300" i="1" s="1"/>
  <c r="CB1300" i="1"/>
  <c r="BY1300" i="1"/>
  <c r="BX1300" i="1"/>
  <c r="BV1300" i="1"/>
  <c r="BU1300" i="1"/>
  <c r="BZ1300" i="1" s="1"/>
  <c r="BT1300" i="1"/>
  <c r="BR1300" i="1"/>
  <c r="BQ1300" i="1"/>
  <c r="BW1300" i="1" s="1"/>
  <c r="BM1300" i="1"/>
  <c r="BK1300" i="1"/>
  <c r="BN1300" i="1" s="1"/>
  <c r="BO1300" i="1" s="1"/>
  <c r="BJ1300" i="1"/>
  <c r="BI1300" i="1"/>
  <c r="BH1300" i="1"/>
  <c r="BG1300" i="1"/>
  <c r="BF1300" i="1"/>
  <c r="BE1300" i="1"/>
  <c r="BB1300" i="1"/>
  <c r="BD1300" i="1" s="1"/>
  <c r="BA1300" i="1"/>
  <c r="BC1300" i="1" s="1"/>
  <c r="AY1300" i="1"/>
  <c r="AX1300" i="1"/>
  <c r="AZ1300" i="1" s="1"/>
  <c r="AV1300" i="1"/>
  <c r="AR1300" i="1"/>
  <c r="AQ1300" i="1"/>
  <c r="AU1300" i="1" s="1"/>
  <c r="AP1300" i="1"/>
  <c r="AT1300" i="1" s="1"/>
  <c r="AO1300" i="1"/>
  <c r="AS1300" i="1" s="1"/>
  <c r="AN1300" i="1"/>
  <c r="AI1300" i="1"/>
  <c r="AH1300" i="1"/>
  <c r="AG1300" i="1"/>
  <c r="AD1300" i="1"/>
  <c r="DF1299" i="1"/>
  <c r="DI1299" i="1" s="1"/>
  <c r="DD1299" i="1"/>
  <c r="DH1299" i="1" s="1"/>
  <c r="DA1299" i="1"/>
  <c r="CY1299" i="1"/>
  <c r="CX1299" i="1"/>
  <c r="CK1299" i="1"/>
  <c r="CJ1299" i="1"/>
  <c r="BY1299" i="1"/>
  <c r="CB1299" i="1" s="1"/>
  <c r="BW1299" i="1"/>
  <c r="BV1299" i="1"/>
  <c r="BR1299" i="1"/>
  <c r="BT1299" i="1" s="1"/>
  <c r="BQ1299" i="1"/>
  <c r="BM1299" i="1"/>
  <c r="BL1299" i="1"/>
  <c r="BK1299" i="1"/>
  <c r="BN1299" i="1" s="1"/>
  <c r="BJ1299" i="1"/>
  <c r="BI1299" i="1"/>
  <c r="BH1299" i="1"/>
  <c r="BG1299" i="1"/>
  <c r="BE1299" i="1"/>
  <c r="BF1299" i="1" s="1"/>
  <c r="BD1299" i="1"/>
  <c r="BB1299" i="1"/>
  <c r="BA1299" i="1"/>
  <c r="BC1299" i="1" s="1"/>
  <c r="AY1299" i="1"/>
  <c r="AZ1299" i="1" s="1"/>
  <c r="AX1299" i="1"/>
  <c r="AW1299" i="1"/>
  <c r="AT1299" i="1"/>
  <c r="AR1299" i="1"/>
  <c r="AQ1299" i="1"/>
  <c r="AU1299" i="1" s="1"/>
  <c r="AP1299" i="1"/>
  <c r="AO1299" i="1"/>
  <c r="AS1299" i="1" s="1"/>
  <c r="AN1299" i="1"/>
  <c r="AI1299" i="1"/>
  <c r="AJ1299" i="1" s="1"/>
  <c r="AH1299" i="1"/>
  <c r="AG1299" i="1"/>
  <c r="AD1299" i="1"/>
  <c r="DF1298" i="1"/>
  <c r="DI1298" i="1" s="1"/>
  <c r="DE1298" i="1"/>
  <c r="DD1298" i="1"/>
  <c r="DH1298" i="1" s="1"/>
  <c r="DB1298" i="1"/>
  <c r="DG1298" i="1" s="1"/>
  <c r="CY1298" i="1"/>
  <c r="CX1298" i="1"/>
  <c r="CK1298" i="1"/>
  <c r="CJ1298" i="1"/>
  <c r="BY1298" i="1"/>
  <c r="CB1298" i="1" s="1"/>
  <c r="BX1298" i="1"/>
  <c r="BR1298" i="1"/>
  <c r="BQ1298" i="1"/>
  <c r="BN1298" i="1"/>
  <c r="BK1298" i="1"/>
  <c r="BJ1298" i="1"/>
  <c r="BI1298" i="1"/>
  <c r="BH1298" i="1"/>
  <c r="BG1298" i="1"/>
  <c r="BF1298" i="1"/>
  <c r="BE1298" i="1"/>
  <c r="BC1298" i="1"/>
  <c r="BB1298" i="1"/>
  <c r="BD1298" i="1" s="1"/>
  <c r="BA1298" i="1"/>
  <c r="AY1298" i="1"/>
  <c r="AX1298" i="1"/>
  <c r="AU1298" i="1"/>
  <c r="AS1298" i="1"/>
  <c r="AR1298" i="1"/>
  <c r="AQ1298" i="1"/>
  <c r="AP1298" i="1"/>
  <c r="AO1298" i="1"/>
  <c r="AN1298" i="1"/>
  <c r="AV1298" i="1" s="1"/>
  <c r="AJ1298" i="1"/>
  <c r="AI1298" i="1"/>
  <c r="AH1298" i="1"/>
  <c r="AG1298" i="1"/>
  <c r="AD1298" i="1"/>
  <c r="DF1297" i="1"/>
  <c r="DI1297" i="1" s="1"/>
  <c r="DB1297" i="1"/>
  <c r="DG1297" i="1" s="1"/>
  <c r="CY1297" i="1"/>
  <c r="DD1297" i="1" s="1"/>
  <c r="DH1297" i="1" s="1"/>
  <c r="CX1297" i="1"/>
  <c r="CK1297" i="1"/>
  <c r="CP1297" i="1" s="1"/>
  <c r="CT1297" i="1" s="1"/>
  <c r="CJ1297" i="1"/>
  <c r="BW1297" i="1"/>
  <c r="BU1297" i="1"/>
  <c r="BZ1297" i="1" s="1"/>
  <c r="BR1297" i="1"/>
  <c r="BQ1297" i="1"/>
  <c r="BN1297" i="1"/>
  <c r="BM1297" i="1"/>
  <c r="BO1297" i="1" s="1"/>
  <c r="BK1297" i="1"/>
  <c r="BJ1297" i="1"/>
  <c r="BL1297" i="1" s="1"/>
  <c r="BI1297" i="1"/>
  <c r="BH1297" i="1"/>
  <c r="BG1297" i="1"/>
  <c r="BE1297" i="1"/>
  <c r="BF1297" i="1" s="1"/>
  <c r="BB1297" i="1"/>
  <c r="BD1297" i="1" s="1"/>
  <c r="BA1297" i="1"/>
  <c r="BC1297" i="1" s="1"/>
  <c r="AZ1297" i="1"/>
  <c r="AY1297" i="1"/>
  <c r="AX1297" i="1"/>
  <c r="AU1297" i="1"/>
  <c r="AQ1297" i="1"/>
  <c r="AP1297" i="1"/>
  <c r="AT1297" i="1" s="1"/>
  <c r="AO1297" i="1"/>
  <c r="AS1297" i="1" s="1"/>
  <c r="AN1297" i="1"/>
  <c r="AI1297" i="1"/>
  <c r="AH1297" i="1"/>
  <c r="AJ1297" i="1" s="1"/>
  <c r="AG1297" i="1"/>
  <c r="AD1297" i="1"/>
  <c r="CY1296" i="1"/>
  <c r="DF1296" i="1" s="1"/>
  <c r="DI1296" i="1" s="1"/>
  <c r="CX1296" i="1"/>
  <c r="CQ1296" i="1"/>
  <c r="CV1296" i="1" s="1"/>
  <c r="CM1296" i="1"/>
  <c r="CK1296" i="1"/>
  <c r="CJ1296" i="1"/>
  <c r="BX1296" i="1"/>
  <c r="BR1296" i="1"/>
  <c r="BY1296" i="1" s="1"/>
  <c r="CB1296" i="1" s="1"/>
  <c r="BQ1296" i="1"/>
  <c r="BN1296" i="1"/>
  <c r="BM1296" i="1"/>
  <c r="BO1296" i="1" s="1"/>
  <c r="BK1296" i="1"/>
  <c r="BJ1296" i="1"/>
  <c r="BI1296" i="1"/>
  <c r="BH1296" i="1"/>
  <c r="BG1296" i="1"/>
  <c r="BE1296" i="1"/>
  <c r="BD1296" i="1"/>
  <c r="BB1296" i="1"/>
  <c r="BA1296" i="1"/>
  <c r="BC1296" i="1" s="1"/>
  <c r="AY1296" i="1"/>
  <c r="AX1296" i="1"/>
  <c r="AZ1296" i="1" s="1"/>
  <c r="AW1296" i="1"/>
  <c r="AU1296" i="1"/>
  <c r="AS1296" i="1"/>
  <c r="AQ1296" i="1"/>
  <c r="AP1296" i="1"/>
  <c r="AT1296" i="1" s="1"/>
  <c r="AO1296" i="1"/>
  <c r="AN1296" i="1"/>
  <c r="AJ1296" i="1"/>
  <c r="AI1296" i="1"/>
  <c r="AH1296" i="1"/>
  <c r="AG1296" i="1"/>
  <c r="AD1296" i="1"/>
  <c r="DC1295" i="1"/>
  <c r="CY1295" i="1"/>
  <c r="CX1295" i="1"/>
  <c r="CV1295" i="1"/>
  <c r="CQ1295" i="1"/>
  <c r="CP1295" i="1"/>
  <c r="CT1295" i="1" s="1"/>
  <c r="CO1295" i="1"/>
  <c r="CN1295" i="1"/>
  <c r="CS1295" i="1" s="1"/>
  <c r="CK1295" i="1"/>
  <c r="CJ1295" i="1"/>
  <c r="CM1295" i="1" s="1"/>
  <c r="BR1295" i="1"/>
  <c r="BQ1295" i="1"/>
  <c r="BO1295" i="1"/>
  <c r="BL1295" i="1"/>
  <c r="BK1295" i="1"/>
  <c r="BN1295" i="1" s="1"/>
  <c r="BJ1295" i="1"/>
  <c r="BM1295" i="1" s="1"/>
  <c r="BI1295" i="1"/>
  <c r="BH1295" i="1"/>
  <c r="BG1295" i="1"/>
  <c r="BE1295" i="1"/>
  <c r="BF1295" i="1" s="1"/>
  <c r="BC1295" i="1"/>
  <c r="BB1295" i="1"/>
  <c r="BD1295" i="1" s="1"/>
  <c r="BA1295" i="1"/>
  <c r="AY1295" i="1"/>
  <c r="AX1295" i="1"/>
  <c r="AU1295" i="1"/>
  <c r="AS1295" i="1"/>
  <c r="AQ1295" i="1"/>
  <c r="AP1295" i="1"/>
  <c r="AT1295" i="1" s="1"/>
  <c r="AO1295" i="1"/>
  <c r="AN1295" i="1"/>
  <c r="AR1295" i="1" s="1"/>
  <c r="AJ1295" i="1"/>
  <c r="AI1295" i="1"/>
  <c r="AH1295" i="1"/>
  <c r="AG1295" i="1"/>
  <c r="AD1295" i="1"/>
  <c r="DE1294" i="1"/>
  <c r="DB1294" i="1"/>
  <c r="DG1294" i="1" s="1"/>
  <c r="DA1294" i="1"/>
  <c r="CY1294" i="1"/>
  <c r="DC1294" i="1" s="1"/>
  <c r="CX1294" i="1"/>
  <c r="DF1294" i="1" s="1"/>
  <c r="DI1294" i="1" s="1"/>
  <c r="CP1294" i="1"/>
  <c r="CT1294" i="1" s="1"/>
  <c r="CK1294" i="1"/>
  <c r="CJ1294" i="1"/>
  <c r="BR1294" i="1"/>
  <c r="BQ1294" i="1"/>
  <c r="BN1294" i="1"/>
  <c r="BK1294" i="1"/>
  <c r="BJ1294" i="1"/>
  <c r="BL1294" i="1" s="1"/>
  <c r="BI1294" i="1"/>
  <c r="BH1294" i="1"/>
  <c r="BG1294" i="1"/>
  <c r="BE1294" i="1"/>
  <c r="BF1294" i="1" s="1"/>
  <c r="BB1294" i="1"/>
  <c r="BD1294" i="1" s="1"/>
  <c r="BA1294" i="1"/>
  <c r="BC1294" i="1" s="1"/>
  <c r="AZ1294" i="1"/>
  <c r="AY1294" i="1"/>
  <c r="AX1294" i="1"/>
  <c r="AQ1294" i="1"/>
  <c r="AU1294" i="1" s="1"/>
  <c r="AP1294" i="1"/>
  <c r="AT1294" i="1" s="1"/>
  <c r="AO1294" i="1"/>
  <c r="AS1294" i="1" s="1"/>
  <c r="AN1294" i="1"/>
  <c r="AI1294" i="1"/>
  <c r="AH1294" i="1"/>
  <c r="AJ1294" i="1" s="1"/>
  <c r="AG1294" i="1"/>
  <c r="AD1294" i="1"/>
  <c r="DH1293" i="1"/>
  <c r="DF1293" i="1"/>
  <c r="DI1293" i="1" s="1"/>
  <c r="DE1293" i="1"/>
  <c r="DC1293" i="1"/>
  <c r="DB1293" i="1"/>
  <c r="DG1293" i="1" s="1"/>
  <c r="DA1293" i="1"/>
  <c r="CY1293" i="1"/>
  <c r="CX1293" i="1"/>
  <c r="DD1293" i="1" s="1"/>
  <c r="CK1293" i="1"/>
  <c r="CJ1293" i="1"/>
  <c r="BV1293" i="1"/>
  <c r="BT1293" i="1"/>
  <c r="BR1293" i="1"/>
  <c r="BQ1293" i="1"/>
  <c r="BX1293" i="1" s="1"/>
  <c r="BK1293" i="1"/>
  <c r="BN1293" i="1" s="1"/>
  <c r="BJ1293" i="1"/>
  <c r="BL1293" i="1" s="1"/>
  <c r="BI1293" i="1"/>
  <c r="BH1293" i="1"/>
  <c r="BG1293" i="1"/>
  <c r="BE1293" i="1"/>
  <c r="BF1293" i="1" s="1"/>
  <c r="BD1293" i="1"/>
  <c r="BC1293" i="1"/>
  <c r="BB1293" i="1"/>
  <c r="BA1293" i="1"/>
  <c r="AY1293" i="1"/>
  <c r="AX1293" i="1"/>
  <c r="AZ1293" i="1" s="1"/>
  <c r="AT1293" i="1"/>
  <c r="AQ1293" i="1"/>
  <c r="AU1293" i="1" s="1"/>
  <c r="AP1293" i="1"/>
  <c r="AO1293" i="1"/>
  <c r="AS1293" i="1" s="1"/>
  <c r="AN1293" i="1"/>
  <c r="AI1293" i="1"/>
  <c r="AH1293" i="1"/>
  <c r="AG1293" i="1"/>
  <c r="AD1293" i="1"/>
  <c r="DF1292" i="1"/>
  <c r="DI1292" i="1" s="1"/>
  <c r="DC1292" i="1"/>
  <c r="CY1292" i="1"/>
  <c r="CX1292" i="1"/>
  <c r="CT1292" i="1"/>
  <c r="CQ1292" i="1"/>
  <c r="CV1292" i="1" s="1"/>
  <c r="CP1292" i="1"/>
  <c r="CK1292" i="1"/>
  <c r="CO1292" i="1" s="1"/>
  <c r="CJ1292" i="1"/>
  <c r="BY1292" i="1"/>
  <c r="CB1292" i="1" s="1"/>
  <c r="BR1292" i="1"/>
  <c r="BT1292" i="1" s="1"/>
  <c r="BQ1292" i="1"/>
  <c r="BK1292" i="1"/>
  <c r="BN1292" i="1" s="1"/>
  <c r="BJ1292" i="1"/>
  <c r="BI1292" i="1"/>
  <c r="BH1292" i="1"/>
  <c r="BG1292" i="1"/>
  <c r="BF1292" i="1"/>
  <c r="BE1292" i="1"/>
  <c r="BF1291" i="1" s="1"/>
  <c r="BC1292" i="1"/>
  <c r="BB1292" i="1"/>
  <c r="BD1292" i="1" s="1"/>
  <c r="BA1292" i="1"/>
  <c r="AY1292" i="1"/>
  <c r="AX1292" i="1"/>
  <c r="AZ1292" i="1" s="1"/>
  <c r="AR1292" i="1"/>
  <c r="AQ1292" i="1"/>
  <c r="AU1292" i="1" s="1"/>
  <c r="AP1292" i="1"/>
  <c r="AO1292" i="1"/>
  <c r="AS1292" i="1" s="1"/>
  <c r="AN1292" i="1"/>
  <c r="AJ1292" i="1"/>
  <c r="AI1292" i="1"/>
  <c r="AH1292" i="1"/>
  <c r="AG1292" i="1"/>
  <c r="AD1292" i="1"/>
  <c r="DD1291" i="1"/>
  <c r="DH1291" i="1" s="1"/>
  <c r="CY1291" i="1"/>
  <c r="CX1291" i="1"/>
  <c r="CV1291" i="1"/>
  <c r="CT1291" i="1"/>
  <c r="CR1291" i="1"/>
  <c r="CU1291" i="1" s="1"/>
  <c r="CP1291" i="1"/>
  <c r="CO1291" i="1"/>
  <c r="CK1291" i="1"/>
  <c r="CJ1291" i="1"/>
  <c r="CQ1291" i="1" s="1"/>
  <c r="CC1291" i="1"/>
  <c r="BY1291" i="1"/>
  <c r="CB1291" i="1" s="1"/>
  <c r="BW1291" i="1"/>
  <c r="CA1291" i="1" s="1"/>
  <c r="BV1291" i="1"/>
  <c r="BU1291" i="1"/>
  <c r="BZ1291" i="1" s="1"/>
  <c r="BR1291" i="1"/>
  <c r="BQ1291" i="1"/>
  <c r="BN1291" i="1"/>
  <c r="BM1291" i="1"/>
  <c r="BK1291" i="1"/>
  <c r="BL1291" i="1" s="1"/>
  <c r="BJ1291" i="1"/>
  <c r="BI1291" i="1"/>
  <c r="BH1291" i="1"/>
  <c r="BG1291" i="1"/>
  <c r="BE1291" i="1"/>
  <c r="BB1291" i="1"/>
  <c r="BD1291" i="1" s="1"/>
  <c r="BA1291" i="1"/>
  <c r="BC1291" i="1" s="1"/>
  <c r="AY1291" i="1"/>
  <c r="AZ1291" i="1" s="1"/>
  <c r="AX1291" i="1"/>
  <c r="AU1291" i="1"/>
  <c r="AQ1291" i="1"/>
  <c r="AP1291" i="1"/>
  <c r="AT1291" i="1" s="1"/>
  <c r="AO1291" i="1"/>
  <c r="AS1291" i="1" s="1"/>
  <c r="AN1291" i="1"/>
  <c r="AI1291" i="1"/>
  <c r="AJ1291" i="1" s="1"/>
  <c r="AH1291" i="1"/>
  <c r="AG1291" i="1"/>
  <c r="AD1291" i="1"/>
  <c r="CY1290" i="1"/>
  <c r="CX1290" i="1"/>
  <c r="CQ1290" i="1"/>
  <c r="CV1290" i="1" s="1"/>
  <c r="CK1290" i="1"/>
  <c r="CJ1290" i="1"/>
  <c r="BR1290" i="1"/>
  <c r="BQ1290" i="1"/>
  <c r="BM1290" i="1"/>
  <c r="BO1290" i="1" s="1"/>
  <c r="BK1290" i="1"/>
  <c r="BN1290" i="1" s="1"/>
  <c r="BJ1290" i="1"/>
  <c r="BL1290" i="1" s="1"/>
  <c r="BI1290" i="1"/>
  <c r="BH1290" i="1"/>
  <c r="BG1290" i="1"/>
  <c r="BF1290" i="1"/>
  <c r="BE1290" i="1"/>
  <c r="BD1290" i="1"/>
  <c r="BB1290" i="1"/>
  <c r="BA1290" i="1"/>
  <c r="BC1290" i="1" s="1"/>
  <c r="AZ1290" i="1"/>
  <c r="AY1290" i="1"/>
  <c r="AX1290" i="1"/>
  <c r="AW1290" i="1"/>
  <c r="AU1290" i="1"/>
  <c r="AR1290" i="1"/>
  <c r="AQ1290" i="1"/>
  <c r="AP1290" i="1"/>
  <c r="AT1290" i="1" s="1"/>
  <c r="AO1290" i="1"/>
  <c r="AS1290" i="1" s="1"/>
  <c r="AN1290" i="1"/>
  <c r="AJ1290" i="1"/>
  <c r="AI1290" i="1"/>
  <c r="AH1290" i="1"/>
  <c r="AG1290" i="1"/>
  <c r="AD1290" i="1"/>
  <c r="DF1289" i="1"/>
  <c r="DI1289" i="1" s="1"/>
  <c r="DB1289" i="1"/>
  <c r="DG1289" i="1" s="1"/>
  <c r="CY1289" i="1"/>
  <c r="CX1289" i="1"/>
  <c r="CO1289" i="1"/>
  <c r="CK1289" i="1"/>
  <c r="CP1289" i="1" s="1"/>
  <c r="CT1289" i="1" s="1"/>
  <c r="CJ1289" i="1"/>
  <c r="BU1289" i="1"/>
  <c r="BZ1289" i="1" s="1"/>
  <c r="BR1289" i="1"/>
  <c r="BQ1289" i="1"/>
  <c r="BL1289" i="1"/>
  <c r="BK1289" i="1"/>
  <c r="BN1289" i="1" s="1"/>
  <c r="BJ1289" i="1"/>
  <c r="BM1289" i="1" s="1"/>
  <c r="BI1289" i="1"/>
  <c r="BH1289" i="1"/>
  <c r="BG1289" i="1"/>
  <c r="BE1289" i="1"/>
  <c r="BF1289" i="1" s="1"/>
  <c r="BD1289" i="1"/>
  <c r="BC1289" i="1"/>
  <c r="BB1289" i="1"/>
  <c r="BA1289" i="1"/>
  <c r="AY1289" i="1"/>
  <c r="AX1289" i="1"/>
  <c r="AZ1289" i="1" s="1"/>
  <c r="AS1289" i="1"/>
  <c r="AQ1289" i="1"/>
  <c r="AU1289" i="1" s="1"/>
  <c r="AP1289" i="1"/>
  <c r="AT1289" i="1" s="1"/>
  <c r="AO1289" i="1"/>
  <c r="AN1289" i="1"/>
  <c r="AI1289" i="1"/>
  <c r="AJ1289" i="1" s="1"/>
  <c r="AH1289" i="1"/>
  <c r="AG1289" i="1"/>
  <c r="AD1289" i="1"/>
  <c r="DG1288" i="1"/>
  <c r="DD1288" i="1"/>
  <c r="DH1288" i="1" s="1"/>
  <c r="DC1288" i="1"/>
  <c r="DB1288" i="1"/>
  <c r="CY1288" i="1"/>
  <c r="DE1288" i="1" s="1"/>
  <c r="CX1288" i="1"/>
  <c r="CN1288" i="1"/>
  <c r="CS1288" i="1" s="1"/>
  <c r="CK1288" i="1"/>
  <c r="CJ1288" i="1"/>
  <c r="CR1288" i="1" s="1"/>
  <c r="CU1288" i="1" s="1"/>
  <c r="BT1288" i="1"/>
  <c r="BR1288" i="1"/>
  <c r="BX1288" i="1" s="1"/>
  <c r="BQ1288" i="1"/>
  <c r="BO1288" i="1"/>
  <c r="BN1288" i="1"/>
  <c r="BL1288" i="1"/>
  <c r="BK1288" i="1"/>
  <c r="BJ1288" i="1"/>
  <c r="BM1288" i="1" s="1"/>
  <c r="BI1288" i="1"/>
  <c r="BH1288" i="1"/>
  <c r="BG1288" i="1"/>
  <c r="BE1288" i="1"/>
  <c r="BF1288" i="1" s="1"/>
  <c r="BC1288" i="1"/>
  <c r="BB1288" i="1"/>
  <c r="BD1288" i="1" s="1"/>
  <c r="BA1288" i="1"/>
  <c r="AY1288" i="1"/>
  <c r="AX1288" i="1"/>
  <c r="AZ1288" i="1" s="1"/>
  <c r="AW1288" i="1"/>
  <c r="AT1288" i="1"/>
  <c r="AQ1288" i="1"/>
  <c r="AU1288" i="1" s="1"/>
  <c r="AP1288" i="1"/>
  <c r="AO1288" i="1"/>
  <c r="AN1288" i="1"/>
  <c r="AR1288" i="1" s="1"/>
  <c r="AI1288" i="1"/>
  <c r="AH1288" i="1"/>
  <c r="AG1288" i="1"/>
  <c r="AD1288" i="1"/>
  <c r="DF1287" i="1"/>
  <c r="DI1287" i="1" s="1"/>
  <c r="CY1287" i="1"/>
  <c r="CX1287" i="1"/>
  <c r="CT1287" i="1"/>
  <c r="CR1287" i="1"/>
  <c r="CU1287" i="1" s="1"/>
  <c r="CQ1287" i="1"/>
  <c r="CV1287" i="1" s="1"/>
  <c r="CO1287" i="1"/>
  <c r="CN1287" i="1"/>
  <c r="CS1287" i="1" s="1"/>
  <c r="CM1287" i="1"/>
  <c r="CK1287" i="1"/>
  <c r="CJ1287" i="1"/>
  <c r="CP1287" i="1" s="1"/>
  <c r="BZ1287" i="1"/>
  <c r="BU1287" i="1"/>
  <c r="BT1287" i="1"/>
  <c r="BR1287" i="1"/>
  <c r="BY1287" i="1" s="1"/>
  <c r="CB1287" i="1" s="1"/>
  <c r="BQ1287" i="1"/>
  <c r="BM1287" i="1"/>
  <c r="BL1287" i="1"/>
  <c r="BK1287" i="1"/>
  <c r="BN1287" i="1" s="1"/>
  <c r="BJ1287" i="1"/>
  <c r="BI1287" i="1"/>
  <c r="BH1287" i="1"/>
  <c r="BG1287" i="1"/>
  <c r="BE1287" i="1"/>
  <c r="BF1287" i="1" s="1"/>
  <c r="BD1287" i="1"/>
  <c r="BC1287" i="1"/>
  <c r="BB1287" i="1"/>
  <c r="BA1287" i="1"/>
  <c r="AZ1287" i="1"/>
  <c r="AY1287" i="1"/>
  <c r="AX1287" i="1"/>
  <c r="AV1287" i="1"/>
  <c r="AT1287" i="1"/>
  <c r="AS1287" i="1"/>
  <c r="AR1287" i="1"/>
  <c r="AQ1287" i="1"/>
  <c r="AU1287" i="1" s="1"/>
  <c r="AP1287" i="1"/>
  <c r="AO1287" i="1"/>
  <c r="AN1287" i="1"/>
  <c r="AW1287" i="1" s="1"/>
  <c r="AI1287" i="1"/>
  <c r="AH1287" i="1"/>
  <c r="AG1287" i="1"/>
  <c r="AD1287" i="1"/>
  <c r="DF1286" i="1"/>
  <c r="DI1286" i="1" s="1"/>
  <c r="DC1286" i="1"/>
  <c r="CY1286" i="1"/>
  <c r="CX1286" i="1"/>
  <c r="CK1286" i="1"/>
  <c r="CQ1286" i="1" s="1"/>
  <c r="CV1286" i="1" s="1"/>
  <c r="CJ1286" i="1"/>
  <c r="CR1286" i="1" s="1"/>
  <c r="CU1286" i="1" s="1"/>
  <c r="BR1286" i="1"/>
  <c r="BQ1286" i="1"/>
  <c r="BN1286" i="1"/>
  <c r="BM1286" i="1"/>
  <c r="BO1286" i="1" s="1"/>
  <c r="BK1286" i="1"/>
  <c r="BJ1286" i="1"/>
  <c r="BL1286" i="1" s="1"/>
  <c r="BI1286" i="1"/>
  <c r="BH1286" i="1"/>
  <c r="BG1286" i="1"/>
  <c r="BE1286" i="1"/>
  <c r="BF1286" i="1" s="1"/>
  <c r="BB1286" i="1"/>
  <c r="BD1286" i="1" s="1"/>
  <c r="BA1286" i="1"/>
  <c r="BC1286" i="1" s="1"/>
  <c r="AY1286" i="1"/>
  <c r="AX1286" i="1"/>
  <c r="AU1286" i="1"/>
  <c r="AS1286" i="1"/>
  <c r="AR1286" i="1"/>
  <c r="AQ1286" i="1"/>
  <c r="AP1286" i="1"/>
  <c r="AO1286" i="1"/>
  <c r="AV1286" i="1" s="1"/>
  <c r="AN1286" i="1"/>
  <c r="AJ1286" i="1"/>
  <c r="AI1286" i="1"/>
  <c r="AH1286" i="1"/>
  <c r="AG1286" i="1"/>
  <c r="AD1286" i="1"/>
  <c r="DH1285" i="1"/>
  <c r="DG1285" i="1"/>
  <c r="DF1285" i="1"/>
  <c r="DI1285" i="1" s="1"/>
  <c r="DD1285" i="1"/>
  <c r="DC1285" i="1"/>
  <c r="DB1285" i="1"/>
  <c r="DA1285" i="1"/>
  <c r="CY1285" i="1"/>
  <c r="DE1285" i="1" s="1"/>
  <c r="CX1285" i="1"/>
  <c r="CS1285" i="1"/>
  <c r="CR1285" i="1"/>
  <c r="CU1285" i="1" s="1"/>
  <c r="CO1285" i="1"/>
  <c r="CN1285" i="1"/>
  <c r="CM1285" i="1"/>
  <c r="CK1285" i="1"/>
  <c r="CP1285" i="1" s="1"/>
  <c r="CT1285" i="1" s="1"/>
  <c r="CJ1285" i="1"/>
  <c r="BR1285" i="1"/>
  <c r="BQ1285" i="1"/>
  <c r="BN1285" i="1"/>
  <c r="BM1285" i="1"/>
  <c r="BO1285" i="1" s="1"/>
  <c r="BL1285" i="1"/>
  <c r="BK1285" i="1"/>
  <c r="BJ1285" i="1"/>
  <c r="BI1285" i="1"/>
  <c r="BH1285" i="1"/>
  <c r="BG1285" i="1"/>
  <c r="BE1285" i="1"/>
  <c r="BF1285" i="1" s="1"/>
  <c r="BC1285" i="1"/>
  <c r="BB1285" i="1"/>
  <c r="BD1285" i="1" s="1"/>
  <c r="BA1285" i="1"/>
  <c r="AY1285" i="1"/>
  <c r="AZ1285" i="1" s="1"/>
  <c r="AX1285" i="1"/>
  <c r="AW1285" i="1"/>
  <c r="AV1285" i="1"/>
  <c r="AS1285" i="1"/>
  <c r="AQ1285" i="1"/>
  <c r="AU1285" i="1" s="1"/>
  <c r="AP1285" i="1"/>
  <c r="AT1285" i="1" s="1"/>
  <c r="AO1285" i="1"/>
  <c r="AN1285" i="1"/>
  <c r="AR1285" i="1" s="1"/>
  <c r="AJ1285" i="1"/>
  <c r="AI1285" i="1"/>
  <c r="AH1285" i="1"/>
  <c r="AG1285" i="1"/>
  <c r="AD1285" i="1"/>
  <c r="DG1284" i="1"/>
  <c r="DA1284" i="1"/>
  <c r="CY1284" i="1"/>
  <c r="DB1284" i="1" s="1"/>
  <c r="CX1284" i="1"/>
  <c r="CV1284" i="1"/>
  <c r="CQ1284" i="1"/>
  <c r="CK1284" i="1"/>
  <c r="CJ1284" i="1"/>
  <c r="BZ1284" i="1"/>
  <c r="BY1284" i="1"/>
  <c r="CB1284" i="1" s="1"/>
  <c r="BW1284" i="1"/>
  <c r="BU1284" i="1"/>
  <c r="BT1284" i="1"/>
  <c r="BR1284" i="1"/>
  <c r="BX1284" i="1" s="1"/>
  <c r="BQ1284" i="1"/>
  <c r="BK1284" i="1"/>
  <c r="BN1284" i="1" s="1"/>
  <c r="BJ1284" i="1"/>
  <c r="BM1284" i="1" s="1"/>
  <c r="BO1284" i="1" s="1"/>
  <c r="BI1284" i="1"/>
  <c r="BH1284" i="1"/>
  <c r="BG1284" i="1"/>
  <c r="BF1284" i="1"/>
  <c r="BE1284" i="1"/>
  <c r="BD1284" i="1"/>
  <c r="BB1284" i="1"/>
  <c r="BA1284" i="1"/>
  <c r="BC1284" i="1" s="1"/>
  <c r="AY1284" i="1"/>
  <c r="AX1284" i="1"/>
  <c r="AZ1284" i="1" s="1"/>
  <c r="AW1284" i="1"/>
  <c r="AT1284" i="1"/>
  <c r="AS1284" i="1"/>
  <c r="AR1284" i="1"/>
  <c r="AQ1284" i="1"/>
  <c r="AU1284" i="1" s="1"/>
  <c r="AP1284" i="1"/>
  <c r="AO1284" i="1"/>
  <c r="AN1284" i="1"/>
  <c r="AV1284" i="1" s="1"/>
  <c r="AJ1284" i="1"/>
  <c r="AI1284" i="1"/>
  <c r="AH1284" i="1"/>
  <c r="AG1284" i="1"/>
  <c r="AD1284" i="1"/>
  <c r="DD1283" i="1"/>
  <c r="DH1283" i="1" s="1"/>
  <c r="DC1283" i="1"/>
  <c r="CY1283" i="1"/>
  <c r="CX1283" i="1"/>
  <c r="CQ1283" i="1"/>
  <c r="CV1283" i="1" s="1"/>
  <c r="CN1283" i="1"/>
  <c r="CS1283" i="1" s="1"/>
  <c r="CK1283" i="1"/>
  <c r="CR1283" i="1" s="1"/>
  <c r="CU1283" i="1" s="1"/>
  <c r="CJ1283" i="1"/>
  <c r="CB1283" i="1"/>
  <c r="BY1283" i="1"/>
  <c r="BX1283" i="1"/>
  <c r="BV1283" i="1"/>
  <c r="BR1283" i="1"/>
  <c r="BQ1283" i="1"/>
  <c r="BO1283" i="1"/>
  <c r="BM1283" i="1"/>
  <c r="BK1283" i="1"/>
  <c r="BN1283" i="1" s="1"/>
  <c r="BJ1283" i="1"/>
  <c r="BI1283" i="1"/>
  <c r="BH1283" i="1"/>
  <c r="BG1283" i="1"/>
  <c r="BE1283" i="1"/>
  <c r="BF1283" i="1" s="1"/>
  <c r="BB1283" i="1"/>
  <c r="BD1283" i="1" s="1"/>
  <c r="BA1283" i="1"/>
  <c r="BC1283" i="1" s="1"/>
  <c r="AY1283" i="1"/>
  <c r="AX1283" i="1"/>
  <c r="AZ1283" i="1" s="1"/>
  <c r="AW1283" i="1"/>
  <c r="AV1283" i="1"/>
  <c r="AS1283" i="1"/>
  <c r="AR1283" i="1"/>
  <c r="AQ1283" i="1"/>
  <c r="AU1283" i="1" s="1"/>
  <c r="AP1283" i="1"/>
  <c r="AT1283" i="1" s="1"/>
  <c r="AO1283" i="1"/>
  <c r="AN1283" i="1"/>
  <c r="AI1283" i="1"/>
  <c r="AJ1283" i="1" s="1"/>
  <c r="AH1283" i="1"/>
  <c r="AG1283" i="1"/>
  <c r="AD1283" i="1"/>
  <c r="DD1282" i="1"/>
  <c r="DH1282" i="1" s="1"/>
  <c r="DC1282" i="1"/>
  <c r="DA1282" i="1"/>
  <c r="CY1282" i="1"/>
  <c r="CX1282" i="1"/>
  <c r="CO1282" i="1"/>
  <c r="CN1282" i="1"/>
  <c r="CS1282" i="1" s="1"/>
  <c r="CK1282" i="1"/>
  <c r="CJ1282" i="1"/>
  <c r="CQ1282" i="1" s="1"/>
  <c r="CV1282" i="1" s="1"/>
  <c r="CB1282" i="1"/>
  <c r="CA1282" i="1"/>
  <c r="BZ1282" i="1"/>
  <c r="BY1282" i="1"/>
  <c r="BU1282" i="1"/>
  <c r="BT1282" i="1"/>
  <c r="BR1282" i="1"/>
  <c r="BW1282" i="1" s="1"/>
  <c r="CC1282" i="1" s="1"/>
  <c r="BQ1282" i="1"/>
  <c r="BX1282" i="1" s="1"/>
  <c r="BM1282" i="1"/>
  <c r="BK1282" i="1"/>
  <c r="BJ1282" i="1"/>
  <c r="BI1282" i="1"/>
  <c r="BH1282" i="1"/>
  <c r="BG1282" i="1"/>
  <c r="BE1282" i="1"/>
  <c r="BC1282" i="1"/>
  <c r="BB1282" i="1"/>
  <c r="BD1282" i="1" s="1"/>
  <c r="BA1282" i="1"/>
  <c r="AZ1282" i="1"/>
  <c r="AY1282" i="1"/>
  <c r="AX1282" i="1"/>
  <c r="AW1282" i="1"/>
  <c r="AT1282" i="1"/>
  <c r="AQ1282" i="1"/>
  <c r="AU1282" i="1" s="1"/>
  <c r="AP1282" i="1"/>
  <c r="AO1282" i="1"/>
  <c r="AS1282" i="1" s="1"/>
  <c r="AN1282" i="1"/>
  <c r="AR1282" i="1" s="1"/>
  <c r="AI1282" i="1"/>
  <c r="AJ1282" i="1" s="1"/>
  <c r="AH1282" i="1"/>
  <c r="AG1282" i="1"/>
  <c r="AD1282" i="1"/>
  <c r="CY1281" i="1"/>
  <c r="DE1281" i="1" s="1"/>
  <c r="CX1281" i="1"/>
  <c r="CV1281" i="1"/>
  <c r="CR1281" i="1"/>
  <c r="CU1281" i="1" s="1"/>
  <c r="CQ1281" i="1"/>
  <c r="CN1281" i="1"/>
  <c r="CS1281" i="1" s="1"/>
  <c r="CM1281" i="1"/>
  <c r="CK1281" i="1"/>
  <c r="CJ1281" i="1"/>
  <c r="BR1281" i="1"/>
  <c r="BQ1281" i="1"/>
  <c r="BL1281" i="1"/>
  <c r="BK1281" i="1"/>
  <c r="BN1281" i="1" s="1"/>
  <c r="BJ1281" i="1"/>
  <c r="BM1281" i="1" s="1"/>
  <c r="BO1281" i="1" s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S1281" i="1"/>
  <c r="AQ1281" i="1"/>
  <c r="AU1281" i="1" s="1"/>
  <c r="AP1281" i="1"/>
  <c r="AT1281" i="1" s="1"/>
  <c r="AO1281" i="1"/>
  <c r="AN1281" i="1"/>
  <c r="AJ1281" i="1"/>
  <c r="AI1281" i="1"/>
  <c r="AH1281" i="1"/>
  <c r="AG1281" i="1"/>
  <c r="AD1281" i="1"/>
  <c r="DD1280" i="1"/>
  <c r="DH1280" i="1" s="1"/>
  <c r="DC1280" i="1"/>
  <c r="DB1280" i="1"/>
  <c r="DG1280" i="1" s="1"/>
  <c r="CY1280" i="1"/>
  <c r="CX1280" i="1"/>
  <c r="CT1280" i="1"/>
  <c r="CP1280" i="1"/>
  <c r="CK1280" i="1"/>
  <c r="CJ1280" i="1"/>
  <c r="CA1280" i="1"/>
  <c r="BZ1280" i="1"/>
  <c r="BX1280" i="1"/>
  <c r="BW1280" i="1"/>
  <c r="CC1280" i="1" s="1"/>
  <c r="BV1280" i="1"/>
  <c r="BU1280" i="1"/>
  <c r="BR1280" i="1"/>
  <c r="BQ1280" i="1"/>
  <c r="BK1280" i="1"/>
  <c r="BN1280" i="1" s="1"/>
  <c r="BJ1280" i="1"/>
  <c r="BI1280" i="1"/>
  <c r="BH1280" i="1"/>
  <c r="BG1280" i="1"/>
  <c r="BE1280" i="1"/>
  <c r="BF1280" i="1" s="1"/>
  <c r="BD1280" i="1"/>
  <c r="BC1280" i="1"/>
  <c r="BB1280" i="1"/>
  <c r="BA1280" i="1"/>
  <c r="AZ1280" i="1"/>
  <c r="AY1280" i="1"/>
  <c r="AX1280" i="1"/>
  <c r="AW1280" i="1"/>
  <c r="AU1280" i="1"/>
  <c r="AR1280" i="1"/>
  <c r="AQ1280" i="1"/>
  <c r="AP1280" i="1"/>
  <c r="AT1280" i="1" s="1"/>
  <c r="AO1280" i="1"/>
  <c r="AS1280" i="1" s="1"/>
  <c r="AN1280" i="1"/>
  <c r="AJ1280" i="1"/>
  <c r="AI1280" i="1"/>
  <c r="AH1280" i="1"/>
  <c r="AG1280" i="1"/>
  <c r="AD1280" i="1"/>
  <c r="DI1279" i="1"/>
  <c r="DH1279" i="1"/>
  <c r="DF1279" i="1"/>
  <c r="CY1279" i="1"/>
  <c r="DD1279" i="1" s="1"/>
  <c r="CX1279" i="1"/>
  <c r="CT1279" i="1"/>
  <c r="CQ1279" i="1"/>
  <c r="CV1279" i="1" s="1"/>
  <c r="CO1279" i="1"/>
  <c r="CN1279" i="1"/>
  <c r="CS1279" i="1" s="1"/>
  <c r="CK1279" i="1"/>
  <c r="CP1279" i="1" s="1"/>
  <c r="CJ1279" i="1"/>
  <c r="BT1279" i="1"/>
  <c r="BR1279" i="1"/>
  <c r="BQ1279" i="1"/>
  <c r="BN1279" i="1"/>
  <c r="BM1279" i="1"/>
  <c r="BO1279" i="1" s="1"/>
  <c r="BK1279" i="1"/>
  <c r="BJ1279" i="1"/>
  <c r="BL1279" i="1" s="1"/>
  <c r="BI1279" i="1"/>
  <c r="BH1279" i="1"/>
  <c r="BG1279" i="1"/>
  <c r="BF1279" i="1"/>
  <c r="BE1279" i="1"/>
  <c r="BB1279" i="1"/>
  <c r="BD1279" i="1" s="1"/>
  <c r="BA1279" i="1"/>
  <c r="BC1279" i="1" s="1"/>
  <c r="AY1279" i="1"/>
  <c r="AX1279" i="1"/>
  <c r="AU1279" i="1"/>
  <c r="AQ1279" i="1"/>
  <c r="AP1279" i="1"/>
  <c r="AW1279" i="1" s="1"/>
  <c r="AO1279" i="1"/>
  <c r="AN1279" i="1"/>
  <c r="AR1279" i="1" s="1"/>
  <c r="AI1279" i="1"/>
  <c r="AH1279" i="1"/>
  <c r="AG1279" i="1"/>
  <c r="AD1279" i="1"/>
  <c r="CY1278" i="1"/>
  <c r="CX1278" i="1"/>
  <c r="CK1278" i="1"/>
  <c r="CP1278" i="1" s="1"/>
  <c r="CT1278" i="1" s="1"/>
  <c r="CJ1278" i="1"/>
  <c r="BW1278" i="1"/>
  <c r="BV1278" i="1"/>
  <c r="BT1278" i="1"/>
  <c r="BR1278" i="1"/>
  <c r="BQ1278" i="1"/>
  <c r="BY1278" i="1" s="1"/>
  <c r="CB1278" i="1" s="1"/>
  <c r="BM1278" i="1"/>
  <c r="BL1278" i="1"/>
  <c r="BK1278" i="1"/>
  <c r="BN1278" i="1" s="1"/>
  <c r="BO1278" i="1" s="1"/>
  <c r="BJ1278" i="1"/>
  <c r="BI1278" i="1"/>
  <c r="BH1278" i="1"/>
  <c r="BG1278" i="1"/>
  <c r="BE1278" i="1"/>
  <c r="BF1277" i="1" s="1"/>
  <c r="BD1278" i="1"/>
  <c r="BC1278" i="1"/>
  <c r="BB1278" i="1"/>
  <c r="BA1278" i="1"/>
  <c r="AZ1278" i="1"/>
  <c r="AY1278" i="1"/>
  <c r="AX1278" i="1"/>
  <c r="AW1278" i="1"/>
  <c r="AV1278" i="1"/>
  <c r="AT1278" i="1"/>
  <c r="AS1278" i="1"/>
  <c r="AR1278" i="1"/>
  <c r="AQ1278" i="1"/>
  <c r="AU1278" i="1" s="1"/>
  <c r="AP1278" i="1"/>
  <c r="AO1278" i="1"/>
  <c r="AN1278" i="1"/>
  <c r="AJ1278" i="1"/>
  <c r="AI1278" i="1"/>
  <c r="AH1278" i="1"/>
  <c r="AG1278" i="1"/>
  <c r="AD1278" i="1"/>
  <c r="DH1277" i="1"/>
  <c r="DD1277" i="1"/>
  <c r="CY1277" i="1"/>
  <c r="CX1277" i="1"/>
  <c r="CQ1277" i="1"/>
  <c r="CV1277" i="1" s="1"/>
  <c r="CP1277" i="1"/>
  <c r="CT1277" i="1" s="1"/>
  <c r="CN1277" i="1"/>
  <c r="CS1277" i="1" s="1"/>
  <c r="CM1277" i="1"/>
  <c r="CK1277" i="1"/>
  <c r="CJ1277" i="1"/>
  <c r="BR1277" i="1"/>
  <c r="BQ1277" i="1"/>
  <c r="BN1277" i="1"/>
  <c r="BK1277" i="1"/>
  <c r="BJ1277" i="1"/>
  <c r="BL1277" i="1" s="1"/>
  <c r="BI1277" i="1"/>
  <c r="BH1277" i="1"/>
  <c r="BG1277" i="1"/>
  <c r="BE1277" i="1"/>
  <c r="BD1277" i="1"/>
  <c r="BC1277" i="1"/>
  <c r="BB1277" i="1"/>
  <c r="BA1277" i="1"/>
  <c r="AY1277" i="1"/>
  <c r="AX1277" i="1"/>
  <c r="AZ1277" i="1" s="1"/>
  <c r="AU1277" i="1"/>
  <c r="AR1277" i="1"/>
  <c r="AQ1277" i="1"/>
  <c r="AP1277" i="1"/>
  <c r="AO1277" i="1"/>
  <c r="AN1277" i="1"/>
  <c r="AJ1277" i="1"/>
  <c r="AI1277" i="1"/>
  <c r="AH1277" i="1"/>
  <c r="AG1277" i="1"/>
  <c r="AD1277" i="1"/>
  <c r="DF1276" i="1"/>
  <c r="DI1276" i="1" s="1"/>
  <c r="DC1276" i="1"/>
  <c r="DB1276" i="1"/>
  <c r="DG1276" i="1" s="1"/>
  <c r="CY1276" i="1"/>
  <c r="CX1276" i="1"/>
  <c r="CK1276" i="1"/>
  <c r="CJ1276" i="1"/>
  <c r="BR1276" i="1"/>
  <c r="BQ1276" i="1"/>
  <c r="BN1276" i="1"/>
  <c r="BM1276" i="1"/>
  <c r="BO1276" i="1" s="1"/>
  <c r="BL1276" i="1"/>
  <c r="BK1276" i="1"/>
  <c r="BJ1276" i="1"/>
  <c r="BI1276" i="1"/>
  <c r="BH1276" i="1"/>
  <c r="BG1276" i="1"/>
  <c r="BE1276" i="1"/>
  <c r="BF1276" i="1" s="1"/>
  <c r="BD1276" i="1"/>
  <c r="BC1276" i="1"/>
  <c r="BB1276" i="1"/>
  <c r="BA1276" i="1"/>
  <c r="AY1276" i="1"/>
  <c r="AZ1276" i="1" s="1"/>
  <c r="AX1276" i="1"/>
  <c r="AR1276" i="1"/>
  <c r="AQ1276" i="1"/>
  <c r="AU1276" i="1" s="1"/>
  <c r="AP1276" i="1"/>
  <c r="AT1276" i="1" s="1"/>
  <c r="AO1276" i="1"/>
  <c r="AN1276" i="1"/>
  <c r="AI1276" i="1"/>
  <c r="AH1276" i="1"/>
  <c r="AG1276" i="1"/>
  <c r="AD1276" i="1"/>
  <c r="CY1275" i="1"/>
  <c r="CX1275" i="1"/>
  <c r="CK1275" i="1"/>
  <c r="CJ1275" i="1"/>
  <c r="CB1275" i="1"/>
  <c r="BY1275" i="1"/>
  <c r="BT1275" i="1"/>
  <c r="BR1275" i="1"/>
  <c r="BU1275" i="1" s="1"/>
  <c r="BZ1275" i="1" s="1"/>
  <c r="BQ1275" i="1"/>
  <c r="BO1275" i="1"/>
  <c r="BM1275" i="1"/>
  <c r="BK1275" i="1"/>
  <c r="BN1275" i="1" s="1"/>
  <c r="BJ1275" i="1"/>
  <c r="BI1275" i="1"/>
  <c r="BH1275" i="1"/>
  <c r="BG1275" i="1"/>
  <c r="BF1275" i="1"/>
  <c r="BE1275" i="1"/>
  <c r="BC1275" i="1"/>
  <c r="BB1275" i="1"/>
  <c r="BD1275" i="1" s="1"/>
  <c r="BA1275" i="1"/>
  <c r="AZ1275" i="1"/>
  <c r="AY1275" i="1"/>
  <c r="AX1275" i="1"/>
  <c r="AQ1275" i="1"/>
  <c r="AU1275" i="1" s="1"/>
  <c r="AP1275" i="1"/>
  <c r="AT1275" i="1" s="1"/>
  <c r="AO1275" i="1"/>
  <c r="AS1275" i="1" s="1"/>
  <c r="AN1275" i="1"/>
  <c r="AJ1275" i="1"/>
  <c r="AI1275" i="1"/>
  <c r="AH1275" i="1"/>
  <c r="AG1275" i="1"/>
  <c r="AD1275" i="1"/>
  <c r="CY1274" i="1"/>
  <c r="CX1274" i="1"/>
  <c r="CS1274" i="1"/>
  <c r="CP1274" i="1"/>
  <c r="CT1274" i="1" s="1"/>
  <c r="CO1274" i="1"/>
  <c r="CN1274" i="1"/>
  <c r="CK1274" i="1"/>
  <c r="CJ1274" i="1"/>
  <c r="CM1274" i="1" s="1"/>
  <c r="BZ1274" i="1"/>
  <c r="BX1274" i="1"/>
  <c r="BU1274" i="1"/>
  <c r="BR1274" i="1"/>
  <c r="BQ1274" i="1"/>
  <c r="BT1274" i="1" s="1"/>
  <c r="BO1274" i="1"/>
  <c r="BK1274" i="1"/>
  <c r="BN1274" i="1" s="1"/>
  <c r="BJ1274" i="1"/>
  <c r="BM1274" i="1" s="1"/>
  <c r="BI1274" i="1"/>
  <c r="BH1274" i="1"/>
  <c r="BG1274" i="1"/>
  <c r="BE1274" i="1"/>
  <c r="BD1274" i="1"/>
  <c r="BB1274" i="1"/>
  <c r="BA1274" i="1"/>
  <c r="BC1274" i="1" s="1"/>
  <c r="AY1274" i="1"/>
  <c r="AX1274" i="1"/>
  <c r="AZ1274" i="1" s="1"/>
  <c r="AQ1274" i="1"/>
  <c r="AU1274" i="1" s="1"/>
  <c r="AP1274" i="1"/>
  <c r="AT1274" i="1" s="1"/>
  <c r="AO1274" i="1"/>
  <c r="AS1274" i="1" s="1"/>
  <c r="AN1274" i="1"/>
  <c r="AI1274" i="1"/>
  <c r="AJ1274" i="1" s="1"/>
  <c r="AH1274" i="1"/>
  <c r="AG1274" i="1"/>
  <c r="AD1274" i="1"/>
  <c r="DD1273" i="1"/>
  <c r="DH1273" i="1" s="1"/>
  <c r="CY1273" i="1"/>
  <c r="CX1273" i="1"/>
  <c r="CO1273" i="1"/>
  <c r="CM1273" i="1"/>
  <c r="CK1273" i="1"/>
  <c r="CJ1273" i="1"/>
  <c r="BU1273" i="1"/>
  <c r="BZ1273" i="1" s="1"/>
  <c r="BR1273" i="1"/>
  <c r="BQ1273" i="1"/>
  <c r="BO1273" i="1"/>
  <c r="BN1273" i="1"/>
  <c r="BM1273" i="1"/>
  <c r="BK1273" i="1"/>
  <c r="BJ1273" i="1"/>
  <c r="BL1273" i="1" s="1"/>
  <c r="BI1273" i="1"/>
  <c r="BH1273" i="1"/>
  <c r="BG1273" i="1"/>
  <c r="BF1273" i="1"/>
  <c r="BE1273" i="1"/>
  <c r="BB1273" i="1"/>
  <c r="BD1273" i="1" s="1"/>
  <c r="BA1273" i="1"/>
  <c r="BC1273" i="1" s="1"/>
  <c r="AY1273" i="1"/>
  <c r="AX1273" i="1"/>
  <c r="AZ1273" i="1" s="1"/>
  <c r="AT1273" i="1"/>
  <c r="AQ1273" i="1"/>
  <c r="AU1273" i="1" s="1"/>
  <c r="AP1273" i="1"/>
  <c r="AW1273" i="1" s="1"/>
  <c r="AO1273" i="1"/>
  <c r="AN1273" i="1"/>
  <c r="AR1273" i="1" s="1"/>
  <c r="AJ1273" i="1"/>
  <c r="AI1273" i="1"/>
  <c r="AH1273" i="1"/>
  <c r="AG1273" i="1"/>
  <c r="AD1273" i="1"/>
  <c r="DD1272" i="1"/>
  <c r="DH1272" i="1" s="1"/>
  <c r="DC1272" i="1"/>
  <c r="DB1272" i="1"/>
  <c r="DG1272" i="1" s="1"/>
  <c r="CY1272" i="1"/>
  <c r="DA1272" i="1" s="1"/>
  <c r="CX1272" i="1"/>
  <c r="CP1272" i="1"/>
  <c r="CT1272" i="1" s="1"/>
  <c r="CN1272" i="1"/>
  <c r="CS1272" i="1" s="1"/>
  <c r="CM1272" i="1"/>
  <c r="CK1272" i="1"/>
  <c r="CJ1272" i="1"/>
  <c r="CR1272" i="1" s="1"/>
  <c r="CU1272" i="1" s="1"/>
  <c r="BR1272" i="1"/>
  <c r="BQ1272" i="1"/>
  <c r="BO1272" i="1"/>
  <c r="BM1272" i="1"/>
  <c r="BL1272" i="1"/>
  <c r="BK1272" i="1"/>
  <c r="BN1272" i="1" s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T1272" i="1"/>
  <c r="AR1272" i="1"/>
  <c r="AQ1272" i="1"/>
  <c r="AU1272" i="1" s="1"/>
  <c r="AP1272" i="1"/>
  <c r="AO1272" i="1"/>
  <c r="AS1272" i="1" s="1"/>
  <c r="AN1272" i="1"/>
  <c r="AW1272" i="1" s="1"/>
  <c r="AI1272" i="1"/>
  <c r="AH1272" i="1"/>
  <c r="AJ1272" i="1" s="1"/>
  <c r="AG1272" i="1"/>
  <c r="AD1272" i="1"/>
  <c r="DF1271" i="1"/>
  <c r="DI1271" i="1" s="1"/>
  <c r="DE1271" i="1"/>
  <c r="CY1271" i="1"/>
  <c r="CX1271" i="1"/>
  <c r="DC1271" i="1" s="1"/>
  <c r="CT1271" i="1"/>
  <c r="CQ1271" i="1"/>
  <c r="CV1271" i="1" s="1"/>
  <c r="CP1271" i="1"/>
  <c r="CN1271" i="1"/>
  <c r="CS1271" i="1" s="1"/>
  <c r="CK1271" i="1"/>
  <c r="CM1271" i="1" s="1"/>
  <c r="CJ1271" i="1"/>
  <c r="BX1271" i="1"/>
  <c r="BR1271" i="1"/>
  <c r="BU1271" i="1" s="1"/>
  <c r="BZ1271" i="1" s="1"/>
  <c r="BQ1271" i="1"/>
  <c r="BK1271" i="1"/>
  <c r="BN1271" i="1" s="1"/>
  <c r="BJ1271" i="1"/>
  <c r="BI1271" i="1"/>
  <c r="BH1271" i="1"/>
  <c r="BG1271" i="1"/>
  <c r="BE1271" i="1"/>
  <c r="BF1270" i="1" s="1"/>
  <c r="BD1271" i="1"/>
  <c r="BC1271" i="1"/>
  <c r="BB1271" i="1"/>
  <c r="BA1271" i="1"/>
  <c r="AY1271" i="1"/>
  <c r="AX1271" i="1"/>
  <c r="AZ1271" i="1" s="1"/>
  <c r="AW1271" i="1"/>
  <c r="AS1271" i="1"/>
  <c r="AR1271" i="1"/>
  <c r="AQ1271" i="1"/>
  <c r="AU1271" i="1" s="1"/>
  <c r="AP1271" i="1"/>
  <c r="AT1271" i="1" s="1"/>
  <c r="AO1271" i="1"/>
  <c r="AV1271" i="1" s="1"/>
  <c r="AN1271" i="1"/>
  <c r="AI1271" i="1"/>
  <c r="AH1271" i="1"/>
  <c r="AJ1271" i="1" s="1"/>
  <c r="AG1271" i="1"/>
  <c r="AD1271" i="1"/>
  <c r="CY1270" i="1"/>
  <c r="CX1270" i="1"/>
  <c r="CK1270" i="1"/>
  <c r="CJ1270" i="1"/>
  <c r="BR1270" i="1"/>
  <c r="BQ1270" i="1"/>
  <c r="BN1270" i="1"/>
  <c r="BM1270" i="1"/>
  <c r="BL1270" i="1"/>
  <c r="BK1270" i="1"/>
  <c r="BJ1270" i="1"/>
  <c r="BI1270" i="1"/>
  <c r="BH1270" i="1"/>
  <c r="BG1270" i="1"/>
  <c r="BE1270" i="1"/>
  <c r="BD1270" i="1"/>
  <c r="BB1270" i="1"/>
  <c r="BA1270" i="1"/>
  <c r="BC1270" i="1" s="1"/>
  <c r="AZ1270" i="1"/>
  <c r="AY1270" i="1"/>
  <c r="AX1270" i="1"/>
  <c r="AU1270" i="1"/>
  <c r="AQ1270" i="1"/>
  <c r="AP1270" i="1"/>
  <c r="AT1270" i="1" s="1"/>
  <c r="AO1270" i="1"/>
  <c r="AS1270" i="1" s="1"/>
  <c r="AN1270" i="1"/>
  <c r="AI1270" i="1"/>
  <c r="AH1270" i="1"/>
  <c r="AJ1270" i="1" s="1"/>
  <c r="AG1270" i="1"/>
  <c r="AD1270" i="1"/>
  <c r="DI1269" i="1"/>
  <c r="DC1269" i="1"/>
  <c r="CY1269" i="1"/>
  <c r="DF1269" i="1" s="1"/>
  <c r="CX1269" i="1"/>
  <c r="CK1269" i="1"/>
  <c r="CJ1269" i="1"/>
  <c r="BY1269" i="1"/>
  <c r="CB1269" i="1" s="1"/>
  <c r="BX1269" i="1"/>
  <c r="BR1269" i="1"/>
  <c r="BV1269" i="1" s="1"/>
  <c r="BQ1269" i="1"/>
  <c r="BK1269" i="1"/>
  <c r="BN1269" i="1" s="1"/>
  <c r="BJ1269" i="1"/>
  <c r="BI1269" i="1"/>
  <c r="BH1269" i="1"/>
  <c r="BG1269" i="1"/>
  <c r="BE1269" i="1"/>
  <c r="BF1269" i="1" s="1"/>
  <c r="BC1269" i="1"/>
  <c r="BB1269" i="1"/>
  <c r="BD1269" i="1" s="1"/>
  <c r="BA1269" i="1"/>
  <c r="AY1269" i="1"/>
  <c r="AX1269" i="1"/>
  <c r="AZ1269" i="1" s="1"/>
  <c r="AV1269" i="1"/>
  <c r="AS1269" i="1"/>
  <c r="AQ1269" i="1"/>
  <c r="AU1269" i="1" s="1"/>
  <c r="AP1269" i="1"/>
  <c r="AT1269" i="1" s="1"/>
  <c r="AO1269" i="1"/>
  <c r="AN1269" i="1"/>
  <c r="AI1269" i="1"/>
  <c r="AJ1269" i="1" s="1"/>
  <c r="AH1269" i="1"/>
  <c r="AG1269" i="1"/>
  <c r="AD1269" i="1"/>
  <c r="DI1268" i="1"/>
  <c r="DG1268" i="1"/>
  <c r="DF1268" i="1"/>
  <c r="DE1268" i="1"/>
  <c r="DD1268" i="1"/>
  <c r="DH1268" i="1" s="1"/>
  <c r="DC1268" i="1"/>
  <c r="DB1268" i="1"/>
  <c r="DA1268" i="1"/>
  <c r="CY1268" i="1"/>
  <c r="CX1268" i="1"/>
  <c r="CU1268" i="1"/>
  <c r="CS1268" i="1"/>
  <c r="CR1268" i="1"/>
  <c r="CQ1268" i="1"/>
  <c r="CV1268" i="1" s="1"/>
  <c r="CP1268" i="1"/>
  <c r="CT1268" i="1" s="1"/>
  <c r="CO1268" i="1"/>
  <c r="CN1268" i="1"/>
  <c r="CM1268" i="1"/>
  <c r="CK1268" i="1"/>
  <c r="CJ1268" i="1"/>
  <c r="CB1268" i="1"/>
  <c r="BZ1268" i="1"/>
  <c r="BY1268" i="1"/>
  <c r="BX1268" i="1"/>
  <c r="BW1268" i="1"/>
  <c r="CA1268" i="1" s="1"/>
  <c r="BV1268" i="1"/>
  <c r="BU1268" i="1"/>
  <c r="BT1268" i="1"/>
  <c r="BR1268" i="1"/>
  <c r="BQ1268" i="1"/>
  <c r="BN1268" i="1"/>
  <c r="BK1268" i="1"/>
  <c r="BJ1268" i="1"/>
  <c r="BI1268" i="1"/>
  <c r="BH1268" i="1"/>
  <c r="BG1268" i="1"/>
  <c r="BE1268" i="1"/>
  <c r="BC1268" i="1"/>
  <c r="BB1268" i="1"/>
  <c r="BD1268" i="1" s="1"/>
  <c r="BA1268" i="1"/>
  <c r="AY1268" i="1"/>
  <c r="AX1268" i="1"/>
  <c r="AZ1268" i="1" s="1"/>
  <c r="AW1268" i="1"/>
  <c r="AV1268" i="1"/>
  <c r="AT1268" i="1"/>
  <c r="AQ1268" i="1"/>
  <c r="AU1268" i="1" s="1"/>
  <c r="AP1268" i="1"/>
  <c r="AO1268" i="1"/>
  <c r="AS1268" i="1" s="1"/>
  <c r="AN1268" i="1"/>
  <c r="AR1268" i="1" s="1"/>
  <c r="AJ1268" i="1"/>
  <c r="AI1268" i="1"/>
  <c r="AH1268" i="1"/>
  <c r="AG1268" i="1"/>
  <c r="AD1268" i="1"/>
  <c r="DB1267" i="1"/>
  <c r="DG1267" i="1" s="1"/>
  <c r="DA1267" i="1"/>
  <c r="CY1267" i="1"/>
  <c r="CX1267" i="1"/>
  <c r="CQ1267" i="1"/>
  <c r="CV1267" i="1" s="1"/>
  <c r="CO1267" i="1"/>
  <c r="CN1267" i="1"/>
  <c r="CS1267" i="1" s="1"/>
  <c r="CM1267" i="1"/>
  <c r="CK1267" i="1"/>
  <c r="CJ1267" i="1"/>
  <c r="BR1267" i="1"/>
  <c r="BQ1267" i="1"/>
  <c r="BM1267" i="1"/>
  <c r="BO1267" i="1" s="1"/>
  <c r="BL1267" i="1"/>
  <c r="BK1267" i="1"/>
  <c r="BN1267" i="1" s="1"/>
  <c r="BJ1267" i="1"/>
  <c r="BI1267" i="1"/>
  <c r="BH1267" i="1"/>
  <c r="BG1267" i="1"/>
  <c r="BF1267" i="1"/>
  <c r="BE1267" i="1"/>
  <c r="BD1267" i="1"/>
  <c r="BB1267" i="1"/>
  <c r="BA1267" i="1"/>
  <c r="BC1267" i="1" s="1"/>
  <c r="AZ1267" i="1"/>
  <c r="AY1267" i="1"/>
  <c r="AX1267" i="1"/>
  <c r="AU1267" i="1"/>
  <c r="AT1267" i="1"/>
  <c r="AQ1267" i="1"/>
  <c r="AP1267" i="1"/>
  <c r="AO1267" i="1"/>
  <c r="AS1267" i="1" s="1"/>
  <c r="AN1267" i="1"/>
  <c r="AW1267" i="1" s="1"/>
  <c r="AI1267" i="1"/>
  <c r="AH1267" i="1"/>
  <c r="AG1267" i="1"/>
  <c r="AD1267" i="1"/>
  <c r="DI1266" i="1"/>
  <c r="DF1266" i="1"/>
  <c r="CY1266" i="1"/>
  <c r="CX1266" i="1"/>
  <c r="CU1266" i="1"/>
  <c r="CR1266" i="1"/>
  <c r="CK1266" i="1"/>
  <c r="CJ1266" i="1"/>
  <c r="BR1266" i="1"/>
  <c r="BQ1266" i="1"/>
  <c r="BK1266" i="1"/>
  <c r="BN1266" i="1" s="1"/>
  <c r="BJ1266" i="1"/>
  <c r="BI1266" i="1"/>
  <c r="BH1266" i="1"/>
  <c r="BG1266" i="1"/>
  <c r="BE1266" i="1"/>
  <c r="BF1266" i="1" s="1"/>
  <c r="BC1266" i="1"/>
  <c r="BB1266" i="1"/>
  <c r="BD1266" i="1" s="1"/>
  <c r="BA1266" i="1"/>
  <c r="AY1266" i="1"/>
  <c r="AX1266" i="1"/>
  <c r="AZ1266" i="1" s="1"/>
  <c r="AV1266" i="1"/>
  <c r="AT1266" i="1"/>
  <c r="AS1266" i="1"/>
  <c r="AR1266" i="1"/>
  <c r="AQ1266" i="1"/>
  <c r="AU1266" i="1" s="1"/>
  <c r="AP1266" i="1"/>
  <c r="AW1266" i="1" s="1"/>
  <c r="AO1266" i="1"/>
  <c r="AN1266" i="1"/>
  <c r="AI1266" i="1"/>
  <c r="AJ1266" i="1" s="1"/>
  <c r="AH1266" i="1"/>
  <c r="AG1266" i="1"/>
  <c r="AD1266" i="1"/>
  <c r="DA1265" i="1"/>
  <c r="CY1265" i="1"/>
  <c r="CX1265" i="1"/>
  <c r="DD1265" i="1" s="1"/>
  <c r="DH1265" i="1" s="1"/>
  <c r="CK1265" i="1"/>
  <c r="CJ1265" i="1"/>
  <c r="BV1265" i="1"/>
  <c r="BT1265" i="1"/>
  <c r="BR1265" i="1"/>
  <c r="BQ1265" i="1"/>
  <c r="BN1265" i="1"/>
  <c r="BM1265" i="1"/>
  <c r="BO1265" i="1" s="1"/>
  <c r="BL1265" i="1"/>
  <c r="BK1265" i="1"/>
  <c r="BJ1265" i="1"/>
  <c r="BI1265" i="1"/>
  <c r="BH1265" i="1"/>
  <c r="BG1265" i="1"/>
  <c r="BF1265" i="1"/>
  <c r="BE1265" i="1"/>
  <c r="BD1265" i="1"/>
  <c r="BB1265" i="1"/>
  <c r="BA1265" i="1"/>
  <c r="BC1265" i="1" s="1"/>
  <c r="AZ1265" i="1"/>
  <c r="AY1265" i="1"/>
  <c r="AX1265" i="1"/>
  <c r="AT1265" i="1"/>
  <c r="AR1265" i="1"/>
  <c r="AQ1265" i="1"/>
  <c r="AU1265" i="1" s="1"/>
  <c r="AP1265" i="1"/>
  <c r="AO1265" i="1"/>
  <c r="AS1265" i="1" s="1"/>
  <c r="AN1265" i="1"/>
  <c r="AW1265" i="1" s="1"/>
  <c r="AI1265" i="1"/>
  <c r="AJ1265" i="1" s="1"/>
  <c r="AH1265" i="1"/>
  <c r="AG1265" i="1"/>
  <c r="AD1265" i="1"/>
  <c r="CY1264" i="1"/>
  <c r="CX1264" i="1"/>
  <c r="CQ1264" i="1"/>
  <c r="CV1264" i="1" s="1"/>
  <c r="CN1264" i="1"/>
  <c r="CS1264" i="1" s="1"/>
  <c r="CK1264" i="1"/>
  <c r="CJ1264" i="1"/>
  <c r="BY1264" i="1"/>
  <c r="CB1264" i="1" s="1"/>
  <c r="BR1264" i="1"/>
  <c r="BQ1264" i="1"/>
  <c r="BM1264" i="1"/>
  <c r="BK1264" i="1"/>
  <c r="BN1264" i="1" s="1"/>
  <c r="BJ1264" i="1"/>
  <c r="BL1264" i="1" s="1"/>
  <c r="BI1264" i="1"/>
  <c r="BH1264" i="1"/>
  <c r="BG1264" i="1"/>
  <c r="BE1264" i="1"/>
  <c r="BF1264" i="1" s="1"/>
  <c r="BD1264" i="1"/>
  <c r="BB1264" i="1"/>
  <c r="BA1264" i="1"/>
  <c r="BC1264" i="1" s="1"/>
  <c r="AZ1264" i="1"/>
  <c r="AY1264" i="1"/>
  <c r="AX1264" i="1"/>
  <c r="AU1264" i="1"/>
  <c r="AT1264" i="1"/>
  <c r="AQ1264" i="1"/>
  <c r="AP1264" i="1"/>
  <c r="AO1264" i="1"/>
  <c r="AS1264" i="1" s="1"/>
  <c r="AN1264" i="1"/>
  <c r="AI1264" i="1"/>
  <c r="AH1264" i="1"/>
  <c r="AJ1264" i="1" s="1"/>
  <c r="AG1264" i="1"/>
  <c r="AD1264" i="1"/>
  <c r="DD1263" i="1"/>
  <c r="DH1263" i="1" s="1"/>
  <c r="DC1263" i="1"/>
  <c r="CY1263" i="1"/>
  <c r="CX1263" i="1"/>
  <c r="CR1263" i="1"/>
  <c r="CU1263" i="1" s="1"/>
  <c r="CQ1263" i="1"/>
  <c r="CV1263" i="1" s="1"/>
  <c r="CK1263" i="1"/>
  <c r="CJ1263" i="1"/>
  <c r="BR1263" i="1"/>
  <c r="BV1263" i="1" s="1"/>
  <c r="BQ1263" i="1"/>
  <c r="BY1263" i="1" s="1"/>
  <c r="CB1263" i="1" s="1"/>
  <c r="BK1263" i="1"/>
  <c r="BN1263" i="1" s="1"/>
  <c r="BJ1263" i="1"/>
  <c r="BM1263" i="1" s="1"/>
  <c r="BI1263" i="1"/>
  <c r="BH1263" i="1"/>
  <c r="BG1263" i="1"/>
  <c r="BE1263" i="1"/>
  <c r="BF1263" i="1" s="1"/>
  <c r="BD1263" i="1"/>
  <c r="BC1263" i="1"/>
  <c r="BB1263" i="1"/>
  <c r="BA1263" i="1"/>
  <c r="AY1263" i="1"/>
  <c r="AX1263" i="1"/>
  <c r="AQ1263" i="1"/>
  <c r="AU1263" i="1" s="1"/>
  <c r="AP1263" i="1"/>
  <c r="AT1263" i="1" s="1"/>
  <c r="AO1263" i="1"/>
  <c r="AS1263" i="1" s="1"/>
  <c r="AN1263" i="1"/>
  <c r="AW1263" i="1" s="1"/>
  <c r="AJ1263" i="1"/>
  <c r="AI1263" i="1"/>
  <c r="AH1263" i="1"/>
  <c r="AG1263" i="1"/>
  <c r="AD1263" i="1"/>
  <c r="DH1262" i="1"/>
  <c r="DF1262" i="1"/>
  <c r="DI1262" i="1" s="1"/>
  <c r="DE1262" i="1"/>
  <c r="DD1262" i="1"/>
  <c r="DC1262" i="1"/>
  <c r="DB1262" i="1"/>
  <c r="DG1262" i="1" s="1"/>
  <c r="DA1262" i="1"/>
  <c r="CY1262" i="1"/>
  <c r="CX1262" i="1"/>
  <c r="CT1262" i="1"/>
  <c r="CS1262" i="1"/>
  <c r="CR1262" i="1"/>
  <c r="CU1262" i="1" s="1"/>
  <c r="CQ1262" i="1"/>
  <c r="CV1262" i="1" s="1"/>
  <c r="CP1262" i="1"/>
  <c r="CO1262" i="1"/>
  <c r="CN1262" i="1"/>
  <c r="CM1262" i="1"/>
  <c r="CK1262" i="1"/>
  <c r="CJ1262" i="1"/>
  <c r="CC1262" i="1"/>
  <c r="CA1262" i="1"/>
  <c r="BZ1262" i="1"/>
  <c r="BY1262" i="1"/>
  <c r="CB1262" i="1" s="1"/>
  <c r="BX1262" i="1"/>
  <c r="BW1262" i="1"/>
  <c r="BV1262" i="1"/>
  <c r="BU1262" i="1"/>
  <c r="BT1262" i="1"/>
  <c r="BR1262" i="1"/>
  <c r="BQ1262" i="1"/>
  <c r="BL1262" i="1"/>
  <c r="BK1262" i="1"/>
  <c r="BN1262" i="1" s="1"/>
  <c r="BJ1262" i="1"/>
  <c r="BM1262" i="1" s="1"/>
  <c r="BI1262" i="1"/>
  <c r="BH1262" i="1"/>
  <c r="BG1262" i="1"/>
  <c r="BF1262" i="1"/>
  <c r="BE1262" i="1"/>
  <c r="BC1262" i="1"/>
  <c r="BB1262" i="1"/>
  <c r="BD1262" i="1" s="1"/>
  <c r="BA1262" i="1"/>
  <c r="AY1262" i="1"/>
  <c r="AX1262" i="1"/>
  <c r="AW1262" i="1"/>
  <c r="AT1262" i="1"/>
  <c r="AQ1262" i="1"/>
  <c r="AU1262" i="1" s="1"/>
  <c r="AP1262" i="1"/>
  <c r="AO1262" i="1"/>
  <c r="AS1262" i="1" s="1"/>
  <c r="AN1262" i="1"/>
  <c r="AR1262" i="1" s="1"/>
  <c r="AI1262" i="1"/>
  <c r="AJ1262" i="1" s="1"/>
  <c r="AH1262" i="1"/>
  <c r="AG1262" i="1"/>
  <c r="AD1262" i="1"/>
  <c r="CY1261" i="1"/>
  <c r="CX1261" i="1"/>
  <c r="CK1261" i="1"/>
  <c r="CJ1261" i="1"/>
  <c r="BY1261" i="1"/>
  <c r="CB1261" i="1" s="1"/>
  <c r="BX1261" i="1"/>
  <c r="BR1261" i="1"/>
  <c r="BQ1261" i="1"/>
  <c r="BN1261" i="1"/>
  <c r="BM1261" i="1"/>
  <c r="BO1261" i="1" s="1"/>
  <c r="BK1261" i="1"/>
  <c r="BJ1261" i="1"/>
  <c r="BL1261" i="1" s="1"/>
  <c r="BI1261" i="1"/>
  <c r="BH1261" i="1"/>
  <c r="BG1261" i="1"/>
  <c r="BE1261" i="1"/>
  <c r="BF1261" i="1" s="1"/>
  <c r="BB1261" i="1"/>
  <c r="BD1261" i="1" s="1"/>
  <c r="BA1261" i="1"/>
  <c r="BC1261" i="1" s="1"/>
  <c r="AZ1261" i="1"/>
  <c r="AY1261" i="1"/>
  <c r="AX1261" i="1"/>
  <c r="AW1261" i="1"/>
  <c r="AQ1261" i="1"/>
  <c r="AU1261" i="1" s="1"/>
  <c r="AP1261" i="1"/>
  <c r="AT1261" i="1" s="1"/>
  <c r="AO1261" i="1"/>
  <c r="AS1261" i="1" s="1"/>
  <c r="AN1261" i="1"/>
  <c r="AR1261" i="1" s="1"/>
  <c r="AI1261" i="1"/>
  <c r="AJ1261" i="1" s="1"/>
  <c r="AH1261" i="1"/>
  <c r="AG1261" i="1"/>
  <c r="AD1261" i="1"/>
  <c r="DF1260" i="1"/>
  <c r="DI1260" i="1" s="1"/>
  <c r="DE1260" i="1"/>
  <c r="DB1260" i="1"/>
  <c r="DG1260" i="1" s="1"/>
  <c r="DA1260" i="1"/>
  <c r="CY1260" i="1"/>
  <c r="CX1260" i="1"/>
  <c r="DD1260" i="1" s="1"/>
  <c r="DH1260" i="1" s="1"/>
  <c r="CR1260" i="1"/>
  <c r="CU1260" i="1" s="1"/>
  <c r="CQ1260" i="1"/>
  <c r="CV1260" i="1" s="1"/>
  <c r="CN1260" i="1"/>
  <c r="CS1260" i="1" s="1"/>
  <c r="CM1260" i="1"/>
  <c r="CK1260" i="1"/>
  <c r="CJ1260" i="1"/>
  <c r="CP1260" i="1" s="1"/>
  <c r="CT1260" i="1" s="1"/>
  <c r="BY1260" i="1"/>
  <c r="CB1260" i="1" s="1"/>
  <c r="BX1260" i="1"/>
  <c r="BU1260" i="1"/>
  <c r="BZ1260" i="1" s="1"/>
  <c r="BT1260" i="1"/>
  <c r="BR1260" i="1"/>
  <c r="BQ1260" i="1"/>
  <c r="BW1260" i="1" s="1"/>
  <c r="BL1260" i="1"/>
  <c r="BK1260" i="1"/>
  <c r="BN1260" i="1" s="1"/>
  <c r="BJ1260" i="1"/>
  <c r="BM1260" i="1" s="1"/>
  <c r="BI1260" i="1"/>
  <c r="BH1260" i="1"/>
  <c r="BG1260" i="1"/>
  <c r="BF1260" i="1"/>
  <c r="BE1260" i="1"/>
  <c r="BD1260" i="1"/>
  <c r="BB1260" i="1"/>
  <c r="BA1260" i="1"/>
  <c r="BC1260" i="1" s="1"/>
  <c r="AZ1260" i="1"/>
  <c r="AY1260" i="1"/>
  <c r="AX1260" i="1"/>
  <c r="AU1260" i="1"/>
  <c r="AT1260" i="1"/>
  <c r="AQ1260" i="1"/>
  <c r="AP1260" i="1"/>
  <c r="AO1260" i="1"/>
  <c r="AS1260" i="1" s="1"/>
  <c r="AN1260" i="1"/>
  <c r="AI1260" i="1"/>
  <c r="AH1260" i="1"/>
  <c r="AJ1260" i="1" s="1"/>
  <c r="AG1260" i="1"/>
  <c r="AD1260" i="1"/>
  <c r="DE1259" i="1"/>
  <c r="DC1259" i="1"/>
  <c r="CY1259" i="1"/>
  <c r="CX1259" i="1"/>
  <c r="CK1259" i="1"/>
  <c r="CJ1259" i="1"/>
  <c r="BX1259" i="1"/>
  <c r="BR1259" i="1"/>
  <c r="BQ1259" i="1"/>
  <c r="BN1259" i="1"/>
  <c r="BK1259" i="1"/>
  <c r="BJ1259" i="1"/>
  <c r="BI1259" i="1"/>
  <c r="BH1259" i="1"/>
  <c r="BG1259" i="1"/>
  <c r="BE1259" i="1"/>
  <c r="BD1259" i="1"/>
  <c r="BB1259" i="1"/>
  <c r="BA1259" i="1"/>
  <c r="BC1259" i="1" s="1"/>
  <c r="AY1259" i="1"/>
  <c r="AX1259" i="1"/>
  <c r="AZ1259" i="1" s="1"/>
  <c r="AW1259" i="1"/>
  <c r="AV1259" i="1"/>
  <c r="AS1259" i="1"/>
  <c r="AR1259" i="1"/>
  <c r="AQ1259" i="1"/>
  <c r="AU1259" i="1" s="1"/>
  <c r="AP1259" i="1"/>
  <c r="AT1259" i="1" s="1"/>
  <c r="AO1259" i="1"/>
  <c r="AN1259" i="1"/>
  <c r="AJ1259" i="1"/>
  <c r="AI1259" i="1"/>
  <c r="AH1259" i="1"/>
  <c r="AG1259" i="1"/>
  <c r="AD1259" i="1"/>
  <c r="DI1258" i="1"/>
  <c r="DF1258" i="1"/>
  <c r="DE1258" i="1"/>
  <c r="DD1258" i="1"/>
  <c r="DH1258" i="1" s="1"/>
  <c r="DC1258" i="1"/>
  <c r="DB1258" i="1"/>
  <c r="DG1258" i="1" s="1"/>
  <c r="DA1258" i="1"/>
  <c r="CY1258" i="1"/>
  <c r="CX1258" i="1"/>
  <c r="CV1258" i="1"/>
  <c r="CQ1258" i="1"/>
  <c r="CP1258" i="1"/>
  <c r="CT1258" i="1" s="1"/>
  <c r="CO1258" i="1"/>
  <c r="CN1258" i="1"/>
  <c r="CS1258" i="1" s="1"/>
  <c r="CM1258" i="1"/>
  <c r="CK1258" i="1"/>
  <c r="CJ1258" i="1"/>
  <c r="CR1258" i="1" s="1"/>
  <c r="CU1258" i="1" s="1"/>
  <c r="CC1258" i="1"/>
  <c r="CB1258" i="1"/>
  <c r="BW1258" i="1"/>
  <c r="CA1258" i="1" s="1"/>
  <c r="BV1258" i="1"/>
  <c r="BU1258" i="1"/>
  <c r="BZ1258" i="1" s="1"/>
  <c r="BT1258" i="1"/>
  <c r="BR1258" i="1"/>
  <c r="BQ1258" i="1"/>
  <c r="BY1258" i="1" s="1"/>
  <c r="BN1258" i="1"/>
  <c r="BL1258" i="1"/>
  <c r="BK1258" i="1"/>
  <c r="BJ1258" i="1"/>
  <c r="BM1258" i="1" s="1"/>
  <c r="BO1258" i="1" s="1"/>
  <c r="BI1258" i="1"/>
  <c r="BH1258" i="1"/>
  <c r="BG1258" i="1"/>
  <c r="BE1258" i="1"/>
  <c r="BC1258" i="1"/>
  <c r="BB1258" i="1"/>
  <c r="BD1258" i="1" s="1"/>
  <c r="BA1258" i="1"/>
  <c r="AZ1258" i="1"/>
  <c r="AY1258" i="1"/>
  <c r="AX1258" i="1"/>
  <c r="AV1258" i="1"/>
  <c r="AQ1258" i="1"/>
  <c r="AU1258" i="1" s="1"/>
  <c r="AP1258" i="1"/>
  <c r="AT1258" i="1" s="1"/>
  <c r="AO1258" i="1"/>
  <c r="AS1258" i="1" s="1"/>
  <c r="AN1258" i="1"/>
  <c r="AR1258" i="1" s="1"/>
  <c r="AI1258" i="1"/>
  <c r="AH1258" i="1"/>
  <c r="AJ1258" i="1" s="1"/>
  <c r="AG1258" i="1"/>
  <c r="AD1258" i="1"/>
  <c r="CY1257" i="1"/>
  <c r="CX1257" i="1"/>
  <c r="CK1257" i="1"/>
  <c r="CJ1257" i="1"/>
  <c r="BT1257" i="1"/>
  <c r="BR1257" i="1"/>
  <c r="BQ1257" i="1"/>
  <c r="BN1257" i="1"/>
  <c r="BM1257" i="1"/>
  <c r="BO1257" i="1" s="1"/>
  <c r="BL1257" i="1"/>
  <c r="BK1257" i="1"/>
  <c r="BJ1257" i="1"/>
  <c r="BI1257" i="1"/>
  <c r="BH1257" i="1"/>
  <c r="BG1257" i="1"/>
  <c r="BE1257" i="1"/>
  <c r="BF1257" i="1" s="1"/>
  <c r="BD1257" i="1"/>
  <c r="BB1257" i="1"/>
  <c r="BA1257" i="1"/>
  <c r="BC1257" i="1" s="1"/>
  <c r="AZ1257" i="1"/>
  <c r="AY1257" i="1"/>
  <c r="AX1257" i="1"/>
  <c r="AU1257" i="1"/>
  <c r="AT1257" i="1"/>
  <c r="AQ1257" i="1"/>
  <c r="AP1257" i="1"/>
  <c r="AO1257" i="1"/>
  <c r="AS1257" i="1" s="1"/>
  <c r="AN1257" i="1"/>
  <c r="AR1257" i="1" s="1"/>
  <c r="AI1257" i="1"/>
  <c r="AH1257" i="1"/>
  <c r="AJ1257" i="1" s="1"/>
  <c r="AG1257" i="1"/>
  <c r="AD1257" i="1"/>
  <c r="CY1256" i="1"/>
  <c r="CX1256" i="1"/>
  <c r="CR1256" i="1"/>
  <c r="CU1256" i="1" s="1"/>
  <c r="CO1256" i="1"/>
  <c r="CK1256" i="1"/>
  <c r="CJ1256" i="1"/>
  <c r="BY1256" i="1"/>
  <c r="CB1256" i="1" s="1"/>
  <c r="BX1256" i="1"/>
  <c r="BV1256" i="1"/>
  <c r="BR1256" i="1"/>
  <c r="BQ1256" i="1"/>
  <c r="BK1256" i="1"/>
  <c r="BN1256" i="1" s="1"/>
  <c r="BJ1256" i="1"/>
  <c r="BI1256" i="1"/>
  <c r="BH1256" i="1"/>
  <c r="BG1256" i="1"/>
  <c r="BE1256" i="1"/>
  <c r="BD1256" i="1"/>
  <c r="BC1256" i="1"/>
  <c r="BB1256" i="1"/>
  <c r="BA1256" i="1"/>
  <c r="AY1256" i="1"/>
  <c r="AX1256" i="1"/>
  <c r="AV1256" i="1"/>
  <c r="AS1256" i="1"/>
  <c r="AR1256" i="1"/>
  <c r="AQ1256" i="1"/>
  <c r="AU1256" i="1" s="1"/>
  <c r="AP1256" i="1"/>
  <c r="AT1256" i="1" s="1"/>
  <c r="AO1256" i="1"/>
  <c r="AN1256" i="1"/>
  <c r="AW1256" i="1" s="1"/>
  <c r="AI1256" i="1"/>
  <c r="AH1256" i="1"/>
  <c r="AJ1256" i="1" s="1"/>
  <c r="AK1256" i="1" s="1"/>
  <c r="AG1256" i="1"/>
  <c r="AD1256" i="1"/>
  <c r="DH1255" i="1"/>
  <c r="DD1255" i="1"/>
  <c r="DC1255" i="1"/>
  <c r="DA1255" i="1"/>
  <c r="CY1255" i="1"/>
  <c r="CX1255" i="1"/>
  <c r="DF1255" i="1" s="1"/>
  <c r="DI1255" i="1" s="1"/>
  <c r="CU1255" i="1"/>
  <c r="CP1255" i="1"/>
  <c r="CT1255" i="1" s="1"/>
  <c r="CO1255" i="1"/>
  <c r="CM1255" i="1"/>
  <c r="CK1255" i="1"/>
  <c r="CJ1255" i="1"/>
  <c r="CR1255" i="1" s="1"/>
  <c r="CC1255" i="1"/>
  <c r="CB1255" i="1"/>
  <c r="BW1255" i="1"/>
  <c r="CA1255" i="1" s="1"/>
  <c r="BV1255" i="1"/>
  <c r="BT1255" i="1"/>
  <c r="BR1255" i="1"/>
  <c r="BQ1255" i="1"/>
  <c r="BY1255" i="1" s="1"/>
  <c r="BN1255" i="1"/>
  <c r="BM1255" i="1"/>
  <c r="BO1255" i="1" s="1"/>
  <c r="BL1255" i="1"/>
  <c r="BK1255" i="1"/>
  <c r="BJ1255" i="1"/>
  <c r="BI1255" i="1"/>
  <c r="BH1255" i="1"/>
  <c r="BG1255" i="1"/>
  <c r="BF1255" i="1"/>
  <c r="BE1255" i="1"/>
  <c r="BC1255" i="1"/>
  <c r="BB1255" i="1"/>
  <c r="BD1255" i="1" s="1"/>
  <c r="BA1255" i="1"/>
  <c r="AZ1255" i="1"/>
  <c r="AY1255" i="1"/>
  <c r="AX1255" i="1"/>
  <c r="AW1255" i="1"/>
  <c r="AT1255" i="1"/>
  <c r="AQ1255" i="1"/>
  <c r="AU1255" i="1" s="1"/>
  <c r="AP1255" i="1"/>
  <c r="AO1255" i="1"/>
  <c r="AS1255" i="1" s="1"/>
  <c r="AN1255" i="1"/>
  <c r="AR1255" i="1" s="1"/>
  <c r="AJ1255" i="1"/>
  <c r="AI1255" i="1"/>
  <c r="AH1255" i="1"/>
  <c r="AG1255" i="1"/>
  <c r="AD1255" i="1"/>
  <c r="DF1254" i="1"/>
  <c r="DI1254" i="1" s="1"/>
  <c r="CY1254" i="1"/>
  <c r="CX1254" i="1"/>
  <c r="CR1254" i="1"/>
  <c r="CU1254" i="1" s="1"/>
  <c r="CQ1254" i="1"/>
  <c r="CV1254" i="1" s="1"/>
  <c r="CN1254" i="1"/>
  <c r="CS1254" i="1" s="1"/>
  <c r="CK1254" i="1"/>
  <c r="CJ1254" i="1"/>
  <c r="BR1254" i="1"/>
  <c r="BQ1254" i="1"/>
  <c r="BM1254" i="1"/>
  <c r="BO1254" i="1" s="1"/>
  <c r="BK1254" i="1"/>
  <c r="BN1254" i="1" s="1"/>
  <c r="BJ1254" i="1"/>
  <c r="BL1254" i="1" s="1"/>
  <c r="BI1254" i="1"/>
  <c r="BH1254" i="1"/>
  <c r="BG1254" i="1"/>
  <c r="BF1254" i="1"/>
  <c r="BE1254" i="1"/>
  <c r="BD1254" i="1"/>
  <c r="BB1254" i="1"/>
  <c r="BA1254" i="1"/>
  <c r="BC1254" i="1" s="1"/>
  <c r="AZ1254" i="1"/>
  <c r="AY1254" i="1"/>
  <c r="AX1254" i="1"/>
  <c r="AU1254" i="1"/>
  <c r="AT1254" i="1"/>
  <c r="AQ1254" i="1"/>
  <c r="AP1254" i="1"/>
  <c r="AO1254" i="1"/>
  <c r="AS1254" i="1" s="1"/>
  <c r="AN1254" i="1"/>
  <c r="AI1254" i="1"/>
  <c r="AH1254" i="1"/>
  <c r="AJ1254" i="1" s="1"/>
  <c r="AG1254" i="1"/>
  <c r="AD1254" i="1"/>
  <c r="CY1253" i="1"/>
  <c r="CX1253" i="1"/>
  <c r="CU1253" i="1"/>
  <c r="CR1253" i="1"/>
  <c r="CP1253" i="1"/>
  <c r="CT1253" i="1" s="1"/>
  <c r="CK1253" i="1"/>
  <c r="CJ1253" i="1"/>
  <c r="BY1253" i="1"/>
  <c r="CB1253" i="1" s="1"/>
  <c r="BW1253" i="1"/>
  <c r="BR1253" i="1"/>
  <c r="BQ1253" i="1"/>
  <c r="BK1253" i="1"/>
  <c r="BN1253" i="1" s="1"/>
  <c r="BJ1253" i="1"/>
  <c r="BI1253" i="1"/>
  <c r="BH1253" i="1"/>
  <c r="BG1253" i="1"/>
  <c r="BE1253" i="1"/>
  <c r="BF1253" i="1" s="1"/>
  <c r="BB1253" i="1"/>
  <c r="BD1253" i="1" s="1"/>
  <c r="BA1253" i="1"/>
  <c r="BC1253" i="1" s="1"/>
  <c r="AY1253" i="1"/>
  <c r="AX1253" i="1"/>
  <c r="AV1253" i="1"/>
  <c r="AS1253" i="1"/>
  <c r="AR1253" i="1"/>
  <c r="AQ1253" i="1"/>
  <c r="AU1253" i="1" s="1"/>
  <c r="AP1253" i="1"/>
  <c r="AT1253" i="1" s="1"/>
  <c r="AO1253" i="1"/>
  <c r="AN1253" i="1"/>
  <c r="AI1253" i="1"/>
  <c r="AJ1253" i="1" s="1"/>
  <c r="AH1253" i="1"/>
  <c r="AG1253" i="1"/>
  <c r="AD1253" i="1"/>
  <c r="DI1252" i="1"/>
  <c r="DF1252" i="1"/>
  <c r="DE1252" i="1"/>
  <c r="DD1252" i="1"/>
  <c r="DH1252" i="1" s="1"/>
  <c r="DC1252" i="1"/>
  <c r="DB1252" i="1"/>
  <c r="DG1252" i="1" s="1"/>
  <c r="DA1252" i="1"/>
  <c r="CY1252" i="1"/>
  <c r="CX1252" i="1"/>
  <c r="CV1252" i="1"/>
  <c r="CU1252" i="1"/>
  <c r="CR1252" i="1"/>
  <c r="CQ1252" i="1"/>
  <c r="CP1252" i="1"/>
  <c r="CT1252" i="1" s="1"/>
  <c r="CO1252" i="1"/>
  <c r="CN1252" i="1"/>
  <c r="CS1252" i="1" s="1"/>
  <c r="CM1252" i="1"/>
  <c r="CK1252" i="1"/>
  <c r="CJ1252" i="1"/>
  <c r="CB1252" i="1"/>
  <c r="BY1252" i="1"/>
  <c r="BW1252" i="1"/>
  <c r="CA1252" i="1" s="1"/>
  <c r="BV1252" i="1"/>
  <c r="BU1252" i="1"/>
  <c r="BZ1252" i="1" s="1"/>
  <c r="BT1252" i="1"/>
  <c r="BR1252" i="1"/>
  <c r="BQ1252" i="1"/>
  <c r="BX1252" i="1" s="1"/>
  <c r="BN1252" i="1"/>
  <c r="BO1252" i="1" s="1"/>
  <c r="BL1252" i="1"/>
  <c r="BK1252" i="1"/>
  <c r="BJ1252" i="1"/>
  <c r="BM1252" i="1" s="1"/>
  <c r="BI1252" i="1"/>
  <c r="BH1252" i="1"/>
  <c r="BG1252" i="1"/>
  <c r="BE1252" i="1"/>
  <c r="BC1252" i="1"/>
  <c r="BB1252" i="1"/>
  <c r="BD1252" i="1" s="1"/>
  <c r="BA1252" i="1"/>
  <c r="AZ1252" i="1"/>
  <c r="AY1252" i="1"/>
  <c r="AX1252" i="1"/>
  <c r="AT1252" i="1"/>
  <c r="AQ1252" i="1"/>
  <c r="AU1252" i="1" s="1"/>
  <c r="AP1252" i="1"/>
  <c r="AO1252" i="1"/>
  <c r="AS1252" i="1" s="1"/>
  <c r="AN1252" i="1"/>
  <c r="AI1252" i="1"/>
  <c r="AJ1252" i="1" s="1"/>
  <c r="AH1252" i="1"/>
  <c r="AG1252" i="1"/>
  <c r="AD1252" i="1"/>
  <c r="CY1251" i="1"/>
  <c r="DB1251" i="1" s="1"/>
  <c r="DG1251" i="1" s="1"/>
  <c r="CX1251" i="1"/>
  <c r="CS1251" i="1"/>
  <c r="CN1251" i="1"/>
  <c r="CK1251" i="1"/>
  <c r="CJ1251" i="1"/>
  <c r="BR1251" i="1"/>
  <c r="BU1251" i="1" s="1"/>
  <c r="BZ1251" i="1" s="1"/>
  <c r="BQ1251" i="1"/>
  <c r="BN1251" i="1"/>
  <c r="BM1251" i="1"/>
  <c r="BO1251" i="1" s="1"/>
  <c r="BK1251" i="1"/>
  <c r="BJ1251" i="1"/>
  <c r="BL1251" i="1" s="1"/>
  <c r="BI1251" i="1"/>
  <c r="BH1251" i="1"/>
  <c r="BG1251" i="1"/>
  <c r="BE1251" i="1"/>
  <c r="BF1251" i="1" s="1"/>
  <c r="BD1251" i="1"/>
  <c r="BB1251" i="1"/>
  <c r="BA1251" i="1"/>
  <c r="BC1251" i="1" s="1"/>
  <c r="AZ1251" i="1"/>
  <c r="AY1251" i="1"/>
  <c r="AX1251" i="1"/>
  <c r="AU1251" i="1"/>
  <c r="AT1251" i="1"/>
  <c r="AQ1251" i="1"/>
  <c r="AP1251" i="1"/>
  <c r="AO1251" i="1"/>
  <c r="AS1251" i="1" s="1"/>
  <c r="AN1251" i="1"/>
  <c r="AI1251" i="1"/>
  <c r="AH1251" i="1"/>
  <c r="AJ1251" i="1" s="1"/>
  <c r="AG1251" i="1"/>
  <c r="AD1251" i="1"/>
  <c r="DF1250" i="1"/>
  <c r="DI1250" i="1" s="1"/>
  <c r="CY1250" i="1"/>
  <c r="CX1250" i="1"/>
  <c r="CR1250" i="1"/>
  <c r="CU1250" i="1" s="1"/>
  <c r="CK1250" i="1"/>
  <c r="CQ1250" i="1" s="1"/>
  <c r="CV1250" i="1" s="1"/>
  <c r="CJ1250" i="1"/>
  <c r="BX1250" i="1"/>
  <c r="BR1250" i="1"/>
  <c r="BY1250" i="1" s="1"/>
  <c r="CB1250" i="1" s="1"/>
  <c r="BQ1250" i="1"/>
  <c r="BK1250" i="1"/>
  <c r="BN1250" i="1" s="1"/>
  <c r="BJ1250" i="1"/>
  <c r="BI1250" i="1"/>
  <c r="BH1250" i="1"/>
  <c r="BG1250" i="1"/>
  <c r="BE1250" i="1"/>
  <c r="BF1250" i="1" s="1"/>
  <c r="BD1250" i="1"/>
  <c r="BC1250" i="1"/>
  <c r="BB1250" i="1"/>
  <c r="BA1250" i="1"/>
  <c r="AY1250" i="1"/>
  <c r="AX1250" i="1"/>
  <c r="AV1250" i="1"/>
  <c r="AS1250" i="1"/>
  <c r="AR1250" i="1"/>
  <c r="AQ1250" i="1"/>
  <c r="AU1250" i="1" s="1"/>
  <c r="AP1250" i="1"/>
  <c r="AT1250" i="1" s="1"/>
  <c r="AO1250" i="1"/>
  <c r="AN1250" i="1"/>
  <c r="AW1250" i="1" s="1"/>
  <c r="AI1250" i="1"/>
  <c r="AH1250" i="1"/>
  <c r="AJ1250" i="1" s="1"/>
  <c r="AG1250" i="1"/>
  <c r="AD1250" i="1"/>
  <c r="DH1249" i="1"/>
  <c r="DD1249" i="1"/>
  <c r="DC1249" i="1"/>
  <c r="DA1249" i="1"/>
  <c r="CY1249" i="1"/>
  <c r="CX1249" i="1"/>
  <c r="DF1249" i="1" s="1"/>
  <c r="DI1249" i="1" s="1"/>
  <c r="CM1249" i="1"/>
  <c r="CK1249" i="1"/>
  <c r="CJ1249" i="1"/>
  <c r="BW1249" i="1"/>
  <c r="BR1249" i="1"/>
  <c r="BT1249" i="1" s="1"/>
  <c r="BQ1249" i="1"/>
  <c r="BO1249" i="1"/>
  <c r="BN1249" i="1"/>
  <c r="BM1249" i="1"/>
  <c r="BL1249" i="1"/>
  <c r="BK1249" i="1"/>
  <c r="BJ1249" i="1"/>
  <c r="BI1249" i="1"/>
  <c r="BH1249" i="1"/>
  <c r="BG1249" i="1"/>
  <c r="BE1249" i="1"/>
  <c r="BD1249" i="1"/>
  <c r="BB1249" i="1"/>
  <c r="BA1249" i="1"/>
  <c r="BC1249" i="1" s="1"/>
  <c r="AZ1249" i="1"/>
  <c r="AY1249" i="1"/>
  <c r="AX1249" i="1"/>
  <c r="AV1249" i="1"/>
  <c r="AS1249" i="1"/>
  <c r="AQ1249" i="1"/>
  <c r="AU1249" i="1" s="1"/>
  <c r="AP1249" i="1"/>
  <c r="AT1249" i="1" s="1"/>
  <c r="AO1249" i="1"/>
  <c r="AN1249" i="1"/>
  <c r="AJ1249" i="1"/>
  <c r="AI1249" i="1"/>
  <c r="AH1249" i="1"/>
  <c r="AG1249" i="1"/>
  <c r="AD1249" i="1"/>
  <c r="CY1248" i="1"/>
  <c r="CX1248" i="1"/>
  <c r="CM1248" i="1"/>
  <c r="CK1248" i="1"/>
  <c r="CJ1248" i="1"/>
  <c r="BR1248" i="1"/>
  <c r="BQ1248" i="1"/>
  <c r="BN1248" i="1"/>
  <c r="BL1248" i="1"/>
  <c r="BK1248" i="1"/>
  <c r="BJ1248" i="1"/>
  <c r="BM1248" i="1" s="1"/>
  <c r="BO1248" i="1" s="1"/>
  <c r="BI1248" i="1"/>
  <c r="BH1248" i="1"/>
  <c r="BG1248" i="1"/>
  <c r="BE1248" i="1"/>
  <c r="BC1248" i="1"/>
  <c r="BB1248" i="1"/>
  <c r="BD1248" i="1" s="1"/>
  <c r="BA1248" i="1"/>
  <c r="AZ1248" i="1"/>
  <c r="AY1248" i="1"/>
  <c r="AX1248" i="1"/>
  <c r="AQ1248" i="1"/>
  <c r="AU1248" i="1" s="1"/>
  <c r="AP1248" i="1"/>
  <c r="AT1248" i="1" s="1"/>
  <c r="AO1248" i="1"/>
  <c r="AS1248" i="1" s="1"/>
  <c r="AN1248" i="1"/>
  <c r="AI1248" i="1"/>
  <c r="AH1248" i="1"/>
  <c r="AJ1248" i="1" s="1"/>
  <c r="AG1248" i="1"/>
  <c r="AD1248" i="1"/>
  <c r="DG1247" i="1"/>
  <c r="DF1247" i="1"/>
  <c r="DI1247" i="1" s="1"/>
  <c r="DE1247" i="1"/>
  <c r="DD1247" i="1"/>
  <c r="DH1247" i="1" s="1"/>
  <c r="DA1247" i="1"/>
  <c r="CY1247" i="1"/>
  <c r="CX1247" i="1"/>
  <c r="DB1247" i="1" s="1"/>
  <c r="CM1247" i="1"/>
  <c r="CK1247" i="1"/>
  <c r="CJ1247" i="1"/>
  <c r="BV1247" i="1"/>
  <c r="BR1247" i="1"/>
  <c r="BX1247" i="1" s="1"/>
  <c r="BQ1247" i="1"/>
  <c r="BM1247" i="1"/>
  <c r="BK1247" i="1"/>
  <c r="BN1247" i="1" s="1"/>
  <c r="BJ1247" i="1"/>
  <c r="BL1247" i="1" s="1"/>
  <c r="BI1247" i="1"/>
  <c r="BH1247" i="1"/>
  <c r="BG1247" i="1"/>
  <c r="BF1247" i="1"/>
  <c r="BE1247" i="1"/>
  <c r="BF1246" i="1" s="1"/>
  <c r="BD1247" i="1"/>
  <c r="BB1247" i="1"/>
  <c r="BA1247" i="1"/>
  <c r="BC1247" i="1" s="1"/>
  <c r="AZ1247" i="1"/>
  <c r="AY1247" i="1"/>
  <c r="AX1247" i="1"/>
  <c r="AT1247" i="1"/>
  <c r="AR1247" i="1"/>
  <c r="AQ1247" i="1"/>
  <c r="AU1247" i="1" s="1"/>
  <c r="AP1247" i="1"/>
  <c r="AW1247" i="1" s="1"/>
  <c r="AO1247" i="1"/>
  <c r="AN1247" i="1"/>
  <c r="AI1247" i="1"/>
  <c r="AJ1247" i="1" s="1"/>
  <c r="AH1247" i="1"/>
  <c r="AG1247" i="1"/>
  <c r="AD1247" i="1"/>
  <c r="DG1246" i="1"/>
  <c r="DF1246" i="1"/>
  <c r="DI1246" i="1" s="1"/>
  <c r="DE1246" i="1"/>
  <c r="DC1246" i="1"/>
  <c r="DB1246" i="1"/>
  <c r="DA1246" i="1"/>
  <c r="CY1246" i="1"/>
  <c r="CX1246" i="1"/>
  <c r="DD1246" i="1" s="1"/>
  <c r="DH1246" i="1" s="1"/>
  <c r="CV1246" i="1"/>
  <c r="CR1246" i="1"/>
  <c r="CU1246" i="1" s="1"/>
  <c r="CQ1246" i="1"/>
  <c r="CP1246" i="1"/>
  <c r="CT1246" i="1" s="1"/>
  <c r="CN1246" i="1"/>
  <c r="CS1246" i="1" s="1"/>
  <c r="CK1246" i="1"/>
  <c r="CJ1246" i="1"/>
  <c r="CO1246" i="1" s="1"/>
  <c r="CB1246" i="1"/>
  <c r="BY1246" i="1"/>
  <c r="BX1246" i="1"/>
  <c r="BW1246" i="1"/>
  <c r="BV1246" i="1"/>
  <c r="BT1246" i="1"/>
  <c r="BR1246" i="1"/>
  <c r="BQ1246" i="1"/>
  <c r="BU1246" i="1" s="1"/>
  <c r="BZ1246" i="1" s="1"/>
  <c r="BN1246" i="1"/>
  <c r="BL1246" i="1"/>
  <c r="BK1246" i="1"/>
  <c r="BJ1246" i="1"/>
  <c r="BM1246" i="1" s="1"/>
  <c r="BO1246" i="1" s="1"/>
  <c r="BI1246" i="1"/>
  <c r="BH1246" i="1"/>
  <c r="BG1246" i="1"/>
  <c r="BE1246" i="1"/>
  <c r="BC1246" i="1"/>
  <c r="BB1246" i="1"/>
  <c r="BD1246" i="1" s="1"/>
  <c r="BA1246" i="1"/>
  <c r="AY1246" i="1"/>
  <c r="AX1246" i="1"/>
  <c r="AZ1246" i="1" s="1"/>
  <c r="AW1246" i="1"/>
  <c r="AV1246" i="1"/>
  <c r="AU1246" i="1"/>
  <c r="AR1246" i="1"/>
  <c r="AQ1246" i="1"/>
  <c r="AP1246" i="1"/>
  <c r="AT1246" i="1" s="1"/>
  <c r="AO1246" i="1"/>
  <c r="AS1246" i="1" s="1"/>
  <c r="AN1246" i="1"/>
  <c r="AI1246" i="1"/>
  <c r="AH1246" i="1"/>
  <c r="AJ1246" i="1" s="1"/>
  <c r="AG1246" i="1"/>
  <c r="AD1246" i="1"/>
  <c r="DA1245" i="1"/>
  <c r="CY1245" i="1"/>
  <c r="CX1245" i="1"/>
  <c r="CK1245" i="1"/>
  <c r="CJ1245" i="1"/>
  <c r="BR1245" i="1"/>
  <c r="BU1245" i="1" s="1"/>
  <c r="BZ1245" i="1" s="1"/>
  <c r="BQ1245" i="1"/>
  <c r="BO1245" i="1"/>
  <c r="BN1245" i="1"/>
  <c r="BL1245" i="1"/>
  <c r="BK1245" i="1"/>
  <c r="BJ1245" i="1"/>
  <c r="BM1245" i="1" s="1"/>
  <c r="BI1245" i="1"/>
  <c r="BH1245" i="1"/>
  <c r="BG1245" i="1"/>
  <c r="BE1245" i="1"/>
  <c r="BF1245" i="1" s="1"/>
  <c r="BD1245" i="1"/>
  <c r="BC1245" i="1"/>
  <c r="BB1245" i="1"/>
  <c r="BA1245" i="1"/>
  <c r="AZ1245" i="1"/>
  <c r="AY1245" i="1"/>
  <c r="AX1245" i="1"/>
  <c r="AU1245" i="1"/>
  <c r="AS1245" i="1"/>
  <c r="AQ1245" i="1"/>
  <c r="AP1245" i="1"/>
  <c r="AT1245" i="1" s="1"/>
  <c r="AO1245" i="1"/>
  <c r="AN1245" i="1"/>
  <c r="AI1245" i="1"/>
  <c r="AH1245" i="1"/>
  <c r="AJ1245" i="1" s="1"/>
  <c r="AG1245" i="1"/>
  <c r="AD1245" i="1"/>
  <c r="DE1244" i="1"/>
  <c r="CY1244" i="1"/>
  <c r="CX1244" i="1"/>
  <c r="DF1244" i="1" s="1"/>
  <c r="DI1244" i="1" s="1"/>
  <c r="CV1244" i="1"/>
  <c r="CU1244" i="1"/>
  <c r="CQ1244" i="1"/>
  <c r="CK1244" i="1"/>
  <c r="CJ1244" i="1"/>
  <c r="CR1244" i="1" s="1"/>
  <c r="BX1244" i="1"/>
  <c r="BR1244" i="1"/>
  <c r="BQ1244" i="1"/>
  <c r="BY1244" i="1" s="1"/>
  <c r="CB1244" i="1" s="1"/>
  <c r="BN1244" i="1"/>
  <c r="BK1244" i="1"/>
  <c r="BJ1244" i="1"/>
  <c r="BM1244" i="1" s="1"/>
  <c r="BO1244" i="1" s="1"/>
  <c r="BI1244" i="1"/>
  <c r="BH1244" i="1"/>
  <c r="BG1244" i="1"/>
  <c r="BE1244" i="1"/>
  <c r="BC1244" i="1"/>
  <c r="BB1244" i="1"/>
  <c r="BD1244" i="1" s="1"/>
  <c r="BA1244" i="1"/>
  <c r="AZ1244" i="1"/>
  <c r="AY1244" i="1"/>
  <c r="AX1244" i="1"/>
  <c r="AQ1244" i="1"/>
  <c r="AU1244" i="1" s="1"/>
  <c r="AP1244" i="1"/>
  <c r="AT1244" i="1" s="1"/>
  <c r="AO1244" i="1"/>
  <c r="AS1244" i="1" s="1"/>
  <c r="AN1244" i="1"/>
  <c r="AI1244" i="1"/>
  <c r="AH1244" i="1"/>
  <c r="AJ1244" i="1" s="1"/>
  <c r="AG1244" i="1"/>
  <c r="AD1244" i="1"/>
  <c r="DH1243" i="1"/>
  <c r="DF1243" i="1"/>
  <c r="DI1243" i="1" s="1"/>
  <c r="DE1243" i="1"/>
  <c r="DC1243" i="1"/>
  <c r="CY1243" i="1"/>
  <c r="DB1243" i="1" s="1"/>
  <c r="DG1243" i="1" s="1"/>
  <c r="CX1243" i="1"/>
  <c r="DD1243" i="1" s="1"/>
  <c r="CV1243" i="1"/>
  <c r="CT1243" i="1"/>
  <c r="CS1243" i="1"/>
  <c r="CR1243" i="1"/>
  <c r="CU1243" i="1" s="1"/>
  <c r="CQ1243" i="1"/>
  <c r="CO1243" i="1"/>
  <c r="CK1243" i="1"/>
  <c r="CN1243" i="1" s="1"/>
  <c r="CJ1243" i="1"/>
  <c r="CP1243" i="1" s="1"/>
  <c r="CC1243" i="1"/>
  <c r="CA1243" i="1"/>
  <c r="BY1243" i="1"/>
  <c r="CB1243" i="1" s="1"/>
  <c r="BX1243" i="1"/>
  <c r="BV1243" i="1"/>
  <c r="BR1243" i="1"/>
  <c r="BT1243" i="1" s="1"/>
  <c r="BQ1243" i="1"/>
  <c r="BW1243" i="1" s="1"/>
  <c r="BK1243" i="1"/>
  <c r="BN1243" i="1" s="1"/>
  <c r="BJ1243" i="1"/>
  <c r="BM1243" i="1" s="1"/>
  <c r="BO1243" i="1" s="1"/>
  <c r="BI1243" i="1"/>
  <c r="BH1243" i="1"/>
  <c r="BG1243" i="1"/>
  <c r="BE1243" i="1"/>
  <c r="BF1243" i="1" s="1"/>
  <c r="BD1243" i="1"/>
  <c r="BC1243" i="1"/>
  <c r="BB1243" i="1"/>
  <c r="BA1243" i="1"/>
  <c r="AY1243" i="1"/>
  <c r="AX1243" i="1"/>
  <c r="AZ1243" i="1" s="1"/>
  <c r="AT1243" i="1"/>
  <c r="AS1243" i="1"/>
  <c r="AQ1243" i="1"/>
  <c r="AU1243" i="1" s="1"/>
  <c r="AP1243" i="1"/>
  <c r="AO1243" i="1"/>
  <c r="AN1243" i="1"/>
  <c r="AI1243" i="1"/>
  <c r="AH1243" i="1"/>
  <c r="AG1243" i="1"/>
  <c r="AD1243" i="1"/>
  <c r="DF1242" i="1"/>
  <c r="DI1242" i="1" s="1"/>
  <c r="DE1242" i="1"/>
  <c r="DD1242" i="1"/>
  <c r="DH1242" i="1" s="1"/>
  <c r="DC1242" i="1"/>
  <c r="DA1242" i="1"/>
  <c r="CY1242" i="1"/>
  <c r="CX1242" i="1"/>
  <c r="DB1242" i="1" s="1"/>
  <c r="DG1242" i="1" s="1"/>
  <c r="CR1242" i="1"/>
  <c r="CU1242" i="1" s="1"/>
  <c r="CQ1242" i="1"/>
  <c r="CV1242" i="1" s="1"/>
  <c r="CP1242" i="1"/>
  <c r="CT1242" i="1" s="1"/>
  <c r="CO1242" i="1"/>
  <c r="CM1242" i="1"/>
  <c r="CK1242" i="1"/>
  <c r="CJ1242" i="1"/>
  <c r="CN1242" i="1" s="1"/>
  <c r="CS1242" i="1" s="1"/>
  <c r="BR1242" i="1"/>
  <c r="BQ1242" i="1"/>
  <c r="BK1242" i="1"/>
  <c r="BN1242" i="1" s="1"/>
  <c r="BJ1242" i="1"/>
  <c r="BL1242" i="1" s="1"/>
  <c r="BI1242" i="1"/>
  <c r="BH1242" i="1"/>
  <c r="BG1242" i="1"/>
  <c r="BF1242" i="1"/>
  <c r="BE1242" i="1"/>
  <c r="BD1242" i="1"/>
  <c r="BC1242" i="1"/>
  <c r="BB1242" i="1"/>
  <c r="BA1242" i="1"/>
  <c r="AY1242" i="1"/>
  <c r="AX1242" i="1"/>
  <c r="AW1242" i="1"/>
  <c r="AT1242" i="1"/>
  <c r="AR1242" i="1"/>
  <c r="AQ1242" i="1"/>
  <c r="AU1242" i="1" s="1"/>
  <c r="AP1242" i="1"/>
  <c r="AO1242" i="1"/>
  <c r="AS1242" i="1" s="1"/>
  <c r="AN1242" i="1"/>
  <c r="AJ1242" i="1"/>
  <c r="AI1242" i="1"/>
  <c r="AH1242" i="1"/>
  <c r="AG1242" i="1"/>
  <c r="AD1242" i="1"/>
  <c r="DC1241" i="1"/>
  <c r="DB1241" i="1"/>
  <c r="DG1241" i="1" s="1"/>
  <c r="CY1241" i="1"/>
  <c r="CX1241" i="1"/>
  <c r="DE1241" i="1" s="1"/>
  <c r="CK1241" i="1"/>
  <c r="CJ1241" i="1"/>
  <c r="CA1241" i="1"/>
  <c r="BY1241" i="1"/>
  <c r="CB1241" i="1" s="1"/>
  <c r="BW1241" i="1"/>
  <c r="CC1241" i="1" s="1"/>
  <c r="BV1241" i="1"/>
  <c r="BU1241" i="1"/>
  <c r="BZ1241" i="1" s="1"/>
  <c r="BR1241" i="1"/>
  <c r="BQ1241" i="1"/>
  <c r="BX1241" i="1" s="1"/>
  <c r="BM1241" i="1"/>
  <c r="BK1241" i="1"/>
  <c r="BJ1241" i="1"/>
  <c r="BI1241" i="1"/>
  <c r="BH1241" i="1"/>
  <c r="BG1241" i="1"/>
  <c r="BF1241" i="1"/>
  <c r="BE1241" i="1"/>
  <c r="BB1241" i="1"/>
  <c r="BD1241" i="1" s="1"/>
  <c r="BA1241" i="1"/>
  <c r="BC1241" i="1" s="1"/>
  <c r="AY1241" i="1"/>
  <c r="AZ1241" i="1" s="1"/>
  <c r="AX1241" i="1"/>
  <c r="AW1241" i="1"/>
  <c r="AU1241" i="1"/>
  <c r="AR1241" i="1"/>
  <c r="AQ1241" i="1"/>
  <c r="AP1241" i="1"/>
  <c r="AT1241" i="1" s="1"/>
  <c r="AO1241" i="1"/>
  <c r="AS1241" i="1" s="1"/>
  <c r="AN1241" i="1"/>
  <c r="AI1241" i="1"/>
  <c r="AH1241" i="1"/>
  <c r="AJ1241" i="1" s="1"/>
  <c r="AK1238" i="1" s="1"/>
  <c r="AG1241" i="1"/>
  <c r="AD1241" i="1"/>
  <c r="DD1240" i="1"/>
  <c r="DH1240" i="1" s="1"/>
  <c r="CY1240" i="1"/>
  <c r="CX1240" i="1"/>
  <c r="CP1240" i="1"/>
  <c r="CT1240" i="1" s="1"/>
  <c r="CM1240" i="1"/>
  <c r="CK1240" i="1"/>
  <c r="CJ1240" i="1"/>
  <c r="CR1240" i="1" s="1"/>
  <c r="CU1240" i="1" s="1"/>
  <c r="BT1240" i="1"/>
  <c r="BR1240" i="1"/>
  <c r="BQ1240" i="1"/>
  <c r="BM1240" i="1"/>
  <c r="BK1240" i="1"/>
  <c r="BN1240" i="1" s="1"/>
  <c r="BJ1240" i="1"/>
  <c r="BI1240" i="1"/>
  <c r="BH1240" i="1"/>
  <c r="BG1240" i="1"/>
  <c r="BE1240" i="1"/>
  <c r="BF1240" i="1" s="1"/>
  <c r="BB1240" i="1"/>
  <c r="BD1240" i="1" s="1"/>
  <c r="BA1240" i="1"/>
  <c r="BC1240" i="1" s="1"/>
  <c r="AZ1240" i="1"/>
  <c r="AY1240" i="1"/>
  <c r="AX1240" i="1"/>
  <c r="AU1240" i="1"/>
  <c r="AT1240" i="1"/>
  <c r="AS1240" i="1"/>
  <c r="AR1240" i="1"/>
  <c r="AQ1240" i="1"/>
  <c r="AP1240" i="1"/>
  <c r="AO1240" i="1"/>
  <c r="AN1240" i="1"/>
  <c r="AV1240" i="1" s="1"/>
  <c r="AJ1240" i="1"/>
  <c r="AI1240" i="1"/>
  <c r="AH1240" i="1"/>
  <c r="AG1240" i="1"/>
  <c r="AD1240" i="1"/>
  <c r="CY1239" i="1"/>
  <c r="CX1239" i="1"/>
  <c r="CK1239" i="1"/>
  <c r="CJ1239" i="1"/>
  <c r="BX1239" i="1"/>
  <c r="BW1239" i="1"/>
  <c r="CA1239" i="1" s="1"/>
  <c r="BU1239" i="1"/>
  <c r="BZ1239" i="1" s="1"/>
  <c r="BR1239" i="1"/>
  <c r="BQ1239" i="1"/>
  <c r="BN1239" i="1"/>
  <c r="BO1239" i="1" s="1"/>
  <c r="BL1239" i="1"/>
  <c r="BK1239" i="1"/>
  <c r="BJ1239" i="1"/>
  <c r="BM1239" i="1" s="1"/>
  <c r="BI1239" i="1"/>
  <c r="BH1239" i="1"/>
  <c r="BG1239" i="1"/>
  <c r="BE1239" i="1"/>
  <c r="BD1239" i="1"/>
  <c r="BC1239" i="1"/>
  <c r="BB1239" i="1"/>
  <c r="BA1239" i="1"/>
  <c r="AY1239" i="1"/>
  <c r="AX1239" i="1"/>
  <c r="AZ1239" i="1" s="1"/>
  <c r="AU1239" i="1"/>
  <c r="AS1239" i="1"/>
  <c r="AR1239" i="1"/>
  <c r="AQ1239" i="1"/>
  <c r="AP1239" i="1"/>
  <c r="AT1239" i="1" s="1"/>
  <c r="AO1239" i="1"/>
  <c r="AN1239" i="1"/>
  <c r="AV1239" i="1" s="1"/>
  <c r="AI1239" i="1"/>
  <c r="AH1239" i="1"/>
  <c r="AJ1239" i="1" s="1"/>
  <c r="AG1239" i="1"/>
  <c r="AD1239" i="1"/>
  <c r="DE1238" i="1"/>
  <c r="CY1238" i="1"/>
  <c r="CX1238" i="1"/>
  <c r="DF1238" i="1" s="1"/>
  <c r="DI1238" i="1" s="1"/>
  <c r="CO1238" i="1"/>
  <c r="CK1238" i="1"/>
  <c r="CJ1238" i="1"/>
  <c r="BX1238" i="1"/>
  <c r="BU1238" i="1"/>
  <c r="BZ1238" i="1" s="1"/>
  <c r="BR1238" i="1"/>
  <c r="BV1238" i="1" s="1"/>
  <c r="BQ1238" i="1"/>
  <c r="BY1238" i="1" s="1"/>
  <c r="CB1238" i="1" s="1"/>
  <c r="BN1238" i="1"/>
  <c r="BK1238" i="1"/>
  <c r="BJ1238" i="1"/>
  <c r="BM1238" i="1" s="1"/>
  <c r="BO1238" i="1" s="1"/>
  <c r="BI1238" i="1"/>
  <c r="BH1238" i="1"/>
  <c r="BG1238" i="1"/>
  <c r="BE1238" i="1"/>
  <c r="BF1238" i="1" s="1"/>
  <c r="BC1238" i="1"/>
  <c r="BB1238" i="1"/>
  <c r="BD1238" i="1" s="1"/>
  <c r="BA1238" i="1"/>
  <c r="AZ1238" i="1"/>
  <c r="AY1238" i="1"/>
  <c r="AX1238" i="1"/>
  <c r="AQ1238" i="1"/>
  <c r="AU1238" i="1" s="1"/>
  <c r="AP1238" i="1"/>
  <c r="AT1238" i="1" s="1"/>
  <c r="AO1238" i="1"/>
  <c r="AS1238" i="1" s="1"/>
  <c r="AN1238" i="1"/>
  <c r="AI1238" i="1"/>
  <c r="AH1238" i="1"/>
  <c r="AJ1238" i="1" s="1"/>
  <c r="AG1238" i="1"/>
  <c r="AD1238" i="1"/>
  <c r="DF1237" i="1"/>
  <c r="DI1237" i="1" s="1"/>
  <c r="DE1237" i="1"/>
  <c r="DA1237" i="1"/>
  <c r="CY1237" i="1"/>
  <c r="DB1237" i="1" s="1"/>
  <c r="DG1237" i="1" s="1"/>
  <c r="CX1237" i="1"/>
  <c r="DD1237" i="1" s="1"/>
  <c r="DH1237" i="1" s="1"/>
  <c r="CK1237" i="1"/>
  <c r="CJ1237" i="1"/>
  <c r="CC1237" i="1"/>
  <c r="CA1237" i="1"/>
  <c r="BZ1237" i="1"/>
  <c r="BY1237" i="1"/>
  <c r="CB1237" i="1" s="1"/>
  <c r="BX1237" i="1"/>
  <c r="BR1237" i="1"/>
  <c r="BU1237" i="1" s="1"/>
  <c r="BQ1237" i="1"/>
  <c r="BW1237" i="1" s="1"/>
  <c r="BM1237" i="1"/>
  <c r="BK1237" i="1"/>
  <c r="BN1237" i="1" s="1"/>
  <c r="BJ1237" i="1"/>
  <c r="BL1237" i="1" s="1"/>
  <c r="BI1237" i="1"/>
  <c r="BH1237" i="1"/>
  <c r="BG1237" i="1"/>
  <c r="BE1237" i="1"/>
  <c r="BF1237" i="1" s="1"/>
  <c r="BD1237" i="1"/>
  <c r="BB1237" i="1"/>
  <c r="BA1237" i="1"/>
  <c r="BC1237" i="1" s="1"/>
  <c r="AY1237" i="1"/>
  <c r="AX1237" i="1"/>
  <c r="AV1237" i="1"/>
  <c r="AT1237" i="1"/>
  <c r="AS1237" i="1"/>
  <c r="AQ1237" i="1"/>
  <c r="AU1237" i="1" s="1"/>
  <c r="AP1237" i="1"/>
  <c r="AO1237" i="1"/>
  <c r="AN1237" i="1"/>
  <c r="AK1237" i="1"/>
  <c r="AI1237" i="1"/>
  <c r="AH1237" i="1"/>
  <c r="AJ1237" i="1" s="1"/>
  <c r="AG1237" i="1"/>
  <c r="AD1237" i="1"/>
  <c r="CY1236" i="1"/>
  <c r="CX1236" i="1"/>
  <c r="CT1236" i="1"/>
  <c r="CR1236" i="1"/>
  <c r="CU1236" i="1" s="1"/>
  <c r="CQ1236" i="1"/>
  <c r="CV1236" i="1" s="1"/>
  <c r="CP1236" i="1"/>
  <c r="CO1236" i="1"/>
  <c r="CK1236" i="1"/>
  <c r="CJ1236" i="1"/>
  <c r="CN1236" i="1" s="1"/>
  <c r="CS1236" i="1" s="1"/>
  <c r="BY1236" i="1"/>
  <c r="CB1236" i="1" s="1"/>
  <c r="BW1236" i="1"/>
  <c r="BT1236" i="1"/>
  <c r="BR1236" i="1"/>
  <c r="BQ1236" i="1"/>
  <c r="BU1236" i="1" s="1"/>
  <c r="BZ1236" i="1" s="1"/>
  <c r="BK1236" i="1"/>
  <c r="BN1236" i="1" s="1"/>
  <c r="BJ1236" i="1"/>
  <c r="BL1236" i="1" s="1"/>
  <c r="BI1236" i="1"/>
  <c r="BH1236" i="1"/>
  <c r="BG1236" i="1"/>
  <c r="BF1236" i="1"/>
  <c r="BE1236" i="1"/>
  <c r="BF1235" i="1" s="1"/>
  <c r="BD1236" i="1"/>
  <c r="BC1236" i="1"/>
  <c r="BB1236" i="1"/>
  <c r="BA1236" i="1"/>
  <c r="AY1236" i="1"/>
  <c r="AX1236" i="1"/>
  <c r="AZ1236" i="1" s="1"/>
  <c r="AW1236" i="1"/>
  <c r="AV1236" i="1"/>
  <c r="AT1236" i="1"/>
  <c r="AR1236" i="1"/>
  <c r="AQ1236" i="1"/>
  <c r="AU1236" i="1" s="1"/>
  <c r="AP1236" i="1"/>
  <c r="AO1236" i="1"/>
  <c r="AS1236" i="1" s="1"/>
  <c r="AN1236" i="1"/>
  <c r="AI1236" i="1"/>
  <c r="AJ1236" i="1" s="1"/>
  <c r="AH1236" i="1"/>
  <c r="AG1236" i="1"/>
  <c r="AD1236" i="1"/>
  <c r="CY1235" i="1"/>
  <c r="CX1235" i="1"/>
  <c r="DE1235" i="1" s="1"/>
  <c r="CV1235" i="1"/>
  <c r="CR1235" i="1"/>
  <c r="CU1235" i="1" s="1"/>
  <c r="CO1235" i="1"/>
  <c r="CK1235" i="1"/>
  <c r="CJ1235" i="1"/>
  <c r="CQ1235" i="1" s="1"/>
  <c r="CB1235" i="1"/>
  <c r="BZ1235" i="1"/>
  <c r="BY1235" i="1"/>
  <c r="BW1235" i="1"/>
  <c r="BV1235" i="1"/>
  <c r="BU1235" i="1"/>
  <c r="BR1235" i="1"/>
  <c r="BQ1235" i="1"/>
  <c r="BX1235" i="1" s="1"/>
  <c r="BM1235" i="1"/>
  <c r="BK1235" i="1"/>
  <c r="BJ1235" i="1"/>
  <c r="BI1235" i="1"/>
  <c r="BH1235" i="1"/>
  <c r="BG1235" i="1"/>
  <c r="BE1235" i="1"/>
  <c r="BB1235" i="1"/>
  <c r="BD1235" i="1" s="1"/>
  <c r="BA1235" i="1"/>
  <c r="BC1235" i="1" s="1"/>
  <c r="AY1235" i="1"/>
  <c r="AZ1235" i="1" s="1"/>
  <c r="AX1235" i="1"/>
  <c r="AU1235" i="1"/>
  <c r="AQ1235" i="1"/>
  <c r="AP1235" i="1"/>
  <c r="AT1235" i="1" s="1"/>
  <c r="AO1235" i="1"/>
  <c r="AS1235" i="1" s="1"/>
  <c r="AN1235" i="1"/>
  <c r="AJ1235" i="1"/>
  <c r="AI1235" i="1"/>
  <c r="AH1235" i="1"/>
  <c r="AG1235" i="1"/>
  <c r="AD1235" i="1"/>
  <c r="DD1234" i="1"/>
  <c r="DH1234" i="1" s="1"/>
  <c r="CY1234" i="1"/>
  <c r="CX1234" i="1"/>
  <c r="CN1234" i="1"/>
  <c r="CS1234" i="1" s="1"/>
  <c r="CK1234" i="1"/>
  <c r="CP1234" i="1" s="1"/>
  <c r="CT1234" i="1" s="1"/>
  <c r="CJ1234" i="1"/>
  <c r="CR1234" i="1" s="1"/>
  <c r="CU1234" i="1" s="1"/>
  <c r="BR1234" i="1"/>
  <c r="BQ1234" i="1"/>
  <c r="BN1234" i="1"/>
  <c r="BO1234" i="1" s="1"/>
  <c r="BM1234" i="1"/>
  <c r="BL1234" i="1"/>
  <c r="BK1234" i="1"/>
  <c r="BJ1234" i="1"/>
  <c r="BI1234" i="1"/>
  <c r="BH1234" i="1"/>
  <c r="BG1234" i="1"/>
  <c r="BF1234" i="1"/>
  <c r="BE1234" i="1"/>
  <c r="BC1234" i="1"/>
  <c r="BB1234" i="1"/>
  <c r="BD1234" i="1" s="1"/>
  <c r="BA1234" i="1"/>
  <c r="AZ1234" i="1"/>
  <c r="AY1234" i="1"/>
  <c r="AX1234" i="1"/>
  <c r="AT1234" i="1"/>
  <c r="AQ1234" i="1"/>
  <c r="AU1234" i="1" s="1"/>
  <c r="AP1234" i="1"/>
  <c r="AO1234" i="1"/>
  <c r="AS1234" i="1" s="1"/>
  <c r="AN1234" i="1"/>
  <c r="AW1234" i="1" s="1"/>
  <c r="AI1234" i="1"/>
  <c r="AH1234" i="1"/>
  <c r="AJ1234" i="1" s="1"/>
  <c r="AK1233" i="1" s="1"/>
  <c r="AG1234" i="1"/>
  <c r="AD1234" i="1"/>
  <c r="DH1233" i="1"/>
  <c r="DF1233" i="1"/>
  <c r="DI1233" i="1" s="1"/>
  <c r="DD1233" i="1"/>
  <c r="CY1233" i="1"/>
  <c r="CX1233" i="1"/>
  <c r="DA1233" i="1" s="1"/>
  <c r="CU1233" i="1"/>
  <c r="CR1233" i="1"/>
  <c r="CQ1233" i="1"/>
  <c r="CV1233" i="1" s="1"/>
  <c r="CO1233" i="1"/>
  <c r="CK1233" i="1"/>
  <c r="CJ1233" i="1"/>
  <c r="CP1233" i="1" s="1"/>
  <c r="CT1233" i="1" s="1"/>
  <c r="CB1233" i="1"/>
  <c r="BY1233" i="1"/>
  <c r="BX1233" i="1"/>
  <c r="BV1233" i="1"/>
  <c r="BR1233" i="1"/>
  <c r="BQ1233" i="1"/>
  <c r="BW1233" i="1" s="1"/>
  <c r="BN1233" i="1"/>
  <c r="BL1233" i="1"/>
  <c r="BK1233" i="1"/>
  <c r="BJ1233" i="1"/>
  <c r="BM1233" i="1" s="1"/>
  <c r="BO1233" i="1" s="1"/>
  <c r="BI1233" i="1"/>
  <c r="BH1233" i="1"/>
  <c r="BG1233" i="1"/>
  <c r="BE1233" i="1"/>
  <c r="BF1233" i="1" s="1"/>
  <c r="BC1233" i="1"/>
  <c r="BB1233" i="1"/>
  <c r="BD1233" i="1" s="1"/>
  <c r="BA1233" i="1"/>
  <c r="AY1233" i="1"/>
  <c r="AX1233" i="1"/>
  <c r="AZ1233" i="1" s="1"/>
  <c r="AS1233" i="1"/>
  <c r="AQ1233" i="1"/>
  <c r="AU1233" i="1" s="1"/>
  <c r="AP1233" i="1"/>
  <c r="AT1233" i="1" s="1"/>
  <c r="AO1233" i="1"/>
  <c r="AN1233" i="1"/>
  <c r="AI1233" i="1"/>
  <c r="AJ1233" i="1" s="1"/>
  <c r="AH1233" i="1"/>
  <c r="AG1233" i="1"/>
  <c r="AD1233" i="1"/>
  <c r="DG1232" i="1"/>
  <c r="DE1232" i="1"/>
  <c r="DD1232" i="1"/>
  <c r="DH1232" i="1" s="1"/>
  <c r="DC1232" i="1"/>
  <c r="DB1232" i="1"/>
  <c r="DA1232" i="1"/>
  <c r="CY1232" i="1"/>
  <c r="CX1232" i="1"/>
  <c r="DF1232" i="1" s="1"/>
  <c r="DI1232" i="1" s="1"/>
  <c r="CS1232" i="1"/>
  <c r="CQ1232" i="1"/>
  <c r="CV1232" i="1" s="1"/>
  <c r="CP1232" i="1"/>
  <c r="CT1232" i="1" s="1"/>
  <c r="CO1232" i="1"/>
  <c r="CN1232" i="1"/>
  <c r="CM1232" i="1"/>
  <c r="CK1232" i="1"/>
  <c r="CJ1232" i="1"/>
  <c r="CR1232" i="1" s="1"/>
  <c r="CU1232" i="1" s="1"/>
  <c r="BZ1232" i="1"/>
  <c r="BX1232" i="1"/>
  <c r="BW1232" i="1"/>
  <c r="CC1232" i="1" s="1"/>
  <c r="BV1232" i="1"/>
  <c r="BU1232" i="1"/>
  <c r="BT1232" i="1"/>
  <c r="BR1232" i="1"/>
  <c r="BQ1232" i="1"/>
  <c r="BY1232" i="1" s="1"/>
  <c r="CB1232" i="1" s="1"/>
  <c r="BN1232" i="1"/>
  <c r="BL1232" i="1"/>
  <c r="BK1232" i="1"/>
  <c r="BJ1232" i="1"/>
  <c r="BM1232" i="1" s="1"/>
  <c r="BO1232" i="1" s="1"/>
  <c r="BI1232" i="1"/>
  <c r="BH1232" i="1"/>
  <c r="BG1232" i="1"/>
  <c r="BF1232" i="1"/>
  <c r="BE1232" i="1"/>
  <c r="BB1232" i="1"/>
  <c r="BD1232" i="1" s="1"/>
  <c r="BA1232" i="1"/>
  <c r="BC1232" i="1" s="1"/>
  <c r="AY1232" i="1"/>
  <c r="AX1232" i="1"/>
  <c r="AZ1232" i="1" s="1"/>
  <c r="AV1232" i="1"/>
  <c r="AU1232" i="1"/>
  <c r="AT1232" i="1"/>
  <c r="AQ1232" i="1"/>
  <c r="AP1232" i="1"/>
  <c r="AO1232" i="1"/>
  <c r="AS1232" i="1" s="1"/>
  <c r="AN1232" i="1"/>
  <c r="AI1232" i="1"/>
  <c r="AJ1232" i="1" s="1"/>
  <c r="AH1232" i="1"/>
  <c r="AG1232" i="1"/>
  <c r="AD1232" i="1"/>
  <c r="DF1231" i="1"/>
  <c r="DI1231" i="1" s="1"/>
  <c r="DE1231" i="1"/>
  <c r="DC1231" i="1"/>
  <c r="DB1231" i="1"/>
  <c r="DG1231" i="1" s="1"/>
  <c r="DA1231" i="1"/>
  <c r="CY1231" i="1"/>
  <c r="CX1231" i="1"/>
  <c r="DD1231" i="1" s="1"/>
  <c r="DH1231" i="1" s="1"/>
  <c r="CR1231" i="1"/>
  <c r="CU1231" i="1" s="1"/>
  <c r="CQ1231" i="1"/>
  <c r="CV1231" i="1" s="1"/>
  <c r="CO1231" i="1"/>
  <c r="CN1231" i="1"/>
  <c r="CS1231" i="1" s="1"/>
  <c r="CM1231" i="1"/>
  <c r="CK1231" i="1"/>
  <c r="CJ1231" i="1"/>
  <c r="CP1231" i="1" s="1"/>
  <c r="CT1231" i="1" s="1"/>
  <c r="BX1231" i="1"/>
  <c r="BV1231" i="1"/>
  <c r="BT1231" i="1"/>
  <c r="BR1231" i="1"/>
  <c r="BQ1231" i="1"/>
  <c r="BU1231" i="1" s="1"/>
  <c r="BZ1231" i="1" s="1"/>
  <c r="BK1231" i="1"/>
  <c r="BN1231" i="1" s="1"/>
  <c r="BJ1231" i="1"/>
  <c r="BI1231" i="1"/>
  <c r="BH1231" i="1"/>
  <c r="BG1231" i="1"/>
  <c r="BF1231" i="1"/>
  <c r="BE1231" i="1"/>
  <c r="BD1231" i="1"/>
  <c r="BB1231" i="1"/>
  <c r="BA1231" i="1"/>
  <c r="BC1231" i="1" s="1"/>
  <c r="AY1231" i="1"/>
  <c r="AX1231" i="1"/>
  <c r="AZ1231" i="1" s="1"/>
  <c r="AV1231" i="1"/>
  <c r="AU1231" i="1"/>
  <c r="AT1231" i="1"/>
  <c r="AS1231" i="1"/>
  <c r="AR1231" i="1"/>
  <c r="AQ1231" i="1"/>
  <c r="AP1231" i="1"/>
  <c r="AO1231" i="1"/>
  <c r="AN1231" i="1"/>
  <c r="AW1231" i="1" s="1"/>
  <c r="AI1231" i="1"/>
  <c r="AH1231" i="1"/>
  <c r="AJ1231" i="1" s="1"/>
  <c r="AG1231" i="1"/>
  <c r="AD1231" i="1"/>
  <c r="CY1230" i="1"/>
  <c r="CX1230" i="1"/>
  <c r="DC1230" i="1" s="1"/>
  <c r="CO1230" i="1"/>
  <c r="CK1230" i="1"/>
  <c r="CJ1230" i="1"/>
  <c r="BR1230" i="1"/>
  <c r="BQ1230" i="1"/>
  <c r="BN1230" i="1"/>
  <c r="BK1230" i="1"/>
  <c r="BJ1230" i="1"/>
  <c r="BM1230" i="1" s="1"/>
  <c r="BO1230" i="1" s="1"/>
  <c r="BI1230" i="1"/>
  <c r="BH1230" i="1"/>
  <c r="BG1230" i="1"/>
  <c r="BF1230" i="1"/>
  <c r="BE1230" i="1"/>
  <c r="BD1230" i="1"/>
  <c r="BC1230" i="1"/>
  <c r="BB1230" i="1"/>
  <c r="BA1230" i="1"/>
  <c r="AY1230" i="1"/>
  <c r="AX1230" i="1"/>
  <c r="AZ1230" i="1" s="1"/>
  <c r="AW1230" i="1"/>
  <c r="AV1230" i="1"/>
  <c r="AT1230" i="1"/>
  <c r="AS1230" i="1"/>
  <c r="AR1230" i="1"/>
  <c r="AQ1230" i="1"/>
  <c r="AU1230" i="1" s="1"/>
  <c r="AP1230" i="1"/>
  <c r="AO1230" i="1"/>
  <c r="AN1230" i="1"/>
  <c r="AI1230" i="1"/>
  <c r="AJ1230" i="1" s="1"/>
  <c r="AH1230" i="1"/>
  <c r="AG1230" i="1"/>
  <c r="AD1230" i="1"/>
  <c r="DA1229" i="1"/>
  <c r="CY1229" i="1"/>
  <c r="CX1229" i="1"/>
  <c r="CK1229" i="1"/>
  <c r="CJ1229" i="1"/>
  <c r="BR1229" i="1"/>
  <c r="BQ1229" i="1"/>
  <c r="BN1229" i="1"/>
  <c r="BO1229" i="1" s="1"/>
  <c r="BM1229" i="1"/>
  <c r="BL1229" i="1"/>
  <c r="BK1229" i="1"/>
  <c r="BJ1229" i="1"/>
  <c r="BI1229" i="1"/>
  <c r="BH1229" i="1"/>
  <c r="BG1229" i="1"/>
  <c r="BF1229" i="1"/>
  <c r="BE1229" i="1"/>
  <c r="BC1229" i="1"/>
  <c r="BB1229" i="1"/>
  <c r="BD1229" i="1" s="1"/>
  <c r="BA1229" i="1"/>
  <c r="AZ1229" i="1"/>
  <c r="AY1229" i="1"/>
  <c r="AX1229" i="1"/>
  <c r="AR1229" i="1"/>
  <c r="AQ1229" i="1"/>
  <c r="AU1229" i="1" s="1"/>
  <c r="AP1229" i="1"/>
  <c r="AT1229" i="1" s="1"/>
  <c r="AO1229" i="1"/>
  <c r="AS1229" i="1" s="1"/>
  <c r="AN1229" i="1"/>
  <c r="AI1229" i="1"/>
  <c r="AH1229" i="1"/>
  <c r="AJ1229" i="1" s="1"/>
  <c r="AG1229" i="1"/>
  <c r="AD1229" i="1"/>
  <c r="CY1228" i="1"/>
  <c r="CX1228" i="1"/>
  <c r="CK1228" i="1"/>
  <c r="CJ1228" i="1"/>
  <c r="BR1228" i="1"/>
  <c r="BQ1228" i="1"/>
  <c r="BN1228" i="1"/>
  <c r="BM1228" i="1"/>
  <c r="BL1228" i="1"/>
  <c r="BK1228" i="1"/>
  <c r="BJ1228" i="1"/>
  <c r="BI1228" i="1"/>
  <c r="BH1228" i="1"/>
  <c r="BG1228" i="1"/>
  <c r="BE1228" i="1"/>
  <c r="BF1228" i="1" s="1"/>
  <c r="BB1228" i="1"/>
  <c r="BD1228" i="1" s="1"/>
  <c r="BA1228" i="1"/>
  <c r="BC1228" i="1" s="1"/>
  <c r="AZ1228" i="1"/>
  <c r="AY1228" i="1"/>
  <c r="AX1228" i="1"/>
  <c r="AU1228" i="1"/>
  <c r="AS1228" i="1"/>
  <c r="AR1228" i="1"/>
  <c r="AQ1228" i="1"/>
  <c r="AP1228" i="1"/>
  <c r="AT1228" i="1" s="1"/>
  <c r="AO1228" i="1"/>
  <c r="AN1228" i="1"/>
  <c r="AI1228" i="1"/>
  <c r="AH1228" i="1"/>
  <c r="AJ1228" i="1" s="1"/>
  <c r="AG1228" i="1"/>
  <c r="AD1228" i="1"/>
  <c r="DI1227" i="1"/>
  <c r="DF1227" i="1"/>
  <c r="DE1227" i="1"/>
  <c r="DC1227" i="1"/>
  <c r="CY1227" i="1"/>
  <c r="CX1227" i="1"/>
  <c r="DD1227" i="1" s="1"/>
  <c r="DH1227" i="1" s="1"/>
  <c r="CV1227" i="1"/>
  <c r="CU1227" i="1"/>
  <c r="CR1227" i="1"/>
  <c r="CQ1227" i="1"/>
  <c r="CO1227" i="1"/>
  <c r="CK1227" i="1"/>
  <c r="CJ1227" i="1"/>
  <c r="CP1227" i="1" s="1"/>
  <c r="CT1227" i="1" s="1"/>
  <c r="BY1227" i="1"/>
  <c r="CB1227" i="1" s="1"/>
  <c r="BX1227" i="1"/>
  <c r="BV1227" i="1"/>
  <c r="BR1227" i="1"/>
  <c r="BQ1227" i="1"/>
  <c r="BW1227" i="1" s="1"/>
  <c r="CA1227" i="1" s="1"/>
  <c r="BK1227" i="1"/>
  <c r="BN1227" i="1" s="1"/>
  <c r="BJ1227" i="1"/>
  <c r="BM1227" i="1" s="1"/>
  <c r="BI1227" i="1"/>
  <c r="BH1227" i="1"/>
  <c r="BG1227" i="1"/>
  <c r="BE1227" i="1"/>
  <c r="BC1227" i="1"/>
  <c r="BB1227" i="1"/>
  <c r="BD1227" i="1" s="1"/>
  <c r="BA1227" i="1"/>
  <c r="AZ1227" i="1"/>
  <c r="AY1227" i="1"/>
  <c r="AX1227" i="1"/>
  <c r="AS1227" i="1"/>
  <c r="AQ1227" i="1"/>
  <c r="AU1227" i="1" s="1"/>
  <c r="AP1227" i="1"/>
  <c r="AT1227" i="1" s="1"/>
  <c r="AO1227" i="1"/>
  <c r="AN1227" i="1"/>
  <c r="AK1227" i="1"/>
  <c r="AL1227" i="1" s="1"/>
  <c r="AI1227" i="1"/>
  <c r="AJ1227" i="1" s="1"/>
  <c r="AH1227" i="1"/>
  <c r="AG1227" i="1"/>
  <c r="AD1227" i="1"/>
  <c r="DG1226" i="1"/>
  <c r="DE1226" i="1"/>
  <c r="DD1226" i="1"/>
  <c r="DH1226" i="1" s="1"/>
  <c r="DC1226" i="1"/>
  <c r="DB1226" i="1"/>
  <c r="DA1226" i="1"/>
  <c r="CY1226" i="1"/>
  <c r="CX1226" i="1"/>
  <c r="DF1226" i="1" s="1"/>
  <c r="DI1226" i="1" s="1"/>
  <c r="CT1226" i="1"/>
  <c r="CS1226" i="1"/>
  <c r="CQ1226" i="1"/>
  <c r="CV1226" i="1" s="1"/>
  <c r="CP1226" i="1"/>
  <c r="CO1226" i="1"/>
  <c r="CN1226" i="1"/>
  <c r="CM1226" i="1"/>
  <c r="CK1226" i="1"/>
  <c r="CJ1226" i="1"/>
  <c r="CR1226" i="1" s="1"/>
  <c r="CU1226" i="1" s="1"/>
  <c r="BZ1226" i="1"/>
  <c r="BX1226" i="1"/>
  <c r="BW1226" i="1"/>
  <c r="CC1226" i="1" s="1"/>
  <c r="BV1226" i="1"/>
  <c r="BU1226" i="1"/>
  <c r="BT1226" i="1"/>
  <c r="BR1226" i="1"/>
  <c r="BQ1226" i="1"/>
  <c r="BY1226" i="1" s="1"/>
  <c r="CB1226" i="1" s="1"/>
  <c r="BN1226" i="1"/>
  <c r="BL1226" i="1"/>
  <c r="BK1226" i="1"/>
  <c r="BJ1226" i="1"/>
  <c r="BM1226" i="1" s="1"/>
  <c r="BO1226" i="1" s="1"/>
  <c r="BI1226" i="1"/>
  <c r="BH1226" i="1"/>
  <c r="BG1226" i="1"/>
  <c r="BF1226" i="1"/>
  <c r="BE1226" i="1"/>
  <c r="BB1226" i="1"/>
  <c r="BD1226" i="1" s="1"/>
  <c r="BA1226" i="1"/>
  <c r="BC1226" i="1" s="1"/>
  <c r="AY1226" i="1"/>
  <c r="AX1226" i="1"/>
  <c r="AZ1226" i="1" s="1"/>
  <c r="AW1226" i="1"/>
  <c r="AV1226" i="1"/>
  <c r="AU1226" i="1"/>
  <c r="AT1226" i="1"/>
  <c r="AQ1226" i="1"/>
  <c r="AP1226" i="1"/>
  <c r="AO1226" i="1"/>
  <c r="AS1226" i="1" s="1"/>
  <c r="AN1226" i="1"/>
  <c r="AR1226" i="1" s="1"/>
  <c r="AI1226" i="1"/>
  <c r="AJ1226" i="1" s="1"/>
  <c r="AH1226" i="1"/>
  <c r="AG1226" i="1"/>
  <c r="AD1226" i="1"/>
  <c r="DF1225" i="1"/>
  <c r="DI1225" i="1" s="1"/>
  <c r="DE1225" i="1"/>
  <c r="DC1225" i="1"/>
  <c r="DB1225" i="1"/>
  <c r="DG1225" i="1" s="1"/>
  <c r="DA1225" i="1"/>
  <c r="CY1225" i="1"/>
  <c r="CX1225" i="1"/>
  <c r="DD1225" i="1" s="1"/>
  <c r="DH1225" i="1" s="1"/>
  <c r="CO1225" i="1"/>
  <c r="CM1225" i="1"/>
  <c r="CK1225" i="1"/>
  <c r="CJ1225" i="1"/>
  <c r="CP1225" i="1" s="1"/>
  <c r="CT1225" i="1" s="1"/>
  <c r="BU1225" i="1"/>
  <c r="BZ1225" i="1" s="1"/>
  <c r="BT1225" i="1"/>
  <c r="BR1225" i="1"/>
  <c r="BQ1225" i="1"/>
  <c r="BW1225" i="1" s="1"/>
  <c r="BK1225" i="1"/>
  <c r="BN1225" i="1" s="1"/>
  <c r="BJ1225" i="1"/>
  <c r="BI1225" i="1"/>
  <c r="BH1225" i="1"/>
  <c r="BG1225" i="1"/>
  <c r="BF1225" i="1"/>
  <c r="BE1225" i="1"/>
  <c r="BD1225" i="1"/>
  <c r="BB1225" i="1"/>
  <c r="BA1225" i="1"/>
  <c r="BC1225" i="1" s="1"/>
  <c r="AY1225" i="1"/>
  <c r="AX1225" i="1"/>
  <c r="AZ1225" i="1" s="1"/>
  <c r="AV1225" i="1"/>
  <c r="AU1225" i="1"/>
  <c r="AT1225" i="1"/>
  <c r="AS1225" i="1"/>
  <c r="AR1225" i="1"/>
  <c r="AQ1225" i="1"/>
  <c r="AP1225" i="1"/>
  <c r="AO1225" i="1"/>
  <c r="AN1225" i="1"/>
  <c r="AW1225" i="1" s="1"/>
  <c r="AI1225" i="1"/>
  <c r="AH1225" i="1"/>
  <c r="AJ1225" i="1" s="1"/>
  <c r="AG1225" i="1"/>
  <c r="AD1225" i="1"/>
  <c r="DD1224" i="1"/>
  <c r="DH1224" i="1" s="1"/>
  <c r="CY1224" i="1"/>
  <c r="CX1224" i="1"/>
  <c r="CM1224" i="1"/>
  <c r="CK1224" i="1"/>
  <c r="CJ1224" i="1"/>
  <c r="CP1224" i="1" s="1"/>
  <c r="CT1224" i="1" s="1"/>
  <c r="BW1224" i="1"/>
  <c r="BR1224" i="1"/>
  <c r="BQ1224" i="1"/>
  <c r="BN1224" i="1"/>
  <c r="BK1224" i="1"/>
  <c r="BJ1224" i="1"/>
  <c r="BM1224" i="1" s="1"/>
  <c r="BI1224" i="1"/>
  <c r="BH1224" i="1"/>
  <c r="BG1224" i="1"/>
  <c r="BE1224" i="1"/>
  <c r="BF1224" i="1" s="1"/>
  <c r="BC1224" i="1"/>
  <c r="BB1224" i="1"/>
  <c r="BD1224" i="1" s="1"/>
  <c r="BA1224" i="1"/>
  <c r="AY1224" i="1"/>
  <c r="AX1224" i="1"/>
  <c r="AZ1224" i="1" s="1"/>
  <c r="AW1224" i="1"/>
  <c r="AV1224" i="1"/>
  <c r="AT1224" i="1"/>
  <c r="AS1224" i="1"/>
  <c r="AR1224" i="1"/>
  <c r="AQ1224" i="1"/>
  <c r="AU1224" i="1" s="1"/>
  <c r="AP1224" i="1"/>
  <c r="AO1224" i="1"/>
  <c r="AN1224" i="1"/>
  <c r="AI1224" i="1"/>
  <c r="AJ1224" i="1" s="1"/>
  <c r="AH1224" i="1"/>
  <c r="AG1224" i="1"/>
  <c r="AD1224" i="1"/>
  <c r="DB1223" i="1"/>
  <c r="DG1223" i="1" s="1"/>
  <c r="CY1223" i="1"/>
  <c r="CX1223" i="1"/>
  <c r="CO1223" i="1"/>
  <c r="CM1223" i="1"/>
  <c r="CK1223" i="1"/>
  <c r="CJ1223" i="1"/>
  <c r="BV1223" i="1"/>
  <c r="BR1223" i="1"/>
  <c r="BQ1223" i="1"/>
  <c r="BU1223" i="1" s="1"/>
  <c r="BZ1223" i="1" s="1"/>
  <c r="BO1223" i="1"/>
  <c r="BN1223" i="1"/>
  <c r="BM1223" i="1"/>
  <c r="BL1223" i="1"/>
  <c r="BK1223" i="1"/>
  <c r="BJ1223" i="1"/>
  <c r="BI1223" i="1"/>
  <c r="BH1223" i="1"/>
  <c r="BG1223" i="1"/>
  <c r="BE1223" i="1"/>
  <c r="BD1223" i="1"/>
  <c r="BC1223" i="1"/>
  <c r="BB1223" i="1"/>
  <c r="BA1223" i="1"/>
  <c r="AZ1223" i="1"/>
  <c r="AY1223" i="1"/>
  <c r="AX1223" i="1"/>
  <c r="AR1223" i="1"/>
  <c r="AQ1223" i="1"/>
  <c r="AU1223" i="1" s="1"/>
  <c r="AP1223" i="1"/>
  <c r="AT1223" i="1" s="1"/>
  <c r="AO1223" i="1"/>
  <c r="AS1223" i="1" s="1"/>
  <c r="AN1223" i="1"/>
  <c r="AI1223" i="1"/>
  <c r="AH1223" i="1"/>
  <c r="AG1223" i="1"/>
  <c r="AD1223" i="1"/>
  <c r="CY1222" i="1"/>
  <c r="CX1222" i="1"/>
  <c r="CQ1222" i="1"/>
  <c r="CV1222" i="1" s="1"/>
  <c r="CM1222" i="1"/>
  <c r="CK1222" i="1"/>
  <c r="CJ1222" i="1"/>
  <c r="BX1222" i="1"/>
  <c r="BR1222" i="1"/>
  <c r="BQ1222" i="1"/>
  <c r="BN1222" i="1"/>
  <c r="BK1222" i="1"/>
  <c r="BJ1222" i="1"/>
  <c r="BI1222" i="1"/>
  <c r="BH1222" i="1"/>
  <c r="BG1222" i="1"/>
  <c r="BF1222" i="1"/>
  <c r="BE1222" i="1"/>
  <c r="BB1222" i="1"/>
  <c r="BD1222" i="1" s="1"/>
  <c r="BA1222" i="1"/>
  <c r="BC1222" i="1" s="1"/>
  <c r="AZ1222" i="1"/>
  <c r="AY1222" i="1"/>
  <c r="AX1222" i="1"/>
  <c r="AU1222" i="1"/>
  <c r="AT1222" i="1"/>
  <c r="AS1222" i="1"/>
  <c r="AQ1222" i="1"/>
  <c r="AP1222" i="1"/>
  <c r="AO1222" i="1"/>
  <c r="AN1222" i="1"/>
  <c r="AI1222" i="1"/>
  <c r="AH1222" i="1"/>
  <c r="AJ1222" i="1" s="1"/>
  <c r="AG1222" i="1"/>
  <c r="AD1222" i="1"/>
  <c r="DF1221" i="1"/>
  <c r="DI1221" i="1" s="1"/>
  <c r="CY1221" i="1"/>
  <c r="CX1221" i="1"/>
  <c r="CR1221" i="1"/>
  <c r="CU1221" i="1" s="1"/>
  <c r="CQ1221" i="1"/>
  <c r="CV1221" i="1" s="1"/>
  <c r="CO1221" i="1"/>
  <c r="CK1221" i="1"/>
  <c r="CJ1221" i="1"/>
  <c r="CB1221" i="1"/>
  <c r="BY1221" i="1"/>
  <c r="BX1221" i="1"/>
  <c r="BW1221" i="1"/>
  <c r="BV1221" i="1"/>
  <c r="BR1221" i="1"/>
  <c r="BQ1221" i="1"/>
  <c r="BK1221" i="1"/>
  <c r="BN1221" i="1" s="1"/>
  <c r="BO1221" i="1" s="1"/>
  <c r="BJ1221" i="1"/>
  <c r="BM1221" i="1" s="1"/>
  <c r="BI1221" i="1"/>
  <c r="BH1221" i="1"/>
  <c r="BG1221" i="1"/>
  <c r="BE1221" i="1"/>
  <c r="BF1221" i="1" s="1"/>
  <c r="BD1221" i="1"/>
  <c r="BC1221" i="1"/>
  <c r="BB1221" i="1"/>
  <c r="BA1221" i="1"/>
  <c r="AY1221" i="1"/>
  <c r="AX1221" i="1"/>
  <c r="AZ1221" i="1" s="1"/>
  <c r="AV1221" i="1"/>
  <c r="AS1221" i="1"/>
  <c r="AR1221" i="1"/>
  <c r="AQ1221" i="1"/>
  <c r="AU1221" i="1" s="1"/>
  <c r="AP1221" i="1"/>
  <c r="AT1221" i="1" s="1"/>
  <c r="AO1221" i="1"/>
  <c r="AN1221" i="1"/>
  <c r="AI1221" i="1"/>
  <c r="AJ1221" i="1" s="1"/>
  <c r="AH1221" i="1"/>
  <c r="AG1221" i="1"/>
  <c r="AD1221" i="1"/>
  <c r="DH1220" i="1"/>
  <c r="DG1220" i="1"/>
  <c r="DE1220" i="1"/>
  <c r="DD1220" i="1"/>
  <c r="DC1220" i="1"/>
  <c r="DB1220" i="1"/>
  <c r="DA1220" i="1"/>
  <c r="CY1220" i="1"/>
  <c r="CX1220" i="1"/>
  <c r="DF1220" i="1" s="1"/>
  <c r="DI1220" i="1" s="1"/>
  <c r="CU1220" i="1"/>
  <c r="CS1220" i="1"/>
  <c r="CQ1220" i="1"/>
  <c r="CV1220" i="1" s="1"/>
  <c r="CP1220" i="1"/>
  <c r="CT1220" i="1" s="1"/>
  <c r="CO1220" i="1"/>
  <c r="CN1220" i="1"/>
  <c r="CM1220" i="1"/>
  <c r="CK1220" i="1"/>
  <c r="CJ1220" i="1"/>
  <c r="CR1220" i="1" s="1"/>
  <c r="CA1220" i="1"/>
  <c r="BZ1220" i="1"/>
  <c r="BX1220" i="1"/>
  <c r="BW1220" i="1"/>
  <c r="CC1220" i="1" s="1"/>
  <c r="BV1220" i="1"/>
  <c r="BU1220" i="1"/>
  <c r="BT1220" i="1"/>
  <c r="BR1220" i="1"/>
  <c r="BQ1220" i="1"/>
  <c r="BY1220" i="1" s="1"/>
  <c r="CB1220" i="1" s="1"/>
  <c r="BN1220" i="1"/>
  <c r="BK1220" i="1"/>
  <c r="BJ1220" i="1"/>
  <c r="BM1220" i="1" s="1"/>
  <c r="BO1220" i="1" s="1"/>
  <c r="BI1220" i="1"/>
  <c r="BH1220" i="1"/>
  <c r="BG1220" i="1"/>
  <c r="BF1220" i="1"/>
  <c r="BE1220" i="1"/>
  <c r="BB1220" i="1"/>
  <c r="BD1220" i="1" s="1"/>
  <c r="BA1220" i="1"/>
  <c r="BC1220" i="1" s="1"/>
  <c r="AY1220" i="1"/>
  <c r="AX1220" i="1"/>
  <c r="AZ1220" i="1" s="1"/>
  <c r="AU1220" i="1"/>
  <c r="AQ1220" i="1"/>
  <c r="AP1220" i="1"/>
  <c r="AW1220" i="1" s="1"/>
  <c r="AO1220" i="1"/>
  <c r="AN1220" i="1"/>
  <c r="AR1220" i="1" s="1"/>
  <c r="AI1220" i="1"/>
  <c r="AH1220" i="1"/>
  <c r="AJ1220" i="1" s="1"/>
  <c r="AG1220" i="1"/>
  <c r="AD1220" i="1"/>
  <c r="CY1219" i="1"/>
  <c r="CX1219" i="1"/>
  <c r="CK1219" i="1"/>
  <c r="CO1219" i="1" s="1"/>
  <c r="CJ1219" i="1"/>
  <c r="BX1219" i="1"/>
  <c r="BR1219" i="1"/>
  <c r="BQ1219" i="1"/>
  <c r="BW1219" i="1" s="1"/>
  <c r="BK1219" i="1"/>
  <c r="BN1219" i="1" s="1"/>
  <c r="BJ1219" i="1"/>
  <c r="BI1219" i="1"/>
  <c r="BH1219" i="1"/>
  <c r="BG1219" i="1"/>
  <c r="BF1219" i="1"/>
  <c r="BE1219" i="1"/>
  <c r="BD1219" i="1"/>
  <c r="BB1219" i="1"/>
  <c r="BA1219" i="1"/>
  <c r="BC1219" i="1" s="1"/>
  <c r="AZ1219" i="1"/>
  <c r="AY1219" i="1"/>
  <c r="AX1219" i="1"/>
  <c r="AV1219" i="1"/>
  <c r="AU1219" i="1"/>
  <c r="AT1219" i="1"/>
  <c r="AS1219" i="1"/>
  <c r="AR1219" i="1"/>
  <c r="AQ1219" i="1"/>
  <c r="AP1219" i="1"/>
  <c r="AO1219" i="1"/>
  <c r="AN1219" i="1"/>
  <c r="AW1219" i="1" s="1"/>
  <c r="AI1219" i="1"/>
  <c r="AH1219" i="1"/>
  <c r="AJ1219" i="1" s="1"/>
  <c r="AG1219" i="1"/>
  <c r="AD1219" i="1"/>
  <c r="DE1218" i="1"/>
  <c r="CY1218" i="1"/>
  <c r="CX1218" i="1"/>
  <c r="CQ1218" i="1"/>
  <c r="CV1218" i="1" s="1"/>
  <c r="CO1218" i="1"/>
  <c r="CK1218" i="1"/>
  <c r="CP1218" i="1" s="1"/>
  <c r="CT1218" i="1" s="1"/>
  <c r="CJ1218" i="1"/>
  <c r="BR1218" i="1"/>
  <c r="BW1218" i="1" s="1"/>
  <c r="BQ1218" i="1"/>
  <c r="BN1218" i="1"/>
  <c r="BK1218" i="1"/>
  <c r="BJ1218" i="1"/>
  <c r="BI1218" i="1"/>
  <c r="BH1218" i="1"/>
  <c r="BG1218" i="1"/>
  <c r="BF1218" i="1"/>
  <c r="BE1218" i="1"/>
  <c r="BC1218" i="1"/>
  <c r="BB1218" i="1"/>
  <c r="BD1218" i="1" s="1"/>
  <c r="BA1218" i="1"/>
  <c r="AY1218" i="1"/>
  <c r="AX1218" i="1"/>
  <c r="AZ1218" i="1" s="1"/>
  <c r="AV1218" i="1"/>
  <c r="AS1218" i="1"/>
  <c r="AR1218" i="1"/>
  <c r="AQ1218" i="1"/>
  <c r="AU1218" i="1" s="1"/>
  <c r="AP1218" i="1"/>
  <c r="AW1218" i="1" s="1"/>
  <c r="AO1218" i="1"/>
  <c r="AN1218" i="1"/>
  <c r="AK1218" i="1"/>
  <c r="AI1218" i="1"/>
  <c r="AJ1218" i="1" s="1"/>
  <c r="AH1218" i="1"/>
  <c r="AG1218" i="1"/>
  <c r="AD1218" i="1"/>
  <c r="DC1217" i="1"/>
  <c r="DB1217" i="1"/>
  <c r="DG1217" i="1" s="1"/>
  <c r="DA1217" i="1"/>
  <c r="CY1217" i="1"/>
  <c r="CX1217" i="1"/>
  <c r="CK1217" i="1"/>
  <c r="CJ1217" i="1"/>
  <c r="BR1217" i="1"/>
  <c r="BQ1217" i="1"/>
  <c r="BN1217" i="1"/>
  <c r="BM1217" i="1"/>
  <c r="BO1217" i="1" s="1"/>
  <c r="BL1217" i="1"/>
  <c r="BK1217" i="1"/>
  <c r="BJ1217" i="1"/>
  <c r="BI1217" i="1"/>
  <c r="BH1217" i="1"/>
  <c r="BG1217" i="1"/>
  <c r="BF1217" i="1"/>
  <c r="BE1217" i="1"/>
  <c r="BD1217" i="1"/>
  <c r="BB1217" i="1"/>
  <c r="BA1217" i="1"/>
  <c r="BC1217" i="1" s="1"/>
  <c r="AZ1217" i="1"/>
  <c r="AY1217" i="1"/>
  <c r="AX1217" i="1"/>
  <c r="AV1217" i="1"/>
  <c r="AQ1217" i="1"/>
  <c r="AU1217" i="1" s="1"/>
  <c r="AP1217" i="1"/>
  <c r="AT1217" i="1" s="1"/>
  <c r="AO1217" i="1"/>
  <c r="AS1217" i="1" s="1"/>
  <c r="AN1217" i="1"/>
  <c r="AI1217" i="1"/>
  <c r="AH1217" i="1"/>
  <c r="AG1217" i="1"/>
  <c r="AD1217" i="1"/>
  <c r="DE1216" i="1"/>
  <c r="DA1216" i="1"/>
  <c r="CY1216" i="1"/>
  <c r="CX1216" i="1"/>
  <c r="CQ1216" i="1"/>
  <c r="CV1216" i="1" s="1"/>
  <c r="CK1216" i="1"/>
  <c r="CJ1216" i="1"/>
  <c r="BR1216" i="1"/>
  <c r="BQ1216" i="1"/>
  <c r="BN1216" i="1"/>
  <c r="BK1216" i="1"/>
  <c r="BJ1216" i="1"/>
  <c r="BM1216" i="1" s="1"/>
  <c r="BO1216" i="1" s="1"/>
  <c r="BI1216" i="1"/>
  <c r="BH1216" i="1"/>
  <c r="BG1216" i="1"/>
  <c r="BF1216" i="1"/>
  <c r="BE1216" i="1"/>
  <c r="BD1216" i="1"/>
  <c r="BB1216" i="1"/>
  <c r="BA1216" i="1"/>
  <c r="BC1216" i="1" s="1"/>
  <c r="AY1216" i="1"/>
  <c r="AX1216" i="1"/>
  <c r="AZ1216" i="1" s="1"/>
  <c r="AU1216" i="1"/>
  <c r="AT1216" i="1"/>
  <c r="AR1216" i="1"/>
  <c r="AQ1216" i="1"/>
  <c r="AP1216" i="1"/>
  <c r="AO1216" i="1"/>
  <c r="AS1216" i="1" s="1"/>
  <c r="AN1216" i="1"/>
  <c r="AI1216" i="1"/>
  <c r="AH1216" i="1"/>
  <c r="AJ1216" i="1" s="1"/>
  <c r="AG1216" i="1"/>
  <c r="AD1216" i="1"/>
  <c r="DF1215" i="1"/>
  <c r="DI1215" i="1" s="1"/>
  <c r="DE1215" i="1"/>
  <c r="DD1215" i="1"/>
  <c r="DH1215" i="1" s="1"/>
  <c r="CY1215" i="1"/>
  <c r="CX1215" i="1"/>
  <c r="CR1215" i="1"/>
  <c r="CU1215" i="1" s="1"/>
  <c r="CO1215" i="1"/>
  <c r="CK1215" i="1"/>
  <c r="CJ1215" i="1"/>
  <c r="BV1215" i="1"/>
  <c r="BR1215" i="1"/>
  <c r="BQ1215" i="1"/>
  <c r="BN1215" i="1"/>
  <c r="BK1215" i="1"/>
  <c r="BJ1215" i="1"/>
  <c r="BI1215" i="1"/>
  <c r="BH1215" i="1"/>
  <c r="BG1215" i="1"/>
  <c r="BE1215" i="1"/>
  <c r="BD1215" i="1"/>
  <c r="BC1215" i="1"/>
  <c r="BB1215" i="1"/>
  <c r="BA1215" i="1"/>
  <c r="AY1215" i="1"/>
  <c r="AZ1215" i="1" s="1"/>
  <c r="AX1215" i="1"/>
  <c r="AW1215" i="1"/>
  <c r="AS1215" i="1"/>
  <c r="AQ1215" i="1"/>
  <c r="AU1215" i="1" s="1"/>
  <c r="AP1215" i="1"/>
  <c r="AT1215" i="1" s="1"/>
  <c r="AO1215" i="1"/>
  <c r="AN1215" i="1"/>
  <c r="AV1215" i="1" s="1"/>
  <c r="AJ1215" i="1"/>
  <c r="AI1215" i="1"/>
  <c r="AH1215" i="1"/>
  <c r="AG1215" i="1"/>
  <c r="AD1215" i="1"/>
  <c r="DH1214" i="1"/>
  <c r="DG1214" i="1"/>
  <c r="DE1214" i="1"/>
  <c r="DD1214" i="1"/>
  <c r="DC1214" i="1"/>
  <c r="DB1214" i="1"/>
  <c r="DA1214" i="1"/>
  <c r="CY1214" i="1"/>
  <c r="CX1214" i="1"/>
  <c r="DF1214" i="1" s="1"/>
  <c r="DI1214" i="1" s="1"/>
  <c r="CU1214" i="1"/>
  <c r="CT1214" i="1"/>
  <c r="CQ1214" i="1"/>
  <c r="CV1214" i="1" s="1"/>
  <c r="CP1214" i="1"/>
  <c r="CO1214" i="1"/>
  <c r="CN1214" i="1"/>
  <c r="CS1214" i="1" s="1"/>
  <c r="CM1214" i="1"/>
  <c r="CK1214" i="1"/>
  <c r="CJ1214" i="1"/>
  <c r="CR1214" i="1" s="1"/>
  <c r="BX1214" i="1"/>
  <c r="BW1214" i="1"/>
  <c r="BV1214" i="1"/>
  <c r="BU1214" i="1"/>
  <c r="BZ1214" i="1" s="1"/>
  <c r="BT1214" i="1"/>
  <c r="BR1214" i="1"/>
  <c r="BQ1214" i="1"/>
  <c r="BY1214" i="1" s="1"/>
  <c r="CB1214" i="1" s="1"/>
  <c r="BN1214" i="1"/>
  <c r="BK1214" i="1"/>
  <c r="BJ1214" i="1"/>
  <c r="BM1214" i="1" s="1"/>
  <c r="BI1214" i="1"/>
  <c r="BH1214" i="1"/>
  <c r="BG1214" i="1"/>
  <c r="BF1214" i="1"/>
  <c r="BE1214" i="1"/>
  <c r="BB1214" i="1"/>
  <c r="BD1214" i="1" s="1"/>
  <c r="BA1214" i="1"/>
  <c r="BC1214" i="1" s="1"/>
  <c r="AY1214" i="1"/>
  <c r="AX1214" i="1"/>
  <c r="AZ1214" i="1" s="1"/>
  <c r="AV1214" i="1"/>
  <c r="AQ1214" i="1"/>
  <c r="AU1214" i="1" s="1"/>
  <c r="AP1214" i="1"/>
  <c r="AW1214" i="1" s="1"/>
  <c r="AO1214" i="1"/>
  <c r="AS1214" i="1" s="1"/>
  <c r="AN1214" i="1"/>
  <c r="AR1214" i="1" s="1"/>
  <c r="AI1214" i="1"/>
  <c r="AH1214" i="1"/>
  <c r="AJ1214" i="1" s="1"/>
  <c r="AG1214" i="1"/>
  <c r="AD1214" i="1"/>
  <c r="DF1213" i="1"/>
  <c r="DI1213" i="1" s="1"/>
  <c r="DE1213" i="1"/>
  <c r="DC1213" i="1"/>
  <c r="DA1213" i="1"/>
  <c r="CY1213" i="1"/>
  <c r="CX1213" i="1"/>
  <c r="CN1213" i="1"/>
  <c r="CS1213" i="1" s="1"/>
  <c r="CK1213" i="1"/>
  <c r="CJ1213" i="1"/>
  <c r="BU1213" i="1"/>
  <c r="BZ1213" i="1" s="1"/>
  <c r="BR1213" i="1"/>
  <c r="BQ1213" i="1"/>
  <c r="BL1213" i="1"/>
  <c r="BK1213" i="1"/>
  <c r="BN1213" i="1" s="1"/>
  <c r="BJ1213" i="1"/>
  <c r="BM1213" i="1" s="1"/>
  <c r="BO1213" i="1" s="1"/>
  <c r="BI1213" i="1"/>
  <c r="BH1213" i="1"/>
  <c r="BG1213" i="1"/>
  <c r="BE1213" i="1"/>
  <c r="BF1213" i="1" s="1"/>
  <c r="BD1213" i="1"/>
  <c r="BB1213" i="1"/>
  <c r="BA1213" i="1"/>
  <c r="BC1213" i="1" s="1"/>
  <c r="AY1213" i="1"/>
  <c r="AZ1213" i="1" s="1"/>
  <c r="AX1213" i="1"/>
  <c r="AU1213" i="1"/>
  <c r="AT1213" i="1"/>
  <c r="AQ1213" i="1"/>
  <c r="AP1213" i="1"/>
  <c r="AO1213" i="1"/>
  <c r="AS1213" i="1" s="1"/>
  <c r="AN1213" i="1"/>
  <c r="AI1213" i="1"/>
  <c r="AH1213" i="1"/>
  <c r="AJ1213" i="1" s="1"/>
  <c r="AG1213" i="1"/>
  <c r="AD1213" i="1"/>
  <c r="DE1212" i="1"/>
  <c r="DA1212" i="1"/>
  <c r="CY1212" i="1"/>
  <c r="CX1212" i="1"/>
  <c r="CM1212" i="1"/>
  <c r="CK1212" i="1"/>
  <c r="CJ1212" i="1"/>
  <c r="CN1212" i="1" s="1"/>
  <c r="CS1212" i="1" s="1"/>
  <c r="BY1212" i="1"/>
  <c r="CB1212" i="1" s="1"/>
  <c r="BW1212" i="1"/>
  <c r="BR1212" i="1"/>
  <c r="BQ1212" i="1"/>
  <c r="BU1212" i="1" s="1"/>
  <c r="BZ1212" i="1" s="1"/>
  <c r="BK1212" i="1"/>
  <c r="BN1212" i="1" s="1"/>
  <c r="BJ1212" i="1"/>
  <c r="BI1212" i="1"/>
  <c r="BH1212" i="1"/>
  <c r="BG1212" i="1"/>
  <c r="BF1212" i="1"/>
  <c r="BE1212" i="1"/>
  <c r="BF1211" i="1" s="1"/>
  <c r="BC1212" i="1"/>
  <c r="BB1212" i="1"/>
  <c r="BD1212" i="1" s="1"/>
  <c r="BA1212" i="1"/>
  <c r="AY1212" i="1"/>
  <c r="AX1212" i="1"/>
  <c r="AZ1212" i="1" s="1"/>
  <c r="AW1212" i="1"/>
  <c r="AV1212" i="1"/>
  <c r="AT1212" i="1"/>
  <c r="AS1212" i="1"/>
  <c r="AR1212" i="1"/>
  <c r="AQ1212" i="1"/>
  <c r="AU1212" i="1" s="1"/>
  <c r="AP1212" i="1"/>
  <c r="AO1212" i="1"/>
  <c r="AN1212" i="1"/>
  <c r="AI1212" i="1"/>
  <c r="AJ1212" i="1" s="1"/>
  <c r="AH1212" i="1"/>
  <c r="AG1212" i="1"/>
  <c r="AD1212" i="1"/>
  <c r="DB1211" i="1"/>
  <c r="DG1211" i="1" s="1"/>
  <c r="CY1211" i="1"/>
  <c r="CX1211" i="1"/>
  <c r="CS1211" i="1"/>
  <c r="CP1211" i="1"/>
  <c r="CT1211" i="1" s="1"/>
  <c r="CN1211" i="1"/>
  <c r="CM1211" i="1"/>
  <c r="CK1211" i="1"/>
  <c r="CJ1211" i="1"/>
  <c r="BV1211" i="1"/>
  <c r="BR1211" i="1"/>
  <c r="BQ1211" i="1"/>
  <c r="BO1211" i="1"/>
  <c r="BN1211" i="1"/>
  <c r="BM1211" i="1"/>
  <c r="BL1211" i="1"/>
  <c r="BK1211" i="1"/>
  <c r="BJ1211" i="1"/>
  <c r="BI1211" i="1"/>
  <c r="BH1211" i="1"/>
  <c r="BG1211" i="1"/>
  <c r="BE1211" i="1"/>
  <c r="BD1211" i="1"/>
  <c r="BC1211" i="1"/>
  <c r="BB1211" i="1"/>
  <c r="BA1211" i="1"/>
  <c r="AZ1211" i="1"/>
  <c r="AY1211" i="1"/>
  <c r="AX1211" i="1"/>
  <c r="AV1211" i="1"/>
  <c r="AQ1211" i="1"/>
  <c r="AU1211" i="1" s="1"/>
  <c r="AP1211" i="1"/>
  <c r="AT1211" i="1" s="1"/>
  <c r="AO1211" i="1"/>
  <c r="AS1211" i="1" s="1"/>
  <c r="AN1211" i="1"/>
  <c r="AW1211" i="1" s="1"/>
  <c r="AI1211" i="1"/>
  <c r="AH1211" i="1"/>
  <c r="AG1211" i="1"/>
  <c r="AD1211" i="1"/>
  <c r="DE1210" i="1"/>
  <c r="DA1210" i="1"/>
  <c r="CY1210" i="1"/>
  <c r="CX1210" i="1"/>
  <c r="CN1210" i="1"/>
  <c r="CS1210" i="1" s="1"/>
  <c r="CK1210" i="1"/>
  <c r="CJ1210" i="1"/>
  <c r="CB1210" i="1"/>
  <c r="BY1210" i="1"/>
  <c r="BR1210" i="1"/>
  <c r="BQ1210" i="1"/>
  <c r="BM1210" i="1"/>
  <c r="BO1210" i="1" s="1"/>
  <c r="BK1210" i="1"/>
  <c r="BN1210" i="1" s="1"/>
  <c r="BJ1210" i="1"/>
  <c r="BI1210" i="1"/>
  <c r="BH1210" i="1"/>
  <c r="BG1210" i="1"/>
  <c r="BE1210" i="1"/>
  <c r="BF1210" i="1" s="1"/>
  <c r="BD1210" i="1"/>
  <c r="BB1210" i="1"/>
  <c r="BA1210" i="1"/>
  <c r="BC1210" i="1" s="1"/>
  <c r="AY1210" i="1"/>
  <c r="AZ1210" i="1" s="1"/>
  <c r="AX1210" i="1"/>
  <c r="AU1210" i="1"/>
  <c r="AQ1210" i="1"/>
  <c r="AP1210" i="1"/>
  <c r="AT1210" i="1" s="1"/>
  <c r="AO1210" i="1"/>
  <c r="AS1210" i="1" s="1"/>
  <c r="AN1210" i="1"/>
  <c r="AV1210" i="1" s="1"/>
  <c r="AJ1210" i="1"/>
  <c r="AI1210" i="1"/>
  <c r="AH1210" i="1"/>
  <c r="AG1210" i="1"/>
  <c r="AD1210" i="1"/>
  <c r="CY1209" i="1"/>
  <c r="CX1209" i="1"/>
  <c r="CK1209" i="1"/>
  <c r="CJ1209" i="1"/>
  <c r="BR1209" i="1"/>
  <c r="BQ1209" i="1"/>
  <c r="BN1209" i="1"/>
  <c r="BK1209" i="1"/>
  <c r="BJ1209" i="1"/>
  <c r="BI1209" i="1"/>
  <c r="BH1209" i="1"/>
  <c r="BG1209" i="1"/>
  <c r="BE1209" i="1"/>
  <c r="BF1209" i="1" s="1"/>
  <c r="BC1209" i="1"/>
  <c r="BB1209" i="1"/>
  <c r="BD1209" i="1" s="1"/>
  <c r="BA1209" i="1"/>
  <c r="AZ1209" i="1"/>
  <c r="AY1209" i="1"/>
  <c r="AX1209" i="1"/>
  <c r="AW1209" i="1"/>
  <c r="AS1209" i="1"/>
  <c r="AR1209" i="1"/>
  <c r="AQ1209" i="1"/>
  <c r="AU1209" i="1" s="1"/>
  <c r="AP1209" i="1"/>
  <c r="AT1209" i="1" s="1"/>
  <c r="AO1209" i="1"/>
  <c r="AN1209" i="1"/>
  <c r="AV1209" i="1" s="1"/>
  <c r="AI1209" i="1"/>
  <c r="AH1209" i="1"/>
  <c r="AG1209" i="1"/>
  <c r="AD1209" i="1"/>
  <c r="CY1208" i="1"/>
  <c r="CX1208" i="1"/>
  <c r="CQ1208" i="1"/>
  <c r="CV1208" i="1" s="1"/>
  <c r="CP1208" i="1"/>
  <c r="CT1208" i="1" s="1"/>
  <c r="CO1208" i="1"/>
  <c r="CN1208" i="1"/>
  <c r="CS1208" i="1" s="1"/>
  <c r="CM1208" i="1"/>
  <c r="CK1208" i="1"/>
  <c r="CJ1208" i="1"/>
  <c r="CR1208" i="1" s="1"/>
  <c r="CU1208" i="1" s="1"/>
  <c r="BV1208" i="1"/>
  <c r="BR1208" i="1"/>
  <c r="BQ1208" i="1"/>
  <c r="BN1208" i="1"/>
  <c r="BK1208" i="1"/>
  <c r="BJ1208" i="1"/>
  <c r="BI1208" i="1"/>
  <c r="BH1208" i="1"/>
  <c r="BG1208" i="1"/>
  <c r="BE1208" i="1"/>
  <c r="BF1208" i="1" s="1"/>
  <c r="BB1208" i="1"/>
  <c r="BD1208" i="1" s="1"/>
  <c r="BA1208" i="1"/>
  <c r="BC1208" i="1" s="1"/>
  <c r="AY1208" i="1"/>
  <c r="AX1208" i="1"/>
  <c r="AZ1208" i="1" s="1"/>
  <c r="AW1208" i="1"/>
  <c r="AU1208" i="1"/>
  <c r="AT1208" i="1"/>
  <c r="AQ1208" i="1"/>
  <c r="AP1208" i="1"/>
  <c r="AO1208" i="1"/>
  <c r="AN1208" i="1"/>
  <c r="AR1208" i="1" s="1"/>
  <c r="AI1208" i="1"/>
  <c r="AH1208" i="1"/>
  <c r="AJ1208" i="1" s="1"/>
  <c r="AG1208" i="1"/>
  <c r="AD1208" i="1"/>
  <c r="CY1207" i="1"/>
  <c r="CX1207" i="1"/>
  <c r="CV1207" i="1"/>
  <c r="CR1207" i="1"/>
  <c r="CU1207" i="1" s="1"/>
  <c r="CQ1207" i="1"/>
  <c r="CO1207" i="1"/>
  <c r="CM1207" i="1"/>
  <c r="CK1207" i="1"/>
  <c r="CJ1207" i="1"/>
  <c r="BT1207" i="1"/>
  <c r="BR1207" i="1"/>
  <c r="BQ1207" i="1"/>
  <c r="BK1207" i="1"/>
  <c r="BN1207" i="1" s="1"/>
  <c r="BJ1207" i="1"/>
  <c r="BE1207" i="1"/>
  <c r="BD1207" i="1"/>
  <c r="BB1207" i="1"/>
  <c r="BA1207" i="1"/>
  <c r="BC1207" i="1" s="1"/>
  <c r="AV1207" i="1"/>
  <c r="AT1207" i="1"/>
  <c r="AS1207" i="1"/>
  <c r="AR1207" i="1"/>
  <c r="AQ1207" i="1"/>
  <c r="AU1207" i="1" s="1"/>
  <c r="AP1207" i="1"/>
  <c r="AO1207" i="1"/>
  <c r="AN1207" i="1"/>
  <c r="AW1207" i="1" s="1"/>
  <c r="AI1207" i="1"/>
  <c r="AH1207" i="1"/>
  <c r="AJ1207" i="1" s="1"/>
  <c r="AG1207" i="1"/>
  <c r="AE1207" i="1"/>
  <c r="AD1207" i="1"/>
  <c r="DF1206" i="1"/>
  <c r="DI1206" i="1" s="1"/>
  <c r="DA1206" i="1"/>
  <c r="CY1206" i="1"/>
  <c r="CX1206" i="1"/>
  <c r="CR1206" i="1"/>
  <c r="CU1206" i="1" s="1"/>
  <c r="CO1206" i="1"/>
  <c r="CK1206" i="1"/>
  <c r="CJ1206" i="1"/>
  <c r="BY1206" i="1"/>
  <c r="CB1206" i="1" s="1"/>
  <c r="BX1206" i="1"/>
  <c r="BV1206" i="1"/>
  <c r="BT1206" i="1"/>
  <c r="BR1206" i="1"/>
  <c r="BQ1206" i="1"/>
  <c r="BM1206" i="1"/>
  <c r="BO1206" i="1" s="1"/>
  <c r="BL1206" i="1"/>
  <c r="BK1206" i="1"/>
  <c r="BN1206" i="1" s="1"/>
  <c r="BJ1206" i="1"/>
  <c r="BF1206" i="1"/>
  <c r="BE1206" i="1"/>
  <c r="BD1206" i="1"/>
  <c r="BB1206" i="1"/>
  <c r="BA1206" i="1"/>
  <c r="BC1206" i="1" s="1"/>
  <c r="AV1206" i="1"/>
  <c r="AU1206" i="1"/>
  <c r="AT1206" i="1"/>
  <c r="AS1206" i="1"/>
  <c r="AQ1206" i="1"/>
  <c r="AP1206" i="1"/>
  <c r="AO1206" i="1"/>
  <c r="AN1206" i="1"/>
  <c r="AW1206" i="1" s="1"/>
  <c r="AI1206" i="1"/>
  <c r="AH1206" i="1"/>
  <c r="AJ1206" i="1" s="1"/>
  <c r="AG1206" i="1"/>
  <c r="AD1206" i="1"/>
  <c r="DE1205" i="1"/>
  <c r="DC1205" i="1"/>
  <c r="DB1205" i="1"/>
  <c r="DG1205" i="1" s="1"/>
  <c r="DA1205" i="1"/>
  <c r="CY1205" i="1"/>
  <c r="CX1205" i="1"/>
  <c r="CK1205" i="1"/>
  <c r="CJ1205" i="1"/>
  <c r="BR1205" i="1"/>
  <c r="BQ1205" i="1"/>
  <c r="BL1205" i="1"/>
  <c r="BK1205" i="1"/>
  <c r="BN1205" i="1" s="1"/>
  <c r="BJ1205" i="1"/>
  <c r="BM1205" i="1" s="1"/>
  <c r="BO1205" i="1" s="1"/>
  <c r="BF1205" i="1"/>
  <c r="BE1205" i="1"/>
  <c r="BD1205" i="1"/>
  <c r="BB1205" i="1"/>
  <c r="BA1205" i="1"/>
  <c r="BC1205" i="1" s="1"/>
  <c r="AV1205" i="1"/>
  <c r="AU1205" i="1"/>
  <c r="AT1205" i="1"/>
  <c r="AQ1205" i="1"/>
  <c r="AP1205" i="1"/>
  <c r="AO1205" i="1"/>
  <c r="AS1205" i="1" s="1"/>
  <c r="AN1205" i="1"/>
  <c r="AI1205" i="1"/>
  <c r="AH1205" i="1"/>
  <c r="AG1205" i="1"/>
  <c r="AD1205" i="1"/>
  <c r="DC1204" i="1"/>
  <c r="DB1204" i="1"/>
  <c r="DG1204" i="1" s="1"/>
  <c r="DA1204" i="1"/>
  <c r="CY1204" i="1"/>
  <c r="CX1204" i="1"/>
  <c r="CQ1204" i="1"/>
  <c r="CV1204" i="1" s="1"/>
  <c r="CK1204" i="1"/>
  <c r="CJ1204" i="1"/>
  <c r="BX1204" i="1"/>
  <c r="BU1204" i="1"/>
  <c r="BZ1204" i="1" s="1"/>
  <c r="BT1204" i="1"/>
  <c r="BR1204" i="1"/>
  <c r="BQ1204" i="1"/>
  <c r="BM1204" i="1"/>
  <c r="BK1204" i="1"/>
  <c r="BJ1204" i="1"/>
  <c r="BE1204" i="1"/>
  <c r="BD1204" i="1"/>
  <c r="BC1204" i="1"/>
  <c r="BB1204" i="1"/>
  <c r="BA1204" i="1"/>
  <c r="AU1204" i="1"/>
  <c r="AT1204" i="1"/>
  <c r="AQ1204" i="1"/>
  <c r="AP1204" i="1"/>
  <c r="AO1204" i="1"/>
  <c r="AS1204" i="1" s="1"/>
  <c r="AN1204" i="1"/>
  <c r="AI1204" i="1"/>
  <c r="AH1204" i="1"/>
  <c r="AG1204" i="1"/>
  <c r="AD1204" i="1"/>
  <c r="DH1203" i="1"/>
  <c r="DF1203" i="1"/>
  <c r="DI1203" i="1" s="1"/>
  <c r="DE1203" i="1"/>
  <c r="DC1203" i="1"/>
  <c r="DB1203" i="1"/>
  <c r="DG1203" i="1" s="1"/>
  <c r="DA1203" i="1"/>
  <c r="CY1203" i="1"/>
  <c r="CX1203" i="1"/>
  <c r="DD1203" i="1" s="1"/>
  <c r="CR1203" i="1"/>
  <c r="CU1203" i="1" s="1"/>
  <c r="CQ1203" i="1"/>
  <c r="CV1203" i="1" s="1"/>
  <c r="CN1203" i="1"/>
  <c r="CS1203" i="1" s="1"/>
  <c r="CM1203" i="1"/>
  <c r="CK1203" i="1"/>
  <c r="CJ1203" i="1"/>
  <c r="BT1203" i="1"/>
  <c r="BR1203" i="1"/>
  <c r="BV1203" i="1" s="1"/>
  <c r="BQ1203" i="1"/>
  <c r="BK1203" i="1"/>
  <c r="BN1203" i="1" s="1"/>
  <c r="BJ1203" i="1"/>
  <c r="BM1203" i="1" s="1"/>
  <c r="BE1203" i="1"/>
  <c r="BD1203" i="1"/>
  <c r="BC1203" i="1"/>
  <c r="BB1203" i="1"/>
  <c r="BA1203" i="1"/>
  <c r="AT1203" i="1"/>
  <c r="AS1203" i="1"/>
  <c r="AQ1203" i="1"/>
  <c r="AU1203" i="1" s="1"/>
  <c r="AP1203" i="1"/>
  <c r="AO1203" i="1"/>
  <c r="AN1203" i="1"/>
  <c r="AI1203" i="1"/>
  <c r="AH1203" i="1"/>
  <c r="AG1203" i="1"/>
  <c r="AD1203" i="1"/>
  <c r="CY1202" i="1"/>
  <c r="CX1202" i="1"/>
  <c r="CK1202" i="1"/>
  <c r="CJ1202" i="1"/>
  <c r="BZ1202" i="1"/>
  <c r="BY1202" i="1"/>
  <c r="CB1202" i="1" s="1"/>
  <c r="BX1202" i="1"/>
  <c r="BV1202" i="1"/>
  <c r="BU1202" i="1"/>
  <c r="BT1202" i="1"/>
  <c r="BR1202" i="1"/>
  <c r="BQ1202" i="1"/>
  <c r="BN1202" i="1"/>
  <c r="BL1202" i="1"/>
  <c r="BK1202" i="1"/>
  <c r="BJ1202" i="1"/>
  <c r="BM1202" i="1" s="1"/>
  <c r="BO1202" i="1" s="1"/>
  <c r="BF1202" i="1"/>
  <c r="BE1202" i="1"/>
  <c r="BD1202" i="1"/>
  <c r="BB1202" i="1"/>
  <c r="BA1202" i="1"/>
  <c r="BC1202" i="1" s="1"/>
  <c r="AV1202" i="1"/>
  <c r="AT1202" i="1"/>
  <c r="AS1202" i="1"/>
  <c r="AR1202" i="1"/>
  <c r="AQ1202" i="1"/>
  <c r="AU1202" i="1" s="1"/>
  <c r="AP1202" i="1"/>
  <c r="AO1202" i="1"/>
  <c r="AN1202" i="1"/>
  <c r="AW1202" i="1" s="1"/>
  <c r="AI1202" i="1"/>
  <c r="AH1202" i="1"/>
  <c r="AG1202" i="1"/>
  <c r="AD1202" i="1"/>
  <c r="CY1201" i="1"/>
  <c r="CX1201" i="1"/>
  <c r="CV1201" i="1"/>
  <c r="CR1201" i="1"/>
  <c r="CU1201" i="1" s="1"/>
  <c r="CQ1201" i="1"/>
  <c r="CN1201" i="1"/>
  <c r="CS1201" i="1" s="1"/>
  <c r="CK1201" i="1"/>
  <c r="CM1201" i="1" s="1"/>
  <c r="CJ1201" i="1"/>
  <c r="BT1201" i="1"/>
  <c r="BR1201" i="1"/>
  <c r="BQ1201" i="1"/>
  <c r="BM1201" i="1"/>
  <c r="BK1201" i="1"/>
  <c r="BJ1201" i="1"/>
  <c r="BE1201" i="1"/>
  <c r="BF1201" i="1" s="1"/>
  <c r="BD1201" i="1"/>
  <c r="BC1201" i="1"/>
  <c r="BB1201" i="1"/>
  <c r="BA1201" i="1"/>
  <c r="AV1201" i="1"/>
  <c r="AU1201" i="1"/>
  <c r="AS1201" i="1"/>
  <c r="AQ1201" i="1"/>
  <c r="AP1201" i="1"/>
  <c r="AT1201" i="1" s="1"/>
  <c r="AO1201" i="1"/>
  <c r="AN1201" i="1"/>
  <c r="AI1201" i="1"/>
  <c r="AH1201" i="1"/>
  <c r="AJ1201" i="1" s="1"/>
  <c r="AG1201" i="1"/>
  <c r="AD1201" i="1"/>
  <c r="DI1200" i="1"/>
  <c r="DF1200" i="1"/>
  <c r="CY1200" i="1"/>
  <c r="CX1200" i="1"/>
  <c r="CU1200" i="1"/>
  <c r="CR1200" i="1"/>
  <c r="CQ1200" i="1"/>
  <c r="CV1200" i="1" s="1"/>
  <c r="CO1200" i="1"/>
  <c r="CK1200" i="1"/>
  <c r="CN1200" i="1" s="1"/>
  <c r="CS1200" i="1" s="1"/>
  <c r="CJ1200" i="1"/>
  <c r="CB1200" i="1"/>
  <c r="BU1200" i="1"/>
  <c r="BZ1200" i="1" s="1"/>
  <c r="BR1200" i="1"/>
  <c r="BX1200" i="1" s="1"/>
  <c r="BQ1200" i="1"/>
  <c r="BY1200" i="1" s="1"/>
  <c r="BK1200" i="1"/>
  <c r="BN1200" i="1" s="1"/>
  <c r="BJ1200" i="1"/>
  <c r="BE1200" i="1"/>
  <c r="BF1200" i="1" s="1"/>
  <c r="BD1200" i="1"/>
  <c r="BC1200" i="1"/>
  <c r="BB1200" i="1"/>
  <c r="BA1200" i="1"/>
  <c r="AR1200" i="1"/>
  <c r="AQ1200" i="1"/>
  <c r="AU1200" i="1" s="1"/>
  <c r="AP1200" i="1"/>
  <c r="AT1200" i="1" s="1"/>
  <c r="AO1200" i="1"/>
  <c r="AN1200" i="1"/>
  <c r="AI1200" i="1"/>
  <c r="AH1200" i="1"/>
  <c r="AJ1200" i="1" s="1"/>
  <c r="AG1200" i="1"/>
  <c r="AD1200" i="1"/>
  <c r="CY1199" i="1"/>
  <c r="CX1199" i="1"/>
  <c r="CV1199" i="1"/>
  <c r="CS1199" i="1"/>
  <c r="CR1199" i="1"/>
  <c r="CU1199" i="1" s="1"/>
  <c r="CQ1199" i="1"/>
  <c r="CO1199" i="1"/>
  <c r="CN1199" i="1"/>
  <c r="CK1199" i="1"/>
  <c r="CJ1199" i="1"/>
  <c r="BY1199" i="1"/>
  <c r="CB1199" i="1" s="1"/>
  <c r="BX1199" i="1"/>
  <c r="BV1199" i="1"/>
  <c r="BU1199" i="1"/>
  <c r="BZ1199" i="1" s="1"/>
  <c r="BR1199" i="1"/>
  <c r="BQ1199" i="1"/>
  <c r="BM1199" i="1"/>
  <c r="BO1199" i="1" s="1"/>
  <c r="BK1199" i="1"/>
  <c r="BN1199" i="1" s="1"/>
  <c r="BJ1199" i="1"/>
  <c r="BE1199" i="1"/>
  <c r="BF1199" i="1" s="1"/>
  <c r="BD1199" i="1"/>
  <c r="BC1199" i="1"/>
  <c r="BB1199" i="1"/>
  <c r="BA1199" i="1"/>
  <c r="AW1199" i="1"/>
  <c r="AS1199" i="1"/>
  <c r="AR1199" i="1"/>
  <c r="AQ1199" i="1"/>
  <c r="AU1199" i="1" s="1"/>
  <c r="AP1199" i="1"/>
  <c r="AT1199" i="1" s="1"/>
  <c r="AO1199" i="1"/>
  <c r="AN1199" i="1"/>
  <c r="AV1199" i="1" s="1"/>
  <c r="AJ1199" i="1"/>
  <c r="AI1199" i="1"/>
  <c r="AH1199" i="1"/>
  <c r="AG1199" i="1"/>
  <c r="AD1199" i="1"/>
  <c r="DE1198" i="1"/>
  <c r="DD1198" i="1"/>
  <c r="DH1198" i="1" s="1"/>
  <c r="DC1198" i="1"/>
  <c r="CY1198" i="1"/>
  <c r="CX1198" i="1"/>
  <c r="CK1198" i="1"/>
  <c r="CJ1198" i="1"/>
  <c r="CC1198" i="1"/>
  <c r="CB1198" i="1"/>
  <c r="BY1198" i="1"/>
  <c r="BU1198" i="1"/>
  <c r="BZ1198" i="1" s="1"/>
  <c r="BR1198" i="1"/>
  <c r="BW1198" i="1" s="1"/>
  <c r="CA1198" i="1" s="1"/>
  <c r="BQ1198" i="1"/>
  <c r="BN1198" i="1"/>
  <c r="BL1198" i="1"/>
  <c r="BK1198" i="1"/>
  <c r="BJ1198" i="1"/>
  <c r="BM1198" i="1" s="1"/>
  <c r="BE1198" i="1"/>
  <c r="BB1198" i="1"/>
  <c r="BD1198" i="1" s="1"/>
  <c r="BA1198" i="1"/>
  <c r="BC1198" i="1" s="1"/>
  <c r="AW1198" i="1"/>
  <c r="AS1198" i="1"/>
  <c r="AR1198" i="1"/>
  <c r="AQ1198" i="1"/>
  <c r="AU1198" i="1" s="1"/>
  <c r="AP1198" i="1"/>
  <c r="AT1198" i="1" s="1"/>
  <c r="AO1198" i="1"/>
  <c r="AN1198" i="1"/>
  <c r="AV1198" i="1" s="1"/>
  <c r="AK1198" i="1"/>
  <c r="AI1198" i="1"/>
  <c r="AJ1198" i="1" s="1"/>
  <c r="AL1198" i="1" s="1"/>
  <c r="AH1198" i="1"/>
  <c r="AG1198" i="1"/>
  <c r="AD1198" i="1"/>
  <c r="DE1197" i="1"/>
  <c r="CY1197" i="1"/>
  <c r="CX1197" i="1"/>
  <c r="CS1197" i="1"/>
  <c r="CR1197" i="1"/>
  <c r="CU1197" i="1" s="1"/>
  <c r="CQ1197" i="1"/>
  <c r="CV1197" i="1" s="1"/>
  <c r="CP1197" i="1"/>
  <c r="CT1197" i="1" s="1"/>
  <c r="CO1197" i="1"/>
  <c r="CN1197" i="1"/>
  <c r="CK1197" i="1"/>
  <c r="CJ1197" i="1"/>
  <c r="CM1197" i="1" s="1"/>
  <c r="BX1197" i="1"/>
  <c r="BV1197" i="1"/>
  <c r="BR1197" i="1"/>
  <c r="BQ1197" i="1"/>
  <c r="BN1197" i="1"/>
  <c r="BK1197" i="1"/>
  <c r="BJ1197" i="1"/>
  <c r="BM1197" i="1" s="1"/>
  <c r="BO1197" i="1" s="1"/>
  <c r="BE1197" i="1"/>
  <c r="BF1197" i="1" s="1"/>
  <c r="BD1197" i="1"/>
  <c r="BB1197" i="1"/>
  <c r="BA1197" i="1"/>
  <c r="BC1197" i="1" s="1"/>
  <c r="AV1197" i="1"/>
  <c r="AS1197" i="1"/>
  <c r="AQ1197" i="1"/>
  <c r="AU1197" i="1" s="1"/>
  <c r="AP1197" i="1"/>
  <c r="AT1197" i="1" s="1"/>
  <c r="AO1197" i="1"/>
  <c r="AN1197" i="1"/>
  <c r="AI1197" i="1"/>
  <c r="AH1197" i="1"/>
  <c r="AG1197" i="1"/>
  <c r="AD1197" i="1"/>
  <c r="DG1196" i="1"/>
  <c r="DF1196" i="1"/>
  <c r="DI1196" i="1" s="1"/>
  <c r="DE1196" i="1"/>
  <c r="DC1196" i="1"/>
  <c r="DB1196" i="1"/>
  <c r="CY1196" i="1"/>
  <c r="CX1196" i="1"/>
  <c r="CK1196" i="1"/>
  <c r="CJ1196" i="1"/>
  <c r="BV1196" i="1"/>
  <c r="BR1196" i="1"/>
  <c r="BQ1196" i="1"/>
  <c r="BN1196" i="1"/>
  <c r="BM1196" i="1"/>
  <c r="BL1196" i="1"/>
  <c r="BK1196" i="1"/>
  <c r="BJ1196" i="1"/>
  <c r="BE1196" i="1"/>
  <c r="BB1196" i="1"/>
  <c r="BD1196" i="1" s="1"/>
  <c r="BA1196" i="1"/>
  <c r="BC1196" i="1" s="1"/>
  <c r="AV1196" i="1"/>
  <c r="AU1196" i="1"/>
  <c r="AQ1196" i="1"/>
  <c r="AP1196" i="1"/>
  <c r="AT1196" i="1" s="1"/>
  <c r="AO1196" i="1"/>
  <c r="AS1196" i="1" s="1"/>
  <c r="AN1196" i="1"/>
  <c r="AI1196" i="1"/>
  <c r="AH1196" i="1"/>
  <c r="AJ1196" i="1" s="1"/>
  <c r="AG1196" i="1"/>
  <c r="AD1196" i="1"/>
  <c r="CY1195" i="1"/>
  <c r="CX1195" i="1"/>
  <c r="CT1195" i="1"/>
  <c r="CN1195" i="1"/>
  <c r="CS1195" i="1" s="1"/>
  <c r="CK1195" i="1"/>
  <c r="CO1195" i="1" s="1"/>
  <c r="CJ1195" i="1"/>
  <c r="CP1195" i="1" s="1"/>
  <c r="BY1195" i="1"/>
  <c r="CB1195" i="1" s="1"/>
  <c r="BR1195" i="1"/>
  <c r="BQ1195" i="1"/>
  <c r="BK1195" i="1"/>
  <c r="BN1195" i="1" s="1"/>
  <c r="BJ1195" i="1"/>
  <c r="BM1195" i="1" s="1"/>
  <c r="BO1195" i="1" s="1"/>
  <c r="BE1195" i="1"/>
  <c r="BF1195" i="1" s="1"/>
  <c r="BB1195" i="1"/>
  <c r="BD1195" i="1" s="1"/>
  <c r="BA1195" i="1"/>
  <c r="BC1195" i="1" s="1"/>
  <c r="AU1195" i="1"/>
  <c r="AT1195" i="1"/>
  <c r="AS1195" i="1"/>
  <c r="AQ1195" i="1"/>
  <c r="AP1195" i="1"/>
  <c r="AO1195" i="1"/>
  <c r="AN1195" i="1"/>
  <c r="AI1195" i="1"/>
  <c r="AH1195" i="1"/>
  <c r="AJ1195" i="1" s="1"/>
  <c r="AG1195" i="1"/>
  <c r="AD1195" i="1"/>
  <c r="DH1194" i="1"/>
  <c r="DB1194" i="1"/>
  <c r="DG1194" i="1" s="1"/>
  <c r="CY1194" i="1"/>
  <c r="DC1194" i="1" s="1"/>
  <c r="CX1194" i="1"/>
  <c r="DD1194" i="1" s="1"/>
  <c r="CR1194" i="1"/>
  <c r="CU1194" i="1" s="1"/>
  <c r="CK1194" i="1"/>
  <c r="CJ1194" i="1"/>
  <c r="CB1194" i="1"/>
  <c r="BY1194" i="1"/>
  <c r="BX1194" i="1"/>
  <c r="BU1194" i="1"/>
  <c r="BZ1194" i="1" s="1"/>
  <c r="BR1194" i="1"/>
  <c r="BV1194" i="1" s="1"/>
  <c r="BQ1194" i="1"/>
  <c r="BK1194" i="1"/>
  <c r="BN1194" i="1" s="1"/>
  <c r="BJ1194" i="1"/>
  <c r="BF1194" i="1"/>
  <c r="BE1194" i="1"/>
  <c r="BC1194" i="1"/>
  <c r="BB1194" i="1"/>
  <c r="BD1194" i="1" s="1"/>
  <c r="BA1194" i="1"/>
  <c r="AU1194" i="1"/>
  <c r="AS1194" i="1"/>
  <c r="AQ1194" i="1"/>
  <c r="AP1194" i="1"/>
  <c r="AT1194" i="1" s="1"/>
  <c r="AO1194" i="1"/>
  <c r="AN1194" i="1"/>
  <c r="AI1194" i="1"/>
  <c r="AH1194" i="1"/>
  <c r="AJ1194" i="1" s="1"/>
  <c r="AG1194" i="1"/>
  <c r="AD1194" i="1"/>
  <c r="CY1193" i="1"/>
  <c r="CX1193" i="1"/>
  <c r="CU1193" i="1"/>
  <c r="CR1193" i="1"/>
  <c r="CQ1193" i="1"/>
  <c r="CV1193" i="1" s="1"/>
  <c r="CN1193" i="1"/>
  <c r="CS1193" i="1" s="1"/>
  <c r="CK1193" i="1"/>
  <c r="CM1193" i="1" s="1"/>
  <c r="CJ1193" i="1"/>
  <c r="BY1193" i="1"/>
  <c r="CB1193" i="1" s="1"/>
  <c r="BX1193" i="1"/>
  <c r="BU1193" i="1"/>
  <c r="BZ1193" i="1" s="1"/>
  <c r="BT1193" i="1"/>
  <c r="BR1193" i="1"/>
  <c r="BQ1193" i="1"/>
  <c r="BK1193" i="1"/>
  <c r="BN1193" i="1" s="1"/>
  <c r="BJ1193" i="1"/>
  <c r="BF1193" i="1"/>
  <c r="BE1193" i="1"/>
  <c r="BC1193" i="1"/>
  <c r="BB1193" i="1"/>
  <c r="BD1193" i="1" s="1"/>
  <c r="BA1193" i="1"/>
  <c r="AQ1193" i="1"/>
  <c r="AU1193" i="1" s="1"/>
  <c r="AP1193" i="1"/>
  <c r="AT1193" i="1" s="1"/>
  <c r="AO1193" i="1"/>
  <c r="AS1193" i="1" s="1"/>
  <c r="AN1193" i="1"/>
  <c r="AI1193" i="1"/>
  <c r="AH1193" i="1"/>
  <c r="AJ1193" i="1" s="1"/>
  <c r="AG1193" i="1"/>
  <c r="AD1193" i="1"/>
  <c r="DI1192" i="1"/>
  <c r="DF1192" i="1"/>
  <c r="DE1192" i="1"/>
  <c r="DB1192" i="1"/>
  <c r="DG1192" i="1" s="1"/>
  <c r="CY1192" i="1"/>
  <c r="DA1192" i="1" s="1"/>
  <c r="CX1192" i="1"/>
  <c r="CV1192" i="1"/>
  <c r="CR1192" i="1"/>
  <c r="CU1192" i="1" s="1"/>
  <c r="CQ1192" i="1"/>
  <c r="CN1192" i="1"/>
  <c r="CS1192" i="1" s="1"/>
  <c r="CM1192" i="1"/>
  <c r="CK1192" i="1"/>
  <c r="CJ1192" i="1"/>
  <c r="BU1192" i="1"/>
  <c r="BZ1192" i="1" s="1"/>
  <c r="BR1192" i="1"/>
  <c r="BQ1192" i="1"/>
  <c r="BO1192" i="1"/>
  <c r="BM1192" i="1"/>
  <c r="BK1192" i="1"/>
  <c r="BN1192" i="1" s="1"/>
  <c r="BJ1192" i="1"/>
  <c r="BE1192" i="1"/>
  <c r="BF1192" i="1" s="1"/>
  <c r="BB1192" i="1"/>
  <c r="BD1192" i="1" s="1"/>
  <c r="BA1192" i="1"/>
  <c r="BC1192" i="1" s="1"/>
  <c r="AQ1192" i="1"/>
  <c r="AU1192" i="1" s="1"/>
  <c r="AP1192" i="1"/>
  <c r="AT1192" i="1" s="1"/>
  <c r="AO1192" i="1"/>
  <c r="AS1192" i="1" s="1"/>
  <c r="AN1192" i="1"/>
  <c r="AL1192" i="1"/>
  <c r="AK1192" i="1"/>
  <c r="AI1192" i="1"/>
  <c r="AH1192" i="1"/>
  <c r="AJ1192" i="1" s="1"/>
  <c r="AG1192" i="1"/>
  <c r="AD1192" i="1"/>
  <c r="DF1191" i="1"/>
  <c r="DI1191" i="1" s="1"/>
  <c r="DB1191" i="1"/>
  <c r="DG1191" i="1" s="1"/>
  <c r="CY1191" i="1"/>
  <c r="DE1191" i="1" s="1"/>
  <c r="CX1191" i="1"/>
  <c r="CK1191" i="1"/>
  <c r="CJ1191" i="1"/>
  <c r="BU1191" i="1"/>
  <c r="BZ1191" i="1" s="1"/>
  <c r="BR1191" i="1"/>
  <c r="BX1191" i="1" s="1"/>
  <c r="BQ1191" i="1"/>
  <c r="BN1191" i="1"/>
  <c r="BM1191" i="1"/>
  <c r="BO1191" i="1" s="1"/>
  <c r="BK1191" i="1"/>
  <c r="BL1191" i="1" s="1"/>
  <c r="BJ1191" i="1"/>
  <c r="BE1191" i="1"/>
  <c r="BF1191" i="1" s="1"/>
  <c r="BB1191" i="1"/>
  <c r="BD1191" i="1" s="1"/>
  <c r="BA1191" i="1"/>
  <c r="BC1191" i="1" s="1"/>
  <c r="AT1191" i="1"/>
  <c r="AQ1191" i="1"/>
  <c r="AU1191" i="1" s="1"/>
  <c r="AP1191" i="1"/>
  <c r="AO1191" i="1"/>
  <c r="AS1191" i="1" s="1"/>
  <c r="AN1191" i="1"/>
  <c r="AI1191" i="1"/>
  <c r="AH1191" i="1"/>
  <c r="AJ1191" i="1" s="1"/>
  <c r="AK1191" i="1" s="1"/>
  <c r="AL1191" i="1" s="1"/>
  <c r="AG1191" i="1"/>
  <c r="AD1191" i="1"/>
  <c r="DF1190" i="1"/>
  <c r="DI1190" i="1" s="1"/>
  <c r="DE1190" i="1"/>
  <c r="DB1190" i="1"/>
  <c r="DG1190" i="1" s="1"/>
  <c r="DA1190" i="1"/>
  <c r="CY1190" i="1"/>
  <c r="CX1190" i="1"/>
  <c r="DD1190" i="1" s="1"/>
  <c r="DH1190" i="1" s="1"/>
  <c r="CV1190" i="1"/>
  <c r="CT1190" i="1"/>
  <c r="CR1190" i="1"/>
  <c r="CU1190" i="1" s="1"/>
  <c r="CN1190" i="1"/>
  <c r="CS1190" i="1" s="1"/>
  <c r="CM1190" i="1"/>
  <c r="CK1190" i="1"/>
  <c r="CQ1190" i="1" s="1"/>
  <c r="CJ1190" i="1"/>
  <c r="CP1190" i="1" s="1"/>
  <c r="CC1190" i="1"/>
  <c r="BU1190" i="1"/>
  <c r="BZ1190" i="1" s="1"/>
  <c r="BR1190" i="1"/>
  <c r="BY1190" i="1" s="1"/>
  <c r="CB1190" i="1" s="1"/>
  <c r="BQ1190" i="1"/>
  <c r="BW1190" i="1" s="1"/>
  <c r="CA1190" i="1" s="1"/>
  <c r="BN1190" i="1"/>
  <c r="BO1190" i="1" s="1"/>
  <c r="BM1190" i="1"/>
  <c r="BK1190" i="1"/>
  <c r="BL1190" i="1" s="1"/>
  <c r="BJ1190" i="1"/>
  <c r="BE1190" i="1"/>
  <c r="BF1190" i="1" s="1"/>
  <c r="BB1190" i="1"/>
  <c r="BD1190" i="1" s="1"/>
  <c r="BA1190" i="1"/>
  <c r="BC1190" i="1" s="1"/>
  <c r="AU1190" i="1"/>
  <c r="AT1190" i="1"/>
  <c r="AQ1190" i="1"/>
  <c r="AP1190" i="1"/>
  <c r="AO1190" i="1"/>
  <c r="AS1190" i="1" s="1"/>
  <c r="AN1190" i="1"/>
  <c r="AI1190" i="1"/>
  <c r="AH1190" i="1"/>
  <c r="AJ1190" i="1" s="1"/>
  <c r="AK1190" i="1" s="1"/>
  <c r="AL1190" i="1" s="1"/>
  <c r="AG1190" i="1"/>
  <c r="AD1190" i="1"/>
  <c r="DA1189" i="1"/>
  <c r="CY1189" i="1"/>
  <c r="DE1189" i="1" s="1"/>
  <c r="CX1189" i="1"/>
  <c r="DD1189" i="1" s="1"/>
  <c r="DH1189" i="1" s="1"/>
  <c r="CK1189" i="1"/>
  <c r="CR1189" i="1" s="1"/>
  <c r="CU1189" i="1" s="1"/>
  <c r="CJ1189" i="1"/>
  <c r="BY1189" i="1"/>
  <c r="CB1189" i="1" s="1"/>
  <c r="BR1189" i="1"/>
  <c r="BU1189" i="1" s="1"/>
  <c r="BZ1189" i="1" s="1"/>
  <c r="BQ1189" i="1"/>
  <c r="BO1189" i="1"/>
  <c r="BN1189" i="1"/>
  <c r="BM1189" i="1"/>
  <c r="BL1189" i="1"/>
  <c r="BK1189" i="1"/>
  <c r="BJ1189" i="1"/>
  <c r="BE1189" i="1"/>
  <c r="BF1188" i="1" s="1"/>
  <c r="BB1189" i="1"/>
  <c r="BD1189" i="1" s="1"/>
  <c r="BA1189" i="1"/>
  <c r="BC1189" i="1" s="1"/>
  <c r="AU1189" i="1"/>
  <c r="AT1189" i="1"/>
  <c r="AQ1189" i="1"/>
  <c r="AP1189" i="1"/>
  <c r="AO1189" i="1"/>
  <c r="AS1189" i="1" s="1"/>
  <c r="AN1189" i="1"/>
  <c r="AI1189" i="1"/>
  <c r="AH1189" i="1"/>
  <c r="AJ1189" i="1" s="1"/>
  <c r="AG1189" i="1"/>
  <c r="AD1189" i="1"/>
  <c r="DE1188" i="1"/>
  <c r="CY1188" i="1"/>
  <c r="DB1188" i="1" s="1"/>
  <c r="DG1188" i="1" s="1"/>
  <c r="CX1188" i="1"/>
  <c r="DA1188" i="1" s="1"/>
  <c r="CK1188" i="1"/>
  <c r="CJ1188" i="1"/>
  <c r="BT1188" i="1"/>
  <c r="BR1188" i="1"/>
  <c r="BQ1188" i="1"/>
  <c r="BK1188" i="1"/>
  <c r="BN1188" i="1" s="1"/>
  <c r="BJ1188" i="1"/>
  <c r="BM1188" i="1" s="1"/>
  <c r="BE1188" i="1"/>
  <c r="BB1188" i="1"/>
  <c r="BD1188" i="1" s="1"/>
  <c r="BA1188" i="1"/>
  <c r="BC1188" i="1" s="1"/>
  <c r="AU1188" i="1"/>
  <c r="AT1188" i="1"/>
  <c r="AR1188" i="1"/>
  <c r="AQ1188" i="1"/>
  <c r="AP1188" i="1"/>
  <c r="AO1188" i="1"/>
  <c r="AS1188" i="1" s="1"/>
  <c r="AN1188" i="1"/>
  <c r="AI1188" i="1"/>
  <c r="AH1188" i="1"/>
  <c r="AJ1188" i="1" s="1"/>
  <c r="AG1188" i="1"/>
  <c r="AD1188" i="1"/>
  <c r="DF1187" i="1"/>
  <c r="DI1187" i="1" s="1"/>
  <c r="CY1187" i="1"/>
  <c r="DB1187" i="1" s="1"/>
  <c r="DG1187" i="1" s="1"/>
  <c r="CX1187" i="1"/>
  <c r="CM1187" i="1"/>
  <c r="CK1187" i="1"/>
  <c r="CJ1187" i="1"/>
  <c r="BR1187" i="1"/>
  <c r="BU1187" i="1" s="1"/>
  <c r="BZ1187" i="1" s="1"/>
  <c r="BQ1187" i="1"/>
  <c r="BM1187" i="1"/>
  <c r="BO1187" i="1" s="1"/>
  <c r="BL1187" i="1"/>
  <c r="BK1187" i="1"/>
  <c r="BN1187" i="1" s="1"/>
  <c r="BJ1187" i="1"/>
  <c r="BE1187" i="1"/>
  <c r="BF1187" i="1" s="1"/>
  <c r="BB1187" i="1"/>
  <c r="BD1187" i="1" s="1"/>
  <c r="BA1187" i="1"/>
  <c r="BC1187" i="1" s="1"/>
  <c r="AU1187" i="1"/>
  <c r="AS1187" i="1"/>
  <c r="AQ1187" i="1"/>
  <c r="AP1187" i="1"/>
  <c r="AT1187" i="1" s="1"/>
  <c r="AO1187" i="1"/>
  <c r="AN1187" i="1"/>
  <c r="AI1187" i="1"/>
  <c r="AH1187" i="1"/>
  <c r="AJ1187" i="1" s="1"/>
  <c r="AG1187" i="1"/>
  <c r="AD1187" i="1"/>
  <c r="CY1186" i="1"/>
  <c r="CX1186" i="1"/>
  <c r="CK1186" i="1"/>
  <c r="CR1186" i="1" s="1"/>
  <c r="CU1186" i="1" s="1"/>
  <c r="CJ1186" i="1"/>
  <c r="CM1186" i="1" s="1"/>
  <c r="BR1186" i="1"/>
  <c r="BQ1186" i="1"/>
  <c r="BN1186" i="1"/>
  <c r="BK1186" i="1"/>
  <c r="BJ1186" i="1"/>
  <c r="BF1186" i="1"/>
  <c r="BE1186" i="1"/>
  <c r="BB1186" i="1"/>
  <c r="BD1186" i="1" s="1"/>
  <c r="BA1186" i="1"/>
  <c r="BC1186" i="1" s="1"/>
  <c r="AR1186" i="1"/>
  <c r="AQ1186" i="1"/>
  <c r="AU1186" i="1" s="1"/>
  <c r="AP1186" i="1"/>
  <c r="AT1186" i="1" s="1"/>
  <c r="AO1186" i="1"/>
  <c r="AS1186" i="1" s="1"/>
  <c r="AN1186" i="1"/>
  <c r="AI1186" i="1"/>
  <c r="AH1186" i="1"/>
  <c r="AJ1186" i="1" s="1"/>
  <c r="AK1183" i="1" s="1"/>
  <c r="AL1183" i="1" s="1"/>
  <c r="AG1186" i="1"/>
  <c r="AD1186" i="1"/>
  <c r="DA1185" i="1"/>
  <c r="CY1185" i="1"/>
  <c r="CX1185" i="1"/>
  <c r="CR1185" i="1"/>
  <c r="CU1185" i="1" s="1"/>
  <c r="CQ1185" i="1"/>
  <c r="CV1185" i="1" s="1"/>
  <c r="CN1185" i="1"/>
  <c r="CS1185" i="1" s="1"/>
  <c r="CM1185" i="1"/>
  <c r="CK1185" i="1"/>
  <c r="CJ1185" i="1"/>
  <c r="BT1185" i="1"/>
  <c r="BR1185" i="1"/>
  <c r="BQ1185" i="1"/>
  <c r="BO1185" i="1"/>
  <c r="BM1185" i="1"/>
  <c r="BL1185" i="1"/>
  <c r="BK1185" i="1"/>
  <c r="BN1185" i="1" s="1"/>
  <c r="BJ1185" i="1"/>
  <c r="BF1185" i="1"/>
  <c r="BE1185" i="1"/>
  <c r="BB1185" i="1"/>
  <c r="BD1185" i="1" s="1"/>
  <c r="BA1185" i="1"/>
  <c r="BC1185" i="1" s="1"/>
  <c r="AQ1185" i="1"/>
  <c r="AU1185" i="1" s="1"/>
  <c r="AP1185" i="1"/>
  <c r="AT1185" i="1" s="1"/>
  <c r="AO1185" i="1"/>
  <c r="AS1185" i="1" s="1"/>
  <c r="AN1185" i="1"/>
  <c r="AI1185" i="1"/>
  <c r="AH1185" i="1"/>
  <c r="AJ1185" i="1" s="1"/>
  <c r="AG1185" i="1"/>
  <c r="AD1185" i="1"/>
  <c r="DF1184" i="1"/>
  <c r="DI1184" i="1" s="1"/>
  <c r="DE1184" i="1"/>
  <c r="DB1184" i="1"/>
  <c r="DG1184" i="1" s="1"/>
  <c r="DA1184" i="1"/>
  <c r="CY1184" i="1"/>
  <c r="CX1184" i="1"/>
  <c r="CM1184" i="1"/>
  <c r="CK1184" i="1"/>
  <c r="CJ1184" i="1"/>
  <c r="BY1184" i="1"/>
  <c r="CB1184" i="1" s="1"/>
  <c r="BX1184" i="1"/>
  <c r="BR1184" i="1"/>
  <c r="BU1184" i="1" s="1"/>
  <c r="BZ1184" i="1" s="1"/>
  <c r="BQ1184" i="1"/>
  <c r="BN1184" i="1"/>
  <c r="BO1184" i="1" s="1"/>
  <c r="BM1184" i="1"/>
  <c r="BL1184" i="1"/>
  <c r="BK1184" i="1"/>
  <c r="BJ1184" i="1"/>
  <c r="BE1184" i="1"/>
  <c r="BF1184" i="1" s="1"/>
  <c r="BB1184" i="1"/>
  <c r="BD1184" i="1" s="1"/>
  <c r="BA1184" i="1"/>
  <c r="BC1184" i="1" s="1"/>
  <c r="AS1184" i="1"/>
  <c r="AQ1184" i="1"/>
  <c r="AU1184" i="1" s="1"/>
  <c r="AP1184" i="1"/>
  <c r="AT1184" i="1" s="1"/>
  <c r="AO1184" i="1"/>
  <c r="AN1184" i="1"/>
  <c r="AI1184" i="1"/>
  <c r="AH1184" i="1"/>
  <c r="AJ1184" i="1" s="1"/>
  <c r="AG1184" i="1"/>
  <c r="AD1184" i="1"/>
  <c r="CY1183" i="1"/>
  <c r="CX1183" i="1"/>
  <c r="CK1183" i="1"/>
  <c r="CJ1183" i="1"/>
  <c r="BX1183" i="1"/>
  <c r="BT1183" i="1"/>
  <c r="BR1183" i="1"/>
  <c r="BQ1183" i="1"/>
  <c r="BK1183" i="1"/>
  <c r="BN1183" i="1" s="1"/>
  <c r="BJ1183" i="1"/>
  <c r="BE1183" i="1"/>
  <c r="BD1183" i="1"/>
  <c r="BB1183" i="1"/>
  <c r="BA1183" i="1"/>
  <c r="BC1183" i="1" s="1"/>
  <c r="AU1183" i="1"/>
  <c r="AQ1183" i="1"/>
  <c r="AP1183" i="1"/>
  <c r="AT1183" i="1" s="1"/>
  <c r="AO1183" i="1"/>
  <c r="AS1183" i="1" s="1"/>
  <c r="AN1183" i="1"/>
  <c r="AI1183" i="1"/>
  <c r="AH1183" i="1"/>
  <c r="AJ1183" i="1" s="1"/>
  <c r="AG1183" i="1"/>
  <c r="AD1183" i="1"/>
  <c r="CY1182" i="1"/>
  <c r="CX1182" i="1"/>
  <c r="CQ1182" i="1"/>
  <c r="CV1182" i="1" s="1"/>
  <c r="CO1182" i="1"/>
  <c r="CM1182" i="1"/>
  <c r="CK1182" i="1"/>
  <c r="CJ1182" i="1"/>
  <c r="BX1182" i="1"/>
  <c r="BU1182" i="1"/>
  <c r="BZ1182" i="1" s="1"/>
  <c r="BR1182" i="1"/>
  <c r="BQ1182" i="1"/>
  <c r="BO1182" i="1"/>
  <c r="BN1182" i="1"/>
  <c r="BM1182" i="1"/>
  <c r="BL1182" i="1"/>
  <c r="BK1182" i="1"/>
  <c r="BJ1182" i="1"/>
  <c r="BE1182" i="1"/>
  <c r="BD1182" i="1"/>
  <c r="BB1182" i="1"/>
  <c r="BA1182" i="1"/>
  <c r="BC1182" i="1" s="1"/>
  <c r="AU1182" i="1"/>
  <c r="AT1182" i="1"/>
  <c r="AS1182" i="1"/>
  <c r="AQ1182" i="1"/>
  <c r="AP1182" i="1"/>
  <c r="AO1182" i="1"/>
  <c r="AN1182" i="1"/>
  <c r="AR1182" i="1" s="1"/>
  <c r="AI1182" i="1"/>
  <c r="AH1182" i="1"/>
  <c r="AG1182" i="1"/>
  <c r="AD1182" i="1"/>
  <c r="DF1181" i="1"/>
  <c r="DI1181" i="1" s="1"/>
  <c r="DE1181" i="1"/>
  <c r="DC1181" i="1"/>
  <c r="DB1181" i="1"/>
  <c r="DG1181" i="1" s="1"/>
  <c r="DA1181" i="1"/>
  <c r="CY1181" i="1"/>
  <c r="CX1181" i="1"/>
  <c r="DD1181" i="1" s="1"/>
  <c r="DH1181" i="1" s="1"/>
  <c r="CM1181" i="1"/>
  <c r="CK1181" i="1"/>
  <c r="CJ1181" i="1"/>
  <c r="CQ1181" i="1" s="1"/>
  <c r="CV1181" i="1" s="1"/>
  <c r="BT1181" i="1"/>
  <c r="BR1181" i="1"/>
  <c r="BQ1181" i="1"/>
  <c r="BK1181" i="1"/>
  <c r="BN1181" i="1" s="1"/>
  <c r="BO1181" i="1" s="1"/>
  <c r="BJ1181" i="1"/>
  <c r="BM1181" i="1" s="1"/>
  <c r="BE1181" i="1"/>
  <c r="BF1181" i="1" s="1"/>
  <c r="BD1181" i="1"/>
  <c r="BC1181" i="1"/>
  <c r="BB1181" i="1"/>
  <c r="BA1181" i="1"/>
  <c r="AV1181" i="1"/>
  <c r="AR1181" i="1"/>
  <c r="AQ1181" i="1"/>
  <c r="AU1181" i="1" s="1"/>
  <c r="AP1181" i="1"/>
  <c r="AT1181" i="1" s="1"/>
  <c r="AO1181" i="1"/>
  <c r="AS1181" i="1" s="1"/>
  <c r="AN1181" i="1"/>
  <c r="AI1181" i="1"/>
  <c r="AH1181" i="1"/>
  <c r="AJ1181" i="1" s="1"/>
  <c r="AG1181" i="1"/>
  <c r="AD1181" i="1"/>
  <c r="DC1180" i="1"/>
  <c r="DB1180" i="1"/>
  <c r="DG1180" i="1" s="1"/>
  <c r="CY1180" i="1"/>
  <c r="CX1180" i="1"/>
  <c r="CU1180" i="1"/>
  <c r="CR1180" i="1"/>
  <c r="CM1180" i="1"/>
  <c r="CK1180" i="1"/>
  <c r="CO1180" i="1" s="1"/>
  <c r="CJ1180" i="1"/>
  <c r="BR1180" i="1"/>
  <c r="BX1180" i="1" s="1"/>
  <c r="BQ1180" i="1"/>
  <c r="BL1180" i="1"/>
  <c r="BK1180" i="1"/>
  <c r="BN1180" i="1" s="1"/>
  <c r="BJ1180" i="1"/>
  <c r="BM1180" i="1" s="1"/>
  <c r="BO1180" i="1" s="1"/>
  <c r="BE1180" i="1"/>
  <c r="BD1180" i="1"/>
  <c r="BB1180" i="1"/>
  <c r="BA1180" i="1"/>
  <c r="BC1180" i="1" s="1"/>
  <c r="AU1180" i="1"/>
  <c r="AS1180" i="1"/>
  <c r="AR1180" i="1"/>
  <c r="AQ1180" i="1"/>
  <c r="AP1180" i="1"/>
  <c r="AT1180" i="1" s="1"/>
  <c r="AO1180" i="1"/>
  <c r="AN1180" i="1"/>
  <c r="AI1180" i="1"/>
  <c r="AH1180" i="1"/>
  <c r="AG1180" i="1"/>
  <c r="AD1180" i="1"/>
  <c r="DI1179" i="1"/>
  <c r="DF1179" i="1"/>
  <c r="DC1179" i="1"/>
  <c r="CY1179" i="1"/>
  <c r="DE1179" i="1" s="1"/>
  <c r="CX1179" i="1"/>
  <c r="CN1179" i="1"/>
  <c r="CS1179" i="1" s="1"/>
  <c r="CK1179" i="1"/>
  <c r="CJ1179" i="1"/>
  <c r="BT1179" i="1"/>
  <c r="BR1179" i="1"/>
  <c r="BQ1179" i="1"/>
  <c r="BL1179" i="1"/>
  <c r="BK1179" i="1"/>
  <c r="BN1179" i="1" s="1"/>
  <c r="BJ1179" i="1"/>
  <c r="BM1179" i="1" s="1"/>
  <c r="BO1179" i="1" s="1"/>
  <c r="BE1179" i="1"/>
  <c r="BF1179" i="1" s="1"/>
  <c r="BC1179" i="1"/>
  <c r="BB1179" i="1"/>
  <c r="BD1179" i="1" s="1"/>
  <c r="BA1179" i="1"/>
  <c r="AR1179" i="1"/>
  <c r="AQ1179" i="1"/>
  <c r="AU1179" i="1" s="1"/>
  <c r="AP1179" i="1"/>
  <c r="AT1179" i="1" s="1"/>
  <c r="AO1179" i="1"/>
  <c r="AS1179" i="1" s="1"/>
  <c r="AN1179" i="1"/>
  <c r="AI1179" i="1"/>
  <c r="AH1179" i="1"/>
  <c r="AJ1179" i="1" s="1"/>
  <c r="AG1179" i="1"/>
  <c r="AD1179" i="1"/>
  <c r="DC1178" i="1"/>
  <c r="CY1178" i="1"/>
  <c r="CX1178" i="1"/>
  <c r="CN1178" i="1"/>
  <c r="CS1178" i="1" s="1"/>
  <c r="CK1178" i="1"/>
  <c r="CJ1178" i="1"/>
  <c r="BX1178" i="1"/>
  <c r="BR1178" i="1"/>
  <c r="BY1178" i="1" s="1"/>
  <c r="CB1178" i="1" s="1"/>
  <c r="BQ1178" i="1"/>
  <c r="BN1178" i="1"/>
  <c r="BK1178" i="1"/>
  <c r="BJ1178" i="1"/>
  <c r="BE1178" i="1"/>
  <c r="BF1178" i="1" s="1"/>
  <c r="BD1178" i="1"/>
  <c r="BC1178" i="1"/>
  <c r="BB1178" i="1"/>
  <c r="BA1178" i="1"/>
  <c r="AV1178" i="1"/>
  <c r="AS1178" i="1"/>
  <c r="AR1178" i="1"/>
  <c r="AQ1178" i="1"/>
  <c r="AU1178" i="1" s="1"/>
  <c r="AP1178" i="1"/>
  <c r="AT1178" i="1" s="1"/>
  <c r="AO1178" i="1"/>
  <c r="AN1178" i="1"/>
  <c r="AW1178" i="1" s="1"/>
  <c r="AI1178" i="1"/>
  <c r="AH1178" i="1"/>
  <c r="AJ1178" i="1" s="1"/>
  <c r="AG1178" i="1"/>
  <c r="AD1178" i="1"/>
  <c r="DF1177" i="1"/>
  <c r="DI1177" i="1" s="1"/>
  <c r="CY1177" i="1"/>
  <c r="CX1177" i="1"/>
  <c r="CM1177" i="1"/>
  <c r="CK1177" i="1"/>
  <c r="CQ1177" i="1" s="1"/>
  <c r="CV1177" i="1" s="1"/>
  <c r="CJ1177" i="1"/>
  <c r="BR1177" i="1"/>
  <c r="BQ1177" i="1"/>
  <c r="BK1177" i="1"/>
  <c r="BN1177" i="1" s="1"/>
  <c r="BJ1177" i="1"/>
  <c r="BE1177" i="1"/>
  <c r="BF1177" i="1" s="1"/>
  <c r="BC1177" i="1"/>
  <c r="BB1177" i="1"/>
  <c r="BD1177" i="1" s="1"/>
  <c r="BA1177" i="1"/>
  <c r="AV1177" i="1"/>
  <c r="AR1177" i="1"/>
  <c r="AQ1177" i="1"/>
  <c r="AU1177" i="1" s="1"/>
  <c r="AP1177" i="1"/>
  <c r="AT1177" i="1" s="1"/>
  <c r="AO1177" i="1"/>
  <c r="AS1177" i="1" s="1"/>
  <c r="AN1177" i="1"/>
  <c r="AI1177" i="1"/>
  <c r="AH1177" i="1"/>
  <c r="AJ1177" i="1" s="1"/>
  <c r="AG1177" i="1"/>
  <c r="AD1177" i="1"/>
  <c r="CY1176" i="1"/>
  <c r="CX1176" i="1"/>
  <c r="CU1176" i="1"/>
  <c r="CR1176" i="1"/>
  <c r="CM1176" i="1"/>
  <c r="CK1176" i="1"/>
  <c r="CJ1176" i="1"/>
  <c r="BY1176" i="1"/>
  <c r="CB1176" i="1" s="1"/>
  <c r="BR1176" i="1"/>
  <c r="BQ1176" i="1"/>
  <c r="BK1176" i="1"/>
  <c r="BN1176" i="1" s="1"/>
  <c r="BJ1176" i="1"/>
  <c r="BM1176" i="1" s="1"/>
  <c r="BE1176" i="1"/>
  <c r="BD1176" i="1"/>
  <c r="BB1176" i="1"/>
  <c r="BA1176" i="1"/>
  <c r="BC1176" i="1" s="1"/>
  <c r="AU1176" i="1"/>
  <c r="AS1176" i="1"/>
  <c r="AQ1176" i="1"/>
  <c r="AP1176" i="1"/>
  <c r="AT1176" i="1" s="1"/>
  <c r="AO1176" i="1"/>
  <c r="AN1176" i="1"/>
  <c r="AI1176" i="1"/>
  <c r="AH1176" i="1"/>
  <c r="AG1176" i="1"/>
  <c r="AD1176" i="1"/>
  <c r="CY1175" i="1"/>
  <c r="CX1175" i="1"/>
  <c r="CN1175" i="1"/>
  <c r="CS1175" i="1" s="1"/>
  <c r="CM1175" i="1"/>
  <c r="CK1175" i="1"/>
  <c r="CJ1175" i="1"/>
  <c r="BV1175" i="1"/>
  <c r="BR1175" i="1"/>
  <c r="BQ1175" i="1"/>
  <c r="BL1175" i="1"/>
  <c r="BK1175" i="1"/>
  <c r="BN1175" i="1" s="1"/>
  <c r="BJ1175" i="1"/>
  <c r="BM1175" i="1" s="1"/>
  <c r="BO1175" i="1" s="1"/>
  <c r="BE1175" i="1"/>
  <c r="BF1175" i="1" s="1"/>
  <c r="BC1175" i="1"/>
  <c r="BB1175" i="1"/>
  <c r="BD1175" i="1" s="1"/>
  <c r="BA1175" i="1"/>
  <c r="AT1175" i="1"/>
  <c r="AR1175" i="1"/>
  <c r="AQ1175" i="1"/>
  <c r="AU1175" i="1" s="1"/>
  <c r="AP1175" i="1"/>
  <c r="AO1175" i="1"/>
  <c r="AS1175" i="1" s="1"/>
  <c r="AN1175" i="1"/>
  <c r="AI1175" i="1"/>
  <c r="AH1175" i="1"/>
  <c r="AG1175" i="1"/>
  <c r="AD1175" i="1"/>
  <c r="DA1174" i="1"/>
  <c r="CY1174" i="1"/>
  <c r="CX1174" i="1"/>
  <c r="CO1174" i="1"/>
  <c r="CN1174" i="1"/>
  <c r="CS1174" i="1" s="1"/>
  <c r="CM1174" i="1"/>
  <c r="CK1174" i="1"/>
  <c r="CJ1174" i="1"/>
  <c r="BV1174" i="1"/>
  <c r="BT1174" i="1"/>
  <c r="BR1174" i="1"/>
  <c r="BQ1174" i="1"/>
  <c r="BM1174" i="1"/>
  <c r="BO1174" i="1" s="1"/>
  <c r="BL1174" i="1"/>
  <c r="BK1174" i="1"/>
  <c r="BN1174" i="1" s="1"/>
  <c r="BJ1174" i="1"/>
  <c r="BE1174" i="1"/>
  <c r="BD1174" i="1"/>
  <c r="BC1174" i="1"/>
  <c r="BB1174" i="1"/>
  <c r="BA1174" i="1"/>
  <c r="AU1174" i="1"/>
  <c r="AR1174" i="1"/>
  <c r="AQ1174" i="1"/>
  <c r="AP1174" i="1"/>
  <c r="AT1174" i="1" s="1"/>
  <c r="AO1174" i="1"/>
  <c r="AN1174" i="1"/>
  <c r="AI1174" i="1"/>
  <c r="AH1174" i="1"/>
  <c r="AJ1174" i="1" s="1"/>
  <c r="AG1174" i="1"/>
  <c r="AD1174" i="1"/>
  <c r="DF1173" i="1"/>
  <c r="DI1173" i="1" s="1"/>
  <c r="CY1173" i="1"/>
  <c r="CX1173" i="1"/>
  <c r="CU1173" i="1"/>
  <c r="CR1173" i="1"/>
  <c r="CN1173" i="1"/>
  <c r="CS1173" i="1" s="1"/>
  <c r="CM1173" i="1"/>
  <c r="CK1173" i="1"/>
  <c r="CJ1173" i="1"/>
  <c r="BZ1173" i="1"/>
  <c r="BU1173" i="1"/>
  <c r="BR1173" i="1"/>
  <c r="BQ1173" i="1"/>
  <c r="BM1173" i="1"/>
  <c r="BL1173" i="1"/>
  <c r="BK1173" i="1"/>
  <c r="BN1173" i="1" s="1"/>
  <c r="BO1173" i="1" s="1"/>
  <c r="BJ1173" i="1"/>
  <c r="BF1173" i="1"/>
  <c r="BE1173" i="1"/>
  <c r="BD1173" i="1"/>
  <c r="BC1173" i="1"/>
  <c r="BB1173" i="1"/>
  <c r="BA1173" i="1"/>
  <c r="AT1173" i="1"/>
  <c r="AQ1173" i="1"/>
  <c r="AU1173" i="1" s="1"/>
  <c r="AP1173" i="1"/>
  <c r="AO1173" i="1"/>
  <c r="AN1173" i="1"/>
  <c r="AI1173" i="1"/>
  <c r="AH1173" i="1"/>
  <c r="AG1173" i="1"/>
  <c r="AD1173" i="1"/>
  <c r="DC1172" i="1"/>
  <c r="DB1172" i="1"/>
  <c r="DG1172" i="1" s="1"/>
  <c r="DA1172" i="1"/>
  <c r="CY1172" i="1"/>
  <c r="CX1172" i="1"/>
  <c r="CO1172" i="1"/>
  <c r="CM1172" i="1"/>
  <c r="CK1172" i="1"/>
  <c r="CJ1172" i="1"/>
  <c r="BY1172" i="1"/>
  <c r="CB1172" i="1" s="1"/>
  <c r="BT1172" i="1"/>
  <c r="BR1172" i="1"/>
  <c r="BQ1172" i="1"/>
  <c r="BM1172" i="1"/>
  <c r="BK1172" i="1"/>
  <c r="BJ1172" i="1"/>
  <c r="BF1172" i="1"/>
  <c r="BE1172" i="1"/>
  <c r="BC1172" i="1"/>
  <c r="BB1172" i="1"/>
  <c r="BD1172" i="1" s="1"/>
  <c r="BA1172" i="1"/>
  <c r="AV1172" i="1"/>
  <c r="AU1172" i="1"/>
  <c r="AT1172" i="1"/>
  <c r="AQ1172" i="1"/>
  <c r="AP1172" i="1"/>
  <c r="AO1172" i="1"/>
  <c r="AS1172" i="1" s="1"/>
  <c r="AN1172" i="1"/>
  <c r="AW1172" i="1" s="1"/>
  <c r="AI1172" i="1"/>
  <c r="AH1172" i="1"/>
  <c r="AG1172" i="1"/>
  <c r="AD1172" i="1"/>
  <c r="DI1171" i="1"/>
  <c r="DF1171" i="1"/>
  <c r="DB1171" i="1"/>
  <c r="DG1171" i="1" s="1"/>
  <c r="DA1171" i="1"/>
  <c r="CY1171" i="1"/>
  <c r="CX1171" i="1"/>
  <c r="CR1171" i="1"/>
  <c r="CU1171" i="1" s="1"/>
  <c r="CN1171" i="1"/>
  <c r="CS1171" i="1" s="1"/>
  <c r="CK1171" i="1"/>
  <c r="CJ1171" i="1"/>
  <c r="BZ1171" i="1"/>
  <c r="BY1171" i="1"/>
  <c r="CB1171" i="1" s="1"/>
  <c r="BV1171" i="1"/>
  <c r="BU1171" i="1"/>
  <c r="BR1171" i="1"/>
  <c r="BQ1171" i="1"/>
  <c r="BO1171" i="1"/>
  <c r="BN1171" i="1"/>
  <c r="BM1171" i="1"/>
  <c r="BL1171" i="1"/>
  <c r="BK1171" i="1"/>
  <c r="BJ1171" i="1"/>
  <c r="BF1171" i="1"/>
  <c r="BE1171" i="1"/>
  <c r="BD1171" i="1"/>
  <c r="BB1171" i="1"/>
  <c r="BA1171" i="1"/>
  <c r="BC1171" i="1" s="1"/>
  <c r="AT1171" i="1"/>
  <c r="AR1171" i="1"/>
  <c r="AQ1171" i="1"/>
  <c r="AU1171" i="1" s="1"/>
  <c r="AP1171" i="1"/>
  <c r="AO1171" i="1"/>
  <c r="AN1171" i="1"/>
  <c r="AW1171" i="1" s="1"/>
  <c r="AI1171" i="1"/>
  <c r="AH1171" i="1"/>
  <c r="AJ1171" i="1" s="1"/>
  <c r="AG1171" i="1"/>
  <c r="AD1171" i="1"/>
  <c r="DC1170" i="1"/>
  <c r="DA1170" i="1"/>
  <c r="CY1170" i="1"/>
  <c r="CX1170" i="1"/>
  <c r="CK1170" i="1"/>
  <c r="CJ1170" i="1"/>
  <c r="BU1170" i="1"/>
  <c r="BZ1170" i="1" s="1"/>
  <c r="BR1170" i="1"/>
  <c r="BQ1170" i="1"/>
  <c r="BM1170" i="1"/>
  <c r="BK1170" i="1"/>
  <c r="BJ1170" i="1"/>
  <c r="BF1170" i="1"/>
  <c r="BE1170" i="1"/>
  <c r="BB1170" i="1"/>
  <c r="BD1170" i="1" s="1"/>
  <c r="BA1170" i="1"/>
  <c r="BC1170" i="1" s="1"/>
  <c r="AU1170" i="1"/>
  <c r="AR1170" i="1"/>
  <c r="AQ1170" i="1"/>
  <c r="AP1170" i="1"/>
  <c r="AT1170" i="1" s="1"/>
  <c r="AO1170" i="1"/>
  <c r="AS1170" i="1" s="1"/>
  <c r="AN1170" i="1"/>
  <c r="AI1170" i="1"/>
  <c r="AH1170" i="1"/>
  <c r="AJ1170" i="1" s="1"/>
  <c r="AG1170" i="1"/>
  <c r="AD1170" i="1"/>
  <c r="CY1169" i="1"/>
  <c r="CX1169" i="1"/>
  <c r="DB1169" i="1" s="1"/>
  <c r="DG1169" i="1" s="1"/>
  <c r="CS1169" i="1"/>
  <c r="CR1169" i="1"/>
  <c r="CU1169" i="1" s="1"/>
  <c r="CO1169" i="1"/>
  <c r="CN1169" i="1"/>
  <c r="CK1169" i="1"/>
  <c r="CJ1169" i="1"/>
  <c r="CB1169" i="1"/>
  <c r="BY1169" i="1"/>
  <c r="BV1169" i="1"/>
  <c r="BU1169" i="1"/>
  <c r="BZ1169" i="1" s="1"/>
  <c r="BT1169" i="1"/>
  <c r="BR1169" i="1"/>
  <c r="BQ1169" i="1"/>
  <c r="BO1169" i="1"/>
  <c r="BM1169" i="1"/>
  <c r="BL1169" i="1"/>
  <c r="BK1169" i="1"/>
  <c r="BN1169" i="1" s="1"/>
  <c r="BJ1169" i="1"/>
  <c r="BE1169" i="1"/>
  <c r="BF1169" i="1" s="1"/>
  <c r="BD1169" i="1"/>
  <c r="BB1169" i="1"/>
  <c r="BA1169" i="1"/>
  <c r="BC1169" i="1" s="1"/>
  <c r="AU1169" i="1"/>
  <c r="AS1169" i="1"/>
  <c r="AQ1169" i="1"/>
  <c r="AP1169" i="1"/>
  <c r="AT1169" i="1" s="1"/>
  <c r="AO1169" i="1"/>
  <c r="AN1169" i="1"/>
  <c r="AW1169" i="1" s="1"/>
  <c r="AI1169" i="1"/>
  <c r="AH1169" i="1"/>
  <c r="AJ1169" i="1" s="1"/>
  <c r="AG1169" i="1"/>
  <c r="AD1169" i="1"/>
  <c r="CY1168" i="1"/>
  <c r="DC1168" i="1" s="1"/>
  <c r="CX1168" i="1"/>
  <c r="CR1168" i="1"/>
  <c r="CU1168" i="1" s="1"/>
  <c r="CK1168" i="1"/>
  <c r="CJ1168" i="1"/>
  <c r="BV1168" i="1"/>
  <c r="BT1168" i="1"/>
  <c r="BR1168" i="1"/>
  <c r="BQ1168" i="1"/>
  <c r="BM1168" i="1"/>
  <c r="BO1168" i="1" s="1"/>
  <c r="BK1168" i="1"/>
  <c r="BN1168" i="1" s="1"/>
  <c r="BJ1168" i="1"/>
  <c r="BE1168" i="1"/>
  <c r="BF1167" i="1" s="1"/>
  <c r="BB1168" i="1"/>
  <c r="BD1168" i="1" s="1"/>
  <c r="BA1168" i="1"/>
  <c r="BC1168" i="1" s="1"/>
  <c r="AU1168" i="1"/>
  <c r="AT1168" i="1"/>
  <c r="AR1168" i="1"/>
  <c r="AQ1168" i="1"/>
  <c r="AP1168" i="1"/>
  <c r="AO1168" i="1"/>
  <c r="AV1168" i="1" s="1"/>
  <c r="AN1168" i="1"/>
  <c r="AW1168" i="1" s="1"/>
  <c r="AI1168" i="1"/>
  <c r="AH1168" i="1"/>
  <c r="AJ1168" i="1" s="1"/>
  <c r="AG1168" i="1"/>
  <c r="AD1168" i="1"/>
  <c r="DB1167" i="1"/>
  <c r="DG1167" i="1" s="1"/>
  <c r="CY1167" i="1"/>
  <c r="DA1167" i="1" s="1"/>
  <c r="CX1167" i="1"/>
  <c r="CK1167" i="1"/>
  <c r="CJ1167" i="1"/>
  <c r="BY1167" i="1"/>
  <c r="CB1167" i="1" s="1"/>
  <c r="BV1167" i="1"/>
  <c r="BU1167" i="1"/>
  <c r="BZ1167" i="1" s="1"/>
  <c r="BR1167" i="1"/>
  <c r="BQ1167" i="1"/>
  <c r="BN1167" i="1"/>
  <c r="BM1167" i="1"/>
  <c r="BO1167" i="1" s="1"/>
  <c r="BL1167" i="1"/>
  <c r="BK1167" i="1"/>
  <c r="BJ1167" i="1"/>
  <c r="BE1167" i="1"/>
  <c r="BB1167" i="1"/>
  <c r="BD1167" i="1" s="1"/>
  <c r="BA1167" i="1"/>
  <c r="BC1167" i="1" s="1"/>
  <c r="AU1167" i="1"/>
  <c r="AS1167" i="1"/>
  <c r="AR1167" i="1"/>
  <c r="AQ1167" i="1"/>
  <c r="AP1167" i="1"/>
  <c r="AT1167" i="1" s="1"/>
  <c r="AO1167" i="1"/>
  <c r="AN1167" i="1"/>
  <c r="AW1167" i="1" s="1"/>
  <c r="AI1167" i="1"/>
  <c r="AH1167" i="1"/>
  <c r="AJ1167" i="1" s="1"/>
  <c r="AG1167" i="1"/>
  <c r="AD1167" i="1"/>
  <c r="DC1166" i="1"/>
  <c r="CY1166" i="1"/>
  <c r="CX1166" i="1"/>
  <c r="CK1166" i="1"/>
  <c r="CJ1166" i="1"/>
  <c r="CM1166" i="1" s="1"/>
  <c r="BY1166" i="1"/>
  <c r="CB1166" i="1" s="1"/>
  <c r="BV1166" i="1"/>
  <c r="BT1166" i="1"/>
  <c r="BR1166" i="1"/>
  <c r="BQ1166" i="1"/>
  <c r="BN1166" i="1"/>
  <c r="BM1166" i="1"/>
  <c r="BO1166" i="1" s="1"/>
  <c r="BK1166" i="1"/>
  <c r="BL1166" i="1" s="1"/>
  <c r="BJ1166" i="1"/>
  <c r="BE1166" i="1"/>
  <c r="BF1166" i="1" s="1"/>
  <c r="BC1166" i="1"/>
  <c r="BB1166" i="1"/>
  <c r="BD1166" i="1" s="1"/>
  <c r="BA1166" i="1"/>
  <c r="AV1166" i="1"/>
  <c r="AT1166" i="1"/>
  <c r="AQ1166" i="1"/>
  <c r="AU1166" i="1" s="1"/>
  <c r="AP1166" i="1"/>
  <c r="AO1166" i="1"/>
  <c r="AS1166" i="1" s="1"/>
  <c r="AN1166" i="1"/>
  <c r="AI1166" i="1"/>
  <c r="AH1166" i="1"/>
  <c r="AJ1166" i="1" s="1"/>
  <c r="AG1166" i="1"/>
  <c r="AD1166" i="1"/>
  <c r="CY1165" i="1"/>
  <c r="DA1165" i="1" s="1"/>
  <c r="CX1165" i="1"/>
  <c r="CK1165" i="1"/>
  <c r="CJ1165" i="1"/>
  <c r="CB1165" i="1"/>
  <c r="BY1165" i="1"/>
  <c r="BU1165" i="1"/>
  <c r="BZ1165" i="1" s="1"/>
  <c r="BR1165" i="1"/>
  <c r="BQ1165" i="1"/>
  <c r="BM1165" i="1"/>
  <c r="BK1165" i="1"/>
  <c r="BL1165" i="1" s="1"/>
  <c r="BJ1165" i="1"/>
  <c r="BE1165" i="1"/>
  <c r="BF1164" i="1" s="1"/>
  <c r="BC1165" i="1"/>
  <c r="BB1165" i="1"/>
  <c r="BD1165" i="1" s="1"/>
  <c r="BA1165" i="1"/>
  <c r="AQ1165" i="1"/>
  <c r="AU1165" i="1" s="1"/>
  <c r="AP1165" i="1"/>
  <c r="AT1165" i="1" s="1"/>
  <c r="AO1165" i="1"/>
  <c r="AS1165" i="1" s="1"/>
  <c r="AN1165" i="1"/>
  <c r="AI1165" i="1"/>
  <c r="AH1165" i="1"/>
  <c r="AG1165" i="1"/>
  <c r="AD1165" i="1"/>
  <c r="DA1164" i="1"/>
  <c r="CY1164" i="1"/>
  <c r="CX1164" i="1"/>
  <c r="CU1164" i="1"/>
  <c r="CR1164" i="1"/>
  <c r="CO1164" i="1"/>
  <c r="CK1164" i="1"/>
  <c r="CN1164" i="1" s="1"/>
  <c r="CS1164" i="1" s="1"/>
  <c r="CJ1164" i="1"/>
  <c r="BR1164" i="1"/>
  <c r="BQ1164" i="1"/>
  <c r="BM1164" i="1"/>
  <c r="BK1164" i="1"/>
  <c r="BN1164" i="1" s="1"/>
  <c r="BJ1164" i="1"/>
  <c r="BE1164" i="1"/>
  <c r="BC1164" i="1"/>
  <c r="BB1164" i="1"/>
  <c r="BD1164" i="1" s="1"/>
  <c r="BA1164" i="1"/>
  <c r="AU1164" i="1"/>
  <c r="AS1164" i="1"/>
  <c r="AQ1164" i="1"/>
  <c r="AP1164" i="1"/>
  <c r="AT1164" i="1" s="1"/>
  <c r="AO1164" i="1"/>
  <c r="AN1164" i="1"/>
  <c r="AI1164" i="1"/>
  <c r="AH1164" i="1"/>
  <c r="AJ1164" i="1" s="1"/>
  <c r="AG1164" i="1"/>
  <c r="AD1164" i="1"/>
  <c r="DC1163" i="1"/>
  <c r="DB1163" i="1"/>
  <c r="DG1163" i="1" s="1"/>
  <c r="CY1163" i="1"/>
  <c r="CX1163" i="1"/>
  <c r="CK1163" i="1"/>
  <c r="CJ1163" i="1"/>
  <c r="CR1163" i="1" s="1"/>
  <c r="CU1163" i="1" s="1"/>
  <c r="BV1163" i="1"/>
  <c r="BR1163" i="1"/>
  <c r="BQ1163" i="1"/>
  <c r="BN1163" i="1"/>
  <c r="BM1163" i="1"/>
  <c r="BO1163" i="1" s="1"/>
  <c r="BL1163" i="1"/>
  <c r="BK1163" i="1"/>
  <c r="BJ1163" i="1"/>
  <c r="BE1163" i="1"/>
  <c r="BF1163" i="1" s="1"/>
  <c r="BD1163" i="1"/>
  <c r="BB1163" i="1"/>
  <c r="BA1163" i="1"/>
  <c r="BC1163" i="1" s="1"/>
  <c r="AT1163" i="1"/>
  <c r="AQ1163" i="1"/>
  <c r="AU1163" i="1" s="1"/>
  <c r="AP1163" i="1"/>
  <c r="AO1163" i="1"/>
  <c r="AS1163" i="1" s="1"/>
  <c r="AN1163" i="1"/>
  <c r="AI1163" i="1"/>
  <c r="AH1163" i="1"/>
  <c r="AJ1163" i="1" s="1"/>
  <c r="AG1163" i="1"/>
  <c r="AD1163" i="1"/>
  <c r="CY1162" i="1"/>
  <c r="DB1162" i="1" s="1"/>
  <c r="DG1162" i="1" s="1"/>
  <c r="CX1162" i="1"/>
  <c r="CK1162" i="1"/>
  <c r="CM1162" i="1" s="1"/>
  <c r="CJ1162" i="1"/>
  <c r="BY1162" i="1"/>
  <c r="CB1162" i="1" s="1"/>
  <c r="BR1162" i="1"/>
  <c r="BU1162" i="1" s="1"/>
  <c r="BZ1162" i="1" s="1"/>
  <c r="BQ1162" i="1"/>
  <c r="BM1162" i="1"/>
  <c r="BL1162" i="1"/>
  <c r="BK1162" i="1"/>
  <c r="BN1162" i="1" s="1"/>
  <c r="BO1162" i="1" s="1"/>
  <c r="BJ1162" i="1"/>
  <c r="BE1162" i="1"/>
  <c r="BF1162" i="1" s="1"/>
  <c r="BC1162" i="1"/>
  <c r="BB1162" i="1"/>
  <c r="BD1162" i="1" s="1"/>
  <c r="BA1162" i="1"/>
  <c r="AV1162" i="1"/>
  <c r="AT1162" i="1"/>
  <c r="AR1162" i="1"/>
  <c r="AQ1162" i="1"/>
  <c r="AU1162" i="1" s="1"/>
  <c r="AP1162" i="1"/>
  <c r="AO1162" i="1"/>
  <c r="AS1162" i="1" s="1"/>
  <c r="AN1162" i="1"/>
  <c r="AI1162" i="1"/>
  <c r="AH1162" i="1"/>
  <c r="AJ1162" i="1" s="1"/>
  <c r="AG1162" i="1"/>
  <c r="AD1162" i="1"/>
  <c r="CY1161" i="1"/>
  <c r="DA1161" i="1" s="1"/>
  <c r="CX1161" i="1"/>
  <c r="CK1161" i="1"/>
  <c r="CJ1161" i="1"/>
  <c r="BZ1161" i="1"/>
  <c r="BV1161" i="1"/>
  <c r="BU1161" i="1"/>
  <c r="BT1161" i="1"/>
  <c r="BR1161" i="1"/>
  <c r="BQ1161" i="1"/>
  <c r="BN1161" i="1"/>
  <c r="BM1161" i="1"/>
  <c r="BL1161" i="1"/>
  <c r="BK1161" i="1"/>
  <c r="BJ1161" i="1"/>
  <c r="BE1161" i="1"/>
  <c r="BF1161" i="1" s="1"/>
  <c r="BD1161" i="1"/>
  <c r="BC1161" i="1"/>
  <c r="BB1161" i="1"/>
  <c r="BA1161" i="1"/>
  <c r="AV1161" i="1"/>
  <c r="AS1161" i="1"/>
  <c r="AR1161" i="1"/>
  <c r="AQ1161" i="1"/>
  <c r="AU1161" i="1" s="1"/>
  <c r="AP1161" i="1"/>
  <c r="AT1161" i="1" s="1"/>
  <c r="AO1161" i="1"/>
  <c r="AN1161" i="1"/>
  <c r="AI1161" i="1"/>
  <c r="AH1161" i="1"/>
  <c r="AJ1161" i="1" s="1"/>
  <c r="AK1161" i="1" s="1"/>
  <c r="AL1161" i="1" s="1"/>
  <c r="AG1161" i="1"/>
  <c r="AD1161" i="1"/>
  <c r="DF1160" i="1"/>
  <c r="DI1160" i="1" s="1"/>
  <c r="DA1160" i="1"/>
  <c r="CY1160" i="1"/>
  <c r="CX1160" i="1"/>
  <c r="CK1160" i="1"/>
  <c r="CR1160" i="1" s="1"/>
  <c r="CU1160" i="1" s="1"/>
  <c r="CJ1160" i="1"/>
  <c r="BU1160" i="1"/>
  <c r="BZ1160" i="1" s="1"/>
  <c r="BR1160" i="1"/>
  <c r="BQ1160" i="1"/>
  <c r="BN1160" i="1"/>
  <c r="BM1160" i="1"/>
  <c r="BO1160" i="1" s="1"/>
  <c r="BK1160" i="1"/>
  <c r="BJ1160" i="1"/>
  <c r="BL1160" i="1" s="1"/>
  <c r="BE1160" i="1"/>
  <c r="BD1160" i="1"/>
  <c r="BB1160" i="1"/>
  <c r="BA1160" i="1"/>
  <c r="BC1160" i="1" s="1"/>
  <c r="AU1160" i="1"/>
  <c r="AT1160" i="1"/>
  <c r="AS1160" i="1"/>
  <c r="AQ1160" i="1"/>
  <c r="AP1160" i="1"/>
  <c r="AO1160" i="1"/>
  <c r="AN1160" i="1"/>
  <c r="AI1160" i="1"/>
  <c r="AH1160" i="1"/>
  <c r="AJ1160" i="1" s="1"/>
  <c r="AG1160" i="1"/>
  <c r="AD1160" i="1"/>
  <c r="CY1159" i="1"/>
  <c r="CX1159" i="1"/>
  <c r="DF1159" i="1" s="1"/>
  <c r="DI1159" i="1" s="1"/>
  <c r="CK1159" i="1"/>
  <c r="CM1159" i="1" s="1"/>
  <c r="CJ1159" i="1"/>
  <c r="BY1159" i="1"/>
  <c r="CB1159" i="1" s="1"/>
  <c r="BT1159" i="1"/>
  <c r="BR1159" i="1"/>
  <c r="BQ1159" i="1"/>
  <c r="BN1159" i="1"/>
  <c r="BM1159" i="1"/>
  <c r="BO1159" i="1" s="1"/>
  <c r="BK1159" i="1"/>
  <c r="BJ1159" i="1"/>
  <c r="BL1159" i="1" s="1"/>
  <c r="BF1159" i="1"/>
  <c r="BE1159" i="1"/>
  <c r="BD1159" i="1"/>
  <c r="BC1159" i="1"/>
  <c r="BB1159" i="1"/>
  <c r="BA1159" i="1"/>
  <c r="AT1159" i="1"/>
  <c r="AS1159" i="1"/>
  <c r="AQ1159" i="1"/>
  <c r="AU1159" i="1" s="1"/>
  <c r="AP1159" i="1"/>
  <c r="AO1159" i="1"/>
  <c r="AN1159" i="1"/>
  <c r="AW1159" i="1" s="1"/>
  <c r="AI1159" i="1"/>
  <c r="AH1159" i="1"/>
  <c r="AJ1159" i="1" s="1"/>
  <c r="AG1159" i="1"/>
  <c r="AD1159" i="1"/>
  <c r="DC1158" i="1"/>
  <c r="CY1158" i="1"/>
  <c r="CX1158" i="1"/>
  <c r="CV1158" i="1"/>
  <c r="CU1158" i="1"/>
  <c r="CQ1158" i="1"/>
  <c r="CO1158" i="1"/>
  <c r="CN1158" i="1"/>
  <c r="CS1158" i="1" s="1"/>
  <c r="CK1158" i="1"/>
  <c r="CR1158" i="1" s="1"/>
  <c r="CJ1158" i="1"/>
  <c r="BR1158" i="1"/>
  <c r="BX1158" i="1" s="1"/>
  <c r="BQ1158" i="1"/>
  <c r="BM1158" i="1"/>
  <c r="BK1158" i="1"/>
  <c r="BL1158" i="1" s="1"/>
  <c r="BJ1158" i="1"/>
  <c r="BE1158" i="1"/>
  <c r="BF1158" i="1" s="1"/>
  <c r="BC1158" i="1"/>
  <c r="BB1158" i="1"/>
  <c r="BD1158" i="1" s="1"/>
  <c r="BA1158" i="1"/>
  <c r="AU1158" i="1"/>
  <c r="AQ1158" i="1"/>
  <c r="AP1158" i="1"/>
  <c r="AT1158" i="1" s="1"/>
  <c r="AO1158" i="1"/>
  <c r="AV1158" i="1" s="1"/>
  <c r="AN1158" i="1"/>
  <c r="AR1158" i="1" s="1"/>
  <c r="AI1158" i="1"/>
  <c r="AH1158" i="1"/>
  <c r="AJ1158" i="1" s="1"/>
  <c r="AG1158" i="1"/>
  <c r="AD1158" i="1"/>
  <c r="CY1157" i="1"/>
  <c r="DF1157" i="1" s="1"/>
  <c r="DI1157" i="1" s="1"/>
  <c r="CX1157" i="1"/>
  <c r="CR1157" i="1"/>
  <c r="CU1157" i="1" s="1"/>
  <c r="CK1157" i="1"/>
  <c r="CP1157" i="1" s="1"/>
  <c r="CT1157" i="1" s="1"/>
  <c r="CJ1157" i="1"/>
  <c r="CC1157" i="1"/>
  <c r="CA1157" i="1"/>
  <c r="BY1157" i="1"/>
  <c r="CB1157" i="1" s="1"/>
  <c r="BW1157" i="1"/>
  <c r="BV1157" i="1"/>
  <c r="BU1157" i="1"/>
  <c r="BZ1157" i="1" s="1"/>
  <c r="BR1157" i="1"/>
  <c r="BQ1157" i="1"/>
  <c r="BX1157" i="1" s="1"/>
  <c r="BN1157" i="1"/>
  <c r="BM1157" i="1"/>
  <c r="BO1157" i="1" s="1"/>
  <c r="BK1157" i="1"/>
  <c r="BL1157" i="1" s="1"/>
  <c r="BJ1157" i="1"/>
  <c r="BE1157" i="1"/>
  <c r="BC1157" i="1"/>
  <c r="BB1157" i="1"/>
  <c r="BD1157" i="1" s="1"/>
  <c r="BA1157" i="1"/>
  <c r="AV1157" i="1"/>
  <c r="AU1157" i="1"/>
  <c r="AS1157" i="1"/>
  <c r="AQ1157" i="1"/>
  <c r="AP1157" i="1"/>
  <c r="AT1157" i="1" s="1"/>
  <c r="AO1157" i="1"/>
  <c r="AN1157" i="1"/>
  <c r="AR1157" i="1" s="1"/>
  <c r="AI1157" i="1"/>
  <c r="AH1157" i="1"/>
  <c r="AJ1157" i="1" s="1"/>
  <c r="AG1157" i="1"/>
  <c r="AD1157" i="1"/>
  <c r="DH1156" i="1"/>
  <c r="DF1156" i="1"/>
  <c r="DI1156" i="1" s="1"/>
  <c r="DD1156" i="1"/>
  <c r="DC1156" i="1"/>
  <c r="DB1156" i="1"/>
  <c r="DG1156" i="1" s="1"/>
  <c r="CY1156" i="1"/>
  <c r="CX1156" i="1"/>
  <c r="DE1156" i="1" s="1"/>
  <c r="CU1156" i="1"/>
  <c r="CR1156" i="1"/>
  <c r="CP1156" i="1"/>
  <c r="CT1156" i="1" s="1"/>
  <c r="CO1156" i="1"/>
  <c r="CN1156" i="1"/>
  <c r="CS1156" i="1" s="1"/>
  <c r="CK1156" i="1"/>
  <c r="CJ1156" i="1"/>
  <c r="CQ1156" i="1" s="1"/>
  <c r="CV1156" i="1" s="1"/>
  <c r="BR1156" i="1"/>
  <c r="BY1156" i="1" s="1"/>
  <c r="CB1156" i="1" s="1"/>
  <c r="BQ1156" i="1"/>
  <c r="BM1156" i="1"/>
  <c r="BK1156" i="1"/>
  <c r="BL1156" i="1" s="1"/>
  <c r="BJ1156" i="1"/>
  <c r="BE1156" i="1"/>
  <c r="BF1156" i="1" s="1"/>
  <c r="BC1156" i="1"/>
  <c r="BB1156" i="1"/>
  <c r="BD1156" i="1" s="1"/>
  <c r="BA1156" i="1"/>
  <c r="AU1156" i="1"/>
  <c r="AQ1156" i="1"/>
  <c r="AP1156" i="1"/>
  <c r="AT1156" i="1" s="1"/>
  <c r="AO1156" i="1"/>
  <c r="AV1156" i="1" s="1"/>
  <c r="AN1156" i="1"/>
  <c r="AR1156" i="1" s="1"/>
  <c r="AI1156" i="1"/>
  <c r="AH1156" i="1"/>
  <c r="AJ1156" i="1" s="1"/>
  <c r="AG1156" i="1"/>
  <c r="AD1156" i="1"/>
  <c r="CY1155" i="1"/>
  <c r="DF1155" i="1" s="1"/>
  <c r="DI1155" i="1" s="1"/>
  <c r="CX1155" i="1"/>
  <c r="CR1155" i="1"/>
  <c r="CU1155" i="1" s="1"/>
  <c r="CK1155" i="1"/>
  <c r="CP1155" i="1" s="1"/>
  <c r="CT1155" i="1" s="1"/>
  <c r="CJ1155" i="1"/>
  <c r="CC1155" i="1"/>
  <c r="CA1155" i="1"/>
  <c r="BY1155" i="1"/>
  <c r="CB1155" i="1" s="1"/>
  <c r="BW1155" i="1"/>
  <c r="BV1155" i="1"/>
  <c r="BU1155" i="1"/>
  <c r="BZ1155" i="1" s="1"/>
  <c r="BR1155" i="1"/>
  <c r="BQ1155" i="1"/>
  <c r="BX1155" i="1" s="1"/>
  <c r="BN1155" i="1"/>
  <c r="BM1155" i="1"/>
  <c r="BO1155" i="1" s="1"/>
  <c r="BK1155" i="1"/>
  <c r="BL1155" i="1" s="1"/>
  <c r="BJ1155" i="1"/>
  <c r="BE1155" i="1"/>
  <c r="BC1155" i="1"/>
  <c r="BB1155" i="1"/>
  <c r="BD1155" i="1" s="1"/>
  <c r="BA1155" i="1"/>
  <c r="AV1155" i="1"/>
  <c r="AU1155" i="1"/>
  <c r="AS1155" i="1"/>
  <c r="AQ1155" i="1"/>
  <c r="AP1155" i="1"/>
  <c r="AT1155" i="1" s="1"/>
  <c r="AO1155" i="1"/>
  <c r="AN1155" i="1"/>
  <c r="AR1155" i="1" s="1"/>
  <c r="AI1155" i="1"/>
  <c r="AH1155" i="1"/>
  <c r="AJ1155" i="1" s="1"/>
  <c r="AG1155" i="1"/>
  <c r="AD1155" i="1"/>
  <c r="DH1154" i="1"/>
  <c r="DF1154" i="1"/>
  <c r="DI1154" i="1" s="1"/>
  <c r="DD1154" i="1"/>
  <c r="DC1154" i="1"/>
  <c r="DB1154" i="1"/>
  <c r="DG1154" i="1" s="1"/>
  <c r="CY1154" i="1"/>
  <c r="CX1154" i="1"/>
  <c r="DE1154" i="1" s="1"/>
  <c r="CR1154" i="1"/>
  <c r="CU1154" i="1" s="1"/>
  <c r="CP1154" i="1"/>
  <c r="CT1154" i="1" s="1"/>
  <c r="CO1154" i="1"/>
  <c r="CN1154" i="1"/>
  <c r="CS1154" i="1" s="1"/>
  <c r="CK1154" i="1"/>
  <c r="CJ1154" i="1"/>
  <c r="CQ1154" i="1" s="1"/>
  <c r="CV1154" i="1" s="1"/>
  <c r="BR1154" i="1"/>
  <c r="BY1154" i="1" s="1"/>
  <c r="CB1154" i="1" s="1"/>
  <c r="BQ1154" i="1"/>
  <c r="BM1154" i="1"/>
  <c r="BK1154" i="1"/>
  <c r="BL1154" i="1" s="1"/>
  <c r="BJ1154" i="1"/>
  <c r="BE1154" i="1"/>
  <c r="BF1154" i="1" s="1"/>
  <c r="BC1154" i="1"/>
  <c r="BB1154" i="1"/>
  <c r="BD1154" i="1" s="1"/>
  <c r="BA1154" i="1"/>
  <c r="AU1154" i="1"/>
  <c r="AR1154" i="1"/>
  <c r="AQ1154" i="1"/>
  <c r="AP1154" i="1"/>
  <c r="AT1154" i="1" s="1"/>
  <c r="AO1154" i="1"/>
  <c r="AV1154" i="1" s="1"/>
  <c r="AN1154" i="1"/>
  <c r="AI1154" i="1"/>
  <c r="AJ1154" i="1" s="1"/>
  <c r="AH1154" i="1"/>
  <c r="AG1154" i="1"/>
  <c r="AD1154" i="1"/>
  <c r="DF1153" i="1"/>
  <c r="DI1153" i="1" s="1"/>
  <c r="DD1153" i="1"/>
  <c r="DH1153" i="1" s="1"/>
  <c r="DC1153" i="1"/>
  <c r="DB1153" i="1"/>
  <c r="DG1153" i="1" s="1"/>
  <c r="CY1153" i="1"/>
  <c r="CX1153" i="1"/>
  <c r="DE1153" i="1" s="1"/>
  <c r="CN1153" i="1"/>
  <c r="CS1153" i="1" s="1"/>
  <c r="CK1153" i="1"/>
  <c r="CR1153" i="1" s="1"/>
  <c r="CU1153" i="1" s="1"/>
  <c r="CJ1153" i="1"/>
  <c r="BV1153" i="1"/>
  <c r="BR1153" i="1"/>
  <c r="BY1153" i="1" s="1"/>
  <c r="CB1153" i="1" s="1"/>
  <c r="BQ1153" i="1"/>
  <c r="BM1153" i="1"/>
  <c r="BK1153" i="1"/>
  <c r="BL1153" i="1" s="1"/>
  <c r="BJ1153" i="1"/>
  <c r="BE1153" i="1"/>
  <c r="BF1153" i="1" s="1"/>
  <c r="BB1153" i="1"/>
  <c r="BD1153" i="1" s="1"/>
  <c r="BA1153" i="1"/>
  <c r="BC1153" i="1" s="1"/>
  <c r="AW1153" i="1"/>
  <c r="AU1153" i="1"/>
  <c r="AR1153" i="1"/>
  <c r="AQ1153" i="1"/>
  <c r="AP1153" i="1"/>
  <c r="AT1153" i="1" s="1"/>
  <c r="AO1153" i="1"/>
  <c r="AS1153" i="1" s="1"/>
  <c r="AN1153" i="1"/>
  <c r="AI1153" i="1"/>
  <c r="AH1153" i="1"/>
  <c r="AJ1153" i="1" s="1"/>
  <c r="AG1153" i="1"/>
  <c r="AD1153" i="1"/>
  <c r="DI1152" i="1"/>
  <c r="DF1152" i="1"/>
  <c r="DD1152" i="1"/>
  <c r="DH1152" i="1" s="1"/>
  <c r="DB1152" i="1"/>
  <c r="DG1152" i="1" s="1"/>
  <c r="CY1152" i="1"/>
  <c r="DC1152" i="1" s="1"/>
  <c r="CX1152" i="1"/>
  <c r="DE1152" i="1" s="1"/>
  <c r="CK1152" i="1"/>
  <c r="CR1152" i="1" s="1"/>
  <c r="CU1152" i="1" s="1"/>
  <c r="CJ1152" i="1"/>
  <c r="BR1152" i="1"/>
  <c r="BU1152" i="1" s="1"/>
  <c r="BZ1152" i="1" s="1"/>
  <c r="BQ1152" i="1"/>
  <c r="BN1152" i="1"/>
  <c r="BO1152" i="1" s="1"/>
  <c r="BM1152" i="1"/>
  <c r="BK1152" i="1"/>
  <c r="BL1152" i="1" s="1"/>
  <c r="BJ1152" i="1"/>
  <c r="BE1152" i="1"/>
  <c r="BD1152" i="1"/>
  <c r="BC1152" i="1"/>
  <c r="BB1152" i="1"/>
  <c r="BA1152" i="1"/>
  <c r="AV1152" i="1"/>
  <c r="AS1152" i="1"/>
  <c r="AR1152" i="1"/>
  <c r="AQ1152" i="1"/>
  <c r="AU1152" i="1" s="1"/>
  <c r="AP1152" i="1"/>
  <c r="AT1152" i="1" s="1"/>
  <c r="AO1152" i="1"/>
  <c r="AN1152" i="1"/>
  <c r="AI1152" i="1"/>
  <c r="AJ1152" i="1" s="1"/>
  <c r="AH1152" i="1"/>
  <c r="AG1152" i="1"/>
  <c r="AD1152" i="1"/>
  <c r="CY1151" i="1"/>
  <c r="DF1151" i="1" s="1"/>
  <c r="DI1151" i="1" s="1"/>
  <c r="CX1151" i="1"/>
  <c r="CK1151" i="1"/>
  <c r="CN1151" i="1" s="1"/>
  <c r="CS1151" i="1" s="1"/>
  <c r="CJ1151" i="1"/>
  <c r="BR1151" i="1"/>
  <c r="BQ1151" i="1"/>
  <c r="BN1151" i="1"/>
  <c r="BO1151" i="1" s="1"/>
  <c r="BM1151" i="1"/>
  <c r="BK1151" i="1"/>
  <c r="BL1151" i="1" s="1"/>
  <c r="BJ1151" i="1"/>
  <c r="BE1151" i="1"/>
  <c r="BC1151" i="1"/>
  <c r="BB1151" i="1"/>
  <c r="BD1151" i="1" s="1"/>
  <c r="BA1151" i="1"/>
  <c r="AU1151" i="1"/>
  <c r="AR1151" i="1"/>
  <c r="AQ1151" i="1"/>
  <c r="AP1151" i="1"/>
  <c r="AT1151" i="1" s="1"/>
  <c r="AO1151" i="1"/>
  <c r="AV1151" i="1" s="1"/>
  <c r="AN1151" i="1"/>
  <c r="AI1151" i="1"/>
  <c r="AJ1151" i="1" s="1"/>
  <c r="AH1151" i="1"/>
  <c r="AG1151" i="1"/>
  <c r="AD1151" i="1"/>
  <c r="CY1150" i="1"/>
  <c r="DB1150" i="1" s="1"/>
  <c r="DG1150" i="1" s="1"/>
  <c r="CX1150" i="1"/>
  <c r="CK1150" i="1"/>
  <c r="CJ1150" i="1"/>
  <c r="BW1150" i="1"/>
  <c r="CC1150" i="1" s="1"/>
  <c r="BR1150" i="1"/>
  <c r="BQ1150" i="1"/>
  <c r="BN1150" i="1"/>
  <c r="BM1150" i="1"/>
  <c r="BO1150" i="1" s="1"/>
  <c r="BK1150" i="1"/>
  <c r="BL1150" i="1" s="1"/>
  <c r="BJ1150" i="1"/>
  <c r="BE1150" i="1"/>
  <c r="BB1150" i="1"/>
  <c r="BD1150" i="1" s="1"/>
  <c r="BA1150" i="1"/>
  <c r="BC1150" i="1" s="1"/>
  <c r="AW1150" i="1"/>
  <c r="AR1150" i="1"/>
  <c r="AQ1150" i="1"/>
  <c r="AU1150" i="1" s="1"/>
  <c r="AP1150" i="1"/>
  <c r="AT1150" i="1" s="1"/>
  <c r="AO1150" i="1"/>
  <c r="AV1150" i="1" s="1"/>
  <c r="AN1150" i="1"/>
  <c r="AI1150" i="1"/>
  <c r="AH1150" i="1"/>
  <c r="AJ1150" i="1" s="1"/>
  <c r="AG1150" i="1"/>
  <c r="AD1150" i="1"/>
  <c r="CY1149" i="1"/>
  <c r="CX1149" i="1"/>
  <c r="CP1149" i="1"/>
  <c r="CT1149" i="1" s="1"/>
  <c r="CK1149" i="1"/>
  <c r="CJ1149" i="1"/>
  <c r="BR1149" i="1"/>
  <c r="BW1149" i="1" s="1"/>
  <c r="BQ1149" i="1"/>
  <c r="BM1149" i="1"/>
  <c r="BK1149" i="1"/>
  <c r="BL1149" i="1" s="1"/>
  <c r="BJ1149" i="1"/>
  <c r="BE1149" i="1"/>
  <c r="BF1149" i="1" s="1"/>
  <c r="BD1149" i="1"/>
  <c r="BC1149" i="1"/>
  <c r="BB1149" i="1"/>
  <c r="BA1149" i="1"/>
  <c r="AW1149" i="1"/>
  <c r="AV1149" i="1"/>
  <c r="AS1149" i="1"/>
  <c r="AR1149" i="1"/>
  <c r="AQ1149" i="1"/>
  <c r="AU1149" i="1" s="1"/>
  <c r="AP1149" i="1"/>
  <c r="AT1149" i="1" s="1"/>
  <c r="AO1149" i="1"/>
  <c r="AN1149" i="1"/>
  <c r="AI1149" i="1"/>
  <c r="AH1149" i="1"/>
  <c r="AJ1149" i="1" s="1"/>
  <c r="AG1149" i="1"/>
  <c r="AD1149" i="1"/>
  <c r="DD1148" i="1"/>
  <c r="DH1148" i="1" s="1"/>
  <c r="CY1148" i="1"/>
  <c r="CX1148" i="1"/>
  <c r="CK1148" i="1"/>
  <c r="CR1148" i="1" s="1"/>
  <c r="CU1148" i="1" s="1"/>
  <c r="CJ1148" i="1"/>
  <c r="BR1148" i="1"/>
  <c r="BU1148" i="1" s="1"/>
  <c r="BZ1148" i="1" s="1"/>
  <c r="BQ1148" i="1"/>
  <c r="BN1148" i="1"/>
  <c r="BO1148" i="1" s="1"/>
  <c r="BM1148" i="1"/>
  <c r="BK1148" i="1"/>
  <c r="BL1148" i="1" s="1"/>
  <c r="BJ1148" i="1"/>
  <c r="BE1148" i="1"/>
  <c r="BF1148" i="1" s="1"/>
  <c r="BD1148" i="1"/>
  <c r="BC1148" i="1"/>
  <c r="BB1148" i="1"/>
  <c r="BA1148" i="1"/>
  <c r="AV1148" i="1"/>
  <c r="AS1148" i="1"/>
  <c r="AR1148" i="1"/>
  <c r="AQ1148" i="1"/>
  <c r="AU1148" i="1" s="1"/>
  <c r="AP1148" i="1"/>
  <c r="AT1148" i="1" s="1"/>
  <c r="AO1148" i="1"/>
  <c r="AN1148" i="1"/>
  <c r="AI1148" i="1"/>
  <c r="AJ1148" i="1" s="1"/>
  <c r="AH1148" i="1"/>
  <c r="AG1148" i="1"/>
  <c r="AD1148" i="1"/>
  <c r="CY1147" i="1"/>
  <c r="DD1147" i="1" s="1"/>
  <c r="DH1147" i="1" s="1"/>
  <c r="CX1147" i="1"/>
  <c r="CK1147" i="1"/>
  <c r="CN1147" i="1" s="1"/>
  <c r="CS1147" i="1" s="1"/>
  <c r="CJ1147" i="1"/>
  <c r="BR1147" i="1"/>
  <c r="BQ1147" i="1"/>
  <c r="BN1147" i="1"/>
  <c r="BO1147" i="1" s="1"/>
  <c r="BM1147" i="1"/>
  <c r="BK1147" i="1"/>
  <c r="BL1147" i="1" s="1"/>
  <c r="BJ1147" i="1"/>
  <c r="BE1147" i="1"/>
  <c r="BF1147" i="1" s="1"/>
  <c r="BC1147" i="1"/>
  <c r="BB1147" i="1"/>
  <c r="BD1147" i="1" s="1"/>
  <c r="BA1147" i="1"/>
  <c r="AU1147" i="1"/>
  <c r="AR1147" i="1"/>
  <c r="AQ1147" i="1"/>
  <c r="AP1147" i="1"/>
  <c r="AT1147" i="1" s="1"/>
  <c r="AO1147" i="1"/>
  <c r="AV1147" i="1" s="1"/>
  <c r="AN1147" i="1"/>
  <c r="AI1147" i="1"/>
  <c r="AJ1147" i="1" s="1"/>
  <c r="AH1147" i="1"/>
  <c r="AG1147" i="1"/>
  <c r="AD1147" i="1"/>
  <c r="CY1146" i="1"/>
  <c r="DF1146" i="1" s="1"/>
  <c r="DI1146" i="1" s="1"/>
  <c r="CX1146" i="1"/>
  <c r="CK1146" i="1"/>
  <c r="CJ1146" i="1"/>
  <c r="BW1146" i="1"/>
  <c r="CC1146" i="1" s="1"/>
  <c r="BR1146" i="1"/>
  <c r="BQ1146" i="1"/>
  <c r="BN1146" i="1"/>
  <c r="BM1146" i="1"/>
  <c r="BO1146" i="1" s="1"/>
  <c r="BK1146" i="1"/>
  <c r="BL1146" i="1" s="1"/>
  <c r="BJ1146" i="1"/>
  <c r="BE1146" i="1"/>
  <c r="BB1146" i="1"/>
  <c r="BD1146" i="1" s="1"/>
  <c r="BA1146" i="1"/>
  <c r="BC1146" i="1" s="1"/>
  <c r="AW1146" i="1"/>
  <c r="AR1146" i="1"/>
  <c r="AQ1146" i="1"/>
  <c r="AU1146" i="1" s="1"/>
  <c r="AP1146" i="1"/>
  <c r="AT1146" i="1" s="1"/>
  <c r="AO1146" i="1"/>
  <c r="AV1146" i="1" s="1"/>
  <c r="AN1146" i="1"/>
  <c r="AI1146" i="1"/>
  <c r="AH1146" i="1"/>
  <c r="AJ1146" i="1" s="1"/>
  <c r="AG1146" i="1"/>
  <c r="AD1146" i="1"/>
  <c r="CY1145" i="1"/>
  <c r="CX1145" i="1"/>
  <c r="CP1145" i="1"/>
  <c r="CT1145" i="1" s="1"/>
  <c r="CK1145" i="1"/>
  <c r="CJ1145" i="1"/>
  <c r="BR1145" i="1"/>
  <c r="BW1145" i="1" s="1"/>
  <c r="BQ1145" i="1"/>
  <c r="BM1145" i="1"/>
  <c r="BK1145" i="1"/>
  <c r="BN1145" i="1" s="1"/>
  <c r="BJ1145" i="1"/>
  <c r="BL1145" i="1" s="1"/>
  <c r="BE1145" i="1"/>
  <c r="BF1145" i="1" s="1"/>
  <c r="BD1145" i="1"/>
  <c r="BC1145" i="1"/>
  <c r="BB1145" i="1"/>
  <c r="BA1145" i="1"/>
  <c r="AW1145" i="1"/>
  <c r="AV1145" i="1"/>
  <c r="AS1145" i="1"/>
  <c r="AR1145" i="1"/>
  <c r="AQ1145" i="1"/>
  <c r="AU1145" i="1" s="1"/>
  <c r="AP1145" i="1"/>
  <c r="AT1145" i="1" s="1"/>
  <c r="AO1145" i="1"/>
  <c r="AN1145" i="1"/>
  <c r="AI1145" i="1"/>
  <c r="AH1145" i="1"/>
  <c r="AJ1145" i="1" s="1"/>
  <c r="AG1145" i="1"/>
  <c r="AD1145" i="1"/>
  <c r="DD1144" i="1"/>
  <c r="DH1144" i="1" s="1"/>
  <c r="CY1144" i="1"/>
  <c r="CX1144" i="1"/>
  <c r="CK1144" i="1"/>
  <c r="CP1144" i="1" s="1"/>
  <c r="CT1144" i="1" s="1"/>
  <c r="CJ1144" i="1"/>
  <c r="BR1144" i="1"/>
  <c r="BY1144" i="1" s="1"/>
  <c r="CB1144" i="1" s="1"/>
  <c r="BQ1144" i="1"/>
  <c r="BN1144" i="1"/>
  <c r="BM1144" i="1"/>
  <c r="BO1144" i="1" s="1"/>
  <c r="BK1144" i="1"/>
  <c r="BJ1144" i="1"/>
  <c r="BE1144" i="1"/>
  <c r="BF1144" i="1" s="1"/>
  <c r="BC1144" i="1"/>
  <c r="BB1144" i="1"/>
  <c r="BD1144" i="1" s="1"/>
  <c r="BA1144" i="1"/>
  <c r="AV1144" i="1"/>
  <c r="AS1144" i="1"/>
  <c r="AR1144" i="1"/>
  <c r="AQ1144" i="1"/>
  <c r="AU1144" i="1" s="1"/>
  <c r="AP1144" i="1"/>
  <c r="AT1144" i="1" s="1"/>
  <c r="AO1144" i="1"/>
  <c r="AN1144" i="1"/>
  <c r="AI1144" i="1"/>
  <c r="AH1144" i="1"/>
  <c r="AJ1144" i="1" s="1"/>
  <c r="AG1144" i="1"/>
  <c r="AD1144" i="1"/>
  <c r="CY1143" i="1"/>
  <c r="DD1143" i="1" s="1"/>
  <c r="DH1143" i="1" s="1"/>
  <c r="CX1143" i="1"/>
  <c r="CK1143" i="1"/>
  <c r="CR1143" i="1" s="1"/>
  <c r="CU1143" i="1" s="1"/>
  <c r="CJ1143" i="1"/>
  <c r="BR1143" i="1"/>
  <c r="BQ1143" i="1"/>
  <c r="BN1143" i="1"/>
  <c r="BM1143" i="1"/>
  <c r="BO1143" i="1" s="1"/>
  <c r="BK1143" i="1"/>
  <c r="BJ1143" i="1"/>
  <c r="BL1143" i="1" s="1"/>
  <c r="BE1143" i="1"/>
  <c r="BC1143" i="1"/>
  <c r="BB1143" i="1"/>
  <c r="BD1143" i="1" s="1"/>
  <c r="BA1143" i="1"/>
  <c r="AU1143" i="1"/>
  <c r="AR1143" i="1"/>
  <c r="AQ1143" i="1"/>
  <c r="AP1143" i="1"/>
  <c r="AT1143" i="1" s="1"/>
  <c r="AO1143" i="1"/>
  <c r="AV1143" i="1" s="1"/>
  <c r="AN1143" i="1"/>
  <c r="AI1143" i="1"/>
  <c r="AH1143" i="1"/>
  <c r="AJ1143" i="1" s="1"/>
  <c r="AG1143" i="1"/>
  <c r="AD1143" i="1"/>
  <c r="CY1142" i="1"/>
  <c r="DF1142" i="1" s="1"/>
  <c r="DI1142" i="1" s="1"/>
  <c r="CX1142" i="1"/>
  <c r="CK1142" i="1"/>
  <c r="CJ1142" i="1"/>
  <c r="BW1142" i="1"/>
  <c r="CC1142" i="1" s="1"/>
  <c r="BR1142" i="1"/>
  <c r="BQ1142" i="1"/>
  <c r="BN1142" i="1"/>
  <c r="BM1142" i="1"/>
  <c r="BO1142" i="1" s="1"/>
  <c r="BK1142" i="1"/>
  <c r="BJ1142" i="1"/>
  <c r="BL1142" i="1" s="1"/>
  <c r="BE1142" i="1"/>
  <c r="BB1142" i="1"/>
  <c r="BD1142" i="1" s="1"/>
  <c r="BA1142" i="1"/>
  <c r="BC1142" i="1" s="1"/>
  <c r="AW1142" i="1"/>
  <c r="AR1142" i="1"/>
  <c r="AQ1142" i="1"/>
  <c r="AU1142" i="1" s="1"/>
  <c r="AP1142" i="1"/>
  <c r="AT1142" i="1" s="1"/>
  <c r="AO1142" i="1"/>
  <c r="AV1142" i="1" s="1"/>
  <c r="AN1142" i="1"/>
  <c r="AI1142" i="1"/>
  <c r="AH1142" i="1"/>
  <c r="AJ1142" i="1" s="1"/>
  <c r="AG1142" i="1"/>
  <c r="AD1142" i="1"/>
  <c r="CY1141" i="1"/>
  <c r="CX1141" i="1"/>
  <c r="CP1141" i="1"/>
  <c r="CT1141" i="1" s="1"/>
  <c r="CK1141" i="1"/>
  <c r="CJ1141" i="1"/>
  <c r="BR1141" i="1"/>
  <c r="BW1141" i="1" s="1"/>
  <c r="BQ1141" i="1"/>
  <c r="BM1141" i="1"/>
  <c r="BK1141" i="1"/>
  <c r="BN1141" i="1" s="1"/>
  <c r="BJ1141" i="1"/>
  <c r="BL1141" i="1" s="1"/>
  <c r="BE1141" i="1"/>
  <c r="BF1141" i="1" s="1"/>
  <c r="BC1141" i="1"/>
  <c r="BB1141" i="1"/>
  <c r="BD1141" i="1" s="1"/>
  <c r="BA1141" i="1"/>
  <c r="AW1141" i="1"/>
  <c r="AV1141" i="1"/>
  <c r="AS1141" i="1"/>
  <c r="AR1141" i="1"/>
  <c r="AQ1141" i="1"/>
  <c r="AU1141" i="1" s="1"/>
  <c r="AP1141" i="1"/>
  <c r="AT1141" i="1" s="1"/>
  <c r="AO1141" i="1"/>
  <c r="AN1141" i="1"/>
  <c r="AI1141" i="1"/>
  <c r="AH1141" i="1"/>
  <c r="AJ1141" i="1" s="1"/>
  <c r="AG1141" i="1"/>
  <c r="AD1141" i="1"/>
  <c r="DD1140" i="1"/>
  <c r="DH1140" i="1" s="1"/>
  <c r="CY1140" i="1"/>
  <c r="CX1140" i="1"/>
  <c r="CK1140" i="1"/>
  <c r="CP1140" i="1" s="1"/>
  <c r="CT1140" i="1" s="1"/>
  <c r="CJ1140" i="1"/>
  <c r="BR1140" i="1"/>
  <c r="BY1140" i="1" s="1"/>
  <c r="CB1140" i="1" s="1"/>
  <c r="BQ1140" i="1"/>
  <c r="BN1140" i="1"/>
  <c r="BM1140" i="1"/>
  <c r="BO1140" i="1" s="1"/>
  <c r="BK1140" i="1"/>
  <c r="BJ1140" i="1"/>
  <c r="BE1140" i="1"/>
  <c r="BF1140" i="1" s="1"/>
  <c r="BC1140" i="1"/>
  <c r="BB1140" i="1"/>
  <c r="BD1140" i="1" s="1"/>
  <c r="BA1140" i="1"/>
  <c r="AV1140" i="1"/>
  <c r="AS1140" i="1"/>
  <c r="AR1140" i="1"/>
  <c r="AQ1140" i="1"/>
  <c r="AU1140" i="1" s="1"/>
  <c r="AP1140" i="1"/>
  <c r="AT1140" i="1" s="1"/>
  <c r="AO1140" i="1"/>
  <c r="AN1140" i="1"/>
  <c r="AI1140" i="1"/>
  <c r="AH1140" i="1"/>
  <c r="AJ1140" i="1" s="1"/>
  <c r="AG1140" i="1"/>
  <c r="AD1140" i="1"/>
  <c r="CY1139" i="1"/>
  <c r="DD1139" i="1" s="1"/>
  <c r="DH1139" i="1" s="1"/>
  <c r="CX1139" i="1"/>
  <c r="CR1139" i="1"/>
  <c r="CU1139" i="1" s="1"/>
  <c r="CQ1139" i="1"/>
  <c r="CV1139" i="1" s="1"/>
  <c r="CP1139" i="1"/>
  <c r="CT1139" i="1" s="1"/>
  <c r="CN1139" i="1"/>
  <c r="CS1139" i="1" s="1"/>
  <c r="CK1139" i="1"/>
  <c r="CJ1139" i="1"/>
  <c r="BR1139" i="1"/>
  <c r="BQ1139" i="1"/>
  <c r="BT1139" i="1" s="1"/>
  <c r="BM1139" i="1"/>
  <c r="BK1139" i="1"/>
  <c r="BN1139" i="1" s="1"/>
  <c r="BJ1139" i="1"/>
  <c r="BE1139" i="1"/>
  <c r="BB1139" i="1"/>
  <c r="BD1139" i="1" s="1"/>
  <c r="BA1139" i="1"/>
  <c r="BC1139" i="1" s="1"/>
  <c r="AV1139" i="1"/>
  <c r="AS1139" i="1"/>
  <c r="AR1139" i="1"/>
  <c r="AQ1139" i="1"/>
  <c r="AU1139" i="1" s="1"/>
  <c r="AP1139" i="1"/>
  <c r="AT1139" i="1" s="1"/>
  <c r="AO1139" i="1"/>
  <c r="AN1139" i="1"/>
  <c r="AJ1139" i="1"/>
  <c r="AI1139" i="1"/>
  <c r="AH1139" i="1"/>
  <c r="AG1139" i="1"/>
  <c r="AD1139" i="1"/>
  <c r="DF1138" i="1"/>
  <c r="DI1138" i="1" s="1"/>
  <c r="DC1138" i="1"/>
  <c r="CY1138" i="1"/>
  <c r="DE1138" i="1" s="1"/>
  <c r="CX1138" i="1"/>
  <c r="CK1138" i="1"/>
  <c r="CP1138" i="1" s="1"/>
  <c r="CT1138" i="1" s="1"/>
  <c r="CJ1138" i="1"/>
  <c r="BY1138" i="1"/>
  <c r="CB1138" i="1" s="1"/>
  <c r="BX1138" i="1"/>
  <c r="BW1138" i="1"/>
  <c r="CC1138" i="1" s="1"/>
  <c r="BU1138" i="1"/>
  <c r="BZ1138" i="1" s="1"/>
  <c r="BR1138" i="1"/>
  <c r="BQ1138" i="1"/>
  <c r="BN1138" i="1"/>
  <c r="BK1138" i="1"/>
  <c r="BJ1138" i="1"/>
  <c r="BL1138" i="1" s="1"/>
  <c r="BE1138" i="1"/>
  <c r="BD1138" i="1"/>
  <c r="BB1138" i="1"/>
  <c r="BA1138" i="1"/>
  <c r="BC1138" i="1" s="1"/>
  <c r="AV1138" i="1"/>
  <c r="AU1138" i="1"/>
  <c r="AS1138" i="1"/>
  <c r="AR1138" i="1"/>
  <c r="AQ1138" i="1"/>
  <c r="AP1138" i="1"/>
  <c r="AT1138" i="1" s="1"/>
  <c r="AO1138" i="1"/>
  <c r="AN1138" i="1"/>
  <c r="AI1138" i="1"/>
  <c r="AH1138" i="1"/>
  <c r="AJ1138" i="1" s="1"/>
  <c r="AG1138" i="1"/>
  <c r="AD1138" i="1"/>
  <c r="DE1137" i="1"/>
  <c r="CY1137" i="1"/>
  <c r="CX1137" i="1"/>
  <c r="CR1137" i="1"/>
  <c r="CU1137" i="1" s="1"/>
  <c r="CO1137" i="1"/>
  <c r="CK1137" i="1"/>
  <c r="CQ1137" i="1" s="1"/>
  <c r="CV1137" i="1" s="1"/>
  <c r="CJ1137" i="1"/>
  <c r="BR1137" i="1"/>
  <c r="BW1137" i="1" s="1"/>
  <c r="BQ1137" i="1"/>
  <c r="BM1137" i="1"/>
  <c r="BK1137" i="1"/>
  <c r="BN1137" i="1" s="1"/>
  <c r="BJ1137" i="1"/>
  <c r="BE1137" i="1"/>
  <c r="BF1137" i="1" s="1"/>
  <c r="BC1137" i="1"/>
  <c r="BB1137" i="1"/>
  <c r="BD1137" i="1" s="1"/>
  <c r="BA1137" i="1"/>
  <c r="AW1137" i="1"/>
  <c r="AU1137" i="1"/>
  <c r="AR1137" i="1"/>
  <c r="AQ1137" i="1"/>
  <c r="AP1137" i="1"/>
  <c r="AT1137" i="1" s="1"/>
  <c r="AO1137" i="1"/>
  <c r="AS1137" i="1" s="1"/>
  <c r="AN1137" i="1"/>
  <c r="AJ1137" i="1"/>
  <c r="AI1137" i="1"/>
  <c r="AH1137" i="1"/>
  <c r="AG1137" i="1"/>
  <c r="AD1137" i="1"/>
  <c r="DC1136" i="1"/>
  <c r="CY1136" i="1"/>
  <c r="CX1136" i="1"/>
  <c r="DA1136" i="1" s="1"/>
  <c r="CQ1136" i="1"/>
  <c r="CV1136" i="1" s="1"/>
  <c r="CK1136" i="1"/>
  <c r="CJ1136" i="1"/>
  <c r="BY1136" i="1"/>
  <c r="CB1136" i="1" s="1"/>
  <c r="BX1136" i="1"/>
  <c r="BV1136" i="1"/>
  <c r="BR1136" i="1"/>
  <c r="BU1136" i="1" s="1"/>
  <c r="BZ1136" i="1" s="1"/>
  <c r="BQ1136" i="1"/>
  <c r="BM1136" i="1"/>
  <c r="BK1136" i="1"/>
  <c r="BN1136" i="1" s="1"/>
  <c r="BO1136" i="1" s="1"/>
  <c r="BJ1136" i="1"/>
  <c r="BE1136" i="1"/>
  <c r="BF1136" i="1" s="1"/>
  <c r="BD1136" i="1"/>
  <c r="BB1136" i="1"/>
  <c r="BA1136" i="1"/>
  <c r="BC1136" i="1" s="1"/>
  <c r="AW1136" i="1"/>
  <c r="AS1136" i="1"/>
  <c r="AR1136" i="1"/>
  <c r="AQ1136" i="1"/>
  <c r="AU1136" i="1" s="1"/>
  <c r="AP1136" i="1"/>
  <c r="AT1136" i="1" s="1"/>
  <c r="AO1136" i="1"/>
  <c r="AV1136" i="1" s="1"/>
  <c r="AN1136" i="1"/>
  <c r="AI1136" i="1"/>
  <c r="AJ1136" i="1" s="1"/>
  <c r="AH1136" i="1"/>
  <c r="AG1136" i="1"/>
  <c r="AD1136" i="1"/>
  <c r="CY1135" i="1"/>
  <c r="CX1135" i="1"/>
  <c r="DA1135" i="1" s="1"/>
  <c r="CK1135" i="1"/>
  <c r="CJ1135" i="1"/>
  <c r="CM1135" i="1" s="1"/>
  <c r="BX1135" i="1"/>
  <c r="BR1135" i="1"/>
  <c r="BQ1135" i="1"/>
  <c r="BK1135" i="1"/>
  <c r="BN1135" i="1" s="1"/>
  <c r="BJ1135" i="1"/>
  <c r="BE1135" i="1"/>
  <c r="BC1135" i="1"/>
  <c r="BB1135" i="1"/>
  <c r="BD1135" i="1" s="1"/>
  <c r="BA1135" i="1"/>
  <c r="AW1135" i="1"/>
  <c r="AS1135" i="1"/>
  <c r="AQ1135" i="1"/>
  <c r="AU1135" i="1" s="1"/>
  <c r="AP1135" i="1"/>
  <c r="AT1135" i="1" s="1"/>
  <c r="AO1135" i="1"/>
  <c r="AN1135" i="1"/>
  <c r="AV1135" i="1" s="1"/>
  <c r="AI1135" i="1"/>
  <c r="AH1135" i="1"/>
  <c r="AJ1135" i="1" s="1"/>
  <c r="AG1135" i="1"/>
  <c r="AD1135" i="1"/>
  <c r="CY1134" i="1"/>
  <c r="CX1134" i="1"/>
  <c r="CR1134" i="1"/>
  <c r="CU1134" i="1" s="1"/>
  <c r="CQ1134" i="1"/>
  <c r="CV1134" i="1" s="1"/>
  <c r="CP1134" i="1"/>
  <c r="CT1134" i="1" s="1"/>
  <c r="CN1134" i="1"/>
  <c r="CS1134" i="1" s="1"/>
  <c r="CK1134" i="1"/>
  <c r="CJ1134" i="1"/>
  <c r="BR1134" i="1"/>
  <c r="BQ1134" i="1"/>
  <c r="BN1134" i="1"/>
  <c r="BK1134" i="1"/>
  <c r="BJ1134" i="1"/>
  <c r="BM1134" i="1" s="1"/>
  <c r="BO1134" i="1" s="1"/>
  <c r="BE1134" i="1"/>
  <c r="BF1134" i="1" s="1"/>
  <c r="BD1134" i="1"/>
  <c r="BB1134" i="1"/>
  <c r="BA1134" i="1"/>
  <c r="BC1134" i="1" s="1"/>
  <c r="AS1134" i="1"/>
  <c r="AQ1134" i="1"/>
  <c r="AU1134" i="1" s="1"/>
  <c r="AP1134" i="1"/>
  <c r="AT1134" i="1" s="1"/>
  <c r="AO1134" i="1"/>
  <c r="AN1134" i="1"/>
  <c r="AI1134" i="1"/>
  <c r="AH1134" i="1"/>
  <c r="AJ1134" i="1" s="1"/>
  <c r="AG1134" i="1"/>
  <c r="AD1134" i="1"/>
  <c r="CY1133" i="1"/>
  <c r="CX1133" i="1"/>
  <c r="DA1133" i="1" s="1"/>
  <c r="CR1133" i="1"/>
  <c r="CU1133" i="1" s="1"/>
  <c r="CN1133" i="1"/>
  <c r="CS1133" i="1" s="1"/>
  <c r="CK1133" i="1"/>
  <c r="CJ1133" i="1"/>
  <c r="CM1133" i="1" s="1"/>
  <c r="BX1133" i="1"/>
  <c r="BR1133" i="1"/>
  <c r="BQ1133" i="1"/>
  <c r="BN1133" i="1"/>
  <c r="BL1133" i="1"/>
  <c r="BK1133" i="1"/>
  <c r="BJ1133" i="1"/>
  <c r="BM1133" i="1" s="1"/>
  <c r="BO1133" i="1" s="1"/>
  <c r="BE1133" i="1"/>
  <c r="BF1133" i="1" s="1"/>
  <c r="BD1133" i="1"/>
  <c r="BB1133" i="1"/>
  <c r="BA1133" i="1"/>
  <c r="BC1133" i="1" s="1"/>
  <c r="AV1133" i="1"/>
  <c r="AQ1133" i="1"/>
  <c r="AU1133" i="1" s="1"/>
  <c r="AP1133" i="1"/>
  <c r="AT1133" i="1" s="1"/>
  <c r="AO1133" i="1"/>
  <c r="AS1133" i="1" s="1"/>
  <c r="AN1133" i="1"/>
  <c r="AW1133" i="1" s="1"/>
  <c r="AK1133" i="1"/>
  <c r="AI1133" i="1"/>
  <c r="AH1133" i="1"/>
  <c r="AJ1133" i="1" s="1"/>
  <c r="AG1133" i="1"/>
  <c r="AD1133" i="1"/>
  <c r="DH1132" i="1"/>
  <c r="DE1132" i="1"/>
  <c r="DD1132" i="1"/>
  <c r="DB1132" i="1"/>
  <c r="DG1132" i="1" s="1"/>
  <c r="CY1132" i="1"/>
  <c r="CX1132" i="1"/>
  <c r="DA1132" i="1" s="1"/>
  <c r="CK1132" i="1"/>
  <c r="CJ1132" i="1"/>
  <c r="BV1132" i="1"/>
  <c r="BR1132" i="1"/>
  <c r="BQ1132" i="1"/>
  <c r="BL1132" i="1"/>
  <c r="BK1132" i="1"/>
  <c r="BN1132" i="1" s="1"/>
  <c r="BJ1132" i="1"/>
  <c r="BM1132" i="1" s="1"/>
  <c r="BO1132" i="1" s="1"/>
  <c r="BE1132" i="1"/>
  <c r="BF1132" i="1" s="1"/>
  <c r="BD1132" i="1"/>
  <c r="BC1132" i="1"/>
  <c r="BB1132" i="1"/>
  <c r="BA1132" i="1"/>
  <c r="AV1132" i="1"/>
  <c r="AS1132" i="1"/>
  <c r="AR1132" i="1"/>
  <c r="AQ1132" i="1"/>
  <c r="AU1132" i="1" s="1"/>
  <c r="AP1132" i="1"/>
  <c r="AO1132" i="1"/>
  <c r="AN1132" i="1"/>
  <c r="AI1132" i="1"/>
  <c r="AH1132" i="1"/>
  <c r="AJ1132" i="1" s="1"/>
  <c r="AG1132" i="1"/>
  <c r="AD1132" i="1"/>
  <c r="CY1131" i="1"/>
  <c r="CX1131" i="1"/>
  <c r="CT1131" i="1"/>
  <c r="CP1131" i="1"/>
  <c r="CK1131" i="1"/>
  <c r="CJ1131" i="1"/>
  <c r="BV1131" i="1"/>
  <c r="BR1131" i="1"/>
  <c r="BQ1131" i="1"/>
  <c r="BM1131" i="1"/>
  <c r="BK1131" i="1"/>
  <c r="BL1131" i="1" s="1"/>
  <c r="BJ1131" i="1"/>
  <c r="BE1131" i="1"/>
  <c r="BF1131" i="1" s="1"/>
  <c r="BD1131" i="1"/>
  <c r="BB1131" i="1"/>
  <c r="BA1131" i="1"/>
  <c r="BC1131" i="1" s="1"/>
  <c r="AS1131" i="1"/>
  <c r="AQ1131" i="1"/>
  <c r="AU1131" i="1" s="1"/>
  <c r="AP1131" i="1"/>
  <c r="AT1131" i="1" s="1"/>
  <c r="AO1131" i="1"/>
  <c r="AN1131" i="1"/>
  <c r="AJ1131" i="1"/>
  <c r="AI1131" i="1"/>
  <c r="AH1131" i="1"/>
  <c r="AG1131" i="1"/>
  <c r="AD1131" i="1"/>
  <c r="CY1130" i="1"/>
  <c r="CX1130" i="1"/>
  <c r="CR1130" i="1"/>
  <c r="CU1130" i="1" s="1"/>
  <c r="CO1130" i="1"/>
  <c r="CK1130" i="1"/>
  <c r="CJ1130" i="1"/>
  <c r="BZ1130" i="1"/>
  <c r="BX1130" i="1"/>
  <c r="BU1130" i="1"/>
  <c r="BR1130" i="1"/>
  <c r="BQ1130" i="1"/>
  <c r="BT1130" i="1" s="1"/>
  <c r="BN1130" i="1"/>
  <c r="BM1130" i="1"/>
  <c r="BK1130" i="1"/>
  <c r="BL1130" i="1" s="1"/>
  <c r="BJ1130" i="1"/>
  <c r="BE1130" i="1"/>
  <c r="BF1130" i="1" s="1"/>
  <c r="BB1130" i="1"/>
  <c r="BD1130" i="1" s="1"/>
  <c r="BA1130" i="1"/>
  <c r="BC1130" i="1" s="1"/>
  <c r="AV1130" i="1"/>
  <c r="AU1130" i="1"/>
  <c r="AQ1130" i="1"/>
  <c r="AP1130" i="1"/>
  <c r="AT1130" i="1" s="1"/>
  <c r="AO1130" i="1"/>
  <c r="AS1130" i="1" s="1"/>
  <c r="AN1130" i="1"/>
  <c r="AW1130" i="1" s="1"/>
  <c r="AI1130" i="1"/>
  <c r="AH1130" i="1"/>
  <c r="AJ1130" i="1" s="1"/>
  <c r="AG1130" i="1"/>
  <c r="AD1130" i="1"/>
  <c r="DF1129" i="1"/>
  <c r="DI1129" i="1" s="1"/>
  <c r="DE1129" i="1"/>
  <c r="DD1129" i="1"/>
  <c r="DH1129" i="1" s="1"/>
  <c r="DB1129" i="1"/>
  <c r="DG1129" i="1" s="1"/>
  <c r="CY1129" i="1"/>
  <c r="CX1129" i="1"/>
  <c r="DA1129" i="1" s="1"/>
  <c r="CR1129" i="1"/>
  <c r="CU1129" i="1" s="1"/>
  <c r="CO1129" i="1"/>
  <c r="CK1129" i="1"/>
  <c r="CJ1129" i="1"/>
  <c r="BU1129" i="1"/>
  <c r="BZ1129" i="1" s="1"/>
  <c r="BR1129" i="1"/>
  <c r="BQ1129" i="1"/>
  <c r="BM1129" i="1"/>
  <c r="BO1129" i="1" s="1"/>
  <c r="BK1129" i="1"/>
  <c r="BN1129" i="1" s="1"/>
  <c r="BJ1129" i="1"/>
  <c r="BL1129" i="1" s="1"/>
  <c r="BE1129" i="1"/>
  <c r="BF1129" i="1" s="1"/>
  <c r="BC1129" i="1"/>
  <c r="BB1129" i="1"/>
  <c r="BD1129" i="1" s="1"/>
  <c r="BA1129" i="1"/>
  <c r="AV1129" i="1"/>
  <c r="AU1129" i="1"/>
  <c r="AS1129" i="1"/>
  <c r="AR1129" i="1"/>
  <c r="AQ1129" i="1"/>
  <c r="AP1129" i="1"/>
  <c r="AT1129" i="1" s="1"/>
  <c r="AO1129" i="1"/>
  <c r="AN1129" i="1"/>
  <c r="AW1129" i="1" s="1"/>
  <c r="AI1129" i="1"/>
  <c r="AH1129" i="1"/>
  <c r="AJ1129" i="1" s="1"/>
  <c r="AG1129" i="1"/>
  <c r="AD1129" i="1"/>
  <c r="DI1128" i="1"/>
  <c r="DF1128" i="1"/>
  <c r="CY1128" i="1"/>
  <c r="DB1128" i="1" s="1"/>
  <c r="DG1128" i="1" s="1"/>
  <c r="CX1128" i="1"/>
  <c r="CV1128" i="1"/>
  <c r="CQ1128" i="1"/>
  <c r="CK1128" i="1"/>
  <c r="CJ1128" i="1"/>
  <c r="BW1128" i="1"/>
  <c r="BR1128" i="1"/>
  <c r="BQ1128" i="1"/>
  <c r="BM1128" i="1"/>
  <c r="BK1128" i="1"/>
  <c r="BJ1128" i="1"/>
  <c r="BE1128" i="1"/>
  <c r="BC1128" i="1"/>
  <c r="BB1128" i="1"/>
  <c r="BD1128" i="1" s="1"/>
  <c r="BA1128" i="1"/>
  <c r="AU1128" i="1"/>
  <c r="AQ1128" i="1"/>
  <c r="AP1128" i="1"/>
  <c r="AT1128" i="1" s="1"/>
  <c r="AO1128" i="1"/>
  <c r="AS1128" i="1" s="1"/>
  <c r="AN1128" i="1"/>
  <c r="AJ1128" i="1"/>
  <c r="AI1128" i="1"/>
  <c r="AH1128" i="1"/>
  <c r="AG1128" i="1"/>
  <c r="AD1128" i="1"/>
  <c r="CY1127" i="1"/>
  <c r="DF1127" i="1" s="1"/>
  <c r="DI1127" i="1" s="1"/>
  <c r="CX1127" i="1"/>
  <c r="CO1127" i="1"/>
  <c r="CK1127" i="1"/>
  <c r="CJ1127" i="1"/>
  <c r="BY1127" i="1"/>
  <c r="CB1127" i="1" s="1"/>
  <c r="BW1127" i="1"/>
  <c r="BU1127" i="1"/>
  <c r="BZ1127" i="1" s="1"/>
  <c r="BR1127" i="1"/>
  <c r="BQ1127" i="1"/>
  <c r="BT1127" i="1" s="1"/>
  <c r="BL1127" i="1"/>
  <c r="BK1127" i="1"/>
  <c r="BN1127" i="1" s="1"/>
  <c r="BJ1127" i="1"/>
  <c r="BM1127" i="1" s="1"/>
  <c r="BE1127" i="1"/>
  <c r="BF1127" i="1" s="1"/>
  <c r="BC1127" i="1"/>
  <c r="BB1127" i="1"/>
  <c r="BD1127" i="1" s="1"/>
  <c r="BA1127" i="1"/>
  <c r="AV1127" i="1"/>
  <c r="AQ1127" i="1"/>
  <c r="AU1127" i="1" s="1"/>
  <c r="AP1127" i="1"/>
  <c r="AT1127" i="1" s="1"/>
  <c r="AO1127" i="1"/>
  <c r="AS1127" i="1" s="1"/>
  <c r="AN1127" i="1"/>
  <c r="AR1127" i="1" s="1"/>
  <c r="AJ1127" i="1"/>
  <c r="AI1127" i="1"/>
  <c r="AH1127" i="1"/>
  <c r="AG1127" i="1"/>
  <c r="AD1127" i="1"/>
  <c r="DD1126" i="1"/>
  <c r="DH1126" i="1" s="1"/>
  <c r="DC1126" i="1"/>
  <c r="DB1126" i="1"/>
  <c r="DG1126" i="1" s="1"/>
  <c r="DA1126" i="1"/>
  <c r="CY1126" i="1"/>
  <c r="CX1126" i="1"/>
  <c r="DF1126" i="1" s="1"/>
  <c r="DI1126" i="1" s="1"/>
  <c r="CP1126" i="1"/>
  <c r="CT1126" i="1" s="1"/>
  <c r="CO1126" i="1"/>
  <c r="CN1126" i="1"/>
  <c r="CS1126" i="1" s="1"/>
  <c r="CM1126" i="1"/>
  <c r="CK1126" i="1"/>
  <c r="CJ1126" i="1"/>
  <c r="CR1126" i="1" s="1"/>
  <c r="CU1126" i="1" s="1"/>
  <c r="BW1126" i="1"/>
  <c r="CC1126" i="1" s="1"/>
  <c r="BV1126" i="1"/>
  <c r="BU1126" i="1"/>
  <c r="BZ1126" i="1" s="1"/>
  <c r="BT1126" i="1"/>
  <c r="BR1126" i="1"/>
  <c r="BQ1126" i="1"/>
  <c r="BY1126" i="1" s="1"/>
  <c r="CB1126" i="1" s="1"/>
  <c r="BN1126" i="1"/>
  <c r="BO1126" i="1" s="1"/>
  <c r="BM1126" i="1"/>
  <c r="BL1126" i="1"/>
  <c r="BK1126" i="1"/>
  <c r="BJ1126" i="1"/>
  <c r="BE1126" i="1"/>
  <c r="BC1126" i="1"/>
  <c r="BB1126" i="1"/>
  <c r="BD1126" i="1" s="1"/>
  <c r="BA1126" i="1"/>
  <c r="AV1126" i="1"/>
  <c r="AQ1126" i="1"/>
  <c r="AU1126" i="1" s="1"/>
  <c r="AP1126" i="1"/>
  <c r="AW1126" i="1" s="1"/>
  <c r="AO1126" i="1"/>
  <c r="AS1126" i="1" s="1"/>
  <c r="AN1126" i="1"/>
  <c r="AR1126" i="1" s="1"/>
  <c r="AJ1126" i="1"/>
  <c r="AI1126" i="1"/>
  <c r="AH1126" i="1"/>
  <c r="AG1126" i="1"/>
  <c r="AD1126" i="1"/>
  <c r="DD1125" i="1"/>
  <c r="DH1125" i="1" s="1"/>
  <c r="DC1125" i="1"/>
  <c r="DB1125" i="1"/>
  <c r="DG1125" i="1" s="1"/>
  <c r="DA1125" i="1"/>
  <c r="CY1125" i="1"/>
  <c r="CX1125" i="1"/>
  <c r="DF1125" i="1" s="1"/>
  <c r="DI1125" i="1" s="1"/>
  <c r="CP1125" i="1"/>
  <c r="CT1125" i="1" s="1"/>
  <c r="CO1125" i="1"/>
  <c r="CN1125" i="1"/>
  <c r="CS1125" i="1" s="1"/>
  <c r="CM1125" i="1"/>
  <c r="CK1125" i="1"/>
  <c r="CJ1125" i="1"/>
  <c r="CR1125" i="1" s="1"/>
  <c r="CU1125" i="1" s="1"/>
  <c r="CC1125" i="1"/>
  <c r="BW1125" i="1"/>
  <c r="CA1125" i="1" s="1"/>
  <c r="BV1125" i="1"/>
  <c r="BU1125" i="1"/>
  <c r="BZ1125" i="1" s="1"/>
  <c r="BT1125" i="1"/>
  <c r="BR1125" i="1"/>
  <c r="BQ1125" i="1"/>
  <c r="BY1125" i="1" s="1"/>
  <c r="CB1125" i="1" s="1"/>
  <c r="BN1125" i="1"/>
  <c r="BO1125" i="1" s="1"/>
  <c r="BM1125" i="1"/>
  <c r="BL1125" i="1"/>
  <c r="BK1125" i="1"/>
  <c r="BJ1125" i="1"/>
  <c r="BF1125" i="1"/>
  <c r="BE1125" i="1"/>
  <c r="BC1125" i="1"/>
  <c r="BB1125" i="1"/>
  <c r="BD1125" i="1" s="1"/>
  <c r="BA1125" i="1"/>
  <c r="AV1125" i="1"/>
  <c r="AQ1125" i="1"/>
  <c r="AU1125" i="1" s="1"/>
  <c r="AP1125" i="1"/>
  <c r="AW1125" i="1" s="1"/>
  <c r="AO1125" i="1"/>
  <c r="AS1125" i="1" s="1"/>
  <c r="AN1125" i="1"/>
  <c r="AR1125" i="1" s="1"/>
  <c r="AJ1125" i="1"/>
  <c r="AI1125" i="1"/>
  <c r="AH1125" i="1"/>
  <c r="AG1125" i="1"/>
  <c r="AD1125" i="1"/>
  <c r="DD1124" i="1"/>
  <c r="DH1124" i="1" s="1"/>
  <c r="DC1124" i="1"/>
  <c r="DB1124" i="1"/>
  <c r="DG1124" i="1" s="1"/>
  <c r="DA1124" i="1"/>
  <c r="CY1124" i="1"/>
  <c r="CX1124" i="1"/>
  <c r="DF1124" i="1" s="1"/>
  <c r="DI1124" i="1" s="1"/>
  <c r="CP1124" i="1"/>
  <c r="CT1124" i="1" s="1"/>
  <c r="CO1124" i="1"/>
  <c r="CN1124" i="1"/>
  <c r="CS1124" i="1" s="1"/>
  <c r="CM1124" i="1"/>
  <c r="CK1124" i="1"/>
  <c r="CJ1124" i="1"/>
  <c r="CR1124" i="1" s="1"/>
  <c r="CU1124" i="1" s="1"/>
  <c r="CC1124" i="1"/>
  <c r="BW1124" i="1"/>
  <c r="CA1124" i="1" s="1"/>
  <c r="BV1124" i="1"/>
  <c r="BU1124" i="1"/>
  <c r="BZ1124" i="1" s="1"/>
  <c r="BT1124" i="1"/>
  <c r="BR1124" i="1"/>
  <c r="BQ1124" i="1"/>
  <c r="BY1124" i="1" s="1"/>
  <c r="CB1124" i="1" s="1"/>
  <c r="BO1124" i="1"/>
  <c r="BN1124" i="1"/>
  <c r="BM1124" i="1"/>
  <c r="BL1124" i="1"/>
  <c r="BK1124" i="1"/>
  <c r="BJ1124" i="1"/>
  <c r="BF1124" i="1"/>
  <c r="BE1124" i="1"/>
  <c r="BC1124" i="1"/>
  <c r="BB1124" i="1"/>
  <c r="BD1124" i="1" s="1"/>
  <c r="BA1124" i="1"/>
  <c r="AV1124" i="1"/>
  <c r="AQ1124" i="1"/>
  <c r="AU1124" i="1" s="1"/>
  <c r="AP1124" i="1"/>
  <c r="AW1124" i="1" s="1"/>
  <c r="AO1124" i="1"/>
  <c r="AS1124" i="1" s="1"/>
  <c r="AN1124" i="1"/>
  <c r="AR1124" i="1" s="1"/>
  <c r="AI1124" i="1"/>
  <c r="AJ1124" i="1" s="1"/>
  <c r="AH1124" i="1"/>
  <c r="AG1124" i="1"/>
  <c r="AD1124" i="1"/>
  <c r="DD1123" i="1"/>
  <c r="DH1123" i="1" s="1"/>
  <c r="DC1123" i="1"/>
  <c r="DB1123" i="1"/>
  <c r="DG1123" i="1" s="1"/>
  <c r="DA1123" i="1"/>
  <c r="CY1123" i="1"/>
  <c r="CX1123" i="1"/>
  <c r="DF1123" i="1" s="1"/>
  <c r="DI1123" i="1" s="1"/>
  <c r="CP1123" i="1"/>
  <c r="CT1123" i="1" s="1"/>
  <c r="CO1123" i="1"/>
  <c r="CN1123" i="1"/>
  <c r="CS1123" i="1" s="1"/>
  <c r="CM1123" i="1"/>
  <c r="CK1123" i="1"/>
  <c r="CJ1123" i="1"/>
  <c r="CR1123" i="1" s="1"/>
  <c r="CU1123" i="1" s="1"/>
  <c r="CC1123" i="1"/>
  <c r="BW1123" i="1"/>
  <c r="CA1123" i="1" s="1"/>
  <c r="BV1123" i="1"/>
  <c r="BU1123" i="1"/>
  <c r="BZ1123" i="1" s="1"/>
  <c r="BT1123" i="1"/>
  <c r="BR1123" i="1"/>
  <c r="BQ1123" i="1"/>
  <c r="BY1123" i="1" s="1"/>
  <c r="CB1123" i="1" s="1"/>
  <c r="BO1123" i="1"/>
  <c r="BN1123" i="1"/>
  <c r="BM1123" i="1"/>
  <c r="BL1123" i="1"/>
  <c r="BK1123" i="1"/>
  <c r="BJ1123" i="1"/>
  <c r="BF1123" i="1"/>
  <c r="BE1123" i="1"/>
  <c r="BC1123" i="1"/>
  <c r="BB1123" i="1"/>
  <c r="BD1123" i="1" s="1"/>
  <c r="BA1123" i="1"/>
  <c r="AV1123" i="1"/>
  <c r="AQ1123" i="1"/>
  <c r="AU1123" i="1" s="1"/>
  <c r="AP1123" i="1"/>
  <c r="AW1123" i="1" s="1"/>
  <c r="AO1123" i="1"/>
  <c r="AS1123" i="1" s="1"/>
  <c r="AN1123" i="1"/>
  <c r="AR1123" i="1" s="1"/>
  <c r="AI1123" i="1"/>
  <c r="AJ1123" i="1" s="1"/>
  <c r="AH1123" i="1"/>
  <c r="AG1123" i="1"/>
  <c r="AD1123" i="1"/>
  <c r="DD1122" i="1"/>
  <c r="DH1122" i="1" s="1"/>
  <c r="DC1122" i="1"/>
  <c r="DB1122" i="1"/>
  <c r="DG1122" i="1" s="1"/>
  <c r="DA1122" i="1"/>
  <c r="CY1122" i="1"/>
  <c r="CX1122" i="1"/>
  <c r="DF1122" i="1" s="1"/>
  <c r="DI1122" i="1" s="1"/>
  <c r="CP1122" i="1"/>
  <c r="CT1122" i="1" s="1"/>
  <c r="CO1122" i="1"/>
  <c r="CN1122" i="1"/>
  <c r="CS1122" i="1" s="1"/>
  <c r="CM1122" i="1"/>
  <c r="CK1122" i="1"/>
  <c r="CJ1122" i="1"/>
  <c r="CR1122" i="1" s="1"/>
  <c r="CU1122" i="1" s="1"/>
  <c r="CC1122" i="1"/>
  <c r="BW1122" i="1"/>
  <c r="CA1122" i="1" s="1"/>
  <c r="BV1122" i="1"/>
  <c r="BU1122" i="1"/>
  <c r="BZ1122" i="1" s="1"/>
  <c r="BT1122" i="1"/>
  <c r="BR1122" i="1"/>
  <c r="BQ1122" i="1"/>
  <c r="BY1122" i="1" s="1"/>
  <c r="CB1122" i="1" s="1"/>
  <c r="BO1122" i="1"/>
  <c r="BN1122" i="1"/>
  <c r="BM1122" i="1"/>
  <c r="BL1122" i="1"/>
  <c r="BK1122" i="1"/>
  <c r="BJ1122" i="1"/>
  <c r="BF1122" i="1"/>
  <c r="BE1122" i="1"/>
  <c r="BC1122" i="1"/>
  <c r="BB1122" i="1"/>
  <c r="BD1122" i="1" s="1"/>
  <c r="BA1122" i="1"/>
  <c r="AV1122" i="1"/>
  <c r="AQ1122" i="1"/>
  <c r="AU1122" i="1" s="1"/>
  <c r="AP1122" i="1"/>
  <c r="AW1122" i="1" s="1"/>
  <c r="AO1122" i="1"/>
  <c r="AS1122" i="1" s="1"/>
  <c r="AN1122" i="1"/>
  <c r="AR1122" i="1" s="1"/>
  <c r="AI1122" i="1"/>
  <c r="AJ1122" i="1" s="1"/>
  <c r="AH1122" i="1"/>
  <c r="AG1122" i="1"/>
  <c r="AD1122" i="1"/>
  <c r="DD1121" i="1"/>
  <c r="DH1121" i="1" s="1"/>
  <c r="DC1121" i="1"/>
  <c r="DB1121" i="1"/>
  <c r="DG1121" i="1" s="1"/>
  <c r="DA1121" i="1"/>
  <c r="CY1121" i="1"/>
  <c r="CX1121" i="1"/>
  <c r="DF1121" i="1" s="1"/>
  <c r="DI1121" i="1" s="1"/>
  <c r="CP1121" i="1"/>
  <c r="CT1121" i="1" s="1"/>
  <c r="CO1121" i="1"/>
  <c r="CN1121" i="1"/>
  <c r="CS1121" i="1" s="1"/>
  <c r="CM1121" i="1"/>
  <c r="CK1121" i="1"/>
  <c r="CJ1121" i="1"/>
  <c r="CR1121" i="1" s="1"/>
  <c r="CU1121" i="1" s="1"/>
  <c r="CC1121" i="1"/>
  <c r="BW1121" i="1"/>
  <c r="CA1121" i="1" s="1"/>
  <c r="BV1121" i="1"/>
  <c r="BU1121" i="1"/>
  <c r="BZ1121" i="1" s="1"/>
  <c r="BT1121" i="1"/>
  <c r="BR1121" i="1"/>
  <c r="BQ1121" i="1"/>
  <c r="BY1121" i="1" s="1"/>
  <c r="CB1121" i="1" s="1"/>
  <c r="BO1121" i="1"/>
  <c r="BN1121" i="1"/>
  <c r="BM1121" i="1"/>
  <c r="BL1121" i="1"/>
  <c r="BK1121" i="1"/>
  <c r="BJ1121" i="1"/>
  <c r="BF1121" i="1"/>
  <c r="BE1121" i="1"/>
  <c r="BC1121" i="1"/>
  <c r="BB1121" i="1"/>
  <c r="BD1121" i="1" s="1"/>
  <c r="BA1121" i="1"/>
  <c r="AV1121" i="1"/>
  <c r="AQ1121" i="1"/>
  <c r="AU1121" i="1" s="1"/>
  <c r="AP1121" i="1"/>
  <c r="AW1121" i="1" s="1"/>
  <c r="AO1121" i="1"/>
  <c r="AS1121" i="1" s="1"/>
  <c r="AN1121" i="1"/>
  <c r="AR1121" i="1" s="1"/>
  <c r="AI1121" i="1"/>
  <c r="AJ1121" i="1" s="1"/>
  <c r="AH1121" i="1"/>
  <c r="AG1121" i="1"/>
  <c r="AD1121" i="1"/>
  <c r="DD1120" i="1"/>
  <c r="DH1120" i="1" s="1"/>
  <c r="DC1120" i="1"/>
  <c r="DB1120" i="1"/>
  <c r="DG1120" i="1" s="1"/>
  <c r="CY1120" i="1"/>
  <c r="CX1120" i="1"/>
  <c r="DF1120" i="1" s="1"/>
  <c r="DI1120" i="1" s="1"/>
  <c r="CP1120" i="1"/>
  <c r="CT1120" i="1" s="1"/>
  <c r="CO1120" i="1"/>
  <c r="CN1120" i="1"/>
  <c r="CS1120" i="1" s="1"/>
  <c r="CK1120" i="1"/>
  <c r="CJ1120" i="1"/>
  <c r="CR1120" i="1" s="1"/>
  <c r="CU1120" i="1" s="1"/>
  <c r="CC1120" i="1"/>
  <c r="BW1120" i="1"/>
  <c r="CA1120" i="1" s="1"/>
  <c r="BV1120" i="1"/>
  <c r="BU1120" i="1"/>
  <c r="BZ1120" i="1" s="1"/>
  <c r="BR1120" i="1"/>
  <c r="BQ1120" i="1"/>
  <c r="BY1120" i="1" s="1"/>
  <c r="CB1120" i="1" s="1"/>
  <c r="BO1120" i="1"/>
  <c r="BN1120" i="1"/>
  <c r="BM1120" i="1"/>
  <c r="BL1120" i="1"/>
  <c r="BK1120" i="1"/>
  <c r="BJ1120" i="1"/>
  <c r="BF1120" i="1"/>
  <c r="BE1120" i="1"/>
  <c r="BC1120" i="1"/>
  <c r="BB1120" i="1"/>
  <c r="BD1120" i="1" s="1"/>
  <c r="BA1120" i="1"/>
  <c r="AV1120" i="1"/>
  <c r="AR1120" i="1"/>
  <c r="AQ1120" i="1"/>
  <c r="AU1120" i="1" s="1"/>
  <c r="AP1120" i="1"/>
  <c r="AW1120" i="1" s="1"/>
  <c r="AO1120" i="1"/>
  <c r="AS1120" i="1" s="1"/>
  <c r="AN1120" i="1"/>
  <c r="AI1120" i="1"/>
  <c r="AJ1120" i="1" s="1"/>
  <c r="AH1120" i="1"/>
  <c r="AG1120" i="1"/>
  <c r="AD1120" i="1"/>
  <c r="DD1119" i="1"/>
  <c r="DH1119" i="1" s="1"/>
  <c r="DC1119" i="1"/>
  <c r="DB1119" i="1"/>
  <c r="DG1119" i="1" s="1"/>
  <c r="CY1119" i="1"/>
  <c r="CX1119" i="1"/>
  <c r="DF1119" i="1" s="1"/>
  <c r="DI1119" i="1" s="1"/>
  <c r="CP1119" i="1"/>
  <c r="CT1119" i="1" s="1"/>
  <c r="CO1119" i="1"/>
  <c r="CN1119" i="1"/>
  <c r="CS1119" i="1" s="1"/>
  <c r="CK1119" i="1"/>
  <c r="CJ1119" i="1"/>
  <c r="CR1119" i="1" s="1"/>
  <c r="CU1119" i="1" s="1"/>
  <c r="CC1119" i="1"/>
  <c r="BW1119" i="1"/>
  <c r="CA1119" i="1" s="1"/>
  <c r="BV1119" i="1"/>
  <c r="BU1119" i="1"/>
  <c r="BZ1119" i="1" s="1"/>
  <c r="BR1119" i="1"/>
  <c r="BQ1119" i="1"/>
  <c r="BY1119" i="1" s="1"/>
  <c r="CB1119" i="1" s="1"/>
  <c r="BO1119" i="1"/>
  <c r="BN1119" i="1"/>
  <c r="BM1119" i="1"/>
  <c r="BL1119" i="1"/>
  <c r="BK1119" i="1"/>
  <c r="BJ1119" i="1"/>
  <c r="BF1119" i="1"/>
  <c r="BE1119" i="1"/>
  <c r="BC1119" i="1"/>
  <c r="BB1119" i="1"/>
  <c r="BD1119" i="1" s="1"/>
  <c r="BA1119" i="1"/>
  <c r="AV1119" i="1"/>
  <c r="AR1119" i="1"/>
  <c r="AQ1119" i="1"/>
  <c r="AU1119" i="1" s="1"/>
  <c r="AP1119" i="1"/>
  <c r="AW1119" i="1" s="1"/>
  <c r="AO1119" i="1"/>
  <c r="AS1119" i="1" s="1"/>
  <c r="AN1119" i="1"/>
  <c r="AI1119" i="1"/>
  <c r="AJ1119" i="1" s="1"/>
  <c r="AH1119" i="1"/>
  <c r="AG1119" i="1"/>
  <c r="AD1119" i="1"/>
  <c r="DD1118" i="1"/>
  <c r="DH1118" i="1" s="1"/>
  <c r="DC1118" i="1"/>
  <c r="CY1118" i="1"/>
  <c r="CX1118" i="1"/>
  <c r="DF1118" i="1" s="1"/>
  <c r="DI1118" i="1" s="1"/>
  <c r="CP1118" i="1"/>
  <c r="CT1118" i="1" s="1"/>
  <c r="CO1118" i="1"/>
  <c r="CK1118" i="1"/>
  <c r="CJ1118" i="1"/>
  <c r="CR1118" i="1" s="1"/>
  <c r="CU1118" i="1" s="1"/>
  <c r="CC1118" i="1"/>
  <c r="BW1118" i="1"/>
  <c r="CA1118" i="1" s="1"/>
  <c r="BV1118" i="1"/>
  <c r="BR1118" i="1"/>
  <c r="BQ1118" i="1"/>
  <c r="BY1118" i="1" s="1"/>
  <c r="CB1118" i="1" s="1"/>
  <c r="BO1118" i="1"/>
  <c r="BN1118" i="1"/>
  <c r="BM1118" i="1"/>
  <c r="BL1118" i="1"/>
  <c r="BK1118" i="1"/>
  <c r="BJ1118" i="1"/>
  <c r="BF1118" i="1"/>
  <c r="BE1118" i="1"/>
  <c r="BC1118" i="1"/>
  <c r="BB1118" i="1"/>
  <c r="BD1118" i="1" s="1"/>
  <c r="BA1118" i="1"/>
  <c r="AV1118" i="1"/>
  <c r="AR1118" i="1"/>
  <c r="AQ1118" i="1"/>
  <c r="AU1118" i="1" s="1"/>
  <c r="AP1118" i="1"/>
  <c r="AW1118" i="1" s="1"/>
  <c r="AO1118" i="1"/>
  <c r="AS1118" i="1" s="1"/>
  <c r="AN1118" i="1"/>
  <c r="AI1118" i="1"/>
  <c r="AJ1118" i="1" s="1"/>
  <c r="AH1118" i="1"/>
  <c r="AG1118" i="1"/>
  <c r="AD1118" i="1"/>
  <c r="DC1117" i="1"/>
  <c r="CY1117" i="1"/>
  <c r="CX1117" i="1"/>
  <c r="DF1117" i="1" s="1"/>
  <c r="DI1117" i="1" s="1"/>
  <c r="CO1117" i="1"/>
  <c r="CK1117" i="1"/>
  <c r="CJ1117" i="1"/>
  <c r="CR1117" i="1" s="1"/>
  <c r="CU1117" i="1" s="1"/>
  <c r="BV1117" i="1"/>
  <c r="BR1117" i="1"/>
  <c r="BQ1117" i="1"/>
  <c r="BY1117" i="1" s="1"/>
  <c r="CB1117" i="1" s="1"/>
  <c r="BO1117" i="1"/>
  <c r="BN1117" i="1"/>
  <c r="BM1117" i="1"/>
  <c r="BL1117" i="1"/>
  <c r="BK1117" i="1"/>
  <c r="BJ1117" i="1"/>
  <c r="BF1117" i="1"/>
  <c r="BE1117" i="1"/>
  <c r="BD1117" i="1"/>
  <c r="BC1117" i="1"/>
  <c r="BB1117" i="1"/>
  <c r="BA1117" i="1"/>
  <c r="AV1117" i="1"/>
  <c r="AR1117" i="1"/>
  <c r="AQ1117" i="1"/>
  <c r="AU1117" i="1" s="1"/>
  <c r="AP1117" i="1"/>
  <c r="AW1117" i="1" s="1"/>
  <c r="AO1117" i="1"/>
  <c r="AS1117" i="1" s="1"/>
  <c r="AN1117" i="1"/>
  <c r="AI1117" i="1"/>
  <c r="AJ1117" i="1" s="1"/>
  <c r="AH1117" i="1"/>
  <c r="AG1117" i="1"/>
  <c r="AD1117" i="1"/>
  <c r="DC1116" i="1"/>
  <c r="CY1116" i="1"/>
  <c r="CX1116" i="1"/>
  <c r="DF1116" i="1" s="1"/>
  <c r="DI1116" i="1" s="1"/>
  <c r="CO1116" i="1"/>
  <c r="CK1116" i="1"/>
  <c r="CJ1116" i="1"/>
  <c r="CR1116" i="1" s="1"/>
  <c r="CU1116" i="1" s="1"/>
  <c r="BR1116" i="1"/>
  <c r="BQ1116" i="1"/>
  <c r="BY1116" i="1" s="1"/>
  <c r="CB1116" i="1" s="1"/>
  <c r="BO1116" i="1"/>
  <c r="BN1116" i="1"/>
  <c r="BM1116" i="1"/>
  <c r="BL1116" i="1"/>
  <c r="BK1116" i="1"/>
  <c r="BJ1116" i="1"/>
  <c r="BF1116" i="1"/>
  <c r="BE1116" i="1"/>
  <c r="BD1116" i="1"/>
  <c r="BC1116" i="1"/>
  <c r="BB1116" i="1"/>
  <c r="BA1116" i="1"/>
  <c r="AV1116" i="1"/>
  <c r="AR1116" i="1"/>
  <c r="AQ1116" i="1"/>
  <c r="AU1116" i="1" s="1"/>
  <c r="AP1116" i="1"/>
  <c r="AW1116" i="1" s="1"/>
  <c r="AO1116" i="1"/>
  <c r="AS1116" i="1" s="1"/>
  <c r="AN1116" i="1"/>
  <c r="AI1116" i="1"/>
  <c r="AJ1116" i="1" s="1"/>
  <c r="AH1116" i="1"/>
  <c r="AG1116" i="1"/>
  <c r="AD1116" i="1"/>
  <c r="CY1115" i="1"/>
  <c r="CX1115" i="1"/>
  <c r="DF1115" i="1" s="1"/>
  <c r="DI1115" i="1" s="1"/>
  <c r="CK1115" i="1"/>
  <c r="CJ1115" i="1"/>
  <c r="CR1115" i="1" s="1"/>
  <c r="CU1115" i="1" s="1"/>
  <c r="BR1115" i="1"/>
  <c r="BQ1115" i="1"/>
  <c r="BY1115" i="1" s="1"/>
  <c r="CB1115" i="1" s="1"/>
  <c r="BO1115" i="1"/>
  <c r="BN1115" i="1"/>
  <c r="BM1115" i="1"/>
  <c r="BL1115" i="1"/>
  <c r="BK1115" i="1"/>
  <c r="BJ1115" i="1"/>
  <c r="BF1115" i="1"/>
  <c r="BE1115" i="1"/>
  <c r="BD1115" i="1"/>
  <c r="BC1115" i="1"/>
  <c r="BB1115" i="1"/>
  <c r="BA1115" i="1"/>
  <c r="AV1115" i="1"/>
  <c r="AR1115" i="1"/>
  <c r="AQ1115" i="1"/>
  <c r="AU1115" i="1" s="1"/>
  <c r="AP1115" i="1"/>
  <c r="AW1115" i="1" s="1"/>
  <c r="AO1115" i="1"/>
  <c r="AS1115" i="1" s="1"/>
  <c r="AN1115" i="1"/>
  <c r="AI1115" i="1"/>
  <c r="AJ1115" i="1" s="1"/>
  <c r="AH1115" i="1"/>
  <c r="AG1115" i="1"/>
  <c r="AD1115" i="1"/>
  <c r="CY1114" i="1"/>
  <c r="CX1114" i="1"/>
  <c r="DF1114" i="1" s="1"/>
  <c r="DI1114" i="1" s="1"/>
  <c r="CK1114" i="1"/>
  <c r="CJ1114" i="1"/>
  <c r="CR1114" i="1" s="1"/>
  <c r="CU1114" i="1" s="1"/>
  <c r="BR1114" i="1"/>
  <c r="BQ1114" i="1"/>
  <c r="BY1114" i="1" s="1"/>
  <c r="CB1114" i="1" s="1"/>
  <c r="BO1114" i="1"/>
  <c r="BN1114" i="1"/>
  <c r="BM1114" i="1"/>
  <c r="BL1114" i="1"/>
  <c r="BK1114" i="1"/>
  <c r="BJ1114" i="1"/>
  <c r="BF1114" i="1"/>
  <c r="BE1114" i="1"/>
  <c r="BD1114" i="1"/>
  <c r="BC1114" i="1"/>
  <c r="BB1114" i="1"/>
  <c r="BA1114" i="1"/>
  <c r="AV1114" i="1"/>
  <c r="AR1114" i="1"/>
  <c r="AQ1114" i="1"/>
  <c r="AU1114" i="1" s="1"/>
  <c r="AP1114" i="1"/>
  <c r="AW1114" i="1" s="1"/>
  <c r="AO1114" i="1"/>
  <c r="AS1114" i="1" s="1"/>
  <c r="AN1114" i="1"/>
  <c r="AI1114" i="1"/>
  <c r="AJ1114" i="1" s="1"/>
  <c r="AH1114" i="1"/>
  <c r="AG1114" i="1"/>
  <c r="AD1114" i="1"/>
  <c r="CY1113" i="1"/>
  <c r="CX1113" i="1"/>
  <c r="DF1113" i="1" s="1"/>
  <c r="DI1113" i="1" s="1"/>
  <c r="CK1113" i="1"/>
  <c r="CJ1113" i="1"/>
  <c r="CR1113" i="1" s="1"/>
  <c r="CU1113" i="1" s="1"/>
  <c r="BR1113" i="1"/>
  <c r="BQ1113" i="1"/>
  <c r="BY1113" i="1" s="1"/>
  <c r="CB1113" i="1" s="1"/>
  <c r="BO1113" i="1"/>
  <c r="BN1113" i="1"/>
  <c r="BM1113" i="1"/>
  <c r="BL1113" i="1"/>
  <c r="BK1113" i="1"/>
  <c r="BJ1113" i="1"/>
  <c r="BF1113" i="1"/>
  <c r="BE1113" i="1"/>
  <c r="BD1113" i="1"/>
  <c r="BC1113" i="1"/>
  <c r="BB1113" i="1"/>
  <c r="BA1113" i="1"/>
  <c r="AV1113" i="1"/>
  <c r="AR1113" i="1"/>
  <c r="AQ1113" i="1"/>
  <c r="AU1113" i="1" s="1"/>
  <c r="AP1113" i="1"/>
  <c r="AW1113" i="1" s="1"/>
  <c r="AO1113" i="1"/>
  <c r="AS1113" i="1" s="1"/>
  <c r="AN1113" i="1"/>
  <c r="AI1113" i="1"/>
  <c r="AJ1113" i="1" s="1"/>
  <c r="AH1113" i="1"/>
  <c r="AG1113" i="1"/>
  <c r="AD1113" i="1"/>
  <c r="CY1112" i="1"/>
  <c r="CX1112" i="1"/>
  <c r="DF1112" i="1" s="1"/>
  <c r="DI1112" i="1" s="1"/>
  <c r="CK1112" i="1"/>
  <c r="CJ1112" i="1"/>
  <c r="CR1112" i="1" s="1"/>
  <c r="CU1112" i="1" s="1"/>
  <c r="BR1112" i="1"/>
  <c r="BQ1112" i="1"/>
  <c r="BY1112" i="1" s="1"/>
  <c r="CB1112" i="1" s="1"/>
  <c r="BO1112" i="1"/>
  <c r="BN1112" i="1"/>
  <c r="BM1112" i="1"/>
  <c r="BL1112" i="1"/>
  <c r="BK1112" i="1"/>
  <c r="BJ1112" i="1"/>
  <c r="BF1112" i="1"/>
  <c r="BE1112" i="1"/>
  <c r="BD1112" i="1"/>
  <c r="BC1112" i="1"/>
  <c r="BB1112" i="1"/>
  <c r="BA1112" i="1"/>
  <c r="AV1112" i="1"/>
  <c r="AR1112" i="1"/>
  <c r="AQ1112" i="1"/>
  <c r="AU1112" i="1" s="1"/>
  <c r="AP1112" i="1"/>
  <c r="AW1112" i="1" s="1"/>
  <c r="AO1112" i="1"/>
  <c r="AS1112" i="1" s="1"/>
  <c r="AN1112" i="1"/>
  <c r="AI1112" i="1"/>
  <c r="AJ1112" i="1" s="1"/>
  <c r="AH1112" i="1"/>
  <c r="AG1112" i="1"/>
  <c r="AD1112" i="1"/>
  <c r="CY1111" i="1"/>
  <c r="CX1111" i="1"/>
  <c r="DF1111" i="1" s="1"/>
  <c r="DI1111" i="1" s="1"/>
  <c r="CK1111" i="1"/>
  <c r="CJ1111" i="1"/>
  <c r="CR1111" i="1" s="1"/>
  <c r="CU1111" i="1" s="1"/>
  <c r="BR1111" i="1"/>
  <c r="BQ1111" i="1"/>
  <c r="BY1111" i="1" s="1"/>
  <c r="CB1111" i="1" s="1"/>
  <c r="BO1111" i="1"/>
  <c r="BN1111" i="1"/>
  <c r="BM1111" i="1"/>
  <c r="BL1111" i="1"/>
  <c r="BK1111" i="1"/>
  <c r="BJ1111" i="1"/>
  <c r="BE1111" i="1"/>
  <c r="BF1111" i="1" s="1"/>
  <c r="BD1111" i="1"/>
  <c r="BC1111" i="1"/>
  <c r="BB1111" i="1"/>
  <c r="BA1111" i="1"/>
  <c r="AV1111" i="1"/>
  <c r="AS1111" i="1"/>
  <c r="AR1111" i="1"/>
  <c r="AQ1111" i="1"/>
  <c r="AU1111" i="1" s="1"/>
  <c r="AP1111" i="1"/>
  <c r="AW1111" i="1" s="1"/>
  <c r="AO1111" i="1"/>
  <c r="AN1111" i="1"/>
  <c r="AI1111" i="1"/>
  <c r="AJ1111" i="1" s="1"/>
  <c r="AH1111" i="1"/>
  <c r="AG1111" i="1"/>
  <c r="AD1111" i="1"/>
  <c r="CY1110" i="1"/>
  <c r="CX1110" i="1"/>
  <c r="DF1110" i="1" s="1"/>
  <c r="DI1110" i="1" s="1"/>
  <c r="CK1110" i="1"/>
  <c r="CJ1110" i="1"/>
  <c r="CR1110" i="1" s="1"/>
  <c r="CU1110" i="1" s="1"/>
  <c r="BR1110" i="1"/>
  <c r="BQ1110" i="1"/>
  <c r="BY1110" i="1" s="1"/>
  <c r="CB1110" i="1" s="1"/>
  <c r="BO1110" i="1"/>
  <c r="BN1110" i="1"/>
  <c r="BM1110" i="1"/>
  <c r="BK1110" i="1"/>
  <c r="BJ1110" i="1"/>
  <c r="BL1110" i="1" s="1"/>
  <c r="BE1110" i="1"/>
  <c r="BF1110" i="1" s="1"/>
  <c r="BD1110" i="1"/>
  <c r="BC1110" i="1"/>
  <c r="BB1110" i="1"/>
  <c r="BA1110" i="1"/>
  <c r="AV1110" i="1"/>
  <c r="AS1110" i="1"/>
  <c r="AR1110" i="1"/>
  <c r="AQ1110" i="1"/>
  <c r="AU1110" i="1" s="1"/>
  <c r="AP1110" i="1"/>
  <c r="AW1110" i="1" s="1"/>
  <c r="AO1110" i="1"/>
  <c r="AN1110" i="1"/>
  <c r="AI1110" i="1"/>
  <c r="AJ1110" i="1" s="1"/>
  <c r="AH1110" i="1"/>
  <c r="AG1110" i="1"/>
  <c r="AD1110" i="1"/>
  <c r="CY1109" i="1"/>
  <c r="CX1109" i="1"/>
  <c r="DF1109" i="1" s="1"/>
  <c r="DI1109" i="1" s="1"/>
  <c r="CK1109" i="1"/>
  <c r="CJ1109" i="1"/>
  <c r="CR1109" i="1" s="1"/>
  <c r="CU1109" i="1" s="1"/>
  <c r="BR1109" i="1"/>
  <c r="BQ1109" i="1"/>
  <c r="BY1109" i="1" s="1"/>
  <c r="CB1109" i="1" s="1"/>
  <c r="BN1109" i="1"/>
  <c r="BK1109" i="1"/>
  <c r="BJ1109" i="1"/>
  <c r="BM1109" i="1" s="1"/>
  <c r="BO1109" i="1" s="1"/>
  <c r="BE1109" i="1"/>
  <c r="BF1109" i="1" s="1"/>
  <c r="BD1109" i="1"/>
  <c r="BC1109" i="1"/>
  <c r="BB1109" i="1"/>
  <c r="BA1109" i="1"/>
  <c r="AV1109" i="1"/>
  <c r="AS1109" i="1"/>
  <c r="AR1109" i="1"/>
  <c r="AQ1109" i="1"/>
  <c r="AU1109" i="1" s="1"/>
  <c r="AP1109" i="1"/>
  <c r="AW1109" i="1" s="1"/>
  <c r="AO1109" i="1"/>
  <c r="AN1109" i="1"/>
  <c r="AI1109" i="1"/>
  <c r="AJ1109" i="1" s="1"/>
  <c r="AH1109" i="1"/>
  <c r="AG1109" i="1"/>
  <c r="AD1109" i="1"/>
  <c r="CY1108" i="1"/>
  <c r="CX1108" i="1"/>
  <c r="DF1108" i="1" s="1"/>
  <c r="DI1108" i="1" s="1"/>
  <c r="CK1108" i="1"/>
  <c r="CJ1108" i="1"/>
  <c r="CR1108" i="1" s="1"/>
  <c r="CU1108" i="1" s="1"/>
  <c r="BR1108" i="1"/>
  <c r="BQ1108" i="1"/>
  <c r="BN1108" i="1"/>
  <c r="BK1108" i="1"/>
  <c r="BJ1108" i="1"/>
  <c r="BM1108" i="1" s="1"/>
  <c r="BO1108" i="1" s="1"/>
  <c r="BE1108" i="1"/>
  <c r="BF1108" i="1" s="1"/>
  <c r="BD1108" i="1"/>
  <c r="BC1108" i="1"/>
  <c r="BB1108" i="1"/>
  <c r="BA1108" i="1"/>
  <c r="AV1108" i="1"/>
  <c r="AS1108" i="1"/>
  <c r="AR1108" i="1"/>
  <c r="AQ1108" i="1"/>
  <c r="AU1108" i="1" s="1"/>
  <c r="AP1108" i="1"/>
  <c r="AW1108" i="1" s="1"/>
  <c r="AO1108" i="1"/>
  <c r="AN1108" i="1"/>
  <c r="AI1108" i="1"/>
  <c r="AJ1108" i="1" s="1"/>
  <c r="AH1108" i="1"/>
  <c r="AG1108" i="1"/>
  <c r="AD1108" i="1"/>
  <c r="CY1107" i="1"/>
  <c r="CX1107" i="1"/>
  <c r="CK1107" i="1"/>
  <c r="CJ1107" i="1"/>
  <c r="BR1107" i="1"/>
  <c r="BQ1107" i="1"/>
  <c r="BN1107" i="1"/>
  <c r="BK1107" i="1"/>
  <c r="BJ1107" i="1"/>
  <c r="BM1107" i="1" s="1"/>
  <c r="BO1107" i="1" s="1"/>
  <c r="BE1107" i="1"/>
  <c r="BF1107" i="1" s="1"/>
  <c r="BD1107" i="1"/>
  <c r="BC1107" i="1"/>
  <c r="BB1107" i="1"/>
  <c r="BA1107" i="1"/>
  <c r="AV1107" i="1"/>
  <c r="AS1107" i="1"/>
  <c r="AR1107" i="1"/>
  <c r="AQ1107" i="1"/>
  <c r="AU1107" i="1" s="1"/>
  <c r="AP1107" i="1"/>
  <c r="AW1107" i="1" s="1"/>
  <c r="AO1107" i="1"/>
  <c r="AN1107" i="1"/>
  <c r="AI1107" i="1"/>
  <c r="AH1107" i="1"/>
  <c r="AJ1107" i="1" s="1"/>
  <c r="AG1107" i="1"/>
  <c r="AD1107" i="1"/>
  <c r="CY1106" i="1"/>
  <c r="CX1106" i="1"/>
  <c r="CK1106" i="1"/>
  <c r="CJ1106" i="1"/>
  <c r="BR1106" i="1"/>
  <c r="BQ1106" i="1"/>
  <c r="BN1106" i="1"/>
  <c r="BK1106" i="1"/>
  <c r="BJ1106" i="1"/>
  <c r="BM1106" i="1" s="1"/>
  <c r="BO1106" i="1" s="1"/>
  <c r="BE1106" i="1"/>
  <c r="BF1106" i="1" s="1"/>
  <c r="BD1106" i="1"/>
  <c r="BC1106" i="1"/>
  <c r="BB1106" i="1"/>
  <c r="BA1106" i="1"/>
  <c r="AV1106" i="1"/>
  <c r="AS1106" i="1"/>
  <c r="AR1106" i="1"/>
  <c r="AQ1106" i="1"/>
  <c r="AU1106" i="1" s="1"/>
  <c r="AP1106" i="1"/>
  <c r="AT1106" i="1" s="1"/>
  <c r="AO1106" i="1"/>
  <c r="AN1106" i="1"/>
  <c r="AW1106" i="1" s="1"/>
  <c r="AI1106" i="1"/>
  <c r="AH1106" i="1"/>
  <c r="AJ1106" i="1" s="1"/>
  <c r="AG1106" i="1"/>
  <c r="AD1106" i="1"/>
  <c r="CY1105" i="1"/>
  <c r="CX1105" i="1"/>
  <c r="CK1105" i="1"/>
  <c r="CJ1105" i="1"/>
  <c r="BR1105" i="1"/>
  <c r="BQ1105" i="1"/>
  <c r="BN1105" i="1"/>
  <c r="BK1105" i="1"/>
  <c r="BJ1105" i="1"/>
  <c r="BM1105" i="1" s="1"/>
  <c r="BO1105" i="1" s="1"/>
  <c r="BE1105" i="1"/>
  <c r="BF1105" i="1" s="1"/>
  <c r="BD1105" i="1"/>
  <c r="BC1105" i="1"/>
  <c r="BB1105" i="1"/>
  <c r="BA1105" i="1"/>
  <c r="AV1105" i="1"/>
  <c r="AS1105" i="1"/>
  <c r="AR1105" i="1"/>
  <c r="AQ1105" i="1"/>
  <c r="AU1105" i="1" s="1"/>
  <c r="AP1105" i="1"/>
  <c r="AW1105" i="1" s="1"/>
  <c r="AO1105" i="1"/>
  <c r="AN1105" i="1"/>
  <c r="AI1105" i="1"/>
  <c r="AH1105" i="1"/>
  <c r="AJ1105" i="1" s="1"/>
  <c r="AG1105" i="1"/>
  <c r="AD1105" i="1"/>
  <c r="CY1104" i="1"/>
  <c r="CX1104" i="1"/>
  <c r="CK1104" i="1"/>
  <c r="CJ1104" i="1"/>
  <c r="BR1104" i="1"/>
  <c r="BQ1104" i="1"/>
  <c r="BN1104" i="1"/>
  <c r="BK1104" i="1"/>
  <c r="BJ1104" i="1"/>
  <c r="BM1104" i="1" s="1"/>
  <c r="BO1104" i="1" s="1"/>
  <c r="BE1104" i="1"/>
  <c r="BF1104" i="1" s="1"/>
  <c r="BD1104" i="1"/>
  <c r="BC1104" i="1"/>
  <c r="BB1104" i="1"/>
  <c r="BA1104" i="1"/>
  <c r="AV1104" i="1"/>
  <c r="AS1104" i="1"/>
  <c r="AR1104" i="1"/>
  <c r="AQ1104" i="1"/>
  <c r="AU1104" i="1" s="1"/>
  <c r="AP1104" i="1"/>
  <c r="AT1104" i="1" s="1"/>
  <c r="AO1104" i="1"/>
  <c r="AN1104" i="1"/>
  <c r="AW1104" i="1" s="1"/>
  <c r="AI1104" i="1"/>
  <c r="AH1104" i="1"/>
  <c r="AJ1104" i="1" s="1"/>
  <c r="AG1104" i="1"/>
  <c r="AD1104" i="1"/>
  <c r="CY1103" i="1"/>
  <c r="CX1103" i="1"/>
  <c r="CK1103" i="1"/>
  <c r="CJ1103" i="1"/>
  <c r="BR1103" i="1"/>
  <c r="BQ1103" i="1"/>
  <c r="BN1103" i="1"/>
  <c r="BK1103" i="1"/>
  <c r="BJ1103" i="1"/>
  <c r="BM1103" i="1" s="1"/>
  <c r="BO1103" i="1" s="1"/>
  <c r="BE1103" i="1"/>
  <c r="BF1103" i="1" s="1"/>
  <c r="BD1103" i="1"/>
  <c r="BC1103" i="1"/>
  <c r="BB1103" i="1"/>
  <c r="BA1103" i="1"/>
  <c r="AV1103" i="1"/>
  <c r="AS1103" i="1"/>
  <c r="AR1103" i="1"/>
  <c r="AQ1103" i="1"/>
  <c r="AU1103" i="1" s="1"/>
  <c r="AP1103" i="1"/>
  <c r="AT1103" i="1" s="1"/>
  <c r="AO1103" i="1"/>
  <c r="AN1103" i="1"/>
  <c r="AW1103" i="1" s="1"/>
  <c r="AI1103" i="1"/>
  <c r="AH1103" i="1"/>
  <c r="AJ1103" i="1" s="1"/>
  <c r="AG1103" i="1"/>
  <c r="AD1103" i="1"/>
  <c r="CY1102" i="1"/>
  <c r="CX1102" i="1"/>
  <c r="CK1102" i="1"/>
  <c r="CJ1102" i="1"/>
  <c r="BR1102" i="1"/>
  <c r="BQ1102" i="1"/>
  <c r="BK1102" i="1"/>
  <c r="BN1102" i="1" s="1"/>
  <c r="BJ1102" i="1"/>
  <c r="BM1102" i="1" s="1"/>
  <c r="BO1102" i="1" s="1"/>
  <c r="BE1102" i="1"/>
  <c r="BF1102" i="1" s="1"/>
  <c r="BD1102" i="1"/>
  <c r="BC1102" i="1"/>
  <c r="BB1102" i="1"/>
  <c r="BA1102" i="1"/>
  <c r="AV1102" i="1"/>
  <c r="AS1102" i="1"/>
  <c r="AR1102" i="1"/>
  <c r="AQ1102" i="1"/>
  <c r="AU1102" i="1" s="1"/>
  <c r="AP1102" i="1"/>
  <c r="AT1102" i="1" s="1"/>
  <c r="AO1102" i="1"/>
  <c r="AN1102" i="1"/>
  <c r="AW1102" i="1" s="1"/>
  <c r="AI1102" i="1"/>
  <c r="AH1102" i="1"/>
  <c r="AJ1102" i="1" s="1"/>
  <c r="AG1102" i="1"/>
  <c r="AD1102" i="1"/>
  <c r="CY1101" i="1"/>
  <c r="CX1101" i="1"/>
  <c r="CK1101" i="1"/>
  <c r="CJ1101" i="1"/>
  <c r="BR1101" i="1"/>
  <c r="BQ1101" i="1"/>
  <c r="BK1101" i="1"/>
  <c r="BN1101" i="1" s="1"/>
  <c r="BJ1101" i="1"/>
  <c r="BM1101" i="1" s="1"/>
  <c r="BE1101" i="1"/>
  <c r="BD1101" i="1"/>
  <c r="BC1101" i="1"/>
  <c r="BB1101" i="1"/>
  <c r="BA1101" i="1"/>
  <c r="AV1101" i="1"/>
  <c r="AS1101" i="1"/>
  <c r="AR1101" i="1"/>
  <c r="AQ1101" i="1"/>
  <c r="AU1101" i="1" s="1"/>
  <c r="AP1101" i="1"/>
  <c r="AW1101" i="1" s="1"/>
  <c r="AO1101" i="1"/>
  <c r="AN1101" i="1"/>
  <c r="AI1101" i="1"/>
  <c r="AH1101" i="1"/>
  <c r="AJ1101" i="1" s="1"/>
  <c r="AG1101" i="1"/>
  <c r="AD1101" i="1"/>
  <c r="CY1100" i="1"/>
  <c r="CX1100" i="1"/>
  <c r="CK1100" i="1"/>
  <c r="CJ1100" i="1"/>
  <c r="BR1100" i="1"/>
  <c r="BQ1100" i="1"/>
  <c r="BK1100" i="1"/>
  <c r="BN1100" i="1" s="1"/>
  <c r="BJ1100" i="1"/>
  <c r="BM1100" i="1" s="1"/>
  <c r="BO1100" i="1" s="1"/>
  <c r="BE1100" i="1"/>
  <c r="BF1100" i="1" s="1"/>
  <c r="BD1100" i="1"/>
  <c r="BC1100" i="1"/>
  <c r="BB1100" i="1"/>
  <c r="BA1100" i="1"/>
  <c r="AV1100" i="1"/>
  <c r="AS1100" i="1"/>
  <c r="AR1100" i="1"/>
  <c r="AQ1100" i="1"/>
  <c r="AU1100" i="1" s="1"/>
  <c r="AP1100" i="1"/>
  <c r="AT1100" i="1" s="1"/>
  <c r="AO1100" i="1"/>
  <c r="AN1100" i="1"/>
  <c r="AW1100" i="1" s="1"/>
  <c r="AI1100" i="1"/>
  <c r="AH1100" i="1"/>
  <c r="AJ1100" i="1" s="1"/>
  <c r="AG1100" i="1"/>
  <c r="AD1100" i="1"/>
  <c r="CY1099" i="1"/>
  <c r="CX1099" i="1"/>
  <c r="CK1099" i="1"/>
  <c r="CJ1099" i="1"/>
  <c r="BR1099" i="1"/>
  <c r="BQ1099" i="1"/>
  <c r="BO1099" i="1"/>
  <c r="BK1099" i="1"/>
  <c r="BN1099" i="1" s="1"/>
  <c r="BJ1099" i="1"/>
  <c r="BM1099" i="1" s="1"/>
  <c r="BE1099" i="1"/>
  <c r="BD1099" i="1"/>
  <c r="BC1099" i="1"/>
  <c r="BB1099" i="1"/>
  <c r="BA1099" i="1"/>
  <c r="AV1099" i="1"/>
  <c r="AS1099" i="1"/>
  <c r="AR1099" i="1"/>
  <c r="AQ1099" i="1"/>
  <c r="AU1099" i="1" s="1"/>
  <c r="AP1099" i="1"/>
  <c r="AT1099" i="1" s="1"/>
  <c r="AO1099" i="1"/>
  <c r="AN1099" i="1"/>
  <c r="AW1099" i="1" s="1"/>
  <c r="AI1099" i="1"/>
  <c r="AH1099" i="1"/>
  <c r="AJ1099" i="1" s="1"/>
  <c r="AG1099" i="1"/>
  <c r="AD1099" i="1"/>
  <c r="CY1098" i="1"/>
  <c r="CX1098" i="1"/>
  <c r="CK1098" i="1"/>
  <c r="CJ1098" i="1"/>
  <c r="BR1098" i="1"/>
  <c r="BQ1098" i="1"/>
  <c r="BO1098" i="1"/>
  <c r="BK1098" i="1"/>
  <c r="BN1098" i="1" s="1"/>
  <c r="BJ1098" i="1"/>
  <c r="BM1098" i="1" s="1"/>
  <c r="BE1098" i="1"/>
  <c r="BD1098" i="1"/>
  <c r="BC1098" i="1"/>
  <c r="BB1098" i="1"/>
  <c r="BA1098" i="1"/>
  <c r="AV1098" i="1"/>
  <c r="AS1098" i="1"/>
  <c r="AR1098" i="1"/>
  <c r="AQ1098" i="1"/>
  <c r="AU1098" i="1" s="1"/>
  <c r="AP1098" i="1"/>
  <c r="AT1098" i="1" s="1"/>
  <c r="AO1098" i="1"/>
  <c r="AN1098" i="1"/>
  <c r="AW1098" i="1" s="1"/>
  <c r="AI1098" i="1"/>
  <c r="AH1098" i="1"/>
  <c r="AJ1098" i="1" s="1"/>
  <c r="AG1098" i="1"/>
  <c r="AD1098" i="1"/>
  <c r="CY1097" i="1"/>
  <c r="CX1097" i="1"/>
  <c r="CK1097" i="1"/>
  <c r="CJ1097" i="1"/>
  <c r="BR1097" i="1"/>
  <c r="BQ1097" i="1"/>
  <c r="BK1097" i="1"/>
  <c r="BN1097" i="1" s="1"/>
  <c r="BJ1097" i="1"/>
  <c r="BM1097" i="1" s="1"/>
  <c r="BO1097" i="1" s="1"/>
  <c r="BE1097" i="1"/>
  <c r="BD1097" i="1"/>
  <c r="BC1097" i="1"/>
  <c r="BB1097" i="1"/>
  <c r="BA1097" i="1"/>
  <c r="AV1097" i="1"/>
  <c r="AS1097" i="1"/>
  <c r="AR1097" i="1"/>
  <c r="AQ1097" i="1"/>
  <c r="AU1097" i="1" s="1"/>
  <c r="AP1097" i="1"/>
  <c r="AT1097" i="1" s="1"/>
  <c r="AO1097" i="1"/>
  <c r="AN1097" i="1"/>
  <c r="AW1097" i="1" s="1"/>
  <c r="AI1097" i="1"/>
  <c r="AH1097" i="1"/>
  <c r="AJ1097" i="1" s="1"/>
  <c r="AG1097" i="1"/>
  <c r="AD1097" i="1"/>
  <c r="CY1096" i="1"/>
  <c r="CX1096" i="1"/>
  <c r="CK1096" i="1"/>
  <c r="CJ1096" i="1"/>
  <c r="BR1096" i="1"/>
  <c r="BQ1096" i="1"/>
  <c r="BO1096" i="1"/>
  <c r="BK1096" i="1"/>
  <c r="BN1096" i="1" s="1"/>
  <c r="BJ1096" i="1"/>
  <c r="BM1096" i="1" s="1"/>
  <c r="BE1096" i="1"/>
  <c r="BF1096" i="1" s="1"/>
  <c r="BD1096" i="1"/>
  <c r="BC1096" i="1"/>
  <c r="BB1096" i="1"/>
  <c r="BA1096" i="1"/>
  <c r="AV1096" i="1"/>
  <c r="AS1096" i="1"/>
  <c r="AR1096" i="1"/>
  <c r="AQ1096" i="1"/>
  <c r="AU1096" i="1" s="1"/>
  <c r="AP1096" i="1"/>
  <c r="AT1096" i="1" s="1"/>
  <c r="AO1096" i="1"/>
  <c r="AN1096" i="1"/>
  <c r="AW1096" i="1" s="1"/>
  <c r="AI1096" i="1"/>
  <c r="AH1096" i="1"/>
  <c r="AJ1096" i="1" s="1"/>
  <c r="AG1096" i="1"/>
  <c r="AD1096" i="1"/>
  <c r="DC1095" i="1"/>
  <c r="CY1095" i="1"/>
  <c r="CX1095" i="1"/>
  <c r="CK1095" i="1"/>
  <c r="CO1095" i="1" s="1"/>
  <c r="CJ1095" i="1"/>
  <c r="BR1095" i="1"/>
  <c r="BQ1095" i="1"/>
  <c r="BK1095" i="1"/>
  <c r="BN1095" i="1" s="1"/>
  <c r="BO1095" i="1" s="1"/>
  <c r="BJ1095" i="1"/>
  <c r="BM1095" i="1" s="1"/>
  <c r="BE1095" i="1"/>
  <c r="BF1095" i="1" s="1"/>
  <c r="BD1095" i="1"/>
  <c r="BC1095" i="1"/>
  <c r="BB1095" i="1"/>
  <c r="BA1095" i="1"/>
  <c r="AV1095" i="1"/>
  <c r="AS1095" i="1"/>
  <c r="AR1095" i="1"/>
  <c r="AQ1095" i="1"/>
  <c r="AU1095" i="1" s="1"/>
  <c r="AP1095" i="1"/>
  <c r="AT1095" i="1" s="1"/>
  <c r="AO1095" i="1"/>
  <c r="AN1095" i="1"/>
  <c r="AW1095" i="1" s="1"/>
  <c r="AI1095" i="1"/>
  <c r="AH1095" i="1"/>
  <c r="AJ1095" i="1" s="1"/>
  <c r="AG1095" i="1"/>
  <c r="AD1095" i="1"/>
  <c r="CY1094" i="1"/>
  <c r="CX1094" i="1"/>
  <c r="DF1094" i="1" s="1"/>
  <c r="DI1094" i="1" s="1"/>
  <c r="CK1094" i="1"/>
  <c r="CJ1094" i="1"/>
  <c r="CR1094" i="1" s="1"/>
  <c r="CU1094" i="1" s="1"/>
  <c r="BR1094" i="1"/>
  <c r="BQ1094" i="1"/>
  <c r="BY1094" i="1" s="1"/>
  <c r="CB1094" i="1" s="1"/>
  <c r="BL1094" i="1"/>
  <c r="BK1094" i="1"/>
  <c r="BN1094" i="1" s="1"/>
  <c r="BJ1094" i="1"/>
  <c r="BM1094" i="1" s="1"/>
  <c r="BE1094" i="1"/>
  <c r="BF1094" i="1" s="1"/>
  <c r="BD1094" i="1"/>
  <c r="BC1094" i="1"/>
  <c r="BB1094" i="1"/>
  <c r="BA1094" i="1"/>
  <c r="AT1094" i="1"/>
  <c r="AS1094" i="1"/>
  <c r="AQ1094" i="1"/>
  <c r="AU1094" i="1" s="1"/>
  <c r="AP1094" i="1"/>
  <c r="AO1094" i="1"/>
  <c r="AN1094" i="1"/>
  <c r="AW1094" i="1" s="1"/>
  <c r="AI1094" i="1"/>
  <c r="AH1094" i="1"/>
  <c r="AJ1094" i="1" s="1"/>
  <c r="AG1094" i="1"/>
  <c r="AD1094" i="1"/>
  <c r="CY1093" i="1"/>
  <c r="CX1093" i="1"/>
  <c r="DF1093" i="1" s="1"/>
  <c r="DI1093" i="1" s="1"/>
  <c r="CK1093" i="1"/>
  <c r="CJ1093" i="1"/>
  <c r="CR1093" i="1" s="1"/>
  <c r="CU1093" i="1" s="1"/>
  <c r="BR1093" i="1"/>
  <c r="BQ1093" i="1"/>
  <c r="BY1093" i="1" s="1"/>
  <c r="CB1093" i="1" s="1"/>
  <c r="BL1093" i="1"/>
  <c r="BK1093" i="1"/>
  <c r="BN1093" i="1" s="1"/>
  <c r="BJ1093" i="1"/>
  <c r="BM1093" i="1" s="1"/>
  <c r="BE1093" i="1"/>
  <c r="BF1093" i="1" s="1"/>
  <c r="BD1093" i="1"/>
  <c r="BC1093" i="1"/>
  <c r="BB1093" i="1"/>
  <c r="BA1093" i="1"/>
  <c r="AT1093" i="1"/>
  <c r="AS1093" i="1"/>
  <c r="AQ1093" i="1"/>
  <c r="AU1093" i="1" s="1"/>
  <c r="AP1093" i="1"/>
  <c r="AO1093" i="1"/>
  <c r="AN1093" i="1"/>
  <c r="AW1093" i="1" s="1"/>
  <c r="AI1093" i="1"/>
  <c r="AH1093" i="1"/>
  <c r="AJ1093" i="1" s="1"/>
  <c r="AG1093" i="1"/>
  <c r="AD1093" i="1"/>
  <c r="CY1092" i="1"/>
  <c r="CX1092" i="1"/>
  <c r="DF1092" i="1" s="1"/>
  <c r="DI1092" i="1" s="1"/>
  <c r="CK1092" i="1"/>
  <c r="CJ1092" i="1"/>
  <c r="CR1092" i="1" s="1"/>
  <c r="CU1092" i="1" s="1"/>
  <c r="BR1092" i="1"/>
  <c r="BQ1092" i="1"/>
  <c r="BY1092" i="1" s="1"/>
  <c r="CB1092" i="1" s="1"/>
  <c r="BL1092" i="1"/>
  <c r="BK1092" i="1"/>
  <c r="BN1092" i="1" s="1"/>
  <c r="BJ1092" i="1"/>
  <c r="BM1092" i="1" s="1"/>
  <c r="BE1092" i="1"/>
  <c r="BF1092" i="1" s="1"/>
  <c r="BD1092" i="1"/>
  <c r="BC1092" i="1"/>
  <c r="BB1092" i="1"/>
  <c r="BA1092" i="1"/>
  <c r="AT1092" i="1"/>
  <c r="AS1092" i="1"/>
  <c r="AR1092" i="1"/>
  <c r="AQ1092" i="1"/>
  <c r="AU1092" i="1" s="1"/>
  <c r="AP1092" i="1"/>
  <c r="AO1092" i="1"/>
  <c r="AN1092" i="1"/>
  <c r="AW1092" i="1" s="1"/>
  <c r="AI1092" i="1"/>
  <c r="AH1092" i="1"/>
  <c r="AJ1092" i="1" s="1"/>
  <c r="AG1092" i="1"/>
  <c r="AD1092" i="1"/>
  <c r="CY1091" i="1"/>
  <c r="CX1091" i="1"/>
  <c r="DF1091" i="1" s="1"/>
  <c r="DI1091" i="1" s="1"/>
  <c r="CK1091" i="1"/>
  <c r="CJ1091" i="1"/>
  <c r="CR1091" i="1" s="1"/>
  <c r="CU1091" i="1" s="1"/>
  <c r="BR1091" i="1"/>
  <c r="BQ1091" i="1"/>
  <c r="BY1091" i="1" s="1"/>
  <c r="CB1091" i="1" s="1"/>
  <c r="BL1091" i="1"/>
  <c r="BK1091" i="1"/>
  <c r="BN1091" i="1" s="1"/>
  <c r="BJ1091" i="1"/>
  <c r="BM1091" i="1" s="1"/>
  <c r="BO1091" i="1" s="1"/>
  <c r="BE1091" i="1"/>
  <c r="BF1091" i="1" s="1"/>
  <c r="BD1091" i="1"/>
  <c r="BC1091" i="1"/>
  <c r="BB1091" i="1"/>
  <c r="BA1091" i="1"/>
  <c r="AT1091" i="1"/>
  <c r="AS1091" i="1"/>
  <c r="AR1091" i="1"/>
  <c r="AQ1091" i="1"/>
  <c r="AU1091" i="1" s="1"/>
  <c r="AP1091" i="1"/>
  <c r="AO1091" i="1"/>
  <c r="AN1091" i="1"/>
  <c r="AW1091" i="1" s="1"/>
  <c r="AI1091" i="1"/>
  <c r="AH1091" i="1"/>
  <c r="AJ1091" i="1" s="1"/>
  <c r="AG1091" i="1"/>
  <c r="AD1091" i="1"/>
  <c r="CY1090" i="1"/>
  <c r="CX1090" i="1"/>
  <c r="DF1090" i="1" s="1"/>
  <c r="DI1090" i="1" s="1"/>
  <c r="CK1090" i="1"/>
  <c r="CJ1090" i="1"/>
  <c r="CR1090" i="1" s="1"/>
  <c r="CU1090" i="1" s="1"/>
  <c r="BR1090" i="1"/>
  <c r="BQ1090" i="1"/>
  <c r="BY1090" i="1" s="1"/>
  <c r="CB1090" i="1" s="1"/>
  <c r="BL1090" i="1"/>
  <c r="BK1090" i="1"/>
  <c r="BN1090" i="1" s="1"/>
  <c r="BJ1090" i="1"/>
  <c r="BM1090" i="1" s="1"/>
  <c r="BE1090" i="1"/>
  <c r="BF1090" i="1" s="1"/>
  <c r="BD1090" i="1"/>
  <c r="BC1090" i="1"/>
  <c r="BB1090" i="1"/>
  <c r="BA1090" i="1"/>
  <c r="AT1090" i="1"/>
  <c r="AS1090" i="1"/>
  <c r="AR1090" i="1"/>
  <c r="AQ1090" i="1"/>
  <c r="AU1090" i="1" s="1"/>
  <c r="AP1090" i="1"/>
  <c r="AO1090" i="1"/>
  <c r="AN1090" i="1"/>
  <c r="AW1090" i="1" s="1"/>
  <c r="AI1090" i="1"/>
  <c r="AH1090" i="1"/>
  <c r="AJ1090" i="1" s="1"/>
  <c r="AG1090" i="1"/>
  <c r="AD1090" i="1"/>
  <c r="CY1089" i="1"/>
  <c r="CX1089" i="1"/>
  <c r="DF1089" i="1" s="1"/>
  <c r="DI1089" i="1" s="1"/>
  <c r="CK1089" i="1"/>
  <c r="CJ1089" i="1"/>
  <c r="CR1089" i="1" s="1"/>
  <c r="CU1089" i="1" s="1"/>
  <c r="BR1089" i="1"/>
  <c r="BQ1089" i="1"/>
  <c r="BY1089" i="1" s="1"/>
  <c r="CB1089" i="1" s="1"/>
  <c r="BL1089" i="1"/>
  <c r="BK1089" i="1"/>
  <c r="BN1089" i="1" s="1"/>
  <c r="BJ1089" i="1"/>
  <c r="BM1089" i="1" s="1"/>
  <c r="BO1089" i="1" s="1"/>
  <c r="BE1089" i="1"/>
  <c r="BF1089" i="1" s="1"/>
  <c r="BD1089" i="1"/>
  <c r="BC1089" i="1"/>
  <c r="BB1089" i="1"/>
  <c r="BA1089" i="1"/>
  <c r="AT1089" i="1"/>
  <c r="AS1089" i="1"/>
  <c r="AR1089" i="1"/>
  <c r="AQ1089" i="1"/>
  <c r="AU1089" i="1" s="1"/>
  <c r="AP1089" i="1"/>
  <c r="AO1089" i="1"/>
  <c r="AN1089" i="1"/>
  <c r="AW1089" i="1" s="1"/>
  <c r="AI1089" i="1"/>
  <c r="AH1089" i="1"/>
  <c r="AJ1089" i="1" s="1"/>
  <c r="AG1089" i="1"/>
  <c r="AD1089" i="1"/>
  <c r="CY1088" i="1"/>
  <c r="CX1088" i="1"/>
  <c r="DF1088" i="1" s="1"/>
  <c r="DI1088" i="1" s="1"/>
  <c r="CK1088" i="1"/>
  <c r="CJ1088" i="1"/>
  <c r="CR1088" i="1" s="1"/>
  <c r="CU1088" i="1" s="1"/>
  <c r="BR1088" i="1"/>
  <c r="BQ1088" i="1"/>
  <c r="BY1088" i="1" s="1"/>
  <c r="CB1088" i="1" s="1"/>
  <c r="BL1088" i="1"/>
  <c r="BK1088" i="1"/>
  <c r="BN1088" i="1" s="1"/>
  <c r="BJ1088" i="1"/>
  <c r="BM1088" i="1" s="1"/>
  <c r="BE1088" i="1"/>
  <c r="BF1088" i="1" s="1"/>
  <c r="BD1088" i="1"/>
  <c r="BC1088" i="1"/>
  <c r="BB1088" i="1"/>
  <c r="BA1088" i="1"/>
  <c r="AT1088" i="1"/>
  <c r="AS1088" i="1"/>
  <c r="AR1088" i="1"/>
  <c r="AQ1088" i="1"/>
  <c r="AU1088" i="1" s="1"/>
  <c r="AP1088" i="1"/>
  <c r="AO1088" i="1"/>
  <c r="AN1088" i="1"/>
  <c r="AW1088" i="1" s="1"/>
  <c r="AI1088" i="1"/>
  <c r="AH1088" i="1"/>
  <c r="AJ1088" i="1" s="1"/>
  <c r="AG1088" i="1"/>
  <c r="AD1088" i="1"/>
  <c r="CY1087" i="1"/>
  <c r="CX1087" i="1"/>
  <c r="DF1087" i="1" s="1"/>
  <c r="DI1087" i="1" s="1"/>
  <c r="CK1087" i="1"/>
  <c r="CJ1087" i="1"/>
  <c r="CR1087" i="1" s="1"/>
  <c r="CU1087" i="1" s="1"/>
  <c r="BR1087" i="1"/>
  <c r="BQ1087" i="1"/>
  <c r="BL1087" i="1"/>
  <c r="BK1087" i="1"/>
  <c r="BN1087" i="1" s="1"/>
  <c r="BJ1087" i="1"/>
  <c r="BM1087" i="1" s="1"/>
  <c r="BO1087" i="1" s="1"/>
  <c r="BE1087" i="1"/>
  <c r="BF1087" i="1" s="1"/>
  <c r="BD1087" i="1"/>
  <c r="BC1087" i="1"/>
  <c r="BB1087" i="1"/>
  <c r="BA1087" i="1"/>
  <c r="AT1087" i="1"/>
  <c r="AS1087" i="1"/>
  <c r="AR1087" i="1"/>
  <c r="AQ1087" i="1"/>
  <c r="AU1087" i="1" s="1"/>
  <c r="AP1087" i="1"/>
  <c r="AO1087" i="1"/>
  <c r="AN1087" i="1"/>
  <c r="AW1087" i="1" s="1"/>
  <c r="AI1087" i="1"/>
  <c r="AH1087" i="1"/>
  <c r="AJ1087" i="1" s="1"/>
  <c r="AG1087" i="1"/>
  <c r="AD1087" i="1"/>
  <c r="CY1086" i="1"/>
  <c r="CX1086" i="1"/>
  <c r="CK1086" i="1"/>
  <c r="CJ1086" i="1"/>
  <c r="BR1086" i="1"/>
  <c r="BQ1086" i="1"/>
  <c r="BL1086" i="1"/>
  <c r="BK1086" i="1"/>
  <c r="BN1086" i="1" s="1"/>
  <c r="BJ1086" i="1"/>
  <c r="BM1086" i="1" s="1"/>
  <c r="BO1086" i="1" s="1"/>
  <c r="BE1086" i="1"/>
  <c r="BF1086" i="1" s="1"/>
  <c r="BD1086" i="1"/>
  <c r="BC1086" i="1"/>
  <c r="BB1086" i="1"/>
  <c r="BA1086" i="1"/>
  <c r="AT1086" i="1"/>
  <c r="AS1086" i="1"/>
  <c r="AR1086" i="1"/>
  <c r="AQ1086" i="1"/>
  <c r="AU1086" i="1" s="1"/>
  <c r="AP1086" i="1"/>
  <c r="AO1086" i="1"/>
  <c r="AN1086" i="1"/>
  <c r="AW1086" i="1" s="1"/>
  <c r="AI1086" i="1"/>
  <c r="AH1086" i="1"/>
  <c r="AJ1086" i="1" s="1"/>
  <c r="AG1086" i="1"/>
  <c r="AD1086" i="1"/>
  <c r="CY1085" i="1"/>
  <c r="CX1085" i="1"/>
  <c r="CK1085" i="1"/>
  <c r="CJ1085" i="1"/>
  <c r="BR1085" i="1"/>
  <c r="BQ1085" i="1"/>
  <c r="BL1085" i="1"/>
  <c r="BK1085" i="1"/>
  <c r="BN1085" i="1" s="1"/>
  <c r="BJ1085" i="1"/>
  <c r="BM1085" i="1" s="1"/>
  <c r="BO1085" i="1" s="1"/>
  <c r="BE1085" i="1"/>
  <c r="BF1085" i="1" s="1"/>
  <c r="BD1085" i="1"/>
  <c r="BC1085" i="1"/>
  <c r="BB1085" i="1"/>
  <c r="BA1085" i="1"/>
  <c r="AT1085" i="1"/>
  <c r="AS1085" i="1"/>
  <c r="AR1085" i="1"/>
  <c r="AQ1085" i="1"/>
  <c r="AU1085" i="1" s="1"/>
  <c r="AP1085" i="1"/>
  <c r="AO1085" i="1"/>
  <c r="AN1085" i="1"/>
  <c r="AW1085" i="1" s="1"/>
  <c r="AI1085" i="1"/>
  <c r="AH1085" i="1"/>
  <c r="AJ1085" i="1" s="1"/>
  <c r="AG1085" i="1"/>
  <c r="AD1085" i="1"/>
  <c r="CY1084" i="1"/>
  <c r="CX1084" i="1"/>
  <c r="CK1084" i="1"/>
  <c r="CJ1084" i="1"/>
  <c r="BR1084" i="1"/>
  <c r="BQ1084" i="1"/>
  <c r="BL1084" i="1"/>
  <c r="BK1084" i="1"/>
  <c r="BN1084" i="1" s="1"/>
  <c r="BJ1084" i="1"/>
  <c r="BM1084" i="1" s="1"/>
  <c r="BE1084" i="1"/>
  <c r="BD1084" i="1"/>
  <c r="BC1084" i="1"/>
  <c r="BB1084" i="1"/>
  <c r="BA1084" i="1"/>
  <c r="AT1084" i="1"/>
  <c r="AS1084" i="1"/>
  <c r="AR1084" i="1"/>
  <c r="AQ1084" i="1"/>
  <c r="AU1084" i="1" s="1"/>
  <c r="AP1084" i="1"/>
  <c r="AO1084" i="1"/>
  <c r="AN1084" i="1"/>
  <c r="AW1084" i="1" s="1"/>
  <c r="AI1084" i="1"/>
  <c r="AH1084" i="1"/>
  <c r="AJ1084" i="1" s="1"/>
  <c r="AG1084" i="1"/>
  <c r="AD1084" i="1"/>
  <c r="CY1083" i="1"/>
  <c r="CX1083" i="1"/>
  <c r="CK1083" i="1"/>
  <c r="CJ1083" i="1"/>
  <c r="BR1083" i="1"/>
  <c r="BQ1083" i="1"/>
  <c r="BK1083" i="1"/>
  <c r="BN1083" i="1" s="1"/>
  <c r="BJ1083" i="1"/>
  <c r="BM1083" i="1" s="1"/>
  <c r="BE1083" i="1"/>
  <c r="BF1083" i="1" s="1"/>
  <c r="BD1083" i="1"/>
  <c r="BC1083" i="1"/>
  <c r="BB1083" i="1"/>
  <c r="BA1083" i="1"/>
  <c r="AT1083" i="1"/>
  <c r="AS1083" i="1"/>
  <c r="AR1083" i="1"/>
  <c r="AQ1083" i="1"/>
  <c r="AU1083" i="1" s="1"/>
  <c r="AP1083" i="1"/>
  <c r="AO1083" i="1"/>
  <c r="AN1083" i="1"/>
  <c r="AW1083" i="1" s="1"/>
  <c r="AI1083" i="1"/>
  <c r="AH1083" i="1"/>
  <c r="AJ1083" i="1" s="1"/>
  <c r="AG1083" i="1"/>
  <c r="AD1083" i="1"/>
  <c r="CY1082" i="1"/>
  <c r="CX1082" i="1"/>
  <c r="CK1082" i="1"/>
  <c r="CJ1082" i="1"/>
  <c r="BR1082" i="1"/>
  <c r="BQ1082" i="1"/>
  <c r="BK1082" i="1"/>
  <c r="BN1082" i="1" s="1"/>
  <c r="BJ1082" i="1"/>
  <c r="BM1082" i="1" s="1"/>
  <c r="BE1082" i="1"/>
  <c r="BF1082" i="1" s="1"/>
  <c r="BD1082" i="1"/>
  <c r="BC1082" i="1"/>
  <c r="BB1082" i="1"/>
  <c r="BA1082" i="1"/>
  <c r="AT1082" i="1"/>
  <c r="AS1082" i="1"/>
  <c r="AR1082" i="1"/>
  <c r="AQ1082" i="1"/>
  <c r="AU1082" i="1" s="1"/>
  <c r="AP1082" i="1"/>
  <c r="AO1082" i="1"/>
  <c r="AN1082" i="1"/>
  <c r="AW1082" i="1" s="1"/>
  <c r="AI1082" i="1"/>
  <c r="AH1082" i="1"/>
  <c r="AJ1082" i="1" s="1"/>
  <c r="AG1082" i="1"/>
  <c r="AD1082" i="1"/>
  <c r="CY1081" i="1"/>
  <c r="CX1081" i="1"/>
  <c r="CK1081" i="1"/>
  <c r="CJ1081" i="1"/>
  <c r="BR1081" i="1"/>
  <c r="BQ1081" i="1"/>
  <c r="BK1081" i="1"/>
  <c r="BN1081" i="1" s="1"/>
  <c r="BJ1081" i="1"/>
  <c r="BM1081" i="1" s="1"/>
  <c r="BE1081" i="1"/>
  <c r="BD1081" i="1"/>
  <c r="BC1081" i="1"/>
  <c r="BB1081" i="1"/>
  <c r="BA1081" i="1"/>
  <c r="AT1081" i="1"/>
  <c r="AS1081" i="1"/>
  <c r="AR1081" i="1"/>
  <c r="AQ1081" i="1"/>
  <c r="AU1081" i="1" s="1"/>
  <c r="AP1081" i="1"/>
  <c r="AO1081" i="1"/>
  <c r="AN1081" i="1"/>
  <c r="AW1081" i="1" s="1"/>
  <c r="AI1081" i="1"/>
  <c r="AH1081" i="1"/>
  <c r="AJ1081" i="1" s="1"/>
  <c r="AG1081" i="1"/>
  <c r="AD1081" i="1"/>
  <c r="CY1080" i="1"/>
  <c r="CX1080" i="1"/>
  <c r="CK1080" i="1"/>
  <c r="CJ1080" i="1"/>
  <c r="BR1080" i="1"/>
  <c r="BQ1080" i="1"/>
  <c r="BK1080" i="1"/>
  <c r="BN1080" i="1" s="1"/>
  <c r="BJ1080" i="1"/>
  <c r="BM1080" i="1" s="1"/>
  <c r="BO1080" i="1" s="1"/>
  <c r="BE1080" i="1"/>
  <c r="BF1080" i="1" s="1"/>
  <c r="BD1080" i="1"/>
  <c r="BC1080" i="1"/>
  <c r="BB1080" i="1"/>
  <c r="BA1080" i="1"/>
  <c r="AT1080" i="1"/>
  <c r="AS1080" i="1"/>
  <c r="AR1080" i="1"/>
  <c r="AQ1080" i="1"/>
  <c r="AU1080" i="1" s="1"/>
  <c r="AP1080" i="1"/>
  <c r="AO1080" i="1"/>
  <c r="AN1080" i="1"/>
  <c r="AW1080" i="1" s="1"/>
  <c r="AI1080" i="1"/>
  <c r="AH1080" i="1"/>
  <c r="AJ1080" i="1" s="1"/>
  <c r="AG1080" i="1"/>
  <c r="AD1080" i="1"/>
  <c r="CY1079" i="1"/>
  <c r="CX1079" i="1"/>
  <c r="CK1079" i="1"/>
  <c r="CJ1079" i="1"/>
  <c r="BR1079" i="1"/>
  <c r="BQ1079" i="1"/>
  <c r="BK1079" i="1"/>
  <c r="BN1079" i="1" s="1"/>
  <c r="BJ1079" i="1"/>
  <c r="BM1079" i="1" s="1"/>
  <c r="BE1079" i="1"/>
  <c r="BF1079" i="1" s="1"/>
  <c r="BD1079" i="1"/>
  <c r="BC1079" i="1"/>
  <c r="BB1079" i="1"/>
  <c r="BA1079" i="1"/>
  <c r="AT1079" i="1"/>
  <c r="AS1079" i="1"/>
  <c r="AR1079" i="1"/>
  <c r="AQ1079" i="1"/>
  <c r="AU1079" i="1" s="1"/>
  <c r="AP1079" i="1"/>
  <c r="AO1079" i="1"/>
  <c r="AN1079" i="1"/>
  <c r="AW1079" i="1" s="1"/>
  <c r="AI1079" i="1"/>
  <c r="AH1079" i="1"/>
  <c r="AJ1079" i="1" s="1"/>
  <c r="AG1079" i="1"/>
  <c r="AD1079" i="1"/>
  <c r="CY1078" i="1"/>
  <c r="CX1078" i="1"/>
  <c r="CK1078" i="1"/>
  <c r="CJ1078" i="1"/>
  <c r="BR1078" i="1"/>
  <c r="BQ1078" i="1"/>
  <c r="BK1078" i="1"/>
  <c r="BN1078" i="1" s="1"/>
  <c r="BJ1078" i="1"/>
  <c r="BM1078" i="1" s="1"/>
  <c r="BE1078" i="1"/>
  <c r="BD1078" i="1"/>
  <c r="BC1078" i="1"/>
  <c r="BB1078" i="1"/>
  <c r="BA1078" i="1"/>
  <c r="AS1078" i="1"/>
  <c r="AR1078" i="1"/>
  <c r="AQ1078" i="1"/>
  <c r="AU1078" i="1" s="1"/>
  <c r="AP1078" i="1"/>
  <c r="AT1078" i="1" s="1"/>
  <c r="AO1078" i="1"/>
  <c r="AN1078" i="1"/>
  <c r="AW1078" i="1" s="1"/>
  <c r="AI1078" i="1"/>
  <c r="AH1078" i="1"/>
  <c r="AJ1078" i="1" s="1"/>
  <c r="AG1078" i="1"/>
  <c r="AD1078" i="1"/>
  <c r="CY1077" i="1"/>
  <c r="CX1077" i="1"/>
  <c r="CK1077" i="1"/>
  <c r="CJ1077" i="1"/>
  <c r="BR1077" i="1"/>
  <c r="BQ1077" i="1"/>
  <c r="BK1077" i="1"/>
  <c r="BN1077" i="1" s="1"/>
  <c r="BJ1077" i="1"/>
  <c r="BM1077" i="1" s="1"/>
  <c r="BO1077" i="1" s="1"/>
  <c r="BE1077" i="1"/>
  <c r="BF1077" i="1" s="1"/>
  <c r="BD1077" i="1"/>
  <c r="BC1077" i="1"/>
  <c r="BB1077" i="1"/>
  <c r="BA1077" i="1"/>
  <c r="AS1077" i="1"/>
  <c r="AR1077" i="1"/>
  <c r="AQ1077" i="1"/>
  <c r="AU1077" i="1" s="1"/>
  <c r="AP1077" i="1"/>
  <c r="AT1077" i="1" s="1"/>
  <c r="AO1077" i="1"/>
  <c r="AN1077" i="1"/>
  <c r="AW1077" i="1" s="1"/>
  <c r="AI1077" i="1"/>
  <c r="AH1077" i="1"/>
  <c r="AJ1077" i="1" s="1"/>
  <c r="AG1077" i="1"/>
  <c r="AD1077" i="1"/>
  <c r="CY1076" i="1"/>
  <c r="CX1076" i="1"/>
  <c r="CK1076" i="1"/>
  <c r="CJ1076" i="1"/>
  <c r="BR1076" i="1"/>
  <c r="BQ1076" i="1"/>
  <c r="BK1076" i="1"/>
  <c r="BN1076" i="1" s="1"/>
  <c r="BJ1076" i="1"/>
  <c r="BM1076" i="1" s="1"/>
  <c r="BO1076" i="1" s="1"/>
  <c r="BE1076" i="1"/>
  <c r="BD1076" i="1"/>
  <c r="BC1076" i="1"/>
  <c r="BB1076" i="1"/>
  <c r="BA1076" i="1"/>
  <c r="AS1076" i="1"/>
  <c r="AR1076" i="1"/>
  <c r="AQ1076" i="1"/>
  <c r="AU1076" i="1" s="1"/>
  <c r="AP1076" i="1"/>
  <c r="AT1076" i="1" s="1"/>
  <c r="AO1076" i="1"/>
  <c r="AN1076" i="1"/>
  <c r="AW1076" i="1" s="1"/>
  <c r="AI1076" i="1"/>
  <c r="AH1076" i="1"/>
  <c r="AJ1076" i="1" s="1"/>
  <c r="AG1076" i="1"/>
  <c r="AD1076" i="1"/>
  <c r="CY1075" i="1"/>
  <c r="CX1075" i="1"/>
  <c r="CK1075" i="1"/>
  <c r="CJ1075" i="1"/>
  <c r="BR1075" i="1"/>
  <c r="BQ1075" i="1"/>
  <c r="BK1075" i="1"/>
  <c r="BN1075" i="1" s="1"/>
  <c r="BO1075" i="1" s="1"/>
  <c r="BJ1075" i="1"/>
  <c r="BM1075" i="1" s="1"/>
  <c r="BE1075" i="1"/>
  <c r="BD1075" i="1"/>
  <c r="BC1075" i="1"/>
  <c r="BB1075" i="1"/>
  <c r="BA1075" i="1"/>
  <c r="AS1075" i="1"/>
  <c r="AR1075" i="1"/>
  <c r="AQ1075" i="1"/>
  <c r="AU1075" i="1" s="1"/>
  <c r="AP1075" i="1"/>
  <c r="AT1075" i="1" s="1"/>
  <c r="AO1075" i="1"/>
  <c r="AN1075" i="1"/>
  <c r="AW1075" i="1" s="1"/>
  <c r="AI1075" i="1"/>
  <c r="AH1075" i="1"/>
  <c r="AJ1075" i="1" s="1"/>
  <c r="AG1075" i="1"/>
  <c r="AD1075" i="1"/>
  <c r="CY1074" i="1"/>
  <c r="CX1074" i="1"/>
  <c r="CK1074" i="1"/>
  <c r="CJ1074" i="1"/>
  <c r="BR1074" i="1"/>
  <c r="BQ1074" i="1"/>
  <c r="BK1074" i="1"/>
  <c r="BN1074" i="1" s="1"/>
  <c r="BJ1074" i="1"/>
  <c r="BM1074" i="1" s="1"/>
  <c r="BO1074" i="1" s="1"/>
  <c r="BE1074" i="1"/>
  <c r="BF1074" i="1" s="1"/>
  <c r="BD1074" i="1"/>
  <c r="BC1074" i="1"/>
  <c r="BB1074" i="1"/>
  <c r="BA1074" i="1"/>
  <c r="AS1074" i="1"/>
  <c r="AR1074" i="1"/>
  <c r="AQ1074" i="1"/>
  <c r="AU1074" i="1" s="1"/>
  <c r="AP1074" i="1"/>
  <c r="AT1074" i="1" s="1"/>
  <c r="AO1074" i="1"/>
  <c r="AN1074" i="1"/>
  <c r="AW1074" i="1" s="1"/>
  <c r="AI1074" i="1"/>
  <c r="AH1074" i="1"/>
  <c r="AJ1074" i="1" s="1"/>
  <c r="AG1074" i="1"/>
  <c r="AD1074" i="1"/>
  <c r="CY1073" i="1"/>
  <c r="CX1073" i="1"/>
  <c r="CK1073" i="1"/>
  <c r="CJ1073" i="1"/>
  <c r="BR1073" i="1"/>
  <c r="BQ1073" i="1"/>
  <c r="BK1073" i="1"/>
  <c r="BN1073" i="1" s="1"/>
  <c r="BJ1073" i="1"/>
  <c r="BM1073" i="1" s="1"/>
  <c r="BO1073" i="1" s="1"/>
  <c r="BE1073" i="1"/>
  <c r="BD1073" i="1"/>
  <c r="BC1073" i="1"/>
  <c r="BB1073" i="1"/>
  <c r="BA1073" i="1"/>
  <c r="AS1073" i="1"/>
  <c r="AR1073" i="1"/>
  <c r="AQ1073" i="1"/>
  <c r="AU1073" i="1" s="1"/>
  <c r="AP1073" i="1"/>
  <c r="AT1073" i="1" s="1"/>
  <c r="AO1073" i="1"/>
  <c r="AN1073" i="1"/>
  <c r="AW1073" i="1" s="1"/>
  <c r="AI1073" i="1"/>
  <c r="AH1073" i="1"/>
  <c r="AJ1073" i="1" s="1"/>
  <c r="AG1073" i="1"/>
  <c r="AD1073" i="1"/>
  <c r="CY1072" i="1"/>
  <c r="CX1072" i="1"/>
  <c r="CK1072" i="1"/>
  <c r="CJ1072" i="1"/>
  <c r="BR1072" i="1"/>
  <c r="BQ1072" i="1"/>
  <c r="BK1072" i="1"/>
  <c r="BN1072" i="1" s="1"/>
  <c r="BO1072" i="1" s="1"/>
  <c r="BJ1072" i="1"/>
  <c r="BM1072" i="1" s="1"/>
  <c r="BE1072" i="1"/>
  <c r="BD1072" i="1"/>
  <c r="BC1072" i="1"/>
  <c r="BB1072" i="1"/>
  <c r="BA1072" i="1"/>
  <c r="AT1072" i="1"/>
  <c r="AS1072" i="1"/>
  <c r="AR1072" i="1"/>
  <c r="AQ1072" i="1"/>
  <c r="AU1072" i="1" s="1"/>
  <c r="AP1072" i="1"/>
  <c r="AO1072" i="1"/>
  <c r="AN1072" i="1"/>
  <c r="AW1072" i="1" s="1"/>
  <c r="AI1072" i="1"/>
  <c r="AH1072" i="1"/>
  <c r="AJ1072" i="1" s="1"/>
  <c r="AG1072" i="1"/>
  <c r="AD1072" i="1"/>
  <c r="CY1071" i="1"/>
  <c r="CX1071" i="1"/>
  <c r="CK1071" i="1"/>
  <c r="CJ1071" i="1"/>
  <c r="BR1071" i="1"/>
  <c r="BQ1071" i="1"/>
  <c r="BK1071" i="1"/>
  <c r="BN1071" i="1" s="1"/>
  <c r="BJ1071" i="1"/>
  <c r="BM1071" i="1" s="1"/>
  <c r="BO1071" i="1" s="1"/>
  <c r="BE1071" i="1"/>
  <c r="BD1071" i="1"/>
  <c r="BC1071" i="1"/>
  <c r="BB1071" i="1"/>
  <c r="BA1071" i="1"/>
  <c r="AT1071" i="1"/>
  <c r="AS1071" i="1"/>
  <c r="AR1071" i="1"/>
  <c r="AQ1071" i="1"/>
  <c r="AU1071" i="1" s="1"/>
  <c r="AP1071" i="1"/>
  <c r="AO1071" i="1"/>
  <c r="AN1071" i="1"/>
  <c r="AW1071" i="1" s="1"/>
  <c r="AI1071" i="1"/>
  <c r="AH1071" i="1"/>
  <c r="AJ1071" i="1" s="1"/>
  <c r="AG1071" i="1"/>
  <c r="AD1071" i="1"/>
  <c r="CY1070" i="1"/>
  <c r="CX1070" i="1"/>
  <c r="CK1070" i="1"/>
  <c r="CJ1070" i="1"/>
  <c r="BR1070" i="1"/>
  <c r="BQ1070" i="1"/>
  <c r="BK1070" i="1"/>
  <c r="BN1070" i="1" s="1"/>
  <c r="BJ1070" i="1"/>
  <c r="BM1070" i="1" s="1"/>
  <c r="BO1070" i="1" s="1"/>
  <c r="BE1070" i="1"/>
  <c r="BF1070" i="1" s="1"/>
  <c r="BD1070" i="1"/>
  <c r="BC1070" i="1"/>
  <c r="BB1070" i="1"/>
  <c r="BA1070" i="1"/>
  <c r="AS1070" i="1"/>
  <c r="AR1070" i="1"/>
  <c r="AQ1070" i="1"/>
  <c r="AU1070" i="1" s="1"/>
  <c r="AP1070" i="1"/>
  <c r="AT1070" i="1" s="1"/>
  <c r="AO1070" i="1"/>
  <c r="AN1070" i="1"/>
  <c r="AW1070" i="1" s="1"/>
  <c r="AI1070" i="1"/>
  <c r="AH1070" i="1"/>
  <c r="AJ1070" i="1" s="1"/>
  <c r="AG1070" i="1"/>
  <c r="AD1070" i="1"/>
  <c r="CY1069" i="1"/>
  <c r="CX1069" i="1"/>
  <c r="CK1069" i="1"/>
  <c r="CJ1069" i="1"/>
  <c r="BR1069" i="1"/>
  <c r="BX1069" i="1" s="1"/>
  <c r="BQ1069" i="1"/>
  <c r="BK1069" i="1"/>
  <c r="BN1069" i="1" s="1"/>
  <c r="BJ1069" i="1"/>
  <c r="BE1069" i="1"/>
  <c r="BD1069" i="1"/>
  <c r="BC1069" i="1"/>
  <c r="BB1069" i="1"/>
  <c r="BA1069" i="1"/>
  <c r="AS1069" i="1"/>
  <c r="AR1069" i="1"/>
  <c r="AQ1069" i="1"/>
  <c r="AU1069" i="1" s="1"/>
  <c r="AP1069" i="1"/>
  <c r="AT1069" i="1" s="1"/>
  <c r="AO1069" i="1"/>
  <c r="AN1069" i="1"/>
  <c r="AW1069" i="1" s="1"/>
  <c r="AI1069" i="1"/>
  <c r="AH1069" i="1"/>
  <c r="AJ1069" i="1" s="1"/>
  <c r="AG1069" i="1"/>
  <c r="AD1069" i="1"/>
  <c r="DE1068" i="1"/>
  <c r="CY1068" i="1"/>
  <c r="CX1068" i="1"/>
  <c r="CK1068" i="1"/>
  <c r="CJ1068" i="1"/>
  <c r="BR1068" i="1"/>
  <c r="BQ1068" i="1"/>
  <c r="BK1068" i="1"/>
  <c r="BN1068" i="1" s="1"/>
  <c r="BJ1068" i="1"/>
  <c r="BE1068" i="1"/>
  <c r="BF1068" i="1" s="1"/>
  <c r="BD1068" i="1"/>
  <c r="BC1068" i="1"/>
  <c r="BB1068" i="1"/>
  <c r="BA1068" i="1"/>
  <c r="AT1068" i="1"/>
  <c r="AS1068" i="1"/>
  <c r="AR1068" i="1"/>
  <c r="AQ1068" i="1"/>
  <c r="AU1068" i="1" s="1"/>
  <c r="AP1068" i="1"/>
  <c r="AO1068" i="1"/>
  <c r="AN1068" i="1"/>
  <c r="AW1068" i="1" s="1"/>
  <c r="AI1068" i="1"/>
  <c r="AH1068" i="1"/>
  <c r="AJ1068" i="1" s="1"/>
  <c r="AG1068" i="1"/>
  <c r="AD1068" i="1"/>
  <c r="DF1067" i="1"/>
  <c r="DI1067" i="1" s="1"/>
  <c r="CY1067" i="1"/>
  <c r="CX1067" i="1"/>
  <c r="DE1067" i="1" s="1"/>
  <c r="CQ1067" i="1"/>
  <c r="CV1067" i="1" s="1"/>
  <c r="CN1067" i="1"/>
  <c r="CS1067" i="1" s="1"/>
  <c r="CK1067" i="1"/>
  <c r="CP1067" i="1" s="1"/>
  <c r="CT1067" i="1" s="1"/>
  <c r="CJ1067" i="1"/>
  <c r="CR1067" i="1" s="1"/>
  <c r="CU1067" i="1" s="1"/>
  <c r="CA1067" i="1"/>
  <c r="BW1067" i="1"/>
  <c r="CC1067" i="1" s="1"/>
  <c r="BU1067" i="1"/>
  <c r="BZ1067" i="1" s="1"/>
  <c r="BR1067" i="1"/>
  <c r="BY1067" i="1" s="1"/>
  <c r="CB1067" i="1" s="1"/>
  <c r="BQ1067" i="1"/>
  <c r="BX1067" i="1" s="1"/>
  <c r="BN1067" i="1"/>
  <c r="BM1067" i="1"/>
  <c r="BO1067" i="1" s="1"/>
  <c r="BK1067" i="1"/>
  <c r="BJ1067" i="1"/>
  <c r="BL1067" i="1" s="1"/>
  <c r="BE1067" i="1"/>
  <c r="BF1067" i="1" s="1"/>
  <c r="BB1067" i="1"/>
  <c r="BD1067" i="1" s="1"/>
  <c r="BA1067" i="1"/>
  <c r="BC1067" i="1" s="1"/>
  <c r="AW1067" i="1"/>
  <c r="AU1067" i="1"/>
  <c r="AR1067" i="1"/>
  <c r="AQ1067" i="1"/>
  <c r="AP1067" i="1"/>
  <c r="AT1067" i="1" s="1"/>
  <c r="AO1067" i="1"/>
  <c r="AS1067" i="1" s="1"/>
  <c r="AN1067" i="1"/>
  <c r="AJ1067" i="1"/>
  <c r="AI1067" i="1"/>
  <c r="AH1067" i="1"/>
  <c r="AG1067" i="1"/>
  <c r="AD1067" i="1"/>
  <c r="DH1066" i="1"/>
  <c r="DD1066" i="1"/>
  <c r="DB1066" i="1"/>
  <c r="DG1066" i="1" s="1"/>
  <c r="CY1066" i="1"/>
  <c r="DF1066" i="1" s="1"/>
  <c r="DI1066" i="1" s="1"/>
  <c r="CX1066" i="1"/>
  <c r="DE1066" i="1" s="1"/>
  <c r="CT1066" i="1"/>
  <c r="CP1066" i="1"/>
  <c r="CN1066" i="1"/>
  <c r="CS1066" i="1" s="1"/>
  <c r="CK1066" i="1"/>
  <c r="CR1066" i="1" s="1"/>
  <c r="CU1066" i="1" s="1"/>
  <c r="CJ1066" i="1"/>
  <c r="CQ1066" i="1" s="1"/>
  <c r="CV1066" i="1" s="1"/>
  <c r="CA1066" i="1"/>
  <c r="BW1066" i="1"/>
  <c r="CC1066" i="1" s="1"/>
  <c r="BU1066" i="1"/>
  <c r="BZ1066" i="1" s="1"/>
  <c r="BR1066" i="1"/>
  <c r="BQ1066" i="1"/>
  <c r="BY1066" i="1" s="1"/>
  <c r="CB1066" i="1" s="1"/>
  <c r="BN1066" i="1"/>
  <c r="BM1066" i="1"/>
  <c r="BO1066" i="1" s="1"/>
  <c r="BK1066" i="1"/>
  <c r="BJ1066" i="1"/>
  <c r="BL1066" i="1" s="1"/>
  <c r="BE1066" i="1"/>
  <c r="BF1066" i="1" s="1"/>
  <c r="BB1066" i="1"/>
  <c r="BD1066" i="1" s="1"/>
  <c r="BA1066" i="1"/>
  <c r="BC1066" i="1" s="1"/>
  <c r="AW1066" i="1"/>
  <c r="AU1066" i="1"/>
  <c r="AR1066" i="1"/>
  <c r="AQ1066" i="1"/>
  <c r="AP1066" i="1"/>
  <c r="AT1066" i="1" s="1"/>
  <c r="AO1066" i="1"/>
  <c r="AS1066" i="1" s="1"/>
  <c r="AN1066" i="1"/>
  <c r="AJ1066" i="1"/>
  <c r="AI1066" i="1"/>
  <c r="AH1066" i="1"/>
  <c r="AG1066" i="1"/>
  <c r="AD1066" i="1"/>
  <c r="DH1065" i="1"/>
  <c r="DD1065" i="1"/>
  <c r="DB1065" i="1"/>
  <c r="DG1065" i="1" s="1"/>
  <c r="CY1065" i="1"/>
  <c r="CX1065" i="1"/>
  <c r="DF1065" i="1" s="1"/>
  <c r="DI1065" i="1" s="1"/>
  <c r="CT1065" i="1"/>
  <c r="CP1065" i="1"/>
  <c r="CN1065" i="1"/>
  <c r="CS1065" i="1" s="1"/>
  <c r="CK1065" i="1"/>
  <c r="CJ1065" i="1"/>
  <c r="CR1065" i="1" s="1"/>
  <c r="CU1065" i="1" s="1"/>
  <c r="CA1065" i="1"/>
  <c r="BW1065" i="1"/>
  <c r="CC1065" i="1" s="1"/>
  <c r="BU1065" i="1"/>
  <c r="BZ1065" i="1" s="1"/>
  <c r="BR1065" i="1"/>
  <c r="BQ1065" i="1"/>
  <c r="BY1065" i="1" s="1"/>
  <c r="CB1065" i="1" s="1"/>
  <c r="BN1065" i="1"/>
  <c r="BM1065" i="1"/>
  <c r="BO1065" i="1" s="1"/>
  <c r="BK1065" i="1"/>
  <c r="BJ1065" i="1"/>
  <c r="BL1065" i="1" s="1"/>
  <c r="BE1065" i="1"/>
  <c r="BF1065" i="1" s="1"/>
  <c r="BD1065" i="1"/>
  <c r="BB1065" i="1"/>
  <c r="BA1065" i="1"/>
  <c r="BC1065" i="1" s="1"/>
  <c r="AW1065" i="1"/>
  <c r="AU1065" i="1"/>
  <c r="AR1065" i="1"/>
  <c r="AQ1065" i="1"/>
  <c r="AP1065" i="1"/>
  <c r="AT1065" i="1" s="1"/>
  <c r="AO1065" i="1"/>
  <c r="AS1065" i="1" s="1"/>
  <c r="AN1065" i="1"/>
  <c r="AJ1065" i="1"/>
  <c r="AI1065" i="1"/>
  <c r="AH1065" i="1"/>
  <c r="AG1065" i="1"/>
  <c r="AD1065" i="1"/>
  <c r="DH1064" i="1"/>
  <c r="DD1064" i="1"/>
  <c r="DB1064" i="1"/>
  <c r="DG1064" i="1" s="1"/>
  <c r="CY1064" i="1"/>
  <c r="CX1064" i="1"/>
  <c r="DF1064" i="1" s="1"/>
  <c r="DI1064" i="1" s="1"/>
  <c r="CT1064" i="1"/>
  <c r="CP1064" i="1"/>
  <c r="CN1064" i="1"/>
  <c r="CS1064" i="1" s="1"/>
  <c r="CK1064" i="1"/>
  <c r="CJ1064" i="1"/>
  <c r="CR1064" i="1" s="1"/>
  <c r="CU1064" i="1" s="1"/>
  <c r="CA1064" i="1"/>
  <c r="BW1064" i="1"/>
  <c r="CC1064" i="1" s="1"/>
  <c r="BR1064" i="1"/>
  <c r="BU1064" i="1" s="1"/>
  <c r="BZ1064" i="1" s="1"/>
  <c r="BQ1064" i="1"/>
  <c r="BY1064" i="1" s="1"/>
  <c r="CB1064" i="1" s="1"/>
  <c r="BN1064" i="1"/>
  <c r="BM1064" i="1"/>
  <c r="BO1064" i="1" s="1"/>
  <c r="BK1064" i="1"/>
  <c r="BJ1064" i="1"/>
  <c r="BL1064" i="1" s="1"/>
  <c r="BE1064" i="1"/>
  <c r="BF1064" i="1" s="1"/>
  <c r="BD1064" i="1"/>
  <c r="BB1064" i="1"/>
  <c r="BA1064" i="1"/>
  <c r="BC1064" i="1" s="1"/>
  <c r="AW1064" i="1"/>
  <c r="AU1064" i="1"/>
  <c r="AR1064" i="1"/>
  <c r="AQ1064" i="1"/>
  <c r="AP1064" i="1"/>
  <c r="AT1064" i="1" s="1"/>
  <c r="AO1064" i="1"/>
  <c r="AS1064" i="1" s="1"/>
  <c r="AN1064" i="1"/>
  <c r="AJ1064" i="1"/>
  <c r="AI1064" i="1"/>
  <c r="AH1064" i="1"/>
  <c r="AG1064" i="1"/>
  <c r="AD1064" i="1"/>
  <c r="CY1063" i="1"/>
  <c r="DD1063" i="1" s="1"/>
  <c r="DH1063" i="1" s="1"/>
  <c r="CX1063" i="1"/>
  <c r="DF1063" i="1" s="1"/>
  <c r="DI1063" i="1" s="1"/>
  <c r="CK1063" i="1"/>
  <c r="CP1063" i="1" s="1"/>
  <c r="CT1063" i="1" s="1"/>
  <c r="CJ1063" i="1"/>
  <c r="CR1063" i="1" s="1"/>
  <c r="CU1063" i="1" s="1"/>
  <c r="BR1063" i="1"/>
  <c r="BW1063" i="1" s="1"/>
  <c r="BQ1063" i="1"/>
  <c r="BY1063" i="1" s="1"/>
  <c r="CB1063" i="1" s="1"/>
  <c r="BM1063" i="1"/>
  <c r="BK1063" i="1"/>
  <c r="BN1063" i="1" s="1"/>
  <c r="BJ1063" i="1"/>
  <c r="BL1063" i="1" s="1"/>
  <c r="BE1063" i="1"/>
  <c r="BF1063" i="1" s="1"/>
  <c r="BD1063" i="1"/>
  <c r="BB1063" i="1"/>
  <c r="BA1063" i="1"/>
  <c r="BC1063" i="1" s="1"/>
  <c r="AW1063" i="1"/>
  <c r="AU1063" i="1"/>
  <c r="AR1063" i="1"/>
  <c r="AQ1063" i="1"/>
  <c r="AP1063" i="1"/>
  <c r="AT1063" i="1" s="1"/>
  <c r="AO1063" i="1"/>
  <c r="AS1063" i="1" s="1"/>
  <c r="AN1063" i="1"/>
  <c r="AJ1063" i="1"/>
  <c r="AI1063" i="1"/>
  <c r="AH1063" i="1"/>
  <c r="AG1063" i="1"/>
  <c r="AD1063" i="1"/>
  <c r="CY1062" i="1"/>
  <c r="DD1062" i="1" s="1"/>
  <c r="DH1062" i="1" s="1"/>
  <c r="CX1062" i="1"/>
  <c r="DF1062" i="1" s="1"/>
  <c r="DI1062" i="1" s="1"/>
  <c r="CK1062" i="1"/>
  <c r="CP1062" i="1" s="1"/>
  <c r="CT1062" i="1" s="1"/>
  <c r="CJ1062" i="1"/>
  <c r="CR1062" i="1" s="1"/>
  <c r="CU1062" i="1" s="1"/>
  <c r="BR1062" i="1"/>
  <c r="BW1062" i="1" s="1"/>
  <c r="BQ1062" i="1"/>
  <c r="BY1062" i="1" s="1"/>
  <c r="CB1062" i="1" s="1"/>
  <c r="BM1062" i="1"/>
  <c r="BO1062" i="1" s="1"/>
  <c r="BK1062" i="1"/>
  <c r="BN1062" i="1" s="1"/>
  <c r="BJ1062" i="1"/>
  <c r="BL1062" i="1" s="1"/>
  <c r="BE1062" i="1"/>
  <c r="BF1062" i="1" s="1"/>
  <c r="BD1062" i="1"/>
  <c r="BB1062" i="1"/>
  <c r="BA1062" i="1"/>
  <c r="BC1062" i="1" s="1"/>
  <c r="AW1062" i="1"/>
  <c r="AU1062" i="1"/>
  <c r="AS1062" i="1"/>
  <c r="AR1062" i="1"/>
  <c r="AQ1062" i="1"/>
  <c r="AP1062" i="1"/>
  <c r="AT1062" i="1" s="1"/>
  <c r="AO1062" i="1"/>
  <c r="AV1062" i="1" s="1"/>
  <c r="AN1062" i="1"/>
  <c r="AJ1062" i="1"/>
  <c r="AI1062" i="1"/>
  <c r="AH1062" i="1"/>
  <c r="AG1062" i="1"/>
  <c r="AD1062" i="1"/>
  <c r="CY1061" i="1"/>
  <c r="DD1061" i="1" s="1"/>
  <c r="DH1061" i="1" s="1"/>
  <c r="CX1061" i="1"/>
  <c r="DF1061" i="1" s="1"/>
  <c r="DI1061" i="1" s="1"/>
  <c r="CK1061" i="1"/>
  <c r="CP1061" i="1" s="1"/>
  <c r="CT1061" i="1" s="1"/>
  <c r="CJ1061" i="1"/>
  <c r="CR1061" i="1" s="1"/>
  <c r="CU1061" i="1" s="1"/>
  <c r="BR1061" i="1"/>
  <c r="BW1061" i="1" s="1"/>
  <c r="BQ1061" i="1"/>
  <c r="BY1061" i="1" s="1"/>
  <c r="CB1061" i="1" s="1"/>
  <c r="BM1061" i="1"/>
  <c r="BO1061" i="1" s="1"/>
  <c r="BK1061" i="1"/>
  <c r="BN1061" i="1" s="1"/>
  <c r="BJ1061" i="1"/>
  <c r="BL1061" i="1" s="1"/>
  <c r="BE1061" i="1"/>
  <c r="BF1061" i="1" s="1"/>
  <c r="BD1061" i="1"/>
  <c r="BB1061" i="1"/>
  <c r="BA1061" i="1"/>
  <c r="BC1061" i="1" s="1"/>
  <c r="AW1061" i="1"/>
  <c r="AU1061" i="1"/>
  <c r="AS1061" i="1"/>
  <c r="AR1061" i="1"/>
  <c r="AQ1061" i="1"/>
  <c r="AP1061" i="1"/>
  <c r="AT1061" i="1" s="1"/>
  <c r="AO1061" i="1"/>
  <c r="AV1061" i="1" s="1"/>
  <c r="AN1061" i="1"/>
  <c r="AJ1061" i="1"/>
  <c r="AI1061" i="1"/>
  <c r="AH1061" i="1"/>
  <c r="AG1061" i="1"/>
  <c r="AD1061" i="1"/>
  <c r="CY1060" i="1"/>
  <c r="DD1060" i="1" s="1"/>
  <c r="DH1060" i="1" s="1"/>
  <c r="CX1060" i="1"/>
  <c r="DF1060" i="1" s="1"/>
  <c r="DI1060" i="1" s="1"/>
  <c r="CK1060" i="1"/>
  <c r="CP1060" i="1" s="1"/>
  <c r="CT1060" i="1" s="1"/>
  <c r="CJ1060" i="1"/>
  <c r="CR1060" i="1" s="1"/>
  <c r="CU1060" i="1" s="1"/>
  <c r="BR1060" i="1"/>
  <c r="BW1060" i="1" s="1"/>
  <c r="BQ1060" i="1"/>
  <c r="BY1060" i="1" s="1"/>
  <c r="CB1060" i="1" s="1"/>
  <c r="BM1060" i="1"/>
  <c r="BK1060" i="1"/>
  <c r="BN1060" i="1" s="1"/>
  <c r="BJ1060" i="1"/>
  <c r="BL1060" i="1" s="1"/>
  <c r="BE1060" i="1"/>
  <c r="BF1060" i="1" s="1"/>
  <c r="BD1060" i="1"/>
  <c r="BB1060" i="1"/>
  <c r="BA1060" i="1"/>
  <c r="BC1060" i="1" s="1"/>
  <c r="AW1060" i="1"/>
  <c r="AS1060" i="1"/>
  <c r="AR1060" i="1"/>
  <c r="AQ1060" i="1"/>
  <c r="AU1060" i="1" s="1"/>
  <c r="AP1060" i="1"/>
  <c r="AT1060" i="1" s="1"/>
  <c r="AO1060" i="1"/>
  <c r="AV1060" i="1" s="1"/>
  <c r="AN1060" i="1"/>
  <c r="AJ1060" i="1"/>
  <c r="AI1060" i="1"/>
  <c r="AH1060" i="1"/>
  <c r="AG1060" i="1"/>
  <c r="AD1060" i="1"/>
  <c r="CY1059" i="1"/>
  <c r="CX1059" i="1"/>
  <c r="CK1059" i="1"/>
  <c r="CJ1059" i="1"/>
  <c r="BR1059" i="1"/>
  <c r="BQ1059" i="1"/>
  <c r="BY1059" i="1" s="1"/>
  <c r="CB1059" i="1" s="1"/>
  <c r="BM1059" i="1"/>
  <c r="BO1059" i="1" s="1"/>
  <c r="BK1059" i="1"/>
  <c r="BN1059" i="1" s="1"/>
  <c r="BJ1059" i="1"/>
  <c r="BL1059" i="1" s="1"/>
  <c r="BE1059" i="1"/>
  <c r="BD1059" i="1"/>
  <c r="BB1059" i="1"/>
  <c r="BA1059" i="1"/>
  <c r="BC1059" i="1" s="1"/>
  <c r="AW1059" i="1"/>
  <c r="AS1059" i="1"/>
  <c r="AR1059" i="1"/>
  <c r="AQ1059" i="1"/>
  <c r="AU1059" i="1" s="1"/>
  <c r="AP1059" i="1"/>
  <c r="AT1059" i="1" s="1"/>
  <c r="AO1059" i="1"/>
  <c r="AV1059" i="1" s="1"/>
  <c r="AN1059" i="1"/>
  <c r="AJ1059" i="1"/>
  <c r="AI1059" i="1"/>
  <c r="AH1059" i="1"/>
  <c r="AG1059" i="1"/>
  <c r="AD1059" i="1"/>
  <c r="CY1058" i="1"/>
  <c r="CX1058" i="1"/>
  <c r="CK1058" i="1"/>
  <c r="CJ1058" i="1"/>
  <c r="CR1058" i="1" s="1"/>
  <c r="CU1058" i="1" s="1"/>
  <c r="BR1058" i="1"/>
  <c r="BQ1058" i="1"/>
  <c r="BM1058" i="1"/>
  <c r="BO1058" i="1" s="1"/>
  <c r="BK1058" i="1"/>
  <c r="BN1058" i="1" s="1"/>
  <c r="BJ1058" i="1"/>
  <c r="BL1058" i="1" s="1"/>
  <c r="BE1058" i="1"/>
  <c r="BF1058" i="1" s="1"/>
  <c r="BD1058" i="1"/>
  <c r="BB1058" i="1"/>
  <c r="BA1058" i="1"/>
  <c r="BC1058" i="1" s="1"/>
  <c r="AW1058" i="1"/>
  <c r="AS1058" i="1"/>
  <c r="AR1058" i="1"/>
  <c r="AQ1058" i="1"/>
  <c r="AU1058" i="1" s="1"/>
  <c r="AP1058" i="1"/>
  <c r="AT1058" i="1" s="1"/>
  <c r="AO1058" i="1"/>
  <c r="AV1058" i="1" s="1"/>
  <c r="AN1058" i="1"/>
  <c r="AJ1058" i="1"/>
  <c r="AI1058" i="1"/>
  <c r="AH1058" i="1"/>
  <c r="AG1058" i="1"/>
  <c r="AD1058" i="1"/>
  <c r="CY1057" i="1"/>
  <c r="CX1057" i="1"/>
  <c r="DF1057" i="1" s="1"/>
  <c r="DI1057" i="1" s="1"/>
  <c r="CK1057" i="1"/>
  <c r="CJ1057" i="1"/>
  <c r="BR1057" i="1"/>
  <c r="BQ1057" i="1"/>
  <c r="BM1057" i="1"/>
  <c r="BK1057" i="1"/>
  <c r="BN1057" i="1" s="1"/>
  <c r="BJ1057" i="1"/>
  <c r="BL1057" i="1" s="1"/>
  <c r="BE1057" i="1"/>
  <c r="BD1057" i="1"/>
  <c r="BB1057" i="1"/>
  <c r="BA1057" i="1"/>
  <c r="BC1057" i="1" s="1"/>
  <c r="AW1057" i="1"/>
  <c r="AS1057" i="1"/>
  <c r="AR1057" i="1"/>
  <c r="AQ1057" i="1"/>
  <c r="AU1057" i="1" s="1"/>
  <c r="AP1057" i="1"/>
  <c r="AT1057" i="1" s="1"/>
  <c r="AO1057" i="1"/>
  <c r="AV1057" i="1" s="1"/>
  <c r="AN1057" i="1"/>
  <c r="AJ1057" i="1"/>
  <c r="AI1057" i="1"/>
  <c r="AH1057" i="1"/>
  <c r="AG1057" i="1"/>
  <c r="AD1057" i="1"/>
  <c r="CY1056" i="1"/>
  <c r="CX1056" i="1"/>
  <c r="CK1056" i="1"/>
  <c r="CJ1056" i="1"/>
  <c r="BR1056" i="1"/>
  <c r="BQ1056" i="1"/>
  <c r="BM1056" i="1"/>
  <c r="BK1056" i="1"/>
  <c r="BN1056" i="1" s="1"/>
  <c r="BJ1056" i="1"/>
  <c r="BL1056" i="1" s="1"/>
  <c r="BE1056" i="1"/>
  <c r="BD1056" i="1"/>
  <c r="BB1056" i="1"/>
  <c r="BA1056" i="1"/>
  <c r="BC1056" i="1" s="1"/>
  <c r="AW1056" i="1"/>
  <c r="AS1056" i="1"/>
  <c r="AR1056" i="1"/>
  <c r="AQ1056" i="1"/>
  <c r="AU1056" i="1" s="1"/>
  <c r="AP1056" i="1"/>
  <c r="AT1056" i="1" s="1"/>
  <c r="AO1056" i="1"/>
  <c r="AV1056" i="1" s="1"/>
  <c r="AN1056" i="1"/>
  <c r="AJ1056" i="1"/>
  <c r="AI1056" i="1"/>
  <c r="AH1056" i="1"/>
  <c r="AG1056" i="1"/>
  <c r="AD1056" i="1"/>
  <c r="CY1055" i="1"/>
  <c r="CX1055" i="1"/>
  <c r="CK1055" i="1"/>
  <c r="CJ1055" i="1"/>
  <c r="BR1055" i="1"/>
  <c r="BQ1055" i="1"/>
  <c r="BM1055" i="1"/>
  <c r="BK1055" i="1"/>
  <c r="BN1055" i="1" s="1"/>
  <c r="BO1055" i="1" s="1"/>
  <c r="BJ1055" i="1"/>
  <c r="BL1055" i="1" s="1"/>
  <c r="BE1055" i="1"/>
  <c r="BF1055" i="1" s="1"/>
  <c r="BD1055" i="1"/>
  <c r="BC1055" i="1"/>
  <c r="BB1055" i="1"/>
  <c r="BA1055" i="1"/>
  <c r="AW1055" i="1"/>
  <c r="AS1055" i="1"/>
  <c r="AR1055" i="1"/>
  <c r="AQ1055" i="1"/>
  <c r="AU1055" i="1" s="1"/>
  <c r="AP1055" i="1"/>
  <c r="AT1055" i="1" s="1"/>
  <c r="AO1055" i="1"/>
  <c r="AV1055" i="1" s="1"/>
  <c r="AN1055" i="1"/>
  <c r="AJ1055" i="1"/>
  <c r="AI1055" i="1"/>
  <c r="AH1055" i="1"/>
  <c r="AG1055" i="1"/>
  <c r="AD1055" i="1"/>
  <c r="CY1054" i="1"/>
  <c r="CX1054" i="1"/>
  <c r="CK1054" i="1"/>
  <c r="CJ1054" i="1"/>
  <c r="BR1054" i="1"/>
  <c r="BQ1054" i="1"/>
  <c r="BM1054" i="1"/>
  <c r="BK1054" i="1"/>
  <c r="BN1054" i="1" s="1"/>
  <c r="BO1054" i="1" s="1"/>
  <c r="BJ1054" i="1"/>
  <c r="BL1054" i="1" s="1"/>
  <c r="BE1054" i="1"/>
  <c r="BD1054" i="1"/>
  <c r="BC1054" i="1"/>
  <c r="BB1054" i="1"/>
  <c r="BA1054" i="1"/>
  <c r="AW1054" i="1"/>
  <c r="AS1054" i="1"/>
  <c r="AR1054" i="1"/>
  <c r="AQ1054" i="1"/>
  <c r="AU1054" i="1" s="1"/>
  <c r="AP1054" i="1"/>
  <c r="AT1054" i="1" s="1"/>
  <c r="AO1054" i="1"/>
  <c r="AV1054" i="1" s="1"/>
  <c r="AN1054" i="1"/>
  <c r="AJ1054" i="1"/>
  <c r="AI1054" i="1"/>
  <c r="AH1054" i="1"/>
  <c r="AG1054" i="1"/>
  <c r="AD1054" i="1"/>
  <c r="CY1053" i="1"/>
  <c r="CX1053" i="1"/>
  <c r="CK1053" i="1"/>
  <c r="CJ1053" i="1"/>
  <c r="BR1053" i="1"/>
  <c r="BQ1053" i="1"/>
  <c r="BM1053" i="1"/>
  <c r="BO1053" i="1" s="1"/>
  <c r="BK1053" i="1"/>
  <c r="BN1053" i="1" s="1"/>
  <c r="BJ1053" i="1"/>
  <c r="BL1053" i="1" s="1"/>
  <c r="BE1053" i="1"/>
  <c r="BF1053" i="1" s="1"/>
  <c r="BD1053" i="1"/>
  <c r="BB1053" i="1"/>
  <c r="BA1053" i="1"/>
  <c r="BC1053" i="1" s="1"/>
  <c r="AW1053" i="1"/>
  <c r="AR1053" i="1"/>
  <c r="AQ1053" i="1"/>
  <c r="AU1053" i="1" s="1"/>
  <c r="AP1053" i="1"/>
  <c r="AT1053" i="1" s="1"/>
  <c r="AO1053" i="1"/>
  <c r="AV1053" i="1" s="1"/>
  <c r="AN1053" i="1"/>
  <c r="AJ1053" i="1"/>
  <c r="AI1053" i="1"/>
  <c r="AH1053" i="1"/>
  <c r="AG1053" i="1"/>
  <c r="AD1053" i="1"/>
  <c r="CY1052" i="1"/>
  <c r="CX1052" i="1"/>
  <c r="CK1052" i="1"/>
  <c r="CJ1052" i="1"/>
  <c r="BR1052" i="1"/>
  <c r="BQ1052" i="1"/>
  <c r="BO1052" i="1"/>
  <c r="BM1052" i="1"/>
  <c r="BK1052" i="1"/>
  <c r="BN1052" i="1" s="1"/>
  <c r="BJ1052" i="1"/>
  <c r="BL1052" i="1" s="1"/>
  <c r="BE1052" i="1"/>
  <c r="BF1052" i="1" s="1"/>
  <c r="BD1052" i="1"/>
  <c r="BB1052" i="1"/>
  <c r="BA1052" i="1"/>
  <c r="BC1052" i="1" s="1"/>
  <c r="AW1052" i="1"/>
  <c r="AR1052" i="1"/>
  <c r="AQ1052" i="1"/>
  <c r="AU1052" i="1" s="1"/>
  <c r="AP1052" i="1"/>
  <c r="AT1052" i="1" s="1"/>
  <c r="AO1052" i="1"/>
  <c r="AV1052" i="1" s="1"/>
  <c r="AN1052" i="1"/>
  <c r="AJ1052" i="1"/>
  <c r="AI1052" i="1"/>
  <c r="AH1052" i="1"/>
  <c r="AG1052" i="1"/>
  <c r="AD1052" i="1"/>
  <c r="CY1051" i="1"/>
  <c r="CX1051" i="1"/>
  <c r="CT1051" i="1"/>
  <c r="CP1051" i="1"/>
  <c r="CK1051" i="1"/>
  <c r="CJ1051" i="1"/>
  <c r="BR1051" i="1"/>
  <c r="BW1051" i="1" s="1"/>
  <c r="BQ1051" i="1"/>
  <c r="BM1051" i="1"/>
  <c r="BK1051" i="1"/>
  <c r="BN1051" i="1" s="1"/>
  <c r="BJ1051" i="1"/>
  <c r="BL1051" i="1" s="1"/>
  <c r="BE1051" i="1"/>
  <c r="BD1051" i="1"/>
  <c r="BC1051" i="1"/>
  <c r="BB1051" i="1"/>
  <c r="BA1051" i="1"/>
  <c r="AW1051" i="1"/>
  <c r="AR1051" i="1"/>
  <c r="AQ1051" i="1"/>
  <c r="AU1051" i="1" s="1"/>
  <c r="AP1051" i="1"/>
  <c r="AT1051" i="1" s="1"/>
  <c r="AO1051" i="1"/>
  <c r="AV1051" i="1" s="1"/>
  <c r="AN1051" i="1"/>
  <c r="AJ1051" i="1"/>
  <c r="AI1051" i="1"/>
  <c r="AH1051" i="1"/>
  <c r="AG1051" i="1"/>
  <c r="AD1051" i="1"/>
  <c r="CY1050" i="1"/>
  <c r="CX1050" i="1"/>
  <c r="CK1050" i="1"/>
  <c r="CJ1050" i="1"/>
  <c r="BR1050" i="1"/>
  <c r="BQ1050" i="1"/>
  <c r="BO1050" i="1"/>
  <c r="BM1050" i="1"/>
  <c r="BK1050" i="1"/>
  <c r="BN1050" i="1" s="1"/>
  <c r="BJ1050" i="1"/>
  <c r="BL1050" i="1" s="1"/>
  <c r="BE1050" i="1"/>
  <c r="BF1050" i="1" s="1"/>
  <c r="BD1050" i="1"/>
  <c r="BC1050" i="1"/>
  <c r="BB1050" i="1"/>
  <c r="BA1050" i="1"/>
  <c r="AW1050" i="1"/>
  <c r="AS1050" i="1"/>
  <c r="AR1050" i="1"/>
  <c r="AQ1050" i="1"/>
  <c r="AU1050" i="1" s="1"/>
  <c r="AP1050" i="1"/>
  <c r="AT1050" i="1" s="1"/>
  <c r="AO1050" i="1"/>
  <c r="AV1050" i="1" s="1"/>
  <c r="AN1050" i="1"/>
  <c r="AJ1050" i="1"/>
  <c r="AI1050" i="1"/>
  <c r="AH1050" i="1"/>
  <c r="AG1050" i="1"/>
  <c r="AD1050" i="1"/>
  <c r="DH1049" i="1"/>
  <c r="DD1049" i="1"/>
  <c r="CY1049" i="1"/>
  <c r="CX1049" i="1"/>
  <c r="CP1049" i="1"/>
  <c r="CT1049" i="1" s="1"/>
  <c r="CK1049" i="1"/>
  <c r="CJ1049" i="1"/>
  <c r="BR1049" i="1"/>
  <c r="BQ1049" i="1"/>
  <c r="BO1049" i="1"/>
  <c r="BM1049" i="1"/>
  <c r="BK1049" i="1"/>
  <c r="BN1049" i="1" s="1"/>
  <c r="BJ1049" i="1"/>
  <c r="BL1049" i="1" s="1"/>
  <c r="BE1049" i="1"/>
  <c r="BD1049" i="1"/>
  <c r="BB1049" i="1"/>
  <c r="BA1049" i="1"/>
  <c r="BC1049" i="1" s="1"/>
  <c r="AW1049" i="1"/>
  <c r="AS1049" i="1"/>
  <c r="AR1049" i="1"/>
  <c r="AQ1049" i="1"/>
  <c r="AU1049" i="1" s="1"/>
  <c r="AP1049" i="1"/>
  <c r="AT1049" i="1" s="1"/>
  <c r="AO1049" i="1"/>
  <c r="AV1049" i="1" s="1"/>
  <c r="AN1049" i="1"/>
  <c r="AJ1049" i="1"/>
  <c r="AI1049" i="1"/>
  <c r="AH1049" i="1"/>
  <c r="AG1049" i="1"/>
  <c r="AD1049" i="1"/>
  <c r="CY1048" i="1"/>
  <c r="CX1048" i="1"/>
  <c r="DD1048" i="1" s="1"/>
  <c r="DH1048" i="1" s="1"/>
  <c r="CP1048" i="1"/>
  <c r="CT1048" i="1" s="1"/>
  <c r="CK1048" i="1"/>
  <c r="CJ1048" i="1"/>
  <c r="CA1048" i="1"/>
  <c r="BW1048" i="1"/>
  <c r="CC1048" i="1" s="1"/>
  <c r="BR1048" i="1"/>
  <c r="BQ1048" i="1"/>
  <c r="BM1048" i="1"/>
  <c r="BO1048" i="1" s="1"/>
  <c r="BK1048" i="1"/>
  <c r="BN1048" i="1" s="1"/>
  <c r="BJ1048" i="1"/>
  <c r="BL1048" i="1" s="1"/>
  <c r="BE1048" i="1"/>
  <c r="BD1048" i="1"/>
  <c r="BB1048" i="1"/>
  <c r="BA1048" i="1"/>
  <c r="BC1048" i="1" s="1"/>
  <c r="AW1048" i="1"/>
  <c r="AR1048" i="1"/>
  <c r="AQ1048" i="1"/>
  <c r="AU1048" i="1" s="1"/>
  <c r="AP1048" i="1"/>
  <c r="AT1048" i="1" s="1"/>
  <c r="AO1048" i="1"/>
  <c r="AV1048" i="1" s="1"/>
  <c r="AN1048" i="1"/>
  <c r="AJ1048" i="1"/>
  <c r="AI1048" i="1"/>
  <c r="AH1048" i="1"/>
  <c r="AG1048" i="1"/>
  <c r="AD1048" i="1"/>
  <c r="DD1047" i="1"/>
  <c r="DH1047" i="1" s="1"/>
  <c r="DB1047" i="1"/>
  <c r="DG1047" i="1" s="1"/>
  <c r="CY1047" i="1"/>
  <c r="CX1047" i="1"/>
  <c r="CN1047" i="1"/>
  <c r="CS1047" i="1" s="1"/>
  <c r="CK1047" i="1"/>
  <c r="CJ1047" i="1"/>
  <c r="BW1047" i="1"/>
  <c r="CA1047" i="1" s="1"/>
  <c r="BU1047" i="1"/>
  <c r="BZ1047" i="1" s="1"/>
  <c r="BR1047" i="1"/>
  <c r="BQ1047" i="1"/>
  <c r="BM1047" i="1"/>
  <c r="BO1047" i="1" s="1"/>
  <c r="BK1047" i="1"/>
  <c r="BN1047" i="1" s="1"/>
  <c r="BJ1047" i="1"/>
  <c r="BL1047" i="1" s="1"/>
  <c r="BE1047" i="1"/>
  <c r="BF1047" i="1" s="1"/>
  <c r="BD1047" i="1"/>
  <c r="BC1047" i="1"/>
  <c r="BB1047" i="1"/>
  <c r="BA1047" i="1"/>
  <c r="AW1047" i="1"/>
  <c r="AR1047" i="1"/>
  <c r="AQ1047" i="1"/>
  <c r="AU1047" i="1" s="1"/>
  <c r="AP1047" i="1"/>
  <c r="AT1047" i="1" s="1"/>
  <c r="AO1047" i="1"/>
  <c r="AV1047" i="1" s="1"/>
  <c r="AN1047" i="1"/>
  <c r="AI1047" i="1"/>
  <c r="AH1047" i="1"/>
  <c r="AJ1047" i="1" s="1"/>
  <c r="AG1047" i="1"/>
  <c r="AD1047" i="1"/>
  <c r="DD1046" i="1"/>
  <c r="DH1046" i="1" s="1"/>
  <c r="DB1046" i="1"/>
  <c r="DG1046" i="1" s="1"/>
  <c r="CY1046" i="1"/>
  <c r="CX1046" i="1"/>
  <c r="CP1046" i="1"/>
  <c r="CT1046" i="1" s="1"/>
  <c r="CK1046" i="1"/>
  <c r="CN1046" i="1" s="1"/>
  <c r="CS1046" i="1" s="1"/>
  <c r="CJ1046" i="1"/>
  <c r="BW1046" i="1"/>
  <c r="BU1046" i="1"/>
  <c r="BZ1046" i="1" s="1"/>
  <c r="BR1046" i="1"/>
  <c r="BQ1046" i="1"/>
  <c r="BM1046" i="1"/>
  <c r="BO1046" i="1" s="1"/>
  <c r="BK1046" i="1"/>
  <c r="BN1046" i="1" s="1"/>
  <c r="BJ1046" i="1"/>
  <c r="BL1046" i="1" s="1"/>
  <c r="BE1046" i="1"/>
  <c r="BF1046" i="1" s="1"/>
  <c r="BD1046" i="1"/>
  <c r="BC1046" i="1"/>
  <c r="BB1046" i="1"/>
  <c r="BA1046" i="1"/>
  <c r="AW1046" i="1"/>
  <c r="AS1046" i="1"/>
  <c r="AR1046" i="1"/>
  <c r="AQ1046" i="1"/>
  <c r="AU1046" i="1" s="1"/>
  <c r="AP1046" i="1"/>
  <c r="AT1046" i="1" s="1"/>
  <c r="AO1046" i="1"/>
  <c r="AV1046" i="1" s="1"/>
  <c r="AN1046" i="1"/>
  <c r="AI1046" i="1"/>
  <c r="AH1046" i="1"/>
  <c r="AJ1046" i="1" s="1"/>
  <c r="AG1046" i="1"/>
  <c r="AD1046" i="1"/>
  <c r="DH1045" i="1"/>
  <c r="DD1045" i="1"/>
  <c r="DB1045" i="1"/>
  <c r="DG1045" i="1" s="1"/>
  <c r="CY1045" i="1"/>
  <c r="CX1045" i="1"/>
  <c r="CT1045" i="1"/>
  <c r="CP1045" i="1"/>
  <c r="CN1045" i="1"/>
  <c r="CS1045" i="1" s="1"/>
  <c r="CK1045" i="1"/>
  <c r="CJ1045" i="1"/>
  <c r="CC1045" i="1"/>
  <c r="CA1045" i="1"/>
  <c r="BW1045" i="1"/>
  <c r="BU1045" i="1"/>
  <c r="BZ1045" i="1" s="1"/>
  <c r="BR1045" i="1"/>
  <c r="BQ1045" i="1"/>
  <c r="BM1045" i="1"/>
  <c r="BO1045" i="1" s="1"/>
  <c r="BK1045" i="1"/>
  <c r="BN1045" i="1" s="1"/>
  <c r="BJ1045" i="1"/>
  <c r="BL1045" i="1" s="1"/>
  <c r="BE1045" i="1"/>
  <c r="BF1045" i="1" s="1"/>
  <c r="BD1045" i="1"/>
  <c r="BC1045" i="1"/>
  <c r="BB1045" i="1"/>
  <c r="BA1045" i="1"/>
  <c r="AW1045" i="1"/>
  <c r="AS1045" i="1"/>
  <c r="AR1045" i="1"/>
  <c r="AQ1045" i="1"/>
  <c r="AU1045" i="1" s="1"/>
  <c r="AP1045" i="1"/>
  <c r="AT1045" i="1" s="1"/>
  <c r="AO1045" i="1"/>
  <c r="AV1045" i="1" s="1"/>
  <c r="AN1045" i="1"/>
  <c r="AJ1045" i="1"/>
  <c r="AI1045" i="1"/>
  <c r="AH1045" i="1"/>
  <c r="AG1045" i="1"/>
  <c r="AD1045" i="1"/>
  <c r="CY1044" i="1"/>
  <c r="CX1044" i="1"/>
  <c r="DD1044" i="1" s="1"/>
  <c r="DH1044" i="1" s="1"/>
  <c r="CP1044" i="1"/>
  <c r="CT1044" i="1" s="1"/>
  <c r="CK1044" i="1"/>
  <c r="CJ1044" i="1"/>
  <c r="BR1044" i="1"/>
  <c r="BQ1044" i="1"/>
  <c r="BW1044" i="1" s="1"/>
  <c r="CA1044" i="1" s="1"/>
  <c r="BO1044" i="1"/>
  <c r="BM1044" i="1"/>
  <c r="BK1044" i="1"/>
  <c r="BN1044" i="1" s="1"/>
  <c r="BJ1044" i="1"/>
  <c r="BL1044" i="1" s="1"/>
  <c r="BE1044" i="1"/>
  <c r="BF1044" i="1" s="1"/>
  <c r="BD1044" i="1"/>
  <c r="BC1044" i="1"/>
  <c r="BB1044" i="1"/>
  <c r="BA1044" i="1"/>
  <c r="AW1044" i="1"/>
  <c r="AU1044" i="1"/>
  <c r="AR1044" i="1"/>
  <c r="AQ1044" i="1"/>
  <c r="AP1044" i="1"/>
  <c r="AT1044" i="1" s="1"/>
  <c r="AO1044" i="1"/>
  <c r="AV1044" i="1" s="1"/>
  <c r="AN1044" i="1"/>
  <c r="AJ1044" i="1"/>
  <c r="AI1044" i="1"/>
  <c r="AH1044" i="1"/>
  <c r="AG1044" i="1"/>
  <c r="AD1044" i="1"/>
  <c r="CY1043" i="1"/>
  <c r="CX1043" i="1"/>
  <c r="CK1043" i="1"/>
  <c r="CJ1043" i="1"/>
  <c r="CP1043" i="1" s="1"/>
  <c r="CT1043" i="1" s="1"/>
  <c r="BR1043" i="1"/>
  <c r="BQ1043" i="1"/>
  <c r="BO1043" i="1"/>
  <c r="BM1043" i="1"/>
  <c r="BK1043" i="1"/>
  <c r="BN1043" i="1" s="1"/>
  <c r="BJ1043" i="1"/>
  <c r="BL1043" i="1" s="1"/>
  <c r="BE1043" i="1"/>
  <c r="BD1043" i="1"/>
  <c r="BB1043" i="1"/>
  <c r="BA1043" i="1"/>
  <c r="BC1043" i="1" s="1"/>
  <c r="AW1043" i="1"/>
  <c r="AU1043" i="1"/>
  <c r="AR1043" i="1"/>
  <c r="AQ1043" i="1"/>
  <c r="AP1043" i="1"/>
  <c r="AT1043" i="1" s="1"/>
  <c r="AO1043" i="1"/>
  <c r="AV1043" i="1" s="1"/>
  <c r="AN1043" i="1"/>
  <c r="AJ1043" i="1"/>
  <c r="AI1043" i="1"/>
  <c r="AH1043" i="1"/>
  <c r="AG1043" i="1"/>
  <c r="AD1043" i="1"/>
  <c r="CY1042" i="1"/>
  <c r="DB1042" i="1" s="1"/>
  <c r="DG1042" i="1" s="1"/>
  <c r="CX1042" i="1"/>
  <c r="CK1042" i="1"/>
  <c r="CJ1042" i="1"/>
  <c r="BR1042" i="1"/>
  <c r="BU1042" i="1" s="1"/>
  <c r="BZ1042" i="1" s="1"/>
  <c r="BQ1042" i="1"/>
  <c r="BO1042" i="1"/>
  <c r="BM1042" i="1"/>
  <c r="BK1042" i="1"/>
  <c r="BN1042" i="1" s="1"/>
  <c r="BJ1042" i="1"/>
  <c r="BL1042" i="1" s="1"/>
  <c r="BE1042" i="1"/>
  <c r="BF1042" i="1" s="1"/>
  <c r="BD1042" i="1"/>
  <c r="BB1042" i="1"/>
  <c r="BA1042" i="1"/>
  <c r="BC1042" i="1" s="1"/>
  <c r="AW1042" i="1"/>
  <c r="AR1042" i="1"/>
  <c r="AQ1042" i="1"/>
  <c r="AU1042" i="1" s="1"/>
  <c r="AP1042" i="1"/>
  <c r="AT1042" i="1" s="1"/>
  <c r="AO1042" i="1"/>
  <c r="AV1042" i="1" s="1"/>
  <c r="AN1042" i="1"/>
  <c r="AI1042" i="1"/>
  <c r="AH1042" i="1"/>
  <c r="AJ1042" i="1" s="1"/>
  <c r="AG1042" i="1"/>
  <c r="AD1042" i="1"/>
  <c r="DB1041" i="1"/>
  <c r="DG1041" i="1" s="1"/>
  <c r="CY1041" i="1"/>
  <c r="CX1041" i="1"/>
  <c r="CP1041" i="1"/>
  <c r="CT1041" i="1" s="1"/>
  <c r="CN1041" i="1"/>
  <c r="CS1041" i="1" s="1"/>
  <c r="CK1041" i="1"/>
  <c r="CJ1041" i="1"/>
  <c r="BW1041" i="1"/>
  <c r="BR1041" i="1"/>
  <c r="BY1041" i="1" s="1"/>
  <c r="CB1041" i="1" s="1"/>
  <c r="BQ1041" i="1"/>
  <c r="BM1041" i="1"/>
  <c r="BO1041" i="1" s="1"/>
  <c r="BK1041" i="1"/>
  <c r="BN1041" i="1" s="1"/>
  <c r="BJ1041" i="1"/>
  <c r="BE1041" i="1"/>
  <c r="BD1041" i="1"/>
  <c r="BC1041" i="1"/>
  <c r="BB1041" i="1"/>
  <c r="BA1041" i="1"/>
  <c r="AW1041" i="1"/>
  <c r="AU1041" i="1"/>
  <c r="AS1041" i="1"/>
  <c r="AR1041" i="1"/>
  <c r="AQ1041" i="1"/>
  <c r="AP1041" i="1"/>
  <c r="AT1041" i="1" s="1"/>
  <c r="AO1041" i="1"/>
  <c r="AV1041" i="1" s="1"/>
  <c r="AN1041" i="1"/>
  <c r="AJ1041" i="1"/>
  <c r="AK1041" i="1" s="1"/>
  <c r="AL1041" i="1" s="1"/>
  <c r="AI1041" i="1"/>
  <c r="AH1041" i="1"/>
  <c r="AG1041" i="1"/>
  <c r="AD1041" i="1"/>
  <c r="DD1040" i="1"/>
  <c r="DH1040" i="1" s="1"/>
  <c r="CY1040" i="1"/>
  <c r="DF1040" i="1" s="1"/>
  <c r="DI1040" i="1" s="1"/>
  <c r="CX1040" i="1"/>
  <c r="CT1040" i="1"/>
  <c r="CR1040" i="1"/>
  <c r="CU1040" i="1" s="1"/>
  <c r="CP1040" i="1"/>
  <c r="CK1040" i="1"/>
  <c r="CJ1040" i="1"/>
  <c r="BR1040" i="1"/>
  <c r="BU1040" i="1" s="1"/>
  <c r="BZ1040" i="1" s="1"/>
  <c r="BQ1040" i="1"/>
  <c r="BX1040" i="1" s="1"/>
  <c r="BK1040" i="1"/>
  <c r="BN1040" i="1" s="1"/>
  <c r="BJ1040" i="1"/>
  <c r="BL1040" i="1" s="1"/>
  <c r="BE1040" i="1"/>
  <c r="BF1040" i="1" s="1"/>
  <c r="BD1040" i="1"/>
  <c r="BB1040" i="1"/>
  <c r="BA1040" i="1"/>
  <c r="BC1040" i="1" s="1"/>
  <c r="AW1040" i="1"/>
  <c r="AS1040" i="1"/>
  <c r="AR1040" i="1"/>
  <c r="AQ1040" i="1"/>
  <c r="AU1040" i="1" s="1"/>
  <c r="AP1040" i="1"/>
  <c r="AT1040" i="1" s="1"/>
  <c r="AO1040" i="1"/>
  <c r="AV1040" i="1" s="1"/>
  <c r="AN1040" i="1"/>
  <c r="AK1040" i="1"/>
  <c r="AL1040" i="1" s="1"/>
  <c r="AJ1040" i="1"/>
  <c r="AI1040" i="1"/>
  <c r="AH1040" i="1"/>
  <c r="AG1040" i="1"/>
  <c r="AD1040" i="1"/>
  <c r="DH1039" i="1"/>
  <c r="DD1039" i="1"/>
  <c r="DB1039" i="1"/>
  <c r="DG1039" i="1" s="1"/>
  <c r="CY1039" i="1"/>
  <c r="CX1039" i="1"/>
  <c r="DF1039" i="1" s="1"/>
  <c r="DI1039" i="1" s="1"/>
  <c r="CR1039" i="1"/>
  <c r="CU1039" i="1" s="1"/>
  <c r="CQ1039" i="1"/>
  <c r="CV1039" i="1" s="1"/>
  <c r="CP1039" i="1"/>
  <c r="CT1039" i="1" s="1"/>
  <c r="CN1039" i="1"/>
  <c r="CS1039" i="1" s="1"/>
  <c r="CK1039" i="1"/>
  <c r="CJ1039" i="1"/>
  <c r="BR1039" i="1"/>
  <c r="BQ1039" i="1"/>
  <c r="BM1039" i="1"/>
  <c r="BO1039" i="1" s="1"/>
  <c r="BK1039" i="1"/>
  <c r="BN1039" i="1" s="1"/>
  <c r="BJ1039" i="1"/>
  <c r="BL1039" i="1" s="1"/>
  <c r="BE1039" i="1"/>
  <c r="BD1039" i="1"/>
  <c r="BB1039" i="1"/>
  <c r="BA1039" i="1"/>
  <c r="BC1039" i="1" s="1"/>
  <c r="AW1039" i="1"/>
  <c r="AR1039" i="1"/>
  <c r="AQ1039" i="1"/>
  <c r="AU1039" i="1" s="1"/>
  <c r="AP1039" i="1"/>
  <c r="AT1039" i="1" s="1"/>
  <c r="AO1039" i="1"/>
  <c r="AV1039" i="1" s="1"/>
  <c r="AN1039" i="1"/>
  <c r="AJ1039" i="1"/>
  <c r="AI1039" i="1"/>
  <c r="AH1039" i="1"/>
  <c r="AG1039" i="1"/>
  <c r="AD1039" i="1"/>
  <c r="CY1038" i="1"/>
  <c r="CX1038" i="1"/>
  <c r="CV1038" i="1"/>
  <c r="CQ1038" i="1"/>
  <c r="CP1038" i="1"/>
  <c r="CT1038" i="1" s="1"/>
  <c r="CK1038" i="1"/>
  <c r="CR1038" i="1" s="1"/>
  <c r="CU1038" i="1" s="1"/>
  <c r="CJ1038" i="1"/>
  <c r="BY1038" i="1"/>
  <c r="CB1038" i="1" s="1"/>
  <c r="BX1038" i="1"/>
  <c r="BW1038" i="1"/>
  <c r="CC1038" i="1" s="1"/>
  <c r="BR1038" i="1"/>
  <c r="BQ1038" i="1"/>
  <c r="BU1038" i="1" s="1"/>
  <c r="BZ1038" i="1" s="1"/>
  <c r="BO1038" i="1"/>
  <c r="BM1038" i="1"/>
  <c r="BK1038" i="1"/>
  <c r="BN1038" i="1" s="1"/>
  <c r="BJ1038" i="1"/>
  <c r="BE1038" i="1"/>
  <c r="BF1038" i="1" s="1"/>
  <c r="BD1038" i="1"/>
  <c r="BC1038" i="1"/>
  <c r="BB1038" i="1"/>
  <c r="BA1038" i="1"/>
  <c r="AW1038" i="1"/>
  <c r="AU1038" i="1"/>
  <c r="AR1038" i="1"/>
  <c r="AQ1038" i="1"/>
  <c r="AP1038" i="1"/>
  <c r="AT1038" i="1" s="1"/>
  <c r="AO1038" i="1"/>
  <c r="AV1038" i="1" s="1"/>
  <c r="AN1038" i="1"/>
  <c r="AJ1038" i="1"/>
  <c r="AI1038" i="1"/>
  <c r="AH1038" i="1"/>
  <c r="AG1038" i="1"/>
  <c r="AD1038" i="1"/>
  <c r="CY1037" i="1"/>
  <c r="CX1037" i="1"/>
  <c r="CN1037" i="1"/>
  <c r="CS1037" i="1" s="1"/>
  <c r="CK1037" i="1"/>
  <c r="CJ1037" i="1"/>
  <c r="BY1037" i="1"/>
  <c r="CB1037" i="1" s="1"/>
  <c r="BX1037" i="1"/>
  <c r="BW1037" i="1"/>
  <c r="CA1037" i="1" s="1"/>
  <c r="BU1037" i="1"/>
  <c r="BZ1037" i="1" s="1"/>
  <c r="BR1037" i="1"/>
  <c r="BQ1037" i="1"/>
  <c r="BK1037" i="1"/>
  <c r="BN1037" i="1" s="1"/>
  <c r="BJ1037" i="1"/>
  <c r="BL1037" i="1" s="1"/>
  <c r="BE1037" i="1"/>
  <c r="BD1037" i="1"/>
  <c r="BC1037" i="1"/>
  <c r="BB1037" i="1"/>
  <c r="BA1037" i="1"/>
  <c r="AW1037" i="1"/>
  <c r="AU1037" i="1"/>
  <c r="AR1037" i="1"/>
  <c r="AQ1037" i="1"/>
  <c r="AP1037" i="1"/>
  <c r="AT1037" i="1" s="1"/>
  <c r="AO1037" i="1"/>
  <c r="AV1037" i="1" s="1"/>
  <c r="AN1037" i="1"/>
  <c r="AI1037" i="1"/>
  <c r="AH1037" i="1"/>
  <c r="AJ1037" i="1" s="1"/>
  <c r="AG1037" i="1"/>
  <c r="AD1037" i="1"/>
  <c r="DF1036" i="1"/>
  <c r="DI1036" i="1" s="1"/>
  <c r="CY1036" i="1"/>
  <c r="CX1036" i="1"/>
  <c r="CR1036" i="1"/>
  <c r="CU1036" i="1" s="1"/>
  <c r="CK1036" i="1"/>
  <c r="CN1036" i="1" s="1"/>
  <c r="CS1036" i="1" s="1"/>
  <c r="CJ1036" i="1"/>
  <c r="CQ1036" i="1" s="1"/>
  <c r="CV1036" i="1" s="1"/>
  <c r="BU1036" i="1"/>
  <c r="BZ1036" i="1" s="1"/>
  <c r="BR1036" i="1"/>
  <c r="BQ1036" i="1"/>
  <c r="BM1036" i="1"/>
  <c r="BK1036" i="1"/>
  <c r="BN1036" i="1" s="1"/>
  <c r="BJ1036" i="1"/>
  <c r="BE1036" i="1"/>
  <c r="BD1036" i="1"/>
  <c r="BC1036" i="1"/>
  <c r="BB1036" i="1"/>
  <c r="BA1036" i="1"/>
  <c r="AW1036" i="1"/>
  <c r="AU1036" i="1"/>
  <c r="AR1036" i="1"/>
  <c r="AQ1036" i="1"/>
  <c r="AP1036" i="1"/>
  <c r="AT1036" i="1" s="1"/>
  <c r="AO1036" i="1"/>
  <c r="AV1036" i="1" s="1"/>
  <c r="AN1036" i="1"/>
  <c r="AI1036" i="1"/>
  <c r="AH1036" i="1"/>
  <c r="AJ1036" i="1" s="1"/>
  <c r="AG1036" i="1"/>
  <c r="AD1036" i="1"/>
  <c r="DF1035" i="1"/>
  <c r="DI1035" i="1" s="1"/>
  <c r="DE1035" i="1"/>
  <c r="DD1035" i="1"/>
  <c r="DH1035" i="1" s="1"/>
  <c r="DB1035" i="1"/>
  <c r="DG1035" i="1" s="1"/>
  <c r="CY1035" i="1"/>
  <c r="CX1035" i="1"/>
  <c r="CK1035" i="1"/>
  <c r="CJ1035" i="1"/>
  <c r="CC1035" i="1"/>
  <c r="BX1035" i="1"/>
  <c r="BW1035" i="1"/>
  <c r="CA1035" i="1" s="1"/>
  <c r="BV1035" i="1"/>
  <c r="BU1035" i="1"/>
  <c r="BZ1035" i="1" s="1"/>
  <c r="BR1035" i="1"/>
  <c r="BQ1035" i="1"/>
  <c r="BT1035" i="1" s="1"/>
  <c r="BM1035" i="1"/>
  <c r="BK1035" i="1"/>
  <c r="BN1035" i="1" s="1"/>
  <c r="BJ1035" i="1"/>
  <c r="BE1035" i="1"/>
  <c r="BF1035" i="1" s="1"/>
  <c r="BD1035" i="1"/>
  <c r="BB1035" i="1"/>
  <c r="BA1035" i="1"/>
  <c r="BC1035" i="1" s="1"/>
  <c r="AW1035" i="1"/>
  <c r="AV1035" i="1"/>
  <c r="AS1035" i="1"/>
  <c r="AR1035" i="1"/>
  <c r="AQ1035" i="1"/>
  <c r="AU1035" i="1" s="1"/>
  <c r="AP1035" i="1"/>
  <c r="AT1035" i="1" s="1"/>
  <c r="AO1035" i="1"/>
  <c r="AN1035" i="1"/>
  <c r="AJ1035" i="1"/>
  <c r="AK1035" i="1" s="1"/>
  <c r="AL1035" i="1" s="1"/>
  <c r="AI1035" i="1"/>
  <c r="AH1035" i="1"/>
  <c r="AG1035" i="1"/>
  <c r="AD1035" i="1"/>
  <c r="DI1034" i="1"/>
  <c r="DF1034" i="1"/>
  <c r="DE1034" i="1"/>
  <c r="DD1034" i="1"/>
  <c r="DH1034" i="1" s="1"/>
  <c r="DC1034" i="1"/>
  <c r="DB1034" i="1"/>
  <c r="DG1034" i="1" s="1"/>
  <c r="CY1034" i="1"/>
  <c r="CX1034" i="1"/>
  <c r="DA1034" i="1" s="1"/>
  <c r="CO1034" i="1"/>
  <c r="CK1034" i="1"/>
  <c r="CJ1034" i="1"/>
  <c r="BY1034" i="1"/>
  <c r="CB1034" i="1" s="1"/>
  <c r="BX1034" i="1"/>
  <c r="BR1034" i="1"/>
  <c r="BQ1034" i="1"/>
  <c r="BN1034" i="1"/>
  <c r="BK1034" i="1"/>
  <c r="BJ1034" i="1"/>
  <c r="BE1034" i="1"/>
  <c r="BC1034" i="1"/>
  <c r="BB1034" i="1"/>
  <c r="BD1034" i="1" s="1"/>
  <c r="BA1034" i="1"/>
  <c r="AU1034" i="1"/>
  <c r="AS1034" i="1"/>
  <c r="AR1034" i="1"/>
  <c r="AQ1034" i="1"/>
  <c r="AP1034" i="1"/>
  <c r="AT1034" i="1" s="1"/>
  <c r="AO1034" i="1"/>
  <c r="AV1034" i="1" s="1"/>
  <c r="AN1034" i="1"/>
  <c r="AK1034" i="1"/>
  <c r="AL1034" i="1" s="1"/>
  <c r="AI1034" i="1"/>
  <c r="AH1034" i="1"/>
  <c r="AJ1034" i="1" s="1"/>
  <c r="AG1034" i="1"/>
  <c r="AD1034" i="1"/>
  <c r="CY1033" i="1"/>
  <c r="CX1033" i="1"/>
  <c r="CU1033" i="1"/>
  <c r="CR1033" i="1"/>
  <c r="CQ1033" i="1"/>
  <c r="CV1033" i="1" s="1"/>
  <c r="CP1033" i="1"/>
  <c r="CT1033" i="1" s="1"/>
  <c r="CO1033" i="1"/>
  <c r="CN1033" i="1"/>
  <c r="CS1033" i="1" s="1"/>
  <c r="CK1033" i="1"/>
  <c r="CJ1033" i="1"/>
  <c r="CM1033" i="1" s="1"/>
  <c r="BR1033" i="1"/>
  <c r="BQ1033" i="1"/>
  <c r="BY1033" i="1" s="1"/>
  <c r="CB1033" i="1" s="1"/>
  <c r="BM1033" i="1"/>
  <c r="BO1033" i="1" s="1"/>
  <c r="BK1033" i="1"/>
  <c r="BN1033" i="1" s="1"/>
  <c r="BJ1033" i="1"/>
  <c r="BL1033" i="1" s="1"/>
  <c r="BE1033" i="1"/>
  <c r="BF1033" i="1" s="1"/>
  <c r="BD1033" i="1"/>
  <c r="BC1033" i="1"/>
  <c r="BB1033" i="1"/>
  <c r="BA1033" i="1"/>
  <c r="AW1033" i="1"/>
  <c r="AU1033" i="1"/>
  <c r="AR1033" i="1"/>
  <c r="AQ1033" i="1"/>
  <c r="AP1033" i="1"/>
  <c r="AT1033" i="1" s="1"/>
  <c r="AO1033" i="1"/>
  <c r="AS1033" i="1" s="1"/>
  <c r="AN1033" i="1"/>
  <c r="AJ1033" i="1"/>
  <c r="AI1033" i="1"/>
  <c r="AH1033" i="1"/>
  <c r="AG1033" i="1"/>
  <c r="AD1033" i="1"/>
  <c r="CY1032" i="1"/>
  <c r="CX1032" i="1"/>
  <c r="CK1032" i="1"/>
  <c r="CJ1032" i="1"/>
  <c r="CR1032" i="1" s="1"/>
  <c r="CU1032" i="1" s="1"/>
  <c r="CB1032" i="1"/>
  <c r="BY1032" i="1"/>
  <c r="BX1032" i="1"/>
  <c r="BW1032" i="1"/>
  <c r="CA1032" i="1" s="1"/>
  <c r="BV1032" i="1"/>
  <c r="BU1032" i="1"/>
  <c r="BZ1032" i="1" s="1"/>
  <c r="BR1032" i="1"/>
  <c r="BQ1032" i="1"/>
  <c r="BT1032" i="1" s="1"/>
  <c r="BN1032" i="1"/>
  <c r="BM1032" i="1"/>
  <c r="BO1032" i="1" s="1"/>
  <c r="BK1032" i="1"/>
  <c r="BJ1032" i="1"/>
  <c r="BE1032" i="1"/>
  <c r="BF1032" i="1" s="1"/>
  <c r="BD1032" i="1"/>
  <c r="BB1032" i="1"/>
  <c r="BA1032" i="1"/>
  <c r="BC1032" i="1" s="1"/>
  <c r="AW1032" i="1"/>
  <c r="AS1032" i="1"/>
  <c r="AR1032" i="1"/>
  <c r="AQ1032" i="1"/>
  <c r="AU1032" i="1" s="1"/>
  <c r="AP1032" i="1"/>
  <c r="AT1032" i="1" s="1"/>
  <c r="AO1032" i="1"/>
  <c r="AV1032" i="1" s="1"/>
  <c r="AN1032" i="1"/>
  <c r="AI1032" i="1"/>
  <c r="AJ1032" i="1" s="1"/>
  <c r="AH1032" i="1"/>
  <c r="AG1032" i="1"/>
  <c r="AD1032" i="1"/>
  <c r="DE1031" i="1"/>
  <c r="DD1031" i="1"/>
  <c r="DH1031" i="1" s="1"/>
  <c r="DC1031" i="1"/>
  <c r="DB1031" i="1"/>
  <c r="DG1031" i="1" s="1"/>
  <c r="CY1031" i="1"/>
  <c r="CX1031" i="1"/>
  <c r="DA1031" i="1" s="1"/>
  <c r="CK1031" i="1"/>
  <c r="CJ1031" i="1"/>
  <c r="BR1031" i="1"/>
  <c r="BQ1031" i="1"/>
  <c r="BY1031" i="1" s="1"/>
  <c r="CB1031" i="1" s="1"/>
  <c r="BN1031" i="1"/>
  <c r="BK1031" i="1"/>
  <c r="BJ1031" i="1"/>
  <c r="BE1031" i="1"/>
  <c r="BB1031" i="1"/>
  <c r="BD1031" i="1" s="1"/>
  <c r="BA1031" i="1"/>
  <c r="BC1031" i="1" s="1"/>
  <c r="AU1031" i="1"/>
  <c r="AQ1031" i="1"/>
  <c r="AP1031" i="1"/>
  <c r="AT1031" i="1" s="1"/>
  <c r="AO1031" i="1"/>
  <c r="AS1031" i="1" s="1"/>
  <c r="AN1031" i="1"/>
  <c r="AI1031" i="1"/>
  <c r="AH1031" i="1"/>
  <c r="AG1031" i="1"/>
  <c r="AD1031" i="1"/>
  <c r="DF1030" i="1"/>
  <c r="DI1030" i="1" s="1"/>
  <c r="DC1030" i="1"/>
  <c r="DB1030" i="1"/>
  <c r="DG1030" i="1" s="1"/>
  <c r="CY1030" i="1"/>
  <c r="DD1030" i="1" s="1"/>
  <c r="DH1030" i="1" s="1"/>
  <c r="CX1030" i="1"/>
  <c r="CT1030" i="1"/>
  <c r="CM1030" i="1"/>
  <c r="CK1030" i="1"/>
  <c r="CP1030" i="1" s="1"/>
  <c r="CJ1030" i="1"/>
  <c r="CQ1030" i="1" s="1"/>
  <c r="CV1030" i="1" s="1"/>
  <c r="BY1030" i="1"/>
  <c r="CB1030" i="1" s="1"/>
  <c r="BV1030" i="1"/>
  <c r="BU1030" i="1"/>
  <c r="BZ1030" i="1" s="1"/>
  <c r="BR1030" i="1"/>
  <c r="BW1030" i="1" s="1"/>
  <c r="CC1030" i="1" s="1"/>
  <c r="BQ1030" i="1"/>
  <c r="BN1030" i="1"/>
  <c r="BM1030" i="1"/>
  <c r="BL1030" i="1"/>
  <c r="BK1030" i="1"/>
  <c r="BJ1030" i="1"/>
  <c r="BE1030" i="1"/>
  <c r="BF1030" i="1" s="1"/>
  <c r="BB1030" i="1"/>
  <c r="BD1030" i="1" s="1"/>
  <c r="BA1030" i="1"/>
  <c r="BC1030" i="1" s="1"/>
  <c r="AU1030" i="1"/>
  <c r="AQ1030" i="1"/>
  <c r="AP1030" i="1"/>
  <c r="AT1030" i="1" s="1"/>
  <c r="AO1030" i="1"/>
  <c r="AS1030" i="1" s="1"/>
  <c r="AN1030" i="1"/>
  <c r="AV1030" i="1" s="1"/>
  <c r="AI1030" i="1"/>
  <c r="AH1030" i="1"/>
  <c r="AG1030" i="1"/>
  <c r="AD1030" i="1"/>
  <c r="DF1029" i="1"/>
  <c r="DI1029" i="1" s="1"/>
  <c r="DC1029" i="1"/>
  <c r="DB1029" i="1"/>
  <c r="DG1029" i="1" s="1"/>
  <c r="CY1029" i="1"/>
  <c r="DD1029" i="1" s="1"/>
  <c r="DH1029" i="1" s="1"/>
  <c r="CX1029" i="1"/>
  <c r="CM1029" i="1"/>
  <c r="CK1029" i="1"/>
  <c r="CP1029" i="1" s="1"/>
  <c r="CT1029" i="1" s="1"/>
  <c r="CJ1029" i="1"/>
  <c r="CQ1029" i="1" s="1"/>
  <c r="CV1029" i="1" s="1"/>
  <c r="CA1029" i="1"/>
  <c r="BY1029" i="1"/>
  <c r="CB1029" i="1" s="1"/>
  <c r="BV1029" i="1"/>
  <c r="BU1029" i="1"/>
  <c r="BZ1029" i="1" s="1"/>
  <c r="BR1029" i="1"/>
  <c r="BW1029" i="1" s="1"/>
  <c r="CC1029" i="1" s="1"/>
  <c r="BQ1029" i="1"/>
  <c r="BN1029" i="1"/>
  <c r="BM1029" i="1"/>
  <c r="BL1029" i="1"/>
  <c r="BK1029" i="1"/>
  <c r="BJ1029" i="1"/>
  <c r="BE1029" i="1"/>
  <c r="BF1029" i="1" s="1"/>
  <c r="BB1029" i="1"/>
  <c r="BD1029" i="1" s="1"/>
  <c r="BA1029" i="1"/>
  <c r="BC1029" i="1" s="1"/>
  <c r="AU1029" i="1"/>
  <c r="AQ1029" i="1"/>
  <c r="AP1029" i="1"/>
  <c r="AT1029" i="1" s="1"/>
  <c r="AO1029" i="1"/>
  <c r="AS1029" i="1" s="1"/>
  <c r="AN1029" i="1"/>
  <c r="AI1029" i="1"/>
  <c r="AH1029" i="1"/>
  <c r="AG1029" i="1"/>
  <c r="AD1029" i="1"/>
  <c r="DF1028" i="1"/>
  <c r="DI1028" i="1" s="1"/>
  <c r="DC1028" i="1"/>
  <c r="DB1028" i="1"/>
  <c r="DG1028" i="1" s="1"/>
  <c r="CY1028" i="1"/>
  <c r="DD1028" i="1" s="1"/>
  <c r="DH1028" i="1" s="1"/>
  <c r="CX1028" i="1"/>
  <c r="CT1028" i="1"/>
  <c r="CM1028" i="1"/>
  <c r="CK1028" i="1"/>
  <c r="CP1028" i="1" s="1"/>
  <c r="CJ1028" i="1"/>
  <c r="CQ1028" i="1" s="1"/>
  <c r="CV1028" i="1" s="1"/>
  <c r="BY1028" i="1"/>
  <c r="CB1028" i="1" s="1"/>
  <c r="BV1028" i="1"/>
  <c r="BU1028" i="1"/>
  <c r="BZ1028" i="1" s="1"/>
  <c r="BR1028" i="1"/>
  <c r="BW1028" i="1" s="1"/>
  <c r="CC1028" i="1" s="1"/>
  <c r="BQ1028" i="1"/>
  <c r="BN1028" i="1"/>
  <c r="BM1028" i="1"/>
  <c r="BL1028" i="1"/>
  <c r="BK1028" i="1"/>
  <c r="BJ1028" i="1"/>
  <c r="BE1028" i="1"/>
  <c r="BF1028" i="1" s="1"/>
  <c r="BB1028" i="1"/>
  <c r="BD1028" i="1" s="1"/>
  <c r="BA1028" i="1"/>
  <c r="BC1028" i="1" s="1"/>
  <c r="AU1028" i="1"/>
  <c r="AQ1028" i="1"/>
  <c r="AP1028" i="1"/>
  <c r="AT1028" i="1" s="1"/>
  <c r="AO1028" i="1"/>
  <c r="AS1028" i="1" s="1"/>
  <c r="AN1028" i="1"/>
  <c r="AV1028" i="1" s="1"/>
  <c r="AI1028" i="1"/>
  <c r="AH1028" i="1"/>
  <c r="AG1028" i="1"/>
  <c r="AD1028" i="1"/>
  <c r="DF1027" i="1"/>
  <c r="DI1027" i="1" s="1"/>
  <c r="DC1027" i="1"/>
  <c r="DB1027" i="1"/>
  <c r="DG1027" i="1" s="1"/>
  <c r="CY1027" i="1"/>
  <c r="DD1027" i="1" s="1"/>
  <c r="DH1027" i="1" s="1"/>
  <c r="CX1027" i="1"/>
  <c r="CM1027" i="1"/>
  <c r="CK1027" i="1"/>
  <c r="CP1027" i="1" s="1"/>
  <c r="CT1027" i="1" s="1"/>
  <c r="CJ1027" i="1"/>
  <c r="CQ1027" i="1" s="1"/>
  <c r="CV1027" i="1" s="1"/>
  <c r="CA1027" i="1"/>
  <c r="BY1027" i="1"/>
  <c r="CB1027" i="1" s="1"/>
  <c r="BV1027" i="1"/>
  <c r="BU1027" i="1"/>
  <c r="BZ1027" i="1" s="1"/>
  <c r="BR1027" i="1"/>
  <c r="BW1027" i="1" s="1"/>
  <c r="CC1027" i="1" s="1"/>
  <c r="BQ1027" i="1"/>
  <c r="BN1027" i="1"/>
  <c r="BM1027" i="1"/>
  <c r="BL1027" i="1"/>
  <c r="BK1027" i="1"/>
  <c r="BJ1027" i="1"/>
  <c r="BE1027" i="1"/>
  <c r="BF1027" i="1" s="1"/>
  <c r="BB1027" i="1"/>
  <c r="BD1027" i="1" s="1"/>
  <c r="BA1027" i="1"/>
  <c r="BC1027" i="1" s="1"/>
  <c r="AU1027" i="1"/>
  <c r="AQ1027" i="1"/>
  <c r="AP1027" i="1"/>
  <c r="AT1027" i="1" s="1"/>
  <c r="AO1027" i="1"/>
  <c r="AS1027" i="1" s="1"/>
  <c r="AN1027" i="1"/>
  <c r="AI1027" i="1"/>
  <c r="AH1027" i="1"/>
  <c r="AG1027" i="1"/>
  <c r="AD1027" i="1"/>
  <c r="DF1026" i="1"/>
  <c r="DI1026" i="1" s="1"/>
  <c r="DC1026" i="1"/>
  <c r="DB1026" i="1"/>
  <c r="DG1026" i="1" s="1"/>
  <c r="CY1026" i="1"/>
  <c r="DD1026" i="1" s="1"/>
  <c r="DH1026" i="1" s="1"/>
  <c r="CX1026" i="1"/>
  <c r="CT1026" i="1"/>
  <c r="CM1026" i="1"/>
  <c r="CK1026" i="1"/>
  <c r="CP1026" i="1" s="1"/>
  <c r="CJ1026" i="1"/>
  <c r="CQ1026" i="1" s="1"/>
  <c r="CV1026" i="1" s="1"/>
  <c r="BY1026" i="1"/>
  <c r="CB1026" i="1" s="1"/>
  <c r="BV1026" i="1"/>
  <c r="BU1026" i="1"/>
  <c r="BZ1026" i="1" s="1"/>
  <c r="BR1026" i="1"/>
  <c r="BW1026" i="1" s="1"/>
  <c r="CC1026" i="1" s="1"/>
  <c r="BQ1026" i="1"/>
  <c r="BN1026" i="1"/>
  <c r="BM1026" i="1"/>
  <c r="BL1026" i="1"/>
  <c r="BK1026" i="1"/>
  <c r="BJ1026" i="1"/>
  <c r="BE1026" i="1"/>
  <c r="BF1026" i="1" s="1"/>
  <c r="BB1026" i="1"/>
  <c r="BD1026" i="1" s="1"/>
  <c r="BA1026" i="1"/>
  <c r="BC1026" i="1" s="1"/>
  <c r="AU1026" i="1"/>
  <c r="AQ1026" i="1"/>
  <c r="AP1026" i="1"/>
  <c r="AT1026" i="1" s="1"/>
  <c r="AO1026" i="1"/>
  <c r="AS1026" i="1" s="1"/>
  <c r="AN1026" i="1"/>
  <c r="AV1026" i="1" s="1"/>
  <c r="AI1026" i="1"/>
  <c r="AH1026" i="1"/>
  <c r="AG1026" i="1"/>
  <c r="AD1026" i="1"/>
  <c r="DF1025" i="1"/>
  <c r="DI1025" i="1" s="1"/>
  <c r="DC1025" i="1"/>
  <c r="DB1025" i="1"/>
  <c r="DG1025" i="1" s="1"/>
  <c r="CY1025" i="1"/>
  <c r="DD1025" i="1" s="1"/>
  <c r="DH1025" i="1" s="1"/>
  <c r="CX1025" i="1"/>
  <c r="CM1025" i="1"/>
  <c r="CK1025" i="1"/>
  <c r="CP1025" i="1" s="1"/>
  <c r="CT1025" i="1" s="1"/>
  <c r="CJ1025" i="1"/>
  <c r="CQ1025" i="1" s="1"/>
  <c r="CV1025" i="1" s="1"/>
  <c r="CA1025" i="1"/>
  <c r="BY1025" i="1"/>
  <c r="CB1025" i="1" s="1"/>
  <c r="BV1025" i="1"/>
  <c r="BU1025" i="1"/>
  <c r="BZ1025" i="1" s="1"/>
  <c r="BR1025" i="1"/>
  <c r="BW1025" i="1" s="1"/>
  <c r="CC1025" i="1" s="1"/>
  <c r="BQ1025" i="1"/>
  <c r="BN1025" i="1"/>
  <c r="BM1025" i="1"/>
  <c r="BL1025" i="1"/>
  <c r="BK1025" i="1"/>
  <c r="BJ1025" i="1"/>
  <c r="BE1025" i="1"/>
  <c r="BF1025" i="1" s="1"/>
  <c r="BB1025" i="1"/>
  <c r="BD1025" i="1" s="1"/>
  <c r="BA1025" i="1"/>
  <c r="BC1025" i="1" s="1"/>
  <c r="AU1025" i="1"/>
  <c r="AQ1025" i="1"/>
  <c r="AP1025" i="1"/>
  <c r="AT1025" i="1" s="1"/>
  <c r="AO1025" i="1"/>
  <c r="AS1025" i="1" s="1"/>
  <c r="AN1025" i="1"/>
  <c r="AI1025" i="1"/>
  <c r="AH1025" i="1"/>
  <c r="AG1025" i="1"/>
  <c r="AD1025" i="1"/>
  <c r="DF1024" i="1"/>
  <c r="DI1024" i="1" s="1"/>
  <c r="DC1024" i="1"/>
  <c r="DB1024" i="1"/>
  <c r="DG1024" i="1" s="1"/>
  <c r="CY1024" i="1"/>
  <c r="DD1024" i="1" s="1"/>
  <c r="DH1024" i="1" s="1"/>
  <c r="CX1024" i="1"/>
  <c r="CT1024" i="1"/>
  <c r="CM1024" i="1"/>
  <c r="CK1024" i="1"/>
  <c r="CP1024" i="1" s="1"/>
  <c r="CJ1024" i="1"/>
  <c r="CQ1024" i="1" s="1"/>
  <c r="CV1024" i="1" s="1"/>
  <c r="BY1024" i="1"/>
  <c r="CB1024" i="1" s="1"/>
  <c r="BV1024" i="1"/>
  <c r="BU1024" i="1"/>
  <c r="BZ1024" i="1" s="1"/>
  <c r="BR1024" i="1"/>
  <c r="BW1024" i="1" s="1"/>
  <c r="CC1024" i="1" s="1"/>
  <c r="BQ1024" i="1"/>
  <c r="BN1024" i="1"/>
  <c r="BM1024" i="1"/>
  <c r="BL1024" i="1"/>
  <c r="BK1024" i="1"/>
  <c r="BJ1024" i="1"/>
  <c r="BE1024" i="1"/>
  <c r="BF1024" i="1" s="1"/>
  <c r="BB1024" i="1"/>
  <c r="BD1024" i="1" s="1"/>
  <c r="BA1024" i="1"/>
  <c r="BC1024" i="1" s="1"/>
  <c r="AU1024" i="1"/>
  <c r="AQ1024" i="1"/>
  <c r="AP1024" i="1"/>
  <c r="AT1024" i="1" s="1"/>
  <c r="AO1024" i="1"/>
  <c r="AS1024" i="1" s="1"/>
  <c r="AN1024" i="1"/>
  <c r="AV1024" i="1" s="1"/>
  <c r="AI1024" i="1"/>
  <c r="AH1024" i="1"/>
  <c r="AG1024" i="1"/>
  <c r="AD1024" i="1"/>
  <c r="DF1023" i="1"/>
  <c r="DI1023" i="1" s="1"/>
  <c r="DC1023" i="1"/>
  <c r="DB1023" i="1"/>
  <c r="DG1023" i="1" s="1"/>
  <c r="CY1023" i="1"/>
  <c r="DD1023" i="1" s="1"/>
  <c r="DH1023" i="1" s="1"/>
  <c r="CX1023" i="1"/>
  <c r="CM1023" i="1"/>
  <c r="CK1023" i="1"/>
  <c r="CP1023" i="1" s="1"/>
  <c r="CT1023" i="1" s="1"/>
  <c r="CJ1023" i="1"/>
  <c r="CQ1023" i="1" s="1"/>
  <c r="CV1023" i="1" s="1"/>
  <c r="CA1023" i="1"/>
  <c r="BY1023" i="1"/>
  <c r="CB1023" i="1" s="1"/>
  <c r="BV1023" i="1"/>
  <c r="BU1023" i="1"/>
  <c r="BZ1023" i="1" s="1"/>
  <c r="BR1023" i="1"/>
  <c r="BW1023" i="1" s="1"/>
  <c r="CC1023" i="1" s="1"/>
  <c r="BQ1023" i="1"/>
  <c r="BN1023" i="1"/>
  <c r="BM1023" i="1"/>
  <c r="BL1023" i="1"/>
  <c r="BK1023" i="1"/>
  <c r="BJ1023" i="1"/>
  <c r="BE1023" i="1"/>
  <c r="BF1023" i="1" s="1"/>
  <c r="BB1023" i="1"/>
  <c r="BD1023" i="1" s="1"/>
  <c r="BA1023" i="1"/>
  <c r="BC1023" i="1" s="1"/>
  <c r="AU1023" i="1"/>
  <c r="AS1023" i="1"/>
  <c r="AQ1023" i="1"/>
  <c r="AP1023" i="1"/>
  <c r="AT1023" i="1" s="1"/>
  <c r="AO1023" i="1"/>
  <c r="AN1023" i="1"/>
  <c r="AI1023" i="1"/>
  <c r="AH1023" i="1"/>
  <c r="AG1023" i="1"/>
  <c r="AD1023" i="1"/>
  <c r="DH1022" i="1"/>
  <c r="DF1022" i="1"/>
  <c r="DI1022" i="1" s="1"/>
  <c r="DB1022" i="1"/>
  <c r="DG1022" i="1" s="1"/>
  <c r="CY1022" i="1"/>
  <c r="DD1022" i="1" s="1"/>
  <c r="CX1022" i="1"/>
  <c r="CO1022" i="1"/>
  <c r="CM1022" i="1"/>
  <c r="CK1022" i="1"/>
  <c r="CR1022" i="1" s="1"/>
  <c r="CU1022" i="1" s="1"/>
  <c r="CJ1022" i="1"/>
  <c r="CQ1022" i="1" s="1"/>
  <c r="CV1022" i="1" s="1"/>
  <c r="BY1022" i="1"/>
  <c r="CB1022" i="1" s="1"/>
  <c r="BU1022" i="1"/>
  <c r="BZ1022" i="1" s="1"/>
  <c r="BR1022" i="1"/>
  <c r="BV1022" i="1" s="1"/>
  <c r="BQ1022" i="1"/>
  <c r="BN1022" i="1"/>
  <c r="BM1022" i="1"/>
  <c r="BL1022" i="1"/>
  <c r="BK1022" i="1"/>
  <c r="BJ1022" i="1"/>
  <c r="BE1022" i="1"/>
  <c r="BF1022" i="1" s="1"/>
  <c r="BB1022" i="1"/>
  <c r="BD1022" i="1" s="1"/>
  <c r="BA1022" i="1"/>
  <c r="BC1022" i="1" s="1"/>
  <c r="AU1022" i="1"/>
  <c r="AQ1022" i="1"/>
  <c r="AP1022" i="1"/>
  <c r="AT1022" i="1" s="1"/>
  <c r="AO1022" i="1"/>
  <c r="AS1022" i="1" s="1"/>
  <c r="AN1022" i="1"/>
  <c r="AV1022" i="1" s="1"/>
  <c r="AI1022" i="1"/>
  <c r="AH1022" i="1"/>
  <c r="AG1022" i="1"/>
  <c r="AD1022" i="1"/>
  <c r="DB1021" i="1"/>
  <c r="DG1021" i="1" s="1"/>
  <c r="CY1021" i="1"/>
  <c r="DF1021" i="1" s="1"/>
  <c r="DI1021" i="1" s="1"/>
  <c r="CX1021" i="1"/>
  <c r="CK1021" i="1"/>
  <c r="CO1021" i="1" s="1"/>
  <c r="CJ1021" i="1"/>
  <c r="CQ1021" i="1" s="1"/>
  <c r="CV1021" i="1" s="1"/>
  <c r="BY1021" i="1"/>
  <c r="CB1021" i="1" s="1"/>
  <c r="BU1021" i="1"/>
  <c r="BZ1021" i="1" s="1"/>
  <c r="BR1021" i="1"/>
  <c r="BV1021" i="1" s="1"/>
  <c r="BQ1021" i="1"/>
  <c r="BN1021" i="1"/>
  <c r="BM1021" i="1"/>
  <c r="BO1021" i="1" s="1"/>
  <c r="BL1021" i="1"/>
  <c r="BK1021" i="1"/>
  <c r="BJ1021" i="1"/>
  <c r="BE1021" i="1"/>
  <c r="BF1021" i="1" s="1"/>
  <c r="BB1021" i="1"/>
  <c r="BD1021" i="1" s="1"/>
  <c r="BA1021" i="1"/>
  <c r="BC1021" i="1" s="1"/>
  <c r="AU1021" i="1"/>
  <c r="AS1021" i="1"/>
  <c r="AQ1021" i="1"/>
  <c r="AP1021" i="1"/>
  <c r="AT1021" i="1" s="1"/>
  <c r="AO1021" i="1"/>
  <c r="AN1021" i="1"/>
  <c r="AI1021" i="1"/>
  <c r="AH1021" i="1"/>
  <c r="AG1021" i="1"/>
  <c r="AD1021" i="1"/>
  <c r="DF1020" i="1"/>
  <c r="DI1020" i="1" s="1"/>
  <c r="DB1020" i="1"/>
  <c r="DG1020" i="1" s="1"/>
  <c r="CY1020" i="1"/>
  <c r="DC1020" i="1" s="1"/>
  <c r="CX1020" i="1"/>
  <c r="CO1020" i="1"/>
  <c r="CM1020" i="1"/>
  <c r="CK1020" i="1"/>
  <c r="CR1020" i="1" s="1"/>
  <c r="CU1020" i="1" s="1"/>
  <c r="CJ1020" i="1"/>
  <c r="CQ1020" i="1" s="1"/>
  <c r="CV1020" i="1" s="1"/>
  <c r="BU1020" i="1"/>
  <c r="BZ1020" i="1" s="1"/>
  <c r="BR1020" i="1"/>
  <c r="BY1020" i="1" s="1"/>
  <c r="CB1020" i="1" s="1"/>
  <c r="BQ1020" i="1"/>
  <c r="BN1020" i="1"/>
  <c r="BM1020" i="1"/>
  <c r="BL1020" i="1"/>
  <c r="BK1020" i="1"/>
  <c r="BJ1020" i="1"/>
  <c r="BE1020" i="1"/>
  <c r="BF1020" i="1" s="1"/>
  <c r="BB1020" i="1"/>
  <c r="BD1020" i="1" s="1"/>
  <c r="BA1020" i="1"/>
  <c r="BC1020" i="1" s="1"/>
  <c r="AU1020" i="1"/>
  <c r="AQ1020" i="1"/>
  <c r="AP1020" i="1"/>
  <c r="AT1020" i="1" s="1"/>
  <c r="AO1020" i="1"/>
  <c r="AS1020" i="1" s="1"/>
  <c r="AN1020" i="1"/>
  <c r="AV1020" i="1" s="1"/>
  <c r="AI1020" i="1"/>
  <c r="AH1020" i="1"/>
  <c r="AG1020" i="1"/>
  <c r="AD1020" i="1"/>
  <c r="DB1019" i="1"/>
  <c r="DG1019" i="1" s="1"/>
  <c r="CY1019" i="1"/>
  <c r="DF1019" i="1" s="1"/>
  <c r="DI1019" i="1" s="1"/>
  <c r="CX1019" i="1"/>
  <c r="CK1019" i="1"/>
  <c r="CO1019" i="1" s="1"/>
  <c r="CJ1019" i="1"/>
  <c r="CQ1019" i="1" s="1"/>
  <c r="CV1019" i="1" s="1"/>
  <c r="BY1019" i="1"/>
  <c r="CB1019" i="1" s="1"/>
  <c r="BU1019" i="1"/>
  <c r="BZ1019" i="1" s="1"/>
  <c r="BR1019" i="1"/>
  <c r="BV1019" i="1" s="1"/>
  <c r="BQ1019" i="1"/>
  <c r="BT1019" i="1" s="1"/>
  <c r="BN1019" i="1"/>
  <c r="BM1019" i="1"/>
  <c r="BO1019" i="1" s="1"/>
  <c r="BL1019" i="1"/>
  <c r="BK1019" i="1"/>
  <c r="BJ1019" i="1"/>
  <c r="BE1019" i="1"/>
  <c r="BF1018" i="1" s="1"/>
  <c r="BB1019" i="1"/>
  <c r="BD1019" i="1" s="1"/>
  <c r="BA1019" i="1"/>
  <c r="BC1019" i="1" s="1"/>
  <c r="AV1019" i="1"/>
  <c r="AU1019" i="1"/>
  <c r="AS1019" i="1"/>
  <c r="AR1019" i="1"/>
  <c r="AQ1019" i="1"/>
  <c r="AP1019" i="1"/>
  <c r="AT1019" i="1" s="1"/>
  <c r="AO1019" i="1"/>
  <c r="AN1019" i="1"/>
  <c r="AI1019" i="1"/>
  <c r="AH1019" i="1"/>
  <c r="AJ1019" i="1" s="1"/>
  <c r="AG1019" i="1"/>
  <c r="AD1019" i="1"/>
  <c r="CY1018" i="1"/>
  <c r="CX1018" i="1"/>
  <c r="DF1018" i="1" s="1"/>
  <c r="DI1018" i="1" s="1"/>
  <c r="CN1018" i="1"/>
  <c r="CS1018" i="1" s="1"/>
  <c r="CK1018" i="1"/>
  <c r="CR1018" i="1" s="1"/>
  <c r="CU1018" i="1" s="1"/>
  <c r="CJ1018" i="1"/>
  <c r="CM1018" i="1" s="1"/>
  <c r="BR1018" i="1"/>
  <c r="BQ1018" i="1"/>
  <c r="BM1018" i="1"/>
  <c r="BK1018" i="1"/>
  <c r="BL1018" i="1" s="1"/>
  <c r="BJ1018" i="1"/>
  <c r="BE1018" i="1"/>
  <c r="BD1018" i="1"/>
  <c r="BB1018" i="1"/>
  <c r="BA1018" i="1"/>
  <c r="BC1018" i="1" s="1"/>
  <c r="AU1018" i="1"/>
  <c r="AT1018" i="1"/>
  <c r="AS1018" i="1"/>
  <c r="AQ1018" i="1"/>
  <c r="AP1018" i="1"/>
  <c r="AO1018" i="1"/>
  <c r="AN1018" i="1"/>
  <c r="AW1018" i="1" s="1"/>
  <c r="AI1018" i="1"/>
  <c r="AH1018" i="1"/>
  <c r="AJ1018" i="1" s="1"/>
  <c r="AG1018" i="1"/>
  <c r="AD1018" i="1"/>
  <c r="DB1017" i="1"/>
  <c r="DG1017" i="1" s="1"/>
  <c r="CY1017" i="1"/>
  <c r="DF1017" i="1" s="1"/>
  <c r="DI1017" i="1" s="1"/>
  <c r="CX1017" i="1"/>
  <c r="DA1017" i="1" s="1"/>
  <c r="CK1017" i="1"/>
  <c r="CJ1017" i="1"/>
  <c r="BU1017" i="1"/>
  <c r="BZ1017" i="1" s="1"/>
  <c r="BR1017" i="1"/>
  <c r="BY1017" i="1" s="1"/>
  <c r="CB1017" i="1" s="1"/>
  <c r="BQ1017" i="1"/>
  <c r="BN1017" i="1"/>
  <c r="BM1017" i="1"/>
  <c r="BL1017" i="1"/>
  <c r="BK1017" i="1"/>
  <c r="BJ1017" i="1"/>
  <c r="BE1017" i="1"/>
  <c r="BF1016" i="1" s="1"/>
  <c r="BB1017" i="1"/>
  <c r="BD1017" i="1" s="1"/>
  <c r="BA1017" i="1"/>
  <c r="BC1017" i="1" s="1"/>
  <c r="AV1017" i="1"/>
  <c r="AU1017" i="1"/>
  <c r="AS1017" i="1"/>
  <c r="AQ1017" i="1"/>
  <c r="AP1017" i="1"/>
  <c r="AT1017" i="1" s="1"/>
  <c r="AO1017" i="1"/>
  <c r="AN1017" i="1"/>
  <c r="AI1017" i="1"/>
  <c r="AH1017" i="1"/>
  <c r="AG1017" i="1"/>
  <c r="AD1017" i="1"/>
  <c r="CY1016" i="1"/>
  <c r="CX1016" i="1"/>
  <c r="CN1016" i="1"/>
  <c r="CS1016" i="1" s="1"/>
  <c r="CK1016" i="1"/>
  <c r="CR1016" i="1" s="1"/>
  <c r="CU1016" i="1" s="1"/>
  <c r="CJ1016" i="1"/>
  <c r="BR1016" i="1"/>
  <c r="BQ1016" i="1"/>
  <c r="BY1016" i="1" s="1"/>
  <c r="CB1016" i="1" s="1"/>
  <c r="BM1016" i="1"/>
  <c r="BK1016" i="1"/>
  <c r="BN1016" i="1" s="1"/>
  <c r="BJ1016" i="1"/>
  <c r="BE1016" i="1"/>
  <c r="BB1016" i="1"/>
  <c r="BD1016" i="1" s="1"/>
  <c r="BA1016" i="1"/>
  <c r="BC1016" i="1" s="1"/>
  <c r="AU1016" i="1"/>
  <c r="AT1016" i="1"/>
  <c r="AS1016" i="1"/>
  <c r="AQ1016" i="1"/>
  <c r="AP1016" i="1"/>
  <c r="AO1016" i="1"/>
  <c r="AN1016" i="1"/>
  <c r="AW1016" i="1" s="1"/>
  <c r="AI1016" i="1"/>
  <c r="AH1016" i="1"/>
  <c r="AJ1016" i="1" s="1"/>
  <c r="AG1016" i="1"/>
  <c r="AD1016" i="1"/>
  <c r="DB1015" i="1"/>
  <c r="DG1015" i="1" s="1"/>
  <c r="CY1015" i="1"/>
  <c r="DF1015" i="1" s="1"/>
  <c r="DI1015" i="1" s="1"/>
  <c r="CX1015" i="1"/>
  <c r="CK1015" i="1"/>
  <c r="CR1015" i="1" s="1"/>
  <c r="CU1015" i="1" s="1"/>
  <c r="CJ1015" i="1"/>
  <c r="BY1015" i="1"/>
  <c r="CB1015" i="1" s="1"/>
  <c r="BR1015" i="1"/>
  <c r="BQ1015" i="1"/>
  <c r="BV1015" i="1" s="1"/>
  <c r="BM1015" i="1"/>
  <c r="BK1015" i="1"/>
  <c r="BN1015" i="1" s="1"/>
  <c r="BO1015" i="1" s="1"/>
  <c r="BJ1015" i="1"/>
  <c r="BF1015" i="1"/>
  <c r="BE1015" i="1"/>
  <c r="BC1015" i="1"/>
  <c r="BB1015" i="1"/>
  <c r="BD1015" i="1" s="1"/>
  <c r="BA1015" i="1"/>
  <c r="AU1015" i="1"/>
  <c r="AT1015" i="1"/>
  <c r="AQ1015" i="1"/>
  <c r="AP1015" i="1"/>
  <c r="AO1015" i="1"/>
  <c r="AS1015" i="1" s="1"/>
  <c r="AN1015" i="1"/>
  <c r="AW1015" i="1" s="1"/>
  <c r="AI1015" i="1"/>
  <c r="AH1015" i="1"/>
  <c r="AG1015" i="1"/>
  <c r="AD1015" i="1"/>
  <c r="DF1014" i="1"/>
  <c r="DI1014" i="1" s="1"/>
  <c r="DC1014" i="1"/>
  <c r="DA1014" i="1"/>
  <c r="CY1014" i="1"/>
  <c r="CX1014" i="1"/>
  <c r="CM1014" i="1"/>
  <c r="CK1014" i="1"/>
  <c r="CJ1014" i="1"/>
  <c r="BR1014" i="1"/>
  <c r="BQ1014" i="1"/>
  <c r="BY1014" i="1" s="1"/>
  <c r="CB1014" i="1" s="1"/>
  <c r="BN1014" i="1"/>
  <c r="BM1014" i="1"/>
  <c r="BO1014" i="1" s="1"/>
  <c r="BL1014" i="1"/>
  <c r="BK1014" i="1"/>
  <c r="BJ1014" i="1"/>
  <c r="BE1014" i="1"/>
  <c r="BF1014" i="1" s="1"/>
  <c r="BD1014" i="1"/>
  <c r="BC1014" i="1"/>
  <c r="BB1014" i="1"/>
  <c r="BA1014" i="1"/>
  <c r="AU1014" i="1"/>
  <c r="AR1014" i="1"/>
  <c r="AQ1014" i="1"/>
  <c r="AP1014" i="1"/>
  <c r="AT1014" i="1" s="1"/>
  <c r="AO1014" i="1"/>
  <c r="AS1014" i="1" s="1"/>
  <c r="AN1014" i="1"/>
  <c r="AI1014" i="1"/>
  <c r="AH1014" i="1"/>
  <c r="AJ1014" i="1" s="1"/>
  <c r="AG1014" i="1"/>
  <c r="AD1014" i="1"/>
  <c r="DF1013" i="1"/>
  <c r="DI1013" i="1" s="1"/>
  <c r="DB1013" i="1"/>
  <c r="DG1013" i="1" s="1"/>
  <c r="CY1013" i="1"/>
  <c r="CX1013" i="1"/>
  <c r="CN1013" i="1"/>
  <c r="CS1013" i="1" s="1"/>
  <c r="CK1013" i="1"/>
  <c r="CR1013" i="1" s="1"/>
  <c r="CU1013" i="1" s="1"/>
  <c r="CJ1013" i="1"/>
  <c r="BR1013" i="1"/>
  <c r="BY1013" i="1" s="1"/>
  <c r="CB1013" i="1" s="1"/>
  <c r="BQ1013" i="1"/>
  <c r="BM1013" i="1"/>
  <c r="BK1013" i="1"/>
  <c r="BN1013" i="1" s="1"/>
  <c r="BO1013" i="1" s="1"/>
  <c r="BJ1013" i="1"/>
  <c r="BE1013" i="1"/>
  <c r="BF1013" i="1" s="1"/>
  <c r="BD1013" i="1"/>
  <c r="BB1013" i="1"/>
  <c r="BA1013" i="1"/>
  <c r="BC1013" i="1" s="1"/>
  <c r="AV1013" i="1"/>
  <c r="AS1013" i="1"/>
  <c r="AQ1013" i="1"/>
  <c r="AU1013" i="1" s="1"/>
  <c r="AP1013" i="1"/>
  <c r="AT1013" i="1" s="1"/>
  <c r="AO1013" i="1"/>
  <c r="AN1013" i="1"/>
  <c r="AI1013" i="1"/>
  <c r="AH1013" i="1"/>
  <c r="AG1013" i="1"/>
  <c r="AD1013" i="1"/>
  <c r="CY1012" i="1"/>
  <c r="CX1012" i="1"/>
  <c r="CR1012" i="1"/>
  <c r="CU1012" i="1" s="1"/>
  <c r="CO1012" i="1"/>
  <c r="CM1012" i="1"/>
  <c r="CK1012" i="1"/>
  <c r="CJ1012" i="1"/>
  <c r="BT1012" i="1"/>
  <c r="BR1012" i="1"/>
  <c r="BQ1012" i="1"/>
  <c r="BN1012" i="1"/>
  <c r="BM1012" i="1"/>
  <c r="BO1012" i="1" s="1"/>
  <c r="BL1012" i="1"/>
  <c r="BK1012" i="1"/>
  <c r="BJ1012" i="1"/>
  <c r="BE1012" i="1"/>
  <c r="BF1012" i="1" s="1"/>
  <c r="BC1012" i="1"/>
  <c r="BB1012" i="1"/>
  <c r="BD1012" i="1" s="1"/>
  <c r="BA1012" i="1"/>
  <c r="AT1012" i="1"/>
  <c r="AR1012" i="1"/>
  <c r="AQ1012" i="1"/>
  <c r="AU1012" i="1" s="1"/>
  <c r="AP1012" i="1"/>
  <c r="AO1012" i="1"/>
  <c r="AS1012" i="1" s="1"/>
  <c r="AN1012" i="1"/>
  <c r="AW1012" i="1" s="1"/>
  <c r="AI1012" i="1"/>
  <c r="AH1012" i="1"/>
  <c r="AJ1012" i="1" s="1"/>
  <c r="AG1012" i="1"/>
  <c r="AD1012" i="1"/>
  <c r="CY1011" i="1"/>
  <c r="CX1011" i="1"/>
  <c r="CR1011" i="1"/>
  <c r="CU1011" i="1" s="1"/>
  <c r="CN1011" i="1"/>
  <c r="CS1011" i="1" s="1"/>
  <c r="CK1011" i="1"/>
  <c r="CJ1011" i="1"/>
  <c r="BU1011" i="1"/>
  <c r="BZ1011" i="1" s="1"/>
  <c r="BR1011" i="1"/>
  <c r="BY1011" i="1" s="1"/>
  <c r="CB1011" i="1" s="1"/>
  <c r="BQ1011" i="1"/>
  <c r="BN1011" i="1"/>
  <c r="BM1011" i="1"/>
  <c r="BO1011" i="1" s="1"/>
  <c r="BK1011" i="1"/>
  <c r="BL1011" i="1" s="1"/>
  <c r="BJ1011" i="1"/>
  <c r="BE1011" i="1"/>
  <c r="BD1011" i="1"/>
  <c r="BB1011" i="1"/>
  <c r="BA1011" i="1"/>
  <c r="BC1011" i="1" s="1"/>
  <c r="AU1011" i="1"/>
  <c r="AS1011" i="1"/>
  <c r="AR1011" i="1"/>
  <c r="AQ1011" i="1"/>
  <c r="AP1011" i="1"/>
  <c r="AT1011" i="1" s="1"/>
  <c r="AO1011" i="1"/>
  <c r="AN1011" i="1"/>
  <c r="AI1011" i="1"/>
  <c r="AH1011" i="1"/>
  <c r="AG1011" i="1"/>
  <c r="AD1011" i="1"/>
  <c r="DI1010" i="1"/>
  <c r="DG1010" i="1"/>
  <c r="DC1010" i="1"/>
  <c r="DB1010" i="1"/>
  <c r="DA1010" i="1"/>
  <c r="CY1010" i="1"/>
  <c r="CX1010" i="1"/>
  <c r="DF1010" i="1" s="1"/>
  <c r="CK1010" i="1"/>
  <c r="CJ1010" i="1"/>
  <c r="BY1010" i="1"/>
  <c r="CB1010" i="1" s="1"/>
  <c r="BV1010" i="1"/>
  <c r="BR1010" i="1"/>
  <c r="BQ1010" i="1"/>
  <c r="BM1010" i="1"/>
  <c r="BO1010" i="1" s="1"/>
  <c r="BK1010" i="1"/>
  <c r="BN1010" i="1" s="1"/>
  <c r="BJ1010" i="1"/>
  <c r="BE1010" i="1"/>
  <c r="BF1010" i="1" s="1"/>
  <c r="BD1010" i="1"/>
  <c r="BB1010" i="1"/>
  <c r="BA1010" i="1"/>
  <c r="BC1010" i="1" s="1"/>
  <c r="AW1010" i="1"/>
  <c r="AT1010" i="1"/>
  <c r="AS1010" i="1"/>
  <c r="AR1010" i="1"/>
  <c r="AQ1010" i="1"/>
  <c r="AU1010" i="1" s="1"/>
  <c r="AP1010" i="1"/>
  <c r="AO1010" i="1"/>
  <c r="AN1010" i="1"/>
  <c r="AV1010" i="1" s="1"/>
  <c r="AJ1010" i="1"/>
  <c r="AI1010" i="1"/>
  <c r="AH1010" i="1"/>
  <c r="AG1010" i="1"/>
  <c r="AD1010" i="1"/>
  <c r="DC1009" i="1"/>
  <c r="CY1009" i="1"/>
  <c r="DD1009" i="1" s="1"/>
  <c r="DH1009" i="1" s="1"/>
  <c r="CX1009" i="1"/>
  <c r="CK1009" i="1"/>
  <c r="CJ1009" i="1"/>
  <c r="BT1009" i="1"/>
  <c r="BR1009" i="1"/>
  <c r="BQ1009" i="1"/>
  <c r="BY1009" i="1" s="1"/>
  <c r="CB1009" i="1" s="1"/>
  <c r="BM1009" i="1"/>
  <c r="BK1009" i="1"/>
  <c r="BN1009" i="1" s="1"/>
  <c r="BO1009" i="1" s="1"/>
  <c r="BJ1009" i="1"/>
  <c r="BE1009" i="1"/>
  <c r="BF1009" i="1" s="1"/>
  <c r="BC1009" i="1"/>
  <c r="BB1009" i="1"/>
  <c r="BD1009" i="1" s="1"/>
  <c r="BA1009" i="1"/>
  <c r="AU1009" i="1"/>
  <c r="AS1009" i="1"/>
  <c r="AR1009" i="1"/>
  <c r="AQ1009" i="1"/>
  <c r="AP1009" i="1"/>
  <c r="AT1009" i="1" s="1"/>
  <c r="AO1009" i="1"/>
  <c r="AN1009" i="1"/>
  <c r="AV1009" i="1" s="1"/>
  <c r="AJ1009" i="1"/>
  <c r="AI1009" i="1"/>
  <c r="AH1009" i="1"/>
  <c r="AG1009" i="1"/>
  <c r="AD1009" i="1"/>
  <c r="DF1008" i="1"/>
  <c r="DI1008" i="1" s="1"/>
  <c r="DD1008" i="1"/>
  <c r="DH1008" i="1" s="1"/>
  <c r="DC1008" i="1"/>
  <c r="CY1008" i="1"/>
  <c r="CX1008" i="1"/>
  <c r="DE1008" i="1" s="1"/>
  <c r="CU1008" i="1"/>
  <c r="CS1008" i="1"/>
  <c r="CP1008" i="1"/>
  <c r="CT1008" i="1" s="1"/>
  <c r="CO1008" i="1"/>
  <c r="CN1008" i="1"/>
  <c r="CK1008" i="1"/>
  <c r="CR1008" i="1" s="1"/>
  <c r="CJ1008" i="1"/>
  <c r="CM1008" i="1" s="1"/>
  <c r="BY1008" i="1"/>
  <c r="CB1008" i="1" s="1"/>
  <c r="BV1008" i="1"/>
  <c r="BU1008" i="1"/>
  <c r="BZ1008" i="1" s="1"/>
  <c r="BT1008" i="1"/>
  <c r="BR1008" i="1"/>
  <c r="BQ1008" i="1"/>
  <c r="BX1008" i="1" s="1"/>
  <c r="BN1008" i="1"/>
  <c r="BM1008" i="1"/>
  <c r="BO1008" i="1" s="1"/>
  <c r="BL1008" i="1"/>
  <c r="BK1008" i="1"/>
  <c r="BJ1008" i="1"/>
  <c r="BF1008" i="1"/>
  <c r="BE1008" i="1"/>
  <c r="BD1008" i="1"/>
  <c r="BB1008" i="1"/>
  <c r="BA1008" i="1"/>
  <c r="BC1008" i="1" s="1"/>
  <c r="AW1008" i="1"/>
  <c r="AU1008" i="1"/>
  <c r="AT1008" i="1"/>
  <c r="AS1008" i="1"/>
  <c r="AQ1008" i="1"/>
  <c r="AP1008" i="1"/>
  <c r="AO1008" i="1"/>
  <c r="AN1008" i="1"/>
  <c r="AI1008" i="1"/>
  <c r="AH1008" i="1"/>
  <c r="AG1008" i="1"/>
  <c r="AD1008" i="1"/>
  <c r="CY1007" i="1"/>
  <c r="DF1007" i="1" s="1"/>
  <c r="DI1007" i="1" s="1"/>
  <c r="CX1007" i="1"/>
  <c r="CP1007" i="1"/>
  <c r="CT1007" i="1" s="1"/>
  <c r="CO1007" i="1"/>
  <c r="CM1007" i="1"/>
  <c r="CK1007" i="1"/>
  <c r="CJ1007" i="1"/>
  <c r="BR1007" i="1"/>
  <c r="BW1007" i="1" s="1"/>
  <c r="CA1007" i="1" s="1"/>
  <c r="BQ1007" i="1"/>
  <c r="BN1007" i="1"/>
  <c r="BM1007" i="1"/>
  <c r="BO1007" i="1" s="1"/>
  <c r="BK1007" i="1"/>
  <c r="BL1007" i="1" s="1"/>
  <c r="BJ1007" i="1"/>
  <c r="BE1007" i="1"/>
  <c r="BF1007" i="1" s="1"/>
  <c r="BB1007" i="1"/>
  <c r="BD1007" i="1" s="1"/>
  <c r="BA1007" i="1"/>
  <c r="BC1007" i="1" s="1"/>
  <c r="AU1007" i="1"/>
  <c r="AT1007" i="1"/>
  <c r="AR1007" i="1"/>
  <c r="AQ1007" i="1"/>
  <c r="AP1007" i="1"/>
  <c r="AO1007" i="1"/>
  <c r="AS1007" i="1" s="1"/>
  <c r="AN1007" i="1"/>
  <c r="AJ1007" i="1"/>
  <c r="AI1007" i="1"/>
  <c r="AH1007" i="1"/>
  <c r="AG1007" i="1"/>
  <c r="AD1007" i="1"/>
  <c r="CY1006" i="1"/>
  <c r="CX1006" i="1"/>
  <c r="DF1006" i="1" s="1"/>
  <c r="DI1006" i="1" s="1"/>
  <c r="CR1006" i="1"/>
  <c r="CU1006" i="1" s="1"/>
  <c r="CK1006" i="1"/>
  <c r="CJ1006" i="1"/>
  <c r="BR1006" i="1"/>
  <c r="BQ1006" i="1"/>
  <c r="BY1006" i="1" s="1"/>
  <c r="CB1006" i="1" s="1"/>
  <c r="BK1006" i="1"/>
  <c r="BN1006" i="1" s="1"/>
  <c r="BJ1006" i="1"/>
  <c r="BE1006" i="1"/>
  <c r="BD1006" i="1"/>
  <c r="BC1006" i="1"/>
  <c r="BB1006" i="1"/>
  <c r="BA1006" i="1"/>
  <c r="AW1006" i="1"/>
  <c r="AU1006" i="1"/>
  <c r="AT1006" i="1"/>
  <c r="AR1006" i="1"/>
  <c r="AQ1006" i="1"/>
  <c r="AP1006" i="1"/>
  <c r="AO1006" i="1"/>
  <c r="AS1006" i="1" s="1"/>
  <c r="AN1006" i="1"/>
  <c r="AI1006" i="1"/>
  <c r="AH1006" i="1"/>
  <c r="AJ1006" i="1" s="1"/>
  <c r="AG1006" i="1"/>
  <c r="AD1006" i="1"/>
  <c r="DF1005" i="1"/>
  <c r="DI1005" i="1" s="1"/>
  <c r="DE1005" i="1"/>
  <c r="DD1005" i="1"/>
  <c r="DH1005" i="1" s="1"/>
  <c r="DB1005" i="1"/>
  <c r="DG1005" i="1" s="1"/>
  <c r="CY1005" i="1"/>
  <c r="CX1005" i="1"/>
  <c r="CK1005" i="1"/>
  <c r="CR1005" i="1" s="1"/>
  <c r="CU1005" i="1" s="1"/>
  <c r="CJ1005" i="1"/>
  <c r="CP1005" i="1" s="1"/>
  <c r="CT1005" i="1" s="1"/>
  <c r="CA1005" i="1"/>
  <c r="BW1005" i="1"/>
  <c r="CC1005" i="1" s="1"/>
  <c r="BR1005" i="1"/>
  <c r="BQ1005" i="1"/>
  <c r="BK1005" i="1"/>
  <c r="BN1005" i="1" s="1"/>
  <c r="BJ1005" i="1"/>
  <c r="BE1005" i="1"/>
  <c r="BF1005" i="1" s="1"/>
  <c r="BD1005" i="1"/>
  <c r="BC1005" i="1"/>
  <c r="BB1005" i="1"/>
  <c r="BA1005" i="1"/>
  <c r="AW1005" i="1"/>
  <c r="AU1005" i="1"/>
  <c r="AT1005" i="1"/>
  <c r="AR1005" i="1"/>
  <c r="AQ1005" i="1"/>
  <c r="AP1005" i="1"/>
  <c r="AO1005" i="1"/>
  <c r="AS1005" i="1" s="1"/>
  <c r="AN1005" i="1"/>
  <c r="AI1005" i="1"/>
  <c r="AH1005" i="1"/>
  <c r="AJ1005" i="1" s="1"/>
  <c r="AG1005" i="1"/>
  <c r="AD1005" i="1"/>
  <c r="DF1004" i="1"/>
  <c r="DI1004" i="1" s="1"/>
  <c r="DE1004" i="1"/>
  <c r="DD1004" i="1"/>
  <c r="DH1004" i="1" s="1"/>
  <c r="DB1004" i="1"/>
  <c r="DG1004" i="1" s="1"/>
  <c r="CY1004" i="1"/>
  <c r="CX1004" i="1"/>
  <c r="CQ1004" i="1"/>
  <c r="CV1004" i="1" s="1"/>
  <c r="CK1004" i="1"/>
  <c r="CR1004" i="1" s="1"/>
  <c r="CU1004" i="1" s="1"/>
  <c r="CJ1004" i="1"/>
  <c r="BR1004" i="1"/>
  <c r="BQ1004" i="1"/>
  <c r="BY1004" i="1" s="1"/>
  <c r="CB1004" i="1" s="1"/>
  <c r="BK1004" i="1"/>
  <c r="BN1004" i="1" s="1"/>
  <c r="BJ1004" i="1"/>
  <c r="BE1004" i="1"/>
  <c r="BF1004" i="1" s="1"/>
  <c r="BD1004" i="1"/>
  <c r="BC1004" i="1"/>
  <c r="BB1004" i="1"/>
  <c r="BA1004" i="1"/>
  <c r="AW1004" i="1"/>
  <c r="AU1004" i="1"/>
  <c r="AT1004" i="1"/>
  <c r="AR1004" i="1"/>
  <c r="AQ1004" i="1"/>
  <c r="AP1004" i="1"/>
  <c r="AO1004" i="1"/>
  <c r="AS1004" i="1" s="1"/>
  <c r="AN1004" i="1"/>
  <c r="AI1004" i="1"/>
  <c r="AH1004" i="1"/>
  <c r="AJ1004" i="1" s="1"/>
  <c r="AG1004" i="1"/>
  <c r="AD1004" i="1"/>
  <c r="DF1003" i="1"/>
  <c r="DI1003" i="1" s="1"/>
  <c r="DE1003" i="1"/>
  <c r="DD1003" i="1"/>
  <c r="DH1003" i="1" s="1"/>
  <c r="DB1003" i="1"/>
  <c r="DG1003" i="1" s="1"/>
  <c r="CY1003" i="1"/>
  <c r="CX1003" i="1"/>
  <c r="CK1003" i="1"/>
  <c r="CR1003" i="1" s="1"/>
  <c r="CU1003" i="1" s="1"/>
  <c r="CJ1003" i="1"/>
  <c r="CP1003" i="1" s="1"/>
  <c r="CT1003" i="1" s="1"/>
  <c r="CA1003" i="1"/>
  <c r="BW1003" i="1"/>
  <c r="CC1003" i="1" s="1"/>
  <c r="BR1003" i="1"/>
  <c r="BQ1003" i="1"/>
  <c r="BK1003" i="1"/>
  <c r="BN1003" i="1" s="1"/>
  <c r="BJ1003" i="1"/>
  <c r="BE1003" i="1"/>
  <c r="BF1003" i="1" s="1"/>
  <c r="BD1003" i="1"/>
  <c r="BC1003" i="1"/>
  <c r="BB1003" i="1"/>
  <c r="BA1003" i="1"/>
  <c r="AW1003" i="1"/>
  <c r="AU1003" i="1"/>
  <c r="AT1003" i="1"/>
  <c r="AR1003" i="1"/>
  <c r="AQ1003" i="1"/>
  <c r="AP1003" i="1"/>
  <c r="AO1003" i="1"/>
  <c r="AS1003" i="1" s="1"/>
  <c r="AN1003" i="1"/>
  <c r="AI1003" i="1"/>
  <c r="AH1003" i="1"/>
  <c r="AJ1003" i="1" s="1"/>
  <c r="AG1003" i="1"/>
  <c r="AD1003" i="1"/>
  <c r="DF1002" i="1"/>
  <c r="DI1002" i="1" s="1"/>
  <c r="DE1002" i="1"/>
  <c r="DD1002" i="1"/>
  <c r="DH1002" i="1" s="1"/>
  <c r="DB1002" i="1"/>
  <c r="DG1002" i="1" s="1"/>
  <c r="CY1002" i="1"/>
  <c r="CX1002" i="1"/>
  <c r="CQ1002" i="1"/>
  <c r="CV1002" i="1" s="1"/>
  <c r="CK1002" i="1"/>
  <c r="CR1002" i="1" s="1"/>
  <c r="CU1002" i="1" s="1"/>
  <c r="CJ1002" i="1"/>
  <c r="BR1002" i="1"/>
  <c r="BQ1002" i="1"/>
  <c r="BY1002" i="1" s="1"/>
  <c r="CB1002" i="1" s="1"/>
  <c r="BK1002" i="1"/>
  <c r="BN1002" i="1" s="1"/>
  <c r="BJ1002" i="1"/>
  <c r="BE1002" i="1"/>
  <c r="BF1002" i="1" s="1"/>
  <c r="BD1002" i="1"/>
  <c r="BC1002" i="1"/>
  <c r="BB1002" i="1"/>
  <c r="BA1002" i="1"/>
  <c r="AW1002" i="1"/>
  <c r="AU1002" i="1"/>
  <c r="AT1002" i="1"/>
  <c r="AR1002" i="1"/>
  <c r="AQ1002" i="1"/>
  <c r="AP1002" i="1"/>
  <c r="AO1002" i="1"/>
  <c r="AS1002" i="1" s="1"/>
  <c r="AN1002" i="1"/>
  <c r="AI1002" i="1"/>
  <c r="AH1002" i="1"/>
  <c r="AJ1002" i="1" s="1"/>
  <c r="AG1002" i="1"/>
  <c r="AD1002" i="1"/>
  <c r="DF1001" i="1"/>
  <c r="DI1001" i="1" s="1"/>
  <c r="DE1001" i="1"/>
  <c r="DD1001" i="1"/>
  <c r="DH1001" i="1" s="1"/>
  <c r="DB1001" i="1"/>
  <c r="DG1001" i="1" s="1"/>
  <c r="CY1001" i="1"/>
  <c r="CX1001" i="1"/>
  <c r="CK1001" i="1"/>
  <c r="CR1001" i="1" s="1"/>
  <c r="CU1001" i="1" s="1"/>
  <c r="CJ1001" i="1"/>
  <c r="CP1001" i="1" s="1"/>
  <c r="CT1001" i="1" s="1"/>
  <c r="CA1001" i="1"/>
  <c r="BW1001" i="1"/>
  <c r="CC1001" i="1" s="1"/>
  <c r="BR1001" i="1"/>
  <c r="BQ1001" i="1"/>
  <c r="BK1001" i="1"/>
  <c r="BN1001" i="1" s="1"/>
  <c r="BJ1001" i="1"/>
  <c r="BE1001" i="1"/>
  <c r="BF1001" i="1" s="1"/>
  <c r="BD1001" i="1"/>
  <c r="BC1001" i="1"/>
  <c r="BB1001" i="1"/>
  <c r="BA1001" i="1"/>
  <c r="AW1001" i="1"/>
  <c r="AU1001" i="1"/>
  <c r="AT1001" i="1"/>
  <c r="AR1001" i="1"/>
  <c r="AQ1001" i="1"/>
  <c r="AP1001" i="1"/>
  <c r="AO1001" i="1"/>
  <c r="AS1001" i="1" s="1"/>
  <c r="AN1001" i="1"/>
  <c r="AI1001" i="1"/>
  <c r="AH1001" i="1"/>
  <c r="AJ1001" i="1" s="1"/>
  <c r="AG1001" i="1"/>
  <c r="AD1001" i="1"/>
  <c r="DF1000" i="1"/>
  <c r="DI1000" i="1" s="1"/>
  <c r="DE1000" i="1"/>
  <c r="DD1000" i="1"/>
  <c r="DH1000" i="1" s="1"/>
  <c r="DB1000" i="1"/>
  <c r="DG1000" i="1" s="1"/>
  <c r="CY1000" i="1"/>
  <c r="CX1000" i="1"/>
  <c r="CQ1000" i="1"/>
  <c r="CV1000" i="1" s="1"/>
  <c r="CK1000" i="1"/>
  <c r="CR1000" i="1" s="1"/>
  <c r="CU1000" i="1" s="1"/>
  <c r="CJ1000" i="1"/>
  <c r="BR1000" i="1"/>
  <c r="BQ1000" i="1"/>
  <c r="BY1000" i="1" s="1"/>
  <c r="CB1000" i="1" s="1"/>
  <c r="BK1000" i="1"/>
  <c r="BN1000" i="1" s="1"/>
  <c r="BJ1000" i="1"/>
  <c r="BE1000" i="1"/>
  <c r="BF1000" i="1" s="1"/>
  <c r="BD1000" i="1"/>
  <c r="BC1000" i="1"/>
  <c r="BB1000" i="1"/>
  <c r="BA1000" i="1"/>
  <c r="AW1000" i="1"/>
  <c r="AU1000" i="1"/>
  <c r="AT1000" i="1"/>
  <c r="AR1000" i="1"/>
  <c r="AQ1000" i="1"/>
  <c r="AP1000" i="1"/>
  <c r="AO1000" i="1"/>
  <c r="AS1000" i="1" s="1"/>
  <c r="AN1000" i="1"/>
  <c r="AI1000" i="1"/>
  <c r="AH1000" i="1"/>
  <c r="AJ1000" i="1" s="1"/>
  <c r="AG1000" i="1"/>
  <c r="AD1000" i="1"/>
  <c r="DF999" i="1"/>
  <c r="DI999" i="1" s="1"/>
  <c r="DE999" i="1"/>
  <c r="DD999" i="1"/>
  <c r="DH999" i="1" s="1"/>
  <c r="DB999" i="1"/>
  <c r="DG999" i="1" s="1"/>
  <c r="CY999" i="1"/>
  <c r="CX999" i="1"/>
  <c r="CK999" i="1"/>
  <c r="CR999" i="1" s="1"/>
  <c r="CU999" i="1" s="1"/>
  <c r="CJ999" i="1"/>
  <c r="CP999" i="1" s="1"/>
  <c r="CT999" i="1" s="1"/>
  <c r="CA999" i="1"/>
  <c r="BW999" i="1"/>
  <c r="CC999" i="1" s="1"/>
  <c r="BR999" i="1"/>
  <c r="BQ999" i="1"/>
  <c r="BK999" i="1"/>
  <c r="BN999" i="1" s="1"/>
  <c r="BJ999" i="1"/>
  <c r="BE999" i="1"/>
  <c r="BF999" i="1" s="1"/>
  <c r="BD999" i="1"/>
  <c r="BC999" i="1"/>
  <c r="BB999" i="1"/>
  <c r="BA999" i="1"/>
  <c r="AW999" i="1"/>
  <c r="AU999" i="1"/>
  <c r="AT999" i="1"/>
  <c r="AR999" i="1"/>
  <c r="AQ999" i="1"/>
  <c r="AP999" i="1"/>
  <c r="AO999" i="1"/>
  <c r="AS999" i="1" s="1"/>
  <c r="AN999" i="1"/>
  <c r="AI999" i="1"/>
  <c r="AH999" i="1"/>
  <c r="AJ999" i="1" s="1"/>
  <c r="AG999" i="1"/>
  <c r="AD999" i="1"/>
  <c r="DF998" i="1"/>
  <c r="DI998" i="1" s="1"/>
  <c r="DE998" i="1"/>
  <c r="DD998" i="1"/>
  <c r="DH998" i="1" s="1"/>
  <c r="DB998" i="1"/>
  <c r="DG998" i="1" s="1"/>
  <c r="CY998" i="1"/>
  <c r="CX998" i="1"/>
  <c r="CQ998" i="1"/>
  <c r="CV998" i="1" s="1"/>
  <c r="CK998" i="1"/>
  <c r="CR998" i="1" s="1"/>
  <c r="CU998" i="1" s="1"/>
  <c r="CJ998" i="1"/>
  <c r="BR998" i="1"/>
  <c r="BQ998" i="1"/>
  <c r="BY998" i="1" s="1"/>
  <c r="CB998" i="1" s="1"/>
  <c r="BK998" i="1"/>
  <c r="BN998" i="1" s="1"/>
  <c r="BJ998" i="1"/>
  <c r="BE998" i="1"/>
  <c r="BF998" i="1" s="1"/>
  <c r="BD998" i="1"/>
  <c r="BC998" i="1"/>
  <c r="BB998" i="1"/>
  <c r="BA998" i="1"/>
  <c r="AW998" i="1"/>
  <c r="AU998" i="1"/>
  <c r="AT998" i="1"/>
  <c r="AR998" i="1"/>
  <c r="AQ998" i="1"/>
  <c r="AP998" i="1"/>
  <c r="AO998" i="1"/>
  <c r="AS998" i="1" s="1"/>
  <c r="AN998" i="1"/>
  <c r="AI998" i="1"/>
  <c r="AH998" i="1"/>
  <c r="AJ998" i="1" s="1"/>
  <c r="AG998" i="1"/>
  <c r="AD998" i="1"/>
  <c r="DF997" i="1"/>
  <c r="DI997" i="1" s="1"/>
  <c r="DE997" i="1"/>
  <c r="DD997" i="1"/>
  <c r="DH997" i="1" s="1"/>
  <c r="DB997" i="1"/>
  <c r="DG997" i="1" s="1"/>
  <c r="CY997" i="1"/>
  <c r="CX997" i="1"/>
  <c r="CK997" i="1"/>
  <c r="CR997" i="1" s="1"/>
  <c r="CU997" i="1" s="1"/>
  <c r="CJ997" i="1"/>
  <c r="CP997" i="1" s="1"/>
  <c r="CT997" i="1" s="1"/>
  <c r="CA997" i="1"/>
  <c r="BW997" i="1"/>
  <c r="CC997" i="1" s="1"/>
  <c r="BR997" i="1"/>
  <c r="BQ997" i="1"/>
  <c r="BK997" i="1"/>
  <c r="BN997" i="1" s="1"/>
  <c r="BJ997" i="1"/>
  <c r="BE997" i="1"/>
  <c r="BF997" i="1" s="1"/>
  <c r="BD997" i="1"/>
  <c r="BC997" i="1"/>
  <c r="BB997" i="1"/>
  <c r="BA997" i="1"/>
  <c r="AW997" i="1"/>
  <c r="AU997" i="1"/>
  <c r="AT997" i="1"/>
  <c r="AR997" i="1"/>
  <c r="AQ997" i="1"/>
  <c r="AP997" i="1"/>
  <c r="AO997" i="1"/>
  <c r="AS997" i="1" s="1"/>
  <c r="AN997" i="1"/>
  <c r="AI997" i="1"/>
  <c r="AH997" i="1"/>
  <c r="AJ997" i="1" s="1"/>
  <c r="AG997" i="1"/>
  <c r="AD997" i="1"/>
  <c r="DF996" i="1"/>
  <c r="DI996" i="1" s="1"/>
  <c r="DE996" i="1"/>
  <c r="DD996" i="1"/>
  <c r="DH996" i="1" s="1"/>
  <c r="DB996" i="1"/>
  <c r="DG996" i="1" s="1"/>
  <c r="CY996" i="1"/>
  <c r="CX996" i="1"/>
  <c r="CQ996" i="1"/>
  <c r="CV996" i="1" s="1"/>
  <c r="CK996" i="1"/>
  <c r="CR996" i="1" s="1"/>
  <c r="CU996" i="1" s="1"/>
  <c r="CJ996" i="1"/>
  <c r="BR996" i="1"/>
  <c r="BQ996" i="1"/>
  <c r="BY996" i="1" s="1"/>
  <c r="CB996" i="1" s="1"/>
  <c r="BK996" i="1"/>
  <c r="BN996" i="1" s="1"/>
  <c r="BJ996" i="1"/>
  <c r="BE996" i="1"/>
  <c r="BF996" i="1" s="1"/>
  <c r="BD996" i="1"/>
  <c r="BC996" i="1"/>
  <c r="BB996" i="1"/>
  <c r="BA996" i="1"/>
  <c r="AW996" i="1"/>
  <c r="AU996" i="1"/>
  <c r="AT996" i="1"/>
  <c r="AR996" i="1"/>
  <c r="AQ996" i="1"/>
  <c r="AP996" i="1"/>
  <c r="AO996" i="1"/>
  <c r="AS996" i="1" s="1"/>
  <c r="AN996" i="1"/>
  <c r="AI996" i="1"/>
  <c r="AH996" i="1"/>
  <c r="AJ996" i="1" s="1"/>
  <c r="AG996" i="1"/>
  <c r="AD996" i="1"/>
  <c r="DF995" i="1"/>
  <c r="DI995" i="1" s="1"/>
  <c r="DE995" i="1"/>
  <c r="DD995" i="1"/>
  <c r="DH995" i="1" s="1"/>
  <c r="DB995" i="1"/>
  <c r="DG995" i="1" s="1"/>
  <c r="CY995" i="1"/>
  <c r="CX995" i="1"/>
  <c r="CK995" i="1"/>
  <c r="CR995" i="1" s="1"/>
  <c r="CU995" i="1" s="1"/>
  <c r="CJ995" i="1"/>
  <c r="CP995" i="1" s="1"/>
  <c r="CT995" i="1" s="1"/>
  <c r="CA995" i="1"/>
  <c r="BW995" i="1"/>
  <c r="CC995" i="1" s="1"/>
  <c r="BR995" i="1"/>
  <c r="BQ995" i="1"/>
  <c r="BK995" i="1"/>
  <c r="BN995" i="1" s="1"/>
  <c r="BJ995" i="1"/>
  <c r="BE995" i="1"/>
  <c r="BF995" i="1" s="1"/>
  <c r="BD995" i="1"/>
  <c r="BC995" i="1"/>
  <c r="BB995" i="1"/>
  <c r="BA995" i="1"/>
  <c r="AW995" i="1"/>
  <c r="AU995" i="1"/>
  <c r="AT995" i="1"/>
  <c r="AR995" i="1"/>
  <c r="AQ995" i="1"/>
  <c r="AP995" i="1"/>
  <c r="AO995" i="1"/>
  <c r="AS995" i="1" s="1"/>
  <c r="AN995" i="1"/>
  <c r="AI995" i="1"/>
  <c r="AH995" i="1"/>
  <c r="AJ995" i="1" s="1"/>
  <c r="AG995" i="1"/>
  <c r="AD995" i="1"/>
  <c r="DF994" i="1"/>
  <c r="DI994" i="1" s="1"/>
  <c r="DE994" i="1"/>
  <c r="DD994" i="1"/>
  <c r="DH994" i="1" s="1"/>
  <c r="DB994" i="1"/>
  <c r="DG994" i="1" s="1"/>
  <c r="CY994" i="1"/>
  <c r="CX994" i="1"/>
  <c r="CQ994" i="1"/>
  <c r="CV994" i="1" s="1"/>
  <c r="CK994" i="1"/>
  <c r="CR994" i="1" s="1"/>
  <c r="CU994" i="1" s="1"/>
  <c r="CJ994" i="1"/>
  <c r="BR994" i="1"/>
  <c r="BQ994" i="1"/>
  <c r="BY994" i="1" s="1"/>
  <c r="CB994" i="1" s="1"/>
  <c r="BK994" i="1"/>
  <c r="BN994" i="1" s="1"/>
  <c r="BJ994" i="1"/>
  <c r="BE994" i="1"/>
  <c r="BF994" i="1" s="1"/>
  <c r="BD994" i="1"/>
  <c r="BC994" i="1"/>
  <c r="BB994" i="1"/>
  <c r="BA994" i="1"/>
  <c r="AW994" i="1"/>
  <c r="AU994" i="1"/>
  <c r="AT994" i="1"/>
  <c r="AR994" i="1"/>
  <c r="AQ994" i="1"/>
  <c r="AP994" i="1"/>
  <c r="AO994" i="1"/>
  <c r="AS994" i="1" s="1"/>
  <c r="AN994" i="1"/>
  <c r="AI994" i="1"/>
  <c r="AH994" i="1"/>
  <c r="AJ994" i="1" s="1"/>
  <c r="AG994" i="1"/>
  <c r="AD994" i="1"/>
  <c r="DF993" i="1"/>
  <c r="DI993" i="1" s="1"/>
  <c r="DE993" i="1"/>
  <c r="DD993" i="1"/>
  <c r="DH993" i="1" s="1"/>
  <c r="DB993" i="1"/>
  <c r="DG993" i="1" s="1"/>
  <c r="CY993" i="1"/>
  <c r="CX993" i="1"/>
  <c r="CK993" i="1"/>
  <c r="CR993" i="1" s="1"/>
  <c r="CU993" i="1" s="1"/>
  <c r="CJ993" i="1"/>
  <c r="CP993" i="1" s="1"/>
  <c r="CT993" i="1" s="1"/>
  <c r="CA993" i="1"/>
  <c r="BW993" i="1"/>
  <c r="CC993" i="1" s="1"/>
  <c r="BR993" i="1"/>
  <c r="BQ993" i="1"/>
  <c r="BK993" i="1"/>
  <c r="BN993" i="1" s="1"/>
  <c r="BJ993" i="1"/>
  <c r="BE993" i="1"/>
  <c r="BF993" i="1" s="1"/>
  <c r="BD993" i="1"/>
  <c r="BC993" i="1"/>
  <c r="BB993" i="1"/>
  <c r="BA993" i="1"/>
  <c r="AW993" i="1"/>
  <c r="AU993" i="1"/>
  <c r="AT993" i="1"/>
  <c r="AR993" i="1"/>
  <c r="AQ993" i="1"/>
  <c r="AP993" i="1"/>
  <c r="AO993" i="1"/>
  <c r="AS993" i="1" s="1"/>
  <c r="AN993" i="1"/>
  <c r="AI993" i="1"/>
  <c r="AH993" i="1"/>
  <c r="AJ993" i="1" s="1"/>
  <c r="AG993" i="1"/>
  <c r="AD993" i="1"/>
  <c r="CY992" i="1"/>
  <c r="CX992" i="1"/>
  <c r="DC992" i="1" s="1"/>
  <c r="CR992" i="1"/>
  <c r="CU992" i="1" s="1"/>
  <c r="CN992" i="1"/>
  <c r="CS992" i="1" s="1"/>
  <c r="CK992" i="1"/>
  <c r="CJ992" i="1"/>
  <c r="CO992" i="1" s="1"/>
  <c r="BY992" i="1"/>
  <c r="CB992" i="1" s="1"/>
  <c r="BU992" i="1"/>
  <c r="BZ992" i="1" s="1"/>
  <c r="BR992" i="1"/>
  <c r="BQ992" i="1"/>
  <c r="BV992" i="1" s="1"/>
  <c r="BM992" i="1"/>
  <c r="BO992" i="1" s="1"/>
  <c r="BK992" i="1"/>
  <c r="BN992" i="1" s="1"/>
  <c r="BJ992" i="1"/>
  <c r="BE992" i="1"/>
  <c r="BF992" i="1" s="1"/>
  <c r="BD992" i="1"/>
  <c r="BB992" i="1"/>
  <c r="BA992" i="1"/>
  <c r="BC992" i="1" s="1"/>
  <c r="AW992" i="1"/>
  <c r="AT992" i="1"/>
  <c r="AS992" i="1"/>
  <c r="AR992" i="1"/>
  <c r="AQ992" i="1"/>
  <c r="AU992" i="1" s="1"/>
  <c r="AP992" i="1"/>
  <c r="AO992" i="1"/>
  <c r="AN992" i="1"/>
  <c r="AV992" i="1" s="1"/>
  <c r="AJ992" i="1"/>
  <c r="AK992" i="1" s="1"/>
  <c r="AL992" i="1" s="1"/>
  <c r="AI992" i="1"/>
  <c r="AH992" i="1"/>
  <c r="AG992" i="1"/>
  <c r="AD992" i="1"/>
  <c r="DH991" i="1"/>
  <c r="DD991" i="1"/>
  <c r="CY991" i="1"/>
  <c r="DE991" i="1" s="1"/>
  <c r="CX991" i="1"/>
  <c r="CP991" i="1"/>
  <c r="CT991" i="1" s="1"/>
  <c r="CK991" i="1"/>
  <c r="CR991" i="1" s="1"/>
  <c r="CU991" i="1" s="1"/>
  <c r="CJ991" i="1"/>
  <c r="BR991" i="1"/>
  <c r="BX991" i="1" s="1"/>
  <c r="BQ991" i="1"/>
  <c r="BY991" i="1" s="1"/>
  <c r="CB991" i="1" s="1"/>
  <c r="BM991" i="1"/>
  <c r="BO991" i="1" s="1"/>
  <c r="BK991" i="1"/>
  <c r="BN991" i="1" s="1"/>
  <c r="BJ991" i="1"/>
  <c r="BL991" i="1" s="1"/>
  <c r="BE991" i="1"/>
  <c r="BF991" i="1" s="1"/>
  <c r="BD991" i="1"/>
  <c r="BC991" i="1"/>
  <c r="BB991" i="1"/>
  <c r="BA991" i="1"/>
  <c r="AW991" i="1"/>
  <c r="AU991" i="1"/>
  <c r="AT991" i="1"/>
  <c r="AR991" i="1"/>
  <c r="AQ991" i="1"/>
  <c r="AP991" i="1"/>
  <c r="AO991" i="1"/>
  <c r="AS991" i="1" s="1"/>
  <c r="AN991" i="1"/>
  <c r="AI991" i="1"/>
  <c r="AH991" i="1"/>
  <c r="AJ991" i="1" s="1"/>
  <c r="AG991" i="1"/>
  <c r="AD991" i="1"/>
  <c r="DD990" i="1"/>
  <c r="DH990" i="1" s="1"/>
  <c r="CY990" i="1"/>
  <c r="DE990" i="1" s="1"/>
  <c r="CX990" i="1"/>
  <c r="CQ990" i="1"/>
  <c r="CV990" i="1" s="1"/>
  <c r="CM990" i="1"/>
  <c r="CK990" i="1"/>
  <c r="CJ990" i="1"/>
  <c r="CO990" i="1" s="1"/>
  <c r="BY990" i="1"/>
  <c r="CB990" i="1" s="1"/>
  <c r="BU990" i="1"/>
  <c r="BZ990" i="1" s="1"/>
  <c r="BR990" i="1"/>
  <c r="BQ990" i="1"/>
  <c r="BV990" i="1" s="1"/>
  <c r="BM990" i="1"/>
  <c r="BO990" i="1" s="1"/>
  <c r="BL990" i="1"/>
  <c r="BK990" i="1"/>
  <c r="BN990" i="1" s="1"/>
  <c r="BJ990" i="1"/>
  <c r="BE990" i="1"/>
  <c r="BF990" i="1" s="1"/>
  <c r="BD990" i="1"/>
  <c r="BB990" i="1"/>
  <c r="BA990" i="1"/>
  <c r="BC990" i="1" s="1"/>
  <c r="AU990" i="1"/>
  <c r="AT990" i="1"/>
  <c r="AR990" i="1"/>
  <c r="AQ990" i="1"/>
  <c r="AP990" i="1"/>
  <c r="AO990" i="1"/>
  <c r="AS990" i="1" s="1"/>
  <c r="AN990" i="1"/>
  <c r="AI990" i="1"/>
  <c r="AH990" i="1"/>
  <c r="AJ990" i="1" s="1"/>
  <c r="AG990" i="1"/>
  <c r="AD990" i="1"/>
  <c r="CY989" i="1"/>
  <c r="DE989" i="1" s="1"/>
  <c r="CX989" i="1"/>
  <c r="DF989" i="1" s="1"/>
  <c r="DI989" i="1" s="1"/>
  <c r="CT989" i="1"/>
  <c r="CR989" i="1"/>
  <c r="CU989" i="1" s="1"/>
  <c r="CQ989" i="1"/>
  <c r="CV989" i="1" s="1"/>
  <c r="CP989" i="1"/>
  <c r="CN989" i="1"/>
  <c r="CS989" i="1" s="1"/>
  <c r="CM989" i="1"/>
  <c r="CK989" i="1"/>
  <c r="CJ989" i="1"/>
  <c r="CO989" i="1" s="1"/>
  <c r="BY989" i="1"/>
  <c r="CB989" i="1" s="1"/>
  <c r="BU989" i="1"/>
  <c r="BZ989" i="1" s="1"/>
  <c r="BR989" i="1"/>
  <c r="BQ989" i="1"/>
  <c r="BV989" i="1" s="1"/>
  <c r="BL989" i="1"/>
  <c r="BK989" i="1"/>
  <c r="BN989" i="1" s="1"/>
  <c r="BJ989" i="1"/>
  <c r="BM989" i="1" s="1"/>
  <c r="BO989" i="1" s="1"/>
  <c r="BE989" i="1"/>
  <c r="BF989" i="1" s="1"/>
  <c r="BD989" i="1"/>
  <c r="BC989" i="1"/>
  <c r="BB989" i="1"/>
  <c r="BA989" i="1"/>
  <c r="AW989" i="1"/>
  <c r="AU989" i="1"/>
  <c r="AT989" i="1"/>
  <c r="AR989" i="1"/>
  <c r="AQ989" i="1"/>
  <c r="AP989" i="1"/>
  <c r="AO989" i="1"/>
  <c r="AS989" i="1" s="1"/>
  <c r="AN989" i="1"/>
  <c r="AI989" i="1"/>
  <c r="AH989" i="1"/>
  <c r="AJ989" i="1" s="1"/>
  <c r="AK989" i="1" s="1"/>
  <c r="AG989" i="1"/>
  <c r="AD989" i="1"/>
  <c r="CY988" i="1"/>
  <c r="CX988" i="1"/>
  <c r="DF988" i="1" s="1"/>
  <c r="DI988" i="1" s="1"/>
  <c r="CR988" i="1"/>
  <c r="CU988" i="1" s="1"/>
  <c r="CQ988" i="1"/>
  <c r="CV988" i="1" s="1"/>
  <c r="CM988" i="1"/>
  <c r="CK988" i="1"/>
  <c r="CJ988" i="1"/>
  <c r="CO988" i="1" s="1"/>
  <c r="BR988" i="1"/>
  <c r="BQ988" i="1"/>
  <c r="BM988" i="1"/>
  <c r="BO988" i="1" s="1"/>
  <c r="BL988" i="1"/>
  <c r="BK988" i="1"/>
  <c r="BN988" i="1" s="1"/>
  <c r="BJ988" i="1"/>
  <c r="BE988" i="1"/>
  <c r="BF988" i="1" s="1"/>
  <c r="BD988" i="1"/>
  <c r="BB988" i="1"/>
  <c r="BA988" i="1"/>
  <c r="BC988" i="1" s="1"/>
  <c r="AU988" i="1"/>
  <c r="AT988" i="1"/>
  <c r="AR988" i="1"/>
  <c r="AQ988" i="1"/>
  <c r="AP988" i="1"/>
  <c r="AO988" i="1"/>
  <c r="AS988" i="1" s="1"/>
  <c r="AN988" i="1"/>
  <c r="AW988" i="1" s="1"/>
  <c r="AI988" i="1"/>
  <c r="AH988" i="1"/>
  <c r="AJ988" i="1" s="1"/>
  <c r="AG988" i="1"/>
  <c r="AD988" i="1"/>
  <c r="DD987" i="1"/>
  <c r="DH987" i="1" s="1"/>
  <c r="CY987" i="1"/>
  <c r="DF987" i="1" s="1"/>
  <c r="DI987" i="1" s="1"/>
  <c r="CX987" i="1"/>
  <c r="CT987" i="1"/>
  <c r="CQ987" i="1"/>
  <c r="CV987" i="1" s="1"/>
  <c r="CP987" i="1"/>
  <c r="CN987" i="1"/>
  <c r="CS987" i="1" s="1"/>
  <c r="CM987" i="1"/>
  <c r="CK987" i="1"/>
  <c r="CJ987" i="1"/>
  <c r="CO987" i="1" s="1"/>
  <c r="BR987" i="1"/>
  <c r="BQ987" i="1"/>
  <c r="BL987" i="1"/>
  <c r="BK987" i="1"/>
  <c r="BN987" i="1" s="1"/>
  <c r="BJ987" i="1"/>
  <c r="BM987" i="1" s="1"/>
  <c r="BO987" i="1" s="1"/>
  <c r="BE987" i="1"/>
  <c r="BF987" i="1" s="1"/>
  <c r="BD987" i="1"/>
  <c r="BC987" i="1"/>
  <c r="BB987" i="1"/>
  <c r="BA987" i="1"/>
  <c r="AW987" i="1"/>
  <c r="AU987" i="1"/>
  <c r="AT987" i="1"/>
  <c r="AR987" i="1"/>
  <c r="AQ987" i="1"/>
  <c r="AP987" i="1"/>
  <c r="AO987" i="1"/>
  <c r="AS987" i="1" s="1"/>
  <c r="AN987" i="1"/>
  <c r="AI987" i="1"/>
  <c r="AH987" i="1"/>
  <c r="AJ987" i="1" s="1"/>
  <c r="AG987" i="1"/>
  <c r="AD987" i="1"/>
  <c r="DD986" i="1"/>
  <c r="DH986" i="1" s="1"/>
  <c r="CY986" i="1"/>
  <c r="DE986" i="1" s="1"/>
  <c r="CX986" i="1"/>
  <c r="CQ986" i="1"/>
  <c r="CV986" i="1" s="1"/>
  <c r="CM986" i="1"/>
  <c r="CK986" i="1"/>
  <c r="CJ986" i="1"/>
  <c r="CO986" i="1" s="1"/>
  <c r="BR986" i="1"/>
  <c r="BQ986" i="1"/>
  <c r="BY986" i="1" s="1"/>
  <c r="CB986" i="1" s="1"/>
  <c r="BM986" i="1"/>
  <c r="BO986" i="1" s="1"/>
  <c r="BL986" i="1"/>
  <c r="BK986" i="1"/>
  <c r="BN986" i="1" s="1"/>
  <c r="BJ986" i="1"/>
  <c r="BE986" i="1"/>
  <c r="BF986" i="1" s="1"/>
  <c r="BD986" i="1"/>
  <c r="BB986" i="1"/>
  <c r="BA986" i="1"/>
  <c r="BC986" i="1" s="1"/>
  <c r="AU986" i="1"/>
  <c r="AT986" i="1"/>
  <c r="AR986" i="1"/>
  <c r="AQ986" i="1"/>
  <c r="AP986" i="1"/>
  <c r="AO986" i="1"/>
  <c r="AS986" i="1" s="1"/>
  <c r="AN986" i="1"/>
  <c r="AI986" i="1"/>
  <c r="AH986" i="1"/>
  <c r="AJ986" i="1" s="1"/>
  <c r="AG986" i="1"/>
  <c r="AD986" i="1"/>
  <c r="DD985" i="1"/>
  <c r="DH985" i="1" s="1"/>
  <c r="CY985" i="1"/>
  <c r="CX985" i="1"/>
  <c r="CT985" i="1"/>
  <c r="CR985" i="1"/>
  <c r="CU985" i="1" s="1"/>
  <c r="CQ985" i="1"/>
  <c r="CV985" i="1" s="1"/>
  <c r="CP985" i="1"/>
  <c r="CN985" i="1"/>
  <c r="CS985" i="1" s="1"/>
  <c r="CM985" i="1"/>
  <c r="CK985" i="1"/>
  <c r="CJ985" i="1"/>
  <c r="CO985" i="1" s="1"/>
  <c r="BY985" i="1"/>
  <c r="CB985" i="1" s="1"/>
  <c r="BU985" i="1"/>
  <c r="BZ985" i="1" s="1"/>
  <c r="BR985" i="1"/>
  <c r="BQ985" i="1"/>
  <c r="BL985" i="1"/>
  <c r="BK985" i="1"/>
  <c r="BN985" i="1" s="1"/>
  <c r="BJ985" i="1"/>
  <c r="BM985" i="1" s="1"/>
  <c r="BO985" i="1" s="1"/>
  <c r="BE985" i="1"/>
  <c r="BF985" i="1" s="1"/>
  <c r="BD985" i="1"/>
  <c r="BC985" i="1"/>
  <c r="BB985" i="1"/>
  <c r="BA985" i="1"/>
  <c r="AW985" i="1"/>
  <c r="AU985" i="1"/>
  <c r="AT985" i="1"/>
  <c r="AR985" i="1"/>
  <c r="AQ985" i="1"/>
  <c r="AP985" i="1"/>
  <c r="AO985" i="1"/>
  <c r="AS985" i="1" s="1"/>
  <c r="AN985" i="1"/>
  <c r="AI985" i="1"/>
  <c r="AH985" i="1"/>
  <c r="AJ985" i="1" s="1"/>
  <c r="AG985" i="1"/>
  <c r="AD985" i="1"/>
  <c r="CY984" i="1"/>
  <c r="CX984" i="1"/>
  <c r="CQ984" i="1"/>
  <c r="CV984" i="1" s="1"/>
  <c r="CM984" i="1"/>
  <c r="CK984" i="1"/>
  <c r="CR984" i="1" s="1"/>
  <c r="CU984" i="1" s="1"/>
  <c r="CJ984" i="1"/>
  <c r="CP984" i="1" s="1"/>
  <c r="CT984" i="1" s="1"/>
  <c r="BR984" i="1"/>
  <c r="BQ984" i="1"/>
  <c r="BO984" i="1"/>
  <c r="BM984" i="1"/>
  <c r="BL984" i="1"/>
  <c r="BK984" i="1"/>
  <c r="BN984" i="1" s="1"/>
  <c r="BJ984" i="1"/>
  <c r="BE984" i="1"/>
  <c r="BF984" i="1" s="1"/>
  <c r="BD984" i="1"/>
  <c r="BB984" i="1"/>
  <c r="BA984" i="1"/>
  <c r="BC984" i="1" s="1"/>
  <c r="AU984" i="1"/>
  <c r="AT984" i="1"/>
  <c r="AR984" i="1"/>
  <c r="AQ984" i="1"/>
  <c r="AP984" i="1"/>
  <c r="AO984" i="1"/>
  <c r="AS984" i="1" s="1"/>
  <c r="AN984" i="1"/>
  <c r="AW984" i="1" s="1"/>
  <c r="AK984" i="1"/>
  <c r="AI984" i="1"/>
  <c r="AH984" i="1"/>
  <c r="AJ984" i="1" s="1"/>
  <c r="AG984" i="1"/>
  <c r="AD984" i="1"/>
  <c r="CY983" i="1"/>
  <c r="DF983" i="1" s="1"/>
  <c r="DI983" i="1" s="1"/>
  <c r="CX983" i="1"/>
  <c r="CT983" i="1"/>
  <c r="CQ983" i="1"/>
  <c r="CV983" i="1" s="1"/>
  <c r="CP983" i="1"/>
  <c r="CN983" i="1"/>
  <c r="CS983" i="1" s="1"/>
  <c r="CM983" i="1"/>
  <c r="CK983" i="1"/>
  <c r="CJ983" i="1"/>
  <c r="CO983" i="1" s="1"/>
  <c r="BY983" i="1"/>
  <c r="CB983" i="1" s="1"/>
  <c r="BU983" i="1"/>
  <c r="BZ983" i="1" s="1"/>
  <c r="BR983" i="1"/>
  <c r="BQ983" i="1"/>
  <c r="BL983" i="1"/>
  <c r="BK983" i="1"/>
  <c r="BN983" i="1" s="1"/>
  <c r="BJ983" i="1"/>
  <c r="BM983" i="1" s="1"/>
  <c r="BO983" i="1" s="1"/>
  <c r="BE983" i="1"/>
  <c r="BD983" i="1"/>
  <c r="BC983" i="1"/>
  <c r="BB983" i="1"/>
  <c r="BA983" i="1"/>
  <c r="AW983" i="1"/>
  <c r="AU983" i="1"/>
  <c r="AT983" i="1"/>
  <c r="AR983" i="1"/>
  <c r="AQ983" i="1"/>
  <c r="AP983" i="1"/>
  <c r="AO983" i="1"/>
  <c r="AS983" i="1" s="1"/>
  <c r="AN983" i="1"/>
  <c r="AI983" i="1"/>
  <c r="AH983" i="1"/>
  <c r="AJ983" i="1" s="1"/>
  <c r="AG983" i="1"/>
  <c r="AD983" i="1"/>
  <c r="CY982" i="1"/>
  <c r="CX982" i="1"/>
  <c r="CQ982" i="1"/>
  <c r="CV982" i="1" s="1"/>
  <c r="CM982" i="1"/>
  <c r="CK982" i="1"/>
  <c r="CJ982" i="1"/>
  <c r="BY982" i="1"/>
  <c r="CB982" i="1" s="1"/>
  <c r="BR982" i="1"/>
  <c r="BQ982" i="1"/>
  <c r="BU982" i="1" s="1"/>
  <c r="BZ982" i="1" s="1"/>
  <c r="BO982" i="1"/>
  <c r="BM982" i="1"/>
  <c r="BL982" i="1"/>
  <c r="BK982" i="1"/>
  <c r="BN982" i="1" s="1"/>
  <c r="BJ982" i="1"/>
  <c r="BE982" i="1"/>
  <c r="BF982" i="1" s="1"/>
  <c r="BD982" i="1"/>
  <c r="BB982" i="1"/>
  <c r="BA982" i="1"/>
  <c r="BC982" i="1" s="1"/>
  <c r="AU982" i="1"/>
  <c r="AT982" i="1"/>
  <c r="AR982" i="1"/>
  <c r="AQ982" i="1"/>
  <c r="AP982" i="1"/>
  <c r="AO982" i="1"/>
  <c r="AS982" i="1" s="1"/>
  <c r="AN982" i="1"/>
  <c r="AI982" i="1"/>
  <c r="AH982" i="1"/>
  <c r="AJ982" i="1" s="1"/>
  <c r="AG982" i="1"/>
  <c r="AD982" i="1"/>
  <c r="DD981" i="1"/>
  <c r="DH981" i="1" s="1"/>
  <c r="CY981" i="1"/>
  <c r="CX981" i="1"/>
  <c r="DF981" i="1" s="1"/>
  <c r="DI981" i="1" s="1"/>
  <c r="CT981" i="1"/>
  <c r="CR981" i="1"/>
  <c r="CU981" i="1" s="1"/>
  <c r="CQ981" i="1"/>
  <c r="CV981" i="1" s="1"/>
  <c r="CP981" i="1"/>
  <c r="CN981" i="1"/>
  <c r="CS981" i="1" s="1"/>
  <c r="CM981" i="1"/>
  <c r="CK981" i="1"/>
  <c r="CJ981" i="1"/>
  <c r="CO981" i="1" s="1"/>
  <c r="BY981" i="1"/>
  <c r="CB981" i="1" s="1"/>
  <c r="BR981" i="1"/>
  <c r="BQ981" i="1"/>
  <c r="BL981" i="1"/>
  <c r="BK981" i="1"/>
  <c r="BN981" i="1" s="1"/>
  <c r="BJ981" i="1"/>
  <c r="BM981" i="1" s="1"/>
  <c r="BO981" i="1" s="1"/>
  <c r="BE981" i="1"/>
  <c r="BD981" i="1"/>
  <c r="BC981" i="1"/>
  <c r="BB981" i="1"/>
  <c r="BA981" i="1"/>
  <c r="AW981" i="1"/>
  <c r="AU981" i="1"/>
  <c r="AT981" i="1"/>
  <c r="AR981" i="1"/>
  <c r="AQ981" i="1"/>
  <c r="AP981" i="1"/>
  <c r="AO981" i="1"/>
  <c r="AS981" i="1" s="1"/>
  <c r="AN981" i="1"/>
  <c r="AI981" i="1"/>
  <c r="AH981" i="1"/>
  <c r="AJ981" i="1" s="1"/>
  <c r="AG981" i="1"/>
  <c r="AD981" i="1"/>
  <c r="DD980" i="1"/>
  <c r="DH980" i="1" s="1"/>
  <c r="CY980" i="1"/>
  <c r="CX980" i="1"/>
  <c r="DF980" i="1" s="1"/>
  <c r="DI980" i="1" s="1"/>
  <c r="CQ980" i="1"/>
  <c r="CV980" i="1" s="1"/>
  <c r="CM980" i="1"/>
  <c r="CK980" i="1"/>
  <c r="CR980" i="1" s="1"/>
  <c r="CU980" i="1" s="1"/>
  <c r="CJ980" i="1"/>
  <c r="CP980" i="1" s="1"/>
  <c r="CT980" i="1" s="1"/>
  <c r="BR980" i="1"/>
  <c r="BQ980" i="1"/>
  <c r="BO980" i="1"/>
  <c r="BM980" i="1"/>
  <c r="BL980" i="1"/>
  <c r="BK980" i="1"/>
  <c r="BN980" i="1" s="1"/>
  <c r="BJ980" i="1"/>
  <c r="BE980" i="1"/>
  <c r="BF980" i="1" s="1"/>
  <c r="BD980" i="1"/>
  <c r="BB980" i="1"/>
  <c r="BA980" i="1"/>
  <c r="BC980" i="1" s="1"/>
  <c r="AU980" i="1"/>
  <c r="AT980" i="1"/>
  <c r="AQ980" i="1"/>
  <c r="AP980" i="1"/>
  <c r="AO980" i="1"/>
  <c r="AS980" i="1" s="1"/>
  <c r="AN980" i="1"/>
  <c r="AR980" i="1" s="1"/>
  <c r="AK980" i="1"/>
  <c r="AI980" i="1"/>
  <c r="AH980" i="1"/>
  <c r="AJ980" i="1" s="1"/>
  <c r="AG980" i="1"/>
  <c r="AD980" i="1"/>
  <c r="DF979" i="1"/>
  <c r="DI979" i="1" s="1"/>
  <c r="CY979" i="1"/>
  <c r="DD979" i="1" s="1"/>
  <c r="DH979" i="1" s="1"/>
  <c r="CX979" i="1"/>
  <c r="DC979" i="1" s="1"/>
  <c r="CT979" i="1"/>
  <c r="CQ979" i="1"/>
  <c r="CV979" i="1" s="1"/>
  <c r="CP979" i="1"/>
  <c r="CN979" i="1"/>
  <c r="CS979" i="1" s="1"/>
  <c r="CM979" i="1"/>
  <c r="CK979" i="1"/>
  <c r="CJ979" i="1"/>
  <c r="CO979" i="1" s="1"/>
  <c r="BR979" i="1"/>
  <c r="BQ979" i="1"/>
  <c r="BY979" i="1" s="1"/>
  <c r="CB979" i="1" s="1"/>
  <c r="BK979" i="1"/>
  <c r="BN979" i="1" s="1"/>
  <c r="BJ979" i="1"/>
  <c r="BM979" i="1" s="1"/>
  <c r="BO979" i="1" s="1"/>
  <c r="BE979" i="1"/>
  <c r="BF979" i="1" s="1"/>
  <c r="BD979" i="1"/>
  <c r="BC979" i="1"/>
  <c r="BB979" i="1"/>
  <c r="BA979" i="1"/>
  <c r="AW979" i="1"/>
  <c r="AT979" i="1"/>
  <c r="AR979" i="1"/>
  <c r="AQ979" i="1"/>
  <c r="AU979" i="1" s="1"/>
  <c r="AP979" i="1"/>
  <c r="AO979" i="1"/>
  <c r="AS979" i="1" s="1"/>
  <c r="AN979" i="1"/>
  <c r="AI979" i="1"/>
  <c r="AH979" i="1"/>
  <c r="AJ979" i="1" s="1"/>
  <c r="AG979" i="1"/>
  <c r="AD979" i="1"/>
  <c r="DB978" i="1"/>
  <c r="DG978" i="1" s="1"/>
  <c r="CY978" i="1"/>
  <c r="CX978" i="1"/>
  <c r="CK978" i="1"/>
  <c r="CQ978" i="1" s="1"/>
  <c r="CV978" i="1" s="1"/>
  <c r="CJ978" i="1"/>
  <c r="BR978" i="1"/>
  <c r="BQ978" i="1"/>
  <c r="BM978" i="1"/>
  <c r="BO978" i="1" s="1"/>
  <c r="BL978" i="1"/>
  <c r="BK978" i="1"/>
  <c r="BN978" i="1" s="1"/>
  <c r="BJ978" i="1"/>
  <c r="BE978" i="1"/>
  <c r="BD978" i="1"/>
  <c r="BB978" i="1"/>
  <c r="BA978" i="1"/>
  <c r="BC978" i="1" s="1"/>
  <c r="AU978" i="1"/>
  <c r="AT978" i="1"/>
  <c r="AR978" i="1"/>
  <c r="AQ978" i="1"/>
  <c r="AP978" i="1"/>
  <c r="AO978" i="1"/>
  <c r="AS978" i="1" s="1"/>
  <c r="AN978" i="1"/>
  <c r="AI978" i="1"/>
  <c r="AH978" i="1"/>
  <c r="AJ978" i="1" s="1"/>
  <c r="AG978" i="1"/>
  <c r="AD978" i="1"/>
  <c r="DF977" i="1"/>
  <c r="DI977" i="1" s="1"/>
  <c r="CY977" i="1"/>
  <c r="CX977" i="1"/>
  <c r="CT977" i="1"/>
  <c r="CR977" i="1"/>
  <c r="CU977" i="1" s="1"/>
  <c r="CQ977" i="1"/>
  <c r="CV977" i="1" s="1"/>
  <c r="CP977" i="1"/>
  <c r="CN977" i="1"/>
  <c r="CS977" i="1" s="1"/>
  <c r="CM977" i="1"/>
  <c r="CK977" i="1"/>
  <c r="CJ977" i="1"/>
  <c r="BR977" i="1"/>
  <c r="BY977" i="1" s="1"/>
  <c r="CB977" i="1" s="1"/>
  <c r="BQ977" i="1"/>
  <c r="BK977" i="1"/>
  <c r="BN977" i="1" s="1"/>
  <c r="BJ977" i="1"/>
  <c r="BM977" i="1" s="1"/>
  <c r="BO977" i="1" s="1"/>
  <c r="BE977" i="1"/>
  <c r="BD977" i="1"/>
  <c r="BC977" i="1"/>
  <c r="BB977" i="1"/>
  <c r="BA977" i="1"/>
  <c r="AW977" i="1"/>
  <c r="AT977" i="1"/>
  <c r="AR977" i="1"/>
  <c r="AQ977" i="1"/>
  <c r="AU977" i="1" s="1"/>
  <c r="AP977" i="1"/>
  <c r="AO977" i="1"/>
  <c r="AS977" i="1" s="1"/>
  <c r="AN977" i="1"/>
  <c r="AI977" i="1"/>
  <c r="AH977" i="1"/>
  <c r="AJ977" i="1" s="1"/>
  <c r="AG977" i="1"/>
  <c r="AD977" i="1"/>
  <c r="CY976" i="1"/>
  <c r="DD976" i="1" s="1"/>
  <c r="DH976" i="1" s="1"/>
  <c r="CX976" i="1"/>
  <c r="DF976" i="1" s="1"/>
  <c r="DI976" i="1" s="1"/>
  <c r="CK976" i="1"/>
  <c r="CJ976" i="1"/>
  <c r="CR976" i="1" s="1"/>
  <c r="CU976" i="1" s="1"/>
  <c r="BR976" i="1"/>
  <c r="BQ976" i="1"/>
  <c r="BM976" i="1"/>
  <c r="BO976" i="1" s="1"/>
  <c r="BL976" i="1"/>
  <c r="BK976" i="1"/>
  <c r="BN976" i="1" s="1"/>
  <c r="BJ976" i="1"/>
  <c r="BE976" i="1"/>
  <c r="BF976" i="1" s="1"/>
  <c r="BD976" i="1"/>
  <c r="BB976" i="1"/>
  <c r="BA976" i="1"/>
  <c r="BC976" i="1" s="1"/>
  <c r="AU976" i="1"/>
  <c r="AT976" i="1"/>
  <c r="AS976" i="1"/>
  <c r="AQ976" i="1"/>
  <c r="AP976" i="1"/>
  <c r="AO976" i="1"/>
  <c r="AN976" i="1"/>
  <c r="AI976" i="1"/>
  <c r="AH976" i="1"/>
  <c r="AJ976" i="1" s="1"/>
  <c r="AG976" i="1"/>
  <c r="AD976" i="1"/>
  <c r="CY975" i="1"/>
  <c r="CX975" i="1"/>
  <c r="CQ975" i="1"/>
  <c r="CV975" i="1" s="1"/>
  <c r="CP975" i="1"/>
  <c r="CT975" i="1" s="1"/>
  <c r="CN975" i="1"/>
  <c r="CS975" i="1" s="1"/>
  <c r="CM975" i="1"/>
  <c r="CK975" i="1"/>
  <c r="CJ975" i="1"/>
  <c r="CO975" i="1" s="1"/>
  <c r="BY975" i="1"/>
  <c r="CB975" i="1" s="1"/>
  <c r="BR975" i="1"/>
  <c r="BQ975" i="1"/>
  <c r="BU975" i="1" s="1"/>
  <c r="BZ975" i="1" s="1"/>
  <c r="BL975" i="1"/>
  <c r="BK975" i="1"/>
  <c r="BN975" i="1" s="1"/>
  <c r="BJ975" i="1"/>
  <c r="BM975" i="1" s="1"/>
  <c r="BO975" i="1" s="1"/>
  <c r="BE975" i="1"/>
  <c r="BF975" i="1" s="1"/>
  <c r="BD975" i="1"/>
  <c r="BC975" i="1"/>
  <c r="BB975" i="1"/>
  <c r="BA975" i="1"/>
  <c r="AW975" i="1"/>
  <c r="AU975" i="1"/>
  <c r="AT975" i="1"/>
  <c r="AR975" i="1"/>
  <c r="AQ975" i="1"/>
  <c r="AP975" i="1"/>
  <c r="AO975" i="1"/>
  <c r="AS975" i="1" s="1"/>
  <c r="AN975" i="1"/>
  <c r="AI975" i="1"/>
  <c r="AH975" i="1"/>
  <c r="AJ975" i="1" s="1"/>
  <c r="AG975" i="1"/>
  <c r="AD975" i="1"/>
  <c r="CY974" i="1"/>
  <c r="DE974" i="1" s="1"/>
  <c r="CX974" i="1"/>
  <c r="CR974" i="1"/>
  <c r="CU974" i="1" s="1"/>
  <c r="CQ974" i="1"/>
  <c r="CV974" i="1" s="1"/>
  <c r="CK974" i="1"/>
  <c r="CJ974" i="1"/>
  <c r="BW974" i="1"/>
  <c r="CA974" i="1" s="1"/>
  <c r="BR974" i="1"/>
  <c r="BQ974" i="1"/>
  <c r="BY974" i="1" s="1"/>
  <c r="CB974" i="1" s="1"/>
  <c r="BO974" i="1"/>
  <c r="BM974" i="1"/>
  <c r="BL974" i="1"/>
  <c r="BK974" i="1"/>
  <c r="BN974" i="1" s="1"/>
  <c r="BJ974" i="1"/>
  <c r="BE974" i="1"/>
  <c r="BF974" i="1" s="1"/>
  <c r="BD974" i="1"/>
  <c r="BB974" i="1"/>
  <c r="BA974" i="1"/>
  <c r="BC974" i="1" s="1"/>
  <c r="AU974" i="1"/>
  <c r="AT974" i="1"/>
  <c r="AR974" i="1"/>
  <c r="AQ974" i="1"/>
  <c r="AP974" i="1"/>
  <c r="AO974" i="1"/>
  <c r="AS974" i="1" s="1"/>
  <c r="AN974" i="1"/>
  <c r="AI974" i="1"/>
  <c r="AH974" i="1"/>
  <c r="AJ974" i="1" s="1"/>
  <c r="AG974" i="1"/>
  <c r="AD974" i="1"/>
  <c r="DE973" i="1"/>
  <c r="CY973" i="1"/>
  <c r="CX973" i="1"/>
  <c r="DF973" i="1" s="1"/>
  <c r="DI973" i="1" s="1"/>
  <c r="CV973" i="1"/>
  <c r="CT973" i="1"/>
  <c r="CR973" i="1"/>
  <c r="CU973" i="1" s="1"/>
  <c r="CQ973" i="1"/>
  <c r="CP973" i="1"/>
  <c r="CN973" i="1"/>
  <c r="CS973" i="1" s="1"/>
  <c r="CM973" i="1"/>
  <c r="CK973" i="1"/>
  <c r="CJ973" i="1"/>
  <c r="BY973" i="1"/>
  <c r="CB973" i="1" s="1"/>
  <c r="BU973" i="1"/>
  <c r="BZ973" i="1" s="1"/>
  <c r="BR973" i="1"/>
  <c r="BQ973" i="1"/>
  <c r="BK973" i="1"/>
  <c r="BN973" i="1" s="1"/>
  <c r="BJ973" i="1"/>
  <c r="BM973" i="1" s="1"/>
  <c r="BE973" i="1"/>
  <c r="BD973" i="1"/>
  <c r="BC973" i="1"/>
  <c r="BB973" i="1"/>
  <c r="BA973" i="1"/>
  <c r="AW973" i="1"/>
  <c r="AT973" i="1"/>
  <c r="AR973" i="1"/>
  <c r="AQ973" i="1"/>
  <c r="AU973" i="1" s="1"/>
  <c r="AP973" i="1"/>
  <c r="AO973" i="1"/>
  <c r="AS973" i="1" s="1"/>
  <c r="AN973" i="1"/>
  <c r="AJ973" i="1"/>
  <c r="AI973" i="1"/>
  <c r="AH973" i="1"/>
  <c r="AG973" i="1"/>
  <c r="AD973" i="1"/>
  <c r="CY972" i="1"/>
  <c r="DB972" i="1" s="1"/>
  <c r="DG972" i="1" s="1"/>
  <c r="CX972" i="1"/>
  <c r="CK972" i="1"/>
  <c r="CJ972" i="1"/>
  <c r="BY972" i="1"/>
  <c r="CB972" i="1" s="1"/>
  <c r="BX972" i="1"/>
  <c r="BW972" i="1"/>
  <c r="CA972" i="1" s="1"/>
  <c r="BU972" i="1"/>
  <c r="BZ972" i="1" s="1"/>
  <c r="BR972" i="1"/>
  <c r="BQ972" i="1"/>
  <c r="BM972" i="1"/>
  <c r="BO972" i="1" s="1"/>
  <c r="BL972" i="1"/>
  <c r="BK972" i="1"/>
  <c r="BN972" i="1" s="1"/>
  <c r="BJ972" i="1"/>
  <c r="BE972" i="1"/>
  <c r="BF972" i="1" s="1"/>
  <c r="BD972" i="1"/>
  <c r="BB972" i="1"/>
  <c r="BA972" i="1"/>
  <c r="BC972" i="1" s="1"/>
  <c r="AU972" i="1"/>
  <c r="AT972" i="1"/>
  <c r="AS972" i="1"/>
  <c r="AQ972" i="1"/>
  <c r="AP972" i="1"/>
  <c r="AO972" i="1"/>
  <c r="AN972" i="1"/>
  <c r="AR972" i="1" s="1"/>
  <c r="AI972" i="1"/>
  <c r="AH972" i="1"/>
  <c r="AJ972" i="1" s="1"/>
  <c r="AG972" i="1"/>
  <c r="AD972" i="1"/>
  <c r="DF971" i="1"/>
  <c r="DI971" i="1" s="1"/>
  <c r="DE971" i="1"/>
  <c r="DD971" i="1"/>
  <c r="DH971" i="1" s="1"/>
  <c r="CY971" i="1"/>
  <c r="CX971" i="1"/>
  <c r="CQ971" i="1"/>
  <c r="CV971" i="1" s="1"/>
  <c r="CP971" i="1"/>
  <c r="CT971" i="1" s="1"/>
  <c r="CN971" i="1"/>
  <c r="CS971" i="1" s="1"/>
  <c r="CM971" i="1"/>
  <c r="CK971" i="1"/>
  <c r="CJ971" i="1"/>
  <c r="CO971" i="1" s="1"/>
  <c r="BR971" i="1"/>
  <c r="BQ971" i="1"/>
  <c r="BL971" i="1"/>
  <c r="BK971" i="1"/>
  <c r="BN971" i="1" s="1"/>
  <c r="BJ971" i="1"/>
  <c r="BM971" i="1" s="1"/>
  <c r="BO971" i="1" s="1"/>
  <c r="BE971" i="1"/>
  <c r="BF971" i="1" s="1"/>
  <c r="BD971" i="1"/>
  <c r="BC971" i="1"/>
  <c r="BB971" i="1"/>
  <c r="BA971" i="1"/>
  <c r="AW971" i="1"/>
  <c r="AU971" i="1"/>
  <c r="AT971" i="1"/>
  <c r="AR971" i="1"/>
  <c r="AQ971" i="1"/>
  <c r="AP971" i="1"/>
  <c r="AO971" i="1"/>
  <c r="AS971" i="1" s="1"/>
  <c r="AN971" i="1"/>
  <c r="AI971" i="1"/>
  <c r="AH971" i="1"/>
  <c r="AJ971" i="1" s="1"/>
  <c r="AG971" i="1"/>
  <c r="AD971" i="1"/>
  <c r="DD970" i="1"/>
  <c r="DH970" i="1" s="1"/>
  <c r="DB970" i="1"/>
  <c r="DG970" i="1" s="1"/>
  <c r="CY970" i="1"/>
  <c r="DA970" i="1" s="1"/>
  <c r="CX970" i="1"/>
  <c r="CQ970" i="1"/>
  <c r="CV970" i="1" s="1"/>
  <c r="CK970" i="1"/>
  <c r="CJ970" i="1"/>
  <c r="CR970" i="1" s="1"/>
  <c r="CU970" i="1" s="1"/>
  <c r="BY970" i="1"/>
  <c r="CB970" i="1" s="1"/>
  <c r="BR970" i="1"/>
  <c r="BQ970" i="1"/>
  <c r="BM970" i="1"/>
  <c r="BO970" i="1" s="1"/>
  <c r="BL970" i="1"/>
  <c r="BK970" i="1"/>
  <c r="BN970" i="1" s="1"/>
  <c r="BJ970" i="1"/>
  <c r="BE970" i="1"/>
  <c r="BF970" i="1" s="1"/>
  <c r="BD970" i="1"/>
  <c r="BB970" i="1"/>
  <c r="BA970" i="1"/>
  <c r="BC970" i="1" s="1"/>
  <c r="AU970" i="1"/>
  <c r="AT970" i="1"/>
  <c r="AS970" i="1"/>
  <c r="AR970" i="1"/>
  <c r="AQ970" i="1"/>
  <c r="AP970" i="1"/>
  <c r="AO970" i="1"/>
  <c r="AN970" i="1"/>
  <c r="AI970" i="1"/>
  <c r="AH970" i="1"/>
  <c r="AJ970" i="1" s="1"/>
  <c r="AG970" i="1"/>
  <c r="AD970" i="1"/>
  <c r="CY969" i="1"/>
  <c r="CX969" i="1"/>
  <c r="CV969" i="1"/>
  <c r="CT969" i="1"/>
  <c r="CQ969" i="1"/>
  <c r="CP969" i="1"/>
  <c r="CN969" i="1"/>
  <c r="CS969" i="1" s="1"/>
  <c r="CM969" i="1"/>
  <c r="CK969" i="1"/>
  <c r="CR969" i="1" s="1"/>
  <c r="CU969" i="1" s="1"/>
  <c r="CJ969" i="1"/>
  <c r="BY969" i="1"/>
  <c r="CB969" i="1" s="1"/>
  <c r="BU969" i="1"/>
  <c r="BZ969" i="1" s="1"/>
  <c r="BT969" i="1"/>
  <c r="BR969" i="1"/>
  <c r="BQ969" i="1"/>
  <c r="BK969" i="1"/>
  <c r="BN969" i="1" s="1"/>
  <c r="BJ969" i="1"/>
  <c r="BM969" i="1" s="1"/>
  <c r="BE969" i="1"/>
  <c r="BF969" i="1" s="1"/>
  <c r="BD969" i="1"/>
  <c r="BC969" i="1"/>
  <c r="BB969" i="1"/>
  <c r="BA969" i="1"/>
  <c r="AW969" i="1"/>
  <c r="AU969" i="1"/>
  <c r="AT969" i="1"/>
  <c r="AR969" i="1"/>
  <c r="AQ969" i="1"/>
  <c r="AP969" i="1"/>
  <c r="AO969" i="1"/>
  <c r="AS969" i="1" s="1"/>
  <c r="AN969" i="1"/>
  <c r="AJ969" i="1"/>
  <c r="AI969" i="1"/>
  <c r="AH969" i="1"/>
  <c r="AG969" i="1"/>
  <c r="AD969" i="1"/>
  <c r="CY968" i="1"/>
  <c r="DD968" i="1" s="1"/>
  <c r="DH968" i="1" s="1"/>
  <c r="CX968" i="1"/>
  <c r="CM968" i="1"/>
  <c r="CK968" i="1"/>
  <c r="CR968" i="1" s="1"/>
  <c r="CU968" i="1" s="1"/>
  <c r="CJ968" i="1"/>
  <c r="BY968" i="1"/>
  <c r="CB968" i="1" s="1"/>
  <c r="BX968" i="1"/>
  <c r="BW968" i="1"/>
  <c r="CA968" i="1" s="1"/>
  <c r="BU968" i="1"/>
  <c r="BZ968" i="1" s="1"/>
  <c r="BR968" i="1"/>
  <c r="BQ968" i="1"/>
  <c r="BM968" i="1"/>
  <c r="BO968" i="1" s="1"/>
  <c r="BL968" i="1"/>
  <c r="BK968" i="1"/>
  <c r="BN968" i="1" s="1"/>
  <c r="BJ968" i="1"/>
  <c r="BE968" i="1"/>
  <c r="BF968" i="1" s="1"/>
  <c r="BD968" i="1"/>
  <c r="BB968" i="1"/>
  <c r="BA968" i="1"/>
  <c r="BC968" i="1" s="1"/>
  <c r="AU968" i="1"/>
  <c r="AT968" i="1"/>
  <c r="AQ968" i="1"/>
  <c r="AP968" i="1"/>
  <c r="AO968" i="1"/>
  <c r="AS968" i="1" s="1"/>
  <c r="AN968" i="1"/>
  <c r="AI968" i="1"/>
  <c r="AH968" i="1"/>
  <c r="AJ968" i="1" s="1"/>
  <c r="AG968" i="1"/>
  <c r="AD968" i="1"/>
  <c r="CY967" i="1"/>
  <c r="DF967" i="1" s="1"/>
  <c r="DI967" i="1" s="1"/>
  <c r="CX967" i="1"/>
  <c r="CQ967" i="1"/>
  <c r="CV967" i="1" s="1"/>
  <c r="CP967" i="1"/>
  <c r="CT967" i="1" s="1"/>
  <c r="CN967" i="1"/>
  <c r="CS967" i="1" s="1"/>
  <c r="CM967" i="1"/>
  <c r="CK967" i="1"/>
  <c r="CJ967" i="1"/>
  <c r="BR967" i="1"/>
  <c r="BQ967" i="1"/>
  <c r="BY967" i="1" s="1"/>
  <c r="CB967" i="1" s="1"/>
  <c r="BK967" i="1"/>
  <c r="BN967" i="1" s="1"/>
  <c r="BJ967" i="1"/>
  <c r="BM967" i="1" s="1"/>
  <c r="BE967" i="1"/>
  <c r="BF967" i="1" s="1"/>
  <c r="BD967" i="1"/>
  <c r="BC967" i="1"/>
  <c r="BB967" i="1"/>
  <c r="BA967" i="1"/>
  <c r="AW967" i="1"/>
  <c r="AT967" i="1"/>
  <c r="AR967" i="1"/>
  <c r="AQ967" i="1"/>
  <c r="AU967" i="1" s="1"/>
  <c r="AP967" i="1"/>
  <c r="AO967" i="1"/>
  <c r="AS967" i="1" s="1"/>
  <c r="AN967" i="1"/>
  <c r="AI967" i="1"/>
  <c r="AH967" i="1"/>
  <c r="AJ967" i="1" s="1"/>
  <c r="AG967" i="1"/>
  <c r="AD967" i="1"/>
  <c r="DD966" i="1"/>
  <c r="DH966" i="1" s="1"/>
  <c r="DB966" i="1"/>
  <c r="DG966" i="1" s="1"/>
  <c r="DA966" i="1"/>
  <c r="CY966" i="1"/>
  <c r="CX966" i="1"/>
  <c r="CR966" i="1"/>
  <c r="CU966" i="1" s="1"/>
  <c r="CK966" i="1"/>
  <c r="CJ966" i="1"/>
  <c r="BR966" i="1"/>
  <c r="BQ966" i="1"/>
  <c r="BY966" i="1" s="1"/>
  <c r="CB966" i="1" s="1"/>
  <c r="BO966" i="1"/>
  <c r="BM966" i="1"/>
  <c r="BL966" i="1"/>
  <c r="BK966" i="1"/>
  <c r="BN966" i="1" s="1"/>
  <c r="BJ966" i="1"/>
  <c r="BF966" i="1"/>
  <c r="BE966" i="1"/>
  <c r="BD966" i="1"/>
  <c r="BB966" i="1"/>
  <c r="BA966" i="1"/>
  <c r="BC966" i="1" s="1"/>
  <c r="AU966" i="1"/>
  <c r="AT966" i="1"/>
  <c r="AS966" i="1"/>
  <c r="AQ966" i="1"/>
  <c r="AP966" i="1"/>
  <c r="AO966" i="1"/>
  <c r="AN966" i="1"/>
  <c r="AR966" i="1" s="1"/>
  <c r="AI966" i="1"/>
  <c r="AH966" i="1"/>
  <c r="AJ966" i="1" s="1"/>
  <c r="AG966" i="1"/>
  <c r="AD966" i="1"/>
  <c r="DF965" i="1"/>
  <c r="DI965" i="1" s="1"/>
  <c r="DE965" i="1"/>
  <c r="DD965" i="1"/>
  <c r="DH965" i="1" s="1"/>
  <c r="DB965" i="1"/>
  <c r="DG965" i="1" s="1"/>
  <c r="CY965" i="1"/>
  <c r="CX965" i="1"/>
  <c r="CP965" i="1"/>
  <c r="CT965" i="1" s="1"/>
  <c r="CK965" i="1"/>
  <c r="CR965" i="1" s="1"/>
  <c r="CU965" i="1" s="1"/>
  <c r="CJ965" i="1"/>
  <c r="BR965" i="1"/>
  <c r="BX965" i="1" s="1"/>
  <c r="BQ965" i="1"/>
  <c r="BK965" i="1"/>
  <c r="BN965" i="1" s="1"/>
  <c r="BJ965" i="1"/>
  <c r="BM965" i="1" s="1"/>
  <c r="BO965" i="1" s="1"/>
  <c r="BE965" i="1"/>
  <c r="BF965" i="1" s="1"/>
  <c r="BD965" i="1"/>
  <c r="BB965" i="1"/>
  <c r="BA965" i="1"/>
  <c r="BC965" i="1" s="1"/>
  <c r="AU965" i="1"/>
  <c r="AT965" i="1"/>
  <c r="AQ965" i="1"/>
  <c r="AP965" i="1"/>
  <c r="AO965" i="1"/>
  <c r="AS965" i="1" s="1"/>
  <c r="AN965" i="1"/>
  <c r="AV965" i="1" s="1"/>
  <c r="AJ965" i="1"/>
  <c r="AI965" i="1"/>
  <c r="AH965" i="1"/>
  <c r="AG965" i="1"/>
  <c r="AD965" i="1"/>
  <c r="CY964" i="1"/>
  <c r="DD964" i="1" s="1"/>
  <c r="DH964" i="1" s="1"/>
  <c r="CX964" i="1"/>
  <c r="CR964" i="1"/>
  <c r="CU964" i="1" s="1"/>
  <c r="CQ964" i="1"/>
  <c r="CV964" i="1" s="1"/>
  <c r="CK964" i="1"/>
  <c r="CJ964" i="1"/>
  <c r="CC964" i="1"/>
  <c r="CA964" i="1"/>
  <c r="BY964" i="1"/>
  <c r="CB964" i="1" s="1"/>
  <c r="BX964" i="1"/>
  <c r="BW964" i="1"/>
  <c r="BU964" i="1"/>
  <c r="BZ964" i="1" s="1"/>
  <c r="BT964" i="1"/>
  <c r="BR964" i="1"/>
  <c r="BQ964" i="1"/>
  <c r="BV964" i="1" s="1"/>
  <c r="BM964" i="1"/>
  <c r="BK964" i="1"/>
  <c r="BN964" i="1" s="1"/>
  <c r="BO964" i="1" s="1"/>
  <c r="BJ964" i="1"/>
  <c r="BE964" i="1"/>
  <c r="BF964" i="1" s="1"/>
  <c r="BD964" i="1"/>
  <c r="BB964" i="1"/>
  <c r="BA964" i="1"/>
  <c r="BC964" i="1" s="1"/>
  <c r="AW964" i="1"/>
  <c r="AT964" i="1"/>
  <c r="AR964" i="1"/>
  <c r="AQ964" i="1"/>
  <c r="AU964" i="1" s="1"/>
  <c r="AP964" i="1"/>
  <c r="AO964" i="1"/>
  <c r="AS964" i="1" s="1"/>
  <c r="AN964" i="1"/>
  <c r="AI964" i="1"/>
  <c r="AH964" i="1"/>
  <c r="AJ964" i="1" s="1"/>
  <c r="AG964" i="1"/>
  <c r="AD964" i="1"/>
  <c r="DF963" i="1"/>
  <c r="DI963" i="1" s="1"/>
  <c r="CY963" i="1"/>
  <c r="CX963" i="1"/>
  <c r="CV963" i="1"/>
  <c r="CQ963" i="1"/>
  <c r="CP963" i="1"/>
  <c r="CT963" i="1" s="1"/>
  <c r="CN963" i="1"/>
  <c r="CS963" i="1" s="1"/>
  <c r="CK963" i="1"/>
  <c r="CJ963" i="1"/>
  <c r="BR963" i="1"/>
  <c r="BQ963" i="1"/>
  <c r="BY963" i="1" s="1"/>
  <c r="CB963" i="1" s="1"/>
  <c r="BK963" i="1"/>
  <c r="BN963" i="1" s="1"/>
  <c r="BJ963" i="1"/>
  <c r="BM963" i="1" s="1"/>
  <c r="BO963" i="1" s="1"/>
  <c r="BE963" i="1"/>
  <c r="BD963" i="1"/>
  <c r="BB963" i="1"/>
  <c r="BA963" i="1"/>
  <c r="BC963" i="1" s="1"/>
  <c r="AU963" i="1"/>
  <c r="AT963" i="1"/>
  <c r="AQ963" i="1"/>
  <c r="AP963" i="1"/>
  <c r="AO963" i="1"/>
  <c r="AS963" i="1" s="1"/>
  <c r="AN963" i="1"/>
  <c r="AV963" i="1" s="1"/>
  <c r="AI963" i="1"/>
  <c r="AH963" i="1"/>
  <c r="AJ963" i="1" s="1"/>
  <c r="AG963" i="1"/>
  <c r="AD963" i="1"/>
  <c r="DF962" i="1"/>
  <c r="DI962" i="1" s="1"/>
  <c r="DE962" i="1"/>
  <c r="DD962" i="1"/>
  <c r="DH962" i="1" s="1"/>
  <c r="CY962" i="1"/>
  <c r="CX962" i="1"/>
  <c r="DC962" i="1" s="1"/>
  <c r="CM962" i="1"/>
  <c r="CK962" i="1"/>
  <c r="CP962" i="1" s="1"/>
  <c r="CT962" i="1" s="1"/>
  <c r="CJ962" i="1"/>
  <c r="BX962" i="1"/>
  <c r="BU962" i="1"/>
  <c r="BZ962" i="1" s="1"/>
  <c r="BR962" i="1"/>
  <c r="BQ962" i="1"/>
  <c r="BV962" i="1" s="1"/>
  <c r="BO962" i="1"/>
  <c r="BM962" i="1"/>
  <c r="BK962" i="1"/>
  <c r="BN962" i="1" s="1"/>
  <c r="BJ962" i="1"/>
  <c r="BE962" i="1"/>
  <c r="BF962" i="1" s="1"/>
  <c r="BD962" i="1"/>
  <c r="BB962" i="1"/>
  <c r="BA962" i="1"/>
  <c r="BC962" i="1" s="1"/>
  <c r="AT962" i="1"/>
  <c r="AS962" i="1"/>
  <c r="AQ962" i="1"/>
  <c r="AU962" i="1" s="1"/>
  <c r="AP962" i="1"/>
  <c r="AO962" i="1"/>
  <c r="AN962" i="1"/>
  <c r="AR962" i="1" s="1"/>
  <c r="AI962" i="1"/>
  <c r="AH962" i="1"/>
  <c r="AJ962" i="1" s="1"/>
  <c r="AG962" i="1"/>
  <c r="AD962" i="1"/>
  <c r="DF961" i="1"/>
  <c r="DI961" i="1" s="1"/>
  <c r="DE961" i="1"/>
  <c r="DD961" i="1"/>
  <c r="DH961" i="1" s="1"/>
  <c r="CY961" i="1"/>
  <c r="CX961" i="1"/>
  <c r="CR961" i="1"/>
  <c r="CU961" i="1" s="1"/>
  <c r="CM961" i="1"/>
  <c r="CK961" i="1"/>
  <c r="CP961" i="1" s="1"/>
  <c r="CT961" i="1" s="1"/>
  <c r="CJ961" i="1"/>
  <c r="BR961" i="1"/>
  <c r="BQ961" i="1"/>
  <c r="BV961" i="1" s="1"/>
  <c r="BO961" i="1"/>
  <c r="BK961" i="1"/>
  <c r="BN961" i="1" s="1"/>
  <c r="BJ961" i="1"/>
  <c r="BM961" i="1" s="1"/>
  <c r="BE961" i="1"/>
  <c r="BF960" i="1" s="1"/>
  <c r="BD961" i="1"/>
  <c r="BB961" i="1"/>
  <c r="BA961" i="1"/>
  <c r="BC961" i="1" s="1"/>
  <c r="AT961" i="1"/>
  <c r="AS961" i="1"/>
  <c r="AQ961" i="1"/>
  <c r="AU961" i="1" s="1"/>
  <c r="AP961" i="1"/>
  <c r="AO961" i="1"/>
  <c r="AN961" i="1"/>
  <c r="AV961" i="1" s="1"/>
  <c r="AJ961" i="1"/>
  <c r="AI961" i="1"/>
  <c r="AH961" i="1"/>
  <c r="AG961" i="1"/>
  <c r="AD961" i="1"/>
  <c r="DH960" i="1"/>
  <c r="DF960" i="1"/>
  <c r="DI960" i="1" s="1"/>
  <c r="DD960" i="1"/>
  <c r="DB960" i="1"/>
  <c r="DG960" i="1" s="1"/>
  <c r="DA960" i="1"/>
  <c r="CY960" i="1"/>
  <c r="CX960" i="1"/>
  <c r="CK960" i="1"/>
  <c r="CJ960" i="1"/>
  <c r="CR960" i="1" s="1"/>
  <c r="CU960" i="1" s="1"/>
  <c r="CC960" i="1"/>
  <c r="BX960" i="1"/>
  <c r="BW960" i="1"/>
  <c r="CA960" i="1" s="1"/>
  <c r="BU960" i="1"/>
  <c r="BZ960" i="1" s="1"/>
  <c r="BT960" i="1"/>
  <c r="BR960" i="1"/>
  <c r="BQ960" i="1"/>
  <c r="BV960" i="1" s="1"/>
  <c r="BM960" i="1"/>
  <c r="BO960" i="1" s="1"/>
  <c r="BL960" i="1"/>
  <c r="BK960" i="1"/>
  <c r="BN960" i="1" s="1"/>
  <c r="BJ960" i="1"/>
  <c r="BE960" i="1"/>
  <c r="BD960" i="1"/>
  <c r="BB960" i="1"/>
  <c r="BA960" i="1"/>
  <c r="BC960" i="1" s="1"/>
  <c r="AT960" i="1"/>
  <c r="AS960" i="1"/>
  <c r="AQ960" i="1"/>
  <c r="AU960" i="1" s="1"/>
  <c r="AP960" i="1"/>
  <c r="AO960" i="1"/>
  <c r="AN960" i="1"/>
  <c r="AV960" i="1" s="1"/>
  <c r="AI960" i="1"/>
  <c r="AH960" i="1"/>
  <c r="AJ960" i="1" s="1"/>
  <c r="AG960" i="1"/>
  <c r="AD960" i="1"/>
  <c r="DF959" i="1"/>
  <c r="DI959" i="1" s="1"/>
  <c r="DE959" i="1"/>
  <c r="DD959" i="1"/>
  <c r="DH959" i="1" s="1"/>
  <c r="CY959" i="1"/>
  <c r="CX959" i="1"/>
  <c r="DC959" i="1" s="1"/>
  <c r="CV959" i="1"/>
  <c r="CQ959" i="1"/>
  <c r="CP959" i="1"/>
  <c r="CT959" i="1" s="1"/>
  <c r="CN959" i="1"/>
  <c r="CS959" i="1" s="1"/>
  <c r="CM959" i="1"/>
  <c r="CK959" i="1"/>
  <c r="CJ959" i="1"/>
  <c r="CO959" i="1" s="1"/>
  <c r="BR959" i="1"/>
  <c r="BX959" i="1" s="1"/>
  <c r="BQ959" i="1"/>
  <c r="BV959" i="1" s="1"/>
  <c r="BK959" i="1"/>
  <c r="BN959" i="1" s="1"/>
  <c r="BJ959" i="1"/>
  <c r="BM959" i="1" s="1"/>
  <c r="BO959" i="1" s="1"/>
  <c r="BE959" i="1"/>
  <c r="BF959" i="1" s="1"/>
  <c r="BD959" i="1"/>
  <c r="BC959" i="1"/>
  <c r="BB959" i="1"/>
  <c r="BA959" i="1"/>
  <c r="AW959" i="1"/>
  <c r="AT959" i="1"/>
  <c r="AR959" i="1"/>
  <c r="AQ959" i="1"/>
  <c r="AU959" i="1" s="1"/>
  <c r="AP959" i="1"/>
  <c r="AO959" i="1"/>
  <c r="AS959" i="1" s="1"/>
  <c r="AN959" i="1"/>
  <c r="AI959" i="1"/>
  <c r="AH959" i="1"/>
  <c r="AJ959" i="1" s="1"/>
  <c r="AG959" i="1"/>
  <c r="AD959" i="1"/>
  <c r="CY958" i="1"/>
  <c r="CX958" i="1"/>
  <c r="CK958" i="1"/>
  <c r="CJ958" i="1"/>
  <c r="BR958" i="1"/>
  <c r="BQ958" i="1"/>
  <c r="BM958" i="1"/>
  <c r="BK958" i="1"/>
  <c r="BN958" i="1" s="1"/>
  <c r="BJ958" i="1"/>
  <c r="BF958" i="1"/>
  <c r="BE958" i="1"/>
  <c r="BD958" i="1"/>
  <c r="BB958" i="1"/>
  <c r="BA958" i="1"/>
  <c r="BC958" i="1" s="1"/>
  <c r="AU958" i="1"/>
  <c r="AT958" i="1"/>
  <c r="AQ958" i="1"/>
  <c r="AP958" i="1"/>
  <c r="AO958" i="1"/>
  <c r="AS958" i="1" s="1"/>
  <c r="AN958" i="1"/>
  <c r="AI958" i="1"/>
  <c r="AH958" i="1"/>
  <c r="AJ958" i="1" s="1"/>
  <c r="AG958" i="1"/>
  <c r="AD958" i="1"/>
  <c r="CY957" i="1"/>
  <c r="CX957" i="1"/>
  <c r="CR957" i="1"/>
  <c r="CU957" i="1" s="1"/>
  <c r="CK957" i="1"/>
  <c r="CJ957" i="1"/>
  <c r="BR957" i="1"/>
  <c r="BQ957" i="1"/>
  <c r="BM957" i="1"/>
  <c r="BK957" i="1"/>
  <c r="BN957" i="1" s="1"/>
  <c r="BJ957" i="1"/>
  <c r="BF957" i="1"/>
  <c r="BE957" i="1"/>
  <c r="BD957" i="1"/>
  <c r="BB957" i="1"/>
  <c r="BA957" i="1"/>
  <c r="BC957" i="1" s="1"/>
  <c r="AU957" i="1"/>
  <c r="AT957" i="1"/>
  <c r="AQ957" i="1"/>
  <c r="AP957" i="1"/>
  <c r="AO957" i="1"/>
  <c r="AS957" i="1" s="1"/>
  <c r="AN957" i="1"/>
  <c r="AI957" i="1"/>
  <c r="AH957" i="1"/>
  <c r="AJ957" i="1" s="1"/>
  <c r="AG957" i="1"/>
  <c r="AD957" i="1"/>
  <c r="CY956" i="1"/>
  <c r="CX956" i="1"/>
  <c r="CR956" i="1"/>
  <c r="CU956" i="1" s="1"/>
  <c r="CK956" i="1"/>
  <c r="CJ956" i="1"/>
  <c r="BY956" i="1"/>
  <c r="CB956" i="1" s="1"/>
  <c r="BT956" i="1"/>
  <c r="BR956" i="1"/>
  <c r="BQ956" i="1"/>
  <c r="BM956" i="1"/>
  <c r="BK956" i="1"/>
  <c r="BN956" i="1" s="1"/>
  <c r="BJ956" i="1"/>
  <c r="BF956" i="1"/>
  <c r="BE956" i="1"/>
  <c r="BD956" i="1"/>
  <c r="BB956" i="1"/>
  <c r="BA956" i="1"/>
  <c r="BC956" i="1" s="1"/>
  <c r="AU956" i="1"/>
  <c r="AT956" i="1"/>
  <c r="AQ956" i="1"/>
  <c r="AP956" i="1"/>
  <c r="AO956" i="1"/>
  <c r="AS956" i="1" s="1"/>
  <c r="AN956" i="1"/>
  <c r="AI956" i="1"/>
  <c r="AH956" i="1"/>
  <c r="AJ956" i="1" s="1"/>
  <c r="AK956" i="1" s="1"/>
  <c r="AG956" i="1"/>
  <c r="AD956" i="1"/>
  <c r="CY955" i="1"/>
  <c r="CX955" i="1"/>
  <c r="CK955" i="1"/>
  <c r="CJ955" i="1"/>
  <c r="CR955" i="1" s="1"/>
  <c r="CU955" i="1" s="1"/>
  <c r="BR955" i="1"/>
  <c r="BQ955" i="1"/>
  <c r="BM955" i="1"/>
  <c r="BO955" i="1" s="1"/>
  <c r="BL955" i="1"/>
  <c r="BK955" i="1"/>
  <c r="BN955" i="1" s="1"/>
  <c r="BJ955" i="1"/>
  <c r="BF955" i="1"/>
  <c r="BE955" i="1"/>
  <c r="BD955" i="1"/>
  <c r="BB955" i="1"/>
  <c r="BA955" i="1"/>
  <c r="BC955" i="1" s="1"/>
  <c r="AU955" i="1"/>
  <c r="AT955" i="1"/>
  <c r="AS955" i="1"/>
  <c r="AQ955" i="1"/>
  <c r="AP955" i="1"/>
  <c r="AO955" i="1"/>
  <c r="AN955" i="1"/>
  <c r="AR955" i="1" s="1"/>
  <c r="AI955" i="1"/>
  <c r="AH955" i="1"/>
  <c r="AJ955" i="1" s="1"/>
  <c r="AG955" i="1"/>
  <c r="AD955" i="1"/>
  <c r="CY954" i="1"/>
  <c r="DF954" i="1" s="1"/>
  <c r="DI954" i="1" s="1"/>
  <c r="CX954" i="1"/>
  <c r="CK954" i="1"/>
  <c r="CJ954" i="1"/>
  <c r="BR954" i="1"/>
  <c r="BY954" i="1" s="1"/>
  <c r="CB954" i="1" s="1"/>
  <c r="BQ954" i="1"/>
  <c r="BM954" i="1"/>
  <c r="BK954" i="1"/>
  <c r="BN954" i="1" s="1"/>
  <c r="BJ954" i="1"/>
  <c r="BE954" i="1"/>
  <c r="BF954" i="1" s="1"/>
  <c r="BD954" i="1"/>
  <c r="BB954" i="1"/>
  <c r="BA954" i="1"/>
  <c r="BC954" i="1" s="1"/>
  <c r="AU954" i="1"/>
  <c r="AT954" i="1"/>
  <c r="AR954" i="1"/>
  <c r="AQ954" i="1"/>
  <c r="AP954" i="1"/>
  <c r="AO954" i="1"/>
  <c r="AS954" i="1" s="1"/>
  <c r="AN954" i="1"/>
  <c r="AI954" i="1"/>
  <c r="AH954" i="1"/>
  <c r="AJ954" i="1" s="1"/>
  <c r="AG954" i="1"/>
  <c r="AD954" i="1"/>
  <c r="DF953" i="1"/>
  <c r="DI953" i="1" s="1"/>
  <c r="DA953" i="1"/>
  <c r="CY953" i="1"/>
  <c r="CX953" i="1"/>
  <c r="CR953" i="1"/>
  <c r="CU953" i="1" s="1"/>
  <c r="CK953" i="1"/>
  <c r="CJ953" i="1"/>
  <c r="BY953" i="1"/>
  <c r="CB953" i="1" s="1"/>
  <c r="BT953" i="1"/>
  <c r="BR953" i="1"/>
  <c r="BQ953" i="1"/>
  <c r="BM953" i="1"/>
  <c r="BK953" i="1"/>
  <c r="BN953" i="1" s="1"/>
  <c r="BJ953" i="1"/>
  <c r="BE953" i="1"/>
  <c r="BF953" i="1" s="1"/>
  <c r="BD953" i="1"/>
  <c r="BB953" i="1"/>
  <c r="BA953" i="1"/>
  <c r="BC953" i="1" s="1"/>
  <c r="AU953" i="1"/>
  <c r="AT953" i="1"/>
  <c r="AS953" i="1"/>
  <c r="AR953" i="1"/>
  <c r="AQ953" i="1"/>
  <c r="AP953" i="1"/>
  <c r="AO953" i="1"/>
  <c r="AN953" i="1"/>
  <c r="AI953" i="1"/>
  <c r="AH953" i="1"/>
  <c r="AJ953" i="1" s="1"/>
  <c r="AK953" i="1" s="1"/>
  <c r="AG953" i="1"/>
  <c r="AD953" i="1"/>
  <c r="CY952" i="1"/>
  <c r="CX952" i="1"/>
  <c r="CK952" i="1"/>
  <c r="CJ952" i="1"/>
  <c r="CR952" i="1" s="1"/>
  <c r="CU952" i="1" s="1"/>
  <c r="BR952" i="1"/>
  <c r="BQ952" i="1"/>
  <c r="BM952" i="1"/>
  <c r="BO952" i="1" s="1"/>
  <c r="BL952" i="1"/>
  <c r="BK952" i="1"/>
  <c r="BN952" i="1" s="1"/>
  <c r="BJ952" i="1"/>
  <c r="BF952" i="1"/>
  <c r="BE952" i="1"/>
  <c r="BD952" i="1"/>
  <c r="BB952" i="1"/>
  <c r="BA952" i="1"/>
  <c r="BC952" i="1" s="1"/>
  <c r="AU952" i="1"/>
  <c r="AT952" i="1"/>
  <c r="AS952" i="1"/>
  <c r="AQ952" i="1"/>
  <c r="AP952" i="1"/>
  <c r="AO952" i="1"/>
  <c r="AN952" i="1"/>
  <c r="AR952" i="1" s="1"/>
  <c r="AI952" i="1"/>
  <c r="AH952" i="1"/>
  <c r="AJ952" i="1" s="1"/>
  <c r="AG952" i="1"/>
  <c r="AD952" i="1"/>
  <c r="CY951" i="1"/>
  <c r="DF951" i="1" s="1"/>
  <c r="DI951" i="1" s="1"/>
  <c r="CX951" i="1"/>
  <c r="CK951" i="1"/>
  <c r="CJ951" i="1"/>
  <c r="BR951" i="1"/>
  <c r="BY951" i="1" s="1"/>
  <c r="CB951" i="1" s="1"/>
  <c r="BQ951" i="1"/>
  <c r="BM951" i="1"/>
  <c r="BK951" i="1"/>
  <c r="BN951" i="1" s="1"/>
  <c r="BJ951" i="1"/>
  <c r="BE951" i="1"/>
  <c r="BF951" i="1" s="1"/>
  <c r="BD951" i="1"/>
  <c r="BB951" i="1"/>
  <c r="BA951" i="1"/>
  <c r="BC951" i="1" s="1"/>
  <c r="AU951" i="1"/>
  <c r="AT951" i="1"/>
  <c r="AR951" i="1"/>
  <c r="AQ951" i="1"/>
  <c r="AP951" i="1"/>
  <c r="AO951" i="1"/>
  <c r="AS951" i="1" s="1"/>
  <c r="AN951" i="1"/>
  <c r="AI951" i="1"/>
  <c r="AH951" i="1"/>
  <c r="AJ951" i="1" s="1"/>
  <c r="AG951" i="1"/>
  <c r="AD951" i="1"/>
  <c r="DF950" i="1"/>
  <c r="DI950" i="1" s="1"/>
  <c r="DA950" i="1"/>
  <c r="CY950" i="1"/>
  <c r="CX950" i="1"/>
  <c r="CR950" i="1"/>
  <c r="CU950" i="1" s="1"/>
  <c r="CK950" i="1"/>
  <c r="CJ950" i="1"/>
  <c r="BY950" i="1"/>
  <c r="CB950" i="1" s="1"/>
  <c r="BT950" i="1"/>
  <c r="BR950" i="1"/>
  <c r="BQ950" i="1"/>
  <c r="BM950" i="1"/>
  <c r="BK950" i="1"/>
  <c r="BN950" i="1" s="1"/>
  <c r="BJ950" i="1"/>
  <c r="BE950" i="1"/>
  <c r="BF950" i="1" s="1"/>
  <c r="BD950" i="1"/>
  <c r="BB950" i="1"/>
  <c r="BA950" i="1"/>
  <c r="BC950" i="1" s="1"/>
  <c r="AU950" i="1"/>
  <c r="AT950" i="1"/>
  <c r="AS950" i="1"/>
  <c r="AR950" i="1"/>
  <c r="AQ950" i="1"/>
  <c r="AP950" i="1"/>
  <c r="AO950" i="1"/>
  <c r="AN950" i="1"/>
  <c r="AI950" i="1"/>
  <c r="AH950" i="1"/>
  <c r="AJ950" i="1" s="1"/>
  <c r="AK950" i="1" s="1"/>
  <c r="AG950" i="1"/>
  <c r="AD950" i="1"/>
  <c r="CY949" i="1"/>
  <c r="CX949" i="1"/>
  <c r="CK949" i="1"/>
  <c r="CJ949" i="1"/>
  <c r="CR949" i="1" s="1"/>
  <c r="CU949" i="1" s="1"/>
  <c r="BR949" i="1"/>
  <c r="BQ949" i="1"/>
  <c r="BM949" i="1"/>
  <c r="BO949" i="1" s="1"/>
  <c r="BL949" i="1"/>
  <c r="BK949" i="1"/>
  <c r="BN949" i="1" s="1"/>
  <c r="BJ949" i="1"/>
  <c r="BE949" i="1"/>
  <c r="BF949" i="1" s="1"/>
  <c r="BD949" i="1"/>
  <c r="BB949" i="1"/>
  <c r="BA949" i="1"/>
  <c r="BC949" i="1" s="1"/>
  <c r="AU949" i="1"/>
  <c r="AT949" i="1"/>
  <c r="AS949" i="1"/>
  <c r="AQ949" i="1"/>
  <c r="AP949" i="1"/>
  <c r="AO949" i="1"/>
  <c r="AN949" i="1"/>
  <c r="AR949" i="1" s="1"/>
  <c r="AI949" i="1"/>
  <c r="AH949" i="1"/>
  <c r="AJ949" i="1" s="1"/>
  <c r="AG949" i="1"/>
  <c r="AD949" i="1"/>
  <c r="CY948" i="1"/>
  <c r="DF948" i="1" s="1"/>
  <c r="DI948" i="1" s="1"/>
  <c r="CX948" i="1"/>
  <c r="CK948" i="1"/>
  <c r="CJ948" i="1"/>
  <c r="BR948" i="1"/>
  <c r="BY948" i="1" s="1"/>
  <c r="CB948" i="1" s="1"/>
  <c r="BQ948" i="1"/>
  <c r="BM948" i="1"/>
  <c r="BK948" i="1"/>
  <c r="BN948" i="1" s="1"/>
  <c r="BJ948" i="1"/>
  <c r="BE948" i="1"/>
  <c r="BF948" i="1" s="1"/>
  <c r="BD948" i="1"/>
  <c r="BB948" i="1"/>
  <c r="BA948" i="1"/>
  <c r="BC948" i="1" s="1"/>
  <c r="AU948" i="1"/>
  <c r="AT948" i="1"/>
  <c r="AR948" i="1"/>
  <c r="AQ948" i="1"/>
  <c r="AP948" i="1"/>
  <c r="AO948" i="1"/>
  <c r="AS948" i="1" s="1"/>
  <c r="AN948" i="1"/>
  <c r="AI948" i="1"/>
  <c r="AH948" i="1"/>
  <c r="AJ948" i="1" s="1"/>
  <c r="AG948" i="1"/>
  <c r="AD948" i="1"/>
  <c r="DF947" i="1"/>
  <c r="DI947" i="1" s="1"/>
  <c r="DA947" i="1"/>
  <c r="CY947" i="1"/>
  <c r="CX947" i="1"/>
  <c r="CR947" i="1"/>
  <c r="CU947" i="1" s="1"/>
  <c r="CK947" i="1"/>
  <c r="CJ947" i="1"/>
  <c r="BY947" i="1"/>
  <c r="CB947" i="1" s="1"/>
  <c r="BT947" i="1"/>
  <c r="BR947" i="1"/>
  <c r="BQ947" i="1"/>
  <c r="BM947" i="1"/>
  <c r="BK947" i="1"/>
  <c r="BN947" i="1" s="1"/>
  <c r="BJ947" i="1"/>
  <c r="BE947" i="1"/>
  <c r="BF947" i="1" s="1"/>
  <c r="BD947" i="1"/>
  <c r="BB947" i="1"/>
  <c r="BA947" i="1"/>
  <c r="BC947" i="1" s="1"/>
  <c r="AU947" i="1"/>
  <c r="AT947" i="1"/>
  <c r="AS947" i="1"/>
  <c r="AR947" i="1"/>
  <c r="AQ947" i="1"/>
  <c r="AP947" i="1"/>
  <c r="AO947" i="1"/>
  <c r="AN947" i="1"/>
  <c r="AI947" i="1"/>
  <c r="AH947" i="1"/>
  <c r="AJ947" i="1" s="1"/>
  <c r="AK947" i="1" s="1"/>
  <c r="AG947" i="1"/>
  <c r="AD947" i="1"/>
  <c r="CY946" i="1"/>
  <c r="CX946" i="1"/>
  <c r="CK946" i="1"/>
  <c r="CJ946" i="1"/>
  <c r="CR946" i="1" s="1"/>
  <c r="CU946" i="1" s="1"/>
  <c r="BR946" i="1"/>
  <c r="BQ946" i="1"/>
  <c r="BM946" i="1"/>
  <c r="BO946" i="1" s="1"/>
  <c r="BL946" i="1"/>
  <c r="BK946" i="1"/>
  <c r="BN946" i="1" s="1"/>
  <c r="BJ946" i="1"/>
  <c r="BE946" i="1"/>
  <c r="BF946" i="1" s="1"/>
  <c r="BD946" i="1"/>
  <c r="BB946" i="1"/>
  <c r="BA946" i="1"/>
  <c r="BC946" i="1" s="1"/>
  <c r="AU946" i="1"/>
  <c r="AT946" i="1"/>
  <c r="AS946" i="1"/>
  <c r="AQ946" i="1"/>
  <c r="AP946" i="1"/>
  <c r="AO946" i="1"/>
  <c r="AN946" i="1"/>
  <c r="AR946" i="1" s="1"/>
  <c r="AI946" i="1"/>
  <c r="AH946" i="1"/>
  <c r="AJ946" i="1" s="1"/>
  <c r="AG946" i="1"/>
  <c r="AD946" i="1"/>
  <c r="CY945" i="1"/>
  <c r="DF945" i="1" s="1"/>
  <c r="DI945" i="1" s="1"/>
  <c r="CX945" i="1"/>
  <c r="CK945" i="1"/>
  <c r="CJ945" i="1"/>
  <c r="BR945" i="1"/>
  <c r="BY945" i="1" s="1"/>
  <c r="CB945" i="1" s="1"/>
  <c r="BQ945" i="1"/>
  <c r="BM945" i="1"/>
  <c r="BK945" i="1"/>
  <c r="BN945" i="1" s="1"/>
  <c r="BJ945" i="1"/>
  <c r="BE945" i="1"/>
  <c r="BF945" i="1" s="1"/>
  <c r="BD945" i="1"/>
  <c r="BB945" i="1"/>
  <c r="BA945" i="1"/>
  <c r="BC945" i="1" s="1"/>
  <c r="AU945" i="1"/>
  <c r="AT945" i="1"/>
  <c r="AR945" i="1"/>
  <c r="AQ945" i="1"/>
  <c r="AP945" i="1"/>
  <c r="AO945" i="1"/>
  <c r="AS945" i="1" s="1"/>
  <c r="AN945" i="1"/>
  <c r="AI945" i="1"/>
  <c r="AH945" i="1"/>
  <c r="AJ945" i="1" s="1"/>
  <c r="AG945" i="1"/>
  <c r="AD945" i="1"/>
  <c r="DF944" i="1"/>
  <c r="DI944" i="1" s="1"/>
  <c r="DA944" i="1"/>
  <c r="CY944" i="1"/>
  <c r="CX944" i="1"/>
  <c r="CR944" i="1"/>
  <c r="CU944" i="1" s="1"/>
  <c r="CK944" i="1"/>
  <c r="CJ944" i="1"/>
  <c r="BY944" i="1"/>
  <c r="CB944" i="1" s="1"/>
  <c r="BT944" i="1"/>
  <c r="BR944" i="1"/>
  <c r="BQ944" i="1"/>
  <c r="BM944" i="1"/>
  <c r="BK944" i="1"/>
  <c r="BN944" i="1" s="1"/>
  <c r="BJ944" i="1"/>
  <c r="BE944" i="1"/>
  <c r="BF944" i="1" s="1"/>
  <c r="BD944" i="1"/>
  <c r="BB944" i="1"/>
  <c r="BA944" i="1"/>
  <c r="BC944" i="1" s="1"/>
  <c r="AU944" i="1"/>
  <c r="AT944" i="1"/>
  <c r="AS944" i="1"/>
  <c r="AR944" i="1"/>
  <c r="AQ944" i="1"/>
  <c r="AP944" i="1"/>
  <c r="AO944" i="1"/>
  <c r="AN944" i="1"/>
  <c r="AI944" i="1"/>
  <c r="AH944" i="1"/>
  <c r="AJ944" i="1" s="1"/>
  <c r="AK944" i="1" s="1"/>
  <c r="AG944" i="1"/>
  <c r="AD944" i="1"/>
  <c r="CY943" i="1"/>
  <c r="CX943" i="1"/>
  <c r="CK943" i="1"/>
  <c r="CJ943" i="1"/>
  <c r="CR943" i="1" s="1"/>
  <c r="CU943" i="1" s="1"/>
  <c r="BR943" i="1"/>
  <c r="BQ943" i="1"/>
  <c r="BM943" i="1"/>
  <c r="BO943" i="1" s="1"/>
  <c r="BL943" i="1"/>
  <c r="BK943" i="1"/>
  <c r="BN943" i="1" s="1"/>
  <c r="BJ943" i="1"/>
  <c r="BE943" i="1"/>
  <c r="BF943" i="1" s="1"/>
  <c r="BD943" i="1"/>
  <c r="BB943" i="1"/>
  <c r="BA943" i="1"/>
  <c r="BC943" i="1" s="1"/>
  <c r="AU943" i="1"/>
  <c r="AT943" i="1"/>
  <c r="AS943" i="1"/>
  <c r="AQ943" i="1"/>
  <c r="AP943" i="1"/>
  <c r="AO943" i="1"/>
  <c r="AN943" i="1"/>
  <c r="AR943" i="1" s="1"/>
  <c r="AI943" i="1"/>
  <c r="AH943" i="1"/>
  <c r="AJ943" i="1" s="1"/>
  <c r="AG943" i="1"/>
  <c r="AD943" i="1"/>
  <c r="CY942" i="1"/>
  <c r="DF942" i="1" s="1"/>
  <c r="DI942" i="1" s="1"/>
  <c r="CX942" i="1"/>
  <c r="CK942" i="1"/>
  <c r="CJ942" i="1"/>
  <c r="BR942" i="1"/>
  <c r="BY942" i="1" s="1"/>
  <c r="CB942" i="1" s="1"/>
  <c r="BQ942" i="1"/>
  <c r="BM942" i="1"/>
  <c r="BK942" i="1"/>
  <c r="BN942" i="1" s="1"/>
  <c r="BJ942" i="1"/>
  <c r="BE942" i="1"/>
  <c r="BF942" i="1" s="1"/>
  <c r="BD942" i="1"/>
  <c r="BB942" i="1"/>
  <c r="BA942" i="1"/>
  <c r="BC942" i="1" s="1"/>
  <c r="AU942" i="1"/>
  <c r="AT942" i="1"/>
  <c r="AR942" i="1"/>
  <c r="AQ942" i="1"/>
  <c r="AP942" i="1"/>
  <c r="AO942" i="1"/>
  <c r="AS942" i="1" s="1"/>
  <c r="AN942" i="1"/>
  <c r="AI942" i="1"/>
  <c r="AH942" i="1"/>
  <c r="AJ942" i="1" s="1"/>
  <c r="AG942" i="1"/>
  <c r="AD942" i="1"/>
  <c r="DF941" i="1"/>
  <c r="DI941" i="1" s="1"/>
  <c r="DA941" i="1"/>
  <c r="CY941" i="1"/>
  <c r="CX941" i="1"/>
  <c r="CR941" i="1"/>
  <c r="CU941" i="1" s="1"/>
  <c r="CK941" i="1"/>
  <c r="CJ941" i="1"/>
  <c r="BY941" i="1"/>
  <c r="CB941" i="1" s="1"/>
  <c r="BT941" i="1"/>
  <c r="BR941" i="1"/>
  <c r="BQ941" i="1"/>
  <c r="BM941" i="1"/>
  <c r="BK941" i="1"/>
  <c r="BN941" i="1" s="1"/>
  <c r="BJ941" i="1"/>
  <c r="BE941" i="1"/>
  <c r="BF941" i="1" s="1"/>
  <c r="BD941" i="1"/>
  <c r="BB941" i="1"/>
  <c r="BA941" i="1"/>
  <c r="BC941" i="1" s="1"/>
  <c r="AU941" i="1"/>
  <c r="AT941" i="1"/>
  <c r="AS941" i="1"/>
  <c r="AR941" i="1"/>
  <c r="AQ941" i="1"/>
  <c r="AP941" i="1"/>
  <c r="AO941" i="1"/>
  <c r="AN941" i="1"/>
  <c r="AI941" i="1"/>
  <c r="AH941" i="1"/>
  <c r="AJ941" i="1" s="1"/>
  <c r="AK941" i="1" s="1"/>
  <c r="AG941" i="1"/>
  <c r="AD941" i="1"/>
  <c r="CY940" i="1"/>
  <c r="CX940" i="1"/>
  <c r="CK940" i="1"/>
  <c r="CJ940" i="1"/>
  <c r="CR940" i="1" s="1"/>
  <c r="CU940" i="1" s="1"/>
  <c r="BR940" i="1"/>
  <c r="BQ940" i="1"/>
  <c r="BM940" i="1"/>
  <c r="BO940" i="1" s="1"/>
  <c r="BL940" i="1"/>
  <c r="BK940" i="1"/>
  <c r="BN940" i="1" s="1"/>
  <c r="BJ940" i="1"/>
  <c r="BE940" i="1"/>
  <c r="BF940" i="1" s="1"/>
  <c r="BD940" i="1"/>
  <c r="BB940" i="1"/>
  <c r="BA940" i="1"/>
  <c r="BC940" i="1" s="1"/>
  <c r="AT940" i="1"/>
  <c r="AS940" i="1"/>
  <c r="AR940" i="1"/>
  <c r="AQ940" i="1"/>
  <c r="AU940" i="1" s="1"/>
  <c r="AP940" i="1"/>
  <c r="AO940" i="1"/>
  <c r="AN940" i="1"/>
  <c r="AI940" i="1"/>
  <c r="AH940" i="1"/>
  <c r="AJ940" i="1" s="1"/>
  <c r="AG940" i="1"/>
  <c r="AD940" i="1"/>
  <c r="CY939" i="1"/>
  <c r="CX939" i="1"/>
  <c r="CK939" i="1"/>
  <c r="CJ939" i="1"/>
  <c r="BR939" i="1"/>
  <c r="BQ939" i="1"/>
  <c r="BM939" i="1"/>
  <c r="BK939" i="1"/>
  <c r="BN939" i="1" s="1"/>
  <c r="BJ939" i="1"/>
  <c r="BE939" i="1"/>
  <c r="BF939" i="1" s="1"/>
  <c r="BD939" i="1"/>
  <c r="BB939" i="1"/>
  <c r="BA939" i="1"/>
  <c r="BC939" i="1" s="1"/>
  <c r="AT939" i="1"/>
  <c r="AQ939" i="1"/>
  <c r="AU939" i="1" s="1"/>
  <c r="AP939" i="1"/>
  <c r="AO939" i="1"/>
  <c r="AS939" i="1" s="1"/>
  <c r="AN939" i="1"/>
  <c r="AI939" i="1"/>
  <c r="AH939" i="1"/>
  <c r="AJ939" i="1" s="1"/>
  <c r="AG939" i="1"/>
  <c r="AD939" i="1"/>
  <c r="CY938" i="1"/>
  <c r="CX938" i="1"/>
  <c r="CK938" i="1"/>
  <c r="CR938" i="1" s="1"/>
  <c r="CU938" i="1" s="1"/>
  <c r="CJ938" i="1"/>
  <c r="BR938" i="1"/>
  <c r="BQ938" i="1"/>
  <c r="BM938" i="1"/>
  <c r="BK938" i="1"/>
  <c r="BN938" i="1" s="1"/>
  <c r="BJ938" i="1"/>
  <c r="BF938" i="1"/>
  <c r="BE938" i="1"/>
  <c r="BD938" i="1"/>
  <c r="BB938" i="1"/>
  <c r="BA938" i="1"/>
  <c r="BC938" i="1" s="1"/>
  <c r="AT938" i="1"/>
  <c r="AR938" i="1"/>
  <c r="AQ938" i="1"/>
  <c r="AU938" i="1" s="1"/>
  <c r="AP938" i="1"/>
  <c r="AO938" i="1"/>
  <c r="AS938" i="1" s="1"/>
  <c r="AN938" i="1"/>
  <c r="AI938" i="1"/>
  <c r="AH938" i="1"/>
  <c r="AJ938" i="1" s="1"/>
  <c r="AG938" i="1"/>
  <c r="AD938" i="1"/>
  <c r="DF937" i="1"/>
  <c r="DI937" i="1" s="1"/>
  <c r="DA937" i="1"/>
  <c r="CY937" i="1"/>
  <c r="CX937" i="1"/>
  <c r="CK937" i="1"/>
  <c r="CR937" i="1" s="1"/>
  <c r="CU937" i="1" s="1"/>
  <c r="CJ937" i="1"/>
  <c r="BY937" i="1"/>
  <c r="CB937" i="1" s="1"/>
  <c r="BT937" i="1"/>
  <c r="BR937" i="1"/>
  <c r="BQ937" i="1"/>
  <c r="BM937" i="1"/>
  <c r="BK937" i="1"/>
  <c r="BN937" i="1" s="1"/>
  <c r="BJ937" i="1"/>
  <c r="BF937" i="1"/>
  <c r="BE937" i="1"/>
  <c r="BD937" i="1"/>
  <c r="BB937" i="1"/>
  <c r="BA937" i="1"/>
  <c r="BC937" i="1" s="1"/>
  <c r="AT937" i="1"/>
  <c r="AR937" i="1"/>
  <c r="AQ937" i="1"/>
  <c r="AU937" i="1" s="1"/>
  <c r="AP937" i="1"/>
  <c r="AO937" i="1"/>
  <c r="AS937" i="1" s="1"/>
  <c r="AN937" i="1"/>
  <c r="AI937" i="1"/>
  <c r="AH937" i="1"/>
  <c r="AJ937" i="1" s="1"/>
  <c r="AK937" i="1" s="1"/>
  <c r="AG937" i="1"/>
  <c r="AD937" i="1"/>
  <c r="DF936" i="1"/>
  <c r="DI936" i="1" s="1"/>
  <c r="DA936" i="1"/>
  <c r="CY936" i="1"/>
  <c r="CX936" i="1"/>
  <c r="CR936" i="1"/>
  <c r="CU936" i="1" s="1"/>
  <c r="CK936" i="1"/>
  <c r="CJ936" i="1"/>
  <c r="BY936" i="1"/>
  <c r="CB936" i="1" s="1"/>
  <c r="BT936" i="1"/>
  <c r="BR936" i="1"/>
  <c r="BQ936" i="1"/>
  <c r="BM936" i="1"/>
  <c r="BK936" i="1"/>
  <c r="BN936" i="1" s="1"/>
  <c r="BJ936" i="1"/>
  <c r="BE936" i="1"/>
  <c r="BF936" i="1" s="1"/>
  <c r="BD936" i="1"/>
  <c r="BB936" i="1"/>
  <c r="BA936" i="1"/>
  <c r="BC936" i="1" s="1"/>
  <c r="AT936" i="1"/>
  <c r="AS936" i="1"/>
  <c r="AR936" i="1"/>
  <c r="AQ936" i="1"/>
  <c r="AU936" i="1" s="1"/>
  <c r="AP936" i="1"/>
  <c r="AO936" i="1"/>
  <c r="AN936" i="1"/>
  <c r="AI936" i="1"/>
  <c r="AH936" i="1"/>
  <c r="AJ936" i="1" s="1"/>
  <c r="AK936" i="1" s="1"/>
  <c r="AG936" i="1"/>
  <c r="AD936" i="1"/>
  <c r="CY935" i="1"/>
  <c r="CX935" i="1"/>
  <c r="CR935" i="1"/>
  <c r="CU935" i="1" s="1"/>
  <c r="CK935" i="1"/>
  <c r="CJ935" i="1"/>
  <c r="CM935" i="1" s="1"/>
  <c r="BR935" i="1"/>
  <c r="BQ935" i="1"/>
  <c r="BM935" i="1"/>
  <c r="BK935" i="1"/>
  <c r="BN935" i="1" s="1"/>
  <c r="BJ935" i="1"/>
  <c r="BE935" i="1"/>
  <c r="BF935" i="1" s="1"/>
  <c r="BD935" i="1"/>
  <c r="BB935" i="1"/>
  <c r="BA935" i="1"/>
  <c r="BC935" i="1" s="1"/>
  <c r="AT935" i="1"/>
  <c r="AS935" i="1"/>
  <c r="AR935" i="1"/>
  <c r="AQ935" i="1"/>
  <c r="AU935" i="1" s="1"/>
  <c r="AP935" i="1"/>
  <c r="AO935" i="1"/>
  <c r="AN935" i="1"/>
  <c r="AI935" i="1"/>
  <c r="AH935" i="1"/>
  <c r="AJ935" i="1" s="1"/>
  <c r="AG935" i="1"/>
  <c r="AD935" i="1"/>
  <c r="CY934" i="1"/>
  <c r="CX934" i="1"/>
  <c r="DF934" i="1" s="1"/>
  <c r="DI934" i="1" s="1"/>
  <c r="CK934" i="1"/>
  <c r="CJ934" i="1"/>
  <c r="BR934" i="1"/>
  <c r="BQ934" i="1"/>
  <c r="BY934" i="1" s="1"/>
  <c r="CB934" i="1" s="1"/>
  <c r="BM934" i="1"/>
  <c r="BO934" i="1" s="1"/>
  <c r="BL934" i="1"/>
  <c r="BK934" i="1"/>
  <c r="BN934" i="1" s="1"/>
  <c r="BJ934" i="1"/>
  <c r="BE934" i="1"/>
  <c r="BF934" i="1" s="1"/>
  <c r="BD934" i="1"/>
  <c r="BB934" i="1"/>
  <c r="BA934" i="1"/>
  <c r="BC934" i="1" s="1"/>
  <c r="AT934" i="1"/>
  <c r="AS934" i="1"/>
  <c r="AQ934" i="1"/>
  <c r="AU934" i="1" s="1"/>
  <c r="AP934" i="1"/>
  <c r="AO934" i="1"/>
  <c r="AN934" i="1"/>
  <c r="AI934" i="1"/>
  <c r="AH934" i="1"/>
  <c r="AJ934" i="1" s="1"/>
  <c r="AG934" i="1"/>
  <c r="AD934" i="1"/>
  <c r="CY933" i="1"/>
  <c r="CX933" i="1"/>
  <c r="CK933" i="1"/>
  <c r="CJ933" i="1"/>
  <c r="BR933" i="1"/>
  <c r="BQ933" i="1"/>
  <c r="BM933" i="1"/>
  <c r="BO933" i="1" s="1"/>
  <c r="BK933" i="1"/>
  <c r="BN933" i="1" s="1"/>
  <c r="BJ933" i="1"/>
  <c r="BE933" i="1"/>
  <c r="BF933" i="1" s="1"/>
  <c r="BD933" i="1"/>
  <c r="BB933" i="1"/>
  <c r="BA933" i="1"/>
  <c r="BC933" i="1" s="1"/>
  <c r="AT933" i="1"/>
  <c r="AS933" i="1"/>
  <c r="AQ933" i="1"/>
  <c r="AU933" i="1" s="1"/>
  <c r="AP933" i="1"/>
  <c r="AO933" i="1"/>
  <c r="AN933" i="1"/>
  <c r="AR933" i="1" s="1"/>
  <c r="AI933" i="1"/>
  <c r="AH933" i="1"/>
  <c r="AJ933" i="1" s="1"/>
  <c r="AG933" i="1"/>
  <c r="AD933" i="1"/>
  <c r="CY932" i="1"/>
  <c r="DF932" i="1" s="1"/>
  <c r="DI932" i="1" s="1"/>
  <c r="CX932" i="1"/>
  <c r="CK932" i="1"/>
  <c r="CR932" i="1" s="1"/>
  <c r="CU932" i="1" s="1"/>
  <c r="CJ932" i="1"/>
  <c r="BY932" i="1"/>
  <c r="CB932" i="1" s="1"/>
  <c r="BR932" i="1"/>
  <c r="BQ932" i="1"/>
  <c r="BM932" i="1"/>
  <c r="BO932" i="1" s="1"/>
  <c r="BK932" i="1"/>
  <c r="BN932" i="1" s="1"/>
  <c r="BJ932" i="1"/>
  <c r="BE932" i="1"/>
  <c r="BF932" i="1" s="1"/>
  <c r="BD932" i="1"/>
  <c r="BC932" i="1"/>
  <c r="BB932" i="1"/>
  <c r="BA932" i="1"/>
  <c r="AT932" i="1"/>
  <c r="AS932" i="1"/>
  <c r="AR932" i="1"/>
  <c r="AQ932" i="1"/>
  <c r="AU932" i="1" s="1"/>
  <c r="AP932" i="1"/>
  <c r="AO932" i="1"/>
  <c r="AN932" i="1"/>
  <c r="AI932" i="1"/>
  <c r="AH932" i="1"/>
  <c r="AJ932" i="1" s="1"/>
  <c r="AG932" i="1"/>
  <c r="AD932" i="1"/>
  <c r="CY931" i="1"/>
  <c r="CX931" i="1"/>
  <c r="CK931" i="1"/>
  <c r="CJ931" i="1"/>
  <c r="BY931" i="1"/>
  <c r="CB931" i="1" s="1"/>
  <c r="BT931" i="1"/>
  <c r="BR931" i="1"/>
  <c r="BQ931" i="1"/>
  <c r="BM931" i="1"/>
  <c r="BO931" i="1" s="1"/>
  <c r="BK931" i="1"/>
  <c r="BN931" i="1" s="1"/>
  <c r="BJ931" i="1"/>
  <c r="BE931" i="1"/>
  <c r="BF931" i="1" s="1"/>
  <c r="BD931" i="1"/>
  <c r="BC931" i="1"/>
  <c r="BB931" i="1"/>
  <c r="BA931" i="1"/>
  <c r="AT931" i="1"/>
  <c r="AS931" i="1"/>
  <c r="AR931" i="1"/>
  <c r="AQ931" i="1"/>
  <c r="AU931" i="1" s="1"/>
  <c r="AP931" i="1"/>
  <c r="AO931" i="1"/>
  <c r="AN931" i="1"/>
  <c r="AI931" i="1"/>
  <c r="AH931" i="1"/>
  <c r="AJ931" i="1" s="1"/>
  <c r="AG931" i="1"/>
  <c r="AD931" i="1"/>
  <c r="CY930" i="1"/>
  <c r="CX930" i="1"/>
  <c r="DF930" i="1" s="1"/>
  <c r="DI930" i="1" s="1"/>
  <c r="CK930" i="1"/>
  <c r="CJ930" i="1"/>
  <c r="BR930" i="1"/>
  <c r="BY930" i="1" s="1"/>
  <c r="CB930" i="1" s="1"/>
  <c r="BQ930" i="1"/>
  <c r="BM930" i="1"/>
  <c r="BO930" i="1" s="1"/>
  <c r="BK930" i="1"/>
  <c r="BN930" i="1" s="1"/>
  <c r="BJ930" i="1"/>
  <c r="BF930" i="1"/>
  <c r="BE930" i="1"/>
  <c r="BD930" i="1"/>
  <c r="BB930" i="1"/>
  <c r="BA930" i="1"/>
  <c r="BC930" i="1" s="1"/>
  <c r="AT930" i="1"/>
  <c r="AS930" i="1"/>
  <c r="AR930" i="1"/>
  <c r="AQ930" i="1"/>
  <c r="AU930" i="1" s="1"/>
  <c r="AP930" i="1"/>
  <c r="AO930" i="1"/>
  <c r="AN930" i="1"/>
  <c r="AI930" i="1"/>
  <c r="AH930" i="1"/>
  <c r="AJ930" i="1" s="1"/>
  <c r="AK930" i="1" s="1"/>
  <c r="AG930" i="1"/>
  <c r="AD930" i="1"/>
  <c r="DF929" i="1"/>
  <c r="DI929" i="1" s="1"/>
  <c r="CY929" i="1"/>
  <c r="CX929" i="1"/>
  <c r="DA929" i="1" s="1"/>
  <c r="CK929" i="1"/>
  <c r="CJ929" i="1"/>
  <c r="BR929" i="1"/>
  <c r="BQ929" i="1"/>
  <c r="BM929" i="1"/>
  <c r="BK929" i="1"/>
  <c r="BN929" i="1" s="1"/>
  <c r="BO929" i="1" s="1"/>
  <c r="BJ929" i="1"/>
  <c r="BE929" i="1"/>
  <c r="BF929" i="1" s="1"/>
  <c r="BD929" i="1"/>
  <c r="BB929" i="1"/>
  <c r="BA929" i="1"/>
  <c r="BC929" i="1" s="1"/>
  <c r="AT929" i="1"/>
  <c r="AR929" i="1"/>
  <c r="AQ929" i="1"/>
  <c r="AU929" i="1" s="1"/>
  <c r="AP929" i="1"/>
  <c r="AO929" i="1"/>
  <c r="AS929" i="1" s="1"/>
  <c r="AN929" i="1"/>
  <c r="AI929" i="1"/>
  <c r="AH929" i="1"/>
  <c r="AJ929" i="1" s="1"/>
  <c r="AG929" i="1"/>
  <c r="AD929" i="1"/>
  <c r="DF928" i="1"/>
  <c r="DI928" i="1" s="1"/>
  <c r="DA928" i="1"/>
  <c r="CY928" i="1"/>
  <c r="CX928" i="1"/>
  <c r="CK928" i="1"/>
  <c r="CJ928" i="1"/>
  <c r="BR928" i="1"/>
  <c r="BQ928" i="1"/>
  <c r="BY928" i="1" s="1"/>
  <c r="CB928" i="1" s="1"/>
  <c r="BO928" i="1"/>
  <c r="BM928" i="1"/>
  <c r="BK928" i="1"/>
  <c r="BN928" i="1" s="1"/>
  <c r="BJ928" i="1"/>
  <c r="BE928" i="1"/>
  <c r="BF928" i="1" s="1"/>
  <c r="BD928" i="1"/>
  <c r="BB928" i="1"/>
  <c r="BA928" i="1"/>
  <c r="BC928" i="1" s="1"/>
  <c r="AT928" i="1"/>
  <c r="AQ928" i="1"/>
  <c r="AU928" i="1" s="1"/>
  <c r="AP928" i="1"/>
  <c r="AO928" i="1"/>
  <c r="AS928" i="1" s="1"/>
  <c r="AN928" i="1"/>
  <c r="AI928" i="1"/>
  <c r="AH928" i="1"/>
  <c r="AJ928" i="1" s="1"/>
  <c r="AG928" i="1"/>
  <c r="AD928" i="1"/>
  <c r="CY927" i="1"/>
  <c r="DF927" i="1" s="1"/>
  <c r="DI927" i="1" s="1"/>
  <c r="CX927" i="1"/>
  <c r="CR927" i="1"/>
  <c r="CU927" i="1" s="1"/>
  <c r="CK927" i="1"/>
  <c r="CJ927" i="1"/>
  <c r="BY927" i="1"/>
  <c r="CB927" i="1" s="1"/>
  <c r="BR927" i="1"/>
  <c r="BQ927" i="1"/>
  <c r="BT927" i="1" s="1"/>
  <c r="BM927" i="1"/>
  <c r="BO927" i="1" s="1"/>
  <c r="BK927" i="1"/>
  <c r="BN927" i="1" s="1"/>
  <c r="BJ927" i="1"/>
  <c r="BE927" i="1"/>
  <c r="BF927" i="1" s="1"/>
  <c r="BD927" i="1"/>
  <c r="BC927" i="1"/>
  <c r="BB927" i="1"/>
  <c r="BA927" i="1"/>
  <c r="AT927" i="1"/>
  <c r="AQ927" i="1"/>
  <c r="AU927" i="1" s="1"/>
  <c r="AP927" i="1"/>
  <c r="AO927" i="1"/>
  <c r="AS927" i="1" s="1"/>
  <c r="AN927" i="1"/>
  <c r="AI927" i="1"/>
  <c r="AH927" i="1"/>
  <c r="AJ927" i="1" s="1"/>
  <c r="AG927" i="1"/>
  <c r="AD927" i="1"/>
  <c r="CY926" i="1"/>
  <c r="CX926" i="1"/>
  <c r="CR926" i="1"/>
  <c r="CU926" i="1" s="1"/>
  <c r="CM926" i="1"/>
  <c r="CK926" i="1"/>
  <c r="CJ926" i="1"/>
  <c r="BY926" i="1"/>
  <c r="CB926" i="1" s="1"/>
  <c r="BT926" i="1"/>
  <c r="BR926" i="1"/>
  <c r="BQ926" i="1"/>
  <c r="BM926" i="1"/>
  <c r="BO926" i="1" s="1"/>
  <c r="BL926" i="1"/>
  <c r="BK926" i="1"/>
  <c r="BN926" i="1" s="1"/>
  <c r="BJ926" i="1"/>
  <c r="BE926" i="1"/>
  <c r="BF926" i="1" s="1"/>
  <c r="BD926" i="1"/>
  <c r="BC926" i="1"/>
  <c r="BB926" i="1"/>
  <c r="BA926" i="1"/>
  <c r="AT926" i="1"/>
  <c r="AS926" i="1"/>
  <c r="AQ926" i="1"/>
  <c r="AU926" i="1" s="1"/>
  <c r="AP926" i="1"/>
  <c r="AO926" i="1"/>
  <c r="AN926" i="1"/>
  <c r="AI926" i="1"/>
  <c r="AH926" i="1"/>
  <c r="AJ926" i="1" s="1"/>
  <c r="AG926" i="1"/>
  <c r="AD926" i="1"/>
  <c r="CY925" i="1"/>
  <c r="CX925" i="1"/>
  <c r="CK925" i="1"/>
  <c r="CJ925" i="1"/>
  <c r="BR925" i="1"/>
  <c r="BY925" i="1" s="1"/>
  <c r="CB925" i="1" s="1"/>
  <c r="BQ925" i="1"/>
  <c r="BM925" i="1"/>
  <c r="BK925" i="1"/>
  <c r="BJ925" i="1"/>
  <c r="BE925" i="1"/>
  <c r="BF925" i="1" s="1"/>
  <c r="BD925" i="1"/>
  <c r="BB925" i="1"/>
  <c r="BA925" i="1"/>
  <c r="BC925" i="1" s="1"/>
  <c r="AT925" i="1"/>
  <c r="AS925" i="1"/>
  <c r="AR925" i="1"/>
  <c r="AQ925" i="1"/>
  <c r="AU925" i="1" s="1"/>
  <c r="AP925" i="1"/>
  <c r="AO925" i="1"/>
  <c r="AN925" i="1"/>
  <c r="AI925" i="1"/>
  <c r="AH925" i="1"/>
  <c r="AJ925" i="1" s="1"/>
  <c r="AK925" i="1" s="1"/>
  <c r="AG925" i="1"/>
  <c r="AD925" i="1"/>
  <c r="CY924" i="1"/>
  <c r="CX924" i="1"/>
  <c r="CK924" i="1"/>
  <c r="CJ924" i="1"/>
  <c r="BR924" i="1"/>
  <c r="BQ924" i="1"/>
  <c r="BM924" i="1"/>
  <c r="BO924" i="1" s="1"/>
  <c r="BK924" i="1"/>
  <c r="BN924" i="1" s="1"/>
  <c r="BJ924" i="1"/>
  <c r="BE924" i="1"/>
  <c r="BF924" i="1" s="1"/>
  <c r="BD924" i="1"/>
  <c r="BB924" i="1"/>
  <c r="BA924" i="1"/>
  <c r="BC924" i="1" s="1"/>
  <c r="AT924" i="1"/>
  <c r="AS924" i="1"/>
  <c r="AR924" i="1"/>
  <c r="AQ924" i="1"/>
  <c r="AU924" i="1" s="1"/>
  <c r="AP924" i="1"/>
  <c r="AO924" i="1"/>
  <c r="AN924" i="1"/>
  <c r="AI924" i="1"/>
  <c r="AH924" i="1"/>
  <c r="AJ924" i="1" s="1"/>
  <c r="AK924" i="1" s="1"/>
  <c r="AG924" i="1"/>
  <c r="AD924" i="1"/>
  <c r="CY923" i="1"/>
  <c r="CX923" i="1"/>
  <c r="CK923" i="1"/>
  <c r="CJ923" i="1"/>
  <c r="BY923" i="1"/>
  <c r="CB923" i="1" s="1"/>
  <c r="BU923" i="1"/>
  <c r="BZ923" i="1" s="1"/>
  <c r="BT923" i="1"/>
  <c r="BR923" i="1"/>
  <c r="BQ923" i="1"/>
  <c r="BM923" i="1"/>
  <c r="BO923" i="1" s="1"/>
  <c r="BL923" i="1"/>
  <c r="BK923" i="1"/>
  <c r="BN923" i="1" s="1"/>
  <c r="BJ923" i="1"/>
  <c r="BE923" i="1"/>
  <c r="BF923" i="1" s="1"/>
  <c r="BD923" i="1"/>
  <c r="BC923" i="1"/>
  <c r="BB923" i="1"/>
  <c r="BA923" i="1"/>
  <c r="AU923" i="1"/>
  <c r="AT923" i="1"/>
  <c r="AQ923" i="1"/>
  <c r="AP923" i="1"/>
  <c r="AO923" i="1"/>
  <c r="AS923" i="1" s="1"/>
  <c r="AN923" i="1"/>
  <c r="AI923" i="1"/>
  <c r="AH923" i="1"/>
  <c r="AJ923" i="1" s="1"/>
  <c r="AG923" i="1"/>
  <c r="AD923" i="1"/>
  <c r="DF922" i="1"/>
  <c r="DI922" i="1" s="1"/>
  <c r="DB922" i="1"/>
  <c r="DG922" i="1" s="1"/>
  <c r="DA922" i="1"/>
  <c r="CY922" i="1"/>
  <c r="CX922" i="1"/>
  <c r="CK922" i="1"/>
  <c r="CJ922" i="1"/>
  <c r="BR922" i="1"/>
  <c r="BQ922" i="1"/>
  <c r="BM922" i="1"/>
  <c r="BO922" i="1" s="1"/>
  <c r="BK922" i="1"/>
  <c r="BN922" i="1" s="1"/>
  <c r="BJ922" i="1"/>
  <c r="BE922" i="1"/>
  <c r="BF922" i="1" s="1"/>
  <c r="BD922" i="1"/>
  <c r="BC922" i="1"/>
  <c r="BB922" i="1"/>
  <c r="BA922" i="1"/>
  <c r="AU922" i="1"/>
  <c r="AT922" i="1"/>
  <c r="AS922" i="1"/>
  <c r="AR922" i="1"/>
  <c r="AQ922" i="1"/>
  <c r="AP922" i="1"/>
  <c r="AO922" i="1"/>
  <c r="AN922" i="1"/>
  <c r="AI922" i="1"/>
  <c r="AH922" i="1"/>
  <c r="AJ922" i="1" s="1"/>
  <c r="AG922" i="1"/>
  <c r="AD922" i="1"/>
  <c r="CY921" i="1"/>
  <c r="CX921" i="1"/>
  <c r="CR921" i="1"/>
  <c r="CU921" i="1" s="1"/>
  <c r="CN921" i="1"/>
  <c r="CS921" i="1" s="1"/>
  <c r="CM921" i="1"/>
  <c r="CK921" i="1"/>
  <c r="CJ921" i="1"/>
  <c r="BR921" i="1"/>
  <c r="BQ921" i="1"/>
  <c r="BM921" i="1"/>
  <c r="BO921" i="1" s="1"/>
  <c r="BK921" i="1"/>
  <c r="BN921" i="1" s="1"/>
  <c r="BJ921" i="1"/>
  <c r="BF921" i="1"/>
  <c r="BE921" i="1"/>
  <c r="BD921" i="1"/>
  <c r="BB921" i="1"/>
  <c r="BA921" i="1"/>
  <c r="BC921" i="1" s="1"/>
  <c r="AT921" i="1"/>
  <c r="AS921" i="1"/>
  <c r="AR921" i="1"/>
  <c r="AQ921" i="1"/>
  <c r="AU921" i="1" s="1"/>
  <c r="AP921" i="1"/>
  <c r="AO921" i="1"/>
  <c r="AN921" i="1"/>
  <c r="AI921" i="1"/>
  <c r="AH921" i="1"/>
  <c r="AJ921" i="1" s="1"/>
  <c r="AK921" i="1" s="1"/>
  <c r="AG921" i="1"/>
  <c r="AD921" i="1"/>
  <c r="CY920" i="1"/>
  <c r="CX920" i="1"/>
  <c r="CK920" i="1"/>
  <c r="CJ920" i="1"/>
  <c r="BY920" i="1"/>
  <c r="CB920" i="1" s="1"/>
  <c r="BU920" i="1"/>
  <c r="BZ920" i="1" s="1"/>
  <c r="BT920" i="1"/>
  <c r="BR920" i="1"/>
  <c r="BQ920" i="1"/>
  <c r="BM920" i="1"/>
  <c r="BO920" i="1" s="1"/>
  <c r="BL920" i="1"/>
  <c r="BK920" i="1"/>
  <c r="BN920" i="1" s="1"/>
  <c r="BJ920" i="1"/>
  <c r="BE920" i="1"/>
  <c r="BF920" i="1" s="1"/>
  <c r="BD920" i="1"/>
  <c r="BC920" i="1"/>
  <c r="BB920" i="1"/>
  <c r="BA920" i="1"/>
  <c r="AU920" i="1"/>
  <c r="AT920" i="1"/>
  <c r="AQ920" i="1"/>
  <c r="AP920" i="1"/>
  <c r="AO920" i="1"/>
  <c r="AS920" i="1" s="1"/>
  <c r="AN920" i="1"/>
  <c r="AI920" i="1"/>
  <c r="AH920" i="1"/>
  <c r="AJ920" i="1" s="1"/>
  <c r="AG920" i="1"/>
  <c r="AD920" i="1"/>
  <c r="DF919" i="1"/>
  <c r="DI919" i="1" s="1"/>
  <c r="DB919" i="1"/>
  <c r="DG919" i="1" s="1"/>
  <c r="DA919" i="1"/>
  <c r="CY919" i="1"/>
  <c r="CX919" i="1"/>
  <c r="CK919" i="1"/>
  <c r="CJ919" i="1"/>
  <c r="BR919" i="1"/>
  <c r="BQ919" i="1"/>
  <c r="BM919" i="1"/>
  <c r="BK919" i="1"/>
  <c r="BJ919" i="1"/>
  <c r="BE919" i="1"/>
  <c r="BF918" i="1" s="1"/>
  <c r="BD919" i="1"/>
  <c r="BC919" i="1"/>
  <c r="BB919" i="1"/>
  <c r="BA919" i="1"/>
  <c r="AU919" i="1"/>
  <c r="AT919" i="1"/>
  <c r="AS919" i="1"/>
  <c r="AR919" i="1"/>
  <c r="AQ919" i="1"/>
  <c r="AP919" i="1"/>
  <c r="AO919" i="1"/>
  <c r="AN919" i="1"/>
  <c r="AI919" i="1"/>
  <c r="AH919" i="1"/>
  <c r="AJ919" i="1" s="1"/>
  <c r="AG919" i="1"/>
  <c r="AD919" i="1"/>
  <c r="CY918" i="1"/>
  <c r="CX918" i="1"/>
  <c r="CR918" i="1"/>
  <c r="CU918" i="1" s="1"/>
  <c r="CN918" i="1"/>
  <c r="CS918" i="1" s="1"/>
  <c r="CM918" i="1"/>
  <c r="CK918" i="1"/>
  <c r="CJ918" i="1"/>
  <c r="BR918" i="1"/>
  <c r="BQ918" i="1"/>
  <c r="BO918" i="1"/>
  <c r="BN918" i="1"/>
  <c r="BM918" i="1"/>
  <c r="BK918" i="1"/>
  <c r="BL918" i="1" s="1"/>
  <c r="BJ918" i="1"/>
  <c r="BE918" i="1"/>
  <c r="BB918" i="1"/>
  <c r="BD918" i="1" s="1"/>
  <c r="BA918" i="1"/>
  <c r="BC918" i="1" s="1"/>
  <c r="AU918" i="1"/>
  <c r="AT918" i="1"/>
  <c r="AS918" i="1"/>
  <c r="AQ918" i="1"/>
  <c r="AP918" i="1"/>
  <c r="AO918" i="1"/>
  <c r="AN918" i="1"/>
  <c r="AI918" i="1"/>
  <c r="AH918" i="1"/>
  <c r="AG918" i="1"/>
  <c r="AD918" i="1"/>
  <c r="DF917" i="1"/>
  <c r="DI917" i="1" s="1"/>
  <c r="DC917" i="1"/>
  <c r="DB917" i="1"/>
  <c r="DG917" i="1" s="1"/>
  <c r="DA917" i="1"/>
  <c r="CY917" i="1"/>
  <c r="CX917" i="1"/>
  <c r="CK917" i="1"/>
  <c r="CJ917" i="1"/>
  <c r="BR917" i="1"/>
  <c r="BQ917" i="1"/>
  <c r="BY917" i="1" s="1"/>
  <c r="CB917" i="1" s="1"/>
  <c r="BO917" i="1"/>
  <c r="BN917" i="1"/>
  <c r="BM917" i="1"/>
  <c r="BK917" i="1"/>
  <c r="BL917" i="1" s="1"/>
  <c r="BJ917" i="1"/>
  <c r="BE917" i="1"/>
  <c r="BF917" i="1" s="1"/>
  <c r="BC917" i="1"/>
  <c r="BB917" i="1"/>
  <c r="BD917" i="1" s="1"/>
  <c r="BA917" i="1"/>
  <c r="AU917" i="1"/>
  <c r="AT917" i="1"/>
  <c r="AQ917" i="1"/>
  <c r="AP917" i="1"/>
  <c r="AO917" i="1"/>
  <c r="AS917" i="1" s="1"/>
  <c r="AN917" i="1"/>
  <c r="AI917" i="1"/>
  <c r="AH917" i="1"/>
  <c r="AJ917" i="1" s="1"/>
  <c r="AG917" i="1"/>
  <c r="AD917" i="1"/>
  <c r="DF916" i="1"/>
  <c r="DI916" i="1" s="1"/>
  <c r="DC916" i="1"/>
  <c r="DB916" i="1"/>
  <c r="DG916" i="1" s="1"/>
  <c r="CY916" i="1"/>
  <c r="CX916" i="1"/>
  <c r="DA916" i="1" s="1"/>
  <c r="CM916" i="1"/>
  <c r="CK916" i="1"/>
  <c r="CO916" i="1" s="1"/>
  <c r="CJ916" i="1"/>
  <c r="BR916" i="1"/>
  <c r="BQ916" i="1"/>
  <c r="BM916" i="1"/>
  <c r="BK916" i="1"/>
  <c r="BL916" i="1" s="1"/>
  <c r="BJ916" i="1"/>
  <c r="BE916" i="1"/>
  <c r="BF916" i="1" s="1"/>
  <c r="BC916" i="1"/>
  <c r="BB916" i="1"/>
  <c r="BD916" i="1" s="1"/>
  <c r="BA916" i="1"/>
  <c r="AU916" i="1"/>
  <c r="AQ916" i="1"/>
  <c r="AP916" i="1"/>
  <c r="AT916" i="1" s="1"/>
  <c r="AO916" i="1"/>
  <c r="AS916" i="1" s="1"/>
  <c r="AN916" i="1"/>
  <c r="AI916" i="1"/>
  <c r="AH916" i="1"/>
  <c r="AJ916" i="1" s="1"/>
  <c r="AG916" i="1"/>
  <c r="AD916" i="1"/>
  <c r="CY915" i="1"/>
  <c r="CX915" i="1"/>
  <c r="DF915" i="1" s="1"/>
  <c r="DI915" i="1" s="1"/>
  <c r="CR915" i="1"/>
  <c r="CU915" i="1" s="1"/>
  <c r="CO915" i="1"/>
  <c r="CN915" i="1"/>
  <c r="CS915" i="1" s="1"/>
  <c r="CM915" i="1"/>
  <c r="CK915" i="1"/>
  <c r="CJ915" i="1"/>
  <c r="BR915" i="1"/>
  <c r="BQ915" i="1"/>
  <c r="BT915" i="1" s="1"/>
  <c r="BM915" i="1"/>
  <c r="BO915" i="1" s="1"/>
  <c r="BL915" i="1"/>
  <c r="BK915" i="1"/>
  <c r="BN915" i="1" s="1"/>
  <c r="BJ915" i="1"/>
  <c r="BE915" i="1"/>
  <c r="BF915" i="1" s="1"/>
  <c r="BD915" i="1"/>
  <c r="BC915" i="1"/>
  <c r="BB915" i="1"/>
  <c r="BA915" i="1"/>
  <c r="AS915" i="1"/>
  <c r="AR915" i="1"/>
  <c r="AQ915" i="1"/>
  <c r="AU915" i="1" s="1"/>
  <c r="AP915" i="1"/>
  <c r="AT915" i="1" s="1"/>
  <c r="AO915" i="1"/>
  <c r="AN915" i="1"/>
  <c r="AV915" i="1" s="1"/>
  <c r="AI915" i="1"/>
  <c r="AH915" i="1"/>
  <c r="AG915" i="1"/>
  <c r="AD915" i="1"/>
  <c r="DI914" i="1"/>
  <c r="DH914" i="1"/>
  <c r="DF914" i="1"/>
  <c r="DE914" i="1"/>
  <c r="DC914" i="1"/>
  <c r="DB914" i="1"/>
  <c r="DG914" i="1" s="1"/>
  <c r="CY914" i="1"/>
  <c r="CX914" i="1"/>
  <c r="DD914" i="1" s="1"/>
  <c r="CV914" i="1"/>
  <c r="CU914" i="1"/>
  <c r="CR914" i="1"/>
  <c r="CQ914" i="1"/>
  <c r="CO914" i="1"/>
  <c r="CN914" i="1"/>
  <c r="CS914" i="1" s="1"/>
  <c r="CM914" i="1"/>
  <c r="CK914" i="1"/>
  <c r="CJ914" i="1"/>
  <c r="BR914" i="1"/>
  <c r="BY914" i="1" s="1"/>
  <c r="CB914" i="1" s="1"/>
  <c r="BQ914" i="1"/>
  <c r="BK914" i="1"/>
  <c r="BN914" i="1" s="1"/>
  <c r="BJ914" i="1"/>
  <c r="BM914" i="1" s="1"/>
  <c r="BE914" i="1"/>
  <c r="BF914" i="1" s="1"/>
  <c r="BD914" i="1"/>
  <c r="BB914" i="1"/>
  <c r="BA914" i="1"/>
  <c r="BC914" i="1" s="1"/>
  <c r="AV914" i="1"/>
  <c r="AT914" i="1"/>
  <c r="AS914" i="1"/>
  <c r="AR914" i="1"/>
  <c r="AQ914" i="1"/>
  <c r="AU914" i="1" s="1"/>
  <c r="AP914" i="1"/>
  <c r="AO914" i="1"/>
  <c r="AN914" i="1"/>
  <c r="AW914" i="1" s="1"/>
  <c r="AI914" i="1"/>
  <c r="AH914" i="1"/>
  <c r="AG914" i="1"/>
  <c r="AD914" i="1"/>
  <c r="DE913" i="1"/>
  <c r="DC913" i="1"/>
  <c r="DB913" i="1"/>
  <c r="DG913" i="1" s="1"/>
  <c r="DA913" i="1"/>
  <c r="CY913" i="1"/>
  <c r="CX913" i="1"/>
  <c r="DD913" i="1" s="1"/>
  <c r="DH913" i="1" s="1"/>
  <c r="CN913" i="1"/>
  <c r="CS913" i="1" s="1"/>
  <c r="CM913" i="1"/>
  <c r="CK913" i="1"/>
  <c r="CO913" i="1" s="1"/>
  <c r="CJ913" i="1"/>
  <c r="BR913" i="1"/>
  <c r="BQ913" i="1"/>
  <c r="BM913" i="1"/>
  <c r="BK913" i="1"/>
  <c r="BN913" i="1" s="1"/>
  <c r="BJ913" i="1"/>
  <c r="BE913" i="1"/>
  <c r="BF913" i="1" s="1"/>
  <c r="BD913" i="1"/>
  <c r="BC913" i="1"/>
  <c r="BB913" i="1"/>
  <c r="BA913" i="1"/>
  <c r="AS913" i="1"/>
  <c r="AR913" i="1"/>
  <c r="AQ913" i="1"/>
  <c r="AU913" i="1" s="1"/>
  <c r="AP913" i="1"/>
  <c r="AT913" i="1" s="1"/>
  <c r="AO913" i="1"/>
  <c r="AN913" i="1"/>
  <c r="AV913" i="1" s="1"/>
  <c r="AI913" i="1"/>
  <c r="AH913" i="1"/>
  <c r="AG913" i="1"/>
  <c r="AD913" i="1"/>
  <c r="DI912" i="1"/>
  <c r="DH912" i="1"/>
  <c r="DF912" i="1"/>
  <c r="DE912" i="1"/>
  <c r="DC912" i="1"/>
  <c r="DB912" i="1"/>
  <c r="DG912" i="1" s="1"/>
  <c r="CY912" i="1"/>
  <c r="CX912" i="1"/>
  <c r="DD912" i="1" s="1"/>
  <c r="CV912" i="1"/>
  <c r="CU912" i="1"/>
  <c r="CR912" i="1"/>
  <c r="CQ912" i="1"/>
  <c r="CO912" i="1"/>
  <c r="CN912" i="1"/>
  <c r="CS912" i="1" s="1"/>
  <c r="CM912" i="1"/>
  <c r="CK912" i="1"/>
  <c r="CJ912" i="1"/>
  <c r="BZ912" i="1"/>
  <c r="BY912" i="1"/>
  <c r="CB912" i="1" s="1"/>
  <c r="BU912" i="1"/>
  <c r="BT912" i="1"/>
  <c r="BR912" i="1"/>
  <c r="BQ912" i="1"/>
  <c r="BL912" i="1"/>
  <c r="BK912" i="1"/>
  <c r="BN912" i="1" s="1"/>
  <c r="BJ912" i="1"/>
  <c r="BM912" i="1" s="1"/>
  <c r="BF912" i="1"/>
  <c r="BE912" i="1"/>
  <c r="BD912" i="1"/>
  <c r="BB912" i="1"/>
  <c r="BA912" i="1"/>
  <c r="BC912" i="1" s="1"/>
  <c r="AV912" i="1"/>
  <c r="AT912" i="1"/>
  <c r="AS912" i="1"/>
  <c r="AR912" i="1"/>
  <c r="AQ912" i="1"/>
  <c r="AU912" i="1" s="1"/>
  <c r="AP912" i="1"/>
  <c r="AO912" i="1"/>
  <c r="AN912" i="1"/>
  <c r="AW912" i="1" s="1"/>
  <c r="AI912" i="1"/>
  <c r="AH912" i="1"/>
  <c r="AJ912" i="1" s="1"/>
  <c r="AG912" i="1"/>
  <c r="AD912" i="1"/>
  <c r="DE911" i="1"/>
  <c r="DC911" i="1"/>
  <c r="DB911" i="1"/>
  <c r="DG911" i="1" s="1"/>
  <c r="DA911" i="1"/>
  <c r="CY911" i="1"/>
  <c r="CX911" i="1"/>
  <c r="DD911" i="1" s="1"/>
  <c r="DH911" i="1" s="1"/>
  <c r="CK911" i="1"/>
  <c r="CO911" i="1" s="1"/>
  <c r="CJ911" i="1"/>
  <c r="BR911" i="1"/>
  <c r="BQ911" i="1"/>
  <c r="BM911" i="1"/>
  <c r="BO911" i="1" s="1"/>
  <c r="BL911" i="1"/>
  <c r="BK911" i="1"/>
  <c r="BN911" i="1" s="1"/>
  <c r="BJ911" i="1"/>
  <c r="BE911" i="1"/>
  <c r="BF911" i="1" s="1"/>
  <c r="BD911" i="1"/>
  <c r="BC911" i="1"/>
  <c r="BB911" i="1"/>
  <c r="BA911" i="1"/>
  <c r="AS911" i="1"/>
  <c r="AR911" i="1"/>
  <c r="AQ911" i="1"/>
  <c r="AU911" i="1" s="1"/>
  <c r="AP911" i="1"/>
  <c r="AT911" i="1" s="1"/>
  <c r="AO911" i="1"/>
  <c r="AN911" i="1"/>
  <c r="AV911" i="1" s="1"/>
  <c r="AI911" i="1"/>
  <c r="AH911" i="1"/>
  <c r="AG911" i="1"/>
  <c r="AD911" i="1"/>
  <c r="DH910" i="1"/>
  <c r="DE910" i="1"/>
  <c r="DD910" i="1"/>
  <c r="DC910" i="1"/>
  <c r="CY910" i="1"/>
  <c r="CX910" i="1"/>
  <c r="DF910" i="1" s="1"/>
  <c r="DI910" i="1" s="1"/>
  <c r="CU910" i="1"/>
  <c r="CQ910" i="1"/>
  <c r="CV910" i="1" s="1"/>
  <c r="CP910" i="1"/>
  <c r="CT910" i="1" s="1"/>
  <c r="CO910" i="1"/>
  <c r="CK910" i="1"/>
  <c r="CJ910" i="1"/>
  <c r="CR910" i="1" s="1"/>
  <c r="CB910" i="1"/>
  <c r="CA910" i="1"/>
  <c r="BX910" i="1"/>
  <c r="BW910" i="1"/>
  <c r="CC910" i="1" s="1"/>
  <c r="BV910" i="1"/>
  <c r="BR910" i="1"/>
  <c r="BQ910" i="1"/>
  <c r="BY910" i="1" s="1"/>
  <c r="BN910" i="1"/>
  <c r="BM910" i="1"/>
  <c r="BO910" i="1" s="1"/>
  <c r="BK910" i="1"/>
  <c r="BJ910" i="1"/>
  <c r="BL910" i="1" s="1"/>
  <c r="BE910" i="1"/>
  <c r="BC910" i="1"/>
  <c r="BB910" i="1"/>
  <c r="BD910" i="1" s="1"/>
  <c r="BA910" i="1"/>
  <c r="AW910" i="1"/>
  <c r="AR910" i="1"/>
  <c r="AQ910" i="1"/>
  <c r="AU910" i="1" s="1"/>
  <c r="AP910" i="1"/>
  <c r="AT910" i="1" s="1"/>
  <c r="AO910" i="1"/>
  <c r="AS910" i="1" s="1"/>
  <c r="AN910" i="1"/>
  <c r="AJ910" i="1"/>
  <c r="AI910" i="1"/>
  <c r="AH910" i="1"/>
  <c r="AG910" i="1"/>
  <c r="AD910" i="1"/>
  <c r="DH909" i="1"/>
  <c r="DE909" i="1"/>
  <c r="DD909" i="1"/>
  <c r="DC909" i="1"/>
  <c r="CY909" i="1"/>
  <c r="CX909" i="1"/>
  <c r="DF909" i="1" s="1"/>
  <c r="DI909" i="1" s="1"/>
  <c r="CU909" i="1"/>
  <c r="CQ909" i="1"/>
  <c r="CV909" i="1" s="1"/>
  <c r="CP909" i="1"/>
  <c r="CT909" i="1" s="1"/>
  <c r="CO909" i="1"/>
  <c r="CK909" i="1"/>
  <c r="CJ909" i="1"/>
  <c r="CR909" i="1" s="1"/>
  <c r="CB909" i="1"/>
  <c r="CA909" i="1"/>
  <c r="BX909" i="1"/>
  <c r="BW909" i="1"/>
  <c r="CC909" i="1" s="1"/>
  <c r="BV909" i="1"/>
  <c r="BR909" i="1"/>
  <c r="BQ909" i="1"/>
  <c r="BY909" i="1" s="1"/>
  <c r="BN909" i="1"/>
  <c r="BM909" i="1"/>
  <c r="BO909" i="1" s="1"/>
  <c r="BK909" i="1"/>
  <c r="BJ909" i="1"/>
  <c r="BL909" i="1" s="1"/>
  <c r="BE909" i="1"/>
  <c r="BF909" i="1" s="1"/>
  <c r="BC909" i="1"/>
  <c r="BB909" i="1"/>
  <c r="BD909" i="1" s="1"/>
  <c r="BA909" i="1"/>
  <c r="AW909" i="1"/>
  <c r="AR909" i="1"/>
  <c r="AQ909" i="1"/>
  <c r="AU909" i="1" s="1"/>
  <c r="AP909" i="1"/>
  <c r="AT909" i="1" s="1"/>
  <c r="AO909" i="1"/>
  <c r="AS909" i="1" s="1"/>
  <c r="AN909" i="1"/>
  <c r="AJ909" i="1"/>
  <c r="AI909" i="1"/>
  <c r="AH909" i="1"/>
  <c r="AG909" i="1"/>
  <c r="AD909" i="1"/>
  <c r="DD908" i="1"/>
  <c r="DH908" i="1" s="1"/>
  <c r="DC908" i="1"/>
  <c r="CY908" i="1"/>
  <c r="CX908" i="1"/>
  <c r="CT908" i="1"/>
  <c r="CQ908" i="1"/>
  <c r="CV908" i="1" s="1"/>
  <c r="CP908" i="1"/>
  <c r="CO908" i="1"/>
  <c r="CK908" i="1"/>
  <c r="CJ908" i="1"/>
  <c r="BX908" i="1"/>
  <c r="BR908" i="1"/>
  <c r="BQ908" i="1"/>
  <c r="BN908" i="1"/>
  <c r="BK908" i="1"/>
  <c r="BJ908" i="1"/>
  <c r="BL908" i="1" s="1"/>
  <c r="BE908" i="1"/>
  <c r="BF908" i="1" s="1"/>
  <c r="BB908" i="1"/>
  <c r="BD908" i="1" s="1"/>
  <c r="BA908" i="1"/>
  <c r="BC908" i="1" s="1"/>
  <c r="AR908" i="1"/>
  <c r="AQ908" i="1"/>
  <c r="AU908" i="1" s="1"/>
  <c r="AP908" i="1"/>
  <c r="AT908" i="1" s="1"/>
  <c r="AO908" i="1"/>
  <c r="AS908" i="1" s="1"/>
  <c r="AN908" i="1"/>
  <c r="AI908" i="1"/>
  <c r="AJ908" i="1" s="1"/>
  <c r="AH908" i="1"/>
  <c r="AG908" i="1"/>
  <c r="AD908" i="1"/>
  <c r="DH907" i="1"/>
  <c r="DE907" i="1"/>
  <c r="DD907" i="1"/>
  <c r="DC907" i="1"/>
  <c r="CY907" i="1"/>
  <c r="CX907" i="1"/>
  <c r="CK907" i="1"/>
  <c r="CJ907" i="1"/>
  <c r="CQ907" i="1" s="1"/>
  <c r="CV907" i="1" s="1"/>
  <c r="BR907" i="1"/>
  <c r="BQ907" i="1"/>
  <c r="BN907" i="1"/>
  <c r="BM907" i="1"/>
  <c r="BO907" i="1" s="1"/>
  <c r="BK907" i="1"/>
  <c r="BJ907" i="1"/>
  <c r="BL907" i="1" s="1"/>
  <c r="BE907" i="1"/>
  <c r="BF907" i="1" s="1"/>
  <c r="BD907" i="1"/>
  <c r="BB907" i="1"/>
  <c r="BA907" i="1"/>
  <c r="BC907" i="1" s="1"/>
  <c r="AV907" i="1"/>
  <c r="AR907" i="1"/>
  <c r="AQ907" i="1"/>
  <c r="AU907" i="1" s="1"/>
  <c r="AP907" i="1"/>
  <c r="AT907" i="1" s="1"/>
  <c r="AO907" i="1"/>
  <c r="AS907" i="1" s="1"/>
  <c r="AN907" i="1"/>
  <c r="AJ907" i="1"/>
  <c r="AI907" i="1"/>
  <c r="AH907" i="1"/>
  <c r="AG907" i="1"/>
  <c r="AD907" i="1"/>
  <c r="DE906" i="1"/>
  <c r="CY906" i="1"/>
  <c r="CX906" i="1"/>
  <c r="CP906" i="1"/>
  <c r="CT906" i="1" s="1"/>
  <c r="CO906" i="1"/>
  <c r="CK906" i="1"/>
  <c r="CJ906" i="1"/>
  <c r="CA906" i="1"/>
  <c r="BX906" i="1"/>
  <c r="BW906" i="1"/>
  <c r="CC906" i="1" s="1"/>
  <c r="BV906" i="1"/>
  <c r="BR906" i="1"/>
  <c r="BQ906" i="1"/>
  <c r="BO906" i="1"/>
  <c r="BN906" i="1"/>
  <c r="BM906" i="1"/>
  <c r="BK906" i="1"/>
  <c r="BJ906" i="1"/>
  <c r="BL906" i="1" s="1"/>
  <c r="BE906" i="1"/>
  <c r="BF906" i="1" s="1"/>
  <c r="BD906" i="1"/>
  <c r="BC906" i="1"/>
  <c r="BB906" i="1"/>
  <c r="BA906" i="1"/>
  <c r="AW906" i="1"/>
  <c r="AV906" i="1"/>
  <c r="AR906" i="1"/>
  <c r="AQ906" i="1"/>
  <c r="AU906" i="1" s="1"/>
  <c r="AP906" i="1"/>
  <c r="AT906" i="1" s="1"/>
  <c r="AO906" i="1"/>
  <c r="AS906" i="1" s="1"/>
  <c r="AN906" i="1"/>
  <c r="AJ906" i="1"/>
  <c r="AI906" i="1"/>
  <c r="AH906" i="1"/>
  <c r="AG906" i="1"/>
  <c r="AD906" i="1"/>
  <c r="CY905" i="1"/>
  <c r="CX905" i="1"/>
  <c r="CT905" i="1"/>
  <c r="CQ905" i="1"/>
  <c r="CV905" i="1" s="1"/>
  <c r="CP905" i="1"/>
  <c r="CO905" i="1"/>
  <c r="CK905" i="1"/>
  <c r="CJ905" i="1"/>
  <c r="BR905" i="1"/>
  <c r="BQ905" i="1"/>
  <c r="BX905" i="1" s="1"/>
  <c r="BN905" i="1"/>
  <c r="BK905" i="1"/>
  <c r="BJ905" i="1"/>
  <c r="BL905" i="1" s="1"/>
  <c r="BE905" i="1"/>
  <c r="BF905" i="1" s="1"/>
  <c r="BB905" i="1"/>
  <c r="BD905" i="1" s="1"/>
  <c r="BA905" i="1"/>
  <c r="BC905" i="1" s="1"/>
  <c r="AW905" i="1"/>
  <c r="AR905" i="1"/>
  <c r="AQ905" i="1"/>
  <c r="AU905" i="1" s="1"/>
  <c r="AP905" i="1"/>
  <c r="AT905" i="1" s="1"/>
  <c r="AO905" i="1"/>
  <c r="AS905" i="1" s="1"/>
  <c r="AN905" i="1"/>
  <c r="AI905" i="1"/>
  <c r="AJ905" i="1" s="1"/>
  <c r="AH905" i="1"/>
  <c r="AG905" i="1"/>
  <c r="AD905" i="1"/>
  <c r="DH904" i="1"/>
  <c r="DE904" i="1"/>
  <c r="DD904" i="1"/>
  <c r="DC904" i="1"/>
  <c r="CY904" i="1"/>
  <c r="CX904" i="1"/>
  <c r="CV904" i="1"/>
  <c r="CQ904" i="1"/>
  <c r="CK904" i="1"/>
  <c r="CJ904" i="1"/>
  <c r="BW904" i="1"/>
  <c r="CC904" i="1" s="1"/>
  <c r="BV904" i="1"/>
  <c r="BR904" i="1"/>
  <c r="BQ904" i="1"/>
  <c r="BN904" i="1"/>
  <c r="BM904" i="1"/>
  <c r="BO904" i="1" s="1"/>
  <c r="BK904" i="1"/>
  <c r="BJ904" i="1"/>
  <c r="BL904" i="1" s="1"/>
  <c r="BE904" i="1"/>
  <c r="BF904" i="1" s="1"/>
  <c r="BD904" i="1"/>
  <c r="BC904" i="1"/>
  <c r="BB904" i="1"/>
  <c r="BA904" i="1"/>
  <c r="AV904" i="1"/>
  <c r="AR904" i="1"/>
  <c r="AQ904" i="1"/>
  <c r="AU904" i="1" s="1"/>
  <c r="AP904" i="1"/>
  <c r="AT904" i="1" s="1"/>
  <c r="AO904" i="1"/>
  <c r="AS904" i="1" s="1"/>
  <c r="AN904" i="1"/>
  <c r="AJ904" i="1"/>
  <c r="AI904" i="1"/>
  <c r="AH904" i="1"/>
  <c r="AG904" i="1"/>
  <c r="AD904" i="1"/>
  <c r="CY903" i="1"/>
  <c r="CX903" i="1"/>
  <c r="DE903" i="1" s="1"/>
  <c r="CP903" i="1"/>
  <c r="CT903" i="1" s="1"/>
  <c r="CK903" i="1"/>
  <c r="CJ903" i="1"/>
  <c r="CA903" i="1"/>
  <c r="BX903" i="1"/>
  <c r="BW903" i="1"/>
  <c r="CC903" i="1" s="1"/>
  <c r="BV903" i="1"/>
  <c r="BR903" i="1"/>
  <c r="BQ903" i="1"/>
  <c r="BO903" i="1"/>
  <c r="BN903" i="1"/>
  <c r="BM903" i="1"/>
  <c r="BK903" i="1"/>
  <c r="BJ903" i="1"/>
  <c r="BL903" i="1" s="1"/>
  <c r="BE903" i="1"/>
  <c r="BF903" i="1" s="1"/>
  <c r="BD903" i="1"/>
  <c r="BC903" i="1"/>
  <c r="BB903" i="1"/>
  <c r="BA903" i="1"/>
  <c r="AW903" i="1"/>
  <c r="AR903" i="1"/>
  <c r="AQ903" i="1"/>
  <c r="AU903" i="1" s="1"/>
  <c r="AP903" i="1"/>
  <c r="AT903" i="1" s="1"/>
  <c r="AO903" i="1"/>
  <c r="AS903" i="1" s="1"/>
  <c r="AN903" i="1"/>
  <c r="AJ903" i="1"/>
  <c r="AI903" i="1"/>
  <c r="AH903" i="1"/>
  <c r="AG903" i="1"/>
  <c r="AD903" i="1"/>
  <c r="DD902" i="1"/>
  <c r="DH902" i="1" s="1"/>
  <c r="DC902" i="1"/>
  <c r="CY902" i="1"/>
  <c r="CX902" i="1"/>
  <c r="CT902" i="1"/>
  <c r="CQ902" i="1"/>
  <c r="CV902" i="1" s="1"/>
  <c r="CP902" i="1"/>
  <c r="CO902" i="1"/>
  <c r="CK902" i="1"/>
  <c r="CJ902" i="1"/>
  <c r="BR902" i="1"/>
  <c r="BX902" i="1" s="1"/>
  <c r="BQ902" i="1"/>
  <c r="BN902" i="1"/>
  <c r="BK902" i="1"/>
  <c r="BJ902" i="1"/>
  <c r="BL902" i="1" s="1"/>
  <c r="BE902" i="1"/>
  <c r="BF902" i="1" s="1"/>
  <c r="BB902" i="1"/>
  <c r="BD902" i="1" s="1"/>
  <c r="BA902" i="1"/>
  <c r="BC902" i="1" s="1"/>
  <c r="AR902" i="1"/>
  <c r="AQ902" i="1"/>
  <c r="AU902" i="1" s="1"/>
  <c r="AP902" i="1"/>
  <c r="AT902" i="1" s="1"/>
  <c r="AO902" i="1"/>
  <c r="AS902" i="1" s="1"/>
  <c r="AN902" i="1"/>
  <c r="AJ902" i="1"/>
  <c r="AI902" i="1"/>
  <c r="AH902" i="1"/>
  <c r="AG902" i="1"/>
  <c r="AD902" i="1"/>
  <c r="CY901" i="1"/>
  <c r="DE901" i="1" s="1"/>
  <c r="CX901" i="1"/>
  <c r="CP901" i="1"/>
  <c r="CT901" i="1" s="1"/>
  <c r="CO901" i="1"/>
  <c r="CK901" i="1"/>
  <c r="CJ901" i="1"/>
  <c r="CA901" i="1"/>
  <c r="BX901" i="1"/>
  <c r="BW901" i="1"/>
  <c r="CC901" i="1" s="1"/>
  <c r="BV901" i="1"/>
  <c r="BR901" i="1"/>
  <c r="BQ901" i="1"/>
  <c r="BO901" i="1"/>
  <c r="BN901" i="1"/>
  <c r="BM901" i="1"/>
  <c r="BK901" i="1"/>
  <c r="BJ901" i="1"/>
  <c r="BL901" i="1" s="1"/>
  <c r="BE901" i="1"/>
  <c r="BF901" i="1" s="1"/>
  <c r="BD901" i="1"/>
  <c r="BC901" i="1"/>
  <c r="BB901" i="1"/>
  <c r="BA901" i="1"/>
  <c r="AR901" i="1"/>
  <c r="AQ901" i="1"/>
  <c r="AU901" i="1" s="1"/>
  <c r="AP901" i="1"/>
  <c r="AT901" i="1" s="1"/>
  <c r="AO901" i="1"/>
  <c r="AV901" i="1" s="1"/>
  <c r="AN901" i="1"/>
  <c r="AI901" i="1"/>
  <c r="AJ901" i="1" s="1"/>
  <c r="AH901" i="1"/>
  <c r="AG901" i="1"/>
  <c r="AD901" i="1"/>
  <c r="DH900" i="1"/>
  <c r="DE900" i="1"/>
  <c r="DD900" i="1"/>
  <c r="DC900" i="1"/>
  <c r="CY900" i="1"/>
  <c r="CX900" i="1"/>
  <c r="CK900" i="1"/>
  <c r="CJ900" i="1"/>
  <c r="BW900" i="1"/>
  <c r="CC900" i="1" s="1"/>
  <c r="BV900" i="1"/>
  <c r="BR900" i="1"/>
  <c r="BQ900" i="1"/>
  <c r="BN900" i="1"/>
  <c r="BM900" i="1"/>
  <c r="BO900" i="1" s="1"/>
  <c r="BK900" i="1"/>
  <c r="BJ900" i="1"/>
  <c r="BL900" i="1" s="1"/>
  <c r="BE900" i="1"/>
  <c r="BD900" i="1"/>
  <c r="BC900" i="1"/>
  <c r="BB900" i="1"/>
  <c r="BA900" i="1"/>
  <c r="AW900" i="1"/>
  <c r="AV900" i="1"/>
  <c r="AS900" i="1"/>
  <c r="AR900" i="1"/>
  <c r="AQ900" i="1"/>
  <c r="AU900" i="1" s="1"/>
  <c r="AP900" i="1"/>
  <c r="AT900" i="1" s="1"/>
  <c r="AO900" i="1"/>
  <c r="AN900" i="1"/>
  <c r="AI900" i="1"/>
  <c r="AJ900" i="1" s="1"/>
  <c r="AH900" i="1"/>
  <c r="AG900" i="1"/>
  <c r="AD900" i="1"/>
  <c r="DD899" i="1"/>
  <c r="DH899" i="1" s="1"/>
  <c r="CY899" i="1"/>
  <c r="CX899" i="1"/>
  <c r="CT899" i="1"/>
  <c r="CQ899" i="1"/>
  <c r="CV899" i="1" s="1"/>
  <c r="CP899" i="1"/>
  <c r="CO899" i="1"/>
  <c r="CK899" i="1"/>
  <c r="CJ899" i="1"/>
  <c r="BR899" i="1"/>
  <c r="BQ899" i="1"/>
  <c r="BN899" i="1"/>
  <c r="BK899" i="1"/>
  <c r="BJ899" i="1"/>
  <c r="BL899" i="1" s="1"/>
  <c r="BE899" i="1"/>
  <c r="BF899" i="1" s="1"/>
  <c r="BB899" i="1"/>
  <c r="BD899" i="1" s="1"/>
  <c r="BA899" i="1"/>
  <c r="BC899" i="1" s="1"/>
  <c r="AR899" i="1"/>
  <c r="AQ899" i="1"/>
  <c r="AU899" i="1" s="1"/>
  <c r="AP899" i="1"/>
  <c r="AT899" i="1" s="1"/>
  <c r="AO899" i="1"/>
  <c r="AS899" i="1" s="1"/>
  <c r="AN899" i="1"/>
  <c r="AJ899" i="1"/>
  <c r="AI899" i="1"/>
  <c r="AH899" i="1"/>
  <c r="AG899" i="1"/>
  <c r="AD899" i="1"/>
  <c r="CY898" i="1"/>
  <c r="CX898" i="1"/>
  <c r="CP898" i="1"/>
  <c r="CT898" i="1" s="1"/>
  <c r="CK898" i="1"/>
  <c r="CJ898" i="1"/>
  <c r="CA898" i="1"/>
  <c r="BX898" i="1"/>
  <c r="BW898" i="1"/>
  <c r="CC898" i="1" s="1"/>
  <c r="BV898" i="1"/>
  <c r="BR898" i="1"/>
  <c r="BQ898" i="1"/>
  <c r="BO898" i="1"/>
  <c r="BN898" i="1"/>
  <c r="BM898" i="1"/>
  <c r="BK898" i="1"/>
  <c r="BJ898" i="1"/>
  <c r="BL898" i="1" s="1"/>
  <c r="BE898" i="1"/>
  <c r="BF898" i="1" s="1"/>
  <c r="BD898" i="1"/>
  <c r="BC898" i="1"/>
  <c r="BB898" i="1"/>
  <c r="BA898" i="1"/>
  <c r="AR898" i="1"/>
  <c r="AQ898" i="1"/>
  <c r="AU898" i="1" s="1"/>
  <c r="AP898" i="1"/>
  <c r="AT898" i="1" s="1"/>
  <c r="AO898" i="1"/>
  <c r="AV898" i="1" s="1"/>
  <c r="AN898" i="1"/>
  <c r="AI898" i="1"/>
  <c r="AJ898" i="1" s="1"/>
  <c r="AH898" i="1"/>
  <c r="AG898" i="1"/>
  <c r="AD898" i="1"/>
  <c r="DH897" i="1"/>
  <c r="DE897" i="1"/>
  <c r="DD897" i="1"/>
  <c r="DC897" i="1"/>
  <c r="CY897" i="1"/>
  <c r="CX897" i="1"/>
  <c r="CK897" i="1"/>
  <c r="CJ897" i="1"/>
  <c r="BW897" i="1"/>
  <c r="CC897" i="1" s="1"/>
  <c r="BR897" i="1"/>
  <c r="BQ897" i="1"/>
  <c r="BN897" i="1"/>
  <c r="BM897" i="1"/>
  <c r="BO897" i="1" s="1"/>
  <c r="BK897" i="1"/>
  <c r="BJ897" i="1"/>
  <c r="BL897" i="1" s="1"/>
  <c r="BE897" i="1"/>
  <c r="BD897" i="1"/>
  <c r="BB897" i="1"/>
  <c r="BA897" i="1"/>
  <c r="BC897" i="1" s="1"/>
  <c r="AW897" i="1"/>
  <c r="AV897" i="1"/>
  <c r="AS897" i="1"/>
  <c r="AR897" i="1"/>
  <c r="AQ897" i="1"/>
  <c r="AU897" i="1" s="1"/>
  <c r="AP897" i="1"/>
  <c r="AT897" i="1" s="1"/>
  <c r="AO897" i="1"/>
  <c r="AN897" i="1"/>
  <c r="AI897" i="1"/>
  <c r="AJ897" i="1" s="1"/>
  <c r="AH897" i="1"/>
  <c r="AG897" i="1"/>
  <c r="AD897" i="1"/>
  <c r="DD896" i="1"/>
  <c r="DH896" i="1" s="1"/>
  <c r="CY896" i="1"/>
  <c r="CX896" i="1"/>
  <c r="CT896" i="1"/>
  <c r="CQ896" i="1"/>
  <c r="CV896" i="1" s="1"/>
  <c r="CP896" i="1"/>
  <c r="CO896" i="1"/>
  <c r="CK896" i="1"/>
  <c r="CJ896" i="1"/>
  <c r="BR896" i="1"/>
  <c r="BQ896" i="1"/>
  <c r="BN896" i="1"/>
  <c r="BK896" i="1"/>
  <c r="BJ896" i="1"/>
  <c r="BL896" i="1" s="1"/>
  <c r="BE896" i="1"/>
  <c r="BF896" i="1" s="1"/>
  <c r="BB896" i="1"/>
  <c r="BD896" i="1" s="1"/>
  <c r="BA896" i="1"/>
  <c r="BC896" i="1" s="1"/>
  <c r="AV896" i="1"/>
  <c r="AS896" i="1"/>
  <c r="AR896" i="1"/>
  <c r="AQ896" i="1"/>
  <c r="AU896" i="1" s="1"/>
  <c r="AP896" i="1"/>
  <c r="AT896" i="1" s="1"/>
  <c r="AO896" i="1"/>
  <c r="AN896" i="1"/>
  <c r="AI896" i="1"/>
  <c r="AJ896" i="1" s="1"/>
  <c r="AH896" i="1"/>
  <c r="AG896" i="1"/>
  <c r="AD896" i="1"/>
  <c r="DE895" i="1"/>
  <c r="DD895" i="1"/>
  <c r="DH895" i="1" s="1"/>
  <c r="CY895" i="1"/>
  <c r="DF895" i="1" s="1"/>
  <c r="DI895" i="1" s="1"/>
  <c r="CX895" i="1"/>
  <c r="CK895" i="1"/>
  <c r="CQ895" i="1" s="1"/>
  <c r="CV895" i="1" s="1"/>
  <c r="CJ895" i="1"/>
  <c r="BX895" i="1"/>
  <c r="BR895" i="1"/>
  <c r="BY895" i="1" s="1"/>
  <c r="CB895" i="1" s="1"/>
  <c r="BQ895" i="1"/>
  <c r="BN895" i="1"/>
  <c r="BM895" i="1"/>
  <c r="BO895" i="1" s="1"/>
  <c r="BK895" i="1"/>
  <c r="BJ895" i="1"/>
  <c r="BL895" i="1" s="1"/>
  <c r="BE895" i="1"/>
  <c r="BF895" i="1" s="1"/>
  <c r="BC895" i="1"/>
  <c r="BB895" i="1"/>
  <c r="BD895" i="1" s="1"/>
  <c r="BA895" i="1"/>
  <c r="AR895" i="1"/>
  <c r="AQ895" i="1"/>
  <c r="AU895" i="1" s="1"/>
  <c r="AP895" i="1"/>
  <c r="AT895" i="1" s="1"/>
  <c r="AO895" i="1"/>
  <c r="AV895" i="1" s="1"/>
  <c r="AN895" i="1"/>
  <c r="AI895" i="1"/>
  <c r="AJ895" i="1" s="1"/>
  <c r="AH895" i="1"/>
  <c r="AG895" i="1"/>
  <c r="AD895" i="1"/>
  <c r="CY894" i="1"/>
  <c r="DE894" i="1" s="1"/>
  <c r="CX894" i="1"/>
  <c r="CQ894" i="1"/>
  <c r="CV894" i="1" s="1"/>
  <c r="CK894" i="1"/>
  <c r="CR894" i="1" s="1"/>
  <c r="CU894" i="1" s="1"/>
  <c r="CJ894" i="1"/>
  <c r="BR894" i="1"/>
  <c r="BQ894" i="1"/>
  <c r="BY894" i="1" s="1"/>
  <c r="CB894" i="1" s="1"/>
  <c r="BN894" i="1"/>
  <c r="BK894" i="1"/>
  <c r="BJ894" i="1"/>
  <c r="BL894" i="1" s="1"/>
  <c r="BE894" i="1"/>
  <c r="BB894" i="1"/>
  <c r="BD894" i="1" s="1"/>
  <c r="BA894" i="1"/>
  <c r="BC894" i="1" s="1"/>
  <c r="AV894" i="1"/>
  <c r="AS894" i="1"/>
  <c r="AR894" i="1"/>
  <c r="AQ894" i="1"/>
  <c r="AU894" i="1" s="1"/>
  <c r="AP894" i="1"/>
  <c r="AT894" i="1" s="1"/>
  <c r="AO894" i="1"/>
  <c r="AN894" i="1"/>
  <c r="AI894" i="1"/>
  <c r="AJ894" i="1" s="1"/>
  <c r="AH894" i="1"/>
  <c r="AG894" i="1"/>
  <c r="AD894" i="1"/>
  <c r="DE893" i="1"/>
  <c r="CY893" i="1"/>
  <c r="DF893" i="1" s="1"/>
  <c r="DI893" i="1" s="1"/>
  <c r="CX893" i="1"/>
  <c r="CK893" i="1"/>
  <c r="CJ893" i="1"/>
  <c r="CR893" i="1" s="1"/>
  <c r="CU893" i="1" s="1"/>
  <c r="BX893" i="1"/>
  <c r="BW893" i="1"/>
  <c r="CC893" i="1" s="1"/>
  <c r="BR893" i="1"/>
  <c r="BY893" i="1" s="1"/>
  <c r="CB893" i="1" s="1"/>
  <c r="BQ893" i="1"/>
  <c r="BN893" i="1"/>
  <c r="BK893" i="1"/>
  <c r="BJ893" i="1"/>
  <c r="BL893" i="1" s="1"/>
  <c r="BE893" i="1"/>
  <c r="BF893" i="1" s="1"/>
  <c r="BD893" i="1"/>
  <c r="BC893" i="1"/>
  <c r="BB893" i="1"/>
  <c r="BA893" i="1"/>
  <c r="AS893" i="1"/>
  <c r="AR893" i="1"/>
  <c r="AQ893" i="1"/>
  <c r="AU893" i="1" s="1"/>
  <c r="AP893" i="1"/>
  <c r="AT893" i="1" s="1"/>
  <c r="AO893" i="1"/>
  <c r="AV893" i="1" s="1"/>
  <c r="AN893" i="1"/>
  <c r="AI893" i="1"/>
  <c r="AJ893" i="1" s="1"/>
  <c r="AH893" i="1"/>
  <c r="AG893" i="1"/>
  <c r="AD893" i="1"/>
  <c r="CY892" i="1"/>
  <c r="CX892" i="1"/>
  <c r="DF892" i="1" s="1"/>
  <c r="DI892" i="1" s="1"/>
  <c r="CQ892" i="1"/>
  <c r="CV892" i="1" s="1"/>
  <c r="CP892" i="1"/>
  <c r="CT892" i="1" s="1"/>
  <c r="CK892" i="1"/>
  <c r="CR892" i="1" s="1"/>
  <c r="CU892" i="1" s="1"/>
  <c r="CJ892" i="1"/>
  <c r="BR892" i="1"/>
  <c r="BX892" i="1" s="1"/>
  <c r="BQ892" i="1"/>
  <c r="BN892" i="1"/>
  <c r="BK892" i="1"/>
  <c r="BJ892" i="1"/>
  <c r="BL892" i="1" s="1"/>
  <c r="BE892" i="1"/>
  <c r="BF892" i="1" s="1"/>
  <c r="BB892" i="1"/>
  <c r="BD892" i="1" s="1"/>
  <c r="BA892" i="1"/>
  <c r="BC892" i="1" s="1"/>
  <c r="AV892" i="1"/>
  <c r="AS892" i="1"/>
  <c r="AR892" i="1"/>
  <c r="AQ892" i="1"/>
  <c r="AU892" i="1" s="1"/>
  <c r="AP892" i="1"/>
  <c r="AT892" i="1" s="1"/>
  <c r="AO892" i="1"/>
  <c r="AN892" i="1"/>
  <c r="AI892" i="1"/>
  <c r="AJ892" i="1" s="1"/>
  <c r="AH892" i="1"/>
  <c r="AG892" i="1"/>
  <c r="AD892" i="1"/>
  <c r="DE891" i="1"/>
  <c r="DD891" i="1"/>
  <c r="DH891" i="1" s="1"/>
  <c r="CY891" i="1"/>
  <c r="DF891" i="1" s="1"/>
  <c r="DI891" i="1" s="1"/>
  <c r="CX891" i="1"/>
  <c r="CK891" i="1"/>
  <c r="CQ891" i="1" s="1"/>
  <c r="CV891" i="1" s="1"/>
  <c r="CJ891" i="1"/>
  <c r="BX891" i="1"/>
  <c r="BR891" i="1"/>
  <c r="BY891" i="1" s="1"/>
  <c r="CB891" i="1" s="1"/>
  <c r="BQ891" i="1"/>
  <c r="BN891" i="1"/>
  <c r="BM891" i="1"/>
  <c r="BO891" i="1" s="1"/>
  <c r="BK891" i="1"/>
  <c r="BJ891" i="1"/>
  <c r="BL891" i="1" s="1"/>
  <c r="BE891" i="1"/>
  <c r="BF891" i="1" s="1"/>
  <c r="BC891" i="1"/>
  <c r="BB891" i="1"/>
  <c r="BD891" i="1" s="1"/>
  <c r="BA891" i="1"/>
  <c r="AS891" i="1"/>
  <c r="AR891" i="1"/>
  <c r="AQ891" i="1"/>
  <c r="AU891" i="1" s="1"/>
  <c r="AP891" i="1"/>
  <c r="AT891" i="1" s="1"/>
  <c r="AO891" i="1"/>
  <c r="AV891" i="1" s="1"/>
  <c r="AN891" i="1"/>
  <c r="AI891" i="1"/>
  <c r="AJ891" i="1" s="1"/>
  <c r="AH891" i="1"/>
  <c r="AG891" i="1"/>
  <c r="AD891" i="1"/>
  <c r="CY890" i="1"/>
  <c r="DE890" i="1" s="1"/>
  <c r="CX890" i="1"/>
  <c r="CQ890" i="1"/>
  <c r="CV890" i="1" s="1"/>
  <c r="CK890" i="1"/>
  <c r="CR890" i="1" s="1"/>
  <c r="CU890" i="1" s="1"/>
  <c r="CJ890" i="1"/>
  <c r="BR890" i="1"/>
  <c r="BX890" i="1" s="1"/>
  <c r="BQ890" i="1"/>
  <c r="BY890" i="1" s="1"/>
  <c r="CB890" i="1" s="1"/>
  <c r="BN890" i="1"/>
  <c r="BK890" i="1"/>
  <c r="BJ890" i="1"/>
  <c r="BL890" i="1" s="1"/>
  <c r="BE890" i="1"/>
  <c r="BB890" i="1"/>
  <c r="BD890" i="1" s="1"/>
  <c r="BA890" i="1"/>
  <c r="BC890" i="1" s="1"/>
  <c r="AV890" i="1"/>
  <c r="AS890" i="1"/>
  <c r="AR890" i="1"/>
  <c r="AQ890" i="1"/>
  <c r="AU890" i="1" s="1"/>
  <c r="AP890" i="1"/>
  <c r="AT890" i="1" s="1"/>
  <c r="AO890" i="1"/>
  <c r="AN890" i="1"/>
  <c r="AI890" i="1"/>
  <c r="AJ890" i="1" s="1"/>
  <c r="AH890" i="1"/>
  <c r="AG890" i="1"/>
  <c r="AD890" i="1"/>
  <c r="DE889" i="1"/>
  <c r="CY889" i="1"/>
  <c r="DF889" i="1" s="1"/>
  <c r="DI889" i="1" s="1"/>
  <c r="CX889" i="1"/>
  <c r="CK889" i="1"/>
  <c r="CQ889" i="1" s="1"/>
  <c r="CV889" i="1" s="1"/>
  <c r="CJ889" i="1"/>
  <c r="CR889" i="1" s="1"/>
  <c r="CU889" i="1" s="1"/>
  <c r="BX889" i="1"/>
  <c r="BW889" i="1"/>
  <c r="CC889" i="1" s="1"/>
  <c r="BR889" i="1"/>
  <c r="BY889" i="1" s="1"/>
  <c r="CB889" i="1" s="1"/>
  <c r="BQ889" i="1"/>
  <c r="BN889" i="1"/>
  <c r="BK889" i="1"/>
  <c r="BJ889" i="1"/>
  <c r="BL889" i="1" s="1"/>
  <c r="BE889" i="1"/>
  <c r="BF889" i="1" s="1"/>
  <c r="BD889" i="1"/>
  <c r="BC889" i="1"/>
  <c r="BB889" i="1"/>
  <c r="BA889" i="1"/>
  <c r="AS889" i="1"/>
  <c r="AR889" i="1"/>
  <c r="AQ889" i="1"/>
  <c r="AU889" i="1" s="1"/>
  <c r="AP889" i="1"/>
  <c r="AT889" i="1" s="1"/>
  <c r="AO889" i="1"/>
  <c r="AV889" i="1" s="1"/>
  <c r="AN889" i="1"/>
  <c r="AI889" i="1"/>
  <c r="AJ889" i="1" s="1"/>
  <c r="AH889" i="1"/>
  <c r="AG889" i="1"/>
  <c r="AD889" i="1"/>
  <c r="CY888" i="1"/>
  <c r="DE888" i="1" s="1"/>
  <c r="CX888" i="1"/>
  <c r="DF888" i="1" s="1"/>
  <c r="DI888" i="1" s="1"/>
  <c r="CQ888" i="1"/>
  <c r="CV888" i="1" s="1"/>
  <c r="CP888" i="1"/>
  <c r="CT888" i="1" s="1"/>
  <c r="CK888" i="1"/>
  <c r="CR888" i="1" s="1"/>
  <c r="CU888" i="1" s="1"/>
  <c r="CJ888" i="1"/>
  <c r="BR888" i="1"/>
  <c r="BX888" i="1" s="1"/>
  <c r="BQ888" i="1"/>
  <c r="BN888" i="1"/>
  <c r="BK888" i="1"/>
  <c r="BJ888" i="1"/>
  <c r="BL888" i="1" s="1"/>
  <c r="BE888" i="1"/>
  <c r="BF888" i="1" s="1"/>
  <c r="BB888" i="1"/>
  <c r="BD888" i="1" s="1"/>
  <c r="BA888" i="1"/>
  <c r="BC888" i="1" s="1"/>
  <c r="AV888" i="1"/>
  <c r="AS888" i="1"/>
  <c r="AR888" i="1"/>
  <c r="AQ888" i="1"/>
  <c r="AU888" i="1" s="1"/>
  <c r="AP888" i="1"/>
  <c r="AT888" i="1" s="1"/>
  <c r="AO888" i="1"/>
  <c r="AN888" i="1"/>
  <c r="AI888" i="1"/>
  <c r="AJ888" i="1" s="1"/>
  <c r="AH888" i="1"/>
  <c r="AG888" i="1"/>
  <c r="AD888" i="1"/>
  <c r="DE887" i="1"/>
  <c r="DD887" i="1"/>
  <c r="DH887" i="1" s="1"/>
  <c r="CY887" i="1"/>
  <c r="DF887" i="1" s="1"/>
  <c r="DI887" i="1" s="1"/>
  <c r="CX887" i="1"/>
  <c r="CK887" i="1"/>
  <c r="CQ887" i="1" s="1"/>
  <c r="CV887" i="1" s="1"/>
  <c r="CJ887" i="1"/>
  <c r="BX887" i="1"/>
  <c r="BR887" i="1"/>
  <c r="BY887" i="1" s="1"/>
  <c r="CB887" i="1" s="1"/>
  <c r="BQ887" i="1"/>
  <c r="BN887" i="1"/>
  <c r="BM887" i="1"/>
  <c r="BO887" i="1" s="1"/>
  <c r="BK887" i="1"/>
  <c r="BJ887" i="1"/>
  <c r="BL887" i="1" s="1"/>
  <c r="BE887" i="1"/>
  <c r="BF887" i="1" s="1"/>
  <c r="BC887" i="1"/>
  <c r="BB887" i="1"/>
  <c r="BD887" i="1" s="1"/>
  <c r="BA887" i="1"/>
  <c r="AS887" i="1"/>
  <c r="AR887" i="1"/>
  <c r="AQ887" i="1"/>
  <c r="AU887" i="1" s="1"/>
  <c r="AP887" i="1"/>
  <c r="AT887" i="1" s="1"/>
  <c r="AO887" i="1"/>
  <c r="AV887" i="1" s="1"/>
  <c r="AN887" i="1"/>
  <c r="AI887" i="1"/>
  <c r="AJ887" i="1" s="1"/>
  <c r="AH887" i="1"/>
  <c r="AG887" i="1"/>
  <c r="AD887" i="1"/>
  <c r="CY886" i="1"/>
  <c r="DE886" i="1" s="1"/>
  <c r="CX886" i="1"/>
  <c r="CQ886" i="1"/>
  <c r="CV886" i="1" s="1"/>
  <c r="CK886" i="1"/>
  <c r="CR886" i="1" s="1"/>
  <c r="CU886" i="1" s="1"/>
  <c r="CJ886" i="1"/>
  <c r="BR886" i="1"/>
  <c r="BX886" i="1" s="1"/>
  <c r="BQ886" i="1"/>
  <c r="BY886" i="1" s="1"/>
  <c r="CB886" i="1" s="1"/>
  <c r="BN886" i="1"/>
  <c r="BK886" i="1"/>
  <c r="BJ886" i="1"/>
  <c r="BL886" i="1" s="1"/>
  <c r="BE886" i="1"/>
  <c r="BB886" i="1"/>
  <c r="BD886" i="1" s="1"/>
  <c r="BA886" i="1"/>
  <c r="BC886" i="1" s="1"/>
  <c r="AV886" i="1"/>
  <c r="AS886" i="1"/>
  <c r="AR886" i="1"/>
  <c r="AQ886" i="1"/>
  <c r="AU886" i="1" s="1"/>
  <c r="AP886" i="1"/>
  <c r="AT886" i="1" s="1"/>
  <c r="AO886" i="1"/>
  <c r="AN886" i="1"/>
  <c r="AI886" i="1"/>
  <c r="AJ886" i="1" s="1"/>
  <c r="AH886" i="1"/>
  <c r="AG886" i="1"/>
  <c r="AD886" i="1"/>
  <c r="DE885" i="1"/>
  <c r="CY885" i="1"/>
  <c r="DF885" i="1" s="1"/>
  <c r="DI885" i="1" s="1"/>
  <c r="CX885" i="1"/>
  <c r="CK885" i="1"/>
  <c r="CQ885" i="1" s="1"/>
  <c r="CV885" i="1" s="1"/>
  <c r="CJ885" i="1"/>
  <c r="CR885" i="1" s="1"/>
  <c r="CU885" i="1" s="1"/>
  <c r="BX885" i="1"/>
  <c r="BR885" i="1"/>
  <c r="BY885" i="1" s="1"/>
  <c r="CB885" i="1" s="1"/>
  <c r="BQ885" i="1"/>
  <c r="BN885" i="1"/>
  <c r="BK885" i="1"/>
  <c r="BJ885" i="1"/>
  <c r="BL885" i="1" s="1"/>
  <c r="BE885" i="1"/>
  <c r="BF885" i="1" s="1"/>
  <c r="BC885" i="1"/>
  <c r="BB885" i="1"/>
  <c r="BD885" i="1" s="1"/>
  <c r="BA885" i="1"/>
  <c r="AS885" i="1"/>
  <c r="AR885" i="1"/>
  <c r="AQ885" i="1"/>
  <c r="AU885" i="1" s="1"/>
  <c r="AP885" i="1"/>
  <c r="AT885" i="1" s="1"/>
  <c r="AO885" i="1"/>
  <c r="AV885" i="1" s="1"/>
  <c r="AN885" i="1"/>
  <c r="AI885" i="1"/>
  <c r="AJ885" i="1" s="1"/>
  <c r="AH885" i="1"/>
  <c r="AG885" i="1"/>
  <c r="AD885" i="1"/>
  <c r="CY884" i="1"/>
  <c r="DE884" i="1" s="1"/>
  <c r="CX884" i="1"/>
  <c r="DF884" i="1" s="1"/>
  <c r="DI884" i="1" s="1"/>
  <c r="CQ884" i="1"/>
  <c r="CV884" i="1" s="1"/>
  <c r="CK884" i="1"/>
  <c r="CR884" i="1" s="1"/>
  <c r="CU884" i="1" s="1"/>
  <c r="CJ884" i="1"/>
  <c r="BR884" i="1"/>
  <c r="BX884" i="1" s="1"/>
  <c r="BQ884" i="1"/>
  <c r="BN884" i="1"/>
  <c r="BK884" i="1"/>
  <c r="BJ884" i="1"/>
  <c r="BL884" i="1" s="1"/>
  <c r="BE884" i="1"/>
  <c r="BF884" i="1" s="1"/>
  <c r="BB884" i="1"/>
  <c r="BD884" i="1" s="1"/>
  <c r="BA884" i="1"/>
  <c r="BC884" i="1" s="1"/>
  <c r="AV884" i="1"/>
  <c r="AS884" i="1"/>
  <c r="AR884" i="1"/>
  <c r="AQ884" i="1"/>
  <c r="AU884" i="1" s="1"/>
  <c r="AP884" i="1"/>
  <c r="AT884" i="1" s="1"/>
  <c r="AO884" i="1"/>
  <c r="AN884" i="1"/>
  <c r="AI884" i="1"/>
  <c r="AJ884" i="1" s="1"/>
  <c r="AH884" i="1"/>
  <c r="AG884" i="1"/>
  <c r="AD884" i="1"/>
  <c r="DE883" i="1"/>
  <c r="CY883" i="1"/>
  <c r="DF883" i="1" s="1"/>
  <c r="DI883" i="1" s="1"/>
  <c r="CX883" i="1"/>
  <c r="CK883" i="1"/>
  <c r="CQ883" i="1" s="1"/>
  <c r="CV883" i="1" s="1"/>
  <c r="CJ883" i="1"/>
  <c r="BX883" i="1"/>
  <c r="BR883" i="1"/>
  <c r="BY883" i="1" s="1"/>
  <c r="CB883" i="1" s="1"/>
  <c r="BQ883" i="1"/>
  <c r="BN883" i="1"/>
  <c r="BK883" i="1"/>
  <c r="BJ883" i="1"/>
  <c r="BL883" i="1" s="1"/>
  <c r="BE883" i="1"/>
  <c r="BF883" i="1" s="1"/>
  <c r="BC883" i="1"/>
  <c r="BB883" i="1"/>
  <c r="BD883" i="1" s="1"/>
  <c r="BA883" i="1"/>
  <c r="AS883" i="1"/>
  <c r="AR883" i="1"/>
  <c r="AQ883" i="1"/>
  <c r="AU883" i="1" s="1"/>
  <c r="AP883" i="1"/>
  <c r="AT883" i="1" s="1"/>
  <c r="AO883" i="1"/>
  <c r="AV883" i="1" s="1"/>
  <c r="AN883" i="1"/>
  <c r="AI883" i="1"/>
  <c r="AJ883" i="1" s="1"/>
  <c r="AH883" i="1"/>
  <c r="AG883" i="1"/>
  <c r="AD883" i="1"/>
  <c r="CY882" i="1"/>
  <c r="DE882" i="1" s="1"/>
  <c r="CX882" i="1"/>
  <c r="CQ882" i="1"/>
  <c r="CV882" i="1" s="1"/>
  <c r="CK882" i="1"/>
  <c r="CR882" i="1" s="1"/>
  <c r="CU882" i="1" s="1"/>
  <c r="CJ882" i="1"/>
  <c r="BR882" i="1"/>
  <c r="BX882" i="1" s="1"/>
  <c r="BQ882" i="1"/>
  <c r="BY882" i="1" s="1"/>
  <c r="CB882" i="1" s="1"/>
  <c r="BN882" i="1"/>
  <c r="BK882" i="1"/>
  <c r="BJ882" i="1"/>
  <c r="BL882" i="1" s="1"/>
  <c r="BE882" i="1"/>
  <c r="BB882" i="1"/>
  <c r="BD882" i="1" s="1"/>
  <c r="BA882" i="1"/>
  <c r="BC882" i="1" s="1"/>
  <c r="AV882" i="1"/>
  <c r="AS882" i="1"/>
  <c r="AR882" i="1"/>
  <c r="AQ882" i="1"/>
  <c r="AU882" i="1" s="1"/>
  <c r="AP882" i="1"/>
  <c r="AT882" i="1" s="1"/>
  <c r="AO882" i="1"/>
  <c r="AN882" i="1"/>
  <c r="AI882" i="1"/>
  <c r="AJ882" i="1" s="1"/>
  <c r="AH882" i="1"/>
  <c r="AG882" i="1"/>
  <c r="AD882" i="1"/>
  <c r="DE881" i="1"/>
  <c r="CY881" i="1"/>
  <c r="DF881" i="1" s="1"/>
  <c r="DI881" i="1" s="1"/>
  <c r="CX881" i="1"/>
  <c r="CK881" i="1"/>
  <c r="CQ881" i="1" s="1"/>
  <c r="CV881" i="1" s="1"/>
  <c r="CJ881" i="1"/>
  <c r="CR881" i="1" s="1"/>
  <c r="CU881" i="1" s="1"/>
  <c r="BX881" i="1"/>
  <c r="BR881" i="1"/>
  <c r="BY881" i="1" s="1"/>
  <c r="CB881" i="1" s="1"/>
  <c r="BQ881" i="1"/>
  <c r="BN881" i="1"/>
  <c r="BK881" i="1"/>
  <c r="BJ881" i="1"/>
  <c r="BL881" i="1" s="1"/>
  <c r="BE881" i="1"/>
  <c r="BF881" i="1" s="1"/>
  <c r="BC881" i="1"/>
  <c r="BB881" i="1"/>
  <c r="BD881" i="1" s="1"/>
  <c r="BA881" i="1"/>
  <c r="AS881" i="1"/>
  <c r="AR881" i="1"/>
  <c r="AQ881" i="1"/>
  <c r="AU881" i="1" s="1"/>
  <c r="AP881" i="1"/>
  <c r="AT881" i="1" s="1"/>
  <c r="AO881" i="1"/>
  <c r="AV881" i="1" s="1"/>
  <c r="AN881" i="1"/>
  <c r="AI881" i="1"/>
  <c r="AJ881" i="1" s="1"/>
  <c r="AH881" i="1"/>
  <c r="AG881" i="1"/>
  <c r="AD881" i="1"/>
  <c r="DI880" i="1"/>
  <c r="DF880" i="1"/>
  <c r="DC880" i="1"/>
  <c r="CY880" i="1"/>
  <c r="CX880" i="1"/>
  <c r="DE880" i="1" s="1"/>
  <c r="CK880" i="1"/>
  <c r="CJ880" i="1"/>
  <c r="CR880" i="1" s="1"/>
  <c r="CU880" i="1" s="1"/>
  <c r="BX880" i="1"/>
  <c r="BR880" i="1"/>
  <c r="BY880" i="1" s="1"/>
  <c r="CB880" i="1" s="1"/>
  <c r="BQ880" i="1"/>
  <c r="BN880" i="1"/>
  <c r="BM880" i="1"/>
  <c r="BO880" i="1" s="1"/>
  <c r="BK880" i="1"/>
  <c r="BL880" i="1" s="1"/>
  <c r="BJ880" i="1"/>
  <c r="BE880" i="1"/>
  <c r="BD880" i="1"/>
  <c r="BC880" i="1"/>
  <c r="BB880" i="1"/>
  <c r="BA880" i="1"/>
  <c r="AW880" i="1"/>
  <c r="AR880" i="1"/>
  <c r="AQ880" i="1"/>
  <c r="AU880" i="1" s="1"/>
  <c r="AP880" i="1"/>
  <c r="AT880" i="1" s="1"/>
  <c r="AO880" i="1"/>
  <c r="AV880" i="1" s="1"/>
  <c r="AN880" i="1"/>
  <c r="AJ880" i="1"/>
  <c r="AI880" i="1"/>
  <c r="AH880" i="1"/>
  <c r="AG880" i="1"/>
  <c r="AD880" i="1"/>
  <c r="DE879" i="1"/>
  <c r="CY879" i="1"/>
  <c r="DF879" i="1" s="1"/>
  <c r="DI879" i="1" s="1"/>
  <c r="CX879" i="1"/>
  <c r="CU879" i="1"/>
  <c r="CR879" i="1"/>
  <c r="CO879" i="1"/>
  <c r="CK879" i="1"/>
  <c r="CJ879" i="1"/>
  <c r="CQ879" i="1" s="1"/>
  <c r="CV879" i="1" s="1"/>
  <c r="BR879" i="1"/>
  <c r="BQ879" i="1"/>
  <c r="BY879" i="1" s="1"/>
  <c r="CB879" i="1" s="1"/>
  <c r="BN879" i="1"/>
  <c r="BK879" i="1"/>
  <c r="BJ879" i="1"/>
  <c r="BM879" i="1" s="1"/>
  <c r="BO879" i="1" s="1"/>
  <c r="BE879" i="1"/>
  <c r="BF879" i="1" s="1"/>
  <c r="BB879" i="1"/>
  <c r="BD879" i="1" s="1"/>
  <c r="BA879" i="1"/>
  <c r="BC879" i="1" s="1"/>
  <c r="AS879" i="1"/>
  <c r="AQ879" i="1"/>
  <c r="AU879" i="1" s="1"/>
  <c r="AP879" i="1"/>
  <c r="AT879" i="1" s="1"/>
  <c r="AO879" i="1"/>
  <c r="AN879" i="1"/>
  <c r="AW879" i="1" s="1"/>
  <c r="AJ879" i="1"/>
  <c r="AI879" i="1"/>
  <c r="AH879" i="1"/>
  <c r="AG879" i="1"/>
  <c r="AD879" i="1"/>
  <c r="CY878" i="1"/>
  <c r="CX878" i="1"/>
  <c r="CQ878" i="1"/>
  <c r="CV878" i="1" s="1"/>
  <c r="CK878" i="1"/>
  <c r="CR878" i="1" s="1"/>
  <c r="CU878" i="1" s="1"/>
  <c r="CJ878" i="1"/>
  <c r="CB878" i="1"/>
  <c r="BY878" i="1"/>
  <c r="BV878" i="1"/>
  <c r="BR878" i="1"/>
  <c r="BQ878" i="1"/>
  <c r="BX878" i="1" s="1"/>
  <c r="BL878" i="1"/>
  <c r="BK878" i="1"/>
  <c r="BN878" i="1" s="1"/>
  <c r="BJ878" i="1"/>
  <c r="BM878" i="1" s="1"/>
  <c r="BO878" i="1" s="1"/>
  <c r="BE878" i="1"/>
  <c r="BD878" i="1"/>
  <c r="BB878" i="1"/>
  <c r="BA878" i="1"/>
  <c r="BC878" i="1" s="1"/>
  <c r="AS878" i="1"/>
  <c r="AQ878" i="1"/>
  <c r="AU878" i="1" s="1"/>
  <c r="AP878" i="1"/>
  <c r="AT878" i="1" s="1"/>
  <c r="AO878" i="1"/>
  <c r="AN878" i="1"/>
  <c r="AV878" i="1" s="1"/>
  <c r="AI878" i="1"/>
  <c r="AJ878" i="1" s="1"/>
  <c r="AH878" i="1"/>
  <c r="AG878" i="1"/>
  <c r="AD878" i="1"/>
  <c r="DI877" i="1"/>
  <c r="DF877" i="1"/>
  <c r="DC877" i="1"/>
  <c r="CY877" i="1"/>
  <c r="CX877" i="1"/>
  <c r="CK877" i="1"/>
  <c r="CJ877" i="1"/>
  <c r="BX877" i="1"/>
  <c r="BR877" i="1"/>
  <c r="BY877" i="1" s="1"/>
  <c r="CB877" i="1" s="1"/>
  <c r="BQ877" i="1"/>
  <c r="BN877" i="1"/>
  <c r="BM877" i="1"/>
  <c r="BO877" i="1" s="1"/>
  <c r="BK877" i="1"/>
  <c r="BL877" i="1" s="1"/>
  <c r="BJ877" i="1"/>
  <c r="BE877" i="1"/>
  <c r="BF877" i="1" s="1"/>
  <c r="BD877" i="1"/>
  <c r="BC877" i="1"/>
  <c r="BB877" i="1"/>
  <c r="BA877" i="1"/>
  <c r="AW877" i="1"/>
  <c r="AR877" i="1"/>
  <c r="AQ877" i="1"/>
  <c r="AU877" i="1" s="1"/>
  <c r="AP877" i="1"/>
  <c r="AT877" i="1" s="1"/>
  <c r="AO877" i="1"/>
  <c r="AS877" i="1" s="1"/>
  <c r="AN877" i="1"/>
  <c r="AV877" i="1" s="1"/>
  <c r="AJ877" i="1"/>
  <c r="AI877" i="1"/>
  <c r="AH877" i="1"/>
  <c r="AG877" i="1"/>
  <c r="AD877" i="1"/>
  <c r="DE876" i="1"/>
  <c r="CY876" i="1"/>
  <c r="DF876" i="1" s="1"/>
  <c r="DI876" i="1" s="1"/>
  <c r="CX876" i="1"/>
  <c r="CU876" i="1"/>
  <c r="CR876" i="1"/>
  <c r="CO876" i="1"/>
  <c r="CK876" i="1"/>
  <c r="CJ876" i="1"/>
  <c r="BR876" i="1"/>
  <c r="BQ876" i="1"/>
  <c r="BN876" i="1"/>
  <c r="BK876" i="1"/>
  <c r="BJ876" i="1"/>
  <c r="BM876" i="1" s="1"/>
  <c r="BO876" i="1" s="1"/>
  <c r="BE876" i="1"/>
  <c r="BF876" i="1" s="1"/>
  <c r="BB876" i="1"/>
  <c r="BD876" i="1" s="1"/>
  <c r="BA876" i="1"/>
  <c r="BC876" i="1" s="1"/>
  <c r="AS876" i="1"/>
  <c r="AQ876" i="1"/>
  <c r="AU876" i="1" s="1"/>
  <c r="AP876" i="1"/>
  <c r="AT876" i="1" s="1"/>
  <c r="AO876" i="1"/>
  <c r="AN876" i="1"/>
  <c r="AW876" i="1" s="1"/>
  <c r="AJ876" i="1"/>
  <c r="AI876" i="1"/>
  <c r="AH876" i="1"/>
  <c r="AG876" i="1"/>
  <c r="AD876" i="1"/>
  <c r="CY875" i="1"/>
  <c r="CX875" i="1"/>
  <c r="DF875" i="1" s="1"/>
  <c r="DI875" i="1" s="1"/>
  <c r="CQ875" i="1"/>
  <c r="CV875" i="1" s="1"/>
  <c r="CK875" i="1"/>
  <c r="CR875" i="1" s="1"/>
  <c r="CU875" i="1" s="1"/>
  <c r="CJ875" i="1"/>
  <c r="CB875" i="1"/>
  <c r="BY875" i="1"/>
  <c r="BV875" i="1"/>
  <c r="BR875" i="1"/>
  <c r="BQ875" i="1"/>
  <c r="BL875" i="1"/>
  <c r="BK875" i="1"/>
  <c r="BN875" i="1" s="1"/>
  <c r="BJ875" i="1"/>
  <c r="BM875" i="1" s="1"/>
  <c r="BE875" i="1"/>
  <c r="BD875" i="1"/>
  <c r="BB875" i="1"/>
  <c r="BA875" i="1"/>
  <c r="BC875" i="1" s="1"/>
  <c r="AS875" i="1"/>
  <c r="AQ875" i="1"/>
  <c r="AU875" i="1" s="1"/>
  <c r="AP875" i="1"/>
  <c r="AT875" i="1" s="1"/>
  <c r="AO875" i="1"/>
  <c r="AV875" i="1" s="1"/>
  <c r="AN875" i="1"/>
  <c r="AR875" i="1" s="1"/>
  <c r="AI875" i="1"/>
  <c r="AJ875" i="1" s="1"/>
  <c r="AH875" i="1"/>
  <c r="AG875" i="1"/>
  <c r="AD875" i="1"/>
  <c r="DI874" i="1"/>
  <c r="DF874" i="1"/>
  <c r="DC874" i="1"/>
  <c r="CY874" i="1"/>
  <c r="CX874" i="1"/>
  <c r="DE874" i="1" s="1"/>
  <c r="CK874" i="1"/>
  <c r="CJ874" i="1"/>
  <c r="CR874" i="1" s="1"/>
  <c r="CU874" i="1" s="1"/>
  <c r="BX874" i="1"/>
  <c r="BR874" i="1"/>
  <c r="BY874" i="1" s="1"/>
  <c r="CB874" i="1" s="1"/>
  <c r="BQ874" i="1"/>
  <c r="BN874" i="1"/>
  <c r="BM874" i="1"/>
  <c r="BO874" i="1" s="1"/>
  <c r="BK874" i="1"/>
  <c r="BL874" i="1" s="1"/>
  <c r="BJ874" i="1"/>
  <c r="BE874" i="1"/>
  <c r="BF874" i="1" s="1"/>
  <c r="BD874" i="1"/>
  <c r="BC874" i="1"/>
  <c r="BB874" i="1"/>
  <c r="BA874" i="1"/>
  <c r="AW874" i="1"/>
  <c r="AR874" i="1"/>
  <c r="AQ874" i="1"/>
  <c r="AU874" i="1" s="1"/>
  <c r="AP874" i="1"/>
  <c r="AT874" i="1" s="1"/>
  <c r="AO874" i="1"/>
  <c r="AV874" i="1" s="1"/>
  <c r="AN874" i="1"/>
  <c r="AJ874" i="1"/>
  <c r="AI874" i="1"/>
  <c r="AH874" i="1"/>
  <c r="AG874" i="1"/>
  <c r="AD874" i="1"/>
  <c r="DE873" i="1"/>
  <c r="CY873" i="1"/>
  <c r="DF873" i="1" s="1"/>
  <c r="DI873" i="1" s="1"/>
  <c r="CX873" i="1"/>
  <c r="CU873" i="1"/>
  <c r="CR873" i="1"/>
  <c r="CO873" i="1"/>
  <c r="CK873" i="1"/>
  <c r="CJ873" i="1"/>
  <c r="CQ873" i="1" s="1"/>
  <c r="CV873" i="1" s="1"/>
  <c r="BR873" i="1"/>
  <c r="BQ873" i="1"/>
  <c r="BY873" i="1" s="1"/>
  <c r="CB873" i="1" s="1"/>
  <c r="BN873" i="1"/>
  <c r="BK873" i="1"/>
  <c r="BJ873" i="1"/>
  <c r="BM873" i="1" s="1"/>
  <c r="BO873" i="1" s="1"/>
  <c r="BE873" i="1"/>
  <c r="BF873" i="1" s="1"/>
  <c r="BB873" i="1"/>
  <c r="BD873" i="1" s="1"/>
  <c r="BA873" i="1"/>
  <c r="BC873" i="1" s="1"/>
  <c r="AS873" i="1"/>
  <c r="AQ873" i="1"/>
  <c r="AU873" i="1" s="1"/>
  <c r="AP873" i="1"/>
  <c r="AT873" i="1" s="1"/>
  <c r="AO873" i="1"/>
  <c r="AN873" i="1"/>
  <c r="AW873" i="1" s="1"/>
  <c r="AJ873" i="1"/>
  <c r="AI873" i="1"/>
  <c r="AH873" i="1"/>
  <c r="AG873" i="1"/>
  <c r="AD873" i="1"/>
  <c r="CY872" i="1"/>
  <c r="CX872" i="1"/>
  <c r="CQ872" i="1"/>
  <c r="CV872" i="1" s="1"/>
  <c r="CK872" i="1"/>
  <c r="CR872" i="1" s="1"/>
  <c r="CU872" i="1" s="1"/>
  <c r="CJ872" i="1"/>
  <c r="CB872" i="1"/>
  <c r="BY872" i="1"/>
  <c r="BV872" i="1"/>
  <c r="BR872" i="1"/>
  <c r="BQ872" i="1"/>
  <c r="BX872" i="1" s="1"/>
  <c r="BL872" i="1"/>
  <c r="BK872" i="1"/>
  <c r="BN872" i="1" s="1"/>
  <c r="BJ872" i="1"/>
  <c r="BM872" i="1" s="1"/>
  <c r="BE872" i="1"/>
  <c r="BD872" i="1"/>
  <c r="BB872" i="1"/>
  <c r="BA872" i="1"/>
  <c r="BC872" i="1" s="1"/>
  <c r="AS872" i="1"/>
  <c r="AQ872" i="1"/>
  <c r="AU872" i="1" s="1"/>
  <c r="AP872" i="1"/>
  <c r="AT872" i="1" s="1"/>
  <c r="AO872" i="1"/>
  <c r="AN872" i="1"/>
  <c r="AV872" i="1" s="1"/>
  <c r="AI872" i="1"/>
  <c r="AJ872" i="1" s="1"/>
  <c r="AH872" i="1"/>
  <c r="AG872" i="1"/>
  <c r="AD872" i="1"/>
  <c r="DI871" i="1"/>
  <c r="DF871" i="1"/>
  <c r="DC871" i="1"/>
  <c r="CY871" i="1"/>
  <c r="CX871" i="1"/>
  <c r="CK871" i="1"/>
  <c r="CJ871" i="1"/>
  <c r="BX871" i="1"/>
  <c r="BR871" i="1"/>
  <c r="BY871" i="1" s="1"/>
  <c r="CB871" i="1" s="1"/>
  <c r="BQ871" i="1"/>
  <c r="BN871" i="1"/>
  <c r="BM871" i="1"/>
  <c r="BO871" i="1" s="1"/>
  <c r="BK871" i="1"/>
  <c r="BL871" i="1" s="1"/>
  <c r="BJ871" i="1"/>
  <c r="BE871" i="1"/>
  <c r="BF871" i="1" s="1"/>
  <c r="BD871" i="1"/>
  <c r="BC871" i="1"/>
  <c r="BB871" i="1"/>
  <c r="BA871" i="1"/>
  <c r="AW871" i="1"/>
  <c r="AR871" i="1"/>
  <c r="AQ871" i="1"/>
  <c r="AU871" i="1" s="1"/>
  <c r="AP871" i="1"/>
  <c r="AT871" i="1" s="1"/>
  <c r="AO871" i="1"/>
  <c r="AS871" i="1" s="1"/>
  <c r="AN871" i="1"/>
  <c r="AV871" i="1" s="1"/>
  <c r="AJ871" i="1"/>
  <c r="AI871" i="1"/>
  <c r="AH871" i="1"/>
  <c r="AG871" i="1"/>
  <c r="AD871" i="1"/>
  <c r="DE870" i="1"/>
  <c r="CY870" i="1"/>
  <c r="DF870" i="1" s="1"/>
  <c r="DI870" i="1" s="1"/>
  <c r="CX870" i="1"/>
  <c r="CU870" i="1"/>
  <c r="CR870" i="1"/>
  <c r="CO870" i="1"/>
  <c r="CK870" i="1"/>
  <c r="CJ870" i="1"/>
  <c r="BR870" i="1"/>
  <c r="BQ870" i="1"/>
  <c r="BN870" i="1"/>
  <c r="BK870" i="1"/>
  <c r="BJ870" i="1"/>
  <c r="BM870" i="1" s="1"/>
  <c r="BO870" i="1" s="1"/>
  <c r="BE870" i="1"/>
  <c r="BF870" i="1" s="1"/>
  <c r="BB870" i="1"/>
  <c r="BD870" i="1" s="1"/>
  <c r="BA870" i="1"/>
  <c r="BC870" i="1" s="1"/>
  <c r="AS870" i="1"/>
  <c r="AQ870" i="1"/>
  <c r="AU870" i="1" s="1"/>
  <c r="AP870" i="1"/>
  <c r="AT870" i="1" s="1"/>
  <c r="AO870" i="1"/>
  <c r="AN870" i="1"/>
  <c r="AW870" i="1" s="1"/>
  <c r="AJ870" i="1"/>
  <c r="AI870" i="1"/>
  <c r="AH870" i="1"/>
  <c r="AG870" i="1"/>
  <c r="AD870" i="1"/>
  <c r="CY869" i="1"/>
  <c r="CX869" i="1"/>
  <c r="DF869" i="1" s="1"/>
  <c r="DI869" i="1" s="1"/>
  <c r="CQ869" i="1"/>
  <c r="CV869" i="1" s="1"/>
  <c r="CK869" i="1"/>
  <c r="CR869" i="1" s="1"/>
  <c r="CU869" i="1" s="1"/>
  <c r="CJ869" i="1"/>
  <c r="CB869" i="1"/>
  <c r="BY869" i="1"/>
  <c r="BV869" i="1"/>
  <c r="BR869" i="1"/>
  <c r="BQ869" i="1"/>
  <c r="BL869" i="1"/>
  <c r="BK869" i="1"/>
  <c r="BN869" i="1" s="1"/>
  <c r="BJ869" i="1"/>
  <c r="BM869" i="1" s="1"/>
  <c r="BO869" i="1" s="1"/>
  <c r="BE869" i="1"/>
  <c r="BD869" i="1"/>
  <c r="BB869" i="1"/>
  <c r="BA869" i="1"/>
  <c r="BC869" i="1" s="1"/>
  <c r="AS869" i="1"/>
  <c r="AQ869" i="1"/>
  <c r="AU869" i="1" s="1"/>
  <c r="AP869" i="1"/>
  <c r="AO869" i="1"/>
  <c r="AV869" i="1" s="1"/>
  <c r="AN869" i="1"/>
  <c r="AR869" i="1" s="1"/>
  <c r="AI869" i="1"/>
  <c r="AJ869" i="1" s="1"/>
  <c r="AH869" i="1"/>
  <c r="AG869" i="1"/>
  <c r="AD869" i="1"/>
  <c r="DI868" i="1"/>
  <c r="DF868" i="1"/>
  <c r="DC868" i="1"/>
  <c r="CY868" i="1"/>
  <c r="CX868" i="1"/>
  <c r="DE868" i="1" s="1"/>
  <c r="CK868" i="1"/>
  <c r="CJ868" i="1"/>
  <c r="BX868" i="1"/>
  <c r="BR868" i="1"/>
  <c r="BY868" i="1" s="1"/>
  <c r="CB868" i="1" s="1"/>
  <c r="BQ868" i="1"/>
  <c r="BM868" i="1"/>
  <c r="BK868" i="1"/>
  <c r="BL868" i="1" s="1"/>
  <c r="BJ868" i="1"/>
  <c r="BE868" i="1"/>
  <c r="BF868" i="1" s="1"/>
  <c r="BD868" i="1"/>
  <c r="BC868" i="1"/>
  <c r="BB868" i="1"/>
  <c r="BA868" i="1"/>
  <c r="AW868" i="1"/>
  <c r="AR868" i="1"/>
  <c r="AQ868" i="1"/>
  <c r="AU868" i="1" s="1"/>
  <c r="AP868" i="1"/>
  <c r="AT868" i="1" s="1"/>
  <c r="AO868" i="1"/>
  <c r="AV868" i="1" s="1"/>
  <c r="AN868" i="1"/>
  <c r="AK868" i="1"/>
  <c r="AJ868" i="1"/>
  <c r="AI868" i="1"/>
  <c r="AH868" i="1"/>
  <c r="AG868" i="1"/>
  <c r="AD868" i="1"/>
  <c r="CY867" i="1"/>
  <c r="DE867" i="1" s="1"/>
  <c r="CX867" i="1"/>
  <c r="CU867" i="1"/>
  <c r="CR867" i="1"/>
  <c r="CO867" i="1"/>
  <c r="CK867" i="1"/>
  <c r="CJ867" i="1"/>
  <c r="CQ867" i="1" s="1"/>
  <c r="CV867" i="1" s="1"/>
  <c r="BR867" i="1"/>
  <c r="BQ867" i="1"/>
  <c r="BN867" i="1"/>
  <c r="BK867" i="1"/>
  <c r="BJ867" i="1"/>
  <c r="BL867" i="1" s="1"/>
  <c r="BE867" i="1"/>
  <c r="BF867" i="1" s="1"/>
  <c r="BB867" i="1"/>
  <c r="BD867" i="1" s="1"/>
  <c r="BA867" i="1"/>
  <c r="BC867" i="1" s="1"/>
  <c r="AV867" i="1"/>
  <c r="AS867" i="1"/>
  <c r="AQ867" i="1"/>
  <c r="AU867" i="1" s="1"/>
  <c r="AP867" i="1"/>
  <c r="AT867" i="1" s="1"/>
  <c r="AO867" i="1"/>
  <c r="AN867" i="1"/>
  <c r="AJ867" i="1"/>
  <c r="AI867" i="1"/>
  <c r="AH867" i="1"/>
  <c r="AG867" i="1"/>
  <c r="AD867" i="1"/>
  <c r="DD866" i="1"/>
  <c r="DH866" i="1" s="1"/>
  <c r="CY866" i="1"/>
  <c r="CX866" i="1"/>
  <c r="CQ866" i="1"/>
  <c r="CV866" i="1" s="1"/>
  <c r="CK866" i="1"/>
  <c r="CJ866" i="1"/>
  <c r="CB866" i="1"/>
  <c r="BY866" i="1"/>
  <c r="BV866" i="1"/>
  <c r="BR866" i="1"/>
  <c r="BQ866" i="1"/>
  <c r="BX866" i="1" s="1"/>
  <c r="BL866" i="1"/>
  <c r="BK866" i="1"/>
  <c r="BN866" i="1" s="1"/>
  <c r="BJ866" i="1"/>
  <c r="BM866" i="1" s="1"/>
  <c r="BO866" i="1" s="1"/>
  <c r="BE866" i="1"/>
  <c r="BD866" i="1"/>
  <c r="BB866" i="1"/>
  <c r="BA866" i="1"/>
  <c r="BC866" i="1" s="1"/>
  <c r="AS866" i="1"/>
  <c r="AQ866" i="1"/>
  <c r="AU866" i="1" s="1"/>
  <c r="AP866" i="1"/>
  <c r="AO866" i="1"/>
  <c r="AN866" i="1"/>
  <c r="AV866" i="1" s="1"/>
  <c r="AI866" i="1"/>
  <c r="AJ866" i="1" s="1"/>
  <c r="AH866" i="1"/>
  <c r="AG866" i="1"/>
  <c r="AD866" i="1"/>
  <c r="DI865" i="1"/>
  <c r="DF865" i="1"/>
  <c r="DC865" i="1"/>
  <c r="CY865" i="1"/>
  <c r="CX865" i="1"/>
  <c r="CP865" i="1"/>
  <c r="CT865" i="1" s="1"/>
  <c r="CK865" i="1"/>
  <c r="CJ865" i="1"/>
  <c r="BX865" i="1"/>
  <c r="BR865" i="1"/>
  <c r="BQ865" i="1"/>
  <c r="BN865" i="1"/>
  <c r="BM865" i="1"/>
  <c r="BK865" i="1"/>
  <c r="BL865" i="1" s="1"/>
  <c r="BJ865" i="1"/>
  <c r="BE865" i="1"/>
  <c r="BF865" i="1" s="1"/>
  <c r="BD865" i="1"/>
  <c r="BC865" i="1"/>
  <c r="BB865" i="1"/>
  <c r="BA865" i="1"/>
  <c r="AS865" i="1"/>
  <c r="AR865" i="1"/>
  <c r="AQ865" i="1"/>
  <c r="AU865" i="1" s="1"/>
  <c r="AP865" i="1"/>
  <c r="AT865" i="1" s="1"/>
  <c r="AO865" i="1"/>
  <c r="AN865" i="1"/>
  <c r="AV865" i="1" s="1"/>
  <c r="AI865" i="1"/>
  <c r="AJ865" i="1" s="1"/>
  <c r="AH865" i="1"/>
  <c r="AG865" i="1"/>
  <c r="AD865" i="1"/>
  <c r="CY864" i="1"/>
  <c r="DE864" i="1" s="1"/>
  <c r="CX864" i="1"/>
  <c r="CR864" i="1"/>
  <c r="CU864" i="1" s="1"/>
  <c r="CK864" i="1"/>
  <c r="CQ864" i="1" s="1"/>
  <c r="CV864" i="1" s="1"/>
  <c r="CJ864" i="1"/>
  <c r="CM864" i="1" s="1"/>
  <c r="CB864" i="1"/>
  <c r="BY864" i="1"/>
  <c r="BV864" i="1"/>
  <c r="BR864" i="1"/>
  <c r="BX864" i="1" s="1"/>
  <c r="BQ864" i="1"/>
  <c r="BT864" i="1" s="1"/>
  <c r="BN864" i="1"/>
  <c r="BK864" i="1"/>
  <c r="BJ864" i="1"/>
  <c r="BM864" i="1" s="1"/>
  <c r="BE864" i="1"/>
  <c r="BF864" i="1" s="1"/>
  <c r="BC864" i="1"/>
  <c r="BB864" i="1"/>
  <c r="BD864" i="1" s="1"/>
  <c r="BA864" i="1"/>
  <c r="AV864" i="1"/>
  <c r="AS864" i="1"/>
  <c r="AR864" i="1"/>
  <c r="AQ864" i="1"/>
  <c r="AU864" i="1" s="1"/>
  <c r="AP864" i="1"/>
  <c r="AO864" i="1"/>
  <c r="AN864" i="1"/>
  <c r="AI864" i="1"/>
  <c r="AJ864" i="1" s="1"/>
  <c r="AH864" i="1"/>
  <c r="AG864" i="1"/>
  <c r="AD864" i="1"/>
  <c r="CY863" i="1"/>
  <c r="DE863" i="1" s="1"/>
  <c r="CX863" i="1"/>
  <c r="CK863" i="1"/>
  <c r="CO863" i="1" s="1"/>
  <c r="CJ863" i="1"/>
  <c r="BY863" i="1"/>
  <c r="CB863" i="1" s="1"/>
  <c r="BR863" i="1"/>
  <c r="BV863" i="1" s="1"/>
  <c r="BQ863" i="1"/>
  <c r="BT863" i="1" s="1"/>
  <c r="BN863" i="1"/>
  <c r="BK863" i="1"/>
  <c r="BJ863" i="1"/>
  <c r="BM863" i="1" s="1"/>
  <c r="BE863" i="1"/>
  <c r="BF863" i="1" s="1"/>
  <c r="BC863" i="1"/>
  <c r="BB863" i="1"/>
  <c r="BD863" i="1" s="1"/>
  <c r="BA863" i="1"/>
  <c r="AV863" i="1"/>
  <c r="AS863" i="1"/>
  <c r="AR863" i="1"/>
  <c r="AQ863" i="1"/>
  <c r="AU863" i="1" s="1"/>
  <c r="AP863" i="1"/>
  <c r="AO863" i="1"/>
  <c r="AN863" i="1"/>
  <c r="AI863" i="1"/>
  <c r="AJ863" i="1" s="1"/>
  <c r="AK863" i="1" s="1"/>
  <c r="AH863" i="1"/>
  <c r="AG863" i="1"/>
  <c r="AD863" i="1"/>
  <c r="DF862" i="1"/>
  <c r="DI862" i="1" s="1"/>
  <c r="CY862" i="1"/>
  <c r="DC862" i="1" s="1"/>
  <c r="CX862" i="1"/>
  <c r="CR862" i="1"/>
  <c r="CU862" i="1" s="1"/>
  <c r="CO862" i="1"/>
  <c r="CK862" i="1"/>
  <c r="CJ862" i="1"/>
  <c r="BX862" i="1"/>
  <c r="BV862" i="1"/>
  <c r="BR862" i="1"/>
  <c r="BQ862" i="1"/>
  <c r="BK862" i="1"/>
  <c r="BN862" i="1" s="1"/>
  <c r="BJ862" i="1"/>
  <c r="BE862" i="1"/>
  <c r="BF862" i="1" s="1"/>
  <c r="BD862" i="1"/>
  <c r="BC862" i="1"/>
  <c r="BB862" i="1"/>
  <c r="BA862" i="1"/>
  <c r="AV862" i="1"/>
  <c r="AS862" i="1"/>
  <c r="AR862" i="1"/>
  <c r="AQ862" i="1"/>
  <c r="AU862" i="1" s="1"/>
  <c r="AP862" i="1"/>
  <c r="AO862" i="1"/>
  <c r="AN862" i="1"/>
  <c r="AI862" i="1"/>
  <c r="AJ862" i="1" s="1"/>
  <c r="AK861" i="1" s="1"/>
  <c r="AL861" i="1" s="1"/>
  <c r="AH862" i="1"/>
  <c r="AG862" i="1"/>
  <c r="AD862" i="1"/>
  <c r="DI861" i="1"/>
  <c r="DF861" i="1"/>
  <c r="DE861" i="1"/>
  <c r="DC861" i="1"/>
  <c r="CY861" i="1"/>
  <c r="CX861" i="1"/>
  <c r="CR861" i="1"/>
  <c r="CU861" i="1" s="1"/>
  <c r="CQ861" i="1"/>
  <c r="CV861" i="1" s="1"/>
  <c r="CO861" i="1"/>
  <c r="CK861" i="1"/>
  <c r="CJ861" i="1"/>
  <c r="CB861" i="1"/>
  <c r="BY861" i="1"/>
  <c r="BX861" i="1"/>
  <c r="BV861" i="1"/>
  <c r="BR861" i="1"/>
  <c r="BQ861" i="1"/>
  <c r="BK861" i="1"/>
  <c r="BN861" i="1" s="1"/>
  <c r="BJ861" i="1"/>
  <c r="BE861" i="1"/>
  <c r="BC861" i="1"/>
  <c r="BB861" i="1"/>
  <c r="BD861" i="1" s="1"/>
  <c r="BA861" i="1"/>
  <c r="AV861" i="1"/>
  <c r="AS861" i="1"/>
  <c r="AR861" i="1"/>
  <c r="AQ861" i="1"/>
  <c r="AU861" i="1" s="1"/>
  <c r="AP861" i="1"/>
  <c r="AO861" i="1"/>
  <c r="AN861" i="1"/>
  <c r="AI861" i="1"/>
  <c r="AJ861" i="1" s="1"/>
  <c r="AH861" i="1"/>
  <c r="AG861" i="1"/>
  <c r="AD861" i="1"/>
  <c r="CY860" i="1"/>
  <c r="CX860" i="1"/>
  <c r="DF860" i="1" s="1"/>
  <c r="DI860" i="1" s="1"/>
  <c r="CK860" i="1"/>
  <c r="CJ860" i="1"/>
  <c r="BR860" i="1"/>
  <c r="BQ860" i="1"/>
  <c r="BY860" i="1" s="1"/>
  <c r="CB860" i="1" s="1"/>
  <c r="BK860" i="1"/>
  <c r="BN860" i="1" s="1"/>
  <c r="BJ860" i="1"/>
  <c r="BE860" i="1"/>
  <c r="BF860" i="1" s="1"/>
  <c r="BD860" i="1"/>
  <c r="BC860" i="1"/>
  <c r="BB860" i="1"/>
  <c r="BA860" i="1"/>
  <c r="AV860" i="1"/>
  <c r="AS860" i="1"/>
  <c r="AR860" i="1"/>
  <c r="AQ860" i="1"/>
  <c r="AU860" i="1" s="1"/>
  <c r="AP860" i="1"/>
  <c r="AO860" i="1"/>
  <c r="AN860" i="1"/>
  <c r="AI860" i="1"/>
  <c r="AJ860" i="1" s="1"/>
  <c r="AH860" i="1"/>
  <c r="AG860" i="1"/>
  <c r="AD860" i="1"/>
  <c r="DE859" i="1"/>
  <c r="DC859" i="1"/>
  <c r="CY859" i="1"/>
  <c r="CX859" i="1"/>
  <c r="CQ859" i="1"/>
  <c r="CV859" i="1" s="1"/>
  <c r="CO859" i="1"/>
  <c r="CK859" i="1"/>
  <c r="CJ859" i="1"/>
  <c r="BX859" i="1"/>
  <c r="BV859" i="1"/>
  <c r="BR859" i="1"/>
  <c r="BQ859" i="1"/>
  <c r="BK859" i="1"/>
  <c r="BN859" i="1" s="1"/>
  <c r="BJ859" i="1"/>
  <c r="BE859" i="1"/>
  <c r="BD859" i="1"/>
  <c r="BC859" i="1"/>
  <c r="BB859" i="1"/>
  <c r="BA859" i="1"/>
  <c r="AV859" i="1"/>
  <c r="AS859" i="1"/>
  <c r="AR859" i="1"/>
  <c r="AQ859" i="1"/>
  <c r="AU859" i="1" s="1"/>
  <c r="AP859" i="1"/>
  <c r="AO859" i="1"/>
  <c r="AN859" i="1"/>
  <c r="AI859" i="1"/>
  <c r="AJ859" i="1" s="1"/>
  <c r="AK858" i="1" s="1"/>
  <c r="AL858" i="1" s="1"/>
  <c r="AH859" i="1"/>
  <c r="AG859" i="1"/>
  <c r="AD859" i="1"/>
  <c r="DI858" i="1"/>
  <c r="DF858" i="1"/>
  <c r="DE858" i="1"/>
  <c r="DC858" i="1"/>
  <c r="CY858" i="1"/>
  <c r="CX858" i="1"/>
  <c r="CR858" i="1"/>
  <c r="CU858" i="1" s="1"/>
  <c r="CQ858" i="1"/>
  <c r="CV858" i="1" s="1"/>
  <c r="CO858" i="1"/>
  <c r="CK858" i="1"/>
  <c r="CJ858" i="1"/>
  <c r="CB858" i="1"/>
  <c r="BY858" i="1"/>
  <c r="BX858" i="1"/>
  <c r="BV858" i="1"/>
  <c r="BR858" i="1"/>
  <c r="BQ858" i="1"/>
  <c r="BK858" i="1"/>
  <c r="BN858" i="1" s="1"/>
  <c r="BJ858" i="1"/>
  <c r="BE858" i="1"/>
  <c r="BC858" i="1"/>
  <c r="BB858" i="1"/>
  <c r="BD858" i="1" s="1"/>
  <c r="BA858" i="1"/>
  <c r="AV858" i="1"/>
  <c r="AS858" i="1"/>
  <c r="AR858" i="1"/>
  <c r="AQ858" i="1"/>
  <c r="AU858" i="1" s="1"/>
  <c r="AP858" i="1"/>
  <c r="AO858" i="1"/>
  <c r="AN858" i="1"/>
  <c r="AI858" i="1"/>
  <c r="AJ858" i="1" s="1"/>
  <c r="AH858" i="1"/>
  <c r="AG858" i="1"/>
  <c r="AD858" i="1"/>
  <c r="CY857" i="1"/>
  <c r="CX857" i="1"/>
  <c r="DF857" i="1" s="1"/>
  <c r="DI857" i="1" s="1"/>
  <c r="CK857" i="1"/>
  <c r="CJ857" i="1"/>
  <c r="BR857" i="1"/>
  <c r="BQ857" i="1"/>
  <c r="BY857" i="1" s="1"/>
  <c r="CB857" i="1" s="1"/>
  <c r="BN857" i="1"/>
  <c r="BK857" i="1"/>
  <c r="BJ857" i="1"/>
  <c r="BE857" i="1"/>
  <c r="BF857" i="1" s="1"/>
  <c r="BD857" i="1"/>
  <c r="BC857" i="1"/>
  <c r="BB857" i="1"/>
  <c r="BA857" i="1"/>
  <c r="AV857" i="1"/>
  <c r="AS857" i="1"/>
  <c r="AR857" i="1"/>
  <c r="AQ857" i="1"/>
  <c r="AU857" i="1" s="1"/>
  <c r="AP857" i="1"/>
  <c r="AO857" i="1"/>
  <c r="AN857" i="1"/>
  <c r="AI857" i="1"/>
  <c r="AJ857" i="1" s="1"/>
  <c r="AH857" i="1"/>
  <c r="AG857" i="1"/>
  <c r="AD857" i="1"/>
  <c r="DE856" i="1"/>
  <c r="DC856" i="1"/>
  <c r="CY856" i="1"/>
  <c r="CX856" i="1"/>
  <c r="CQ856" i="1"/>
  <c r="CV856" i="1" s="1"/>
  <c r="CO856" i="1"/>
  <c r="CK856" i="1"/>
  <c r="CJ856" i="1"/>
  <c r="BX856" i="1"/>
  <c r="BV856" i="1"/>
  <c r="BR856" i="1"/>
  <c r="BQ856" i="1"/>
  <c r="BK856" i="1"/>
  <c r="BN856" i="1" s="1"/>
  <c r="BJ856" i="1"/>
  <c r="BE856" i="1"/>
  <c r="BD856" i="1"/>
  <c r="BC856" i="1"/>
  <c r="BB856" i="1"/>
  <c r="BA856" i="1"/>
  <c r="AV856" i="1"/>
  <c r="AS856" i="1"/>
  <c r="AR856" i="1"/>
  <c r="AQ856" i="1"/>
  <c r="AU856" i="1" s="1"/>
  <c r="AP856" i="1"/>
  <c r="AO856" i="1"/>
  <c r="AN856" i="1"/>
  <c r="AI856" i="1"/>
  <c r="AJ856" i="1" s="1"/>
  <c r="AH856" i="1"/>
  <c r="AG856" i="1"/>
  <c r="AD856" i="1"/>
  <c r="DI855" i="1"/>
  <c r="DF855" i="1"/>
  <c r="DE855" i="1"/>
  <c r="DC855" i="1"/>
  <c r="CY855" i="1"/>
  <c r="CX855" i="1"/>
  <c r="CR855" i="1"/>
  <c r="CU855" i="1" s="1"/>
  <c r="CQ855" i="1"/>
  <c r="CV855" i="1" s="1"/>
  <c r="CO855" i="1"/>
  <c r="CK855" i="1"/>
  <c r="CJ855" i="1"/>
  <c r="CB855" i="1"/>
  <c r="BY855" i="1"/>
  <c r="BX855" i="1"/>
  <c r="BV855" i="1"/>
  <c r="BR855" i="1"/>
  <c r="BQ855" i="1"/>
  <c r="BK855" i="1"/>
  <c r="BN855" i="1" s="1"/>
  <c r="BJ855" i="1"/>
  <c r="BE855" i="1"/>
  <c r="BC855" i="1"/>
  <c r="BB855" i="1"/>
  <c r="BD855" i="1" s="1"/>
  <c r="BA855" i="1"/>
  <c r="AV855" i="1"/>
  <c r="AS855" i="1"/>
  <c r="AR855" i="1"/>
  <c r="AQ855" i="1"/>
  <c r="AU855" i="1" s="1"/>
  <c r="AP855" i="1"/>
  <c r="AO855" i="1"/>
  <c r="AN855" i="1"/>
  <c r="AL855" i="1"/>
  <c r="AK855" i="1"/>
  <c r="AI855" i="1"/>
  <c r="AJ855" i="1" s="1"/>
  <c r="AH855" i="1"/>
  <c r="AG855" i="1"/>
  <c r="AD855" i="1"/>
  <c r="CY854" i="1"/>
  <c r="CX854" i="1"/>
  <c r="DF854" i="1" s="1"/>
  <c r="DI854" i="1" s="1"/>
  <c r="CK854" i="1"/>
  <c r="CJ854" i="1"/>
  <c r="BR854" i="1"/>
  <c r="BQ854" i="1"/>
  <c r="BY854" i="1" s="1"/>
  <c r="CB854" i="1" s="1"/>
  <c r="BN854" i="1"/>
  <c r="BK854" i="1"/>
  <c r="BJ854" i="1"/>
  <c r="BE854" i="1"/>
  <c r="BF854" i="1" s="1"/>
  <c r="BD854" i="1"/>
  <c r="BC854" i="1"/>
  <c r="BB854" i="1"/>
  <c r="BA854" i="1"/>
  <c r="AV854" i="1"/>
  <c r="AS854" i="1"/>
  <c r="AR854" i="1"/>
  <c r="AQ854" i="1"/>
  <c r="AU854" i="1" s="1"/>
  <c r="AP854" i="1"/>
  <c r="AO854" i="1"/>
  <c r="AN854" i="1"/>
  <c r="AI854" i="1"/>
  <c r="AJ854" i="1" s="1"/>
  <c r="AK854" i="1" s="1"/>
  <c r="AL854" i="1" s="1"/>
  <c r="AH854" i="1"/>
  <c r="AG854" i="1"/>
  <c r="AD854" i="1"/>
  <c r="DF853" i="1"/>
  <c r="DI853" i="1" s="1"/>
  <c r="DE853" i="1"/>
  <c r="CY853" i="1"/>
  <c r="DC853" i="1" s="1"/>
  <c r="CX853" i="1"/>
  <c r="CR853" i="1"/>
  <c r="CU853" i="1" s="1"/>
  <c r="CQ853" i="1"/>
  <c r="CV853" i="1" s="1"/>
  <c r="CK853" i="1"/>
  <c r="CJ853" i="1"/>
  <c r="BR853" i="1"/>
  <c r="BQ853" i="1"/>
  <c r="BY853" i="1" s="1"/>
  <c r="CB853" i="1" s="1"/>
  <c r="BN853" i="1"/>
  <c r="BK853" i="1"/>
  <c r="BJ853" i="1"/>
  <c r="BE853" i="1"/>
  <c r="BD853" i="1"/>
  <c r="BC853" i="1"/>
  <c r="BB853" i="1"/>
  <c r="BA853" i="1"/>
  <c r="AV853" i="1"/>
  <c r="AS853" i="1"/>
  <c r="AR853" i="1"/>
  <c r="AQ853" i="1"/>
  <c r="AU853" i="1" s="1"/>
  <c r="AP853" i="1"/>
  <c r="AO853" i="1"/>
  <c r="AN853" i="1"/>
  <c r="AI853" i="1"/>
  <c r="AJ853" i="1" s="1"/>
  <c r="AH853" i="1"/>
  <c r="AG853" i="1"/>
  <c r="AD853" i="1"/>
  <c r="DE852" i="1"/>
  <c r="DC852" i="1"/>
  <c r="CY852" i="1"/>
  <c r="CX852" i="1"/>
  <c r="CR852" i="1"/>
  <c r="CU852" i="1" s="1"/>
  <c r="CQ852" i="1"/>
  <c r="CV852" i="1" s="1"/>
  <c r="CO852" i="1"/>
  <c r="CK852" i="1"/>
  <c r="CJ852" i="1"/>
  <c r="BY852" i="1"/>
  <c r="CB852" i="1" s="1"/>
  <c r="BX852" i="1"/>
  <c r="BV852" i="1"/>
  <c r="BR852" i="1"/>
  <c r="BQ852" i="1"/>
  <c r="BN852" i="1"/>
  <c r="BK852" i="1"/>
  <c r="BJ852" i="1"/>
  <c r="BE852" i="1"/>
  <c r="BD852" i="1"/>
  <c r="BC852" i="1"/>
  <c r="BB852" i="1"/>
  <c r="BA852" i="1"/>
  <c r="AV852" i="1"/>
  <c r="AS852" i="1"/>
  <c r="AR852" i="1"/>
  <c r="AQ852" i="1"/>
  <c r="AU852" i="1" s="1"/>
  <c r="AP852" i="1"/>
  <c r="AO852" i="1"/>
  <c r="AN852" i="1"/>
  <c r="AI852" i="1"/>
  <c r="AJ852" i="1" s="1"/>
  <c r="AK852" i="1" s="1"/>
  <c r="AL852" i="1" s="1"/>
  <c r="AH852" i="1"/>
  <c r="AG852" i="1"/>
  <c r="AD852" i="1"/>
  <c r="CY851" i="1"/>
  <c r="DC851" i="1" s="1"/>
  <c r="CX851" i="1"/>
  <c r="CQ851" i="1"/>
  <c r="CV851" i="1" s="1"/>
  <c r="CO851" i="1"/>
  <c r="CK851" i="1"/>
  <c r="CJ851" i="1"/>
  <c r="BY851" i="1"/>
  <c r="CB851" i="1" s="1"/>
  <c r="BX851" i="1"/>
  <c r="BR851" i="1"/>
  <c r="BV851" i="1" s="1"/>
  <c r="BQ851" i="1"/>
  <c r="BK851" i="1"/>
  <c r="BN851" i="1" s="1"/>
  <c r="BJ851" i="1"/>
  <c r="BE851" i="1"/>
  <c r="BC851" i="1"/>
  <c r="BB851" i="1"/>
  <c r="BD851" i="1" s="1"/>
  <c r="BA851" i="1"/>
  <c r="AV851" i="1"/>
  <c r="AS851" i="1"/>
  <c r="AR851" i="1"/>
  <c r="AQ851" i="1"/>
  <c r="AU851" i="1" s="1"/>
  <c r="AP851" i="1"/>
  <c r="AO851" i="1"/>
  <c r="AN851" i="1"/>
  <c r="AK851" i="1"/>
  <c r="AL851" i="1" s="1"/>
  <c r="AI851" i="1"/>
  <c r="AJ851" i="1" s="1"/>
  <c r="AH851" i="1"/>
  <c r="AG851" i="1"/>
  <c r="AD851" i="1"/>
  <c r="CY850" i="1"/>
  <c r="CX850" i="1"/>
  <c r="CK850" i="1"/>
  <c r="CO850" i="1" s="1"/>
  <c r="CJ850" i="1"/>
  <c r="CR850" i="1" s="1"/>
  <c r="CU850" i="1" s="1"/>
  <c r="BX850" i="1"/>
  <c r="BV850" i="1"/>
  <c r="BR850" i="1"/>
  <c r="BQ850" i="1"/>
  <c r="BK850" i="1"/>
  <c r="BN850" i="1" s="1"/>
  <c r="BJ850" i="1"/>
  <c r="BE850" i="1"/>
  <c r="BF850" i="1" s="1"/>
  <c r="BC850" i="1"/>
  <c r="BB850" i="1"/>
  <c r="BD850" i="1" s="1"/>
  <c r="BA850" i="1"/>
  <c r="AV850" i="1"/>
  <c r="AS850" i="1"/>
  <c r="AR850" i="1"/>
  <c r="AQ850" i="1"/>
  <c r="AU850" i="1" s="1"/>
  <c r="AP850" i="1"/>
  <c r="AO850" i="1"/>
  <c r="AN850" i="1"/>
  <c r="AI850" i="1"/>
  <c r="AJ850" i="1" s="1"/>
  <c r="AH850" i="1"/>
  <c r="AG850" i="1"/>
  <c r="AD850" i="1"/>
  <c r="CY849" i="1"/>
  <c r="CX849" i="1"/>
  <c r="CK849" i="1"/>
  <c r="CJ849" i="1"/>
  <c r="CR849" i="1" s="1"/>
  <c r="CU849" i="1" s="1"/>
  <c r="BR849" i="1"/>
  <c r="BV849" i="1" s="1"/>
  <c r="BQ849" i="1"/>
  <c r="BK849" i="1"/>
  <c r="BN849" i="1" s="1"/>
  <c r="BJ849" i="1"/>
  <c r="BE849" i="1"/>
  <c r="BF849" i="1" s="1"/>
  <c r="BD849" i="1"/>
  <c r="BC849" i="1"/>
  <c r="BB849" i="1"/>
  <c r="BA849" i="1"/>
  <c r="AV849" i="1"/>
  <c r="AS849" i="1"/>
  <c r="AR849" i="1"/>
  <c r="AQ849" i="1"/>
  <c r="AU849" i="1" s="1"/>
  <c r="AP849" i="1"/>
  <c r="AO849" i="1"/>
  <c r="AN849" i="1"/>
  <c r="AI849" i="1"/>
  <c r="AJ849" i="1" s="1"/>
  <c r="AK846" i="1" s="1"/>
  <c r="AL846" i="1" s="1"/>
  <c r="AH849" i="1"/>
  <c r="AG849" i="1"/>
  <c r="AD849" i="1"/>
  <c r="DF848" i="1"/>
  <c r="DI848" i="1" s="1"/>
  <c r="DE848" i="1"/>
  <c r="DC848" i="1"/>
  <c r="CY848" i="1"/>
  <c r="CX848" i="1"/>
  <c r="CK848" i="1"/>
  <c r="CJ848" i="1"/>
  <c r="CR848" i="1" s="1"/>
  <c r="CU848" i="1" s="1"/>
  <c r="BR848" i="1"/>
  <c r="BQ848" i="1"/>
  <c r="BN848" i="1"/>
  <c r="BK848" i="1"/>
  <c r="BJ848" i="1"/>
  <c r="BE848" i="1"/>
  <c r="BF848" i="1" s="1"/>
  <c r="BD848" i="1"/>
  <c r="BC848" i="1"/>
  <c r="BB848" i="1"/>
  <c r="BA848" i="1"/>
  <c r="AV848" i="1"/>
  <c r="AS848" i="1"/>
  <c r="AR848" i="1"/>
  <c r="AQ848" i="1"/>
  <c r="AU848" i="1" s="1"/>
  <c r="AP848" i="1"/>
  <c r="AO848" i="1"/>
  <c r="AN848" i="1"/>
  <c r="AI848" i="1"/>
  <c r="AJ848" i="1" s="1"/>
  <c r="AK848" i="1" s="1"/>
  <c r="AL848" i="1" s="1"/>
  <c r="AH848" i="1"/>
  <c r="AG848" i="1"/>
  <c r="AD848" i="1"/>
  <c r="DF847" i="1"/>
  <c r="DI847" i="1" s="1"/>
  <c r="DE847" i="1"/>
  <c r="DC847" i="1"/>
  <c r="CY847" i="1"/>
  <c r="CX847" i="1"/>
  <c r="CR847" i="1"/>
  <c r="CU847" i="1" s="1"/>
  <c r="CQ847" i="1"/>
  <c r="CV847" i="1" s="1"/>
  <c r="CO847" i="1"/>
  <c r="CK847" i="1"/>
  <c r="CJ847" i="1"/>
  <c r="BR847" i="1"/>
  <c r="BQ847" i="1"/>
  <c r="BK847" i="1"/>
  <c r="BN847" i="1" s="1"/>
  <c r="BJ847" i="1"/>
  <c r="BE847" i="1"/>
  <c r="BF847" i="1" s="1"/>
  <c r="BD847" i="1"/>
  <c r="BC847" i="1"/>
  <c r="BB847" i="1"/>
  <c r="BA847" i="1"/>
  <c r="AV847" i="1"/>
  <c r="AS847" i="1"/>
  <c r="AR847" i="1"/>
  <c r="AQ847" i="1"/>
  <c r="AU847" i="1" s="1"/>
  <c r="AP847" i="1"/>
  <c r="AO847" i="1"/>
  <c r="AN847" i="1"/>
  <c r="AI847" i="1"/>
  <c r="AJ847" i="1" s="1"/>
  <c r="AH847" i="1"/>
  <c r="AG847" i="1"/>
  <c r="AD847" i="1"/>
  <c r="DE846" i="1"/>
  <c r="DC846" i="1"/>
  <c r="CY846" i="1"/>
  <c r="CX846" i="1"/>
  <c r="CR846" i="1"/>
  <c r="CU846" i="1" s="1"/>
  <c r="CQ846" i="1"/>
  <c r="CV846" i="1" s="1"/>
  <c r="CK846" i="1"/>
  <c r="CO846" i="1" s="1"/>
  <c r="CJ846" i="1"/>
  <c r="BY846" i="1"/>
  <c r="CB846" i="1" s="1"/>
  <c r="BX846" i="1"/>
  <c r="BV846" i="1"/>
  <c r="BR846" i="1"/>
  <c r="BQ846" i="1"/>
  <c r="BN846" i="1"/>
  <c r="BK846" i="1"/>
  <c r="BJ846" i="1"/>
  <c r="BE846" i="1"/>
  <c r="BD846" i="1"/>
  <c r="BC846" i="1"/>
  <c r="BB846" i="1"/>
  <c r="BA846" i="1"/>
  <c r="AV846" i="1"/>
  <c r="AS846" i="1"/>
  <c r="AR846" i="1"/>
  <c r="AQ846" i="1"/>
  <c r="AU846" i="1" s="1"/>
  <c r="AP846" i="1"/>
  <c r="AO846" i="1"/>
  <c r="AN846" i="1"/>
  <c r="AI846" i="1"/>
  <c r="AJ846" i="1" s="1"/>
  <c r="AH846" i="1"/>
  <c r="AG846" i="1"/>
  <c r="AD846" i="1"/>
  <c r="CY845" i="1"/>
  <c r="DC845" i="1" s="1"/>
  <c r="CX845" i="1"/>
  <c r="DF845" i="1" s="1"/>
  <c r="DI845" i="1" s="1"/>
  <c r="CQ845" i="1"/>
  <c r="CV845" i="1" s="1"/>
  <c r="CO845" i="1"/>
  <c r="CK845" i="1"/>
  <c r="CJ845" i="1"/>
  <c r="BY845" i="1"/>
  <c r="CB845" i="1" s="1"/>
  <c r="BX845" i="1"/>
  <c r="BV845" i="1"/>
  <c r="BR845" i="1"/>
  <c r="BQ845" i="1"/>
  <c r="BK845" i="1"/>
  <c r="BN845" i="1" s="1"/>
  <c r="BJ845" i="1"/>
  <c r="BE845" i="1"/>
  <c r="BC845" i="1"/>
  <c r="BB845" i="1"/>
  <c r="BD845" i="1" s="1"/>
  <c r="BA845" i="1"/>
  <c r="AV845" i="1"/>
  <c r="AS845" i="1"/>
  <c r="AR845" i="1"/>
  <c r="AQ845" i="1"/>
  <c r="AU845" i="1" s="1"/>
  <c r="AP845" i="1"/>
  <c r="AO845" i="1"/>
  <c r="AN845" i="1"/>
  <c r="AK845" i="1"/>
  <c r="AL845" i="1" s="1"/>
  <c r="AI845" i="1"/>
  <c r="AJ845" i="1" s="1"/>
  <c r="AH845" i="1"/>
  <c r="AG845" i="1"/>
  <c r="AD845" i="1"/>
  <c r="CY844" i="1"/>
  <c r="CX844" i="1"/>
  <c r="DF844" i="1" s="1"/>
  <c r="DI844" i="1" s="1"/>
  <c r="CK844" i="1"/>
  <c r="CO844" i="1" s="1"/>
  <c r="CJ844" i="1"/>
  <c r="BX844" i="1"/>
  <c r="BV844" i="1"/>
  <c r="BR844" i="1"/>
  <c r="BQ844" i="1"/>
  <c r="BK844" i="1"/>
  <c r="BN844" i="1" s="1"/>
  <c r="BJ844" i="1"/>
  <c r="BE844" i="1"/>
  <c r="BF844" i="1" s="1"/>
  <c r="BC844" i="1"/>
  <c r="BB844" i="1"/>
  <c r="BD844" i="1" s="1"/>
  <c r="BA844" i="1"/>
  <c r="AV844" i="1"/>
  <c r="AS844" i="1"/>
  <c r="AR844" i="1"/>
  <c r="AQ844" i="1"/>
  <c r="AU844" i="1" s="1"/>
  <c r="AP844" i="1"/>
  <c r="AO844" i="1"/>
  <c r="AN844" i="1"/>
  <c r="AI844" i="1"/>
  <c r="AJ844" i="1" s="1"/>
  <c r="AH844" i="1"/>
  <c r="AG844" i="1"/>
  <c r="AD844" i="1"/>
  <c r="CY843" i="1"/>
  <c r="CX843" i="1"/>
  <c r="DF843" i="1" s="1"/>
  <c r="DI843" i="1" s="1"/>
  <c r="CK843" i="1"/>
  <c r="CJ843" i="1"/>
  <c r="BR843" i="1"/>
  <c r="BV843" i="1" s="1"/>
  <c r="BQ843" i="1"/>
  <c r="BY843" i="1" s="1"/>
  <c r="CB843" i="1" s="1"/>
  <c r="BK843" i="1"/>
  <c r="BN843" i="1" s="1"/>
  <c r="BJ843" i="1"/>
  <c r="BE843" i="1"/>
  <c r="BD843" i="1"/>
  <c r="BC843" i="1"/>
  <c r="BB843" i="1"/>
  <c r="BA843" i="1"/>
  <c r="AV843" i="1"/>
  <c r="AS843" i="1"/>
  <c r="AR843" i="1"/>
  <c r="AQ843" i="1"/>
  <c r="AU843" i="1" s="1"/>
  <c r="AP843" i="1"/>
  <c r="AO843" i="1"/>
  <c r="AN843" i="1"/>
  <c r="AI843" i="1"/>
  <c r="AJ843" i="1" s="1"/>
  <c r="AK843" i="1" s="1"/>
  <c r="AH843" i="1"/>
  <c r="AG843" i="1"/>
  <c r="AD843" i="1"/>
  <c r="DF842" i="1"/>
  <c r="DI842" i="1" s="1"/>
  <c r="DE842" i="1"/>
  <c r="DC842" i="1"/>
  <c r="CY842" i="1"/>
  <c r="CX842" i="1"/>
  <c r="CK842" i="1"/>
  <c r="CJ842" i="1"/>
  <c r="BR842" i="1"/>
  <c r="BQ842" i="1"/>
  <c r="BY842" i="1" s="1"/>
  <c r="CB842" i="1" s="1"/>
  <c r="BN842" i="1"/>
  <c r="BK842" i="1"/>
  <c r="BJ842" i="1"/>
  <c r="BE842" i="1"/>
  <c r="BF842" i="1" s="1"/>
  <c r="BD842" i="1"/>
  <c r="BC842" i="1"/>
  <c r="BB842" i="1"/>
  <c r="BA842" i="1"/>
  <c r="AV842" i="1"/>
  <c r="AS842" i="1"/>
  <c r="AR842" i="1"/>
  <c r="AQ842" i="1"/>
  <c r="AU842" i="1" s="1"/>
  <c r="AP842" i="1"/>
  <c r="AO842" i="1"/>
  <c r="AN842" i="1"/>
  <c r="AI842" i="1"/>
  <c r="AJ842" i="1" s="1"/>
  <c r="AK842" i="1" s="1"/>
  <c r="AL842" i="1" s="1"/>
  <c r="AH842" i="1"/>
  <c r="AG842" i="1"/>
  <c r="AD842" i="1"/>
  <c r="DF841" i="1"/>
  <c r="DI841" i="1" s="1"/>
  <c r="DE841" i="1"/>
  <c r="CY841" i="1"/>
  <c r="DC841" i="1" s="1"/>
  <c r="CX841" i="1"/>
  <c r="CR841" i="1"/>
  <c r="CU841" i="1" s="1"/>
  <c r="CQ841" i="1"/>
  <c r="CV841" i="1" s="1"/>
  <c r="CK841" i="1"/>
  <c r="CJ841" i="1"/>
  <c r="BR841" i="1"/>
  <c r="BQ841" i="1"/>
  <c r="BY841" i="1" s="1"/>
  <c r="CB841" i="1" s="1"/>
  <c r="BN841" i="1"/>
  <c r="BK841" i="1"/>
  <c r="BJ841" i="1"/>
  <c r="BE841" i="1"/>
  <c r="BD841" i="1"/>
  <c r="BC841" i="1"/>
  <c r="BB841" i="1"/>
  <c r="BA841" i="1"/>
  <c r="AV841" i="1"/>
  <c r="AS841" i="1"/>
  <c r="AR841" i="1"/>
  <c r="AQ841" i="1"/>
  <c r="AU841" i="1" s="1"/>
  <c r="AP841" i="1"/>
  <c r="AO841" i="1"/>
  <c r="AN841" i="1"/>
  <c r="AI841" i="1"/>
  <c r="AJ841" i="1" s="1"/>
  <c r="AH841" i="1"/>
  <c r="AG841" i="1"/>
  <c r="AD841" i="1"/>
  <c r="DE840" i="1"/>
  <c r="DC840" i="1"/>
  <c r="CY840" i="1"/>
  <c r="CX840" i="1"/>
  <c r="CR840" i="1"/>
  <c r="CU840" i="1" s="1"/>
  <c r="CQ840" i="1"/>
  <c r="CV840" i="1" s="1"/>
  <c r="CO840" i="1"/>
  <c r="CK840" i="1"/>
  <c r="CJ840" i="1"/>
  <c r="BY840" i="1"/>
  <c r="CB840" i="1" s="1"/>
  <c r="BX840" i="1"/>
  <c r="BV840" i="1"/>
  <c r="BR840" i="1"/>
  <c r="BQ840" i="1"/>
  <c r="BN840" i="1"/>
  <c r="BK840" i="1"/>
  <c r="BJ840" i="1"/>
  <c r="BE840" i="1"/>
  <c r="BD840" i="1"/>
  <c r="BC840" i="1"/>
  <c r="BB840" i="1"/>
  <c r="BA840" i="1"/>
  <c r="AV840" i="1"/>
  <c r="AS840" i="1"/>
  <c r="AR840" i="1"/>
  <c r="AQ840" i="1"/>
  <c r="AU840" i="1" s="1"/>
  <c r="AP840" i="1"/>
  <c r="AO840" i="1"/>
  <c r="AN840" i="1"/>
  <c r="AI840" i="1"/>
  <c r="AJ840" i="1" s="1"/>
  <c r="AK840" i="1" s="1"/>
  <c r="AL840" i="1" s="1"/>
  <c r="AH840" i="1"/>
  <c r="AG840" i="1"/>
  <c r="AD840" i="1"/>
  <c r="CY839" i="1"/>
  <c r="DC839" i="1" s="1"/>
  <c r="CX839" i="1"/>
  <c r="CQ839" i="1"/>
  <c r="CV839" i="1" s="1"/>
  <c r="CO839" i="1"/>
  <c r="CK839" i="1"/>
  <c r="CJ839" i="1"/>
  <c r="BY839" i="1"/>
  <c r="CB839" i="1" s="1"/>
  <c r="BX839" i="1"/>
  <c r="BR839" i="1"/>
  <c r="BV839" i="1" s="1"/>
  <c r="BQ839" i="1"/>
  <c r="BK839" i="1"/>
  <c r="BN839" i="1" s="1"/>
  <c r="BJ839" i="1"/>
  <c r="BE839" i="1"/>
  <c r="BC839" i="1"/>
  <c r="BB839" i="1"/>
  <c r="BD839" i="1" s="1"/>
  <c r="BA839" i="1"/>
  <c r="AV839" i="1"/>
  <c r="AS839" i="1"/>
  <c r="AR839" i="1"/>
  <c r="AQ839" i="1"/>
  <c r="AU839" i="1" s="1"/>
  <c r="AP839" i="1"/>
  <c r="AO839" i="1"/>
  <c r="AN839" i="1"/>
  <c r="AK839" i="1"/>
  <c r="AL839" i="1" s="1"/>
  <c r="AI839" i="1"/>
  <c r="AJ839" i="1" s="1"/>
  <c r="AH839" i="1"/>
  <c r="AG839" i="1"/>
  <c r="AD839" i="1"/>
  <c r="CY838" i="1"/>
  <c r="CX838" i="1"/>
  <c r="CK838" i="1"/>
  <c r="CO838" i="1" s="1"/>
  <c r="CJ838" i="1"/>
  <c r="CR838" i="1" s="1"/>
  <c r="CU838" i="1" s="1"/>
  <c r="BX838" i="1"/>
  <c r="BV838" i="1"/>
  <c r="BR838" i="1"/>
  <c r="BQ838" i="1"/>
  <c r="BK838" i="1"/>
  <c r="BN838" i="1" s="1"/>
  <c r="BJ838" i="1"/>
  <c r="BE838" i="1"/>
  <c r="BF838" i="1" s="1"/>
  <c r="BC838" i="1"/>
  <c r="BB838" i="1"/>
  <c r="BD838" i="1" s="1"/>
  <c r="BA838" i="1"/>
  <c r="AV838" i="1"/>
  <c r="AS838" i="1"/>
  <c r="AR838" i="1"/>
  <c r="AQ838" i="1"/>
  <c r="AU838" i="1" s="1"/>
  <c r="AP838" i="1"/>
  <c r="AT838" i="1" s="1"/>
  <c r="AO838" i="1"/>
  <c r="AN838" i="1"/>
  <c r="AI838" i="1"/>
  <c r="AJ838" i="1" s="1"/>
  <c r="AH838" i="1"/>
  <c r="AG838" i="1"/>
  <c r="AD838" i="1"/>
  <c r="DD837" i="1"/>
  <c r="DH837" i="1" s="1"/>
  <c r="DC837" i="1"/>
  <c r="CY837" i="1"/>
  <c r="CX837" i="1"/>
  <c r="CR837" i="1"/>
  <c r="CU837" i="1" s="1"/>
  <c r="CQ837" i="1"/>
  <c r="CV837" i="1" s="1"/>
  <c r="CP837" i="1"/>
  <c r="CT837" i="1" s="1"/>
  <c r="CO837" i="1"/>
  <c r="CK837" i="1"/>
  <c r="CJ837" i="1"/>
  <c r="BR837" i="1"/>
  <c r="BQ837" i="1"/>
  <c r="BY837" i="1" s="1"/>
  <c r="CB837" i="1" s="1"/>
  <c r="BN837" i="1"/>
  <c r="BK837" i="1"/>
  <c r="BJ837" i="1"/>
  <c r="BE837" i="1"/>
  <c r="BF837" i="1" s="1"/>
  <c r="BD837" i="1"/>
  <c r="BC837" i="1"/>
  <c r="BB837" i="1"/>
  <c r="BA837" i="1"/>
  <c r="AV837" i="1"/>
  <c r="AS837" i="1"/>
  <c r="AR837" i="1"/>
  <c r="AQ837" i="1"/>
  <c r="AU837" i="1" s="1"/>
  <c r="AP837" i="1"/>
  <c r="AT837" i="1" s="1"/>
  <c r="AO837" i="1"/>
  <c r="AN837" i="1"/>
  <c r="AJ837" i="1"/>
  <c r="AI837" i="1"/>
  <c r="AH837" i="1"/>
  <c r="AG837" i="1"/>
  <c r="AD837" i="1"/>
  <c r="CY836" i="1"/>
  <c r="DC836" i="1" s="1"/>
  <c r="CX836" i="1"/>
  <c r="DE836" i="1" s="1"/>
  <c r="CQ836" i="1"/>
  <c r="CV836" i="1" s="1"/>
  <c r="CP836" i="1"/>
  <c r="CT836" i="1" s="1"/>
  <c r="CK836" i="1"/>
  <c r="CR836" i="1" s="1"/>
  <c r="CU836" i="1" s="1"/>
  <c r="CJ836" i="1"/>
  <c r="BY836" i="1"/>
  <c r="CB836" i="1" s="1"/>
  <c r="BR836" i="1"/>
  <c r="BQ836" i="1"/>
  <c r="BK836" i="1"/>
  <c r="BN836" i="1" s="1"/>
  <c r="BJ836" i="1"/>
  <c r="BE836" i="1"/>
  <c r="BF836" i="1" s="1"/>
  <c r="BD836" i="1"/>
  <c r="BC836" i="1"/>
  <c r="BB836" i="1"/>
  <c r="BA836" i="1"/>
  <c r="AV836" i="1"/>
  <c r="AS836" i="1"/>
  <c r="AR836" i="1"/>
  <c r="AQ836" i="1"/>
  <c r="AU836" i="1" s="1"/>
  <c r="AP836" i="1"/>
  <c r="AT836" i="1" s="1"/>
  <c r="AO836" i="1"/>
  <c r="AN836" i="1"/>
  <c r="AI836" i="1"/>
  <c r="AJ836" i="1" s="1"/>
  <c r="AH836" i="1"/>
  <c r="AG836" i="1"/>
  <c r="AD836" i="1"/>
  <c r="CY835" i="1"/>
  <c r="CX835" i="1"/>
  <c r="CP835" i="1"/>
  <c r="CT835" i="1" s="1"/>
  <c r="CO835" i="1"/>
  <c r="CK835" i="1"/>
  <c r="CJ835" i="1"/>
  <c r="CR835" i="1" s="1"/>
  <c r="CU835" i="1" s="1"/>
  <c r="BY835" i="1"/>
  <c r="CB835" i="1" s="1"/>
  <c r="BX835" i="1"/>
  <c r="BW835" i="1"/>
  <c r="CA835" i="1" s="1"/>
  <c r="BV835" i="1"/>
  <c r="BR835" i="1"/>
  <c r="BQ835" i="1"/>
  <c r="BN835" i="1"/>
  <c r="BK835" i="1"/>
  <c r="BJ835" i="1"/>
  <c r="BE835" i="1"/>
  <c r="BD835" i="1"/>
  <c r="BC835" i="1"/>
  <c r="BB835" i="1"/>
  <c r="BA835" i="1"/>
  <c r="AW835" i="1"/>
  <c r="AV835" i="1"/>
  <c r="AS835" i="1"/>
  <c r="AR835" i="1"/>
  <c r="AQ835" i="1"/>
  <c r="AU835" i="1" s="1"/>
  <c r="AP835" i="1"/>
  <c r="AT835" i="1" s="1"/>
  <c r="AO835" i="1"/>
  <c r="AN835" i="1"/>
  <c r="AI835" i="1"/>
  <c r="AJ835" i="1" s="1"/>
  <c r="AH835" i="1"/>
  <c r="AG835" i="1"/>
  <c r="AD835" i="1"/>
  <c r="DF834" i="1"/>
  <c r="DI834" i="1" s="1"/>
  <c r="CY834" i="1"/>
  <c r="CX834" i="1"/>
  <c r="DE834" i="1" s="1"/>
  <c r="CK834" i="1"/>
  <c r="CO834" i="1" s="1"/>
  <c r="CJ834" i="1"/>
  <c r="CC834" i="1"/>
  <c r="BY834" i="1"/>
  <c r="CB834" i="1" s="1"/>
  <c r="BX834" i="1"/>
  <c r="BW834" i="1"/>
  <c r="CA834" i="1" s="1"/>
  <c r="BV834" i="1"/>
  <c r="BR834" i="1"/>
  <c r="BQ834" i="1"/>
  <c r="BN834" i="1"/>
  <c r="BO834" i="1" s="1"/>
  <c r="BK834" i="1"/>
  <c r="BL834" i="1" s="1"/>
  <c r="BJ834" i="1"/>
  <c r="BM834" i="1" s="1"/>
  <c r="BE834" i="1"/>
  <c r="BF834" i="1" s="1"/>
  <c r="BD834" i="1"/>
  <c r="BC834" i="1"/>
  <c r="BB834" i="1"/>
  <c r="BA834" i="1"/>
  <c r="AW834" i="1"/>
  <c r="AS834" i="1"/>
  <c r="AR834" i="1"/>
  <c r="AQ834" i="1"/>
  <c r="AU834" i="1" s="1"/>
  <c r="AP834" i="1"/>
  <c r="AT834" i="1" s="1"/>
  <c r="AO834" i="1"/>
  <c r="AN834" i="1"/>
  <c r="AV834" i="1" s="1"/>
  <c r="AJ834" i="1"/>
  <c r="AI834" i="1"/>
  <c r="AH834" i="1"/>
  <c r="AG834" i="1"/>
  <c r="AD834" i="1"/>
  <c r="DD833" i="1"/>
  <c r="DH833" i="1" s="1"/>
  <c r="DC833" i="1"/>
  <c r="CY833" i="1"/>
  <c r="CX833" i="1"/>
  <c r="CR833" i="1"/>
  <c r="CU833" i="1" s="1"/>
  <c r="CK833" i="1"/>
  <c r="CJ833" i="1"/>
  <c r="CC833" i="1"/>
  <c r="BW833" i="1"/>
  <c r="CA833" i="1" s="1"/>
  <c r="BV833" i="1"/>
  <c r="BR833" i="1"/>
  <c r="BQ833" i="1"/>
  <c r="BY833" i="1" s="1"/>
  <c r="CB833" i="1" s="1"/>
  <c r="BK833" i="1"/>
  <c r="BN833" i="1" s="1"/>
  <c r="BJ833" i="1"/>
  <c r="BM833" i="1" s="1"/>
  <c r="BE833" i="1"/>
  <c r="BD833" i="1"/>
  <c r="BC833" i="1"/>
  <c r="BB833" i="1"/>
  <c r="BA833" i="1"/>
  <c r="AW833" i="1"/>
  <c r="AV833" i="1"/>
  <c r="AS833" i="1"/>
  <c r="AQ833" i="1"/>
  <c r="AU833" i="1" s="1"/>
  <c r="AP833" i="1"/>
  <c r="AT833" i="1" s="1"/>
  <c r="AO833" i="1"/>
  <c r="AN833" i="1"/>
  <c r="AR833" i="1" s="1"/>
  <c r="AI833" i="1"/>
  <c r="AJ833" i="1" s="1"/>
  <c r="AH833" i="1"/>
  <c r="AG833" i="1"/>
  <c r="AD833" i="1"/>
  <c r="CY832" i="1"/>
  <c r="CX832" i="1"/>
  <c r="CQ832" i="1"/>
  <c r="CV832" i="1" s="1"/>
  <c r="CP832" i="1"/>
  <c r="CT832" i="1" s="1"/>
  <c r="CO832" i="1"/>
  <c r="CK832" i="1"/>
  <c r="CR832" i="1" s="1"/>
  <c r="CU832" i="1" s="1"/>
  <c r="CJ832" i="1"/>
  <c r="BR832" i="1"/>
  <c r="BQ832" i="1"/>
  <c r="BY832" i="1" s="1"/>
  <c r="CB832" i="1" s="1"/>
  <c r="BN832" i="1"/>
  <c r="BK832" i="1"/>
  <c r="BJ832" i="1"/>
  <c r="BM832" i="1" s="1"/>
  <c r="BO832" i="1" s="1"/>
  <c r="BE832" i="1"/>
  <c r="BF832" i="1" s="1"/>
  <c r="BC832" i="1"/>
  <c r="BB832" i="1"/>
  <c r="BD832" i="1" s="1"/>
  <c r="BA832" i="1"/>
  <c r="AS832" i="1"/>
  <c r="AQ832" i="1"/>
  <c r="AU832" i="1" s="1"/>
  <c r="AP832" i="1"/>
  <c r="AT832" i="1" s="1"/>
  <c r="AO832" i="1"/>
  <c r="AN832" i="1"/>
  <c r="AW832" i="1" s="1"/>
  <c r="AJ832" i="1"/>
  <c r="AI832" i="1"/>
  <c r="AH832" i="1"/>
  <c r="AG832" i="1"/>
  <c r="AD832" i="1"/>
  <c r="DE831" i="1"/>
  <c r="CY831" i="1"/>
  <c r="CX831" i="1"/>
  <c r="DB831" i="1" s="1"/>
  <c r="DG831" i="1" s="1"/>
  <c r="CP831" i="1"/>
  <c r="CT831" i="1" s="1"/>
  <c r="CO831" i="1"/>
  <c r="CM831" i="1"/>
  <c r="CK831" i="1"/>
  <c r="CQ831" i="1" s="1"/>
  <c r="CV831" i="1" s="1"/>
  <c r="CJ831" i="1"/>
  <c r="CR831" i="1" s="1"/>
  <c r="CU831" i="1" s="1"/>
  <c r="BR831" i="1"/>
  <c r="BT831" i="1" s="1"/>
  <c r="BQ831" i="1"/>
  <c r="BY831" i="1" s="1"/>
  <c r="CB831" i="1" s="1"/>
  <c r="BK831" i="1"/>
  <c r="BN831" i="1" s="1"/>
  <c r="BJ831" i="1"/>
  <c r="BM831" i="1" s="1"/>
  <c r="BE831" i="1"/>
  <c r="BF831" i="1" s="1"/>
  <c r="BD831" i="1"/>
  <c r="BC831" i="1"/>
  <c r="BB831" i="1"/>
  <c r="BA831" i="1"/>
  <c r="AW831" i="1"/>
  <c r="AV831" i="1"/>
  <c r="AS831" i="1"/>
  <c r="AQ831" i="1"/>
  <c r="AU831" i="1" s="1"/>
  <c r="AP831" i="1"/>
  <c r="AT831" i="1" s="1"/>
  <c r="AO831" i="1"/>
  <c r="AN831" i="1"/>
  <c r="AR831" i="1" s="1"/>
  <c r="AI831" i="1"/>
  <c r="AJ831" i="1" s="1"/>
  <c r="AH831" i="1"/>
  <c r="AG831" i="1"/>
  <c r="AD831" i="1"/>
  <c r="DC830" i="1"/>
  <c r="DA830" i="1"/>
  <c r="CY830" i="1"/>
  <c r="CX830" i="1"/>
  <c r="DB830" i="1" s="1"/>
  <c r="DG830" i="1" s="1"/>
  <c r="CK830" i="1"/>
  <c r="CJ830" i="1"/>
  <c r="CN830" i="1" s="1"/>
  <c r="CS830" i="1" s="1"/>
  <c r="BX830" i="1"/>
  <c r="BW830" i="1"/>
  <c r="CA830" i="1" s="1"/>
  <c r="BV830" i="1"/>
  <c r="BT830" i="1"/>
  <c r="BR830" i="1"/>
  <c r="BQ830" i="1"/>
  <c r="BU830" i="1" s="1"/>
  <c r="BZ830" i="1" s="1"/>
  <c r="BN830" i="1"/>
  <c r="BO830" i="1" s="1"/>
  <c r="BK830" i="1"/>
  <c r="BL830" i="1" s="1"/>
  <c r="BJ830" i="1"/>
  <c r="BM830" i="1" s="1"/>
  <c r="BF830" i="1"/>
  <c r="BE830" i="1"/>
  <c r="BD830" i="1"/>
  <c r="BC830" i="1"/>
  <c r="BB830" i="1"/>
  <c r="BA830" i="1"/>
  <c r="AT830" i="1"/>
  <c r="AS830" i="1"/>
  <c r="AQ830" i="1"/>
  <c r="AU830" i="1" s="1"/>
  <c r="AP830" i="1"/>
  <c r="AO830" i="1"/>
  <c r="AN830" i="1"/>
  <c r="AV830" i="1" s="1"/>
  <c r="AJ830" i="1"/>
  <c r="AK830" i="1" s="1"/>
  <c r="AL830" i="1" s="1"/>
  <c r="AI830" i="1"/>
  <c r="AH830" i="1"/>
  <c r="AG830" i="1"/>
  <c r="AD830" i="1"/>
  <c r="DE829" i="1"/>
  <c r="CY829" i="1"/>
  <c r="CX829" i="1"/>
  <c r="DB829" i="1" s="1"/>
  <c r="DG829" i="1" s="1"/>
  <c r="CP829" i="1"/>
  <c r="CT829" i="1" s="1"/>
  <c r="CO829" i="1"/>
  <c r="CK829" i="1"/>
  <c r="CR829" i="1" s="1"/>
  <c r="CU829" i="1" s="1"/>
  <c r="CJ829" i="1"/>
  <c r="BR829" i="1"/>
  <c r="BT829" i="1" s="1"/>
  <c r="BQ829" i="1"/>
  <c r="BK829" i="1"/>
  <c r="BN829" i="1" s="1"/>
  <c r="BJ829" i="1"/>
  <c r="BM829" i="1" s="1"/>
  <c r="BO829" i="1" s="1"/>
  <c r="BE829" i="1"/>
  <c r="BF829" i="1" s="1"/>
  <c r="BD829" i="1"/>
  <c r="BC829" i="1"/>
  <c r="BB829" i="1"/>
  <c r="BA829" i="1"/>
  <c r="AS829" i="1"/>
  <c r="AQ829" i="1"/>
  <c r="AU829" i="1" s="1"/>
  <c r="AP829" i="1"/>
  <c r="AW829" i="1" s="1"/>
  <c r="AO829" i="1"/>
  <c r="AN829" i="1"/>
  <c r="AV829" i="1" s="1"/>
  <c r="AI829" i="1"/>
  <c r="AJ829" i="1" s="1"/>
  <c r="AH829" i="1"/>
  <c r="AG829" i="1"/>
  <c r="AD829" i="1"/>
  <c r="DI828" i="1"/>
  <c r="DF828" i="1"/>
  <c r="DC828" i="1"/>
  <c r="DA828" i="1"/>
  <c r="CY828" i="1"/>
  <c r="CX828" i="1"/>
  <c r="DE828" i="1" s="1"/>
  <c r="CR828" i="1"/>
  <c r="CU828" i="1" s="1"/>
  <c r="CK828" i="1"/>
  <c r="CJ828" i="1"/>
  <c r="CN828" i="1" s="1"/>
  <c r="CS828" i="1" s="1"/>
  <c r="CB828" i="1"/>
  <c r="BY828" i="1"/>
  <c r="BX828" i="1"/>
  <c r="BW828" i="1"/>
  <c r="CA828" i="1" s="1"/>
  <c r="BV828" i="1"/>
  <c r="BT828" i="1"/>
  <c r="BR828" i="1"/>
  <c r="BQ828" i="1"/>
  <c r="BU828" i="1" s="1"/>
  <c r="BZ828" i="1" s="1"/>
  <c r="BN828" i="1"/>
  <c r="BO828" i="1" s="1"/>
  <c r="BL828" i="1"/>
  <c r="BK828" i="1"/>
  <c r="BJ828" i="1"/>
  <c r="BM828" i="1" s="1"/>
  <c r="BF828" i="1"/>
  <c r="BE828" i="1"/>
  <c r="BD828" i="1"/>
  <c r="BC828" i="1"/>
  <c r="BB828" i="1"/>
  <c r="BA828" i="1"/>
  <c r="AT828" i="1"/>
  <c r="AS828" i="1"/>
  <c r="AQ828" i="1"/>
  <c r="AU828" i="1" s="1"/>
  <c r="AP828" i="1"/>
  <c r="AO828" i="1"/>
  <c r="AN828" i="1"/>
  <c r="AW828" i="1" s="1"/>
  <c r="AJ828" i="1"/>
  <c r="AI828" i="1"/>
  <c r="AH828" i="1"/>
  <c r="AG828" i="1"/>
  <c r="AD828" i="1"/>
  <c r="DE827" i="1"/>
  <c r="CY827" i="1"/>
  <c r="CX827" i="1"/>
  <c r="DB827" i="1" s="1"/>
  <c r="DG827" i="1" s="1"/>
  <c r="CP827" i="1"/>
  <c r="CT827" i="1" s="1"/>
  <c r="CO827" i="1"/>
  <c r="CM827" i="1"/>
  <c r="CK827" i="1"/>
  <c r="CQ827" i="1" s="1"/>
  <c r="CV827" i="1" s="1"/>
  <c r="CJ827" i="1"/>
  <c r="CR827" i="1" s="1"/>
  <c r="CU827" i="1" s="1"/>
  <c r="BR827" i="1"/>
  <c r="BT827" i="1" s="1"/>
  <c r="BQ827" i="1"/>
  <c r="BY827" i="1" s="1"/>
  <c r="CB827" i="1" s="1"/>
  <c r="BK827" i="1"/>
  <c r="BN827" i="1" s="1"/>
  <c r="BJ827" i="1"/>
  <c r="BE827" i="1"/>
  <c r="BF827" i="1" s="1"/>
  <c r="BD827" i="1"/>
  <c r="BC827" i="1"/>
  <c r="BB827" i="1"/>
  <c r="BA827" i="1"/>
  <c r="AW827" i="1"/>
  <c r="AV827" i="1"/>
  <c r="AS827" i="1"/>
  <c r="AQ827" i="1"/>
  <c r="AU827" i="1" s="1"/>
  <c r="AP827" i="1"/>
  <c r="AT827" i="1" s="1"/>
  <c r="AO827" i="1"/>
  <c r="AN827" i="1"/>
  <c r="AR827" i="1" s="1"/>
  <c r="AI827" i="1"/>
  <c r="AJ827" i="1" s="1"/>
  <c r="AH827" i="1"/>
  <c r="AG827" i="1"/>
  <c r="AD827" i="1"/>
  <c r="DC826" i="1"/>
  <c r="DA826" i="1"/>
  <c r="CY826" i="1"/>
  <c r="CX826" i="1"/>
  <c r="DB826" i="1" s="1"/>
  <c r="DG826" i="1" s="1"/>
  <c r="CK826" i="1"/>
  <c r="CJ826" i="1"/>
  <c r="BX826" i="1"/>
  <c r="BW826" i="1"/>
  <c r="CA826" i="1" s="1"/>
  <c r="BV826" i="1"/>
  <c r="BT826" i="1"/>
  <c r="BR826" i="1"/>
  <c r="BQ826" i="1"/>
  <c r="BU826" i="1" s="1"/>
  <c r="BZ826" i="1" s="1"/>
  <c r="BN826" i="1"/>
  <c r="BO826" i="1" s="1"/>
  <c r="BK826" i="1"/>
  <c r="BL826" i="1" s="1"/>
  <c r="BJ826" i="1"/>
  <c r="BM826" i="1" s="1"/>
  <c r="BF826" i="1"/>
  <c r="BE826" i="1"/>
  <c r="BD826" i="1"/>
  <c r="BC826" i="1"/>
  <c r="BB826" i="1"/>
  <c r="BA826" i="1"/>
  <c r="AT826" i="1"/>
  <c r="AS826" i="1"/>
  <c r="AQ826" i="1"/>
  <c r="AU826" i="1" s="1"/>
  <c r="AP826" i="1"/>
  <c r="AO826" i="1"/>
  <c r="AN826" i="1"/>
  <c r="AV826" i="1" s="1"/>
  <c r="AJ826" i="1"/>
  <c r="AI826" i="1"/>
  <c r="AH826" i="1"/>
  <c r="AG826" i="1"/>
  <c r="AD826" i="1"/>
  <c r="DE825" i="1"/>
  <c r="CY825" i="1"/>
  <c r="CX825" i="1"/>
  <c r="DB825" i="1" s="1"/>
  <c r="DG825" i="1" s="1"/>
  <c r="CP825" i="1"/>
  <c r="CT825" i="1" s="1"/>
  <c r="CO825" i="1"/>
  <c r="CK825" i="1"/>
  <c r="CR825" i="1" s="1"/>
  <c r="CU825" i="1" s="1"/>
  <c r="CJ825" i="1"/>
  <c r="BR825" i="1"/>
  <c r="BT825" i="1" s="1"/>
  <c r="BQ825" i="1"/>
  <c r="BK825" i="1"/>
  <c r="BN825" i="1" s="1"/>
  <c r="BJ825" i="1"/>
  <c r="BE825" i="1"/>
  <c r="BF825" i="1" s="1"/>
  <c r="BD825" i="1"/>
  <c r="BC825" i="1"/>
  <c r="BB825" i="1"/>
  <c r="BA825" i="1"/>
  <c r="AW825" i="1"/>
  <c r="AS825" i="1"/>
  <c r="AQ825" i="1"/>
  <c r="AU825" i="1" s="1"/>
  <c r="AP825" i="1"/>
  <c r="AT825" i="1" s="1"/>
  <c r="AO825" i="1"/>
  <c r="AN825" i="1"/>
  <c r="AV825" i="1" s="1"/>
  <c r="AI825" i="1"/>
  <c r="AJ825" i="1" s="1"/>
  <c r="AH825" i="1"/>
  <c r="AG825" i="1"/>
  <c r="AD825" i="1"/>
  <c r="DI824" i="1"/>
  <c r="DF824" i="1"/>
  <c r="DC824" i="1"/>
  <c r="DA824" i="1"/>
  <c r="CY824" i="1"/>
  <c r="CX824" i="1"/>
  <c r="DE824" i="1" s="1"/>
  <c r="CK824" i="1"/>
  <c r="CJ824" i="1"/>
  <c r="CB824" i="1"/>
  <c r="BY824" i="1"/>
  <c r="BX824" i="1"/>
  <c r="BW824" i="1"/>
  <c r="BV824" i="1"/>
  <c r="BT824" i="1"/>
  <c r="BR824" i="1"/>
  <c r="BQ824" i="1"/>
  <c r="BU824" i="1" s="1"/>
  <c r="BZ824" i="1" s="1"/>
  <c r="BN824" i="1"/>
  <c r="BO824" i="1" s="1"/>
  <c r="BL824" i="1"/>
  <c r="BK824" i="1"/>
  <c r="BJ824" i="1"/>
  <c r="BM824" i="1" s="1"/>
  <c r="BF824" i="1"/>
  <c r="BE824" i="1"/>
  <c r="BD824" i="1"/>
  <c r="BC824" i="1"/>
  <c r="BB824" i="1"/>
  <c r="BA824" i="1"/>
  <c r="AT824" i="1"/>
  <c r="AS824" i="1"/>
  <c r="AQ824" i="1"/>
  <c r="AU824" i="1" s="1"/>
  <c r="AP824" i="1"/>
  <c r="AO824" i="1"/>
  <c r="AN824" i="1"/>
  <c r="AW824" i="1" s="1"/>
  <c r="AJ824" i="1"/>
  <c r="AI824" i="1"/>
  <c r="AH824" i="1"/>
  <c r="AG824" i="1"/>
  <c r="AD824" i="1"/>
  <c r="DE823" i="1"/>
  <c r="CY823" i="1"/>
  <c r="CX823" i="1"/>
  <c r="DB823" i="1" s="1"/>
  <c r="DG823" i="1" s="1"/>
  <c r="CP823" i="1"/>
  <c r="CT823" i="1" s="1"/>
  <c r="CO823" i="1"/>
  <c r="CM823" i="1"/>
  <c r="CK823" i="1"/>
  <c r="CQ823" i="1" s="1"/>
  <c r="CV823" i="1" s="1"/>
  <c r="CJ823" i="1"/>
  <c r="CR823" i="1" s="1"/>
  <c r="CU823" i="1" s="1"/>
  <c r="BR823" i="1"/>
  <c r="BQ823" i="1"/>
  <c r="BY823" i="1" s="1"/>
  <c r="CB823" i="1" s="1"/>
  <c r="BK823" i="1"/>
  <c r="BN823" i="1" s="1"/>
  <c r="BJ823" i="1"/>
  <c r="BE823" i="1"/>
  <c r="BF823" i="1" s="1"/>
  <c r="BD823" i="1"/>
  <c r="BC823" i="1"/>
  <c r="BB823" i="1"/>
  <c r="BA823" i="1"/>
  <c r="AW823" i="1"/>
  <c r="AV823" i="1"/>
  <c r="AS823" i="1"/>
  <c r="AQ823" i="1"/>
  <c r="AU823" i="1" s="1"/>
  <c r="AP823" i="1"/>
  <c r="AT823" i="1" s="1"/>
  <c r="AO823" i="1"/>
  <c r="AN823" i="1"/>
  <c r="AR823" i="1" s="1"/>
  <c r="AI823" i="1"/>
  <c r="AJ823" i="1" s="1"/>
  <c r="AH823" i="1"/>
  <c r="AG823" i="1"/>
  <c r="AD823" i="1"/>
  <c r="DC822" i="1"/>
  <c r="DA822" i="1"/>
  <c r="CY822" i="1"/>
  <c r="CX822" i="1"/>
  <c r="DB822" i="1" s="1"/>
  <c r="DG822" i="1" s="1"/>
  <c r="CR822" i="1"/>
  <c r="CU822" i="1" s="1"/>
  <c r="CK822" i="1"/>
  <c r="CJ822" i="1"/>
  <c r="BX822" i="1"/>
  <c r="BW822" i="1"/>
  <c r="BV822" i="1"/>
  <c r="BT822" i="1"/>
  <c r="BR822" i="1"/>
  <c r="BQ822" i="1"/>
  <c r="BU822" i="1" s="1"/>
  <c r="BZ822" i="1" s="1"/>
  <c r="BN822" i="1"/>
  <c r="BO822" i="1" s="1"/>
  <c r="BK822" i="1"/>
  <c r="BL822" i="1" s="1"/>
  <c r="BJ822" i="1"/>
  <c r="BM822" i="1" s="1"/>
  <c r="BF822" i="1"/>
  <c r="BE822" i="1"/>
  <c r="BD822" i="1"/>
  <c r="BC822" i="1"/>
  <c r="BB822" i="1"/>
  <c r="BA822" i="1"/>
  <c r="AT822" i="1"/>
  <c r="AS822" i="1"/>
  <c r="AQ822" i="1"/>
  <c r="AU822" i="1" s="1"/>
  <c r="AP822" i="1"/>
  <c r="AO822" i="1"/>
  <c r="AN822" i="1"/>
  <c r="AV822" i="1" s="1"/>
  <c r="AJ822" i="1"/>
  <c r="AI822" i="1"/>
  <c r="AH822" i="1"/>
  <c r="AG822" i="1"/>
  <c r="AD822" i="1"/>
  <c r="DE821" i="1"/>
  <c r="CY821" i="1"/>
  <c r="CX821" i="1"/>
  <c r="DB821" i="1" s="1"/>
  <c r="DG821" i="1" s="1"/>
  <c r="CP821" i="1"/>
  <c r="CT821" i="1" s="1"/>
  <c r="CO821" i="1"/>
  <c r="CK821" i="1"/>
  <c r="CR821" i="1" s="1"/>
  <c r="CU821" i="1" s="1"/>
  <c r="CJ821" i="1"/>
  <c r="BR821" i="1"/>
  <c r="BT821" i="1" s="1"/>
  <c r="BQ821" i="1"/>
  <c r="BK821" i="1"/>
  <c r="BN821" i="1" s="1"/>
  <c r="BJ821" i="1"/>
  <c r="BE821" i="1"/>
  <c r="BF821" i="1" s="1"/>
  <c r="BD821" i="1"/>
  <c r="BC821" i="1"/>
  <c r="BB821" i="1"/>
  <c r="BA821" i="1"/>
  <c r="AS821" i="1"/>
  <c r="AQ821" i="1"/>
  <c r="AU821" i="1" s="1"/>
  <c r="AP821" i="1"/>
  <c r="AT821" i="1" s="1"/>
  <c r="AO821" i="1"/>
  <c r="AN821" i="1"/>
  <c r="AV821" i="1" s="1"/>
  <c r="AI821" i="1"/>
  <c r="AJ821" i="1" s="1"/>
  <c r="AH821" i="1"/>
  <c r="AG821" i="1"/>
  <c r="AD821" i="1"/>
  <c r="DI820" i="1"/>
  <c r="DF820" i="1"/>
  <c r="DC820" i="1"/>
  <c r="DA820" i="1"/>
  <c r="CY820" i="1"/>
  <c r="CX820" i="1"/>
  <c r="DE820" i="1" s="1"/>
  <c r="CK820" i="1"/>
  <c r="CJ820" i="1"/>
  <c r="CB820" i="1"/>
  <c r="BY820" i="1"/>
  <c r="BX820" i="1"/>
  <c r="BW820" i="1"/>
  <c r="BV820" i="1"/>
  <c r="BT820" i="1"/>
  <c r="BR820" i="1"/>
  <c r="BQ820" i="1"/>
  <c r="BU820" i="1" s="1"/>
  <c r="BZ820" i="1" s="1"/>
  <c r="BN820" i="1"/>
  <c r="BO820" i="1" s="1"/>
  <c r="BL820" i="1"/>
  <c r="BK820" i="1"/>
  <c r="BJ820" i="1"/>
  <c r="BM820" i="1" s="1"/>
  <c r="BF820" i="1"/>
  <c r="BE820" i="1"/>
  <c r="BD820" i="1"/>
  <c r="BC820" i="1"/>
  <c r="BB820" i="1"/>
  <c r="BA820" i="1"/>
  <c r="AT820" i="1"/>
  <c r="AS820" i="1"/>
  <c r="AQ820" i="1"/>
  <c r="AU820" i="1" s="1"/>
  <c r="AP820" i="1"/>
  <c r="AO820" i="1"/>
  <c r="AN820" i="1"/>
  <c r="AW820" i="1" s="1"/>
  <c r="AJ820" i="1"/>
  <c r="AI820" i="1"/>
  <c r="AH820" i="1"/>
  <c r="AG820" i="1"/>
  <c r="AD820" i="1"/>
  <c r="CY819" i="1"/>
  <c r="CX819" i="1"/>
  <c r="CQ819" i="1"/>
  <c r="CV819" i="1" s="1"/>
  <c r="CK819" i="1"/>
  <c r="CJ819" i="1"/>
  <c r="CN819" i="1" s="1"/>
  <c r="CS819" i="1" s="1"/>
  <c r="BX819" i="1"/>
  <c r="BW819" i="1"/>
  <c r="CA819" i="1" s="1"/>
  <c r="BV819" i="1"/>
  <c r="BT819" i="1"/>
  <c r="BR819" i="1"/>
  <c r="BQ819" i="1"/>
  <c r="BU819" i="1" s="1"/>
  <c r="BZ819" i="1" s="1"/>
  <c r="BN819" i="1"/>
  <c r="BO819" i="1" s="1"/>
  <c r="BM819" i="1"/>
  <c r="BL819" i="1"/>
  <c r="BK819" i="1"/>
  <c r="BJ819" i="1"/>
  <c r="BE819" i="1"/>
  <c r="BF819" i="1" s="1"/>
  <c r="BB819" i="1"/>
  <c r="BD819" i="1" s="1"/>
  <c r="BA819" i="1"/>
  <c r="BC819" i="1" s="1"/>
  <c r="AT819" i="1"/>
  <c r="AQ819" i="1"/>
  <c r="AU819" i="1" s="1"/>
  <c r="AP819" i="1"/>
  <c r="AO819" i="1"/>
  <c r="AS819" i="1" s="1"/>
  <c r="AN819" i="1"/>
  <c r="AI819" i="1"/>
  <c r="AJ819" i="1" s="1"/>
  <c r="AH819" i="1"/>
  <c r="AG819" i="1"/>
  <c r="AD819" i="1"/>
  <c r="CY818" i="1"/>
  <c r="CX818" i="1"/>
  <c r="CK818" i="1"/>
  <c r="CJ818" i="1"/>
  <c r="BX818" i="1"/>
  <c r="BR818" i="1"/>
  <c r="BQ818" i="1"/>
  <c r="BN818" i="1"/>
  <c r="BK818" i="1"/>
  <c r="BJ818" i="1"/>
  <c r="BF818" i="1"/>
  <c r="BE818" i="1"/>
  <c r="BC818" i="1"/>
  <c r="BB818" i="1"/>
  <c r="BD818" i="1" s="1"/>
  <c r="BA818" i="1"/>
  <c r="AQ818" i="1"/>
  <c r="AU818" i="1" s="1"/>
  <c r="AP818" i="1"/>
  <c r="AT818" i="1" s="1"/>
  <c r="AO818" i="1"/>
  <c r="AS818" i="1" s="1"/>
  <c r="AN818" i="1"/>
  <c r="AR818" i="1" s="1"/>
  <c r="AI818" i="1"/>
  <c r="AJ818" i="1" s="1"/>
  <c r="AH818" i="1"/>
  <c r="AG818" i="1"/>
  <c r="AD818" i="1"/>
  <c r="DC817" i="1"/>
  <c r="DA817" i="1"/>
  <c r="CY817" i="1"/>
  <c r="CX817" i="1"/>
  <c r="DB817" i="1" s="1"/>
  <c r="DG817" i="1" s="1"/>
  <c r="CM817" i="1"/>
  <c r="CK817" i="1"/>
  <c r="CJ817" i="1"/>
  <c r="BR817" i="1"/>
  <c r="BY817" i="1" s="1"/>
  <c r="CB817" i="1" s="1"/>
  <c r="BQ817" i="1"/>
  <c r="BK817" i="1"/>
  <c r="BN817" i="1" s="1"/>
  <c r="BJ817" i="1"/>
  <c r="BE817" i="1"/>
  <c r="BF817" i="1" s="1"/>
  <c r="BD817" i="1"/>
  <c r="BC817" i="1"/>
  <c r="BB817" i="1"/>
  <c r="BA817" i="1"/>
  <c r="AW817" i="1"/>
  <c r="AQ817" i="1"/>
  <c r="AU817" i="1" s="1"/>
  <c r="AP817" i="1"/>
  <c r="AT817" i="1" s="1"/>
  <c r="AO817" i="1"/>
  <c r="AS817" i="1" s="1"/>
  <c r="AN817" i="1"/>
  <c r="AV817" i="1" s="1"/>
  <c r="AJ817" i="1"/>
  <c r="AI817" i="1"/>
  <c r="AH817" i="1"/>
  <c r="AG817" i="1"/>
  <c r="AD817" i="1"/>
  <c r="DD816" i="1"/>
  <c r="DH816" i="1" s="1"/>
  <c r="DC816" i="1"/>
  <c r="CY816" i="1"/>
  <c r="DE816" i="1" s="1"/>
  <c r="CX816" i="1"/>
  <c r="DF816" i="1" s="1"/>
  <c r="DI816" i="1" s="1"/>
  <c r="CU816" i="1"/>
  <c r="CR816" i="1"/>
  <c r="CO816" i="1"/>
  <c r="CN816" i="1"/>
  <c r="CS816" i="1" s="1"/>
  <c r="CK816" i="1"/>
  <c r="CP816" i="1" s="1"/>
  <c r="CT816" i="1" s="1"/>
  <c r="CJ816" i="1"/>
  <c r="CQ816" i="1" s="1"/>
  <c r="CV816" i="1" s="1"/>
  <c r="CB816" i="1"/>
  <c r="CA816" i="1"/>
  <c r="BY816" i="1"/>
  <c r="BV816" i="1"/>
  <c r="BU816" i="1"/>
  <c r="BZ816" i="1" s="1"/>
  <c r="BR816" i="1"/>
  <c r="BW816" i="1" s="1"/>
  <c r="CC816" i="1" s="1"/>
  <c r="BQ816" i="1"/>
  <c r="BX816" i="1" s="1"/>
  <c r="BN816" i="1"/>
  <c r="BM816" i="1"/>
  <c r="BK816" i="1"/>
  <c r="BL816" i="1" s="1"/>
  <c r="BJ816" i="1"/>
  <c r="BE816" i="1"/>
  <c r="BF816" i="1" s="1"/>
  <c r="BB816" i="1"/>
  <c r="BD816" i="1" s="1"/>
  <c r="BA816" i="1"/>
  <c r="BC816" i="1" s="1"/>
  <c r="AU816" i="1"/>
  <c r="AQ816" i="1"/>
  <c r="AP816" i="1"/>
  <c r="AT816" i="1" s="1"/>
  <c r="AO816" i="1"/>
  <c r="AS816" i="1" s="1"/>
  <c r="AN816" i="1"/>
  <c r="AW816" i="1" s="1"/>
  <c r="AI816" i="1"/>
  <c r="AH816" i="1"/>
  <c r="AJ816" i="1" s="1"/>
  <c r="AG816" i="1"/>
  <c r="AD816" i="1"/>
  <c r="DI815" i="1"/>
  <c r="DF815" i="1"/>
  <c r="DC815" i="1"/>
  <c r="DB815" i="1"/>
  <c r="DG815" i="1" s="1"/>
  <c r="CY815" i="1"/>
  <c r="DD815" i="1" s="1"/>
  <c r="DH815" i="1" s="1"/>
  <c r="CX815" i="1"/>
  <c r="DE815" i="1" s="1"/>
  <c r="CR815" i="1"/>
  <c r="CU815" i="1" s="1"/>
  <c r="CO815" i="1"/>
  <c r="CN815" i="1"/>
  <c r="CS815" i="1" s="1"/>
  <c r="CK815" i="1"/>
  <c r="CP815" i="1" s="1"/>
  <c r="CT815" i="1" s="1"/>
  <c r="CJ815" i="1"/>
  <c r="CQ815" i="1" s="1"/>
  <c r="CV815" i="1" s="1"/>
  <c r="CB815" i="1"/>
  <c r="CA815" i="1"/>
  <c r="BY815" i="1"/>
  <c r="BV815" i="1"/>
  <c r="BU815" i="1"/>
  <c r="BZ815" i="1" s="1"/>
  <c r="BR815" i="1"/>
  <c r="BW815" i="1" s="1"/>
  <c r="CC815" i="1" s="1"/>
  <c r="BQ815" i="1"/>
  <c r="BX815" i="1" s="1"/>
  <c r="BN815" i="1"/>
  <c r="BM815" i="1"/>
  <c r="BO815" i="1" s="1"/>
  <c r="BK815" i="1"/>
  <c r="BL815" i="1" s="1"/>
  <c r="BJ815" i="1"/>
  <c r="BE815" i="1"/>
  <c r="BF815" i="1" s="1"/>
  <c r="BB815" i="1"/>
  <c r="BD815" i="1" s="1"/>
  <c r="BA815" i="1"/>
  <c r="BC815" i="1" s="1"/>
  <c r="AV815" i="1"/>
  <c r="AU815" i="1"/>
  <c r="AQ815" i="1"/>
  <c r="AP815" i="1"/>
  <c r="AT815" i="1" s="1"/>
  <c r="AO815" i="1"/>
  <c r="AS815" i="1" s="1"/>
  <c r="AN815" i="1"/>
  <c r="AI815" i="1"/>
  <c r="AH815" i="1"/>
  <c r="AJ815" i="1" s="1"/>
  <c r="AG815" i="1"/>
  <c r="AD815" i="1"/>
  <c r="DI814" i="1"/>
  <c r="DH814" i="1"/>
  <c r="DF814" i="1"/>
  <c r="DC814" i="1"/>
  <c r="DB814" i="1"/>
  <c r="DG814" i="1" s="1"/>
  <c r="CY814" i="1"/>
  <c r="DD814" i="1" s="1"/>
  <c r="CX814" i="1"/>
  <c r="DE814" i="1" s="1"/>
  <c r="CR814" i="1"/>
  <c r="CU814" i="1" s="1"/>
  <c r="CO814" i="1"/>
  <c r="CN814" i="1"/>
  <c r="CS814" i="1" s="1"/>
  <c r="CK814" i="1"/>
  <c r="CP814" i="1" s="1"/>
  <c r="CT814" i="1" s="1"/>
  <c r="CJ814" i="1"/>
  <c r="CQ814" i="1" s="1"/>
  <c r="CV814" i="1" s="1"/>
  <c r="CA814" i="1"/>
  <c r="BY814" i="1"/>
  <c r="CB814" i="1" s="1"/>
  <c r="BV814" i="1"/>
  <c r="BU814" i="1"/>
  <c r="BZ814" i="1" s="1"/>
  <c r="BR814" i="1"/>
  <c r="BW814" i="1" s="1"/>
  <c r="CC814" i="1" s="1"/>
  <c r="BQ814" i="1"/>
  <c r="BX814" i="1" s="1"/>
  <c r="BN814" i="1"/>
  <c r="BM814" i="1"/>
  <c r="BK814" i="1"/>
  <c r="BL814" i="1" s="1"/>
  <c r="BJ814" i="1"/>
  <c r="BE814" i="1"/>
  <c r="BF814" i="1" s="1"/>
  <c r="BB814" i="1"/>
  <c r="BD814" i="1" s="1"/>
  <c r="BA814" i="1"/>
  <c r="BC814" i="1" s="1"/>
  <c r="AU814" i="1"/>
  <c r="AS814" i="1"/>
  <c r="AQ814" i="1"/>
  <c r="AP814" i="1"/>
  <c r="AT814" i="1" s="1"/>
  <c r="AO814" i="1"/>
  <c r="AV814" i="1" s="1"/>
  <c r="AN814" i="1"/>
  <c r="AI814" i="1"/>
  <c r="AH814" i="1"/>
  <c r="AJ814" i="1" s="1"/>
  <c r="AG814" i="1"/>
  <c r="AD814" i="1"/>
  <c r="DC813" i="1"/>
  <c r="CY813" i="1"/>
  <c r="CX813" i="1"/>
  <c r="CO813" i="1"/>
  <c r="CK813" i="1"/>
  <c r="CJ813" i="1"/>
  <c r="CQ813" i="1" s="1"/>
  <c r="CV813" i="1" s="1"/>
  <c r="BR813" i="1"/>
  <c r="BQ813" i="1"/>
  <c r="BN813" i="1"/>
  <c r="BM813" i="1"/>
  <c r="BO813" i="1" s="1"/>
  <c r="BK813" i="1"/>
  <c r="BL813" i="1" s="1"/>
  <c r="BJ813" i="1"/>
  <c r="BE813" i="1"/>
  <c r="BF813" i="1" s="1"/>
  <c r="BB813" i="1"/>
  <c r="BD813" i="1" s="1"/>
  <c r="BA813" i="1"/>
  <c r="BC813" i="1" s="1"/>
  <c r="AV813" i="1"/>
  <c r="AU813" i="1"/>
  <c r="AQ813" i="1"/>
  <c r="AP813" i="1"/>
  <c r="AT813" i="1" s="1"/>
  <c r="AO813" i="1"/>
  <c r="AS813" i="1" s="1"/>
  <c r="AN813" i="1"/>
  <c r="AW813" i="1" s="1"/>
  <c r="AI813" i="1"/>
  <c r="AH813" i="1"/>
  <c r="AG813" i="1"/>
  <c r="AD813" i="1"/>
  <c r="DI812" i="1"/>
  <c r="DF812" i="1"/>
  <c r="CY812" i="1"/>
  <c r="CX812" i="1"/>
  <c r="CN812" i="1"/>
  <c r="CS812" i="1" s="1"/>
  <c r="CK812" i="1"/>
  <c r="CJ812" i="1"/>
  <c r="BV812" i="1"/>
  <c r="BR812" i="1"/>
  <c r="BQ812" i="1"/>
  <c r="BM812" i="1"/>
  <c r="BK812" i="1"/>
  <c r="BJ812" i="1"/>
  <c r="BE812" i="1"/>
  <c r="BB812" i="1"/>
  <c r="BD812" i="1" s="1"/>
  <c r="BA812" i="1"/>
  <c r="BC812" i="1" s="1"/>
  <c r="AU812" i="1"/>
  <c r="AQ812" i="1"/>
  <c r="AP812" i="1"/>
  <c r="AT812" i="1" s="1"/>
  <c r="AO812" i="1"/>
  <c r="AN812" i="1"/>
  <c r="AI812" i="1"/>
  <c r="AH812" i="1"/>
  <c r="AJ812" i="1" s="1"/>
  <c r="AG812" i="1"/>
  <c r="AD812" i="1"/>
  <c r="DC811" i="1"/>
  <c r="DB811" i="1"/>
  <c r="DG811" i="1" s="1"/>
  <c r="CY811" i="1"/>
  <c r="DF811" i="1" s="1"/>
  <c r="DI811" i="1" s="1"/>
  <c r="CX811" i="1"/>
  <c r="DE811" i="1" s="1"/>
  <c r="CR811" i="1"/>
  <c r="CU811" i="1" s="1"/>
  <c r="CN811" i="1"/>
  <c r="CS811" i="1" s="1"/>
  <c r="CK811" i="1"/>
  <c r="CJ811" i="1"/>
  <c r="CQ811" i="1" s="1"/>
  <c r="CV811" i="1" s="1"/>
  <c r="BY811" i="1"/>
  <c r="CB811" i="1" s="1"/>
  <c r="BV811" i="1"/>
  <c r="BU811" i="1"/>
  <c r="BZ811" i="1" s="1"/>
  <c r="BR811" i="1"/>
  <c r="BQ811" i="1"/>
  <c r="BX811" i="1" s="1"/>
  <c r="BN811" i="1"/>
  <c r="BM811" i="1"/>
  <c r="BK811" i="1"/>
  <c r="BL811" i="1" s="1"/>
  <c r="BJ811" i="1"/>
  <c r="BE811" i="1"/>
  <c r="BF811" i="1" s="1"/>
  <c r="BB811" i="1"/>
  <c r="BD811" i="1" s="1"/>
  <c r="BA811" i="1"/>
  <c r="BC811" i="1" s="1"/>
  <c r="AU811" i="1"/>
  <c r="AS811" i="1"/>
  <c r="AQ811" i="1"/>
  <c r="AP811" i="1"/>
  <c r="AT811" i="1" s="1"/>
  <c r="AO811" i="1"/>
  <c r="AV811" i="1" s="1"/>
  <c r="AN811" i="1"/>
  <c r="AI811" i="1"/>
  <c r="AH811" i="1"/>
  <c r="AG811" i="1"/>
  <c r="AD811" i="1"/>
  <c r="DC810" i="1"/>
  <c r="CY810" i="1"/>
  <c r="CX810" i="1"/>
  <c r="CO810" i="1"/>
  <c r="CK810" i="1"/>
  <c r="CJ810" i="1"/>
  <c r="CQ810" i="1" s="1"/>
  <c r="CV810" i="1" s="1"/>
  <c r="BR810" i="1"/>
  <c r="BQ810" i="1"/>
  <c r="BN810" i="1"/>
  <c r="BM810" i="1"/>
  <c r="BO810" i="1" s="1"/>
  <c r="BK810" i="1"/>
  <c r="BL810" i="1" s="1"/>
  <c r="BJ810" i="1"/>
  <c r="BE810" i="1"/>
  <c r="BB810" i="1"/>
  <c r="BD810" i="1" s="1"/>
  <c r="BA810" i="1"/>
  <c r="BC810" i="1" s="1"/>
  <c r="AV810" i="1"/>
  <c r="AU810" i="1"/>
  <c r="AQ810" i="1"/>
  <c r="AP810" i="1"/>
  <c r="AT810" i="1" s="1"/>
  <c r="AO810" i="1"/>
  <c r="AS810" i="1" s="1"/>
  <c r="AN810" i="1"/>
  <c r="AW810" i="1" s="1"/>
  <c r="AI810" i="1"/>
  <c r="AH810" i="1"/>
  <c r="AG810" i="1"/>
  <c r="AD810" i="1"/>
  <c r="CY809" i="1"/>
  <c r="CX809" i="1"/>
  <c r="CK809" i="1"/>
  <c r="CJ809" i="1"/>
  <c r="BV809" i="1"/>
  <c r="BR809" i="1"/>
  <c r="BQ809" i="1"/>
  <c r="BM809" i="1"/>
  <c r="BK809" i="1"/>
  <c r="BJ809" i="1"/>
  <c r="BE809" i="1"/>
  <c r="BB809" i="1"/>
  <c r="BD809" i="1" s="1"/>
  <c r="BA809" i="1"/>
  <c r="BC809" i="1" s="1"/>
  <c r="AU809" i="1"/>
  <c r="AQ809" i="1"/>
  <c r="AP809" i="1"/>
  <c r="AT809" i="1" s="1"/>
  <c r="AO809" i="1"/>
  <c r="AN809" i="1"/>
  <c r="AI809" i="1"/>
  <c r="AH809" i="1"/>
  <c r="AJ809" i="1" s="1"/>
  <c r="AG809" i="1"/>
  <c r="AD809" i="1"/>
  <c r="DC808" i="1"/>
  <c r="DB808" i="1"/>
  <c r="DG808" i="1" s="1"/>
  <c r="CY808" i="1"/>
  <c r="DF808" i="1" s="1"/>
  <c r="DI808" i="1" s="1"/>
  <c r="CX808" i="1"/>
  <c r="DE808" i="1" s="1"/>
  <c r="CR808" i="1"/>
  <c r="CU808" i="1" s="1"/>
  <c r="CN808" i="1"/>
  <c r="CS808" i="1" s="1"/>
  <c r="CK808" i="1"/>
  <c r="CJ808" i="1"/>
  <c r="CQ808" i="1" s="1"/>
  <c r="CV808" i="1" s="1"/>
  <c r="CA808" i="1"/>
  <c r="BY808" i="1"/>
  <c r="CB808" i="1" s="1"/>
  <c r="BU808" i="1"/>
  <c r="BZ808" i="1" s="1"/>
  <c r="BR808" i="1"/>
  <c r="BT808" i="1" s="1"/>
  <c r="BQ808" i="1"/>
  <c r="BW808" i="1" s="1"/>
  <c r="CC808" i="1" s="1"/>
  <c r="BN808" i="1"/>
  <c r="BM808" i="1"/>
  <c r="BK808" i="1"/>
  <c r="BL808" i="1" s="1"/>
  <c r="BJ808" i="1"/>
  <c r="BE808" i="1"/>
  <c r="BF808" i="1" s="1"/>
  <c r="BB808" i="1"/>
  <c r="BD808" i="1" s="1"/>
  <c r="BA808" i="1"/>
  <c r="BC808" i="1" s="1"/>
  <c r="AV808" i="1"/>
  <c r="AU808" i="1"/>
  <c r="AS808" i="1"/>
  <c r="AQ808" i="1"/>
  <c r="AP808" i="1"/>
  <c r="AT808" i="1" s="1"/>
  <c r="AO808" i="1"/>
  <c r="AN808" i="1"/>
  <c r="AI808" i="1"/>
  <c r="AH808" i="1"/>
  <c r="AJ808" i="1" s="1"/>
  <c r="AG808" i="1"/>
  <c r="AD808" i="1"/>
  <c r="DC807" i="1"/>
  <c r="CY807" i="1"/>
  <c r="DA807" i="1" s="1"/>
  <c r="CX807" i="1"/>
  <c r="CT807" i="1"/>
  <c r="CO807" i="1"/>
  <c r="CK807" i="1"/>
  <c r="CM807" i="1" s="1"/>
  <c r="CJ807" i="1"/>
  <c r="CP807" i="1" s="1"/>
  <c r="BR807" i="1"/>
  <c r="BQ807" i="1"/>
  <c r="BW807" i="1" s="1"/>
  <c r="BM807" i="1"/>
  <c r="BK807" i="1"/>
  <c r="BL807" i="1" s="1"/>
  <c r="BJ807" i="1"/>
  <c r="BE807" i="1"/>
  <c r="BB807" i="1"/>
  <c r="BD807" i="1" s="1"/>
  <c r="BA807" i="1"/>
  <c r="BC807" i="1" s="1"/>
  <c r="AV807" i="1"/>
  <c r="AU807" i="1"/>
  <c r="AQ807" i="1"/>
  <c r="AP807" i="1"/>
  <c r="AT807" i="1" s="1"/>
  <c r="AO807" i="1"/>
  <c r="AS807" i="1" s="1"/>
  <c r="AN807" i="1"/>
  <c r="AW807" i="1" s="1"/>
  <c r="AI807" i="1"/>
  <c r="AH807" i="1"/>
  <c r="AG807" i="1"/>
  <c r="AD807" i="1"/>
  <c r="CY806" i="1"/>
  <c r="DA806" i="1" s="1"/>
  <c r="CX806" i="1"/>
  <c r="CO806" i="1"/>
  <c r="CN806" i="1"/>
  <c r="CS806" i="1" s="1"/>
  <c r="CK806" i="1"/>
  <c r="CM806" i="1" s="1"/>
  <c r="CJ806" i="1"/>
  <c r="CP806" i="1" s="1"/>
  <c r="CT806" i="1" s="1"/>
  <c r="BV806" i="1"/>
  <c r="BR806" i="1"/>
  <c r="BT806" i="1" s="1"/>
  <c r="BQ806" i="1"/>
  <c r="BN806" i="1"/>
  <c r="BO806" i="1" s="1"/>
  <c r="BM806" i="1"/>
  <c r="BK806" i="1"/>
  <c r="BL806" i="1" s="1"/>
  <c r="BJ806" i="1"/>
  <c r="BE806" i="1"/>
  <c r="BC806" i="1"/>
  <c r="BB806" i="1"/>
  <c r="BD806" i="1" s="1"/>
  <c r="BA806" i="1"/>
  <c r="AV806" i="1"/>
  <c r="AQ806" i="1"/>
  <c r="AU806" i="1" s="1"/>
  <c r="AP806" i="1"/>
  <c r="AT806" i="1" s="1"/>
  <c r="AO806" i="1"/>
  <c r="AS806" i="1" s="1"/>
  <c r="AN806" i="1"/>
  <c r="AI806" i="1"/>
  <c r="AH806" i="1"/>
  <c r="AJ806" i="1" s="1"/>
  <c r="AG806" i="1"/>
  <c r="AD806" i="1"/>
  <c r="CY805" i="1"/>
  <c r="DA805" i="1" s="1"/>
  <c r="CX805" i="1"/>
  <c r="CT805" i="1"/>
  <c r="CO805" i="1"/>
  <c r="CK805" i="1"/>
  <c r="CM805" i="1" s="1"/>
  <c r="CJ805" i="1"/>
  <c r="CP805" i="1" s="1"/>
  <c r="BV805" i="1"/>
  <c r="BU805" i="1"/>
  <c r="BZ805" i="1" s="1"/>
  <c r="BR805" i="1"/>
  <c r="BT805" i="1" s="1"/>
  <c r="BQ805" i="1"/>
  <c r="BW805" i="1" s="1"/>
  <c r="CC805" i="1" s="1"/>
  <c r="BM805" i="1"/>
  <c r="BK805" i="1"/>
  <c r="BN805" i="1" s="1"/>
  <c r="BJ805" i="1"/>
  <c r="BE805" i="1"/>
  <c r="BC805" i="1"/>
  <c r="BB805" i="1"/>
  <c r="BD805" i="1" s="1"/>
  <c r="BA805" i="1"/>
  <c r="AS805" i="1"/>
  <c r="AQ805" i="1"/>
  <c r="AU805" i="1" s="1"/>
  <c r="AP805" i="1"/>
  <c r="AT805" i="1" s="1"/>
  <c r="AO805" i="1"/>
  <c r="AN805" i="1"/>
  <c r="AI805" i="1"/>
  <c r="AH805" i="1"/>
  <c r="AJ805" i="1" s="1"/>
  <c r="AG805" i="1"/>
  <c r="AD805" i="1"/>
  <c r="DH804" i="1"/>
  <c r="DF804" i="1"/>
  <c r="DI804" i="1" s="1"/>
  <c r="DB804" i="1"/>
  <c r="DG804" i="1" s="1"/>
  <c r="DA804" i="1"/>
  <c r="CY804" i="1"/>
  <c r="DC804" i="1" s="1"/>
  <c r="CX804" i="1"/>
  <c r="DD804" i="1" s="1"/>
  <c r="CK804" i="1"/>
  <c r="CJ804" i="1"/>
  <c r="BY804" i="1"/>
  <c r="CB804" i="1" s="1"/>
  <c r="BU804" i="1"/>
  <c r="BZ804" i="1" s="1"/>
  <c r="BR804" i="1"/>
  <c r="BV804" i="1" s="1"/>
  <c r="BQ804" i="1"/>
  <c r="BN804" i="1"/>
  <c r="BO804" i="1" s="1"/>
  <c r="BM804" i="1"/>
  <c r="BL804" i="1"/>
  <c r="BK804" i="1"/>
  <c r="BJ804" i="1"/>
  <c r="BE804" i="1"/>
  <c r="BB804" i="1"/>
  <c r="BD804" i="1" s="1"/>
  <c r="BA804" i="1"/>
  <c r="BC804" i="1" s="1"/>
  <c r="AV804" i="1"/>
  <c r="AU804" i="1"/>
  <c r="AS804" i="1"/>
  <c r="AQ804" i="1"/>
  <c r="AP804" i="1"/>
  <c r="AT804" i="1" s="1"/>
  <c r="AO804" i="1"/>
  <c r="AN804" i="1"/>
  <c r="AI804" i="1"/>
  <c r="AH804" i="1"/>
  <c r="AJ804" i="1" s="1"/>
  <c r="AG804" i="1"/>
  <c r="AD804" i="1"/>
  <c r="CY803" i="1"/>
  <c r="CX803" i="1"/>
  <c r="DD803" i="1" s="1"/>
  <c r="DH803" i="1" s="1"/>
  <c r="CR803" i="1"/>
  <c r="CU803" i="1" s="1"/>
  <c r="CN803" i="1"/>
  <c r="CS803" i="1" s="1"/>
  <c r="CK803" i="1"/>
  <c r="CO803" i="1" s="1"/>
  <c r="CJ803" i="1"/>
  <c r="CB803" i="1"/>
  <c r="BR803" i="1"/>
  <c r="BY803" i="1" s="1"/>
  <c r="BQ803" i="1"/>
  <c r="BM803" i="1"/>
  <c r="BL803" i="1"/>
  <c r="BK803" i="1"/>
  <c r="BN803" i="1" s="1"/>
  <c r="BJ803" i="1"/>
  <c r="BF803" i="1"/>
  <c r="BE803" i="1"/>
  <c r="BC803" i="1"/>
  <c r="BB803" i="1"/>
  <c r="BD803" i="1" s="1"/>
  <c r="BA803" i="1"/>
  <c r="AV803" i="1"/>
  <c r="AU803" i="1"/>
  <c r="AS803" i="1"/>
  <c r="AQ803" i="1"/>
  <c r="AP803" i="1"/>
  <c r="AT803" i="1" s="1"/>
  <c r="AO803" i="1"/>
  <c r="AN803" i="1"/>
  <c r="AI803" i="1"/>
  <c r="AH803" i="1"/>
  <c r="AG803" i="1"/>
  <c r="AD803" i="1"/>
  <c r="DF802" i="1"/>
  <c r="DI802" i="1" s="1"/>
  <c r="DB802" i="1"/>
  <c r="DG802" i="1" s="1"/>
  <c r="CY802" i="1"/>
  <c r="DC802" i="1" s="1"/>
  <c r="CX802" i="1"/>
  <c r="CU802" i="1"/>
  <c r="CK802" i="1"/>
  <c r="CR802" i="1" s="1"/>
  <c r="CJ802" i="1"/>
  <c r="BR802" i="1"/>
  <c r="BY802" i="1" s="1"/>
  <c r="CB802" i="1" s="1"/>
  <c r="BQ802" i="1"/>
  <c r="BM802" i="1"/>
  <c r="BK802" i="1"/>
  <c r="BJ802" i="1"/>
  <c r="BF802" i="1"/>
  <c r="BE802" i="1"/>
  <c r="BB802" i="1"/>
  <c r="BD802" i="1" s="1"/>
  <c r="BA802" i="1"/>
  <c r="BC802" i="1" s="1"/>
  <c r="AV802" i="1"/>
  <c r="AU802" i="1"/>
  <c r="AS802" i="1"/>
  <c r="AQ802" i="1"/>
  <c r="AP802" i="1"/>
  <c r="AT802" i="1" s="1"/>
  <c r="AO802" i="1"/>
  <c r="AN802" i="1"/>
  <c r="AW802" i="1" s="1"/>
  <c r="AI802" i="1"/>
  <c r="AH802" i="1"/>
  <c r="AG802" i="1"/>
  <c r="AD802" i="1"/>
  <c r="CY801" i="1"/>
  <c r="CX801" i="1"/>
  <c r="CO801" i="1"/>
  <c r="CM801" i="1"/>
  <c r="CK801" i="1"/>
  <c r="CJ801" i="1"/>
  <c r="BR801" i="1"/>
  <c r="BQ801" i="1"/>
  <c r="BM801" i="1"/>
  <c r="BK801" i="1"/>
  <c r="BN801" i="1" s="1"/>
  <c r="BO801" i="1" s="1"/>
  <c r="BJ801" i="1"/>
  <c r="BE801" i="1"/>
  <c r="BF801" i="1" s="1"/>
  <c r="BC801" i="1"/>
  <c r="BB801" i="1"/>
  <c r="BD801" i="1" s="1"/>
  <c r="BA801" i="1"/>
  <c r="AV801" i="1"/>
  <c r="AT801" i="1"/>
  <c r="AR801" i="1"/>
  <c r="AQ801" i="1"/>
  <c r="AU801" i="1" s="1"/>
  <c r="AP801" i="1"/>
  <c r="AO801" i="1"/>
  <c r="AS801" i="1" s="1"/>
  <c r="AN801" i="1"/>
  <c r="AW801" i="1" s="1"/>
  <c r="AI801" i="1"/>
  <c r="AH801" i="1"/>
  <c r="AJ801" i="1" s="1"/>
  <c r="AG801" i="1"/>
  <c r="AD801" i="1"/>
  <c r="CY800" i="1"/>
  <c r="CX800" i="1"/>
  <c r="CR800" i="1"/>
  <c r="CU800" i="1" s="1"/>
  <c r="CN800" i="1"/>
  <c r="CS800" i="1" s="1"/>
  <c r="CK800" i="1"/>
  <c r="CO800" i="1" s="1"/>
  <c r="CJ800" i="1"/>
  <c r="CB800" i="1"/>
  <c r="BR800" i="1"/>
  <c r="BY800" i="1" s="1"/>
  <c r="BQ800" i="1"/>
  <c r="BM800" i="1"/>
  <c r="BL800" i="1"/>
  <c r="BK800" i="1"/>
  <c r="BN800" i="1" s="1"/>
  <c r="BJ800" i="1"/>
  <c r="BF800" i="1"/>
  <c r="BE800" i="1"/>
  <c r="BD800" i="1"/>
  <c r="BC800" i="1"/>
  <c r="BB800" i="1"/>
  <c r="BA800" i="1"/>
  <c r="AU800" i="1"/>
  <c r="AS800" i="1"/>
  <c r="AR800" i="1"/>
  <c r="AQ800" i="1"/>
  <c r="AP800" i="1"/>
  <c r="AT800" i="1" s="1"/>
  <c r="AO800" i="1"/>
  <c r="AN800" i="1"/>
  <c r="AI800" i="1"/>
  <c r="AH800" i="1"/>
  <c r="AJ800" i="1" s="1"/>
  <c r="AG800" i="1"/>
  <c r="AD800" i="1"/>
  <c r="DA799" i="1"/>
  <c r="CY799" i="1"/>
  <c r="DC799" i="1" s="1"/>
  <c r="CX799" i="1"/>
  <c r="DF799" i="1" s="1"/>
  <c r="DI799" i="1" s="1"/>
  <c r="CK799" i="1"/>
  <c r="CJ799" i="1"/>
  <c r="BV799" i="1"/>
  <c r="BT799" i="1"/>
  <c r="BR799" i="1"/>
  <c r="BQ799" i="1"/>
  <c r="BN799" i="1"/>
  <c r="BM799" i="1"/>
  <c r="BK799" i="1"/>
  <c r="BL799" i="1" s="1"/>
  <c r="BJ799" i="1"/>
  <c r="BE799" i="1"/>
  <c r="BF799" i="1" s="1"/>
  <c r="BD799" i="1"/>
  <c r="BB799" i="1"/>
  <c r="BA799" i="1"/>
  <c r="BC799" i="1" s="1"/>
  <c r="AT799" i="1"/>
  <c r="AS799" i="1"/>
  <c r="AR799" i="1"/>
  <c r="AQ799" i="1"/>
  <c r="AU799" i="1" s="1"/>
  <c r="AP799" i="1"/>
  <c r="AO799" i="1"/>
  <c r="AV799" i="1" s="1"/>
  <c r="AN799" i="1"/>
  <c r="AI799" i="1"/>
  <c r="AH799" i="1"/>
  <c r="AG799" i="1"/>
  <c r="AD799" i="1"/>
  <c r="DB798" i="1"/>
  <c r="DG798" i="1" s="1"/>
  <c r="DA798" i="1"/>
  <c r="CY798" i="1"/>
  <c r="CX798" i="1"/>
  <c r="DF798" i="1" s="1"/>
  <c r="DI798" i="1" s="1"/>
  <c r="CK798" i="1"/>
  <c r="CJ798" i="1"/>
  <c r="BY798" i="1"/>
  <c r="CB798" i="1" s="1"/>
  <c r="BU798" i="1"/>
  <c r="BZ798" i="1" s="1"/>
  <c r="BR798" i="1"/>
  <c r="BV798" i="1" s="1"/>
  <c r="BQ798" i="1"/>
  <c r="BN798" i="1"/>
  <c r="BO798" i="1" s="1"/>
  <c r="BM798" i="1"/>
  <c r="BL798" i="1"/>
  <c r="BK798" i="1"/>
  <c r="BJ798" i="1"/>
  <c r="BF798" i="1"/>
  <c r="BE798" i="1"/>
  <c r="BB798" i="1"/>
  <c r="BD798" i="1" s="1"/>
  <c r="BA798" i="1"/>
  <c r="BC798" i="1" s="1"/>
  <c r="AT798" i="1"/>
  <c r="AS798" i="1"/>
  <c r="AQ798" i="1"/>
  <c r="AU798" i="1" s="1"/>
  <c r="AP798" i="1"/>
  <c r="AO798" i="1"/>
  <c r="AN798" i="1"/>
  <c r="AI798" i="1"/>
  <c r="AH798" i="1"/>
  <c r="AJ798" i="1" s="1"/>
  <c r="AG798" i="1"/>
  <c r="AD798" i="1"/>
  <c r="DC797" i="1"/>
  <c r="DB797" i="1"/>
  <c r="DG797" i="1" s="1"/>
  <c r="CY797" i="1"/>
  <c r="DA797" i="1" s="1"/>
  <c r="CX797" i="1"/>
  <c r="DF797" i="1" s="1"/>
  <c r="DI797" i="1" s="1"/>
  <c r="CM797" i="1"/>
  <c r="CK797" i="1"/>
  <c r="CO797" i="1" s="1"/>
  <c r="CJ797" i="1"/>
  <c r="BR797" i="1"/>
  <c r="BQ797" i="1"/>
  <c r="BO797" i="1"/>
  <c r="BN797" i="1"/>
  <c r="BM797" i="1"/>
  <c r="BL797" i="1"/>
  <c r="BK797" i="1"/>
  <c r="BJ797" i="1"/>
  <c r="BE797" i="1"/>
  <c r="BF797" i="1" s="1"/>
  <c r="BC797" i="1"/>
  <c r="BB797" i="1"/>
  <c r="BD797" i="1" s="1"/>
  <c r="BA797" i="1"/>
  <c r="AU797" i="1"/>
  <c r="AT797" i="1"/>
  <c r="AQ797" i="1"/>
  <c r="AP797" i="1"/>
  <c r="AO797" i="1"/>
  <c r="AS797" i="1" s="1"/>
  <c r="AN797" i="1"/>
  <c r="AI797" i="1"/>
  <c r="AH797" i="1"/>
  <c r="AG797" i="1"/>
  <c r="AD797" i="1"/>
  <c r="DF796" i="1"/>
  <c r="DI796" i="1" s="1"/>
  <c r="DC796" i="1"/>
  <c r="DB796" i="1"/>
  <c r="DG796" i="1" s="1"/>
  <c r="DA796" i="1"/>
  <c r="CY796" i="1"/>
  <c r="CX796" i="1"/>
  <c r="CN796" i="1"/>
  <c r="CS796" i="1" s="1"/>
  <c r="CM796" i="1"/>
  <c r="CK796" i="1"/>
  <c r="CJ796" i="1"/>
  <c r="CR796" i="1" s="1"/>
  <c r="CU796" i="1" s="1"/>
  <c r="BR796" i="1"/>
  <c r="BQ796" i="1"/>
  <c r="BM796" i="1"/>
  <c r="BK796" i="1"/>
  <c r="BN796" i="1" s="1"/>
  <c r="BO796" i="1" s="1"/>
  <c r="BJ796" i="1"/>
  <c r="BF796" i="1"/>
  <c r="BE796" i="1"/>
  <c r="BD796" i="1"/>
  <c r="BC796" i="1"/>
  <c r="BB796" i="1"/>
  <c r="BA796" i="1"/>
  <c r="AU796" i="1"/>
  <c r="AR796" i="1"/>
  <c r="AQ796" i="1"/>
  <c r="AP796" i="1"/>
  <c r="AT796" i="1" s="1"/>
  <c r="AO796" i="1"/>
  <c r="AN796" i="1"/>
  <c r="AI796" i="1"/>
  <c r="AH796" i="1"/>
  <c r="AG796" i="1"/>
  <c r="AD796" i="1"/>
  <c r="DF795" i="1"/>
  <c r="DI795" i="1" s="1"/>
  <c r="CY795" i="1"/>
  <c r="CX795" i="1"/>
  <c r="CO795" i="1"/>
  <c r="CN795" i="1"/>
  <c r="CS795" i="1" s="1"/>
  <c r="CK795" i="1"/>
  <c r="CM795" i="1" s="1"/>
  <c r="CJ795" i="1"/>
  <c r="CR795" i="1" s="1"/>
  <c r="CU795" i="1" s="1"/>
  <c r="BT795" i="1"/>
  <c r="BR795" i="1"/>
  <c r="BV795" i="1" s="1"/>
  <c r="BQ795" i="1"/>
  <c r="BY795" i="1" s="1"/>
  <c r="CB795" i="1" s="1"/>
  <c r="BO795" i="1"/>
  <c r="BN795" i="1"/>
  <c r="BM795" i="1"/>
  <c r="BL795" i="1"/>
  <c r="BK795" i="1"/>
  <c r="BJ795" i="1"/>
  <c r="BE795" i="1"/>
  <c r="BF795" i="1" s="1"/>
  <c r="BD795" i="1"/>
  <c r="BC795" i="1"/>
  <c r="BB795" i="1"/>
  <c r="BA795" i="1"/>
  <c r="AS795" i="1"/>
  <c r="AQ795" i="1"/>
  <c r="AU795" i="1" s="1"/>
  <c r="AP795" i="1"/>
  <c r="AT795" i="1" s="1"/>
  <c r="AO795" i="1"/>
  <c r="AN795" i="1"/>
  <c r="AV795" i="1" s="1"/>
  <c r="AI795" i="1"/>
  <c r="AH795" i="1"/>
  <c r="AJ795" i="1" s="1"/>
  <c r="AG795" i="1"/>
  <c r="AD795" i="1"/>
  <c r="CY794" i="1"/>
  <c r="DF794" i="1" s="1"/>
  <c r="DI794" i="1" s="1"/>
  <c r="CX794" i="1"/>
  <c r="CR794" i="1"/>
  <c r="CU794" i="1" s="1"/>
  <c r="CO794" i="1"/>
  <c r="CN794" i="1"/>
  <c r="CS794" i="1" s="1"/>
  <c r="CM794" i="1"/>
  <c r="CK794" i="1"/>
  <c r="CJ794" i="1"/>
  <c r="BU794" i="1"/>
  <c r="BZ794" i="1" s="1"/>
  <c r="BT794" i="1"/>
  <c r="BR794" i="1"/>
  <c r="BQ794" i="1"/>
  <c r="BY794" i="1" s="1"/>
  <c r="CB794" i="1" s="1"/>
  <c r="BM794" i="1"/>
  <c r="BK794" i="1"/>
  <c r="BN794" i="1" s="1"/>
  <c r="BJ794" i="1"/>
  <c r="BE794" i="1"/>
  <c r="BF793" i="1" s="1"/>
  <c r="BD794" i="1"/>
  <c r="BC794" i="1"/>
  <c r="BB794" i="1"/>
  <c r="BA794" i="1"/>
  <c r="AV794" i="1"/>
  <c r="AT794" i="1"/>
  <c r="AR794" i="1"/>
  <c r="AQ794" i="1"/>
  <c r="AU794" i="1" s="1"/>
  <c r="AP794" i="1"/>
  <c r="AO794" i="1"/>
  <c r="AS794" i="1" s="1"/>
  <c r="AN794" i="1"/>
  <c r="AI794" i="1"/>
  <c r="AH794" i="1"/>
  <c r="AG794" i="1"/>
  <c r="AD794" i="1"/>
  <c r="CY793" i="1"/>
  <c r="CX793" i="1"/>
  <c r="CR793" i="1"/>
  <c r="CU793" i="1" s="1"/>
  <c r="CK793" i="1"/>
  <c r="CJ793" i="1"/>
  <c r="BV793" i="1"/>
  <c r="BU793" i="1"/>
  <c r="BZ793" i="1" s="1"/>
  <c r="BR793" i="1"/>
  <c r="BT793" i="1" s="1"/>
  <c r="BQ793" i="1"/>
  <c r="BY793" i="1" s="1"/>
  <c r="CB793" i="1" s="1"/>
  <c r="BN793" i="1"/>
  <c r="BO793" i="1" s="1"/>
  <c r="BM793" i="1"/>
  <c r="BL793" i="1"/>
  <c r="BK793" i="1"/>
  <c r="BJ793" i="1"/>
  <c r="BE793" i="1"/>
  <c r="BD793" i="1"/>
  <c r="BB793" i="1"/>
  <c r="BA793" i="1"/>
  <c r="BC793" i="1" s="1"/>
  <c r="AU793" i="1"/>
  <c r="AS793" i="1"/>
  <c r="AR793" i="1"/>
  <c r="AQ793" i="1"/>
  <c r="AP793" i="1"/>
  <c r="AT793" i="1" s="1"/>
  <c r="AO793" i="1"/>
  <c r="AN793" i="1"/>
  <c r="AV793" i="1" s="1"/>
  <c r="AI793" i="1"/>
  <c r="AH793" i="1"/>
  <c r="AJ793" i="1" s="1"/>
  <c r="AG793" i="1"/>
  <c r="AD793" i="1"/>
  <c r="CY792" i="1"/>
  <c r="DF792" i="1" s="1"/>
  <c r="DI792" i="1" s="1"/>
  <c r="CX792" i="1"/>
  <c r="CK792" i="1"/>
  <c r="CR792" i="1" s="1"/>
  <c r="CU792" i="1" s="1"/>
  <c r="CJ792" i="1"/>
  <c r="BY792" i="1"/>
  <c r="CB792" i="1" s="1"/>
  <c r="BV792" i="1"/>
  <c r="BU792" i="1"/>
  <c r="BZ792" i="1" s="1"/>
  <c r="BT792" i="1"/>
  <c r="BR792" i="1"/>
  <c r="BQ792" i="1"/>
  <c r="BM792" i="1"/>
  <c r="BO792" i="1" s="1"/>
  <c r="BK792" i="1"/>
  <c r="BN792" i="1" s="1"/>
  <c r="BJ792" i="1"/>
  <c r="BE792" i="1"/>
  <c r="BF792" i="1" s="1"/>
  <c r="BC792" i="1"/>
  <c r="BB792" i="1"/>
  <c r="BD792" i="1" s="1"/>
  <c r="BA792" i="1"/>
  <c r="AT792" i="1"/>
  <c r="AS792" i="1"/>
  <c r="AQ792" i="1"/>
  <c r="AU792" i="1" s="1"/>
  <c r="AP792" i="1"/>
  <c r="AO792" i="1"/>
  <c r="AN792" i="1"/>
  <c r="AW792" i="1" s="1"/>
  <c r="AI792" i="1"/>
  <c r="AH792" i="1"/>
  <c r="AG792" i="1"/>
  <c r="AD792" i="1"/>
  <c r="DC791" i="1"/>
  <c r="DA791" i="1"/>
  <c r="CY791" i="1"/>
  <c r="CX791" i="1"/>
  <c r="CK791" i="1"/>
  <c r="CJ791" i="1"/>
  <c r="BY791" i="1"/>
  <c r="CB791" i="1" s="1"/>
  <c r="BR791" i="1"/>
  <c r="BQ791" i="1"/>
  <c r="BN791" i="1"/>
  <c r="BM791" i="1"/>
  <c r="BO791" i="1" s="1"/>
  <c r="BL791" i="1"/>
  <c r="BK791" i="1"/>
  <c r="BJ791" i="1"/>
  <c r="BF791" i="1"/>
  <c r="BE791" i="1"/>
  <c r="BD791" i="1"/>
  <c r="BB791" i="1"/>
  <c r="BA791" i="1"/>
  <c r="BC791" i="1" s="1"/>
  <c r="AU791" i="1"/>
  <c r="AT791" i="1"/>
  <c r="AR791" i="1"/>
  <c r="AQ791" i="1"/>
  <c r="AP791" i="1"/>
  <c r="AO791" i="1"/>
  <c r="AS791" i="1" s="1"/>
  <c r="AN791" i="1"/>
  <c r="AV791" i="1" s="1"/>
  <c r="AI791" i="1"/>
  <c r="AH791" i="1"/>
  <c r="AJ791" i="1" s="1"/>
  <c r="AG791" i="1"/>
  <c r="AD791" i="1"/>
  <c r="DF790" i="1"/>
  <c r="DI790" i="1" s="1"/>
  <c r="DB790" i="1"/>
  <c r="DG790" i="1" s="1"/>
  <c r="CY790" i="1"/>
  <c r="DC790" i="1" s="1"/>
  <c r="CX790" i="1"/>
  <c r="CU790" i="1"/>
  <c r="CK790" i="1"/>
  <c r="CR790" i="1" s="1"/>
  <c r="CJ790" i="1"/>
  <c r="BR790" i="1"/>
  <c r="BY790" i="1" s="1"/>
  <c r="CB790" i="1" s="1"/>
  <c r="BQ790" i="1"/>
  <c r="BM790" i="1"/>
  <c r="BK790" i="1"/>
  <c r="BJ790" i="1"/>
  <c r="BE790" i="1"/>
  <c r="BF790" i="1" s="1"/>
  <c r="BB790" i="1"/>
  <c r="BD790" i="1" s="1"/>
  <c r="BA790" i="1"/>
  <c r="BC790" i="1" s="1"/>
  <c r="AV790" i="1"/>
  <c r="AU790" i="1"/>
  <c r="AS790" i="1"/>
  <c r="AQ790" i="1"/>
  <c r="AP790" i="1"/>
  <c r="AT790" i="1" s="1"/>
  <c r="AO790" i="1"/>
  <c r="AN790" i="1"/>
  <c r="AW790" i="1" s="1"/>
  <c r="AI790" i="1"/>
  <c r="AH790" i="1"/>
  <c r="AG790" i="1"/>
  <c r="AD790" i="1"/>
  <c r="CY789" i="1"/>
  <c r="CX789" i="1"/>
  <c r="CO789" i="1"/>
  <c r="CM789" i="1"/>
  <c r="CK789" i="1"/>
  <c r="CJ789" i="1"/>
  <c r="BR789" i="1"/>
  <c r="BQ789" i="1"/>
  <c r="BM789" i="1"/>
  <c r="BK789" i="1"/>
  <c r="BN789" i="1" s="1"/>
  <c r="BO789" i="1" s="1"/>
  <c r="BJ789" i="1"/>
  <c r="BE789" i="1"/>
  <c r="BF789" i="1" s="1"/>
  <c r="BC789" i="1"/>
  <c r="BB789" i="1"/>
  <c r="BD789" i="1" s="1"/>
  <c r="BA789" i="1"/>
  <c r="AV789" i="1"/>
  <c r="AT789" i="1"/>
  <c r="AR789" i="1"/>
  <c r="AQ789" i="1"/>
  <c r="AU789" i="1" s="1"/>
  <c r="AP789" i="1"/>
  <c r="AO789" i="1"/>
  <c r="AS789" i="1" s="1"/>
  <c r="AN789" i="1"/>
  <c r="AW789" i="1" s="1"/>
  <c r="AI789" i="1"/>
  <c r="AH789" i="1"/>
  <c r="AJ789" i="1" s="1"/>
  <c r="AG789" i="1"/>
  <c r="AD789" i="1"/>
  <c r="CY788" i="1"/>
  <c r="CX788" i="1"/>
  <c r="CR788" i="1"/>
  <c r="CU788" i="1" s="1"/>
  <c r="CN788" i="1"/>
  <c r="CS788" i="1" s="1"/>
  <c r="CK788" i="1"/>
  <c r="CO788" i="1" s="1"/>
  <c r="CJ788" i="1"/>
  <c r="BR788" i="1"/>
  <c r="BU788" i="1" s="1"/>
  <c r="BZ788" i="1" s="1"/>
  <c r="BQ788" i="1"/>
  <c r="BM788" i="1"/>
  <c r="BL788" i="1"/>
  <c r="BK788" i="1"/>
  <c r="BN788" i="1" s="1"/>
  <c r="BJ788" i="1"/>
  <c r="BF788" i="1"/>
  <c r="BE788" i="1"/>
  <c r="BD788" i="1"/>
  <c r="BC788" i="1"/>
  <c r="BB788" i="1"/>
  <c r="BA788" i="1"/>
  <c r="AU788" i="1"/>
  <c r="AR788" i="1"/>
  <c r="AQ788" i="1"/>
  <c r="AP788" i="1"/>
  <c r="AT788" i="1" s="1"/>
  <c r="AO788" i="1"/>
  <c r="AS788" i="1" s="1"/>
  <c r="AN788" i="1"/>
  <c r="AI788" i="1"/>
  <c r="AH788" i="1"/>
  <c r="AG788" i="1"/>
  <c r="AD788" i="1"/>
  <c r="CY787" i="1"/>
  <c r="CX787" i="1"/>
  <c r="CK787" i="1"/>
  <c r="CJ787" i="1"/>
  <c r="BV787" i="1"/>
  <c r="BT787" i="1"/>
  <c r="BR787" i="1"/>
  <c r="BQ787" i="1"/>
  <c r="BN787" i="1"/>
  <c r="BM787" i="1"/>
  <c r="BK787" i="1"/>
  <c r="BL787" i="1" s="1"/>
  <c r="BJ787" i="1"/>
  <c r="BE787" i="1"/>
  <c r="BF787" i="1" s="1"/>
  <c r="BD787" i="1"/>
  <c r="BB787" i="1"/>
  <c r="BA787" i="1"/>
  <c r="BC787" i="1" s="1"/>
  <c r="AS787" i="1"/>
  <c r="AR787" i="1"/>
  <c r="AQ787" i="1"/>
  <c r="AU787" i="1" s="1"/>
  <c r="AP787" i="1"/>
  <c r="AT787" i="1" s="1"/>
  <c r="AO787" i="1"/>
  <c r="AV787" i="1" s="1"/>
  <c r="AN787" i="1"/>
  <c r="AI787" i="1"/>
  <c r="AH787" i="1"/>
  <c r="AG787" i="1"/>
  <c r="AD787" i="1"/>
  <c r="DB786" i="1"/>
  <c r="DG786" i="1" s="1"/>
  <c r="DA786" i="1"/>
  <c r="CY786" i="1"/>
  <c r="CX786" i="1"/>
  <c r="DF786" i="1" s="1"/>
  <c r="DI786" i="1" s="1"/>
  <c r="CK786" i="1"/>
  <c r="CJ786" i="1"/>
  <c r="BY786" i="1"/>
  <c r="CB786" i="1" s="1"/>
  <c r="BU786" i="1"/>
  <c r="BZ786" i="1" s="1"/>
  <c r="BR786" i="1"/>
  <c r="BV786" i="1" s="1"/>
  <c r="BQ786" i="1"/>
  <c r="BN786" i="1"/>
  <c r="BO786" i="1" s="1"/>
  <c r="BM786" i="1"/>
  <c r="BL786" i="1"/>
  <c r="BK786" i="1"/>
  <c r="BJ786" i="1"/>
  <c r="BF786" i="1"/>
  <c r="BE786" i="1"/>
  <c r="BB786" i="1"/>
  <c r="BD786" i="1" s="1"/>
  <c r="BA786" i="1"/>
  <c r="BC786" i="1" s="1"/>
  <c r="AT786" i="1"/>
  <c r="AS786" i="1"/>
  <c r="AQ786" i="1"/>
  <c r="AU786" i="1" s="1"/>
  <c r="AP786" i="1"/>
  <c r="AO786" i="1"/>
  <c r="AN786" i="1"/>
  <c r="AI786" i="1"/>
  <c r="AH786" i="1"/>
  <c r="AJ786" i="1" s="1"/>
  <c r="AG786" i="1"/>
  <c r="AD786" i="1"/>
  <c r="DC785" i="1"/>
  <c r="DB785" i="1"/>
  <c r="DG785" i="1" s="1"/>
  <c r="CY785" i="1"/>
  <c r="DA785" i="1" s="1"/>
  <c r="CX785" i="1"/>
  <c r="DF785" i="1" s="1"/>
  <c r="DI785" i="1" s="1"/>
  <c r="CK785" i="1"/>
  <c r="CJ785" i="1"/>
  <c r="CN785" i="1" s="1"/>
  <c r="CS785" i="1" s="1"/>
  <c r="BR785" i="1"/>
  <c r="BQ785" i="1"/>
  <c r="BO785" i="1"/>
  <c r="BN785" i="1"/>
  <c r="BM785" i="1"/>
  <c r="BK785" i="1"/>
  <c r="BL785" i="1" s="1"/>
  <c r="BJ785" i="1"/>
  <c r="BE785" i="1"/>
  <c r="BF785" i="1" s="1"/>
  <c r="BC785" i="1"/>
  <c r="BB785" i="1"/>
  <c r="BD785" i="1" s="1"/>
  <c r="BA785" i="1"/>
  <c r="AU785" i="1"/>
  <c r="AT785" i="1"/>
  <c r="AQ785" i="1"/>
  <c r="AP785" i="1"/>
  <c r="AO785" i="1"/>
  <c r="AS785" i="1" s="1"/>
  <c r="AN785" i="1"/>
  <c r="AI785" i="1"/>
  <c r="AH785" i="1"/>
  <c r="AG785" i="1"/>
  <c r="AD785" i="1"/>
  <c r="DF784" i="1"/>
  <c r="DI784" i="1" s="1"/>
  <c r="DC784" i="1"/>
  <c r="DA784" i="1"/>
  <c r="CY784" i="1"/>
  <c r="CX784" i="1"/>
  <c r="CN784" i="1"/>
  <c r="CS784" i="1" s="1"/>
  <c r="CM784" i="1"/>
  <c r="CK784" i="1"/>
  <c r="CJ784" i="1"/>
  <c r="CR784" i="1" s="1"/>
  <c r="CU784" i="1" s="1"/>
  <c r="BR784" i="1"/>
  <c r="BQ784" i="1"/>
  <c r="BM784" i="1"/>
  <c r="BK784" i="1"/>
  <c r="BN784" i="1" s="1"/>
  <c r="BO784" i="1" s="1"/>
  <c r="BJ784" i="1"/>
  <c r="BF784" i="1"/>
  <c r="BE784" i="1"/>
  <c r="BD784" i="1"/>
  <c r="BC784" i="1"/>
  <c r="BB784" i="1"/>
  <c r="BA784" i="1"/>
  <c r="AU784" i="1"/>
  <c r="AR784" i="1"/>
  <c r="AQ784" i="1"/>
  <c r="AP784" i="1"/>
  <c r="AT784" i="1" s="1"/>
  <c r="AO784" i="1"/>
  <c r="AN784" i="1"/>
  <c r="AI784" i="1"/>
  <c r="AH784" i="1"/>
  <c r="AG784" i="1"/>
  <c r="AD784" i="1"/>
  <c r="DF783" i="1"/>
  <c r="DI783" i="1" s="1"/>
  <c r="CY783" i="1"/>
  <c r="CX783" i="1"/>
  <c r="CO783" i="1"/>
  <c r="CN783" i="1"/>
  <c r="CS783" i="1" s="1"/>
  <c r="CK783" i="1"/>
  <c r="CJ783" i="1"/>
  <c r="CR783" i="1" s="1"/>
  <c r="CU783" i="1" s="1"/>
  <c r="BT783" i="1"/>
  <c r="BR783" i="1"/>
  <c r="BQ783" i="1"/>
  <c r="BU783" i="1" s="1"/>
  <c r="BZ783" i="1" s="1"/>
  <c r="BO783" i="1"/>
  <c r="BN783" i="1"/>
  <c r="BM783" i="1"/>
  <c r="BL783" i="1"/>
  <c r="BK783" i="1"/>
  <c r="BJ783" i="1"/>
  <c r="BE783" i="1"/>
  <c r="BF783" i="1" s="1"/>
  <c r="BD783" i="1"/>
  <c r="BC783" i="1"/>
  <c r="BB783" i="1"/>
  <c r="BA783" i="1"/>
  <c r="AS783" i="1"/>
  <c r="AQ783" i="1"/>
  <c r="AU783" i="1" s="1"/>
  <c r="AP783" i="1"/>
  <c r="AT783" i="1" s="1"/>
  <c r="AO783" i="1"/>
  <c r="AN783" i="1"/>
  <c r="AV783" i="1" s="1"/>
  <c r="AI783" i="1"/>
  <c r="AH783" i="1"/>
  <c r="AJ783" i="1" s="1"/>
  <c r="AG783" i="1"/>
  <c r="AD783" i="1"/>
  <c r="CY782" i="1"/>
  <c r="CX782" i="1"/>
  <c r="DE782" i="1" s="1"/>
  <c r="CR782" i="1"/>
  <c r="CU782" i="1" s="1"/>
  <c r="CK782" i="1"/>
  <c r="CP782" i="1" s="1"/>
  <c r="CT782" i="1" s="1"/>
  <c r="CJ782" i="1"/>
  <c r="BY782" i="1"/>
  <c r="CB782" i="1" s="1"/>
  <c r="BW782" i="1"/>
  <c r="BR782" i="1"/>
  <c r="BQ782" i="1"/>
  <c r="BX782" i="1" s="1"/>
  <c r="BN782" i="1"/>
  <c r="BM782" i="1"/>
  <c r="BO782" i="1" s="1"/>
  <c r="BL782" i="1"/>
  <c r="BK782" i="1"/>
  <c r="BJ782" i="1"/>
  <c r="BE782" i="1"/>
  <c r="BB782" i="1"/>
  <c r="BD782" i="1" s="1"/>
  <c r="BA782" i="1"/>
  <c r="BC782" i="1" s="1"/>
  <c r="AW782" i="1"/>
  <c r="AV782" i="1"/>
  <c r="AT782" i="1"/>
  <c r="AR782" i="1"/>
  <c r="AQ782" i="1"/>
  <c r="AU782" i="1" s="1"/>
  <c r="AP782" i="1"/>
  <c r="AO782" i="1"/>
  <c r="AS782" i="1" s="1"/>
  <c r="AN782" i="1"/>
  <c r="AI782" i="1"/>
  <c r="AH782" i="1"/>
  <c r="AG782" i="1"/>
  <c r="AD782" i="1"/>
  <c r="DB781" i="1"/>
  <c r="DG781" i="1" s="1"/>
  <c r="DA781" i="1"/>
  <c r="CY781" i="1"/>
  <c r="CX781" i="1"/>
  <c r="DE781" i="1" s="1"/>
  <c r="CM781" i="1"/>
  <c r="CK781" i="1"/>
  <c r="CJ781" i="1"/>
  <c r="CP781" i="1" s="1"/>
  <c r="CT781" i="1" s="1"/>
  <c r="BR781" i="1"/>
  <c r="BQ781" i="1"/>
  <c r="BM781" i="1"/>
  <c r="BK781" i="1"/>
  <c r="BN781" i="1" s="1"/>
  <c r="BO781" i="1" s="1"/>
  <c r="BJ781" i="1"/>
  <c r="BE781" i="1"/>
  <c r="BD781" i="1"/>
  <c r="BC781" i="1"/>
  <c r="BB781" i="1"/>
  <c r="BA781" i="1"/>
  <c r="AV781" i="1"/>
  <c r="AT781" i="1"/>
  <c r="AR781" i="1"/>
  <c r="AQ781" i="1"/>
  <c r="AU781" i="1" s="1"/>
  <c r="AP781" i="1"/>
  <c r="AO781" i="1"/>
  <c r="AS781" i="1" s="1"/>
  <c r="AN781" i="1"/>
  <c r="AW781" i="1" s="1"/>
  <c r="AI781" i="1"/>
  <c r="AH781" i="1"/>
  <c r="AJ781" i="1" s="1"/>
  <c r="AG781" i="1"/>
  <c r="AD781" i="1"/>
  <c r="DC780" i="1"/>
  <c r="DA780" i="1"/>
  <c r="CY780" i="1"/>
  <c r="CX780" i="1"/>
  <c r="DE780" i="1" s="1"/>
  <c r="CK780" i="1"/>
  <c r="CR780" i="1" s="1"/>
  <c r="CU780" i="1" s="1"/>
  <c r="CJ780" i="1"/>
  <c r="BR780" i="1"/>
  <c r="BQ780" i="1"/>
  <c r="BM780" i="1"/>
  <c r="BL780" i="1"/>
  <c r="BK780" i="1"/>
  <c r="BN780" i="1" s="1"/>
  <c r="BO780" i="1" s="1"/>
  <c r="BJ780" i="1"/>
  <c r="BE780" i="1"/>
  <c r="BD780" i="1"/>
  <c r="BC780" i="1"/>
  <c r="BB780" i="1"/>
  <c r="BA780" i="1"/>
  <c r="AV780" i="1"/>
  <c r="AS780" i="1"/>
  <c r="AR780" i="1"/>
  <c r="AQ780" i="1"/>
  <c r="AU780" i="1" s="1"/>
  <c r="AP780" i="1"/>
  <c r="AW780" i="1" s="1"/>
  <c r="AO780" i="1"/>
  <c r="AN780" i="1"/>
  <c r="AJ780" i="1"/>
  <c r="AI780" i="1"/>
  <c r="AH780" i="1"/>
  <c r="AG780" i="1"/>
  <c r="AD780" i="1"/>
  <c r="DD779" i="1"/>
  <c r="DH779" i="1" s="1"/>
  <c r="DC779" i="1"/>
  <c r="DA779" i="1"/>
  <c r="CY779" i="1"/>
  <c r="CX779" i="1"/>
  <c r="DE779" i="1" s="1"/>
  <c r="CO779" i="1"/>
  <c r="CN779" i="1"/>
  <c r="CS779" i="1" s="1"/>
  <c r="CK779" i="1"/>
  <c r="CM779" i="1" s="1"/>
  <c r="CJ779" i="1"/>
  <c r="CP779" i="1" s="1"/>
  <c r="CT779" i="1" s="1"/>
  <c r="BZ779" i="1"/>
  <c r="BU779" i="1"/>
  <c r="BT779" i="1"/>
  <c r="BR779" i="1"/>
  <c r="BQ779" i="1"/>
  <c r="BX779" i="1" s="1"/>
  <c r="BM779" i="1"/>
  <c r="BK779" i="1"/>
  <c r="BJ779" i="1"/>
  <c r="BF779" i="1"/>
  <c r="BE779" i="1"/>
  <c r="BD779" i="1"/>
  <c r="BB779" i="1"/>
  <c r="BA779" i="1"/>
  <c r="BC779" i="1" s="1"/>
  <c r="AT779" i="1"/>
  <c r="AS779" i="1"/>
  <c r="AQ779" i="1"/>
  <c r="AU779" i="1" s="1"/>
  <c r="AP779" i="1"/>
  <c r="AO779" i="1"/>
  <c r="AN779" i="1"/>
  <c r="AR779" i="1" s="1"/>
  <c r="AJ779" i="1"/>
  <c r="AI779" i="1"/>
  <c r="AH779" i="1"/>
  <c r="AG779" i="1"/>
  <c r="AD779" i="1"/>
  <c r="DD778" i="1"/>
  <c r="DH778" i="1" s="1"/>
  <c r="CY778" i="1"/>
  <c r="CX778" i="1"/>
  <c r="CK778" i="1"/>
  <c r="CJ778" i="1"/>
  <c r="BR778" i="1"/>
  <c r="BQ778" i="1"/>
  <c r="BN778" i="1"/>
  <c r="BO778" i="1" s="1"/>
  <c r="BM778" i="1"/>
  <c r="BK778" i="1"/>
  <c r="BL778" i="1" s="1"/>
  <c r="BJ778" i="1"/>
  <c r="BE778" i="1"/>
  <c r="BF778" i="1" s="1"/>
  <c r="BD778" i="1"/>
  <c r="BC778" i="1"/>
  <c r="BB778" i="1"/>
  <c r="BA778" i="1"/>
  <c r="AW778" i="1"/>
  <c r="AU778" i="1"/>
  <c r="AS778" i="1"/>
  <c r="AR778" i="1"/>
  <c r="AQ778" i="1"/>
  <c r="AP778" i="1"/>
  <c r="AT778" i="1" s="1"/>
  <c r="AO778" i="1"/>
  <c r="AN778" i="1"/>
  <c r="AV778" i="1" s="1"/>
  <c r="AJ778" i="1"/>
  <c r="AI778" i="1"/>
  <c r="AH778" i="1"/>
  <c r="AG778" i="1"/>
  <c r="AD778" i="1"/>
  <c r="DD777" i="1"/>
  <c r="DH777" i="1" s="1"/>
  <c r="CY777" i="1"/>
  <c r="CX777" i="1"/>
  <c r="CK777" i="1"/>
  <c r="CJ777" i="1"/>
  <c r="BR777" i="1"/>
  <c r="BQ777" i="1"/>
  <c r="BN777" i="1"/>
  <c r="BO777" i="1" s="1"/>
  <c r="BM777" i="1"/>
  <c r="BK777" i="1"/>
  <c r="BL777" i="1" s="1"/>
  <c r="BJ777" i="1"/>
  <c r="BE777" i="1"/>
  <c r="BF777" i="1" s="1"/>
  <c r="BD777" i="1"/>
  <c r="BC777" i="1"/>
  <c r="BB777" i="1"/>
  <c r="BA777" i="1"/>
  <c r="AW777" i="1"/>
  <c r="AU777" i="1"/>
  <c r="AS777" i="1"/>
  <c r="AR777" i="1"/>
  <c r="AQ777" i="1"/>
  <c r="AP777" i="1"/>
  <c r="AT777" i="1" s="1"/>
  <c r="AO777" i="1"/>
  <c r="AN777" i="1"/>
  <c r="AV777" i="1" s="1"/>
  <c r="AJ777" i="1"/>
  <c r="AI777" i="1"/>
  <c r="AH777" i="1"/>
  <c r="AG777" i="1"/>
  <c r="AD777" i="1"/>
  <c r="CY776" i="1"/>
  <c r="CX776" i="1"/>
  <c r="CK776" i="1"/>
  <c r="CP776" i="1" s="1"/>
  <c r="CT776" i="1" s="1"/>
  <c r="CJ776" i="1"/>
  <c r="BW776" i="1"/>
  <c r="BR776" i="1"/>
  <c r="BQ776" i="1"/>
  <c r="BN776" i="1"/>
  <c r="BO776" i="1" s="1"/>
  <c r="BM776" i="1"/>
  <c r="BK776" i="1"/>
  <c r="BL776" i="1" s="1"/>
  <c r="BJ776" i="1"/>
  <c r="BE776" i="1"/>
  <c r="BF776" i="1" s="1"/>
  <c r="BD776" i="1"/>
  <c r="BC776" i="1"/>
  <c r="BB776" i="1"/>
  <c r="BA776" i="1"/>
  <c r="AU776" i="1"/>
  <c r="AS776" i="1"/>
  <c r="AR776" i="1"/>
  <c r="AQ776" i="1"/>
  <c r="AP776" i="1"/>
  <c r="AT776" i="1" s="1"/>
  <c r="AO776" i="1"/>
  <c r="AN776" i="1"/>
  <c r="AV776" i="1" s="1"/>
  <c r="AJ776" i="1"/>
  <c r="AI776" i="1"/>
  <c r="AH776" i="1"/>
  <c r="AG776" i="1"/>
  <c r="AD776" i="1"/>
  <c r="CY775" i="1"/>
  <c r="DD775" i="1" s="1"/>
  <c r="DH775" i="1" s="1"/>
  <c r="CX775" i="1"/>
  <c r="CK775" i="1"/>
  <c r="CP775" i="1" s="1"/>
  <c r="CT775" i="1" s="1"/>
  <c r="CJ775" i="1"/>
  <c r="BR775" i="1"/>
  <c r="BQ775" i="1"/>
  <c r="BN775" i="1"/>
  <c r="BO775" i="1" s="1"/>
  <c r="BM775" i="1"/>
  <c r="BK775" i="1"/>
  <c r="BL775" i="1" s="1"/>
  <c r="BJ775" i="1"/>
  <c r="BE775" i="1"/>
  <c r="BC775" i="1"/>
  <c r="BB775" i="1"/>
  <c r="BD775" i="1" s="1"/>
  <c r="BA775" i="1"/>
  <c r="AU775" i="1"/>
  <c r="AS775" i="1"/>
  <c r="AR775" i="1"/>
  <c r="AQ775" i="1"/>
  <c r="AP775" i="1"/>
  <c r="AT775" i="1" s="1"/>
  <c r="AO775" i="1"/>
  <c r="AN775" i="1"/>
  <c r="AV775" i="1" s="1"/>
  <c r="AJ775" i="1"/>
  <c r="AI775" i="1"/>
  <c r="AH775" i="1"/>
  <c r="AG775" i="1"/>
  <c r="AD775" i="1"/>
  <c r="DI774" i="1"/>
  <c r="DF774" i="1"/>
  <c r="DD774" i="1"/>
  <c r="DH774" i="1" s="1"/>
  <c r="CY774" i="1"/>
  <c r="CX774" i="1"/>
  <c r="CK774" i="1"/>
  <c r="CJ774" i="1"/>
  <c r="BW774" i="1"/>
  <c r="BR774" i="1"/>
  <c r="BQ774" i="1"/>
  <c r="BY774" i="1" s="1"/>
  <c r="CB774" i="1" s="1"/>
  <c r="BM774" i="1"/>
  <c r="BK774" i="1"/>
  <c r="BL774" i="1" s="1"/>
  <c r="BJ774" i="1"/>
  <c r="BE774" i="1"/>
  <c r="BD774" i="1"/>
  <c r="BC774" i="1"/>
  <c r="BB774" i="1"/>
  <c r="BA774" i="1"/>
  <c r="AW774" i="1"/>
  <c r="AU774" i="1"/>
  <c r="AS774" i="1"/>
  <c r="AR774" i="1"/>
  <c r="AQ774" i="1"/>
  <c r="AP774" i="1"/>
  <c r="AT774" i="1" s="1"/>
  <c r="AO774" i="1"/>
  <c r="AN774" i="1"/>
  <c r="AV774" i="1" s="1"/>
  <c r="AJ774" i="1"/>
  <c r="AI774" i="1"/>
  <c r="AH774" i="1"/>
  <c r="AG774" i="1"/>
  <c r="AD774" i="1"/>
  <c r="CY773" i="1"/>
  <c r="DD773" i="1" s="1"/>
  <c r="DH773" i="1" s="1"/>
  <c r="CX773" i="1"/>
  <c r="CU773" i="1"/>
  <c r="CR773" i="1"/>
  <c r="CP773" i="1"/>
  <c r="CT773" i="1" s="1"/>
  <c r="CK773" i="1"/>
  <c r="CJ773" i="1"/>
  <c r="BR773" i="1"/>
  <c r="BW773" i="1" s="1"/>
  <c r="BQ773" i="1"/>
  <c r="BN773" i="1"/>
  <c r="BO773" i="1" s="1"/>
  <c r="BM773" i="1"/>
  <c r="BK773" i="1"/>
  <c r="BL773" i="1" s="1"/>
  <c r="BJ773" i="1"/>
  <c r="BE773" i="1"/>
  <c r="BC773" i="1"/>
  <c r="BB773" i="1"/>
  <c r="BD773" i="1" s="1"/>
  <c r="BA773" i="1"/>
  <c r="AW773" i="1"/>
  <c r="AU773" i="1"/>
  <c r="AS773" i="1"/>
  <c r="AR773" i="1"/>
  <c r="AQ773" i="1"/>
  <c r="AP773" i="1"/>
  <c r="AT773" i="1" s="1"/>
  <c r="AO773" i="1"/>
  <c r="AN773" i="1"/>
  <c r="AV773" i="1" s="1"/>
  <c r="AL773" i="1"/>
  <c r="AJ773" i="1"/>
  <c r="AK773" i="1" s="1"/>
  <c r="AI773" i="1"/>
  <c r="AH773" i="1"/>
  <c r="AG773" i="1"/>
  <c r="AD773" i="1"/>
  <c r="CY772" i="1"/>
  <c r="CX772" i="1"/>
  <c r="CP772" i="1"/>
  <c r="CT772" i="1" s="1"/>
  <c r="CK772" i="1"/>
  <c r="CN772" i="1" s="1"/>
  <c r="CS772" i="1" s="1"/>
  <c r="CJ772" i="1"/>
  <c r="BR772" i="1"/>
  <c r="BQ772" i="1"/>
  <c r="BM772" i="1"/>
  <c r="BK772" i="1"/>
  <c r="BJ772" i="1"/>
  <c r="BE772" i="1"/>
  <c r="BF772" i="1" s="1"/>
  <c r="BC772" i="1"/>
  <c r="BB772" i="1"/>
  <c r="BD772" i="1" s="1"/>
  <c r="BA772" i="1"/>
  <c r="AW772" i="1"/>
  <c r="AU772" i="1"/>
  <c r="AS772" i="1"/>
  <c r="AR772" i="1"/>
  <c r="AQ772" i="1"/>
  <c r="AP772" i="1"/>
  <c r="AT772" i="1" s="1"/>
  <c r="AO772" i="1"/>
  <c r="AN772" i="1"/>
  <c r="AV772" i="1" s="1"/>
  <c r="AI772" i="1"/>
  <c r="AH772" i="1"/>
  <c r="AJ772" i="1" s="1"/>
  <c r="AG772" i="1"/>
  <c r="AD772" i="1"/>
  <c r="CY771" i="1"/>
  <c r="CX771" i="1"/>
  <c r="CK771" i="1"/>
  <c r="CP771" i="1" s="1"/>
  <c r="CT771" i="1" s="1"/>
  <c r="CJ771" i="1"/>
  <c r="BR771" i="1"/>
  <c r="BQ771" i="1"/>
  <c r="BM771" i="1"/>
  <c r="BK771" i="1"/>
  <c r="BL771" i="1" s="1"/>
  <c r="BJ771" i="1"/>
  <c r="BE771" i="1"/>
  <c r="BF771" i="1" s="1"/>
  <c r="BC771" i="1"/>
  <c r="BB771" i="1"/>
  <c r="BD771" i="1" s="1"/>
  <c r="BA771" i="1"/>
  <c r="AW771" i="1"/>
  <c r="AU771" i="1"/>
  <c r="AS771" i="1"/>
  <c r="AR771" i="1"/>
  <c r="AQ771" i="1"/>
  <c r="AP771" i="1"/>
  <c r="AT771" i="1" s="1"/>
  <c r="AO771" i="1"/>
  <c r="AN771" i="1"/>
  <c r="AV771" i="1" s="1"/>
  <c r="AI771" i="1"/>
  <c r="AH771" i="1"/>
  <c r="AJ771" i="1" s="1"/>
  <c r="AG771" i="1"/>
  <c r="AD771" i="1"/>
  <c r="DI770" i="1"/>
  <c r="DF770" i="1"/>
  <c r="DD770" i="1"/>
  <c r="DH770" i="1" s="1"/>
  <c r="CY770" i="1"/>
  <c r="CX770" i="1"/>
  <c r="CK770" i="1"/>
  <c r="CJ770" i="1"/>
  <c r="BR770" i="1"/>
  <c r="BQ770" i="1"/>
  <c r="BO770" i="1"/>
  <c r="BN770" i="1"/>
  <c r="BM770" i="1"/>
  <c r="BK770" i="1"/>
  <c r="BL770" i="1" s="1"/>
  <c r="BJ770" i="1"/>
  <c r="BE770" i="1"/>
  <c r="BD770" i="1"/>
  <c r="BC770" i="1"/>
  <c r="BB770" i="1"/>
  <c r="BA770" i="1"/>
  <c r="AU770" i="1"/>
  <c r="AS770" i="1"/>
  <c r="AR770" i="1"/>
  <c r="AQ770" i="1"/>
  <c r="AP770" i="1"/>
  <c r="AT770" i="1" s="1"/>
  <c r="AO770" i="1"/>
  <c r="AN770" i="1"/>
  <c r="AV770" i="1" s="1"/>
  <c r="AI770" i="1"/>
  <c r="AH770" i="1"/>
  <c r="AJ770" i="1" s="1"/>
  <c r="AG770" i="1"/>
  <c r="AD770" i="1"/>
  <c r="DF769" i="1"/>
  <c r="DI769" i="1" s="1"/>
  <c r="CY769" i="1"/>
  <c r="CX769" i="1"/>
  <c r="CK769" i="1"/>
  <c r="CP769" i="1" s="1"/>
  <c r="CT769" i="1" s="1"/>
  <c r="CJ769" i="1"/>
  <c r="CR769" i="1" s="1"/>
  <c r="CU769" i="1" s="1"/>
  <c r="BR769" i="1"/>
  <c r="BQ769" i="1"/>
  <c r="BM769" i="1"/>
  <c r="BK769" i="1"/>
  <c r="BJ769" i="1"/>
  <c r="BE769" i="1"/>
  <c r="BF769" i="1" s="1"/>
  <c r="BC769" i="1"/>
  <c r="BB769" i="1"/>
  <c r="BD769" i="1" s="1"/>
  <c r="BA769" i="1"/>
  <c r="AW769" i="1"/>
  <c r="AS769" i="1"/>
  <c r="AR769" i="1"/>
  <c r="AQ769" i="1"/>
  <c r="AU769" i="1" s="1"/>
  <c r="AP769" i="1"/>
  <c r="AT769" i="1" s="1"/>
  <c r="AO769" i="1"/>
  <c r="AN769" i="1"/>
  <c r="AV769" i="1" s="1"/>
  <c r="AI769" i="1"/>
  <c r="AH769" i="1"/>
  <c r="AJ769" i="1" s="1"/>
  <c r="AG769" i="1"/>
  <c r="AD769" i="1"/>
  <c r="CY768" i="1"/>
  <c r="CX768" i="1"/>
  <c r="CN768" i="1"/>
  <c r="CS768" i="1" s="1"/>
  <c r="CK768" i="1"/>
  <c r="CJ768" i="1"/>
  <c r="CR768" i="1" s="1"/>
  <c r="CU768" i="1" s="1"/>
  <c r="BR768" i="1"/>
  <c r="BQ768" i="1"/>
  <c r="BM768" i="1"/>
  <c r="BK768" i="1"/>
  <c r="BL768" i="1" s="1"/>
  <c r="BJ768" i="1"/>
  <c r="BE768" i="1"/>
  <c r="BC768" i="1"/>
  <c r="BB768" i="1"/>
  <c r="BD768" i="1" s="1"/>
  <c r="BA768" i="1"/>
  <c r="AW768" i="1"/>
  <c r="AU768" i="1"/>
  <c r="AS768" i="1"/>
  <c r="AR768" i="1"/>
  <c r="AQ768" i="1"/>
  <c r="AP768" i="1"/>
  <c r="AT768" i="1" s="1"/>
  <c r="AO768" i="1"/>
  <c r="AN768" i="1"/>
  <c r="AV768" i="1" s="1"/>
  <c r="AI768" i="1"/>
  <c r="AH768" i="1"/>
  <c r="AJ768" i="1" s="1"/>
  <c r="AG768" i="1"/>
  <c r="AD768" i="1"/>
  <c r="CY767" i="1"/>
  <c r="CX767" i="1"/>
  <c r="CP767" i="1"/>
  <c r="CT767" i="1" s="1"/>
  <c r="CK767" i="1"/>
  <c r="CN767" i="1" s="1"/>
  <c r="CS767" i="1" s="1"/>
  <c r="CJ767" i="1"/>
  <c r="BR767" i="1"/>
  <c r="BQ767" i="1"/>
  <c r="BN767" i="1"/>
  <c r="BO767" i="1" s="1"/>
  <c r="BM767" i="1"/>
  <c r="BK767" i="1"/>
  <c r="BL767" i="1" s="1"/>
  <c r="BJ767" i="1"/>
  <c r="BE767" i="1"/>
  <c r="BF767" i="1" s="1"/>
  <c r="BC767" i="1"/>
  <c r="BB767" i="1"/>
  <c r="BD767" i="1" s="1"/>
  <c r="BA767" i="1"/>
  <c r="AW767" i="1"/>
  <c r="AV767" i="1"/>
  <c r="AU767" i="1"/>
  <c r="AS767" i="1"/>
  <c r="AR767" i="1"/>
  <c r="AQ767" i="1"/>
  <c r="AP767" i="1"/>
  <c r="AT767" i="1" s="1"/>
  <c r="AO767" i="1"/>
  <c r="AN767" i="1"/>
  <c r="AI767" i="1"/>
  <c r="AH767" i="1"/>
  <c r="AJ767" i="1" s="1"/>
  <c r="AG767" i="1"/>
  <c r="AD767" i="1"/>
  <c r="CY766" i="1"/>
  <c r="CX766" i="1"/>
  <c r="CU766" i="1"/>
  <c r="CR766" i="1"/>
  <c r="CP766" i="1"/>
  <c r="CT766" i="1" s="1"/>
  <c r="CK766" i="1"/>
  <c r="CJ766" i="1"/>
  <c r="BR766" i="1"/>
  <c r="BQ766" i="1"/>
  <c r="BN766" i="1"/>
  <c r="BO766" i="1" s="1"/>
  <c r="BM766" i="1"/>
  <c r="BK766" i="1"/>
  <c r="BL766" i="1" s="1"/>
  <c r="BJ766" i="1"/>
  <c r="BE766" i="1"/>
  <c r="BF766" i="1" s="1"/>
  <c r="BD766" i="1"/>
  <c r="BC766" i="1"/>
  <c r="BB766" i="1"/>
  <c r="BA766" i="1"/>
  <c r="AW766" i="1"/>
  <c r="AV766" i="1"/>
  <c r="AS766" i="1"/>
  <c r="AR766" i="1"/>
  <c r="AQ766" i="1"/>
  <c r="AU766" i="1" s="1"/>
  <c r="AP766" i="1"/>
  <c r="AT766" i="1" s="1"/>
  <c r="AO766" i="1"/>
  <c r="AN766" i="1"/>
  <c r="AJ766" i="1"/>
  <c r="AI766" i="1"/>
  <c r="AH766" i="1"/>
  <c r="AG766" i="1"/>
  <c r="AD766" i="1"/>
  <c r="CY765" i="1"/>
  <c r="CX765" i="1"/>
  <c r="CK765" i="1"/>
  <c r="CJ765" i="1"/>
  <c r="CC765" i="1"/>
  <c r="BY765" i="1"/>
  <c r="CB765" i="1" s="1"/>
  <c r="BW765" i="1"/>
  <c r="CA765" i="1" s="1"/>
  <c r="BV765" i="1"/>
  <c r="BR765" i="1"/>
  <c r="BQ765" i="1"/>
  <c r="BM765" i="1"/>
  <c r="BK765" i="1"/>
  <c r="BL765" i="1" s="1"/>
  <c r="BJ765" i="1"/>
  <c r="BE765" i="1"/>
  <c r="BF765" i="1" s="1"/>
  <c r="BC765" i="1"/>
  <c r="BB765" i="1"/>
  <c r="BD765" i="1" s="1"/>
  <c r="BA765" i="1"/>
  <c r="AV765" i="1"/>
  <c r="AU765" i="1"/>
  <c r="AS765" i="1"/>
  <c r="AR765" i="1"/>
  <c r="AQ765" i="1"/>
  <c r="AP765" i="1"/>
  <c r="AT765" i="1" s="1"/>
  <c r="AO765" i="1"/>
  <c r="AN765" i="1"/>
  <c r="AI765" i="1"/>
  <c r="AH765" i="1"/>
  <c r="AJ765" i="1" s="1"/>
  <c r="AG765" i="1"/>
  <c r="AD765" i="1"/>
  <c r="DF764" i="1"/>
  <c r="DI764" i="1" s="1"/>
  <c r="CY764" i="1"/>
  <c r="CX764" i="1"/>
  <c r="CO764" i="1"/>
  <c r="CK764" i="1"/>
  <c r="CN764" i="1" s="1"/>
  <c r="CS764" i="1" s="1"/>
  <c r="CJ764" i="1"/>
  <c r="BR764" i="1"/>
  <c r="BQ764" i="1"/>
  <c r="BN764" i="1"/>
  <c r="BO764" i="1" s="1"/>
  <c r="BM764" i="1"/>
  <c r="BK764" i="1"/>
  <c r="BL764" i="1" s="1"/>
  <c r="BJ764" i="1"/>
  <c r="BE764" i="1"/>
  <c r="BB764" i="1"/>
  <c r="BD764" i="1" s="1"/>
  <c r="BA764" i="1"/>
  <c r="BC764" i="1" s="1"/>
  <c r="AR764" i="1"/>
  <c r="AQ764" i="1"/>
  <c r="AU764" i="1" s="1"/>
  <c r="AP764" i="1"/>
  <c r="AT764" i="1" s="1"/>
  <c r="AO764" i="1"/>
  <c r="AV764" i="1" s="1"/>
  <c r="AN764" i="1"/>
  <c r="AI764" i="1"/>
  <c r="AJ764" i="1" s="1"/>
  <c r="AH764" i="1"/>
  <c r="AG764" i="1"/>
  <c r="AD764" i="1"/>
  <c r="DI763" i="1"/>
  <c r="DF763" i="1"/>
  <c r="DD763" i="1"/>
  <c r="DH763" i="1" s="1"/>
  <c r="DC763" i="1"/>
  <c r="DB763" i="1"/>
  <c r="DG763" i="1" s="1"/>
  <c r="CY763" i="1"/>
  <c r="CX763" i="1"/>
  <c r="CN763" i="1"/>
  <c r="CS763" i="1" s="1"/>
  <c r="CK763" i="1"/>
  <c r="CJ763" i="1"/>
  <c r="CR763" i="1" s="1"/>
  <c r="CU763" i="1" s="1"/>
  <c r="BR763" i="1"/>
  <c r="BQ763" i="1"/>
  <c r="BN763" i="1"/>
  <c r="BO763" i="1" s="1"/>
  <c r="BM763" i="1"/>
  <c r="BL763" i="1"/>
  <c r="BK763" i="1"/>
  <c r="BJ763" i="1"/>
  <c r="BE763" i="1"/>
  <c r="BF763" i="1" s="1"/>
  <c r="BC763" i="1"/>
  <c r="BB763" i="1"/>
  <c r="BD763" i="1" s="1"/>
  <c r="BA763" i="1"/>
  <c r="AU763" i="1"/>
  <c r="AQ763" i="1"/>
  <c r="AP763" i="1"/>
  <c r="AT763" i="1" s="1"/>
  <c r="AO763" i="1"/>
  <c r="AS763" i="1" s="1"/>
  <c r="AN763" i="1"/>
  <c r="AW763" i="1" s="1"/>
  <c r="AI763" i="1"/>
  <c r="AH763" i="1"/>
  <c r="AJ763" i="1" s="1"/>
  <c r="AG763" i="1"/>
  <c r="AD763" i="1"/>
  <c r="CY762" i="1"/>
  <c r="CX762" i="1"/>
  <c r="CR762" i="1"/>
  <c r="CU762" i="1" s="1"/>
  <c r="CK762" i="1"/>
  <c r="CJ762" i="1"/>
  <c r="CM762" i="1" s="1"/>
  <c r="CB762" i="1"/>
  <c r="BY762" i="1"/>
  <c r="BX762" i="1"/>
  <c r="BR762" i="1"/>
  <c r="BQ762" i="1"/>
  <c r="BT762" i="1" s="1"/>
  <c r="BM762" i="1"/>
  <c r="BK762" i="1"/>
  <c r="BN762" i="1" s="1"/>
  <c r="BO762" i="1" s="1"/>
  <c r="BJ762" i="1"/>
  <c r="BL762" i="1" s="1"/>
  <c r="BE762" i="1"/>
  <c r="BB762" i="1"/>
  <c r="BD762" i="1" s="1"/>
  <c r="BA762" i="1"/>
  <c r="BC762" i="1" s="1"/>
  <c r="AV762" i="1"/>
  <c r="AQ762" i="1"/>
  <c r="AU762" i="1" s="1"/>
  <c r="AP762" i="1"/>
  <c r="AT762" i="1" s="1"/>
  <c r="AO762" i="1"/>
  <c r="AS762" i="1" s="1"/>
  <c r="AN762" i="1"/>
  <c r="AW762" i="1" s="1"/>
  <c r="AJ762" i="1"/>
  <c r="AI762" i="1"/>
  <c r="AH762" i="1"/>
  <c r="AG762" i="1"/>
  <c r="AD762" i="1"/>
  <c r="DF761" i="1"/>
  <c r="DI761" i="1" s="1"/>
  <c r="DE761" i="1"/>
  <c r="DD761" i="1"/>
  <c r="DH761" i="1" s="1"/>
  <c r="DC761" i="1"/>
  <c r="DB761" i="1"/>
  <c r="DG761" i="1" s="1"/>
  <c r="CY761" i="1"/>
  <c r="CX761" i="1"/>
  <c r="DA761" i="1" s="1"/>
  <c r="CO761" i="1"/>
  <c r="CK761" i="1"/>
  <c r="CN761" i="1" s="1"/>
  <c r="CS761" i="1" s="1"/>
  <c r="CJ761" i="1"/>
  <c r="BU761" i="1"/>
  <c r="BZ761" i="1" s="1"/>
  <c r="BR761" i="1"/>
  <c r="BQ761" i="1"/>
  <c r="BT761" i="1" s="1"/>
  <c r="BK761" i="1"/>
  <c r="BN761" i="1" s="1"/>
  <c r="BJ761" i="1"/>
  <c r="BM761" i="1" s="1"/>
  <c r="BE761" i="1"/>
  <c r="BF761" i="1" s="1"/>
  <c r="BD761" i="1"/>
  <c r="BC761" i="1"/>
  <c r="BB761" i="1"/>
  <c r="BA761" i="1"/>
  <c r="AV761" i="1"/>
  <c r="AU761" i="1"/>
  <c r="AS761" i="1"/>
  <c r="AR761" i="1"/>
  <c r="AQ761" i="1"/>
  <c r="AP761" i="1"/>
  <c r="AT761" i="1" s="1"/>
  <c r="AO761" i="1"/>
  <c r="AN761" i="1"/>
  <c r="AI761" i="1"/>
  <c r="AH761" i="1"/>
  <c r="AJ761" i="1" s="1"/>
  <c r="AG761" i="1"/>
  <c r="AD761" i="1"/>
  <c r="DC760" i="1"/>
  <c r="CY760" i="1"/>
  <c r="DB760" i="1" s="1"/>
  <c r="DG760" i="1" s="1"/>
  <c r="CX760" i="1"/>
  <c r="CN760" i="1"/>
  <c r="CS760" i="1" s="1"/>
  <c r="CK760" i="1"/>
  <c r="CJ760" i="1"/>
  <c r="CM760" i="1" s="1"/>
  <c r="BR760" i="1"/>
  <c r="BQ760" i="1"/>
  <c r="BM760" i="1"/>
  <c r="BK760" i="1"/>
  <c r="BL760" i="1" s="1"/>
  <c r="BJ760" i="1"/>
  <c r="BE760" i="1"/>
  <c r="BD760" i="1"/>
  <c r="BC760" i="1"/>
  <c r="BB760" i="1"/>
  <c r="BA760" i="1"/>
  <c r="AQ760" i="1"/>
  <c r="AU760" i="1" s="1"/>
  <c r="AP760" i="1"/>
  <c r="AT760" i="1" s="1"/>
  <c r="AO760" i="1"/>
  <c r="AS760" i="1" s="1"/>
  <c r="AN760" i="1"/>
  <c r="AW760" i="1" s="1"/>
  <c r="AJ760" i="1"/>
  <c r="AI760" i="1"/>
  <c r="AH760" i="1"/>
  <c r="AG760" i="1"/>
  <c r="AD760" i="1"/>
  <c r="DF759" i="1"/>
  <c r="DI759" i="1" s="1"/>
  <c r="DE759" i="1"/>
  <c r="DD759" i="1"/>
  <c r="DH759" i="1" s="1"/>
  <c r="CY759" i="1"/>
  <c r="CX759" i="1"/>
  <c r="DA759" i="1" s="1"/>
  <c r="CU759" i="1"/>
  <c r="CT759" i="1"/>
  <c r="CR759" i="1"/>
  <c r="CQ759" i="1"/>
  <c r="CV759" i="1" s="1"/>
  <c r="CP759" i="1"/>
  <c r="CO759" i="1"/>
  <c r="CK759" i="1"/>
  <c r="CJ759" i="1"/>
  <c r="BY759" i="1"/>
  <c r="CB759" i="1" s="1"/>
  <c r="BX759" i="1"/>
  <c r="BW759" i="1"/>
  <c r="BV759" i="1"/>
  <c r="BU759" i="1"/>
  <c r="BZ759" i="1" s="1"/>
  <c r="BR759" i="1"/>
  <c r="BQ759" i="1"/>
  <c r="BT759" i="1" s="1"/>
  <c r="BL759" i="1"/>
  <c r="BK759" i="1"/>
  <c r="BN759" i="1" s="1"/>
  <c r="BJ759" i="1"/>
  <c r="BM759" i="1" s="1"/>
  <c r="BO759" i="1" s="1"/>
  <c r="BE759" i="1"/>
  <c r="BF759" i="1" s="1"/>
  <c r="BC759" i="1"/>
  <c r="BB759" i="1"/>
  <c r="BD759" i="1" s="1"/>
  <c r="BA759" i="1"/>
  <c r="AW759" i="1"/>
  <c r="AV759" i="1"/>
  <c r="AU759" i="1"/>
  <c r="AS759" i="1"/>
  <c r="AR759" i="1"/>
  <c r="AQ759" i="1"/>
  <c r="AP759" i="1"/>
  <c r="AT759" i="1" s="1"/>
  <c r="AO759" i="1"/>
  <c r="AN759" i="1"/>
  <c r="AI759" i="1"/>
  <c r="AJ759" i="1" s="1"/>
  <c r="AH759" i="1"/>
  <c r="AG759" i="1"/>
  <c r="AD759" i="1"/>
  <c r="CY758" i="1"/>
  <c r="CX758" i="1"/>
  <c r="CK758" i="1"/>
  <c r="CJ758" i="1"/>
  <c r="BV758" i="1"/>
  <c r="BR758" i="1"/>
  <c r="BU758" i="1" s="1"/>
  <c r="BZ758" i="1" s="1"/>
  <c r="BQ758" i="1"/>
  <c r="BO758" i="1"/>
  <c r="BN758" i="1"/>
  <c r="BM758" i="1"/>
  <c r="BK758" i="1"/>
  <c r="BJ758" i="1"/>
  <c r="BL758" i="1" s="1"/>
  <c r="BE758" i="1"/>
  <c r="BB758" i="1"/>
  <c r="BD758" i="1" s="1"/>
  <c r="BA758" i="1"/>
  <c r="BC758" i="1" s="1"/>
  <c r="AR758" i="1"/>
  <c r="AQ758" i="1"/>
  <c r="AU758" i="1" s="1"/>
  <c r="AP758" i="1"/>
  <c r="AT758" i="1" s="1"/>
  <c r="AO758" i="1"/>
  <c r="AS758" i="1" s="1"/>
  <c r="AN758" i="1"/>
  <c r="AW758" i="1" s="1"/>
  <c r="AJ758" i="1"/>
  <c r="AI758" i="1"/>
  <c r="AH758" i="1"/>
  <c r="AG758" i="1"/>
  <c r="AD758" i="1"/>
  <c r="CY757" i="1"/>
  <c r="CX757" i="1"/>
  <c r="DA757" i="1" s="1"/>
  <c r="CU757" i="1"/>
  <c r="CR757" i="1"/>
  <c r="CQ757" i="1"/>
  <c r="CV757" i="1" s="1"/>
  <c r="CK757" i="1"/>
  <c r="CJ757" i="1"/>
  <c r="CM757" i="1" s="1"/>
  <c r="CC757" i="1"/>
  <c r="BZ757" i="1"/>
  <c r="BY757" i="1"/>
  <c r="CB757" i="1" s="1"/>
  <c r="BX757" i="1"/>
  <c r="BW757" i="1"/>
  <c r="CA757" i="1" s="1"/>
  <c r="BU757" i="1"/>
  <c r="BR757" i="1"/>
  <c r="BQ757" i="1"/>
  <c r="BT757" i="1" s="1"/>
  <c r="BN757" i="1"/>
  <c r="BK757" i="1"/>
  <c r="BJ757" i="1"/>
  <c r="BE757" i="1"/>
  <c r="BB757" i="1"/>
  <c r="BD757" i="1" s="1"/>
  <c r="BA757" i="1"/>
  <c r="BC757" i="1" s="1"/>
  <c r="AW757" i="1"/>
  <c r="AU757" i="1"/>
  <c r="AQ757" i="1"/>
  <c r="AP757" i="1"/>
  <c r="AT757" i="1" s="1"/>
  <c r="AO757" i="1"/>
  <c r="AS757" i="1" s="1"/>
  <c r="AN757" i="1"/>
  <c r="AV757" i="1" s="1"/>
  <c r="AI757" i="1"/>
  <c r="AH757" i="1"/>
  <c r="AG757" i="1"/>
  <c r="AD757" i="1"/>
  <c r="DC756" i="1"/>
  <c r="CY756" i="1"/>
  <c r="DB756" i="1" s="1"/>
  <c r="DG756" i="1" s="1"/>
  <c r="CX756" i="1"/>
  <c r="CN756" i="1"/>
  <c r="CS756" i="1" s="1"/>
  <c r="CK756" i="1"/>
  <c r="CJ756" i="1"/>
  <c r="CM756" i="1" s="1"/>
  <c r="BR756" i="1"/>
  <c r="BQ756" i="1"/>
  <c r="BY756" i="1" s="1"/>
  <c r="CB756" i="1" s="1"/>
  <c r="BK756" i="1"/>
  <c r="BN756" i="1" s="1"/>
  <c r="BJ756" i="1"/>
  <c r="BM756" i="1" s="1"/>
  <c r="BE756" i="1"/>
  <c r="BF756" i="1" s="1"/>
  <c r="BD756" i="1"/>
  <c r="BC756" i="1"/>
  <c r="BB756" i="1"/>
  <c r="BA756" i="1"/>
  <c r="AR756" i="1"/>
  <c r="AQ756" i="1"/>
  <c r="AU756" i="1" s="1"/>
  <c r="AP756" i="1"/>
  <c r="AT756" i="1" s="1"/>
  <c r="AO756" i="1"/>
  <c r="AV756" i="1" s="1"/>
  <c r="AN756" i="1"/>
  <c r="AI756" i="1"/>
  <c r="AH756" i="1"/>
  <c r="AJ756" i="1" s="1"/>
  <c r="AG756" i="1"/>
  <c r="AD756" i="1"/>
  <c r="DB755" i="1"/>
  <c r="DG755" i="1" s="1"/>
  <c r="CY755" i="1"/>
  <c r="CX755" i="1"/>
  <c r="DA755" i="1" s="1"/>
  <c r="CK755" i="1"/>
  <c r="CJ755" i="1"/>
  <c r="BR755" i="1"/>
  <c r="BQ755" i="1"/>
  <c r="BT755" i="1" s="1"/>
  <c r="BN755" i="1"/>
  <c r="BL755" i="1"/>
  <c r="BK755" i="1"/>
  <c r="BJ755" i="1"/>
  <c r="BM755" i="1" s="1"/>
  <c r="BO755" i="1" s="1"/>
  <c r="BE755" i="1"/>
  <c r="BC755" i="1"/>
  <c r="BB755" i="1"/>
  <c r="BD755" i="1" s="1"/>
  <c r="BA755" i="1"/>
  <c r="AQ755" i="1"/>
  <c r="AU755" i="1" s="1"/>
  <c r="AP755" i="1"/>
  <c r="AT755" i="1" s="1"/>
  <c r="AO755" i="1"/>
  <c r="AS755" i="1" s="1"/>
  <c r="AN755" i="1"/>
  <c r="AV755" i="1" s="1"/>
  <c r="AI755" i="1"/>
  <c r="AJ755" i="1" s="1"/>
  <c r="AH755" i="1"/>
  <c r="AG755" i="1"/>
  <c r="AD755" i="1"/>
  <c r="DI754" i="1"/>
  <c r="DF754" i="1"/>
  <c r="DE754" i="1"/>
  <c r="DD754" i="1"/>
  <c r="DH754" i="1" s="1"/>
  <c r="DC754" i="1"/>
  <c r="CY754" i="1"/>
  <c r="CX754" i="1"/>
  <c r="CR754" i="1"/>
  <c r="CU754" i="1" s="1"/>
  <c r="CQ754" i="1"/>
  <c r="CV754" i="1" s="1"/>
  <c r="CP754" i="1"/>
  <c r="CT754" i="1" s="1"/>
  <c r="CO754" i="1"/>
  <c r="CN754" i="1"/>
  <c r="CS754" i="1" s="1"/>
  <c r="CK754" i="1"/>
  <c r="CJ754" i="1"/>
  <c r="CM754" i="1" s="1"/>
  <c r="BV754" i="1"/>
  <c r="BR754" i="1"/>
  <c r="BU754" i="1" s="1"/>
  <c r="BZ754" i="1" s="1"/>
  <c r="BQ754" i="1"/>
  <c r="BK754" i="1"/>
  <c r="BN754" i="1" s="1"/>
  <c r="BJ754" i="1"/>
  <c r="BM754" i="1" s="1"/>
  <c r="BE754" i="1"/>
  <c r="BF754" i="1" s="1"/>
  <c r="BD754" i="1"/>
  <c r="BB754" i="1"/>
  <c r="BA754" i="1"/>
  <c r="BC754" i="1" s="1"/>
  <c r="AW754" i="1"/>
  <c r="AV754" i="1"/>
  <c r="AS754" i="1"/>
  <c r="AR754" i="1"/>
  <c r="AQ754" i="1"/>
  <c r="AU754" i="1" s="1"/>
  <c r="AP754" i="1"/>
  <c r="AT754" i="1" s="1"/>
  <c r="AO754" i="1"/>
  <c r="AN754" i="1"/>
  <c r="AJ754" i="1"/>
  <c r="AI754" i="1"/>
  <c r="AH754" i="1"/>
  <c r="AG754" i="1"/>
  <c r="AD754" i="1"/>
  <c r="CY753" i="1"/>
  <c r="CX753" i="1"/>
  <c r="CO753" i="1"/>
  <c r="CK753" i="1"/>
  <c r="CN753" i="1" s="1"/>
  <c r="CS753" i="1" s="1"/>
  <c r="CJ753" i="1"/>
  <c r="BU753" i="1"/>
  <c r="BZ753" i="1" s="1"/>
  <c r="BR753" i="1"/>
  <c r="BQ753" i="1"/>
  <c r="BT753" i="1" s="1"/>
  <c r="BN753" i="1"/>
  <c r="BM753" i="1"/>
  <c r="BL753" i="1"/>
  <c r="BK753" i="1"/>
  <c r="BJ753" i="1"/>
  <c r="BE753" i="1"/>
  <c r="BF753" i="1" s="1"/>
  <c r="BD753" i="1"/>
  <c r="BB753" i="1"/>
  <c r="BA753" i="1"/>
  <c r="BC753" i="1" s="1"/>
  <c r="AQ753" i="1"/>
  <c r="AU753" i="1" s="1"/>
  <c r="AP753" i="1"/>
  <c r="AT753" i="1" s="1"/>
  <c r="AO753" i="1"/>
  <c r="AS753" i="1" s="1"/>
  <c r="AN753" i="1"/>
  <c r="AI753" i="1"/>
  <c r="AH753" i="1"/>
  <c r="AJ753" i="1" s="1"/>
  <c r="AG753" i="1"/>
  <c r="AD753" i="1"/>
  <c r="DI752" i="1"/>
  <c r="DF752" i="1"/>
  <c r="DE752" i="1"/>
  <c r="CY752" i="1"/>
  <c r="CX752" i="1"/>
  <c r="DA752" i="1" s="1"/>
  <c r="CV752" i="1"/>
  <c r="CR752" i="1"/>
  <c r="CU752" i="1" s="1"/>
  <c r="CQ752" i="1"/>
  <c r="CP752" i="1"/>
  <c r="CT752" i="1" s="1"/>
  <c r="CK752" i="1"/>
  <c r="CJ752" i="1"/>
  <c r="CM752" i="1" s="1"/>
  <c r="CB752" i="1"/>
  <c r="CA752" i="1"/>
  <c r="BY752" i="1"/>
  <c r="BX752" i="1"/>
  <c r="BW752" i="1"/>
  <c r="CC752" i="1" s="1"/>
  <c r="BV752" i="1"/>
  <c r="BR752" i="1"/>
  <c r="BQ752" i="1"/>
  <c r="BM752" i="1"/>
  <c r="BK752" i="1"/>
  <c r="BN752" i="1" s="1"/>
  <c r="BJ752" i="1"/>
  <c r="BE752" i="1"/>
  <c r="BD752" i="1"/>
  <c r="BB752" i="1"/>
  <c r="BA752" i="1"/>
  <c r="BC752" i="1" s="1"/>
  <c r="AW752" i="1"/>
  <c r="AV752" i="1"/>
  <c r="AU752" i="1"/>
  <c r="AS752" i="1"/>
  <c r="AQ752" i="1"/>
  <c r="AP752" i="1"/>
  <c r="AT752" i="1" s="1"/>
  <c r="AO752" i="1"/>
  <c r="AN752" i="1"/>
  <c r="AR752" i="1" s="1"/>
  <c r="AI752" i="1"/>
  <c r="AH752" i="1"/>
  <c r="AJ752" i="1" s="1"/>
  <c r="AG752" i="1"/>
  <c r="AD752" i="1"/>
  <c r="DF751" i="1"/>
  <c r="DI751" i="1" s="1"/>
  <c r="DB751" i="1"/>
  <c r="DG751" i="1" s="1"/>
  <c r="CY751" i="1"/>
  <c r="CX751" i="1"/>
  <c r="DA751" i="1" s="1"/>
  <c r="CK751" i="1"/>
  <c r="CJ751" i="1"/>
  <c r="CR751" i="1" s="1"/>
  <c r="CU751" i="1" s="1"/>
  <c r="BR751" i="1"/>
  <c r="BQ751" i="1"/>
  <c r="BN751" i="1"/>
  <c r="BL751" i="1"/>
  <c r="BK751" i="1"/>
  <c r="BJ751" i="1"/>
  <c r="BM751" i="1" s="1"/>
  <c r="BO751" i="1" s="1"/>
  <c r="BE751" i="1"/>
  <c r="BF751" i="1" s="1"/>
  <c r="BC751" i="1"/>
  <c r="BB751" i="1"/>
  <c r="BD751" i="1" s="1"/>
  <c r="BA751" i="1"/>
  <c r="AU751" i="1"/>
  <c r="AQ751" i="1"/>
  <c r="AP751" i="1"/>
  <c r="AT751" i="1" s="1"/>
  <c r="AO751" i="1"/>
  <c r="AS751" i="1" s="1"/>
  <c r="AN751" i="1"/>
  <c r="AW751" i="1" s="1"/>
  <c r="AI751" i="1"/>
  <c r="AH751" i="1"/>
  <c r="AJ751" i="1" s="1"/>
  <c r="AG751" i="1"/>
  <c r="AD751" i="1"/>
  <c r="CY750" i="1"/>
  <c r="CX750" i="1"/>
  <c r="CK750" i="1"/>
  <c r="CJ750" i="1"/>
  <c r="CM750" i="1" s="1"/>
  <c r="CB750" i="1"/>
  <c r="BY750" i="1"/>
  <c r="BX750" i="1"/>
  <c r="BR750" i="1"/>
  <c r="BQ750" i="1"/>
  <c r="BT750" i="1" s="1"/>
  <c r="BM750" i="1"/>
  <c r="BK750" i="1"/>
  <c r="BN750" i="1" s="1"/>
  <c r="BO750" i="1" s="1"/>
  <c r="BJ750" i="1"/>
  <c r="BL750" i="1" s="1"/>
  <c r="BE750" i="1"/>
  <c r="BB750" i="1"/>
  <c r="BD750" i="1" s="1"/>
  <c r="BA750" i="1"/>
  <c r="BC750" i="1" s="1"/>
  <c r="AW750" i="1"/>
  <c r="AQ750" i="1"/>
  <c r="AU750" i="1" s="1"/>
  <c r="AP750" i="1"/>
  <c r="AT750" i="1" s="1"/>
  <c r="AO750" i="1"/>
  <c r="AV750" i="1" s="1"/>
  <c r="AN750" i="1"/>
  <c r="AR750" i="1" s="1"/>
  <c r="AJ750" i="1"/>
  <c r="AI750" i="1"/>
  <c r="AH750" i="1"/>
  <c r="AG750" i="1"/>
  <c r="AD750" i="1"/>
  <c r="DF749" i="1"/>
  <c r="DI749" i="1" s="1"/>
  <c r="DE749" i="1"/>
  <c r="DD749" i="1"/>
  <c r="DH749" i="1" s="1"/>
  <c r="DC749" i="1"/>
  <c r="DB749" i="1"/>
  <c r="DG749" i="1" s="1"/>
  <c r="CY749" i="1"/>
  <c r="CX749" i="1"/>
  <c r="DA749" i="1" s="1"/>
  <c r="CO749" i="1"/>
  <c r="CK749" i="1"/>
  <c r="CN749" i="1" s="1"/>
  <c r="CS749" i="1" s="1"/>
  <c r="CJ749" i="1"/>
  <c r="BY749" i="1"/>
  <c r="CB749" i="1" s="1"/>
  <c r="BU749" i="1"/>
  <c r="BZ749" i="1" s="1"/>
  <c r="BR749" i="1"/>
  <c r="BQ749" i="1"/>
  <c r="BT749" i="1" s="1"/>
  <c r="BK749" i="1"/>
  <c r="BN749" i="1" s="1"/>
  <c r="BJ749" i="1"/>
  <c r="BM749" i="1" s="1"/>
  <c r="BE749" i="1"/>
  <c r="BF749" i="1" s="1"/>
  <c r="BD749" i="1"/>
  <c r="BC749" i="1"/>
  <c r="BB749" i="1"/>
  <c r="BA749" i="1"/>
  <c r="AW749" i="1"/>
  <c r="AV749" i="1"/>
  <c r="AU749" i="1"/>
  <c r="AS749" i="1"/>
  <c r="AR749" i="1"/>
  <c r="AQ749" i="1"/>
  <c r="AP749" i="1"/>
  <c r="AT749" i="1" s="1"/>
  <c r="AO749" i="1"/>
  <c r="AN749" i="1"/>
  <c r="AI749" i="1"/>
  <c r="AH749" i="1"/>
  <c r="AJ749" i="1" s="1"/>
  <c r="AG749" i="1"/>
  <c r="AD749" i="1"/>
  <c r="DC748" i="1"/>
  <c r="CY748" i="1"/>
  <c r="DB748" i="1" s="1"/>
  <c r="DG748" i="1" s="1"/>
  <c r="CX748" i="1"/>
  <c r="CN748" i="1"/>
  <c r="CS748" i="1" s="1"/>
  <c r="CK748" i="1"/>
  <c r="CJ748" i="1"/>
  <c r="CM748" i="1" s="1"/>
  <c r="BR748" i="1"/>
  <c r="BQ748" i="1"/>
  <c r="BM748" i="1"/>
  <c r="BK748" i="1"/>
  <c r="BL748" i="1" s="1"/>
  <c r="BJ748" i="1"/>
  <c r="BE748" i="1"/>
  <c r="BD748" i="1"/>
  <c r="BC748" i="1"/>
  <c r="BB748" i="1"/>
  <c r="BA748" i="1"/>
  <c r="AQ748" i="1"/>
  <c r="AU748" i="1" s="1"/>
  <c r="AP748" i="1"/>
  <c r="AT748" i="1" s="1"/>
  <c r="AO748" i="1"/>
  <c r="AS748" i="1" s="1"/>
  <c r="AN748" i="1"/>
  <c r="AW748" i="1" s="1"/>
  <c r="AJ748" i="1"/>
  <c r="AI748" i="1"/>
  <c r="AH748" i="1"/>
  <c r="AG748" i="1"/>
  <c r="AD748" i="1"/>
  <c r="DF747" i="1"/>
  <c r="DI747" i="1" s="1"/>
  <c r="DE747" i="1"/>
  <c r="DD747" i="1"/>
  <c r="DH747" i="1" s="1"/>
  <c r="CY747" i="1"/>
  <c r="CX747" i="1"/>
  <c r="DA747" i="1" s="1"/>
  <c r="CU747" i="1"/>
  <c r="CR747" i="1"/>
  <c r="CQ747" i="1"/>
  <c r="CV747" i="1" s="1"/>
  <c r="CP747" i="1"/>
  <c r="CT747" i="1" s="1"/>
  <c r="CO747" i="1"/>
  <c r="CK747" i="1"/>
  <c r="CJ747" i="1"/>
  <c r="BY747" i="1"/>
  <c r="CB747" i="1" s="1"/>
  <c r="BX747" i="1"/>
  <c r="BW747" i="1"/>
  <c r="BV747" i="1"/>
  <c r="BU747" i="1"/>
  <c r="BZ747" i="1" s="1"/>
  <c r="BR747" i="1"/>
  <c r="BQ747" i="1"/>
  <c r="BT747" i="1" s="1"/>
  <c r="BL747" i="1"/>
  <c r="BK747" i="1"/>
  <c r="BN747" i="1" s="1"/>
  <c r="BJ747" i="1"/>
  <c r="BM747" i="1" s="1"/>
  <c r="BE747" i="1"/>
  <c r="BF747" i="1" s="1"/>
  <c r="BC747" i="1"/>
  <c r="BB747" i="1"/>
  <c r="BD747" i="1" s="1"/>
  <c r="BA747" i="1"/>
  <c r="AW747" i="1"/>
  <c r="AV747" i="1"/>
  <c r="AU747" i="1"/>
  <c r="AS747" i="1"/>
  <c r="AR747" i="1"/>
  <c r="AQ747" i="1"/>
  <c r="AP747" i="1"/>
  <c r="AT747" i="1" s="1"/>
  <c r="AO747" i="1"/>
  <c r="AN747" i="1"/>
  <c r="AI747" i="1"/>
  <c r="AJ747" i="1" s="1"/>
  <c r="AH747" i="1"/>
  <c r="AG747" i="1"/>
  <c r="AD747" i="1"/>
  <c r="DE746" i="1"/>
  <c r="DA746" i="1"/>
  <c r="CY746" i="1"/>
  <c r="CX746" i="1"/>
  <c r="DF746" i="1" s="1"/>
  <c r="DI746" i="1" s="1"/>
  <c r="CQ746" i="1"/>
  <c r="CV746" i="1" s="1"/>
  <c r="CM746" i="1"/>
  <c r="CK746" i="1"/>
  <c r="CJ746" i="1"/>
  <c r="CR746" i="1" s="1"/>
  <c r="CU746" i="1" s="1"/>
  <c r="BX746" i="1"/>
  <c r="BT746" i="1"/>
  <c r="BR746" i="1"/>
  <c r="BQ746" i="1"/>
  <c r="BY746" i="1" s="1"/>
  <c r="CB746" i="1" s="1"/>
  <c r="BK746" i="1"/>
  <c r="BN746" i="1" s="1"/>
  <c r="BJ746" i="1"/>
  <c r="BM746" i="1" s="1"/>
  <c r="BO746" i="1" s="1"/>
  <c r="BF746" i="1"/>
  <c r="BE746" i="1"/>
  <c r="BD746" i="1"/>
  <c r="BB746" i="1"/>
  <c r="BA746" i="1"/>
  <c r="BC746" i="1" s="1"/>
  <c r="AW746" i="1"/>
  <c r="AV746" i="1"/>
  <c r="AU746" i="1"/>
  <c r="AT746" i="1"/>
  <c r="AS746" i="1"/>
  <c r="AR746" i="1"/>
  <c r="AQ746" i="1"/>
  <c r="AP746" i="1"/>
  <c r="AO746" i="1"/>
  <c r="AN746" i="1"/>
  <c r="AI746" i="1"/>
  <c r="AJ746" i="1" s="1"/>
  <c r="AH746" i="1"/>
  <c r="AG746" i="1"/>
  <c r="AD746" i="1"/>
  <c r="DE745" i="1"/>
  <c r="DA745" i="1"/>
  <c r="CY745" i="1"/>
  <c r="CX745" i="1"/>
  <c r="DF745" i="1" s="1"/>
  <c r="DI745" i="1" s="1"/>
  <c r="CQ745" i="1"/>
  <c r="CV745" i="1" s="1"/>
  <c r="CM745" i="1"/>
  <c r="CK745" i="1"/>
  <c r="CJ745" i="1"/>
  <c r="CR745" i="1" s="1"/>
  <c r="CU745" i="1" s="1"/>
  <c r="BX745" i="1"/>
  <c r="BT745" i="1"/>
  <c r="BR745" i="1"/>
  <c r="BQ745" i="1"/>
  <c r="BY745" i="1" s="1"/>
  <c r="CB745" i="1" s="1"/>
  <c r="BK745" i="1"/>
  <c r="BN745" i="1" s="1"/>
  <c r="BJ745" i="1"/>
  <c r="BM745" i="1" s="1"/>
  <c r="BF745" i="1"/>
  <c r="BE745" i="1"/>
  <c r="BD745" i="1"/>
  <c r="BB745" i="1"/>
  <c r="BA745" i="1"/>
  <c r="BC745" i="1" s="1"/>
  <c r="AW745" i="1"/>
  <c r="AV745" i="1"/>
  <c r="AU745" i="1"/>
  <c r="AT745" i="1"/>
  <c r="AS745" i="1"/>
  <c r="AR745" i="1"/>
  <c r="AQ745" i="1"/>
  <c r="AP745" i="1"/>
  <c r="AO745" i="1"/>
  <c r="AN745" i="1"/>
  <c r="AI745" i="1"/>
  <c r="AJ745" i="1" s="1"/>
  <c r="AH745" i="1"/>
  <c r="AG745" i="1"/>
  <c r="AD745" i="1"/>
  <c r="DE744" i="1"/>
  <c r="DA744" i="1"/>
  <c r="CY744" i="1"/>
  <c r="CX744" i="1"/>
  <c r="DF744" i="1" s="1"/>
  <c r="DI744" i="1" s="1"/>
  <c r="CQ744" i="1"/>
  <c r="CV744" i="1" s="1"/>
  <c r="CM744" i="1"/>
  <c r="CK744" i="1"/>
  <c r="CJ744" i="1"/>
  <c r="CR744" i="1" s="1"/>
  <c r="CU744" i="1" s="1"/>
  <c r="BX744" i="1"/>
  <c r="BT744" i="1"/>
  <c r="BR744" i="1"/>
  <c r="BQ744" i="1"/>
  <c r="BY744" i="1" s="1"/>
  <c r="CB744" i="1" s="1"/>
  <c r="BK744" i="1"/>
  <c r="BN744" i="1" s="1"/>
  <c r="BJ744" i="1"/>
  <c r="BM744" i="1" s="1"/>
  <c r="BF744" i="1"/>
  <c r="BE744" i="1"/>
  <c r="BD744" i="1"/>
  <c r="BB744" i="1"/>
  <c r="BA744" i="1"/>
  <c r="BC744" i="1" s="1"/>
  <c r="AW744" i="1"/>
  <c r="AV744" i="1"/>
  <c r="AU744" i="1"/>
  <c r="AT744" i="1"/>
  <c r="AS744" i="1"/>
  <c r="AR744" i="1"/>
  <c r="AQ744" i="1"/>
  <c r="AP744" i="1"/>
  <c r="AO744" i="1"/>
  <c r="AN744" i="1"/>
  <c r="AI744" i="1"/>
  <c r="AJ744" i="1" s="1"/>
  <c r="AH744" i="1"/>
  <c r="AG744" i="1"/>
  <c r="AD744" i="1"/>
  <c r="DA743" i="1"/>
  <c r="CY743" i="1"/>
  <c r="CX743" i="1"/>
  <c r="DF743" i="1" s="1"/>
  <c r="DI743" i="1" s="1"/>
  <c r="CM743" i="1"/>
  <c r="CK743" i="1"/>
  <c r="CJ743" i="1"/>
  <c r="BX743" i="1"/>
  <c r="BR743" i="1"/>
  <c r="BQ743" i="1"/>
  <c r="BT743" i="1" s="1"/>
  <c r="BK743" i="1"/>
  <c r="BN743" i="1" s="1"/>
  <c r="BJ743" i="1"/>
  <c r="BF743" i="1"/>
  <c r="BE743" i="1"/>
  <c r="BD743" i="1"/>
  <c r="BC743" i="1"/>
  <c r="BB743" i="1"/>
  <c r="BA743" i="1"/>
  <c r="AW743" i="1"/>
  <c r="AV743" i="1"/>
  <c r="AU743" i="1"/>
  <c r="AT743" i="1"/>
  <c r="AS743" i="1"/>
  <c r="AR743" i="1"/>
  <c r="AQ743" i="1"/>
  <c r="AP743" i="1"/>
  <c r="AO743" i="1"/>
  <c r="AN743" i="1"/>
  <c r="AI743" i="1"/>
  <c r="AJ743" i="1" s="1"/>
  <c r="AH743" i="1"/>
  <c r="AG743" i="1"/>
  <c r="AD743" i="1"/>
  <c r="DE742" i="1"/>
  <c r="DA742" i="1"/>
  <c r="CY742" i="1"/>
  <c r="CX742" i="1"/>
  <c r="CQ742" i="1"/>
  <c r="CV742" i="1" s="1"/>
  <c r="CM742" i="1"/>
  <c r="CK742" i="1"/>
  <c r="CJ742" i="1"/>
  <c r="BT742" i="1"/>
  <c r="BR742" i="1"/>
  <c r="BQ742" i="1"/>
  <c r="BX742" i="1" s="1"/>
  <c r="BK742" i="1"/>
  <c r="BN742" i="1" s="1"/>
  <c r="BJ742" i="1"/>
  <c r="BF742" i="1"/>
  <c r="BE742" i="1"/>
  <c r="BD742" i="1"/>
  <c r="BC742" i="1"/>
  <c r="BB742" i="1"/>
  <c r="BA742" i="1"/>
  <c r="AW742" i="1"/>
  <c r="AV742" i="1"/>
  <c r="AU742" i="1"/>
  <c r="AT742" i="1"/>
  <c r="AS742" i="1"/>
  <c r="AR742" i="1"/>
  <c r="AQ742" i="1"/>
  <c r="AP742" i="1"/>
  <c r="AO742" i="1"/>
  <c r="AN742" i="1"/>
  <c r="AI742" i="1"/>
  <c r="AJ742" i="1" s="1"/>
  <c r="AH742" i="1"/>
  <c r="AG742" i="1"/>
  <c r="AD742" i="1"/>
  <c r="CY741" i="1"/>
  <c r="CX741" i="1"/>
  <c r="CQ741" i="1"/>
  <c r="CV741" i="1" s="1"/>
  <c r="CM741" i="1"/>
  <c r="CK741" i="1"/>
  <c r="CJ741" i="1"/>
  <c r="BX741" i="1"/>
  <c r="BR741" i="1"/>
  <c r="BQ741" i="1"/>
  <c r="BK741" i="1"/>
  <c r="BN741" i="1" s="1"/>
  <c r="BJ741" i="1"/>
  <c r="BE741" i="1"/>
  <c r="BF741" i="1" s="1"/>
  <c r="BD741" i="1"/>
  <c r="BC741" i="1"/>
  <c r="BB741" i="1"/>
  <c r="BA741" i="1"/>
  <c r="AW741" i="1"/>
  <c r="AV741" i="1"/>
  <c r="AU741" i="1"/>
  <c r="AT741" i="1"/>
  <c r="AS741" i="1"/>
  <c r="AR741" i="1"/>
  <c r="AQ741" i="1"/>
  <c r="AP741" i="1"/>
  <c r="AO741" i="1"/>
  <c r="AN741" i="1"/>
  <c r="AI741" i="1"/>
  <c r="AJ741" i="1" s="1"/>
  <c r="AH741" i="1"/>
  <c r="AG741" i="1"/>
  <c r="AD741" i="1"/>
  <c r="DA740" i="1"/>
  <c r="CY740" i="1"/>
  <c r="CX740" i="1"/>
  <c r="CK740" i="1"/>
  <c r="CQ740" i="1" s="1"/>
  <c r="CV740" i="1" s="1"/>
  <c r="CJ740" i="1"/>
  <c r="CM740" i="1" s="1"/>
  <c r="BX740" i="1"/>
  <c r="BR740" i="1"/>
  <c r="BQ740" i="1"/>
  <c r="BK740" i="1"/>
  <c r="BN740" i="1" s="1"/>
  <c r="BJ740" i="1"/>
  <c r="BE740" i="1"/>
  <c r="BD740" i="1"/>
  <c r="BC740" i="1"/>
  <c r="BB740" i="1"/>
  <c r="BA740" i="1"/>
  <c r="AW740" i="1"/>
  <c r="AV740" i="1"/>
  <c r="AU740" i="1"/>
  <c r="AT740" i="1"/>
  <c r="AS740" i="1"/>
  <c r="AR740" i="1"/>
  <c r="AQ740" i="1"/>
  <c r="AP740" i="1"/>
  <c r="AO740" i="1"/>
  <c r="AN740" i="1"/>
  <c r="AI740" i="1"/>
  <c r="AJ740" i="1" s="1"/>
  <c r="AH740" i="1"/>
  <c r="AG740" i="1"/>
  <c r="AD740" i="1"/>
  <c r="DE739" i="1"/>
  <c r="CY739" i="1"/>
  <c r="DA739" i="1" s="1"/>
  <c r="CX739" i="1"/>
  <c r="CQ739" i="1"/>
  <c r="CV739" i="1" s="1"/>
  <c r="CK739" i="1"/>
  <c r="CJ739" i="1"/>
  <c r="BR739" i="1"/>
  <c r="BQ739" i="1"/>
  <c r="BK739" i="1"/>
  <c r="BN739" i="1" s="1"/>
  <c r="BJ739" i="1"/>
  <c r="BF739" i="1"/>
  <c r="BE739" i="1"/>
  <c r="BD739" i="1"/>
  <c r="BC739" i="1"/>
  <c r="BB739" i="1"/>
  <c r="BA739" i="1"/>
  <c r="AW739" i="1"/>
  <c r="AV739" i="1"/>
  <c r="AU739" i="1"/>
  <c r="AT739" i="1"/>
  <c r="AS739" i="1"/>
  <c r="AR739" i="1"/>
  <c r="AQ739" i="1"/>
  <c r="AP739" i="1"/>
  <c r="AO739" i="1"/>
  <c r="AN739" i="1"/>
  <c r="AI739" i="1"/>
  <c r="AJ739" i="1" s="1"/>
  <c r="AK738" i="1" s="1"/>
  <c r="AH739" i="1"/>
  <c r="AG739" i="1"/>
  <c r="AD739" i="1"/>
  <c r="CY738" i="1"/>
  <c r="DE738" i="1" s="1"/>
  <c r="CX738" i="1"/>
  <c r="CQ738" i="1"/>
  <c r="CV738" i="1" s="1"/>
  <c r="CK738" i="1"/>
  <c r="CJ738" i="1"/>
  <c r="BT738" i="1"/>
  <c r="BR738" i="1"/>
  <c r="BQ738" i="1"/>
  <c r="BK738" i="1"/>
  <c r="BN738" i="1" s="1"/>
  <c r="BJ738" i="1"/>
  <c r="BF738" i="1"/>
  <c r="BE738" i="1"/>
  <c r="BD738" i="1"/>
  <c r="BC738" i="1"/>
  <c r="BB738" i="1"/>
  <c r="BA738" i="1"/>
  <c r="AW738" i="1"/>
  <c r="AV738" i="1"/>
  <c r="AU738" i="1"/>
  <c r="AT738" i="1"/>
  <c r="AS738" i="1"/>
  <c r="AR738" i="1"/>
  <c r="AQ738" i="1"/>
  <c r="AP738" i="1"/>
  <c r="AO738" i="1"/>
  <c r="AN738" i="1"/>
  <c r="AI738" i="1"/>
  <c r="AJ738" i="1" s="1"/>
  <c r="AH738" i="1"/>
  <c r="AG738" i="1"/>
  <c r="AD738" i="1"/>
  <c r="DE737" i="1"/>
  <c r="CY737" i="1"/>
  <c r="CX737" i="1"/>
  <c r="CK737" i="1"/>
  <c r="CJ737" i="1"/>
  <c r="BX737" i="1"/>
  <c r="BR737" i="1"/>
  <c r="BT737" i="1" s="1"/>
  <c r="BQ737" i="1"/>
  <c r="BK737" i="1"/>
  <c r="BN737" i="1" s="1"/>
  <c r="BJ737" i="1"/>
  <c r="BF737" i="1"/>
  <c r="BE737" i="1"/>
  <c r="BD737" i="1"/>
  <c r="BC737" i="1"/>
  <c r="BB737" i="1"/>
  <c r="BA737" i="1"/>
  <c r="AW737" i="1"/>
  <c r="AV737" i="1"/>
  <c r="AU737" i="1"/>
  <c r="AT737" i="1"/>
  <c r="AS737" i="1"/>
  <c r="AR737" i="1"/>
  <c r="AQ737" i="1"/>
  <c r="AP737" i="1"/>
  <c r="AO737" i="1"/>
  <c r="AN737" i="1"/>
  <c r="AK737" i="1"/>
  <c r="AI737" i="1"/>
  <c r="AJ737" i="1" s="1"/>
  <c r="AH737" i="1"/>
  <c r="AG737" i="1"/>
  <c r="AD737" i="1"/>
  <c r="DE736" i="1"/>
  <c r="CY736" i="1"/>
  <c r="CX736" i="1"/>
  <c r="CM736" i="1"/>
  <c r="CK736" i="1"/>
  <c r="CJ736" i="1"/>
  <c r="BR736" i="1"/>
  <c r="BX736" i="1" s="1"/>
  <c r="BQ736" i="1"/>
  <c r="BK736" i="1"/>
  <c r="BN736" i="1" s="1"/>
  <c r="BJ736" i="1"/>
  <c r="BF736" i="1"/>
  <c r="BE736" i="1"/>
  <c r="BD736" i="1"/>
  <c r="BC736" i="1"/>
  <c r="BB736" i="1"/>
  <c r="BA736" i="1"/>
  <c r="AW736" i="1"/>
  <c r="AV736" i="1"/>
  <c r="AU736" i="1"/>
  <c r="AT736" i="1"/>
  <c r="AS736" i="1"/>
  <c r="AR736" i="1"/>
  <c r="AQ736" i="1"/>
  <c r="AP736" i="1"/>
  <c r="AO736" i="1"/>
  <c r="AN736" i="1"/>
  <c r="AI736" i="1"/>
  <c r="AJ736" i="1" s="1"/>
  <c r="AH736" i="1"/>
  <c r="AG736" i="1"/>
  <c r="AD736" i="1"/>
  <c r="CY735" i="1"/>
  <c r="CX735" i="1"/>
  <c r="CQ735" i="1"/>
  <c r="CV735" i="1" s="1"/>
  <c r="CK735" i="1"/>
  <c r="CM735" i="1" s="1"/>
  <c r="CJ735" i="1"/>
  <c r="BX735" i="1"/>
  <c r="BR735" i="1"/>
  <c r="BQ735" i="1"/>
  <c r="BK735" i="1"/>
  <c r="BN735" i="1" s="1"/>
  <c r="BJ735" i="1"/>
  <c r="BE735" i="1"/>
  <c r="BF735" i="1" s="1"/>
  <c r="BD735" i="1"/>
  <c r="BC735" i="1"/>
  <c r="BB735" i="1"/>
  <c r="BA735" i="1"/>
  <c r="AW735" i="1"/>
  <c r="AV735" i="1"/>
  <c r="AU735" i="1"/>
  <c r="AT735" i="1"/>
  <c r="AS735" i="1"/>
  <c r="AR735" i="1"/>
  <c r="AQ735" i="1"/>
  <c r="AP735" i="1"/>
  <c r="AO735" i="1"/>
  <c r="AN735" i="1"/>
  <c r="AI735" i="1"/>
  <c r="AJ735" i="1" s="1"/>
  <c r="AH735" i="1"/>
  <c r="AG735" i="1"/>
  <c r="AD735" i="1"/>
  <c r="DA734" i="1"/>
  <c r="CY734" i="1"/>
  <c r="CX734" i="1"/>
  <c r="CK734" i="1"/>
  <c r="CQ734" i="1" s="1"/>
  <c r="CV734" i="1" s="1"/>
  <c r="CJ734" i="1"/>
  <c r="BX734" i="1"/>
  <c r="BR734" i="1"/>
  <c r="BQ734" i="1"/>
  <c r="BK734" i="1"/>
  <c r="BN734" i="1" s="1"/>
  <c r="BJ734" i="1"/>
  <c r="BE734" i="1"/>
  <c r="BD734" i="1"/>
  <c r="BC734" i="1"/>
  <c r="BB734" i="1"/>
  <c r="BA734" i="1"/>
  <c r="AW734" i="1"/>
  <c r="AV734" i="1"/>
  <c r="AU734" i="1"/>
  <c r="AT734" i="1"/>
  <c r="AS734" i="1"/>
  <c r="AR734" i="1"/>
  <c r="AQ734" i="1"/>
  <c r="AP734" i="1"/>
  <c r="AO734" i="1"/>
  <c r="AN734" i="1"/>
  <c r="AI734" i="1"/>
  <c r="AJ734" i="1" s="1"/>
  <c r="AH734" i="1"/>
  <c r="AG734" i="1"/>
  <c r="AD734" i="1"/>
  <c r="DE733" i="1"/>
  <c r="CY733" i="1"/>
  <c r="DA733" i="1" s="1"/>
  <c r="CX733" i="1"/>
  <c r="CQ733" i="1"/>
  <c r="CV733" i="1" s="1"/>
  <c r="CK733" i="1"/>
  <c r="CJ733" i="1"/>
  <c r="BR733" i="1"/>
  <c r="BQ733" i="1"/>
  <c r="BK733" i="1"/>
  <c r="BN733" i="1" s="1"/>
  <c r="BJ733" i="1"/>
  <c r="BF733" i="1"/>
  <c r="BE733" i="1"/>
  <c r="BD733" i="1"/>
  <c r="BC733" i="1"/>
  <c r="BB733" i="1"/>
  <c r="BA733" i="1"/>
  <c r="AW733" i="1"/>
  <c r="AV733" i="1"/>
  <c r="AU733" i="1"/>
  <c r="AT733" i="1"/>
  <c r="AS733" i="1"/>
  <c r="AR733" i="1"/>
  <c r="AQ733" i="1"/>
  <c r="AP733" i="1"/>
  <c r="AO733" i="1"/>
  <c r="AN733" i="1"/>
  <c r="AI733" i="1"/>
  <c r="AJ733" i="1" s="1"/>
  <c r="AH733" i="1"/>
  <c r="AG733" i="1"/>
  <c r="AD733" i="1"/>
  <c r="DA732" i="1"/>
  <c r="CY732" i="1"/>
  <c r="CX732" i="1"/>
  <c r="DE732" i="1" s="1"/>
  <c r="CK732" i="1"/>
  <c r="CJ732" i="1"/>
  <c r="BR732" i="1"/>
  <c r="BQ732" i="1"/>
  <c r="BK732" i="1"/>
  <c r="BN732" i="1" s="1"/>
  <c r="BJ732" i="1"/>
  <c r="BF732" i="1"/>
  <c r="BE732" i="1"/>
  <c r="BF731" i="1" s="1"/>
  <c r="BD732" i="1"/>
  <c r="BC732" i="1"/>
  <c r="BB732" i="1"/>
  <c r="BA732" i="1"/>
  <c r="AW732" i="1"/>
  <c r="AV732" i="1"/>
  <c r="AU732" i="1"/>
  <c r="AT732" i="1"/>
  <c r="AS732" i="1"/>
  <c r="AR732" i="1"/>
  <c r="AQ732" i="1"/>
  <c r="AP732" i="1"/>
  <c r="AO732" i="1"/>
  <c r="AN732" i="1"/>
  <c r="AI732" i="1"/>
  <c r="AJ732" i="1" s="1"/>
  <c r="AH732" i="1"/>
  <c r="AG732" i="1"/>
  <c r="AD732" i="1"/>
  <c r="CY731" i="1"/>
  <c r="DE731" i="1" s="1"/>
  <c r="CX731" i="1"/>
  <c r="CK731" i="1"/>
  <c r="CO731" i="1" s="1"/>
  <c r="CJ731" i="1"/>
  <c r="BX731" i="1"/>
  <c r="BT731" i="1"/>
  <c r="BR731" i="1"/>
  <c r="BV731" i="1" s="1"/>
  <c r="BQ731" i="1"/>
  <c r="BK731" i="1"/>
  <c r="BN731" i="1" s="1"/>
  <c r="BJ731" i="1"/>
  <c r="BE731" i="1"/>
  <c r="BD731" i="1"/>
  <c r="BC731" i="1"/>
  <c r="BB731" i="1"/>
  <c r="BA731" i="1"/>
  <c r="AW731" i="1"/>
  <c r="AV731" i="1"/>
  <c r="AU731" i="1"/>
  <c r="AT731" i="1"/>
  <c r="AS731" i="1"/>
  <c r="AR731" i="1"/>
  <c r="AQ731" i="1"/>
  <c r="AP731" i="1"/>
  <c r="AO731" i="1"/>
  <c r="AN731" i="1"/>
  <c r="AI731" i="1"/>
  <c r="AJ731" i="1" s="1"/>
  <c r="AH731" i="1"/>
  <c r="AG731" i="1"/>
  <c r="AD731" i="1"/>
  <c r="DA730" i="1"/>
  <c r="CY730" i="1"/>
  <c r="CX730" i="1"/>
  <c r="DE730" i="1" s="1"/>
  <c r="CK730" i="1"/>
  <c r="CJ730" i="1"/>
  <c r="BR730" i="1"/>
  <c r="BQ730" i="1"/>
  <c r="BK730" i="1"/>
  <c r="BN730" i="1" s="1"/>
  <c r="BJ730" i="1"/>
  <c r="BF730" i="1"/>
  <c r="BE730" i="1"/>
  <c r="BF729" i="1" s="1"/>
  <c r="BD730" i="1"/>
  <c r="BC730" i="1"/>
  <c r="BB730" i="1"/>
  <c r="BA730" i="1"/>
  <c r="AW730" i="1"/>
  <c r="AV730" i="1"/>
  <c r="AU730" i="1"/>
  <c r="AT730" i="1"/>
  <c r="AS730" i="1"/>
  <c r="AR730" i="1"/>
  <c r="AQ730" i="1"/>
  <c r="AP730" i="1"/>
  <c r="AO730" i="1"/>
  <c r="AN730" i="1"/>
  <c r="AI730" i="1"/>
  <c r="AJ730" i="1" s="1"/>
  <c r="AH730" i="1"/>
  <c r="AG730" i="1"/>
  <c r="AD730" i="1"/>
  <c r="CY729" i="1"/>
  <c r="CX729" i="1"/>
  <c r="CK729" i="1"/>
  <c r="CO729" i="1" s="1"/>
  <c r="CJ729" i="1"/>
  <c r="CQ729" i="1" s="1"/>
  <c r="CV729" i="1" s="1"/>
  <c r="BX729" i="1"/>
  <c r="BT729" i="1"/>
  <c r="BR729" i="1"/>
  <c r="BV729" i="1" s="1"/>
  <c r="BQ729" i="1"/>
  <c r="BK729" i="1"/>
  <c r="BN729" i="1" s="1"/>
  <c r="BJ729" i="1"/>
  <c r="BE729" i="1"/>
  <c r="BD729" i="1"/>
  <c r="BC729" i="1"/>
  <c r="BB729" i="1"/>
  <c r="BA729" i="1"/>
  <c r="AW729" i="1"/>
  <c r="AV729" i="1"/>
  <c r="AU729" i="1"/>
  <c r="AT729" i="1"/>
  <c r="AS729" i="1"/>
  <c r="AR729" i="1"/>
  <c r="AQ729" i="1"/>
  <c r="AP729" i="1"/>
  <c r="AO729" i="1"/>
  <c r="AN729" i="1"/>
  <c r="AI729" i="1"/>
  <c r="AJ729" i="1" s="1"/>
  <c r="AH729" i="1"/>
  <c r="AG729" i="1"/>
  <c r="AD729" i="1"/>
  <c r="DA728" i="1"/>
  <c r="CY728" i="1"/>
  <c r="CX728" i="1"/>
  <c r="DE728" i="1" s="1"/>
  <c r="CK728" i="1"/>
  <c r="CJ728" i="1"/>
  <c r="BR728" i="1"/>
  <c r="BQ728" i="1"/>
  <c r="BK728" i="1"/>
  <c r="BN728" i="1" s="1"/>
  <c r="BJ728" i="1"/>
  <c r="BF728" i="1"/>
  <c r="BE728" i="1"/>
  <c r="BF727" i="1" s="1"/>
  <c r="BD728" i="1"/>
  <c r="BC728" i="1"/>
  <c r="BB728" i="1"/>
  <c r="BA728" i="1"/>
  <c r="AW728" i="1"/>
  <c r="AV728" i="1"/>
  <c r="AU728" i="1"/>
  <c r="AT728" i="1"/>
  <c r="AS728" i="1"/>
  <c r="AR728" i="1"/>
  <c r="AQ728" i="1"/>
  <c r="AP728" i="1"/>
  <c r="AO728" i="1"/>
  <c r="AN728" i="1"/>
  <c r="AI728" i="1"/>
  <c r="AJ728" i="1" s="1"/>
  <c r="AH728" i="1"/>
  <c r="AG728" i="1"/>
  <c r="AD728" i="1"/>
  <c r="CY727" i="1"/>
  <c r="CX727" i="1"/>
  <c r="CK727" i="1"/>
  <c r="CO727" i="1" s="1"/>
  <c r="CJ727" i="1"/>
  <c r="CQ727" i="1" s="1"/>
  <c r="CV727" i="1" s="1"/>
  <c r="BX727" i="1"/>
  <c r="BR727" i="1"/>
  <c r="BV727" i="1" s="1"/>
  <c r="BQ727" i="1"/>
  <c r="BK727" i="1"/>
  <c r="BN727" i="1" s="1"/>
  <c r="BJ727" i="1"/>
  <c r="BE727" i="1"/>
  <c r="BD727" i="1"/>
  <c r="BC727" i="1"/>
  <c r="BB727" i="1"/>
  <c r="BA727" i="1"/>
  <c r="AW727" i="1"/>
  <c r="AV727" i="1"/>
  <c r="AU727" i="1"/>
  <c r="AT727" i="1"/>
  <c r="AS727" i="1"/>
  <c r="AR727" i="1"/>
  <c r="AQ727" i="1"/>
  <c r="AP727" i="1"/>
  <c r="AO727" i="1"/>
  <c r="AN727" i="1"/>
  <c r="AI727" i="1"/>
  <c r="AJ727" i="1" s="1"/>
  <c r="AH727" i="1"/>
  <c r="AG727" i="1"/>
  <c r="AD727" i="1"/>
  <c r="DA726" i="1"/>
  <c r="CY726" i="1"/>
  <c r="CX726" i="1"/>
  <c r="DE726" i="1" s="1"/>
  <c r="CK726" i="1"/>
  <c r="CJ726" i="1"/>
  <c r="BR726" i="1"/>
  <c r="BQ726" i="1"/>
  <c r="BK726" i="1"/>
  <c r="BN726" i="1" s="1"/>
  <c r="BJ726" i="1"/>
  <c r="BE726" i="1"/>
  <c r="BF726" i="1" s="1"/>
  <c r="BD726" i="1"/>
  <c r="BC726" i="1"/>
  <c r="BB726" i="1"/>
  <c r="BA726" i="1"/>
  <c r="AW726" i="1"/>
  <c r="AV726" i="1"/>
  <c r="AU726" i="1"/>
  <c r="AT726" i="1"/>
  <c r="AS726" i="1"/>
  <c r="AR726" i="1"/>
  <c r="AQ726" i="1"/>
  <c r="AP726" i="1"/>
  <c r="AO726" i="1"/>
  <c r="AN726" i="1"/>
  <c r="AJ726" i="1"/>
  <c r="AI726" i="1"/>
  <c r="AH726" i="1"/>
  <c r="AG726" i="1"/>
  <c r="AD726" i="1"/>
  <c r="DE725" i="1"/>
  <c r="DC725" i="1"/>
  <c r="DA725" i="1"/>
  <c r="CY725" i="1"/>
  <c r="CX725" i="1"/>
  <c r="CP725" i="1"/>
  <c r="CT725" i="1" s="1"/>
  <c r="CM725" i="1"/>
  <c r="CK725" i="1"/>
  <c r="CJ725" i="1"/>
  <c r="CQ725" i="1" s="1"/>
  <c r="CV725" i="1" s="1"/>
  <c r="BX725" i="1"/>
  <c r="BV725" i="1"/>
  <c r="BT725" i="1"/>
  <c r="BR725" i="1"/>
  <c r="BQ725" i="1"/>
  <c r="BK725" i="1"/>
  <c r="BN725" i="1" s="1"/>
  <c r="BJ725" i="1"/>
  <c r="BE725" i="1"/>
  <c r="BF725" i="1" s="1"/>
  <c r="BD725" i="1"/>
  <c r="BC725" i="1"/>
  <c r="BB725" i="1"/>
  <c r="BA725" i="1"/>
  <c r="AW725" i="1"/>
  <c r="AV725" i="1"/>
  <c r="AU725" i="1"/>
  <c r="AT725" i="1"/>
  <c r="AS725" i="1"/>
  <c r="AR725" i="1"/>
  <c r="AQ725" i="1"/>
  <c r="AP725" i="1"/>
  <c r="AO725" i="1"/>
  <c r="AN725" i="1"/>
  <c r="AI725" i="1"/>
  <c r="AJ725" i="1" s="1"/>
  <c r="AH725" i="1"/>
  <c r="AG725" i="1"/>
  <c r="AD725" i="1"/>
  <c r="DA724" i="1"/>
  <c r="CY724" i="1"/>
  <c r="DE724" i="1" s="1"/>
  <c r="CX724" i="1"/>
  <c r="CO724" i="1"/>
  <c r="CK724" i="1"/>
  <c r="CM724" i="1" s="1"/>
  <c r="CJ724" i="1"/>
  <c r="CP724" i="1" s="1"/>
  <c r="CT724" i="1" s="1"/>
  <c r="BT724" i="1"/>
  <c r="BR724" i="1"/>
  <c r="BX724" i="1" s="1"/>
  <c r="BQ724" i="1"/>
  <c r="BK724" i="1"/>
  <c r="BN724" i="1" s="1"/>
  <c r="BJ724" i="1"/>
  <c r="BF724" i="1"/>
  <c r="BE724" i="1"/>
  <c r="BD724" i="1"/>
  <c r="BC724" i="1"/>
  <c r="BB724" i="1"/>
  <c r="BA724" i="1"/>
  <c r="AW724" i="1"/>
  <c r="AV724" i="1"/>
  <c r="AU724" i="1"/>
  <c r="AT724" i="1"/>
  <c r="AS724" i="1"/>
  <c r="AR724" i="1"/>
  <c r="AQ724" i="1"/>
  <c r="AP724" i="1"/>
  <c r="AO724" i="1"/>
  <c r="AN724" i="1"/>
  <c r="AJ724" i="1"/>
  <c r="AI724" i="1"/>
  <c r="AH724" i="1"/>
  <c r="AG724" i="1"/>
  <c r="AD724" i="1"/>
  <c r="CY723" i="1"/>
  <c r="CX723" i="1"/>
  <c r="CM723" i="1"/>
  <c r="CK723" i="1"/>
  <c r="CJ723" i="1"/>
  <c r="CQ723" i="1" s="1"/>
  <c r="CV723" i="1" s="1"/>
  <c r="BR723" i="1"/>
  <c r="BQ723" i="1"/>
  <c r="BK723" i="1"/>
  <c r="BN723" i="1" s="1"/>
  <c r="BJ723" i="1"/>
  <c r="BE723" i="1"/>
  <c r="BF723" i="1" s="1"/>
  <c r="BD723" i="1"/>
  <c r="BC723" i="1"/>
  <c r="BB723" i="1"/>
  <c r="BA723" i="1"/>
  <c r="AW723" i="1"/>
  <c r="AV723" i="1"/>
  <c r="AU723" i="1"/>
  <c r="AT723" i="1"/>
  <c r="AS723" i="1"/>
  <c r="AR723" i="1"/>
  <c r="AQ723" i="1"/>
  <c r="AP723" i="1"/>
  <c r="AO723" i="1"/>
  <c r="AN723" i="1"/>
  <c r="AJ723" i="1"/>
  <c r="AI723" i="1"/>
  <c r="AH723" i="1"/>
  <c r="AG723" i="1"/>
  <c r="AD723" i="1"/>
  <c r="CY722" i="1"/>
  <c r="CX722" i="1"/>
  <c r="CK722" i="1"/>
  <c r="CJ722" i="1"/>
  <c r="BR722" i="1"/>
  <c r="BQ722" i="1"/>
  <c r="BK722" i="1"/>
  <c r="BN722" i="1" s="1"/>
  <c r="BJ722" i="1"/>
  <c r="BF722" i="1"/>
  <c r="BE722" i="1"/>
  <c r="BD722" i="1"/>
  <c r="BC722" i="1"/>
  <c r="BB722" i="1"/>
  <c r="BA722" i="1"/>
  <c r="AW722" i="1"/>
  <c r="AV722" i="1"/>
  <c r="AU722" i="1"/>
  <c r="AT722" i="1"/>
  <c r="AS722" i="1"/>
  <c r="AR722" i="1"/>
  <c r="AQ722" i="1"/>
  <c r="AP722" i="1"/>
  <c r="AO722" i="1"/>
  <c r="AN722" i="1"/>
  <c r="AI722" i="1"/>
  <c r="AJ722" i="1" s="1"/>
  <c r="AH722" i="1"/>
  <c r="AG722" i="1"/>
  <c r="AD722" i="1"/>
  <c r="DD721" i="1"/>
  <c r="DH721" i="1" s="1"/>
  <c r="CY721" i="1"/>
  <c r="DE721" i="1" s="1"/>
  <c r="CX721" i="1"/>
  <c r="CK721" i="1"/>
  <c r="CJ721" i="1"/>
  <c r="BW721" i="1"/>
  <c r="BR721" i="1"/>
  <c r="BX721" i="1" s="1"/>
  <c r="BQ721" i="1"/>
  <c r="BK721" i="1"/>
  <c r="BN721" i="1" s="1"/>
  <c r="BJ721" i="1"/>
  <c r="BE721" i="1"/>
  <c r="BD721" i="1"/>
  <c r="BC721" i="1"/>
  <c r="BB721" i="1"/>
  <c r="BA721" i="1"/>
  <c r="AW721" i="1"/>
  <c r="AV721" i="1"/>
  <c r="AU721" i="1"/>
  <c r="AT721" i="1"/>
  <c r="AS721" i="1"/>
  <c r="AR721" i="1"/>
  <c r="AQ721" i="1"/>
  <c r="AP721" i="1"/>
  <c r="AO721" i="1"/>
  <c r="AN721" i="1"/>
  <c r="AJ721" i="1"/>
  <c r="AI721" i="1"/>
  <c r="AH721" i="1"/>
  <c r="AG721" i="1"/>
  <c r="AD721" i="1"/>
  <c r="DE720" i="1"/>
  <c r="DC720" i="1"/>
  <c r="CY720" i="1"/>
  <c r="CX720" i="1"/>
  <c r="CP720" i="1"/>
  <c r="CT720" i="1" s="1"/>
  <c r="CO720" i="1"/>
  <c r="CK720" i="1"/>
  <c r="CQ720" i="1" s="1"/>
  <c r="CV720" i="1" s="1"/>
  <c r="CJ720" i="1"/>
  <c r="BX720" i="1"/>
  <c r="BV720" i="1"/>
  <c r="BR720" i="1"/>
  <c r="BQ720" i="1"/>
  <c r="BK720" i="1"/>
  <c r="BN720" i="1" s="1"/>
  <c r="BJ720" i="1"/>
  <c r="BE720" i="1"/>
  <c r="BD720" i="1"/>
  <c r="BC720" i="1"/>
  <c r="BB720" i="1"/>
  <c r="BA720" i="1"/>
  <c r="AW720" i="1"/>
  <c r="AV720" i="1"/>
  <c r="AU720" i="1"/>
  <c r="AT720" i="1"/>
  <c r="AS720" i="1"/>
  <c r="AR720" i="1"/>
  <c r="AQ720" i="1"/>
  <c r="AP720" i="1"/>
  <c r="AO720" i="1"/>
  <c r="AN720" i="1"/>
  <c r="AI720" i="1"/>
  <c r="AJ720" i="1" s="1"/>
  <c r="AH720" i="1"/>
  <c r="AG720" i="1"/>
  <c r="AD720" i="1"/>
  <c r="DD719" i="1"/>
  <c r="DH719" i="1" s="1"/>
  <c r="DA719" i="1"/>
  <c r="CY719" i="1"/>
  <c r="CX719" i="1"/>
  <c r="DE719" i="1" s="1"/>
  <c r="CQ719" i="1"/>
  <c r="CV719" i="1" s="1"/>
  <c r="CO719" i="1"/>
  <c r="CM719" i="1"/>
  <c r="CK719" i="1"/>
  <c r="CJ719" i="1"/>
  <c r="BW719" i="1"/>
  <c r="BT719" i="1"/>
  <c r="BR719" i="1"/>
  <c r="BQ719" i="1"/>
  <c r="BX719" i="1" s="1"/>
  <c r="BK719" i="1"/>
  <c r="BN719" i="1" s="1"/>
  <c r="BJ719" i="1"/>
  <c r="BE719" i="1"/>
  <c r="BF719" i="1" s="1"/>
  <c r="BD719" i="1"/>
  <c r="BC719" i="1"/>
  <c r="BB719" i="1"/>
  <c r="BA719" i="1"/>
  <c r="AW719" i="1"/>
  <c r="AV719" i="1"/>
  <c r="AU719" i="1"/>
  <c r="AT719" i="1"/>
  <c r="AS719" i="1"/>
  <c r="AR719" i="1"/>
  <c r="AQ719" i="1"/>
  <c r="AP719" i="1"/>
  <c r="AO719" i="1"/>
  <c r="AN719" i="1"/>
  <c r="AI719" i="1"/>
  <c r="AJ719" i="1" s="1"/>
  <c r="AH719" i="1"/>
  <c r="AG719" i="1"/>
  <c r="AD719" i="1"/>
  <c r="DC718" i="1"/>
  <c r="CY718" i="1"/>
  <c r="DA718" i="1" s="1"/>
  <c r="CX718" i="1"/>
  <c r="DD718" i="1" s="1"/>
  <c r="DH718" i="1" s="1"/>
  <c r="CM718" i="1"/>
  <c r="CK718" i="1"/>
  <c r="CQ718" i="1" s="1"/>
  <c r="CV718" i="1" s="1"/>
  <c r="CJ718" i="1"/>
  <c r="BV718" i="1"/>
  <c r="BR718" i="1"/>
  <c r="BX718" i="1" s="1"/>
  <c r="BQ718" i="1"/>
  <c r="BW718" i="1" s="1"/>
  <c r="BK718" i="1"/>
  <c r="BN718" i="1" s="1"/>
  <c r="BJ718" i="1"/>
  <c r="BF718" i="1"/>
  <c r="BE718" i="1"/>
  <c r="BD718" i="1"/>
  <c r="BC718" i="1"/>
  <c r="BB718" i="1"/>
  <c r="BA718" i="1"/>
  <c r="AW718" i="1"/>
  <c r="AV718" i="1"/>
  <c r="AU718" i="1"/>
  <c r="AT718" i="1"/>
  <c r="AS718" i="1"/>
  <c r="AR718" i="1"/>
  <c r="AQ718" i="1"/>
  <c r="AP718" i="1"/>
  <c r="AO718" i="1"/>
  <c r="AN718" i="1"/>
  <c r="AJ718" i="1"/>
  <c r="AI718" i="1"/>
  <c r="AH718" i="1"/>
  <c r="AG718" i="1"/>
  <c r="AD718" i="1"/>
  <c r="DA717" i="1"/>
  <c r="CY717" i="1"/>
  <c r="CX717" i="1"/>
  <c r="DE717" i="1" s="1"/>
  <c r="CK717" i="1"/>
  <c r="CJ717" i="1"/>
  <c r="BT717" i="1"/>
  <c r="BR717" i="1"/>
  <c r="BQ717" i="1"/>
  <c r="BX717" i="1" s="1"/>
  <c r="BK717" i="1"/>
  <c r="BN717" i="1" s="1"/>
  <c r="BJ717" i="1"/>
  <c r="BF717" i="1"/>
  <c r="BE717" i="1"/>
  <c r="BD717" i="1"/>
  <c r="BC717" i="1"/>
  <c r="BB717" i="1"/>
  <c r="BA717" i="1"/>
  <c r="AW717" i="1"/>
  <c r="AV717" i="1"/>
  <c r="AU717" i="1"/>
  <c r="AT717" i="1"/>
  <c r="AS717" i="1"/>
  <c r="AR717" i="1"/>
  <c r="AQ717" i="1"/>
  <c r="AP717" i="1"/>
  <c r="AO717" i="1"/>
  <c r="AN717" i="1"/>
  <c r="AI717" i="1"/>
  <c r="AJ717" i="1" s="1"/>
  <c r="AH717" i="1"/>
  <c r="AG717" i="1"/>
  <c r="AD717" i="1"/>
  <c r="CY716" i="1"/>
  <c r="DE716" i="1" s="1"/>
  <c r="CX716" i="1"/>
  <c r="DD716" i="1" s="1"/>
  <c r="DH716" i="1" s="1"/>
  <c r="CK716" i="1"/>
  <c r="CJ716" i="1"/>
  <c r="BR716" i="1"/>
  <c r="BX716" i="1" s="1"/>
  <c r="BQ716" i="1"/>
  <c r="BK716" i="1"/>
  <c r="BN716" i="1" s="1"/>
  <c r="BJ716" i="1"/>
  <c r="BE716" i="1"/>
  <c r="BF716" i="1" s="1"/>
  <c r="BD716" i="1"/>
  <c r="BC716" i="1"/>
  <c r="BB716" i="1"/>
  <c r="BA716" i="1"/>
  <c r="AW716" i="1"/>
  <c r="AV716" i="1"/>
  <c r="AU716" i="1"/>
  <c r="AT716" i="1"/>
  <c r="AS716" i="1"/>
  <c r="AR716" i="1"/>
  <c r="AQ716" i="1"/>
  <c r="AP716" i="1"/>
  <c r="AO716" i="1"/>
  <c r="AN716" i="1"/>
  <c r="AJ716" i="1"/>
  <c r="AI716" i="1"/>
  <c r="AH716" i="1"/>
  <c r="AG716" i="1"/>
  <c r="AD716" i="1"/>
  <c r="CY715" i="1"/>
  <c r="DD715" i="1" s="1"/>
  <c r="DH715" i="1" s="1"/>
  <c r="CX715" i="1"/>
  <c r="CK715" i="1"/>
  <c r="CQ715" i="1" s="1"/>
  <c r="CV715" i="1" s="1"/>
  <c r="CJ715" i="1"/>
  <c r="BU715" i="1"/>
  <c r="BZ715" i="1" s="1"/>
  <c r="BR715" i="1"/>
  <c r="BT715" i="1" s="1"/>
  <c r="BQ715" i="1"/>
  <c r="BX715" i="1" s="1"/>
  <c r="BK715" i="1"/>
  <c r="BN715" i="1" s="1"/>
  <c r="BJ715" i="1"/>
  <c r="BE715" i="1"/>
  <c r="BD715" i="1"/>
  <c r="BC715" i="1"/>
  <c r="BB715" i="1"/>
  <c r="BA715" i="1"/>
  <c r="AW715" i="1"/>
  <c r="AV715" i="1"/>
  <c r="AU715" i="1"/>
  <c r="AT715" i="1"/>
  <c r="AS715" i="1"/>
  <c r="AR715" i="1"/>
  <c r="AQ715" i="1"/>
  <c r="AP715" i="1"/>
  <c r="AO715" i="1"/>
  <c r="AN715" i="1"/>
  <c r="AI715" i="1"/>
  <c r="AH715" i="1"/>
  <c r="AJ715" i="1" s="1"/>
  <c r="AG715" i="1"/>
  <c r="AD715" i="1"/>
  <c r="DC714" i="1"/>
  <c r="DA714" i="1"/>
  <c r="CY714" i="1"/>
  <c r="CX714" i="1"/>
  <c r="DF714" i="1" s="1"/>
  <c r="DI714" i="1" s="1"/>
  <c r="CQ714" i="1"/>
  <c r="CV714" i="1" s="1"/>
  <c r="CO714" i="1"/>
  <c r="CN714" i="1"/>
  <c r="CS714" i="1" s="1"/>
  <c r="CK714" i="1"/>
  <c r="CP714" i="1" s="1"/>
  <c r="CT714" i="1" s="1"/>
  <c r="CJ714" i="1"/>
  <c r="BX714" i="1"/>
  <c r="BV714" i="1"/>
  <c r="BR714" i="1"/>
  <c r="BW714" i="1" s="1"/>
  <c r="BQ714" i="1"/>
  <c r="BK714" i="1"/>
  <c r="BN714" i="1" s="1"/>
  <c r="BJ714" i="1"/>
  <c r="BF714" i="1"/>
  <c r="BE714" i="1"/>
  <c r="BD714" i="1"/>
  <c r="BC714" i="1"/>
  <c r="BB714" i="1"/>
  <c r="BA714" i="1"/>
  <c r="AW714" i="1"/>
  <c r="AV714" i="1"/>
  <c r="AU714" i="1"/>
  <c r="AT714" i="1"/>
  <c r="AS714" i="1"/>
  <c r="AR714" i="1"/>
  <c r="AQ714" i="1"/>
  <c r="AP714" i="1"/>
  <c r="AO714" i="1"/>
  <c r="AN714" i="1"/>
  <c r="AI714" i="1"/>
  <c r="AH714" i="1"/>
  <c r="AJ714" i="1" s="1"/>
  <c r="AG714" i="1"/>
  <c r="AD714" i="1"/>
  <c r="CY713" i="1"/>
  <c r="CX713" i="1"/>
  <c r="CN713" i="1"/>
  <c r="CS713" i="1" s="1"/>
  <c r="CK713" i="1"/>
  <c r="CM713" i="1" s="1"/>
  <c r="CJ713" i="1"/>
  <c r="CQ713" i="1" s="1"/>
  <c r="CV713" i="1" s="1"/>
  <c r="BX713" i="1"/>
  <c r="BV713" i="1"/>
  <c r="BU713" i="1"/>
  <c r="BZ713" i="1" s="1"/>
  <c r="BR713" i="1"/>
  <c r="BW713" i="1" s="1"/>
  <c r="BQ713" i="1"/>
  <c r="BK713" i="1"/>
  <c r="BN713" i="1" s="1"/>
  <c r="BJ713" i="1"/>
  <c r="BE713" i="1"/>
  <c r="BF713" i="1" s="1"/>
  <c r="BD713" i="1"/>
  <c r="BC713" i="1"/>
  <c r="BB713" i="1"/>
  <c r="BA713" i="1"/>
  <c r="AW713" i="1"/>
  <c r="AV713" i="1"/>
  <c r="AT713" i="1"/>
  <c r="AS713" i="1"/>
  <c r="AR713" i="1"/>
  <c r="AQ713" i="1"/>
  <c r="AU713" i="1" s="1"/>
  <c r="AP713" i="1"/>
  <c r="AO713" i="1"/>
  <c r="AN713" i="1"/>
  <c r="AJ713" i="1"/>
  <c r="AI713" i="1"/>
  <c r="AH713" i="1"/>
  <c r="AG713" i="1"/>
  <c r="AD713" i="1"/>
  <c r="DE712" i="1"/>
  <c r="CY712" i="1"/>
  <c r="DD712" i="1" s="1"/>
  <c r="DH712" i="1" s="1"/>
  <c r="CX712" i="1"/>
  <c r="DC712" i="1" s="1"/>
  <c r="CM712" i="1"/>
  <c r="CK712" i="1"/>
  <c r="CQ712" i="1" s="1"/>
  <c r="CV712" i="1" s="1"/>
  <c r="CJ712" i="1"/>
  <c r="BW712" i="1"/>
  <c r="BU712" i="1"/>
  <c r="BZ712" i="1" s="1"/>
  <c r="BR712" i="1"/>
  <c r="BQ712" i="1"/>
  <c r="BY712" i="1" s="1"/>
  <c r="CB712" i="1" s="1"/>
  <c r="BK712" i="1"/>
  <c r="BN712" i="1" s="1"/>
  <c r="BJ712" i="1"/>
  <c r="BF712" i="1"/>
  <c r="BE712" i="1"/>
  <c r="BD712" i="1"/>
  <c r="BC712" i="1"/>
  <c r="BB712" i="1"/>
  <c r="BA712" i="1"/>
  <c r="AW712" i="1"/>
  <c r="AV712" i="1"/>
  <c r="AT712" i="1"/>
  <c r="AS712" i="1"/>
  <c r="AR712" i="1"/>
  <c r="AQ712" i="1"/>
  <c r="AU712" i="1" s="1"/>
  <c r="AP712" i="1"/>
  <c r="AO712" i="1"/>
  <c r="AN712" i="1"/>
  <c r="AI712" i="1"/>
  <c r="AH712" i="1"/>
  <c r="AG712" i="1"/>
  <c r="AD712" i="1"/>
  <c r="CY711" i="1"/>
  <c r="CX711" i="1"/>
  <c r="CN711" i="1"/>
  <c r="CS711" i="1" s="1"/>
  <c r="CK711" i="1"/>
  <c r="CM711" i="1" s="1"/>
  <c r="CJ711" i="1"/>
  <c r="CQ711" i="1" s="1"/>
  <c r="CV711" i="1" s="1"/>
  <c r="BX711" i="1"/>
  <c r="BV711" i="1"/>
  <c r="BU711" i="1"/>
  <c r="BZ711" i="1" s="1"/>
  <c r="BR711" i="1"/>
  <c r="BW711" i="1" s="1"/>
  <c r="BQ711" i="1"/>
  <c r="BK711" i="1"/>
  <c r="BN711" i="1" s="1"/>
  <c r="BJ711" i="1"/>
  <c r="BE711" i="1"/>
  <c r="BF711" i="1" s="1"/>
  <c r="BD711" i="1"/>
  <c r="BC711" i="1"/>
  <c r="BB711" i="1"/>
  <c r="BA711" i="1"/>
  <c r="AW711" i="1"/>
  <c r="AV711" i="1"/>
  <c r="AT711" i="1"/>
  <c r="AS711" i="1"/>
  <c r="AR711" i="1"/>
  <c r="AQ711" i="1"/>
  <c r="AU711" i="1" s="1"/>
  <c r="AP711" i="1"/>
  <c r="AO711" i="1"/>
  <c r="AN711" i="1"/>
  <c r="AJ711" i="1"/>
  <c r="AI711" i="1"/>
  <c r="AH711" i="1"/>
  <c r="AG711" i="1"/>
  <c r="AD711" i="1"/>
  <c r="CY710" i="1"/>
  <c r="DD710" i="1" s="1"/>
  <c r="DH710" i="1" s="1"/>
  <c r="CX710" i="1"/>
  <c r="CM710" i="1"/>
  <c r="CK710" i="1"/>
  <c r="CQ710" i="1" s="1"/>
  <c r="CV710" i="1" s="1"/>
  <c r="CJ710" i="1"/>
  <c r="BW710" i="1"/>
  <c r="BU710" i="1"/>
  <c r="BZ710" i="1" s="1"/>
  <c r="BR710" i="1"/>
  <c r="BQ710" i="1"/>
  <c r="BY710" i="1" s="1"/>
  <c r="CB710" i="1" s="1"/>
  <c r="BK710" i="1"/>
  <c r="BN710" i="1" s="1"/>
  <c r="BJ710" i="1"/>
  <c r="BE710" i="1"/>
  <c r="BD710" i="1"/>
  <c r="BC710" i="1"/>
  <c r="BB710" i="1"/>
  <c r="BA710" i="1"/>
  <c r="AW710" i="1"/>
  <c r="AV710" i="1"/>
  <c r="AT710" i="1"/>
  <c r="AS710" i="1"/>
  <c r="AR710" i="1"/>
  <c r="AQ710" i="1"/>
  <c r="AU710" i="1" s="1"/>
  <c r="AP710" i="1"/>
  <c r="AO710" i="1"/>
  <c r="AN710" i="1"/>
  <c r="AI710" i="1"/>
  <c r="AH710" i="1"/>
  <c r="AJ710" i="1" s="1"/>
  <c r="AG710" i="1"/>
  <c r="AD710" i="1"/>
  <c r="CY709" i="1"/>
  <c r="CX709" i="1"/>
  <c r="CN709" i="1"/>
  <c r="CS709" i="1" s="1"/>
  <c r="CK709" i="1"/>
  <c r="CM709" i="1" s="1"/>
  <c r="CJ709" i="1"/>
  <c r="CQ709" i="1" s="1"/>
  <c r="CV709" i="1" s="1"/>
  <c r="BX709" i="1"/>
  <c r="BV709" i="1"/>
  <c r="BU709" i="1"/>
  <c r="BZ709" i="1" s="1"/>
  <c r="BR709" i="1"/>
  <c r="BW709" i="1" s="1"/>
  <c r="BQ709" i="1"/>
  <c r="BK709" i="1"/>
  <c r="BN709" i="1" s="1"/>
  <c r="BJ709" i="1"/>
  <c r="BE709" i="1"/>
  <c r="BD709" i="1"/>
  <c r="BC709" i="1"/>
  <c r="BB709" i="1"/>
  <c r="BA709" i="1"/>
  <c r="AW709" i="1"/>
  <c r="AV709" i="1"/>
  <c r="AT709" i="1"/>
  <c r="AS709" i="1"/>
  <c r="AR709" i="1"/>
  <c r="AQ709" i="1"/>
  <c r="AU709" i="1" s="1"/>
  <c r="AP709" i="1"/>
  <c r="AO709" i="1"/>
  <c r="AN709" i="1"/>
  <c r="AJ709" i="1"/>
  <c r="AI709" i="1"/>
  <c r="AH709" i="1"/>
  <c r="AG709" i="1"/>
  <c r="AD709" i="1"/>
  <c r="DE708" i="1"/>
  <c r="CY708" i="1"/>
  <c r="DD708" i="1" s="1"/>
  <c r="DH708" i="1" s="1"/>
  <c r="CX708" i="1"/>
  <c r="DC708" i="1" s="1"/>
  <c r="CM708" i="1"/>
  <c r="CK708" i="1"/>
  <c r="CQ708" i="1" s="1"/>
  <c r="CV708" i="1" s="1"/>
  <c r="CJ708" i="1"/>
  <c r="BW708" i="1"/>
  <c r="BU708" i="1"/>
  <c r="BZ708" i="1" s="1"/>
  <c r="BR708" i="1"/>
  <c r="BQ708" i="1"/>
  <c r="BY708" i="1" s="1"/>
  <c r="CB708" i="1" s="1"/>
  <c r="BK708" i="1"/>
  <c r="BN708" i="1" s="1"/>
  <c r="BJ708" i="1"/>
  <c r="BE708" i="1"/>
  <c r="BD708" i="1"/>
  <c r="BC708" i="1"/>
  <c r="BB708" i="1"/>
  <c r="BA708" i="1"/>
  <c r="AW708" i="1"/>
  <c r="AV708" i="1"/>
  <c r="AT708" i="1"/>
  <c r="AS708" i="1"/>
  <c r="AR708" i="1"/>
  <c r="AQ708" i="1"/>
  <c r="AU708" i="1" s="1"/>
  <c r="AP708" i="1"/>
  <c r="AO708" i="1"/>
  <c r="AN708" i="1"/>
  <c r="AK708" i="1"/>
  <c r="AJ708" i="1"/>
  <c r="AI708" i="1"/>
  <c r="AH708" i="1"/>
  <c r="AG708" i="1"/>
  <c r="AD708" i="1"/>
  <c r="DE707" i="1"/>
  <c r="DD707" i="1"/>
  <c r="DH707" i="1" s="1"/>
  <c r="DB707" i="1"/>
  <c r="DG707" i="1" s="1"/>
  <c r="DA707" i="1"/>
  <c r="CY707" i="1"/>
  <c r="CX707" i="1"/>
  <c r="DF707" i="1" s="1"/>
  <c r="DI707" i="1" s="1"/>
  <c r="CK707" i="1"/>
  <c r="CJ707" i="1"/>
  <c r="BV707" i="1"/>
  <c r="BU707" i="1"/>
  <c r="BZ707" i="1" s="1"/>
  <c r="BT707" i="1"/>
  <c r="BR707" i="1"/>
  <c r="BQ707" i="1"/>
  <c r="BY707" i="1" s="1"/>
  <c r="CB707" i="1" s="1"/>
  <c r="BK707" i="1"/>
  <c r="BN707" i="1" s="1"/>
  <c r="BJ707" i="1"/>
  <c r="BE707" i="1"/>
  <c r="BD707" i="1"/>
  <c r="BC707" i="1"/>
  <c r="BB707" i="1"/>
  <c r="BA707" i="1"/>
  <c r="AW707" i="1"/>
  <c r="AV707" i="1"/>
  <c r="AT707" i="1"/>
  <c r="AS707" i="1"/>
  <c r="AR707" i="1"/>
  <c r="AQ707" i="1"/>
  <c r="AU707" i="1" s="1"/>
  <c r="AP707" i="1"/>
  <c r="AO707" i="1"/>
  <c r="AN707" i="1"/>
  <c r="AJ707" i="1"/>
  <c r="AI707" i="1"/>
  <c r="AH707" i="1"/>
  <c r="AG707" i="1"/>
  <c r="AD707" i="1"/>
  <c r="DF706" i="1"/>
  <c r="DI706" i="1" s="1"/>
  <c r="DA706" i="1"/>
  <c r="CY706" i="1"/>
  <c r="DE706" i="1" s="1"/>
  <c r="CX706" i="1"/>
  <c r="DB706" i="1" s="1"/>
  <c r="DG706" i="1" s="1"/>
  <c r="CQ706" i="1"/>
  <c r="CV706" i="1" s="1"/>
  <c r="CO706" i="1"/>
  <c r="CK706" i="1"/>
  <c r="CP706" i="1" s="1"/>
  <c r="CT706" i="1" s="1"/>
  <c r="CJ706" i="1"/>
  <c r="CR706" i="1" s="1"/>
  <c r="CU706" i="1" s="1"/>
  <c r="BU706" i="1"/>
  <c r="BZ706" i="1" s="1"/>
  <c r="BR706" i="1"/>
  <c r="BT706" i="1" s="1"/>
  <c r="BQ706" i="1"/>
  <c r="BX706" i="1" s="1"/>
  <c r="BK706" i="1"/>
  <c r="BN706" i="1" s="1"/>
  <c r="BJ706" i="1"/>
  <c r="BE706" i="1"/>
  <c r="BD706" i="1"/>
  <c r="BC706" i="1"/>
  <c r="BB706" i="1"/>
  <c r="BA706" i="1"/>
  <c r="AV706" i="1"/>
  <c r="AS706" i="1"/>
  <c r="AR706" i="1"/>
  <c r="AQ706" i="1"/>
  <c r="AU706" i="1" s="1"/>
  <c r="AP706" i="1"/>
  <c r="AW706" i="1" s="1"/>
  <c r="AO706" i="1"/>
  <c r="AN706" i="1"/>
  <c r="AI706" i="1"/>
  <c r="AH706" i="1"/>
  <c r="AG706" i="1"/>
  <c r="AD706" i="1"/>
  <c r="DF705" i="1"/>
  <c r="DI705" i="1" s="1"/>
  <c r="DA705" i="1"/>
  <c r="CY705" i="1"/>
  <c r="DE705" i="1" s="1"/>
  <c r="CX705" i="1"/>
  <c r="DB705" i="1" s="1"/>
  <c r="DG705" i="1" s="1"/>
  <c r="CK705" i="1"/>
  <c r="CJ705" i="1"/>
  <c r="BW705" i="1"/>
  <c r="BU705" i="1"/>
  <c r="BZ705" i="1" s="1"/>
  <c r="BR705" i="1"/>
  <c r="BQ705" i="1"/>
  <c r="BV705" i="1" s="1"/>
  <c r="BN705" i="1"/>
  <c r="BK705" i="1"/>
  <c r="BJ705" i="1"/>
  <c r="BE705" i="1"/>
  <c r="BF705" i="1" s="1"/>
  <c r="BC705" i="1"/>
  <c r="BB705" i="1"/>
  <c r="BD705" i="1" s="1"/>
  <c r="BA705" i="1"/>
  <c r="AV705" i="1"/>
  <c r="AT705" i="1"/>
  <c r="AS705" i="1"/>
  <c r="AR705" i="1"/>
  <c r="AQ705" i="1"/>
  <c r="AU705" i="1" s="1"/>
  <c r="AP705" i="1"/>
  <c r="AW705" i="1" s="1"/>
  <c r="AO705" i="1"/>
  <c r="AN705" i="1"/>
  <c r="AI705" i="1"/>
  <c r="AJ705" i="1" s="1"/>
  <c r="AH705" i="1"/>
  <c r="AG705" i="1"/>
  <c r="AD705" i="1"/>
  <c r="DD704" i="1"/>
  <c r="DH704" i="1" s="1"/>
  <c r="CY704" i="1"/>
  <c r="CX704" i="1"/>
  <c r="CV704" i="1"/>
  <c r="CQ704" i="1"/>
  <c r="CP704" i="1"/>
  <c r="CT704" i="1" s="1"/>
  <c r="CN704" i="1"/>
  <c r="CS704" i="1" s="1"/>
  <c r="CM704" i="1"/>
  <c r="CK704" i="1"/>
  <c r="CJ704" i="1"/>
  <c r="CR704" i="1" s="1"/>
  <c r="CU704" i="1" s="1"/>
  <c r="BX704" i="1"/>
  <c r="BR704" i="1"/>
  <c r="BQ704" i="1"/>
  <c r="BY704" i="1" s="1"/>
  <c r="CB704" i="1" s="1"/>
  <c r="BN704" i="1"/>
  <c r="BK704" i="1"/>
  <c r="BJ704" i="1"/>
  <c r="BE704" i="1"/>
  <c r="BF704" i="1" s="1"/>
  <c r="BC704" i="1"/>
  <c r="BB704" i="1"/>
  <c r="BD704" i="1" s="1"/>
  <c r="BA704" i="1"/>
  <c r="AV704" i="1"/>
  <c r="AU704" i="1"/>
  <c r="AS704" i="1"/>
  <c r="AR704" i="1"/>
  <c r="AQ704" i="1"/>
  <c r="AP704" i="1"/>
  <c r="AT704" i="1" s="1"/>
  <c r="AO704" i="1"/>
  <c r="AN704" i="1"/>
  <c r="AI704" i="1"/>
  <c r="AH704" i="1"/>
  <c r="AJ704" i="1" s="1"/>
  <c r="AG704" i="1"/>
  <c r="AD704" i="1"/>
  <c r="DF703" i="1"/>
  <c r="DI703" i="1" s="1"/>
  <c r="DB703" i="1"/>
  <c r="DG703" i="1" s="1"/>
  <c r="CY703" i="1"/>
  <c r="DA703" i="1" s="1"/>
  <c r="CX703" i="1"/>
  <c r="DE703" i="1" s="1"/>
  <c r="CK703" i="1"/>
  <c r="CQ703" i="1" s="1"/>
  <c r="CV703" i="1" s="1"/>
  <c r="CJ703" i="1"/>
  <c r="CC703" i="1"/>
  <c r="BY703" i="1"/>
  <c r="CB703" i="1" s="1"/>
  <c r="BX703" i="1"/>
  <c r="BV703" i="1"/>
  <c r="BU703" i="1"/>
  <c r="BZ703" i="1" s="1"/>
  <c r="BR703" i="1"/>
  <c r="BW703" i="1" s="1"/>
  <c r="CA703" i="1" s="1"/>
  <c r="BQ703" i="1"/>
  <c r="BK703" i="1"/>
  <c r="BN703" i="1" s="1"/>
  <c r="BJ703" i="1"/>
  <c r="BF703" i="1"/>
  <c r="BE703" i="1"/>
  <c r="BF702" i="1" s="1"/>
  <c r="BD703" i="1"/>
  <c r="BC703" i="1"/>
  <c r="BB703" i="1"/>
  <c r="BA703" i="1"/>
  <c r="AV703" i="1"/>
  <c r="AU703" i="1"/>
  <c r="AS703" i="1"/>
  <c r="AR703" i="1"/>
  <c r="AQ703" i="1"/>
  <c r="AP703" i="1"/>
  <c r="AW703" i="1" s="1"/>
  <c r="AO703" i="1"/>
  <c r="AN703" i="1"/>
  <c r="AI703" i="1"/>
  <c r="AH703" i="1"/>
  <c r="AJ703" i="1" s="1"/>
  <c r="AG703" i="1"/>
  <c r="AD703" i="1"/>
  <c r="DE702" i="1"/>
  <c r="DC702" i="1"/>
  <c r="CY702" i="1"/>
  <c r="DD702" i="1" s="1"/>
  <c r="DH702" i="1" s="1"/>
  <c r="CX702" i="1"/>
  <c r="DF702" i="1" s="1"/>
  <c r="DI702" i="1" s="1"/>
  <c r="CO702" i="1"/>
  <c r="CN702" i="1"/>
  <c r="CS702" i="1" s="1"/>
  <c r="CM702" i="1"/>
  <c r="CK702" i="1"/>
  <c r="CJ702" i="1"/>
  <c r="CR702" i="1" s="1"/>
  <c r="CU702" i="1" s="1"/>
  <c r="BY702" i="1"/>
  <c r="CB702" i="1" s="1"/>
  <c r="BR702" i="1"/>
  <c r="BQ702" i="1"/>
  <c r="BK702" i="1"/>
  <c r="BN702" i="1" s="1"/>
  <c r="BJ702" i="1"/>
  <c r="BE702" i="1"/>
  <c r="BC702" i="1"/>
  <c r="BB702" i="1"/>
  <c r="BD702" i="1" s="1"/>
  <c r="BA702" i="1"/>
  <c r="AV702" i="1"/>
  <c r="AS702" i="1"/>
  <c r="AR702" i="1"/>
  <c r="AQ702" i="1"/>
  <c r="AU702" i="1" s="1"/>
  <c r="AP702" i="1"/>
  <c r="AW702" i="1" s="1"/>
  <c r="AO702" i="1"/>
  <c r="AN702" i="1"/>
  <c r="AI702" i="1"/>
  <c r="AH702" i="1"/>
  <c r="AG702" i="1"/>
  <c r="AD702" i="1"/>
  <c r="CY701" i="1"/>
  <c r="CX701" i="1"/>
  <c r="CR701" i="1"/>
  <c r="CU701" i="1" s="1"/>
  <c r="CP701" i="1"/>
  <c r="CT701" i="1" s="1"/>
  <c r="CK701" i="1"/>
  <c r="CJ701" i="1"/>
  <c r="BW701" i="1"/>
  <c r="CA701" i="1" s="1"/>
  <c r="BU701" i="1"/>
  <c r="BZ701" i="1" s="1"/>
  <c r="BR701" i="1"/>
  <c r="BQ701" i="1"/>
  <c r="BN701" i="1"/>
  <c r="BK701" i="1"/>
  <c r="BJ701" i="1"/>
  <c r="BE701" i="1"/>
  <c r="BF701" i="1" s="1"/>
  <c r="BC701" i="1"/>
  <c r="BB701" i="1"/>
  <c r="BD701" i="1" s="1"/>
  <c r="BA701" i="1"/>
  <c r="AV701" i="1"/>
  <c r="AT701" i="1"/>
  <c r="AS701" i="1"/>
  <c r="AR701" i="1"/>
  <c r="AQ701" i="1"/>
  <c r="AU701" i="1" s="1"/>
  <c r="AP701" i="1"/>
  <c r="AW701" i="1" s="1"/>
  <c r="AO701" i="1"/>
  <c r="AN701" i="1"/>
  <c r="AI701" i="1"/>
  <c r="AJ701" i="1" s="1"/>
  <c r="AH701" i="1"/>
  <c r="AG701" i="1"/>
  <c r="AD701" i="1"/>
  <c r="DE700" i="1"/>
  <c r="DD700" i="1"/>
  <c r="DH700" i="1" s="1"/>
  <c r="CY700" i="1"/>
  <c r="CX700" i="1"/>
  <c r="DF700" i="1" s="1"/>
  <c r="DI700" i="1" s="1"/>
  <c r="CR700" i="1"/>
  <c r="CU700" i="1" s="1"/>
  <c r="CP700" i="1"/>
  <c r="CT700" i="1" s="1"/>
  <c r="CO700" i="1"/>
  <c r="CK700" i="1"/>
  <c r="CJ700" i="1"/>
  <c r="CC700" i="1"/>
  <c r="CB700" i="1"/>
  <c r="BY700" i="1"/>
  <c r="BX700" i="1"/>
  <c r="BV700" i="1"/>
  <c r="BU700" i="1"/>
  <c r="BZ700" i="1" s="1"/>
  <c r="BR700" i="1"/>
  <c r="BW700" i="1" s="1"/>
  <c r="CA700" i="1" s="1"/>
  <c r="BQ700" i="1"/>
  <c r="BN700" i="1"/>
  <c r="BM700" i="1"/>
  <c r="BO700" i="1" s="1"/>
  <c r="BK700" i="1"/>
  <c r="BJ700" i="1"/>
  <c r="BL700" i="1" s="1"/>
  <c r="BF700" i="1"/>
  <c r="BE700" i="1"/>
  <c r="BB700" i="1"/>
  <c r="BD700" i="1" s="1"/>
  <c r="BA700" i="1"/>
  <c r="BC700" i="1" s="1"/>
  <c r="AU700" i="1"/>
  <c r="AQ700" i="1"/>
  <c r="AP700" i="1"/>
  <c r="AT700" i="1" s="1"/>
  <c r="AO700" i="1"/>
  <c r="AS700" i="1" s="1"/>
  <c r="AN700" i="1"/>
  <c r="AI700" i="1"/>
  <c r="AH700" i="1"/>
  <c r="AJ700" i="1" s="1"/>
  <c r="AG700" i="1"/>
  <c r="AD700" i="1"/>
  <c r="EF699" i="1"/>
  <c r="EE699" i="1"/>
  <c r="ED699" i="1"/>
  <c r="DP699" i="1"/>
  <c r="DO699" i="1"/>
  <c r="DN699" i="1"/>
  <c r="DM699" i="1"/>
  <c r="DL699" i="1"/>
  <c r="DK699" i="1"/>
  <c r="DB699" i="1"/>
  <c r="DG699" i="1" s="1"/>
  <c r="CY699" i="1"/>
  <c r="DA699" i="1" s="1"/>
  <c r="CX699" i="1"/>
  <c r="DE699" i="1" s="1"/>
  <c r="CM699" i="1"/>
  <c r="CK699" i="1"/>
  <c r="CR699" i="1" s="1"/>
  <c r="CU699" i="1" s="1"/>
  <c r="CJ699" i="1"/>
  <c r="CQ699" i="1" s="1"/>
  <c r="CV699" i="1" s="1"/>
  <c r="BZ699" i="1"/>
  <c r="BY699" i="1"/>
  <c r="CB699" i="1" s="1"/>
  <c r="BU699" i="1"/>
  <c r="BT699" i="1"/>
  <c r="BR699" i="1"/>
  <c r="BQ699" i="1"/>
  <c r="BX699" i="1" s="1"/>
  <c r="BL699" i="1"/>
  <c r="BK699" i="1"/>
  <c r="BN699" i="1" s="1"/>
  <c r="BJ699" i="1"/>
  <c r="BM699" i="1" s="1"/>
  <c r="BF699" i="1"/>
  <c r="BE699" i="1"/>
  <c r="BC699" i="1"/>
  <c r="BB699" i="1"/>
  <c r="BD699" i="1" s="1"/>
  <c r="BA699" i="1"/>
  <c r="AT699" i="1"/>
  <c r="AS699" i="1"/>
  <c r="AQ699" i="1"/>
  <c r="AU699" i="1" s="1"/>
  <c r="AP699" i="1"/>
  <c r="AO699" i="1"/>
  <c r="AN699" i="1"/>
  <c r="AI699" i="1"/>
  <c r="AH699" i="1"/>
  <c r="AJ699" i="1" s="1"/>
  <c r="AG699" i="1"/>
  <c r="AD699" i="1"/>
  <c r="EF698" i="1"/>
  <c r="EE698" i="1"/>
  <c r="ED698" i="1"/>
  <c r="DP698" i="1"/>
  <c r="DS698" i="1" s="1"/>
  <c r="DO698" i="1"/>
  <c r="DM698" i="1"/>
  <c r="DL698" i="1"/>
  <c r="DK698" i="1"/>
  <c r="DE698" i="1"/>
  <c r="DB698" i="1"/>
  <c r="DG698" i="1" s="1"/>
  <c r="CY698" i="1"/>
  <c r="CX698" i="1"/>
  <c r="DF698" i="1" s="1"/>
  <c r="DI698" i="1" s="1"/>
  <c r="CQ698" i="1"/>
  <c r="CV698" i="1" s="1"/>
  <c r="CK698" i="1"/>
  <c r="CJ698" i="1"/>
  <c r="BX698" i="1"/>
  <c r="BR698" i="1"/>
  <c r="BV698" i="1" s="1"/>
  <c r="BQ698" i="1"/>
  <c r="BY698" i="1" s="1"/>
  <c r="CB698" i="1" s="1"/>
  <c r="BL698" i="1"/>
  <c r="BK698" i="1"/>
  <c r="BN698" i="1" s="1"/>
  <c r="BJ698" i="1"/>
  <c r="BM698" i="1" s="1"/>
  <c r="BE698" i="1"/>
  <c r="BF698" i="1" s="1"/>
  <c r="BD698" i="1"/>
  <c r="BC698" i="1"/>
  <c r="BB698" i="1"/>
  <c r="BA698" i="1"/>
  <c r="AU698" i="1"/>
  <c r="AS698" i="1"/>
  <c r="AQ698" i="1"/>
  <c r="AP698" i="1"/>
  <c r="AT698" i="1" s="1"/>
  <c r="AO698" i="1"/>
  <c r="AN698" i="1"/>
  <c r="AW698" i="1" s="1"/>
  <c r="AI698" i="1"/>
  <c r="AH698" i="1"/>
  <c r="AJ698" i="1" s="1"/>
  <c r="AG698" i="1"/>
  <c r="AD698" i="1"/>
  <c r="EF697" i="1"/>
  <c r="EE697" i="1"/>
  <c r="ED697" i="1"/>
  <c r="DS697" i="1"/>
  <c r="DX697" i="1" s="1"/>
  <c r="DQ697" i="1"/>
  <c r="DP697" i="1"/>
  <c r="DO697" i="1"/>
  <c r="DM697" i="1"/>
  <c r="DL697" i="1"/>
  <c r="DK697" i="1"/>
  <c r="CY697" i="1"/>
  <c r="CX697" i="1"/>
  <c r="CK697" i="1"/>
  <c r="CJ697" i="1"/>
  <c r="BX697" i="1"/>
  <c r="BW697" i="1"/>
  <c r="CC697" i="1" s="1"/>
  <c r="BR697" i="1"/>
  <c r="BQ697" i="1"/>
  <c r="BN697" i="1"/>
  <c r="BM697" i="1"/>
  <c r="BO697" i="1" s="1"/>
  <c r="BK697" i="1"/>
  <c r="BJ697" i="1"/>
  <c r="BL697" i="1" s="1"/>
  <c r="BE697" i="1"/>
  <c r="BF697" i="1" s="1"/>
  <c r="BD697" i="1"/>
  <c r="BC697" i="1"/>
  <c r="BB697" i="1"/>
  <c r="BA697" i="1"/>
  <c r="AW697" i="1"/>
  <c r="AR697" i="1"/>
  <c r="AQ697" i="1"/>
  <c r="AU697" i="1" s="1"/>
  <c r="AP697" i="1"/>
  <c r="AT697" i="1" s="1"/>
  <c r="AO697" i="1"/>
  <c r="AS697" i="1" s="1"/>
  <c r="AN697" i="1"/>
  <c r="AJ697" i="1"/>
  <c r="AI697" i="1"/>
  <c r="AH697" i="1"/>
  <c r="AG697" i="1"/>
  <c r="AD697" i="1"/>
  <c r="EF696" i="1"/>
  <c r="EE696" i="1"/>
  <c r="ED696" i="1"/>
  <c r="DQ696" i="1"/>
  <c r="DP696" i="1"/>
  <c r="DS696" i="1" s="1"/>
  <c r="DO696" i="1"/>
  <c r="DM696" i="1"/>
  <c r="DL696" i="1"/>
  <c r="DK696" i="1"/>
  <c r="DN696" i="1" s="1"/>
  <c r="DD696" i="1"/>
  <c r="DH696" i="1" s="1"/>
  <c r="CY696" i="1"/>
  <c r="DB696" i="1" s="1"/>
  <c r="DG696" i="1" s="1"/>
  <c r="CX696" i="1"/>
  <c r="CQ696" i="1"/>
  <c r="CV696" i="1" s="1"/>
  <c r="CP696" i="1"/>
  <c r="CT696" i="1" s="1"/>
  <c r="CO696" i="1"/>
  <c r="CM696" i="1"/>
  <c r="CK696" i="1"/>
  <c r="CN696" i="1" s="1"/>
  <c r="CS696" i="1" s="1"/>
  <c r="CJ696" i="1"/>
  <c r="CR696" i="1" s="1"/>
  <c r="CU696" i="1" s="1"/>
  <c r="BR696" i="1"/>
  <c r="BQ696" i="1"/>
  <c r="BN696" i="1"/>
  <c r="BK696" i="1"/>
  <c r="BJ696" i="1"/>
  <c r="BE696" i="1"/>
  <c r="BC696" i="1"/>
  <c r="BB696" i="1"/>
  <c r="BD696" i="1" s="1"/>
  <c r="BA696" i="1"/>
  <c r="AW696" i="1"/>
  <c r="AV696" i="1"/>
  <c r="AT696" i="1"/>
  <c r="AS696" i="1"/>
  <c r="AQ696" i="1"/>
  <c r="AU696" i="1" s="1"/>
  <c r="AP696" i="1"/>
  <c r="AO696" i="1"/>
  <c r="AN696" i="1"/>
  <c r="AR696" i="1" s="1"/>
  <c r="AI696" i="1"/>
  <c r="AJ696" i="1" s="1"/>
  <c r="AH696" i="1"/>
  <c r="AG696" i="1"/>
  <c r="AD696" i="1"/>
  <c r="EF695" i="1"/>
  <c r="EE695" i="1"/>
  <c r="ED695" i="1"/>
  <c r="DU695" i="1"/>
  <c r="DP695" i="1"/>
  <c r="DS695" i="1" s="1"/>
  <c r="DV695" i="1" s="1"/>
  <c r="DO695" i="1"/>
  <c r="DQ695" i="1" s="1"/>
  <c r="DM695" i="1"/>
  <c r="DL695" i="1"/>
  <c r="DK695" i="1"/>
  <c r="DN695" i="1" s="1"/>
  <c r="DH695" i="1"/>
  <c r="DF695" i="1"/>
  <c r="DI695" i="1" s="1"/>
  <c r="DE695" i="1"/>
  <c r="DC695" i="1"/>
  <c r="DB695" i="1"/>
  <c r="DG695" i="1" s="1"/>
  <c r="CY695" i="1"/>
  <c r="DD695" i="1" s="1"/>
  <c r="CX695" i="1"/>
  <c r="CV695" i="1"/>
  <c r="CU695" i="1"/>
  <c r="CT695" i="1"/>
  <c r="CR695" i="1"/>
  <c r="CQ695" i="1"/>
  <c r="CO695" i="1"/>
  <c r="CN695" i="1"/>
  <c r="CS695" i="1" s="1"/>
  <c r="CK695" i="1"/>
  <c r="CP695" i="1" s="1"/>
  <c r="CJ695" i="1"/>
  <c r="CC695" i="1"/>
  <c r="CA695" i="1"/>
  <c r="BY695" i="1"/>
  <c r="CB695" i="1" s="1"/>
  <c r="BX695" i="1"/>
  <c r="BV695" i="1"/>
  <c r="BU695" i="1"/>
  <c r="BZ695" i="1" s="1"/>
  <c r="BR695" i="1"/>
  <c r="BW695" i="1" s="1"/>
  <c r="BQ695" i="1"/>
  <c r="BK695" i="1"/>
  <c r="BN695" i="1" s="1"/>
  <c r="BJ695" i="1"/>
  <c r="BM695" i="1" s="1"/>
  <c r="BO695" i="1" s="1"/>
  <c r="BE695" i="1"/>
  <c r="BC695" i="1"/>
  <c r="BB695" i="1"/>
  <c r="BD695" i="1" s="1"/>
  <c r="BA695" i="1"/>
  <c r="AS695" i="1"/>
  <c r="AQ695" i="1"/>
  <c r="AU695" i="1" s="1"/>
  <c r="AP695" i="1"/>
  <c r="AT695" i="1" s="1"/>
  <c r="AO695" i="1"/>
  <c r="AV695" i="1" s="1"/>
  <c r="AN695" i="1"/>
  <c r="AI695" i="1"/>
  <c r="AH695" i="1"/>
  <c r="AJ695" i="1" s="1"/>
  <c r="AK695" i="1" s="1"/>
  <c r="AL695" i="1" s="1"/>
  <c r="AG695" i="1"/>
  <c r="AD695" i="1"/>
  <c r="EF694" i="1"/>
  <c r="EE694" i="1"/>
  <c r="ED694" i="1"/>
  <c r="DP694" i="1"/>
  <c r="DS694" i="1" s="1"/>
  <c r="DV694" i="1" s="1"/>
  <c r="DO694" i="1"/>
  <c r="DM694" i="1"/>
  <c r="DL694" i="1"/>
  <c r="DN694" i="1" s="1"/>
  <c r="DK694" i="1"/>
  <c r="DC694" i="1"/>
  <c r="CY694" i="1"/>
  <c r="CX694" i="1"/>
  <c r="CK694" i="1"/>
  <c r="CQ694" i="1" s="1"/>
  <c r="CV694" i="1" s="1"/>
  <c r="CJ694" i="1"/>
  <c r="BU694" i="1"/>
  <c r="BZ694" i="1" s="1"/>
  <c r="BR694" i="1"/>
  <c r="BQ694" i="1"/>
  <c r="BX694" i="1" s="1"/>
  <c r="BM694" i="1"/>
  <c r="BO694" i="1" s="1"/>
  <c r="BK694" i="1"/>
  <c r="BN694" i="1" s="1"/>
  <c r="BJ694" i="1"/>
  <c r="BL694" i="1" s="1"/>
  <c r="BE694" i="1"/>
  <c r="BD694" i="1"/>
  <c r="BC694" i="1"/>
  <c r="BB694" i="1"/>
  <c r="BA694" i="1"/>
  <c r="AT694" i="1"/>
  <c r="AS694" i="1"/>
  <c r="AQ694" i="1"/>
  <c r="AU694" i="1" s="1"/>
  <c r="AP694" i="1"/>
  <c r="AO694" i="1"/>
  <c r="AN694" i="1"/>
  <c r="AW694" i="1" s="1"/>
  <c r="AI694" i="1"/>
  <c r="AH694" i="1"/>
  <c r="AG694" i="1"/>
  <c r="AD694" i="1"/>
  <c r="EF693" i="1"/>
  <c r="EE693" i="1"/>
  <c r="ED693" i="1"/>
  <c r="DQ693" i="1"/>
  <c r="DX693" i="1" s="1"/>
  <c r="DP693" i="1"/>
  <c r="DS693" i="1" s="1"/>
  <c r="DO693" i="1"/>
  <c r="DM693" i="1"/>
  <c r="DL693" i="1"/>
  <c r="DK693" i="1"/>
  <c r="DN693" i="1" s="1"/>
  <c r="DF693" i="1"/>
  <c r="DI693" i="1" s="1"/>
  <c r="CY693" i="1"/>
  <c r="DE693" i="1" s="1"/>
  <c r="CX693" i="1"/>
  <c r="CR693" i="1"/>
  <c r="CU693" i="1" s="1"/>
  <c r="CP693" i="1"/>
  <c r="CT693" i="1" s="1"/>
  <c r="CK693" i="1"/>
  <c r="CQ693" i="1" s="1"/>
  <c r="CV693" i="1" s="1"/>
  <c r="CJ693" i="1"/>
  <c r="BY693" i="1"/>
  <c r="CB693" i="1" s="1"/>
  <c r="BX693" i="1"/>
  <c r="BW693" i="1"/>
  <c r="CC693" i="1" s="1"/>
  <c r="BV693" i="1"/>
  <c r="BT693" i="1"/>
  <c r="BR693" i="1"/>
  <c r="BQ693" i="1"/>
  <c r="BK693" i="1"/>
  <c r="BN693" i="1" s="1"/>
  <c r="BJ693" i="1"/>
  <c r="BE693" i="1"/>
  <c r="BD693" i="1"/>
  <c r="BB693" i="1"/>
  <c r="BA693" i="1"/>
  <c r="BC693" i="1" s="1"/>
  <c r="AW693" i="1"/>
  <c r="AV693" i="1"/>
  <c r="AT693" i="1"/>
  <c r="AS693" i="1"/>
  <c r="AQ693" i="1"/>
  <c r="AU693" i="1" s="1"/>
  <c r="AP693" i="1"/>
  <c r="AO693" i="1"/>
  <c r="AN693" i="1"/>
  <c r="AR693" i="1" s="1"/>
  <c r="AJ693" i="1"/>
  <c r="AI693" i="1"/>
  <c r="AH693" i="1"/>
  <c r="AG693" i="1"/>
  <c r="AD693" i="1"/>
  <c r="EF692" i="1"/>
  <c r="EE692" i="1"/>
  <c r="ED692" i="1"/>
  <c r="DS692" i="1"/>
  <c r="DP692" i="1"/>
  <c r="DQ692" i="1" s="1"/>
  <c r="DU692" i="1" s="1"/>
  <c r="DO692" i="1"/>
  <c r="DN692" i="1"/>
  <c r="DM692" i="1"/>
  <c r="DL692" i="1"/>
  <c r="DK692" i="1"/>
  <c r="DE692" i="1"/>
  <c r="DA692" i="1"/>
  <c r="CY692" i="1"/>
  <c r="CX692" i="1"/>
  <c r="DF692" i="1" s="1"/>
  <c r="DI692" i="1" s="1"/>
  <c r="CK692" i="1"/>
  <c r="CR692" i="1" s="1"/>
  <c r="CU692" i="1" s="1"/>
  <c r="CJ692" i="1"/>
  <c r="BY692" i="1"/>
  <c r="CB692" i="1" s="1"/>
  <c r="BV692" i="1"/>
  <c r="BR692" i="1"/>
  <c r="BQ692" i="1"/>
  <c r="BK692" i="1"/>
  <c r="BN692" i="1" s="1"/>
  <c r="BJ692" i="1"/>
  <c r="BM692" i="1" s="1"/>
  <c r="BO692" i="1" s="1"/>
  <c r="BF692" i="1"/>
  <c r="BE692" i="1"/>
  <c r="BF691" i="1" s="1"/>
  <c r="BD692" i="1"/>
  <c r="BB692" i="1"/>
  <c r="BA692" i="1"/>
  <c r="BC692" i="1" s="1"/>
  <c r="AT692" i="1"/>
  <c r="AR692" i="1"/>
  <c r="AQ692" i="1"/>
  <c r="AU692" i="1" s="1"/>
  <c r="AP692" i="1"/>
  <c r="AW692" i="1" s="1"/>
  <c r="AO692" i="1"/>
  <c r="AS692" i="1" s="1"/>
  <c r="AN692" i="1"/>
  <c r="AI692" i="1"/>
  <c r="AJ692" i="1" s="1"/>
  <c r="AH692" i="1"/>
  <c r="AG692" i="1"/>
  <c r="AD692" i="1"/>
  <c r="EF691" i="1"/>
  <c r="EE691" i="1"/>
  <c r="ED691" i="1"/>
  <c r="DP691" i="1"/>
  <c r="DS691" i="1" s="1"/>
  <c r="DO691" i="1"/>
  <c r="DQ691" i="1" s="1"/>
  <c r="DM691" i="1"/>
  <c r="DL691" i="1"/>
  <c r="DK691" i="1"/>
  <c r="DN691" i="1" s="1"/>
  <c r="DA691" i="1"/>
  <c r="CY691" i="1"/>
  <c r="CX691" i="1"/>
  <c r="DF691" i="1" s="1"/>
  <c r="DI691" i="1" s="1"/>
  <c r="CK691" i="1"/>
  <c r="CJ691" i="1"/>
  <c r="BY691" i="1"/>
  <c r="CB691" i="1" s="1"/>
  <c r="BW691" i="1"/>
  <c r="CC691" i="1" s="1"/>
  <c r="BR691" i="1"/>
  <c r="BQ691" i="1"/>
  <c r="BX691" i="1" s="1"/>
  <c r="BM691" i="1"/>
  <c r="BO691" i="1" s="1"/>
  <c r="BK691" i="1"/>
  <c r="BN691" i="1" s="1"/>
  <c r="BJ691" i="1"/>
  <c r="BL691" i="1" s="1"/>
  <c r="BE691" i="1"/>
  <c r="BD691" i="1"/>
  <c r="BC691" i="1"/>
  <c r="BB691" i="1"/>
  <c r="BA691" i="1"/>
  <c r="AW691" i="1"/>
  <c r="AV691" i="1"/>
  <c r="AU691" i="1"/>
  <c r="AT691" i="1"/>
  <c r="AR691" i="1"/>
  <c r="AQ691" i="1"/>
  <c r="AP691" i="1"/>
  <c r="AO691" i="1"/>
  <c r="AS691" i="1" s="1"/>
  <c r="AN691" i="1"/>
  <c r="AI691" i="1"/>
  <c r="AH691" i="1"/>
  <c r="AJ691" i="1" s="1"/>
  <c r="AG691" i="1"/>
  <c r="AD691" i="1"/>
  <c r="EF690" i="1"/>
  <c r="EE690" i="1"/>
  <c r="ED690" i="1"/>
  <c r="DP690" i="1"/>
  <c r="DS690" i="1" s="1"/>
  <c r="DV690" i="1" s="1"/>
  <c r="DO690" i="1"/>
  <c r="DM690" i="1"/>
  <c r="DL690" i="1"/>
  <c r="DK690" i="1"/>
  <c r="DN690" i="1" s="1"/>
  <c r="DH690" i="1"/>
  <c r="DF690" i="1"/>
  <c r="DI690" i="1" s="1"/>
  <c r="DD690" i="1"/>
  <c r="DC690" i="1"/>
  <c r="DA690" i="1"/>
  <c r="CY690" i="1"/>
  <c r="CX690" i="1"/>
  <c r="CR690" i="1"/>
  <c r="CU690" i="1" s="1"/>
  <c r="CM690" i="1"/>
  <c r="CK690" i="1"/>
  <c r="CJ690" i="1"/>
  <c r="BV690" i="1"/>
  <c r="BR690" i="1"/>
  <c r="BQ690" i="1"/>
  <c r="BY690" i="1" s="1"/>
  <c r="CB690" i="1" s="1"/>
  <c r="BN690" i="1"/>
  <c r="BO690" i="1" s="1"/>
  <c r="BM690" i="1"/>
  <c r="BK690" i="1"/>
  <c r="BL690" i="1" s="1"/>
  <c r="BJ690" i="1"/>
  <c r="BF690" i="1"/>
  <c r="BE690" i="1"/>
  <c r="BD690" i="1"/>
  <c r="BC690" i="1"/>
  <c r="BB690" i="1"/>
  <c r="BA690" i="1"/>
  <c r="AT690" i="1"/>
  <c r="AQ690" i="1"/>
  <c r="AU690" i="1" s="1"/>
  <c r="AP690" i="1"/>
  <c r="AO690" i="1"/>
  <c r="AS690" i="1" s="1"/>
  <c r="AN690" i="1"/>
  <c r="AW690" i="1" s="1"/>
  <c r="AJ690" i="1"/>
  <c r="AI690" i="1"/>
  <c r="AH690" i="1"/>
  <c r="AG690" i="1"/>
  <c r="AD690" i="1"/>
  <c r="EF689" i="1"/>
  <c r="EE689" i="1"/>
  <c r="ED689" i="1"/>
  <c r="DP689" i="1"/>
  <c r="DO689" i="1"/>
  <c r="DQ689" i="1" s="1"/>
  <c r="DM689" i="1"/>
  <c r="DN689" i="1" s="1"/>
  <c r="DL689" i="1"/>
  <c r="DK689" i="1"/>
  <c r="DF689" i="1"/>
  <c r="DI689" i="1" s="1"/>
  <c r="DC689" i="1"/>
  <c r="CY689" i="1"/>
  <c r="CX689" i="1"/>
  <c r="CR689" i="1"/>
  <c r="CU689" i="1" s="1"/>
  <c r="CN689" i="1"/>
  <c r="CS689" i="1" s="1"/>
  <c r="CK689" i="1"/>
  <c r="CP689" i="1" s="1"/>
  <c r="CT689" i="1" s="1"/>
  <c r="CJ689" i="1"/>
  <c r="BU689" i="1"/>
  <c r="BZ689" i="1" s="1"/>
  <c r="BR689" i="1"/>
  <c r="BQ689" i="1"/>
  <c r="BX689" i="1" s="1"/>
  <c r="BN689" i="1"/>
  <c r="BM689" i="1"/>
  <c r="BO689" i="1" s="1"/>
  <c r="BK689" i="1"/>
  <c r="BL689" i="1" s="1"/>
  <c r="BJ689" i="1"/>
  <c r="BE689" i="1"/>
  <c r="BB689" i="1"/>
  <c r="BD689" i="1" s="1"/>
  <c r="BA689" i="1"/>
  <c r="BC689" i="1" s="1"/>
  <c r="AU689" i="1"/>
  <c r="AR689" i="1"/>
  <c r="AQ689" i="1"/>
  <c r="AP689" i="1"/>
  <c r="AO689" i="1"/>
  <c r="AV689" i="1" s="1"/>
  <c r="AN689" i="1"/>
  <c r="AI689" i="1"/>
  <c r="AH689" i="1"/>
  <c r="AJ689" i="1" s="1"/>
  <c r="AG689" i="1"/>
  <c r="AD689" i="1"/>
  <c r="EF688" i="1"/>
  <c r="EE688" i="1"/>
  <c r="ED688" i="1"/>
  <c r="DP688" i="1"/>
  <c r="DO688" i="1"/>
  <c r="DS688" i="1" s="1"/>
  <c r="DV688" i="1" s="1"/>
  <c r="DM688" i="1"/>
  <c r="DL688" i="1"/>
  <c r="DN688" i="1" s="1"/>
  <c r="DK688" i="1"/>
  <c r="CY688" i="1"/>
  <c r="CX688" i="1"/>
  <c r="CQ688" i="1"/>
  <c r="CV688" i="1" s="1"/>
  <c r="CK688" i="1"/>
  <c r="CJ688" i="1"/>
  <c r="CO688" i="1" s="1"/>
  <c r="BY688" i="1"/>
  <c r="CB688" i="1" s="1"/>
  <c r="BX688" i="1"/>
  <c r="BU688" i="1"/>
  <c r="BZ688" i="1" s="1"/>
  <c r="BR688" i="1"/>
  <c r="BQ688" i="1"/>
  <c r="BV688" i="1" s="1"/>
  <c r="BM688" i="1"/>
  <c r="BK688" i="1"/>
  <c r="BN688" i="1" s="1"/>
  <c r="BJ688" i="1"/>
  <c r="BL688" i="1" s="1"/>
  <c r="BE688" i="1"/>
  <c r="BD688" i="1"/>
  <c r="BB688" i="1"/>
  <c r="BA688" i="1"/>
  <c r="BC688" i="1" s="1"/>
  <c r="AW688" i="1"/>
  <c r="AU688" i="1"/>
  <c r="AR688" i="1"/>
  <c r="AQ688" i="1"/>
  <c r="AP688" i="1"/>
  <c r="AT688" i="1" s="1"/>
  <c r="AO688" i="1"/>
  <c r="AS688" i="1" s="1"/>
  <c r="AN688" i="1"/>
  <c r="AI688" i="1"/>
  <c r="AH688" i="1"/>
  <c r="AJ688" i="1" s="1"/>
  <c r="AG688" i="1"/>
  <c r="AD688" i="1"/>
  <c r="EF687" i="1"/>
  <c r="EE687" i="1"/>
  <c r="ED687" i="1"/>
  <c r="DQ687" i="1"/>
  <c r="DP687" i="1"/>
  <c r="DO687" i="1"/>
  <c r="DS687" i="1" s="1"/>
  <c r="DV687" i="1" s="1"/>
  <c r="DN687" i="1"/>
  <c r="DM687" i="1"/>
  <c r="DL687" i="1"/>
  <c r="DK687" i="1"/>
  <c r="DA687" i="1"/>
  <c r="CY687" i="1"/>
  <c r="CX687" i="1"/>
  <c r="DF687" i="1" s="1"/>
  <c r="DI687" i="1" s="1"/>
  <c r="CK687" i="1"/>
  <c r="CR687" i="1" s="1"/>
  <c r="CU687" i="1" s="1"/>
  <c r="CJ687" i="1"/>
  <c r="BZ687" i="1"/>
  <c r="BY687" i="1"/>
  <c r="CB687" i="1" s="1"/>
  <c r="BU687" i="1"/>
  <c r="BR687" i="1"/>
  <c r="BQ687" i="1"/>
  <c r="BK687" i="1"/>
  <c r="BJ687" i="1"/>
  <c r="BM687" i="1" s="1"/>
  <c r="BE687" i="1"/>
  <c r="BF687" i="1" s="1"/>
  <c r="BC687" i="1"/>
  <c r="BB687" i="1"/>
  <c r="BD687" i="1" s="1"/>
  <c r="BA687" i="1"/>
  <c r="AW687" i="1"/>
  <c r="AT687" i="1"/>
  <c r="AS687" i="1"/>
  <c r="AQ687" i="1"/>
  <c r="AU687" i="1" s="1"/>
  <c r="AP687" i="1"/>
  <c r="AO687" i="1"/>
  <c r="AN687" i="1"/>
  <c r="AV687" i="1" s="1"/>
  <c r="AI687" i="1"/>
  <c r="AH687" i="1"/>
  <c r="AJ687" i="1" s="1"/>
  <c r="AG687" i="1"/>
  <c r="AD687" i="1"/>
  <c r="EF686" i="1"/>
  <c r="EE686" i="1"/>
  <c r="ED686" i="1"/>
  <c r="DS686" i="1"/>
  <c r="DP686" i="1"/>
  <c r="DO686" i="1"/>
  <c r="DQ686" i="1" s="1"/>
  <c r="DM686" i="1"/>
  <c r="DL686" i="1"/>
  <c r="DK686" i="1"/>
  <c r="DC686" i="1"/>
  <c r="CY686" i="1"/>
  <c r="CX686" i="1"/>
  <c r="DA686" i="1" s="1"/>
  <c r="CK686" i="1"/>
  <c r="CJ686" i="1"/>
  <c r="BY686" i="1"/>
  <c r="CB686" i="1" s="1"/>
  <c r="BW686" i="1"/>
  <c r="BR686" i="1"/>
  <c r="BQ686" i="1"/>
  <c r="BK686" i="1"/>
  <c r="BN686" i="1" s="1"/>
  <c r="BJ686" i="1"/>
  <c r="BM686" i="1" s="1"/>
  <c r="BE686" i="1"/>
  <c r="BF686" i="1" s="1"/>
  <c r="BC686" i="1"/>
  <c r="BB686" i="1"/>
  <c r="BD686" i="1" s="1"/>
  <c r="BA686" i="1"/>
  <c r="AW686" i="1"/>
  <c r="AV686" i="1"/>
  <c r="AU686" i="1"/>
  <c r="AS686" i="1"/>
  <c r="AR686" i="1"/>
  <c r="AQ686" i="1"/>
  <c r="AP686" i="1"/>
  <c r="AT686" i="1" s="1"/>
  <c r="AO686" i="1"/>
  <c r="AN686" i="1"/>
  <c r="AJ686" i="1"/>
  <c r="AI686" i="1"/>
  <c r="AH686" i="1"/>
  <c r="AG686" i="1"/>
  <c r="AD686" i="1"/>
  <c r="EF685" i="1"/>
  <c r="EE685" i="1"/>
  <c r="ED685" i="1"/>
  <c r="DS685" i="1"/>
  <c r="DX685" i="1" s="1"/>
  <c r="DQ685" i="1"/>
  <c r="DP685" i="1"/>
  <c r="DO685" i="1"/>
  <c r="DM685" i="1"/>
  <c r="DL685" i="1"/>
  <c r="DK685" i="1"/>
  <c r="DG685" i="1"/>
  <c r="DB685" i="1"/>
  <c r="CY685" i="1"/>
  <c r="CX685" i="1"/>
  <c r="CN685" i="1"/>
  <c r="CS685" i="1" s="1"/>
  <c r="CK685" i="1"/>
  <c r="CJ685" i="1"/>
  <c r="CQ685" i="1" s="1"/>
  <c r="CV685" i="1" s="1"/>
  <c r="BR685" i="1"/>
  <c r="BX685" i="1" s="1"/>
  <c r="BQ685" i="1"/>
  <c r="BN685" i="1"/>
  <c r="BL685" i="1"/>
  <c r="BK685" i="1"/>
  <c r="BJ685" i="1"/>
  <c r="BM685" i="1" s="1"/>
  <c r="BO685" i="1" s="1"/>
  <c r="BE685" i="1"/>
  <c r="BD685" i="1"/>
  <c r="BB685" i="1"/>
  <c r="BA685" i="1"/>
  <c r="BC685" i="1" s="1"/>
  <c r="AW685" i="1"/>
  <c r="AU685" i="1"/>
  <c r="AS685" i="1"/>
  <c r="AQ685" i="1"/>
  <c r="AP685" i="1"/>
  <c r="AT685" i="1" s="1"/>
  <c r="AO685" i="1"/>
  <c r="AN685" i="1"/>
  <c r="AV685" i="1" s="1"/>
  <c r="AJ685" i="1"/>
  <c r="AI685" i="1"/>
  <c r="AH685" i="1"/>
  <c r="AG685" i="1"/>
  <c r="AD685" i="1"/>
  <c r="EF684" i="1"/>
  <c r="EE684" i="1"/>
  <c r="ED684" i="1"/>
  <c r="DS684" i="1"/>
  <c r="DP684" i="1"/>
  <c r="DQ684" i="1" s="1"/>
  <c r="DO684" i="1"/>
  <c r="DM684" i="1"/>
  <c r="DL684" i="1"/>
  <c r="DK684" i="1"/>
  <c r="DN684" i="1" s="1"/>
  <c r="DH684" i="1"/>
  <c r="DE684" i="1"/>
  <c r="DD684" i="1"/>
  <c r="DC684" i="1"/>
  <c r="DB684" i="1"/>
  <c r="DG684" i="1" s="1"/>
  <c r="DA684" i="1"/>
  <c r="CY684" i="1"/>
  <c r="CX684" i="1"/>
  <c r="DF684" i="1" s="1"/>
  <c r="DI684" i="1" s="1"/>
  <c r="CS684" i="1"/>
  <c r="CQ684" i="1"/>
  <c r="CV684" i="1" s="1"/>
  <c r="CP684" i="1"/>
  <c r="CT684" i="1" s="1"/>
  <c r="CO684" i="1"/>
  <c r="CN684" i="1"/>
  <c r="CM684" i="1"/>
  <c r="CK684" i="1"/>
  <c r="CJ684" i="1"/>
  <c r="BX684" i="1"/>
  <c r="BU684" i="1"/>
  <c r="BZ684" i="1" s="1"/>
  <c r="BR684" i="1"/>
  <c r="BW684" i="1" s="1"/>
  <c r="BQ684" i="1"/>
  <c r="BN684" i="1"/>
  <c r="BK684" i="1"/>
  <c r="BJ684" i="1"/>
  <c r="BE684" i="1"/>
  <c r="BF684" i="1" s="1"/>
  <c r="BB684" i="1"/>
  <c r="BD684" i="1" s="1"/>
  <c r="BA684" i="1"/>
  <c r="BC684" i="1" s="1"/>
  <c r="AV684" i="1"/>
  <c r="AU684" i="1"/>
  <c r="AS684" i="1"/>
  <c r="AQ684" i="1"/>
  <c r="AP684" i="1"/>
  <c r="AT684" i="1" s="1"/>
  <c r="AO684" i="1"/>
  <c r="AN684" i="1"/>
  <c r="AR684" i="1" s="1"/>
  <c r="AI684" i="1"/>
  <c r="AJ684" i="1" s="1"/>
  <c r="AH684" i="1"/>
  <c r="AG684" i="1"/>
  <c r="AD684" i="1"/>
  <c r="EF683" i="1"/>
  <c r="EE683" i="1"/>
  <c r="ED683" i="1"/>
  <c r="DS683" i="1"/>
  <c r="DV683" i="1" s="1"/>
  <c r="DP683" i="1"/>
  <c r="DO683" i="1"/>
  <c r="DQ683" i="1" s="1"/>
  <c r="DX683" i="1" s="1"/>
  <c r="DN683" i="1"/>
  <c r="DM683" i="1"/>
  <c r="DL683" i="1"/>
  <c r="DK683" i="1"/>
  <c r="DC683" i="1"/>
  <c r="CY683" i="1"/>
  <c r="DD683" i="1" s="1"/>
  <c r="DH683" i="1" s="1"/>
  <c r="CX683" i="1"/>
  <c r="CN683" i="1"/>
  <c r="CS683" i="1" s="1"/>
  <c r="CK683" i="1"/>
  <c r="CP683" i="1" s="1"/>
  <c r="CT683" i="1" s="1"/>
  <c r="CJ683" i="1"/>
  <c r="CB683" i="1"/>
  <c r="BY683" i="1"/>
  <c r="BV683" i="1"/>
  <c r="BT683" i="1"/>
  <c r="BR683" i="1"/>
  <c r="BW683" i="1" s="1"/>
  <c r="CC683" i="1" s="1"/>
  <c r="BQ683" i="1"/>
  <c r="BO683" i="1"/>
  <c r="BN683" i="1"/>
  <c r="BM683" i="1"/>
  <c r="BK683" i="1"/>
  <c r="BJ683" i="1"/>
  <c r="BL683" i="1" s="1"/>
  <c r="BE683" i="1"/>
  <c r="BF683" i="1" s="1"/>
  <c r="BB683" i="1"/>
  <c r="BD683" i="1" s="1"/>
  <c r="BA683" i="1"/>
  <c r="BC683" i="1" s="1"/>
  <c r="AU683" i="1"/>
  <c r="AS683" i="1"/>
  <c r="AQ683" i="1"/>
  <c r="AP683" i="1"/>
  <c r="AT683" i="1" s="1"/>
  <c r="AO683" i="1"/>
  <c r="AN683" i="1"/>
  <c r="AV683" i="1" s="1"/>
  <c r="AI683" i="1"/>
  <c r="AH683" i="1"/>
  <c r="AG683" i="1"/>
  <c r="AD683" i="1"/>
  <c r="EF682" i="1"/>
  <c r="EE682" i="1"/>
  <c r="ED682" i="1"/>
  <c r="DP682" i="1"/>
  <c r="DO682" i="1"/>
  <c r="DQ682" i="1" s="1"/>
  <c r="DM682" i="1"/>
  <c r="DL682" i="1"/>
  <c r="DK682" i="1"/>
  <c r="DN682" i="1" s="1"/>
  <c r="DU682" i="1" s="1"/>
  <c r="DF682" i="1"/>
  <c r="DI682" i="1" s="1"/>
  <c r="DC682" i="1"/>
  <c r="CY682" i="1"/>
  <c r="CX682" i="1"/>
  <c r="CS682" i="1"/>
  <c r="CR682" i="1"/>
  <c r="CU682" i="1" s="1"/>
  <c r="CQ682" i="1"/>
  <c r="CV682" i="1" s="1"/>
  <c r="CO682" i="1"/>
  <c r="CM682" i="1"/>
  <c r="CK682" i="1"/>
  <c r="CN682" i="1" s="1"/>
  <c r="CJ682" i="1"/>
  <c r="BX682" i="1"/>
  <c r="BR682" i="1"/>
  <c r="BQ682" i="1"/>
  <c r="BW682" i="1" s="1"/>
  <c r="CC682" i="1" s="1"/>
  <c r="BK682" i="1"/>
  <c r="BN682" i="1" s="1"/>
  <c r="BJ682" i="1"/>
  <c r="BM682" i="1" s="1"/>
  <c r="BO682" i="1" s="1"/>
  <c r="BE682" i="1"/>
  <c r="BF682" i="1" s="1"/>
  <c r="BD682" i="1"/>
  <c r="BC682" i="1"/>
  <c r="BB682" i="1"/>
  <c r="BA682" i="1"/>
  <c r="AT682" i="1"/>
  <c r="AR682" i="1"/>
  <c r="AQ682" i="1"/>
  <c r="AU682" i="1" s="1"/>
  <c r="AP682" i="1"/>
  <c r="AO682" i="1"/>
  <c r="AS682" i="1" s="1"/>
  <c r="AN682" i="1"/>
  <c r="AW682" i="1" s="1"/>
  <c r="AI682" i="1"/>
  <c r="AH682" i="1"/>
  <c r="AJ682" i="1" s="1"/>
  <c r="AG682" i="1"/>
  <c r="AD682" i="1"/>
  <c r="EF681" i="1"/>
  <c r="EE681" i="1"/>
  <c r="ED681" i="1"/>
  <c r="DQ681" i="1"/>
  <c r="DP681" i="1"/>
  <c r="DS681" i="1" s="1"/>
  <c r="DO681" i="1"/>
  <c r="DM681" i="1"/>
  <c r="DL681" i="1"/>
  <c r="DN681" i="1" s="1"/>
  <c r="DK681" i="1"/>
  <c r="DC681" i="1"/>
  <c r="CY681" i="1"/>
  <c r="CX681" i="1"/>
  <c r="DB681" i="1" s="1"/>
  <c r="DG681" i="1" s="1"/>
  <c r="CK681" i="1"/>
  <c r="CJ681" i="1"/>
  <c r="BY681" i="1"/>
  <c r="CB681" i="1" s="1"/>
  <c r="BR681" i="1"/>
  <c r="BX681" i="1" s="1"/>
  <c r="BQ681" i="1"/>
  <c r="BO681" i="1"/>
  <c r="BM681" i="1"/>
  <c r="BK681" i="1"/>
  <c r="BN681" i="1" s="1"/>
  <c r="BJ681" i="1"/>
  <c r="BE681" i="1"/>
  <c r="BF681" i="1" s="1"/>
  <c r="BD681" i="1"/>
  <c r="BB681" i="1"/>
  <c r="BA681" i="1"/>
  <c r="BC681" i="1" s="1"/>
  <c r="AT681" i="1"/>
  <c r="AS681" i="1"/>
  <c r="AQ681" i="1"/>
  <c r="AU681" i="1" s="1"/>
  <c r="AP681" i="1"/>
  <c r="AO681" i="1"/>
  <c r="AN681" i="1"/>
  <c r="AJ681" i="1"/>
  <c r="AI681" i="1"/>
  <c r="AH681" i="1"/>
  <c r="AG681" i="1"/>
  <c r="AD681" i="1"/>
  <c r="EF680" i="1"/>
  <c r="EE680" i="1"/>
  <c r="ED680" i="1"/>
  <c r="DP680" i="1"/>
  <c r="DS680" i="1" s="1"/>
  <c r="DO680" i="1"/>
  <c r="DM680" i="1"/>
  <c r="DL680" i="1"/>
  <c r="DN680" i="1" s="1"/>
  <c r="DK680" i="1"/>
  <c r="DE680" i="1"/>
  <c r="CY680" i="1"/>
  <c r="CX680" i="1"/>
  <c r="DB680" i="1" s="1"/>
  <c r="DG680" i="1" s="1"/>
  <c r="CU680" i="1"/>
  <c r="CR680" i="1"/>
  <c r="CQ680" i="1"/>
  <c r="CV680" i="1" s="1"/>
  <c r="CO680" i="1"/>
  <c r="CK680" i="1"/>
  <c r="CJ680" i="1"/>
  <c r="CN680" i="1" s="1"/>
  <c r="CS680" i="1" s="1"/>
  <c r="BY680" i="1"/>
  <c r="CB680" i="1" s="1"/>
  <c r="BV680" i="1"/>
  <c r="BR680" i="1"/>
  <c r="BX680" i="1" s="1"/>
  <c r="BQ680" i="1"/>
  <c r="BM680" i="1"/>
  <c r="BO680" i="1" s="1"/>
  <c r="BK680" i="1"/>
  <c r="BN680" i="1" s="1"/>
  <c r="BJ680" i="1"/>
  <c r="BE680" i="1"/>
  <c r="BF680" i="1" s="1"/>
  <c r="BC680" i="1"/>
  <c r="BB680" i="1"/>
  <c r="BD680" i="1" s="1"/>
  <c r="BA680" i="1"/>
  <c r="AW680" i="1"/>
  <c r="AT680" i="1"/>
  <c r="AR680" i="1"/>
  <c r="AQ680" i="1"/>
  <c r="AU680" i="1" s="1"/>
  <c r="AP680" i="1"/>
  <c r="AO680" i="1"/>
  <c r="AS680" i="1" s="1"/>
  <c r="AN680" i="1"/>
  <c r="AI680" i="1"/>
  <c r="AJ680" i="1" s="1"/>
  <c r="AH680" i="1"/>
  <c r="AG680" i="1"/>
  <c r="AD680" i="1"/>
  <c r="EF679" i="1"/>
  <c r="EE679" i="1"/>
  <c r="ED679" i="1"/>
  <c r="DS679" i="1"/>
  <c r="DV679" i="1" s="1"/>
  <c r="DP679" i="1"/>
  <c r="DO679" i="1"/>
  <c r="DQ679" i="1" s="1"/>
  <c r="DM679" i="1"/>
  <c r="DL679" i="1"/>
  <c r="DN679" i="1" s="1"/>
  <c r="DK679" i="1"/>
  <c r="DD679" i="1"/>
  <c r="DH679" i="1" s="1"/>
  <c r="DA679" i="1"/>
  <c r="CY679" i="1"/>
  <c r="CX679" i="1"/>
  <c r="DC679" i="1" s="1"/>
  <c r="CR679" i="1"/>
  <c r="CU679" i="1" s="1"/>
  <c r="CQ679" i="1"/>
  <c r="CV679" i="1" s="1"/>
  <c r="CO679" i="1"/>
  <c r="CN679" i="1"/>
  <c r="CS679" i="1" s="1"/>
  <c r="CM679" i="1"/>
  <c r="CK679" i="1"/>
  <c r="CJ679" i="1"/>
  <c r="CP679" i="1" s="1"/>
  <c r="CT679" i="1" s="1"/>
  <c r="BU679" i="1"/>
  <c r="BZ679" i="1" s="1"/>
  <c r="BR679" i="1"/>
  <c r="BQ679" i="1"/>
  <c r="BT679" i="1" s="1"/>
  <c r="BN679" i="1"/>
  <c r="BK679" i="1"/>
  <c r="BJ679" i="1"/>
  <c r="BL679" i="1" s="1"/>
  <c r="BF679" i="1"/>
  <c r="BE679" i="1"/>
  <c r="BD679" i="1"/>
  <c r="BC679" i="1"/>
  <c r="BB679" i="1"/>
  <c r="BA679" i="1"/>
  <c r="AU679" i="1"/>
  <c r="AR679" i="1"/>
  <c r="AQ679" i="1"/>
  <c r="AP679" i="1"/>
  <c r="AW679" i="1" s="1"/>
  <c r="AO679" i="1"/>
  <c r="AS679" i="1" s="1"/>
  <c r="AN679" i="1"/>
  <c r="AI679" i="1"/>
  <c r="AH679" i="1"/>
  <c r="AJ679" i="1" s="1"/>
  <c r="AG679" i="1"/>
  <c r="AD679" i="1"/>
  <c r="EF678" i="1"/>
  <c r="EE678" i="1"/>
  <c r="ED678" i="1"/>
  <c r="DP678" i="1"/>
  <c r="DO678" i="1"/>
  <c r="DQ678" i="1" s="1"/>
  <c r="DM678" i="1"/>
  <c r="DL678" i="1"/>
  <c r="DN678" i="1" s="1"/>
  <c r="DK678" i="1"/>
  <c r="DA678" i="1"/>
  <c r="CY678" i="1"/>
  <c r="CX678" i="1"/>
  <c r="DE678" i="1" s="1"/>
  <c r="CV678" i="1"/>
  <c r="CT678" i="1"/>
  <c r="CP678" i="1"/>
  <c r="CN678" i="1"/>
  <c r="CS678" i="1" s="1"/>
  <c r="CK678" i="1"/>
  <c r="CJ678" i="1"/>
  <c r="CQ678" i="1" s="1"/>
  <c r="BR678" i="1"/>
  <c r="BQ678" i="1"/>
  <c r="BM678" i="1"/>
  <c r="BK678" i="1"/>
  <c r="BN678" i="1" s="1"/>
  <c r="BJ678" i="1"/>
  <c r="BF678" i="1"/>
  <c r="BE678" i="1"/>
  <c r="BD678" i="1"/>
  <c r="BB678" i="1"/>
  <c r="BA678" i="1"/>
  <c r="BC678" i="1" s="1"/>
  <c r="AU678" i="1"/>
  <c r="AQ678" i="1"/>
  <c r="AP678" i="1"/>
  <c r="AT678" i="1" s="1"/>
  <c r="AO678" i="1"/>
  <c r="AS678" i="1" s="1"/>
  <c r="AN678" i="1"/>
  <c r="AI678" i="1"/>
  <c r="AH678" i="1"/>
  <c r="AJ678" i="1" s="1"/>
  <c r="AG678" i="1"/>
  <c r="AD678" i="1"/>
  <c r="EF677" i="1"/>
  <c r="EE677" i="1"/>
  <c r="ED677" i="1"/>
  <c r="DP677" i="1"/>
  <c r="DO677" i="1"/>
  <c r="DQ677" i="1" s="1"/>
  <c r="DM677" i="1"/>
  <c r="DN677" i="1" s="1"/>
  <c r="DL677" i="1"/>
  <c r="DK677" i="1"/>
  <c r="DD677" i="1"/>
  <c r="DH677" i="1" s="1"/>
  <c r="CY677" i="1"/>
  <c r="CX677" i="1"/>
  <c r="DE677" i="1" s="1"/>
  <c r="CT677" i="1"/>
  <c r="CR677" i="1"/>
  <c r="CU677" i="1" s="1"/>
  <c r="CP677" i="1"/>
  <c r="CN677" i="1"/>
  <c r="CS677" i="1" s="1"/>
  <c r="CK677" i="1"/>
  <c r="CJ677" i="1"/>
  <c r="CQ677" i="1" s="1"/>
  <c r="CV677" i="1" s="1"/>
  <c r="BY677" i="1"/>
  <c r="CB677" i="1" s="1"/>
  <c r="BU677" i="1"/>
  <c r="BZ677" i="1" s="1"/>
  <c r="BR677" i="1"/>
  <c r="BW677" i="1" s="1"/>
  <c r="BQ677" i="1"/>
  <c r="BM677" i="1"/>
  <c r="BK677" i="1"/>
  <c r="BN677" i="1" s="1"/>
  <c r="BJ677" i="1"/>
  <c r="BF677" i="1"/>
  <c r="BE677" i="1"/>
  <c r="BD677" i="1"/>
  <c r="BB677" i="1"/>
  <c r="BA677" i="1"/>
  <c r="BC677" i="1" s="1"/>
  <c r="AU677" i="1"/>
  <c r="AS677" i="1"/>
  <c r="AR677" i="1"/>
  <c r="AQ677" i="1"/>
  <c r="AP677" i="1"/>
  <c r="AT677" i="1" s="1"/>
  <c r="AO677" i="1"/>
  <c r="AN677" i="1"/>
  <c r="AV677" i="1" s="1"/>
  <c r="AI677" i="1"/>
  <c r="AJ677" i="1" s="1"/>
  <c r="AH677" i="1"/>
  <c r="AG677" i="1"/>
  <c r="AD677" i="1"/>
  <c r="EF676" i="1"/>
  <c r="EE676" i="1"/>
  <c r="ED676" i="1"/>
  <c r="DS676" i="1"/>
  <c r="DP676" i="1"/>
  <c r="DO676" i="1"/>
  <c r="DQ676" i="1" s="1"/>
  <c r="DM676" i="1"/>
  <c r="DL676" i="1"/>
  <c r="DN676" i="1" s="1"/>
  <c r="DK676" i="1"/>
  <c r="DE676" i="1"/>
  <c r="DA676" i="1"/>
  <c r="CY676" i="1"/>
  <c r="CX676" i="1"/>
  <c r="DC676" i="1" s="1"/>
  <c r="CN676" i="1"/>
  <c r="CS676" i="1" s="1"/>
  <c r="CK676" i="1"/>
  <c r="CJ676" i="1"/>
  <c r="CO676" i="1" s="1"/>
  <c r="BR676" i="1"/>
  <c r="BQ676" i="1"/>
  <c r="BM676" i="1"/>
  <c r="BK676" i="1"/>
  <c r="BN676" i="1" s="1"/>
  <c r="BJ676" i="1"/>
  <c r="BL676" i="1" s="1"/>
  <c r="BE676" i="1"/>
  <c r="BF676" i="1" s="1"/>
  <c r="BB676" i="1"/>
  <c r="BD676" i="1" s="1"/>
  <c r="BA676" i="1"/>
  <c r="BC676" i="1" s="1"/>
  <c r="AW676" i="1"/>
  <c r="AU676" i="1"/>
  <c r="AT676" i="1"/>
  <c r="AQ676" i="1"/>
  <c r="AP676" i="1"/>
  <c r="AO676" i="1"/>
  <c r="AS676" i="1" s="1"/>
  <c r="AN676" i="1"/>
  <c r="AR676" i="1" s="1"/>
  <c r="AI676" i="1"/>
  <c r="AH676" i="1"/>
  <c r="AJ676" i="1" s="1"/>
  <c r="AG676" i="1"/>
  <c r="AD676" i="1"/>
  <c r="EF675" i="1"/>
  <c r="EE675" i="1"/>
  <c r="ED675" i="1"/>
  <c r="DP675" i="1"/>
  <c r="DO675" i="1"/>
  <c r="DS675" i="1" s="1"/>
  <c r="DV675" i="1" s="1"/>
  <c r="DM675" i="1"/>
  <c r="DL675" i="1"/>
  <c r="DK675" i="1"/>
  <c r="DN675" i="1" s="1"/>
  <c r="DI675" i="1"/>
  <c r="DF675" i="1"/>
  <c r="CY675" i="1"/>
  <c r="DE675" i="1" s="1"/>
  <c r="CX675" i="1"/>
  <c r="CR675" i="1"/>
  <c r="CU675" i="1" s="1"/>
  <c r="CP675" i="1"/>
  <c r="CT675" i="1" s="1"/>
  <c r="CK675" i="1"/>
  <c r="CJ675" i="1"/>
  <c r="BY675" i="1"/>
  <c r="CB675" i="1" s="1"/>
  <c r="BX675" i="1"/>
  <c r="BW675" i="1"/>
  <c r="CA675" i="1" s="1"/>
  <c r="BT675" i="1"/>
  <c r="BR675" i="1"/>
  <c r="BU675" i="1" s="1"/>
  <c r="BZ675" i="1" s="1"/>
  <c r="BQ675" i="1"/>
  <c r="BN675" i="1"/>
  <c r="BK675" i="1"/>
  <c r="BJ675" i="1"/>
  <c r="BF675" i="1"/>
  <c r="BE675" i="1"/>
  <c r="BD675" i="1"/>
  <c r="BC675" i="1"/>
  <c r="BB675" i="1"/>
  <c r="BA675" i="1"/>
  <c r="AW675" i="1"/>
  <c r="AT675" i="1"/>
  <c r="AS675" i="1"/>
  <c r="AQ675" i="1"/>
  <c r="AU675" i="1" s="1"/>
  <c r="AP675" i="1"/>
  <c r="AO675" i="1"/>
  <c r="AN675" i="1"/>
  <c r="AV675" i="1" s="1"/>
  <c r="AI675" i="1"/>
  <c r="AH675" i="1"/>
  <c r="AJ675" i="1" s="1"/>
  <c r="AG675" i="1"/>
  <c r="AD675" i="1"/>
  <c r="EF674" i="1"/>
  <c r="EE674" i="1"/>
  <c r="ED674" i="1"/>
  <c r="DQ674" i="1"/>
  <c r="DP674" i="1"/>
  <c r="DO674" i="1"/>
  <c r="DS674" i="1" s="1"/>
  <c r="DV674" i="1" s="1"/>
  <c r="DM674" i="1"/>
  <c r="DL674" i="1"/>
  <c r="DK674" i="1"/>
  <c r="DN674" i="1" s="1"/>
  <c r="DE674" i="1"/>
  <c r="CY674" i="1"/>
  <c r="CX674" i="1"/>
  <c r="DA674" i="1" s="1"/>
  <c r="CO674" i="1"/>
  <c r="CK674" i="1"/>
  <c r="CJ674" i="1"/>
  <c r="CM674" i="1" s="1"/>
  <c r="BR674" i="1"/>
  <c r="BQ674" i="1"/>
  <c r="BY674" i="1" s="1"/>
  <c r="CB674" i="1" s="1"/>
  <c r="BK674" i="1"/>
  <c r="BN674" i="1" s="1"/>
  <c r="BO674" i="1" s="1"/>
  <c r="BJ674" i="1"/>
  <c r="BM674" i="1" s="1"/>
  <c r="BE674" i="1"/>
  <c r="BF674" i="1" s="1"/>
  <c r="BC674" i="1"/>
  <c r="BB674" i="1"/>
  <c r="BD674" i="1" s="1"/>
  <c r="BA674" i="1"/>
  <c r="AU674" i="1"/>
  <c r="AS674" i="1"/>
  <c r="AQ674" i="1"/>
  <c r="AP674" i="1"/>
  <c r="AT674" i="1" s="1"/>
  <c r="AO674" i="1"/>
  <c r="AN674" i="1"/>
  <c r="AW674" i="1" s="1"/>
  <c r="AJ674" i="1"/>
  <c r="AI674" i="1"/>
  <c r="AH674" i="1"/>
  <c r="AG674" i="1"/>
  <c r="AD674" i="1"/>
  <c r="EF673" i="1"/>
  <c r="EE673" i="1"/>
  <c r="ED673" i="1"/>
  <c r="DP673" i="1"/>
  <c r="DO673" i="1"/>
  <c r="DM673" i="1"/>
  <c r="DL673" i="1"/>
  <c r="DK673" i="1"/>
  <c r="DN673" i="1" s="1"/>
  <c r="CY673" i="1"/>
  <c r="CX673" i="1"/>
  <c r="DF673" i="1" s="1"/>
  <c r="DI673" i="1" s="1"/>
  <c r="CK673" i="1"/>
  <c r="CJ673" i="1"/>
  <c r="CR673" i="1" s="1"/>
  <c r="CU673" i="1" s="1"/>
  <c r="BR673" i="1"/>
  <c r="BQ673" i="1"/>
  <c r="BY673" i="1" s="1"/>
  <c r="CB673" i="1" s="1"/>
  <c r="BN673" i="1"/>
  <c r="BO673" i="1" s="1"/>
  <c r="BM673" i="1"/>
  <c r="BL673" i="1"/>
  <c r="BK673" i="1"/>
  <c r="BJ673" i="1"/>
  <c r="BE673" i="1"/>
  <c r="BF673" i="1" s="1"/>
  <c r="BC673" i="1"/>
  <c r="BB673" i="1"/>
  <c r="BD673" i="1" s="1"/>
  <c r="BA673" i="1"/>
  <c r="AS673" i="1"/>
  <c r="AQ673" i="1"/>
  <c r="AU673" i="1" s="1"/>
  <c r="AP673" i="1"/>
  <c r="AT673" i="1" s="1"/>
  <c r="AO673" i="1"/>
  <c r="AN673" i="1"/>
  <c r="AR673" i="1" s="1"/>
  <c r="AI673" i="1"/>
  <c r="AH673" i="1"/>
  <c r="AJ673" i="1" s="1"/>
  <c r="AK672" i="1" s="1"/>
  <c r="AG673" i="1"/>
  <c r="AD673" i="1"/>
  <c r="EF672" i="1"/>
  <c r="EE672" i="1"/>
  <c r="ED672" i="1"/>
  <c r="DS672" i="1"/>
  <c r="DP672" i="1"/>
  <c r="DO672" i="1"/>
  <c r="DQ672" i="1" s="1"/>
  <c r="DM672" i="1"/>
  <c r="DL672" i="1"/>
  <c r="DN672" i="1" s="1"/>
  <c r="DK672" i="1"/>
  <c r="DE672" i="1"/>
  <c r="CY672" i="1"/>
  <c r="DD672" i="1" s="1"/>
  <c r="DH672" i="1" s="1"/>
  <c r="CX672" i="1"/>
  <c r="DA672" i="1" s="1"/>
  <c r="CQ672" i="1"/>
  <c r="CV672" i="1" s="1"/>
  <c r="CK672" i="1"/>
  <c r="CP672" i="1" s="1"/>
  <c r="CT672" i="1" s="1"/>
  <c r="CJ672" i="1"/>
  <c r="CM672" i="1" s="1"/>
  <c r="BX672" i="1"/>
  <c r="BR672" i="1"/>
  <c r="BW672" i="1" s="1"/>
  <c r="BQ672" i="1"/>
  <c r="BT672" i="1" s="1"/>
  <c r="BN672" i="1"/>
  <c r="BK672" i="1"/>
  <c r="BJ672" i="1"/>
  <c r="BE672" i="1"/>
  <c r="BF672" i="1" s="1"/>
  <c r="BB672" i="1"/>
  <c r="BD672" i="1" s="1"/>
  <c r="BA672" i="1"/>
  <c r="BC672" i="1" s="1"/>
  <c r="AV672" i="1"/>
  <c r="AU672" i="1"/>
  <c r="AS672" i="1"/>
  <c r="AQ672" i="1"/>
  <c r="AP672" i="1"/>
  <c r="AT672" i="1" s="1"/>
  <c r="AO672" i="1"/>
  <c r="AN672" i="1"/>
  <c r="AW672" i="1" s="1"/>
  <c r="AI672" i="1"/>
  <c r="AH672" i="1"/>
  <c r="AJ672" i="1" s="1"/>
  <c r="AG672" i="1"/>
  <c r="AD672" i="1"/>
  <c r="EF671" i="1"/>
  <c r="EE671" i="1"/>
  <c r="ED671" i="1"/>
  <c r="DS671" i="1"/>
  <c r="DP671" i="1"/>
  <c r="DO671" i="1"/>
  <c r="DQ671" i="1" s="1"/>
  <c r="DM671" i="1"/>
  <c r="DL671" i="1"/>
  <c r="DK671" i="1"/>
  <c r="DN671" i="1" s="1"/>
  <c r="DE671" i="1"/>
  <c r="CY671" i="1"/>
  <c r="DF671" i="1" s="1"/>
  <c r="DI671" i="1" s="1"/>
  <c r="CX671" i="1"/>
  <c r="CV671" i="1"/>
  <c r="CQ671" i="1"/>
  <c r="CK671" i="1"/>
  <c r="CR671" i="1" s="1"/>
  <c r="CU671" i="1" s="1"/>
  <c r="CJ671" i="1"/>
  <c r="BX671" i="1"/>
  <c r="BR671" i="1"/>
  <c r="BY671" i="1" s="1"/>
  <c r="CB671" i="1" s="1"/>
  <c r="BQ671" i="1"/>
  <c r="BO671" i="1"/>
  <c r="BN671" i="1"/>
  <c r="BK671" i="1"/>
  <c r="BJ671" i="1"/>
  <c r="BM671" i="1" s="1"/>
  <c r="BE671" i="1"/>
  <c r="BF671" i="1" s="1"/>
  <c r="BC671" i="1"/>
  <c r="BB671" i="1"/>
  <c r="BD671" i="1" s="1"/>
  <c r="BA671" i="1"/>
  <c r="AS671" i="1"/>
  <c r="AQ671" i="1"/>
  <c r="AU671" i="1" s="1"/>
  <c r="AP671" i="1"/>
  <c r="AT671" i="1" s="1"/>
  <c r="AO671" i="1"/>
  <c r="AN671" i="1"/>
  <c r="AW671" i="1" s="1"/>
  <c r="AI671" i="1"/>
  <c r="AH671" i="1"/>
  <c r="AJ671" i="1" s="1"/>
  <c r="AG671" i="1"/>
  <c r="AD671" i="1"/>
  <c r="EF670" i="1"/>
  <c r="EE670" i="1"/>
  <c r="ED670" i="1"/>
  <c r="DP670" i="1"/>
  <c r="DS670" i="1" s="1"/>
  <c r="DO670" i="1"/>
  <c r="DQ670" i="1" s="1"/>
  <c r="DM670" i="1"/>
  <c r="DL670" i="1"/>
  <c r="DK670" i="1"/>
  <c r="DN670" i="1" s="1"/>
  <c r="DC670" i="1"/>
  <c r="CY670" i="1"/>
  <c r="DB670" i="1" s="1"/>
  <c r="DG670" i="1" s="1"/>
  <c r="CX670" i="1"/>
  <c r="DD670" i="1" s="1"/>
  <c r="DH670" i="1" s="1"/>
  <c r="CO670" i="1"/>
  <c r="CK670" i="1"/>
  <c r="CN670" i="1" s="1"/>
  <c r="CS670" i="1" s="1"/>
  <c r="CJ670" i="1"/>
  <c r="CP670" i="1" s="1"/>
  <c r="CT670" i="1" s="1"/>
  <c r="BV670" i="1"/>
  <c r="BR670" i="1"/>
  <c r="BU670" i="1" s="1"/>
  <c r="BZ670" i="1" s="1"/>
  <c r="BQ670" i="1"/>
  <c r="BW670" i="1" s="1"/>
  <c r="BK670" i="1"/>
  <c r="BN670" i="1" s="1"/>
  <c r="BJ670" i="1"/>
  <c r="BM670" i="1" s="1"/>
  <c r="BO670" i="1" s="1"/>
  <c r="BE670" i="1"/>
  <c r="BF670" i="1" s="1"/>
  <c r="BC670" i="1"/>
  <c r="BB670" i="1"/>
  <c r="BD670" i="1" s="1"/>
  <c r="BA670" i="1"/>
  <c r="AV670" i="1"/>
  <c r="AT670" i="1"/>
  <c r="AS670" i="1"/>
  <c r="AQ670" i="1"/>
  <c r="AU670" i="1" s="1"/>
  <c r="AP670" i="1"/>
  <c r="AO670" i="1"/>
  <c r="AN670" i="1"/>
  <c r="AR670" i="1" s="1"/>
  <c r="AI670" i="1"/>
  <c r="AH670" i="1"/>
  <c r="AJ670" i="1" s="1"/>
  <c r="AG670" i="1"/>
  <c r="AD670" i="1"/>
  <c r="EF669" i="1"/>
  <c r="EE669" i="1"/>
  <c r="ED669" i="1"/>
  <c r="DP669" i="1"/>
  <c r="DS669" i="1" s="1"/>
  <c r="DV669" i="1" s="1"/>
  <c r="DO669" i="1"/>
  <c r="DQ669" i="1" s="1"/>
  <c r="DM669" i="1"/>
  <c r="DL669" i="1"/>
  <c r="DK669" i="1"/>
  <c r="DN669" i="1" s="1"/>
  <c r="DF669" i="1"/>
  <c r="DI669" i="1" s="1"/>
  <c r="DE669" i="1"/>
  <c r="DC669" i="1"/>
  <c r="CY669" i="1"/>
  <c r="CX669" i="1"/>
  <c r="DD669" i="1" s="1"/>
  <c r="DH669" i="1" s="1"/>
  <c r="CR669" i="1"/>
  <c r="CU669" i="1" s="1"/>
  <c r="CQ669" i="1"/>
  <c r="CV669" i="1" s="1"/>
  <c r="CO669" i="1"/>
  <c r="CK669" i="1"/>
  <c r="CJ669" i="1"/>
  <c r="CP669" i="1" s="1"/>
  <c r="CT669" i="1" s="1"/>
  <c r="BY669" i="1"/>
  <c r="CB669" i="1" s="1"/>
  <c r="BX669" i="1"/>
  <c r="BV669" i="1"/>
  <c r="BR669" i="1"/>
  <c r="BQ669" i="1"/>
  <c r="BW669" i="1" s="1"/>
  <c r="CC669" i="1" s="1"/>
  <c r="BM669" i="1"/>
  <c r="BK669" i="1"/>
  <c r="BN669" i="1" s="1"/>
  <c r="BJ669" i="1"/>
  <c r="BL669" i="1" s="1"/>
  <c r="BE669" i="1"/>
  <c r="BF669" i="1" s="1"/>
  <c r="BD669" i="1"/>
  <c r="BB669" i="1"/>
  <c r="BA669" i="1"/>
  <c r="BC669" i="1" s="1"/>
  <c r="AT669" i="1"/>
  <c r="AQ669" i="1"/>
  <c r="AU669" i="1" s="1"/>
  <c r="AP669" i="1"/>
  <c r="AO669" i="1"/>
  <c r="AN669" i="1"/>
  <c r="AW669" i="1" s="1"/>
  <c r="AI669" i="1"/>
  <c r="AH669" i="1"/>
  <c r="AJ669" i="1" s="1"/>
  <c r="AG669" i="1"/>
  <c r="AD669" i="1"/>
  <c r="EF668" i="1"/>
  <c r="EE668" i="1"/>
  <c r="ED668" i="1"/>
  <c r="DP668" i="1"/>
  <c r="DS668" i="1" s="1"/>
  <c r="DV668" i="1" s="1"/>
  <c r="DO668" i="1"/>
  <c r="DN668" i="1"/>
  <c r="DM668" i="1"/>
  <c r="DL668" i="1"/>
  <c r="DK668" i="1"/>
  <c r="DC668" i="1"/>
  <c r="DA668" i="1"/>
  <c r="CY668" i="1"/>
  <c r="CX668" i="1"/>
  <c r="DF668" i="1" s="1"/>
  <c r="DI668" i="1" s="1"/>
  <c r="CM668" i="1"/>
  <c r="CK668" i="1"/>
  <c r="CJ668" i="1"/>
  <c r="CR668" i="1" s="1"/>
  <c r="CU668" i="1" s="1"/>
  <c r="BT668" i="1"/>
  <c r="BR668" i="1"/>
  <c r="BQ668" i="1"/>
  <c r="BY668" i="1" s="1"/>
  <c r="CB668" i="1" s="1"/>
  <c r="BN668" i="1"/>
  <c r="BM668" i="1"/>
  <c r="BO668" i="1" s="1"/>
  <c r="BK668" i="1"/>
  <c r="BJ668" i="1"/>
  <c r="BL668" i="1" s="1"/>
  <c r="BF668" i="1"/>
  <c r="BE668" i="1"/>
  <c r="BD668" i="1"/>
  <c r="BB668" i="1"/>
  <c r="BA668" i="1"/>
  <c r="BC668" i="1" s="1"/>
  <c r="AW668" i="1"/>
  <c r="AT668" i="1"/>
  <c r="AR668" i="1"/>
  <c r="AQ668" i="1"/>
  <c r="AU668" i="1" s="1"/>
  <c r="AP668" i="1"/>
  <c r="AO668" i="1"/>
  <c r="AS668" i="1" s="1"/>
  <c r="AN668" i="1"/>
  <c r="AI668" i="1"/>
  <c r="AJ668" i="1" s="1"/>
  <c r="AH668" i="1"/>
  <c r="AG668" i="1"/>
  <c r="AD668" i="1"/>
  <c r="EF667" i="1"/>
  <c r="EE667" i="1"/>
  <c r="ED667" i="1"/>
  <c r="DP667" i="1"/>
  <c r="DS667" i="1" s="1"/>
  <c r="DV667" i="1" s="1"/>
  <c r="DO667" i="1"/>
  <c r="DN667" i="1"/>
  <c r="DM667" i="1"/>
  <c r="DL667" i="1"/>
  <c r="DK667" i="1"/>
  <c r="DF667" i="1"/>
  <c r="DI667" i="1" s="1"/>
  <c r="DE667" i="1"/>
  <c r="DD667" i="1"/>
  <c r="DH667" i="1" s="1"/>
  <c r="DC667" i="1"/>
  <c r="DA667" i="1"/>
  <c r="CY667" i="1"/>
  <c r="DB667" i="1" s="1"/>
  <c r="DG667" i="1" s="1"/>
  <c r="CX667" i="1"/>
  <c r="CV667" i="1"/>
  <c r="CR667" i="1"/>
  <c r="CU667" i="1" s="1"/>
  <c r="CQ667" i="1"/>
  <c r="CP667" i="1"/>
  <c r="CT667" i="1" s="1"/>
  <c r="CO667" i="1"/>
  <c r="CM667" i="1"/>
  <c r="CK667" i="1"/>
  <c r="CN667" i="1" s="1"/>
  <c r="CS667" i="1" s="1"/>
  <c r="CJ667" i="1"/>
  <c r="BY667" i="1"/>
  <c r="CB667" i="1" s="1"/>
  <c r="BX667" i="1"/>
  <c r="BW667" i="1"/>
  <c r="CC667" i="1" s="1"/>
  <c r="BV667" i="1"/>
  <c r="BT667" i="1"/>
  <c r="BR667" i="1"/>
  <c r="BU667" i="1" s="1"/>
  <c r="BZ667" i="1" s="1"/>
  <c r="BQ667" i="1"/>
  <c r="BM667" i="1"/>
  <c r="BK667" i="1"/>
  <c r="BN667" i="1" s="1"/>
  <c r="BJ667" i="1"/>
  <c r="BL667" i="1" s="1"/>
  <c r="BF667" i="1"/>
  <c r="BE667" i="1"/>
  <c r="BB667" i="1"/>
  <c r="BD667" i="1" s="1"/>
  <c r="BA667" i="1"/>
  <c r="BC667" i="1" s="1"/>
  <c r="AW667" i="1"/>
  <c r="AV667" i="1"/>
  <c r="AT667" i="1"/>
  <c r="AR667" i="1"/>
  <c r="AQ667" i="1"/>
  <c r="AU667" i="1" s="1"/>
  <c r="AP667" i="1"/>
  <c r="AO667" i="1"/>
  <c r="AS667" i="1" s="1"/>
  <c r="AN667" i="1"/>
  <c r="AI667" i="1"/>
  <c r="AJ667" i="1" s="1"/>
  <c r="AH667" i="1"/>
  <c r="AG667" i="1"/>
  <c r="AD667" i="1"/>
  <c r="EF666" i="1"/>
  <c r="EE666" i="1"/>
  <c r="ED666" i="1"/>
  <c r="DP666" i="1"/>
  <c r="DS666" i="1" s="1"/>
  <c r="DV666" i="1" s="1"/>
  <c r="DO666" i="1"/>
  <c r="DQ666" i="1" s="1"/>
  <c r="DM666" i="1"/>
  <c r="DL666" i="1"/>
  <c r="DN666" i="1" s="1"/>
  <c r="DK666" i="1"/>
  <c r="CY666" i="1"/>
  <c r="CX666" i="1"/>
  <c r="CK666" i="1"/>
  <c r="CJ666" i="1"/>
  <c r="BR666" i="1"/>
  <c r="BQ666" i="1"/>
  <c r="BM666" i="1"/>
  <c r="BO666" i="1" s="1"/>
  <c r="BK666" i="1"/>
  <c r="BN666" i="1" s="1"/>
  <c r="BJ666" i="1"/>
  <c r="BL666" i="1" s="1"/>
  <c r="BF666" i="1"/>
  <c r="BE666" i="1"/>
  <c r="BD666" i="1"/>
  <c r="BB666" i="1"/>
  <c r="BA666" i="1"/>
  <c r="BC666" i="1" s="1"/>
  <c r="AR666" i="1"/>
  <c r="AQ666" i="1"/>
  <c r="AU666" i="1" s="1"/>
  <c r="AP666" i="1"/>
  <c r="AT666" i="1" s="1"/>
  <c r="AO666" i="1"/>
  <c r="AV666" i="1" s="1"/>
  <c r="AN666" i="1"/>
  <c r="AW666" i="1" s="1"/>
  <c r="AI666" i="1"/>
  <c r="AH666" i="1"/>
  <c r="AJ666" i="1" s="1"/>
  <c r="AG666" i="1"/>
  <c r="AD666" i="1"/>
  <c r="EF665" i="1"/>
  <c r="EE665" i="1"/>
  <c r="ED665" i="1"/>
  <c r="DQ665" i="1"/>
  <c r="DP665" i="1"/>
  <c r="DS665" i="1" s="1"/>
  <c r="DO665" i="1"/>
  <c r="DM665" i="1"/>
  <c r="DL665" i="1"/>
  <c r="DN665" i="1" s="1"/>
  <c r="DK665" i="1"/>
  <c r="DD665" i="1"/>
  <c r="DH665" i="1" s="1"/>
  <c r="CY665" i="1"/>
  <c r="CX665" i="1"/>
  <c r="DC665" i="1" s="1"/>
  <c r="CP665" i="1"/>
  <c r="CT665" i="1" s="1"/>
  <c r="CK665" i="1"/>
  <c r="CJ665" i="1"/>
  <c r="CO665" i="1" s="1"/>
  <c r="BW665" i="1"/>
  <c r="BR665" i="1"/>
  <c r="BQ665" i="1"/>
  <c r="BV665" i="1" s="1"/>
  <c r="BM665" i="1"/>
  <c r="BK665" i="1"/>
  <c r="BN665" i="1" s="1"/>
  <c r="BJ665" i="1"/>
  <c r="BF665" i="1"/>
  <c r="BE665" i="1"/>
  <c r="BD665" i="1"/>
  <c r="BB665" i="1"/>
  <c r="BA665" i="1"/>
  <c r="BC665" i="1" s="1"/>
  <c r="AW665" i="1"/>
  <c r="AU665" i="1"/>
  <c r="AT665" i="1"/>
  <c r="AR665" i="1"/>
  <c r="AQ665" i="1"/>
  <c r="AP665" i="1"/>
  <c r="AO665" i="1"/>
  <c r="AV665" i="1" s="1"/>
  <c r="AN665" i="1"/>
  <c r="AJ665" i="1"/>
  <c r="AI665" i="1"/>
  <c r="AH665" i="1"/>
  <c r="AG665" i="1"/>
  <c r="AD665" i="1"/>
  <c r="EF664" i="1"/>
  <c r="EE664" i="1"/>
  <c r="ED664" i="1"/>
  <c r="DQ664" i="1"/>
  <c r="DP664" i="1"/>
  <c r="DS664" i="1" s="1"/>
  <c r="DO664" i="1"/>
  <c r="DM664" i="1"/>
  <c r="DL664" i="1"/>
  <c r="DN664" i="1" s="1"/>
  <c r="DK664" i="1"/>
  <c r="DI664" i="1"/>
  <c r="DF664" i="1"/>
  <c r="DD664" i="1"/>
  <c r="DH664" i="1" s="1"/>
  <c r="CY664" i="1"/>
  <c r="CX664" i="1"/>
  <c r="DE664" i="1" s="1"/>
  <c r="CU664" i="1"/>
  <c r="CR664" i="1"/>
  <c r="CP664" i="1"/>
  <c r="CT664" i="1" s="1"/>
  <c r="CK664" i="1"/>
  <c r="CJ664" i="1"/>
  <c r="CQ664" i="1" s="1"/>
  <c r="CV664" i="1" s="1"/>
  <c r="CB664" i="1"/>
  <c r="BY664" i="1"/>
  <c r="BW664" i="1"/>
  <c r="CA664" i="1" s="1"/>
  <c r="BR664" i="1"/>
  <c r="BQ664" i="1"/>
  <c r="BX664" i="1" s="1"/>
  <c r="BN664" i="1"/>
  <c r="BM664" i="1"/>
  <c r="BO664" i="1" s="1"/>
  <c r="BK664" i="1"/>
  <c r="BL664" i="1" s="1"/>
  <c r="BJ664" i="1"/>
  <c r="BF664" i="1"/>
  <c r="BE664" i="1"/>
  <c r="BB664" i="1"/>
  <c r="BD664" i="1" s="1"/>
  <c r="BA664" i="1"/>
  <c r="BC664" i="1" s="1"/>
  <c r="AU664" i="1"/>
  <c r="AR664" i="1"/>
  <c r="AQ664" i="1"/>
  <c r="AP664" i="1"/>
  <c r="AO664" i="1"/>
  <c r="AS664" i="1" s="1"/>
  <c r="AN664" i="1"/>
  <c r="AV664" i="1" s="1"/>
  <c r="AJ664" i="1"/>
  <c r="AI664" i="1"/>
  <c r="AH664" i="1"/>
  <c r="AG664" i="1"/>
  <c r="AD664" i="1"/>
  <c r="EF663" i="1"/>
  <c r="EE663" i="1"/>
  <c r="ED663" i="1"/>
  <c r="DP663" i="1"/>
  <c r="DO663" i="1"/>
  <c r="DM663" i="1"/>
  <c r="DL663" i="1"/>
  <c r="DN663" i="1" s="1"/>
  <c r="DK663" i="1"/>
  <c r="DB663" i="1"/>
  <c r="DG663" i="1" s="1"/>
  <c r="CY663" i="1"/>
  <c r="CX663" i="1"/>
  <c r="DA663" i="1" s="1"/>
  <c r="CN663" i="1"/>
  <c r="CS663" i="1" s="1"/>
  <c r="CK663" i="1"/>
  <c r="CJ663" i="1"/>
  <c r="CM663" i="1" s="1"/>
  <c r="BU663" i="1"/>
  <c r="BZ663" i="1" s="1"/>
  <c r="BR663" i="1"/>
  <c r="BQ663" i="1"/>
  <c r="BT663" i="1" s="1"/>
  <c r="BN663" i="1"/>
  <c r="BK663" i="1"/>
  <c r="BJ663" i="1"/>
  <c r="BM663" i="1" s="1"/>
  <c r="BO663" i="1" s="1"/>
  <c r="BE663" i="1"/>
  <c r="BF663" i="1" s="1"/>
  <c r="BD663" i="1"/>
  <c r="BB663" i="1"/>
  <c r="BA663" i="1"/>
  <c r="BC663" i="1" s="1"/>
  <c r="AU663" i="1"/>
  <c r="AS663" i="1"/>
  <c r="AR663" i="1"/>
  <c r="AQ663" i="1"/>
  <c r="AP663" i="1"/>
  <c r="AT663" i="1" s="1"/>
  <c r="AO663" i="1"/>
  <c r="AN663" i="1"/>
  <c r="AV663" i="1" s="1"/>
  <c r="AI663" i="1"/>
  <c r="AH663" i="1"/>
  <c r="AJ663" i="1" s="1"/>
  <c r="AG663" i="1"/>
  <c r="AD663" i="1"/>
  <c r="EF662" i="1"/>
  <c r="EE662" i="1"/>
  <c r="ED662" i="1"/>
  <c r="DV662" i="1"/>
  <c r="DQ662" i="1"/>
  <c r="DU662" i="1" s="1"/>
  <c r="DP662" i="1"/>
  <c r="DO662" i="1"/>
  <c r="DS662" i="1" s="1"/>
  <c r="DM662" i="1"/>
  <c r="DL662" i="1"/>
  <c r="DK662" i="1"/>
  <c r="DN662" i="1" s="1"/>
  <c r="DG662" i="1"/>
  <c r="DE662" i="1"/>
  <c r="DD662" i="1"/>
  <c r="DH662" i="1" s="1"/>
  <c r="DB662" i="1"/>
  <c r="CY662" i="1"/>
  <c r="CX662" i="1"/>
  <c r="DF662" i="1" s="1"/>
  <c r="DI662" i="1" s="1"/>
  <c r="CS662" i="1"/>
  <c r="CQ662" i="1"/>
  <c r="CV662" i="1" s="1"/>
  <c r="CP662" i="1"/>
  <c r="CT662" i="1" s="1"/>
  <c r="CN662" i="1"/>
  <c r="CK662" i="1"/>
  <c r="CJ662" i="1"/>
  <c r="CR662" i="1" s="1"/>
  <c r="CU662" i="1" s="1"/>
  <c r="BZ662" i="1"/>
  <c r="BX662" i="1"/>
  <c r="BW662" i="1"/>
  <c r="CC662" i="1" s="1"/>
  <c r="BU662" i="1"/>
  <c r="BR662" i="1"/>
  <c r="BQ662" i="1"/>
  <c r="BY662" i="1" s="1"/>
  <c r="CB662" i="1" s="1"/>
  <c r="BN662" i="1"/>
  <c r="BL662" i="1"/>
  <c r="BK662" i="1"/>
  <c r="BJ662" i="1"/>
  <c r="BM662" i="1" s="1"/>
  <c r="BO662" i="1" s="1"/>
  <c r="BE662" i="1"/>
  <c r="BC662" i="1"/>
  <c r="BB662" i="1"/>
  <c r="BD662" i="1" s="1"/>
  <c r="BA662" i="1"/>
  <c r="AU662" i="1"/>
  <c r="AS662" i="1"/>
  <c r="AQ662" i="1"/>
  <c r="AP662" i="1"/>
  <c r="AT662" i="1" s="1"/>
  <c r="AO662" i="1"/>
  <c r="AN662" i="1"/>
  <c r="AJ662" i="1"/>
  <c r="AI662" i="1"/>
  <c r="AH662" i="1"/>
  <c r="AG662" i="1"/>
  <c r="AD662" i="1"/>
  <c r="EF661" i="1"/>
  <c r="EE661" i="1"/>
  <c r="ED661" i="1"/>
  <c r="DP661" i="1"/>
  <c r="DS661" i="1" s="1"/>
  <c r="DV661" i="1" s="1"/>
  <c r="DO661" i="1"/>
  <c r="DQ661" i="1" s="1"/>
  <c r="DM661" i="1"/>
  <c r="DL661" i="1"/>
  <c r="DK661" i="1"/>
  <c r="DN661" i="1" s="1"/>
  <c r="CY661" i="1"/>
  <c r="CX661" i="1"/>
  <c r="DF661" i="1" s="1"/>
  <c r="DI661" i="1" s="1"/>
  <c r="CK661" i="1"/>
  <c r="CJ661" i="1"/>
  <c r="CR661" i="1" s="1"/>
  <c r="CU661" i="1" s="1"/>
  <c r="BR661" i="1"/>
  <c r="BQ661" i="1"/>
  <c r="BY661" i="1" s="1"/>
  <c r="CB661" i="1" s="1"/>
  <c r="BN661" i="1"/>
  <c r="BO661" i="1" s="1"/>
  <c r="BM661" i="1"/>
  <c r="BL661" i="1"/>
  <c r="BK661" i="1"/>
  <c r="BJ661" i="1"/>
  <c r="BE661" i="1"/>
  <c r="BF661" i="1" s="1"/>
  <c r="BC661" i="1"/>
  <c r="BB661" i="1"/>
  <c r="BD661" i="1" s="1"/>
  <c r="BA661" i="1"/>
  <c r="AS661" i="1"/>
  <c r="AQ661" i="1"/>
  <c r="AU661" i="1" s="1"/>
  <c r="AP661" i="1"/>
  <c r="AT661" i="1" s="1"/>
  <c r="AO661" i="1"/>
  <c r="AN661" i="1"/>
  <c r="AR661" i="1" s="1"/>
  <c r="AI661" i="1"/>
  <c r="AH661" i="1"/>
  <c r="AJ661" i="1" s="1"/>
  <c r="AG661" i="1"/>
  <c r="AD661" i="1"/>
  <c r="EF660" i="1"/>
  <c r="EE660" i="1"/>
  <c r="ED660" i="1"/>
  <c r="DS660" i="1"/>
  <c r="DV660" i="1" s="1"/>
  <c r="DP660" i="1"/>
  <c r="DO660" i="1"/>
  <c r="DQ660" i="1" s="1"/>
  <c r="DM660" i="1"/>
  <c r="DL660" i="1"/>
  <c r="DN660" i="1" s="1"/>
  <c r="DK660" i="1"/>
  <c r="DE660" i="1"/>
  <c r="CY660" i="1"/>
  <c r="DD660" i="1" s="1"/>
  <c r="DH660" i="1" s="1"/>
  <c r="CX660" i="1"/>
  <c r="DA660" i="1" s="1"/>
  <c r="CQ660" i="1"/>
  <c r="CV660" i="1" s="1"/>
  <c r="CK660" i="1"/>
  <c r="CP660" i="1" s="1"/>
  <c r="CT660" i="1" s="1"/>
  <c r="CJ660" i="1"/>
  <c r="CM660" i="1" s="1"/>
  <c r="BX660" i="1"/>
  <c r="BR660" i="1"/>
  <c r="BW660" i="1" s="1"/>
  <c r="BQ660" i="1"/>
  <c r="BT660" i="1" s="1"/>
  <c r="BN660" i="1"/>
  <c r="BK660" i="1"/>
  <c r="BJ660" i="1"/>
  <c r="BE660" i="1"/>
  <c r="BF660" i="1" s="1"/>
  <c r="BB660" i="1"/>
  <c r="BD660" i="1" s="1"/>
  <c r="BA660" i="1"/>
  <c r="BC660" i="1" s="1"/>
  <c r="AV660" i="1"/>
  <c r="AU660" i="1"/>
  <c r="AS660" i="1"/>
  <c r="AQ660" i="1"/>
  <c r="AP660" i="1"/>
  <c r="AT660" i="1" s="1"/>
  <c r="AO660" i="1"/>
  <c r="AN660" i="1"/>
  <c r="AW660" i="1" s="1"/>
  <c r="AI660" i="1"/>
  <c r="AH660" i="1"/>
  <c r="AJ660" i="1" s="1"/>
  <c r="AG660" i="1"/>
  <c r="AD660" i="1"/>
  <c r="EF659" i="1"/>
  <c r="EE659" i="1"/>
  <c r="ED659" i="1"/>
  <c r="DS659" i="1"/>
  <c r="DP659" i="1"/>
  <c r="DO659" i="1"/>
  <c r="DQ659" i="1" s="1"/>
  <c r="DM659" i="1"/>
  <c r="DL659" i="1"/>
  <c r="DK659" i="1"/>
  <c r="DN659" i="1" s="1"/>
  <c r="DE659" i="1"/>
  <c r="CY659" i="1"/>
  <c r="DF659" i="1" s="1"/>
  <c r="DI659" i="1" s="1"/>
  <c r="CX659" i="1"/>
  <c r="CV659" i="1"/>
  <c r="CQ659" i="1"/>
  <c r="CK659" i="1"/>
  <c r="CR659" i="1" s="1"/>
  <c r="CU659" i="1" s="1"/>
  <c r="CJ659" i="1"/>
  <c r="BX659" i="1"/>
  <c r="BR659" i="1"/>
  <c r="BY659" i="1" s="1"/>
  <c r="CB659" i="1" s="1"/>
  <c r="BQ659" i="1"/>
  <c r="BO659" i="1"/>
  <c r="BN659" i="1"/>
  <c r="BK659" i="1"/>
  <c r="BJ659" i="1"/>
  <c r="BM659" i="1" s="1"/>
  <c r="BE659" i="1"/>
  <c r="BF659" i="1" s="1"/>
  <c r="BC659" i="1"/>
  <c r="BB659" i="1"/>
  <c r="BD659" i="1" s="1"/>
  <c r="BA659" i="1"/>
  <c r="AQ659" i="1"/>
  <c r="AU659" i="1" s="1"/>
  <c r="AP659" i="1"/>
  <c r="AT659" i="1" s="1"/>
  <c r="AO659" i="1"/>
  <c r="AS659" i="1" s="1"/>
  <c r="AN659" i="1"/>
  <c r="AW659" i="1" s="1"/>
  <c r="AI659" i="1"/>
  <c r="AH659" i="1"/>
  <c r="AJ659" i="1" s="1"/>
  <c r="AG659" i="1"/>
  <c r="AD659" i="1"/>
  <c r="EF658" i="1"/>
  <c r="EE658" i="1"/>
  <c r="ED658" i="1"/>
  <c r="DP658" i="1"/>
  <c r="DS658" i="1" s="1"/>
  <c r="DO658" i="1"/>
  <c r="DQ658" i="1" s="1"/>
  <c r="DM658" i="1"/>
  <c r="DL658" i="1"/>
  <c r="DK658" i="1"/>
  <c r="DN658" i="1" s="1"/>
  <c r="DC658" i="1"/>
  <c r="CY658" i="1"/>
  <c r="DB658" i="1" s="1"/>
  <c r="DG658" i="1" s="1"/>
  <c r="CX658" i="1"/>
  <c r="DD658" i="1" s="1"/>
  <c r="DH658" i="1" s="1"/>
  <c r="CO658" i="1"/>
  <c r="CK658" i="1"/>
  <c r="CN658" i="1" s="1"/>
  <c r="CS658" i="1" s="1"/>
  <c r="CJ658" i="1"/>
  <c r="CP658" i="1" s="1"/>
  <c r="CT658" i="1" s="1"/>
  <c r="BV658" i="1"/>
  <c r="BR658" i="1"/>
  <c r="BU658" i="1" s="1"/>
  <c r="BZ658" i="1" s="1"/>
  <c r="BQ658" i="1"/>
  <c r="BW658" i="1" s="1"/>
  <c r="BK658" i="1"/>
  <c r="BN658" i="1" s="1"/>
  <c r="BJ658" i="1"/>
  <c r="BM658" i="1" s="1"/>
  <c r="BE658" i="1"/>
  <c r="BF658" i="1" s="1"/>
  <c r="BC658" i="1"/>
  <c r="BB658" i="1"/>
  <c r="BD658" i="1" s="1"/>
  <c r="BA658" i="1"/>
  <c r="AV658" i="1"/>
  <c r="AT658" i="1"/>
  <c r="AS658" i="1"/>
  <c r="AQ658" i="1"/>
  <c r="AU658" i="1" s="1"/>
  <c r="AP658" i="1"/>
  <c r="AO658" i="1"/>
  <c r="AN658" i="1"/>
  <c r="AR658" i="1" s="1"/>
  <c r="AI658" i="1"/>
  <c r="AH658" i="1"/>
  <c r="AG658" i="1"/>
  <c r="AD658" i="1"/>
  <c r="EF657" i="1"/>
  <c r="EE657" i="1"/>
  <c r="ED657" i="1"/>
  <c r="DP657" i="1"/>
  <c r="DS657" i="1" s="1"/>
  <c r="DV657" i="1" s="1"/>
  <c r="DO657" i="1"/>
  <c r="DQ657" i="1" s="1"/>
  <c r="DU657" i="1" s="1"/>
  <c r="DM657" i="1"/>
  <c r="DL657" i="1"/>
  <c r="DK657" i="1"/>
  <c r="DN657" i="1" s="1"/>
  <c r="DH657" i="1"/>
  <c r="DF657" i="1"/>
  <c r="DI657" i="1" s="1"/>
  <c r="DE657" i="1"/>
  <c r="DC657" i="1"/>
  <c r="CY657" i="1"/>
  <c r="CX657" i="1"/>
  <c r="DD657" i="1" s="1"/>
  <c r="CR657" i="1"/>
  <c r="CU657" i="1" s="1"/>
  <c r="CQ657" i="1"/>
  <c r="CV657" i="1" s="1"/>
  <c r="CO657" i="1"/>
  <c r="CK657" i="1"/>
  <c r="CJ657" i="1"/>
  <c r="CP657" i="1" s="1"/>
  <c r="CT657" i="1" s="1"/>
  <c r="CA657" i="1"/>
  <c r="BY657" i="1"/>
  <c r="CB657" i="1" s="1"/>
  <c r="BX657" i="1"/>
  <c r="BV657" i="1"/>
  <c r="BR657" i="1"/>
  <c r="BQ657" i="1"/>
  <c r="BW657" i="1" s="1"/>
  <c r="CC657" i="1" s="1"/>
  <c r="BM657" i="1"/>
  <c r="BK657" i="1"/>
  <c r="BN657" i="1" s="1"/>
  <c r="BJ657" i="1"/>
  <c r="BL657" i="1" s="1"/>
  <c r="BE657" i="1"/>
  <c r="BF657" i="1" s="1"/>
  <c r="BD657" i="1"/>
  <c r="BB657" i="1"/>
  <c r="BA657" i="1"/>
  <c r="BC657" i="1" s="1"/>
  <c r="AT657" i="1"/>
  <c r="AR657" i="1"/>
  <c r="AQ657" i="1"/>
  <c r="AU657" i="1" s="1"/>
  <c r="AP657" i="1"/>
  <c r="AO657" i="1"/>
  <c r="AN657" i="1"/>
  <c r="AW657" i="1" s="1"/>
  <c r="AI657" i="1"/>
  <c r="AH657" i="1"/>
  <c r="AJ657" i="1" s="1"/>
  <c r="AG657" i="1"/>
  <c r="AD657" i="1"/>
  <c r="EF656" i="1"/>
  <c r="EE656" i="1"/>
  <c r="ED656" i="1"/>
  <c r="DP656" i="1"/>
  <c r="DS656" i="1" s="1"/>
  <c r="DV656" i="1" s="1"/>
  <c r="DO656" i="1"/>
  <c r="DN656" i="1"/>
  <c r="DM656" i="1"/>
  <c r="DL656" i="1"/>
  <c r="DK656" i="1"/>
  <c r="DA656" i="1"/>
  <c r="CY656" i="1"/>
  <c r="CX656" i="1"/>
  <c r="DF656" i="1" s="1"/>
  <c r="DI656" i="1" s="1"/>
  <c r="CM656" i="1"/>
  <c r="CK656" i="1"/>
  <c r="CJ656" i="1"/>
  <c r="CR656" i="1" s="1"/>
  <c r="CU656" i="1" s="1"/>
  <c r="BT656" i="1"/>
  <c r="BR656" i="1"/>
  <c r="BQ656" i="1"/>
  <c r="BY656" i="1" s="1"/>
  <c r="CB656" i="1" s="1"/>
  <c r="BN656" i="1"/>
  <c r="BM656" i="1"/>
  <c r="BO656" i="1" s="1"/>
  <c r="BK656" i="1"/>
  <c r="BJ656" i="1"/>
  <c r="BL656" i="1" s="1"/>
  <c r="BF656" i="1"/>
  <c r="BE656" i="1"/>
  <c r="BD656" i="1"/>
  <c r="BB656" i="1"/>
  <c r="BA656" i="1"/>
  <c r="BC656" i="1" s="1"/>
  <c r="AW656" i="1"/>
  <c r="AT656" i="1"/>
  <c r="AR656" i="1"/>
  <c r="AQ656" i="1"/>
  <c r="AU656" i="1" s="1"/>
  <c r="AP656" i="1"/>
  <c r="AO656" i="1"/>
  <c r="AN656" i="1"/>
  <c r="AI656" i="1"/>
  <c r="AJ656" i="1" s="1"/>
  <c r="AH656" i="1"/>
  <c r="AG656" i="1"/>
  <c r="AD656" i="1"/>
  <c r="EF655" i="1"/>
  <c r="EE655" i="1"/>
  <c r="ED655" i="1"/>
  <c r="DP655" i="1"/>
  <c r="DO655" i="1"/>
  <c r="DN655" i="1"/>
  <c r="DM655" i="1"/>
  <c r="DL655" i="1"/>
  <c r="DK655" i="1"/>
  <c r="DF655" i="1"/>
  <c r="DI655" i="1" s="1"/>
  <c r="DE655" i="1"/>
  <c r="DD655" i="1"/>
  <c r="DH655" i="1" s="1"/>
  <c r="DC655" i="1"/>
  <c r="DA655" i="1"/>
  <c r="CY655" i="1"/>
  <c r="DB655" i="1" s="1"/>
  <c r="DG655" i="1" s="1"/>
  <c r="CX655" i="1"/>
  <c r="CV655" i="1"/>
  <c r="CR655" i="1"/>
  <c r="CU655" i="1" s="1"/>
  <c r="CQ655" i="1"/>
  <c r="CP655" i="1"/>
  <c r="CT655" i="1" s="1"/>
  <c r="CO655" i="1"/>
  <c r="CM655" i="1"/>
  <c r="CK655" i="1"/>
  <c r="CN655" i="1" s="1"/>
  <c r="CS655" i="1" s="1"/>
  <c r="CJ655" i="1"/>
  <c r="BY655" i="1"/>
  <c r="CB655" i="1" s="1"/>
  <c r="BX655" i="1"/>
  <c r="BW655" i="1"/>
  <c r="CC655" i="1" s="1"/>
  <c r="BV655" i="1"/>
  <c r="BT655" i="1"/>
  <c r="BR655" i="1"/>
  <c r="BU655" i="1" s="1"/>
  <c r="BZ655" i="1" s="1"/>
  <c r="BQ655" i="1"/>
  <c r="BM655" i="1"/>
  <c r="BK655" i="1"/>
  <c r="BN655" i="1" s="1"/>
  <c r="BJ655" i="1"/>
  <c r="BF655" i="1"/>
  <c r="BE655" i="1"/>
  <c r="BB655" i="1"/>
  <c r="BD655" i="1" s="1"/>
  <c r="BA655" i="1"/>
  <c r="BC655" i="1" s="1"/>
  <c r="AW655" i="1"/>
  <c r="AV655" i="1"/>
  <c r="AT655" i="1"/>
  <c r="AR655" i="1"/>
  <c r="AQ655" i="1"/>
  <c r="AU655" i="1" s="1"/>
  <c r="AP655" i="1"/>
  <c r="AO655" i="1"/>
  <c r="AS655" i="1" s="1"/>
  <c r="AN655" i="1"/>
  <c r="AI655" i="1"/>
  <c r="AJ655" i="1" s="1"/>
  <c r="AH655" i="1"/>
  <c r="AG655" i="1"/>
  <c r="AD655" i="1"/>
  <c r="EF654" i="1"/>
  <c r="EE654" i="1"/>
  <c r="ED654" i="1"/>
  <c r="DP654" i="1"/>
  <c r="DS654" i="1" s="1"/>
  <c r="DV654" i="1" s="1"/>
  <c r="DO654" i="1"/>
  <c r="DQ654" i="1" s="1"/>
  <c r="DX654" i="1" s="1"/>
  <c r="DM654" i="1"/>
  <c r="DL654" i="1"/>
  <c r="DN654" i="1" s="1"/>
  <c r="DK654" i="1"/>
  <c r="DF654" i="1"/>
  <c r="DI654" i="1" s="1"/>
  <c r="CY654" i="1"/>
  <c r="CX654" i="1"/>
  <c r="CK654" i="1"/>
  <c r="CJ654" i="1"/>
  <c r="BY654" i="1"/>
  <c r="CB654" i="1" s="1"/>
  <c r="BR654" i="1"/>
  <c r="BQ654" i="1"/>
  <c r="BM654" i="1"/>
  <c r="BO654" i="1" s="1"/>
  <c r="BK654" i="1"/>
  <c r="BN654" i="1" s="1"/>
  <c r="BJ654" i="1"/>
  <c r="BL654" i="1" s="1"/>
  <c r="BF654" i="1"/>
  <c r="BE654" i="1"/>
  <c r="BD654" i="1"/>
  <c r="BB654" i="1"/>
  <c r="BA654" i="1"/>
  <c r="BC654" i="1" s="1"/>
  <c r="AR654" i="1"/>
  <c r="AQ654" i="1"/>
  <c r="AU654" i="1" s="1"/>
  <c r="AP654" i="1"/>
  <c r="AT654" i="1" s="1"/>
  <c r="AO654" i="1"/>
  <c r="AN654" i="1"/>
  <c r="AW654" i="1" s="1"/>
  <c r="AI654" i="1"/>
  <c r="AH654" i="1"/>
  <c r="AJ654" i="1" s="1"/>
  <c r="AG654" i="1"/>
  <c r="AD654" i="1"/>
  <c r="EF653" i="1"/>
  <c r="EE653" i="1"/>
  <c r="ED653" i="1"/>
  <c r="DQ653" i="1"/>
  <c r="DP653" i="1"/>
  <c r="DS653" i="1" s="1"/>
  <c r="DO653" i="1"/>
  <c r="DM653" i="1"/>
  <c r="DL653" i="1"/>
  <c r="DN653" i="1" s="1"/>
  <c r="DK653" i="1"/>
  <c r="DD653" i="1"/>
  <c r="DH653" i="1" s="1"/>
  <c r="DA653" i="1"/>
  <c r="CY653" i="1"/>
  <c r="CX653" i="1"/>
  <c r="CK653" i="1"/>
  <c r="CJ653" i="1"/>
  <c r="BT653" i="1"/>
  <c r="BR653" i="1"/>
  <c r="BQ653" i="1"/>
  <c r="BW653" i="1" s="1"/>
  <c r="BM653" i="1"/>
  <c r="BK653" i="1"/>
  <c r="BN653" i="1" s="1"/>
  <c r="BJ653" i="1"/>
  <c r="BF653" i="1"/>
  <c r="BE653" i="1"/>
  <c r="BD653" i="1"/>
  <c r="BB653" i="1"/>
  <c r="BA653" i="1"/>
  <c r="BC653" i="1" s="1"/>
  <c r="AW653" i="1"/>
  <c r="AU653" i="1"/>
  <c r="AT653" i="1"/>
  <c r="AR653" i="1"/>
  <c r="AQ653" i="1"/>
  <c r="AP653" i="1"/>
  <c r="AO653" i="1"/>
  <c r="AV653" i="1" s="1"/>
  <c r="AN653" i="1"/>
  <c r="AJ653" i="1"/>
  <c r="AI653" i="1"/>
  <c r="AH653" i="1"/>
  <c r="AG653" i="1"/>
  <c r="AD653" i="1"/>
  <c r="EF652" i="1"/>
  <c r="EE652" i="1"/>
  <c r="ED652" i="1"/>
  <c r="DQ652" i="1"/>
  <c r="DX652" i="1" s="1"/>
  <c r="DP652" i="1"/>
  <c r="DS652" i="1" s="1"/>
  <c r="DO652" i="1"/>
  <c r="DM652" i="1"/>
  <c r="DL652" i="1"/>
  <c r="DN652" i="1" s="1"/>
  <c r="DK652" i="1"/>
  <c r="DI652" i="1"/>
  <c r="DF652" i="1"/>
  <c r="DD652" i="1"/>
  <c r="DH652" i="1" s="1"/>
  <c r="CY652" i="1"/>
  <c r="CX652" i="1"/>
  <c r="DE652" i="1" s="1"/>
  <c r="CR652" i="1"/>
  <c r="CU652" i="1" s="1"/>
  <c r="CP652" i="1"/>
  <c r="CT652" i="1" s="1"/>
  <c r="CK652" i="1"/>
  <c r="CJ652" i="1"/>
  <c r="CQ652" i="1" s="1"/>
  <c r="CV652" i="1" s="1"/>
  <c r="CB652" i="1"/>
  <c r="BY652" i="1"/>
  <c r="BW652" i="1"/>
  <c r="BR652" i="1"/>
  <c r="BQ652" i="1"/>
  <c r="BX652" i="1" s="1"/>
  <c r="BN652" i="1"/>
  <c r="BM652" i="1"/>
  <c r="BK652" i="1"/>
  <c r="BL652" i="1" s="1"/>
  <c r="BJ652" i="1"/>
  <c r="BF652" i="1"/>
  <c r="BE652" i="1"/>
  <c r="BB652" i="1"/>
  <c r="BD652" i="1" s="1"/>
  <c r="BA652" i="1"/>
  <c r="BC652" i="1" s="1"/>
  <c r="AU652" i="1"/>
  <c r="AS652" i="1"/>
  <c r="AR652" i="1"/>
  <c r="AQ652" i="1"/>
  <c r="AP652" i="1"/>
  <c r="AT652" i="1" s="1"/>
  <c r="AO652" i="1"/>
  <c r="AN652" i="1"/>
  <c r="AV652" i="1" s="1"/>
  <c r="AJ652" i="1"/>
  <c r="AI652" i="1"/>
  <c r="AH652" i="1"/>
  <c r="AG652" i="1"/>
  <c r="AD652" i="1"/>
  <c r="EF651" i="1"/>
  <c r="EE651" i="1"/>
  <c r="ED651" i="1"/>
  <c r="DP651" i="1"/>
  <c r="DO651" i="1"/>
  <c r="DM651" i="1"/>
  <c r="DL651" i="1"/>
  <c r="DN651" i="1" s="1"/>
  <c r="DK651" i="1"/>
  <c r="DB651" i="1"/>
  <c r="DG651" i="1" s="1"/>
  <c r="CY651" i="1"/>
  <c r="CX651" i="1"/>
  <c r="CK651" i="1"/>
  <c r="CJ651" i="1"/>
  <c r="BU651" i="1"/>
  <c r="BZ651" i="1" s="1"/>
  <c r="BR651" i="1"/>
  <c r="BQ651" i="1"/>
  <c r="BN651" i="1"/>
  <c r="BK651" i="1"/>
  <c r="BJ651" i="1"/>
  <c r="BM651" i="1" s="1"/>
  <c r="BE651" i="1"/>
  <c r="BD651" i="1"/>
  <c r="BB651" i="1"/>
  <c r="BA651" i="1"/>
  <c r="BC651" i="1" s="1"/>
  <c r="AU651" i="1"/>
  <c r="AS651" i="1"/>
  <c r="AR651" i="1"/>
  <c r="AQ651" i="1"/>
  <c r="AP651" i="1"/>
  <c r="AO651" i="1"/>
  <c r="AN651" i="1"/>
  <c r="AV651" i="1" s="1"/>
  <c r="AI651" i="1"/>
  <c r="AH651" i="1"/>
  <c r="AJ651" i="1" s="1"/>
  <c r="AG651" i="1"/>
  <c r="AD651" i="1"/>
  <c r="EF650" i="1"/>
  <c r="EE650" i="1"/>
  <c r="ED650" i="1"/>
  <c r="DP650" i="1"/>
  <c r="DO650" i="1"/>
  <c r="DS650" i="1" s="1"/>
  <c r="DV650" i="1" s="1"/>
  <c r="DM650" i="1"/>
  <c r="DL650" i="1"/>
  <c r="DK650" i="1"/>
  <c r="DN650" i="1" s="1"/>
  <c r="DG650" i="1"/>
  <c r="DE650" i="1"/>
  <c r="DD650" i="1"/>
  <c r="DH650" i="1" s="1"/>
  <c r="DB650" i="1"/>
  <c r="CY650" i="1"/>
  <c r="CX650" i="1"/>
  <c r="DF650" i="1" s="1"/>
  <c r="DI650" i="1" s="1"/>
  <c r="CS650" i="1"/>
  <c r="CQ650" i="1"/>
  <c r="CV650" i="1" s="1"/>
  <c r="CP650" i="1"/>
  <c r="CT650" i="1" s="1"/>
  <c r="CN650" i="1"/>
  <c r="CK650" i="1"/>
  <c r="CJ650" i="1"/>
  <c r="CR650" i="1" s="1"/>
  <c r="CU650" i="1" s="1"/>
  <c r="BX650" i="1"/>
  <c r="BW650" i="1"/>
  <c r="BU650" i="1"/>
  <c r="BZ650" i="1" s="1"/>
  <c r="BR650" i="1"/>
  <c r="BQ650" i="1"/>
  <c r="BY650" i="1" s="1"/>
  <c r="CB650" i="1" s="1"/>
  <c r="BN650" i="1"/>
  <c r="BL650" i="1"/>
  <c r="BK650" i="1"/>
  <c r="BJ650" i="1"/>
  <c r="BM650" i="1" s="1"/>
  <c r="BO650" i="1" s="1"/>
  <c r="BE650" i="1"/>
  <c r="BC650" i="1"/>
  <c r="BB650" i="1"/>
  <c r="BD650" i="1" s="1"/>
  <c r="BA650" i="1"/>
  <c r="AU650" i="1"/>
  <c r="AS650" i="1"/>
  <c r="AQ650" i="1"/>
  <c r="AP650" i="1"/>
  <c r="AT650" i="1" s="1"/>
  <c r="AO650" i="1"/>
  <c r="AN650" i="1"/>
  <c r="AW650" i="1" s="1"/>
  <c r="AJ650" i="1"/>
  <c r="AI650" i="1"/>
  <c r="AH650" i="1"/>
  <c r="AG650" i="1"/>
  <c r="AD650" i="1"/>
  <c r="EF649" i="1"/>
  <c r="EE649" i="1"/>
  <c r="ED649" i="1"/>
  <c r="DP649" i="1"/>
  <c r="DO649" i="1"/>
  <c r="DQ649" i="1" s="1"/>
  <c r="DM649" i="1"/>
  <c r="DL649" i="1"/>
  <c r="DK649" i="1"/>
  <c r="DI649" i="1"/>
  <c r="DB649" i="1"/>
  <c r="DG649" i="1" s="1"/>
  <c r="CY649" i="1"/>
  <c r="CX649" i="1"/>
  <c r="DF649" i="1" s="1"/>
  <c r="CN649" i="1"/>
  <c r="CS649" i="1" s="1"/>
  <c r="CK649" i="1"/>
  <c r="CJ649" i="1"/>
  <c r="CR649" i="1" s="1"/>
  <c r="CU649" i="1" s="1"/>
  <c r="CB649" i="1"/>
  <c r="BR649" i="1"/>
  <c r="BW649" i="1" s="1"/>
  <c r="CA649" i="1" s="1"/>
  <c r="BQ649" i="1"/>
  <c r="BY649" i="1" s="1"/>
  <c r="BO649" i="1"/>
  <c r="BN649" i="1"/>
  <c r="BM649" i="1"/>
  <c r="BL649" i="1"/>
  <c r="BK649" i="1"/>
  <c r="BJ649" i="1"/>
  <c r="BE649" i="1"/>
  <c r="BF649" i="1" s="1"/>
  <c r="BC649" i="1"/>
  <c r="BB649" i="1"/>
  <c r="BD649" i="1" s="1"/>
  <c r="BA649" i="1"/>
  <c r="AU649" i="1"/>
  <c r="AS649" i="1"/>
  <c r="AQ649" i="1"/>
  <c r="AP649" i="1"/>
  <c r="AT649" i="1" s="1"/>
  <c r="AO649" i="1"/>
  <c r="AN649" i="1"/>
  <c r="AI649" i="1"/>
  <c r="AH649" i="1"/>
  <c r="AJ649" i="1" s="1"/>
  <c r="AG649" i="1"/>
  <c r="AD649" i="1"/>
  <c r="EF648" i="1"/>
  <c r="EE648" i="1"/>
  <c r="ED648" i="1"/>
  <c r="DP648" i="1"/>
  <c r="DS648" i="1" s="1"/>
  <c r="DO648" i="1"/>
  <c r="DM648" i="1"/>
  <c r="DL648" i="1"/>
  <c r="DK648" i="1"/>
  <c r="DE648" i="1"/>
  <c r="DC648" i="1"/>
  <c r="CY648" i="1"/>
  <c r="DD648" i="1" s="1"/>
  <c r="DH648" i="1" s="1"/>
  <c r="CX648" i="1"/>
  <c r="DA648" i="1" s="1"/>
  <c r="CQ648" i="1"/>
  <c r="CV648" i="1" s="1"/>
  <c r="CN648" i="1"/>
  <c r="CS648" i="1" s="1"/>
  <c r="CK648" i="1"/>
  <c r="CP648" i="1" s="1"/>
  <c r="CT648" i="1" s="1"/>
  <c r="CJ648" i="1"/>
  <c r="CM648" i="1" s="1"/>
  <c r="BX648" i="1"/>
  <c r="BV648" i="1"/>
  <c r="BR648" i="1"/>
  <c r="BW648" i="1" s="1"/>
  <c r="BQ648" i="1"/>
  <c r="BT648" i="1" s="1"/>
  <c r="BN648" i="1"/>
  <c r="BK648" i="1"/>
  <c r="BJ648" i="1"/>
  <c r="BE648" i="1"/>
  <c r="BB648" i="1"/>
  <c r="BD648" i="1" s="1"/>
  <c r="BA648" i="1"/>
  <c r="BC648" i="1" s="1"/>
  <c r="AU648" i="1"/>
  <c r="AS648" i="1"/>
  <c r="AQ648" i="1"/>
  <c r="AP648" i="1"/>
  <c r="AT648" i="1" s="1"/>
  <c r="AO648" i="1"/>
  <c r="AN648" i="1"/>
  <c r="AV648" i="1" s="1"/>
  <c r="AI648" i="1"/>
  <c r="AH648" i="1"/>
  <c r="AG648" i="1"/>
  <c r="AD648" i="1"/>
  <c r="EF647" i="1"/>
  <c r="EE647" i="1"/>
  <c r="ED647" i="1"/>
  <c r="DS647" i="1"/>
  <c r="DX647" i="1" s="1"/>
  <c r="DP647" i="1"/>
  <c r="DO647" i="1"/>
  <c r="DQ647" i="1" s="1"/>
  <c r="DM647" i="1"/>
  <c r="DL647" i="1"/>
  <c r="DK647" i="1"/>
  <c r="DE647" i="1"/>
  <c r="CY647" i="1"/>
  <c r="CX647" i="1"/>
  <c r="CK647" i="1"/>
  <c r="CJ647" i="1"/>
  <c r="BX647" i="1"/>
  <c r="BR647" i="1"/>
  <c r="BQ647" i="1"/>
  <c r="BN647" i="1"/>
  <c r="BK647" i="1"/>
  <c r="BJ647" i="1"/>
  <c r="BM647" i="1" s="1"/>
  <c r="BO647" i="1" s="1"/>
  <c r="BE647" i="1"/>
  <c r="BB647" i="1"/>
  <c r="BD647" i="1" s="1"/>
  <c r="BA647" i="1"/>
  <c r="BC647" i="1" s="1"/>
  <c r="AS647" i="1"/>
  <c r="AQ647" i="1"/>
  <c r="AU647" i="1" s="1"/>
  <c r="AP647" i="1"/>
  <c r="AT647" i="1" s="1"/>
  <c r="AO647" i="1"/>
  <c r="AN647" i="1"/>
  <c r="AI647" i="1"/>
  <c r="AH647" i="1"/>
  <c r="AJ647" i="1" s="1"/>
  <c r="AG647" i="1"/>
  <c r="AD647" i="1"/>
  <c r="EF646" i="1"/>
  <c r="EE646" i="1"/>
  <c r="ED646" i="1"/>
  <c r="DP646" i="1"/>
  <c r="DS646" i="1" s="1"/>
  <c r="DV646" i="1" s="1"/>
  <c r="DO646" i="1"/>
  <c r="DN646" i="1"/>
  <c r="DM646" i="1"/>
  <c r="DL646" i="1"/>
  <c r="DK646" i="1"/>
  <c r="DE646" i="1"/>
  <c r="DC646" i="1"/>
  <c r="DA646" i="1"/>
  <c r="CY646" i="1"/>
  <c r="CX646" i="1"/>
  <c r="CQ646" i="1"/>
  <c r="CV646" i="1" s="1"/>
  <c r="CO646" i="1"/>
  <c r="CM646" i="1"/>
  <c r="CK646" i="1"/>
  <c r="CJ646" i="1"/>
  <c r="CP646" i="1" s="1"/>
  <c r="CT646" i="1" s="1"/>
  <c r="BX646" i="1"/>
  <c r="BV646" i="1"/>
  <c r="BT646" i="1"/>
  <c r="BR646" i="1"/>
  <c r="BQ646" i="1"/>
  <c r="BK646" i="1"/>
  <c r="BN646" i="1" s="1"/>
  <c r="BJ646" i="1"/>
  <c r="BE646" i="1"/>
  <c r="BF646" i="1" s="1"/>
  <c r="BC646" i="1"/>
  <c r="BB646" i="1"/>
  <c r="BD646" i="1" s="1"/>
  <c r="BA646" i="1"/>
  <c r="AV646" i="1"/>
  <c r="AT646" i="1"/>
  <c r="AS646" i="1"/>
  <c r="AQ646" i="1"/>
  <c r="AU646" i="1" s="1"/>
  <c r="AP646" i="1"/>
  <c r="AO646" i="1"/>
  <c r="AN646" i="1"/>
  <c r="AR646" i="1" s="1"/>
  <c r="AI646" i="1"/>
  <c r="AH646" i="1"/>
  <c r="AJ646" i="1" s="1"/>
  <c r="AG646" i="1"/>
  <c r="AD646" i="1"/>
  <c r="EF645" i="1"/>
  <c r="EE645" i="1"/>
  <c r="ED645" i="1"/>
  <c r="DU645" i="1"/>
  <c r="DP645" i="1"/>
  <c r="DS645" i="1" s="1"/>
  <c r="DV645" i="1" s="1"/>
  <c r="DO645" i="1"/>
  <c r="DQ645" i="1" s="1"/>
  <c r="DX645" i="1" s="1"/>
  <c r="DM645" i="1"/>
  <c r="DL645" i="1"/>
  <c r="DK645" i="1"/>
  <c r="DN645" i="1" s="1"/>
  <c r="DF645" i="1"/>
  <c r="DI645" i="1" s="1"/>
  <c r="DE645" i="1"/>
  <c r="DC645" i="1"/>
  <c r="CY645" i="1"/>
  <c r="CX645" i="1"/>
  <c r="DD645" i="1" s="1"/>
  <c r="DH645" i="1" s="1"/>
  <c r="CT645" i="1"/>
  <c r="CR645" i="1"/>
  <c r="CU645" i="1" s="1"/>
  <c r="CQ645" i="1"/>
  <c r="CV645" i="1" s="1"/>
  <c r="CO645" i="1"/>
  <c r="CK645" i="1"/>
  <c r="CJ645" i="1"/>
  <c r="CP645" i="1" s="1"/>
  <c r="CC645" i="1"/>
  <c r="BY645" i="1"/>
  <c r="CB645" i="1" s="1"/>
  <c r="BX645" i="1"/>
  <c r="BV645" i="1"/>
  <c r="BR645" i="1"/>
  <c r="BQ645" i="1"/>
  <c r="BW645" i="1" s="1"/>
  <c r="CA645" i="1" s="1"/>
  <c r="BO645" i="1"/>
  <c r="BM645" i="1"/>
  <c r="BK645" i="1"/>
  <c r="BN645" i="1" s="1"/>
  <c r="BJ645" i="1"/>
  <c r="BE645" i="1"/>
  <c r="BD645" i="1"/>
  <c r="BB645" i="1"/>
  <c r="BA645" i="1"/>
  <c r="BC645" i="1" s="1"/>
  <c r="AV645" i="1"/>
  <c r="AT645" i="1"/>
  <c r="AS645" i="1"/>
  <c r="AR645" i="1"/>
  <c r="AQ645" i="1"/>
  <c r="AU645" i="1" s="1"/>
  <c r="AP645" i="1"/>
  <c r="AO645" i="1"/>
  <c r="AN645" i="1"/>
  <c r="AW645" i="1" s="1"/>
  <c r="AI645" i="1"/>
  <c r="AH645" i="1"/>
  <c r="AJ645" i="1" s="1"/>
  <c r="AG645" i="1"/>
  <c r="AD645" i="1"/>
  <c r="EF644" i="1"/>
  <c r="EE644" i="1"/>
  <c r="ED644" i="1"/>
  <c r="DS644" i="1"/>
  <c r="DV644" i="1" s="1"/>
  <c r="DP644" i="1"/>
  <c r="DQ644" i="1" s="1"/>
  <c r="DO644" i="1"/>
  <c r="DN644" i="1"/>
  <c r="DM644" i="1"/>
  <c r="DL644" i="1"/>
  <c r="DK644" i="1"/>
  <c r="CY644" i="1"/>
  <c r="CX644" i="1"/>
  <c r="CQ644" i="1"/>
  <c r="CV644" i="1" s="1"/>
  <c r="CO644" i="1"/>
  <c r="CM644" i="1"/>
  <c r="CK644" i="1"/>
  <c r="CJ644" i="1"/>
  <c r="BX644" i="1"/>
  <c r="BT644" i="1"/>
  <c r="BR644" i="1"/>
  <c r="BQ644" i="1"/>
  <c r="BV644" i="1" s="1"/>
  <c r="BO644" i="1"/>
  <c r="BN644" i="1"/>
  <c r="BM644" i="1"/>
  <c r="BK644" i="1"/>
  <c r="BJ644" i="1"/>
  <c r="BL644" i="1" s="1"/>
  <c r="BF644" i="1"/>
  <c r="BE644" i="1"/>
  <c r="BD644" i="1"/>
  <c r="BC644" i="1"/>
  <c r="BB644" i="1"/>
  <c r="BA644" i="1"/>
  <c r="AW644" i="1"/>
  <c r="AT644" i="1"/>
  <c r="AR644" i="1"/>
  <c r="AQ644" i="1"/>
  <c r="AU644" i="1" s="1"/>
  <c r="AP644" i="1"/>
  <c r="AO644" i="1"/>
  <c r="AS644" i="1" s="1"/>
  <c r="AN644" i="1"/>
  <c r="AK644" i="1"/>
  <c r="AI644" i="1"/>
  <c r="AJ644" i="1" s="1"/>
  <c r="AH644" i="1"/>
  <c r="AG644" i="1"/>
  <c r="AD644" i="1"/>
  <c r="EF643" i="1"/>
  <c r="EE643" i="1"/>
  <c r="ED643" i="1"/>
  <c r="DP643" i="1"/>
  <c r="DS643" i="1" s="1"/>
  <c r="DO643" i="1"/>
  <c r="DN643" i="1"/>
  <c r="DM643" i="1"/>
  <c r="DL643" i="1"/>
  <c r="DK643" i="1"/>
  <c r="DH643" i="1"/>
  <c r="DF643" i="1"/>
  <c r="DI643" i="1" s="1"/>
  <c r="DE643" i="1"/>
  <c r="DD643" i="1"/>
  <c r="DC643" i="1"/>
  <c r="DA643" i="1"/>
  <c r="CY643" i="1"/>
  <c r="DB643" i="1" s="1"/>
  <c r="DG643" i="1" s="1"/>
  <c r="CX643" i="1"/>
  <c r="CV643" i="1"/>
  <c r="CT643" i="1"/>
  <c r="CR643" i="1"/>
  <c r="CU643" i="1" s="1"/>
  <c r="CQ643" i="1"/>
  <c r="CP643" i="1"/>
  <c r="CO643" i="1"/>
  <c r="CM643" i="1"/>
  <c r="CK643" i="1"/>
  <c r="CN643" i="1" s="1"/>
  <c r="CS643" i="1" s="1"/>
  <c r="CJ643" i="1"/>
  <c r="BY643" i="1"/>
  <c r="CB643" i="1" s="1"/>
  <c r="BX643" i="1"/>
  <c r="BW643" i="1"/>
  <c r="CC643" i="1" s="1"/>
  <c r="BV643" i="1"/>
  <c r="BT643" i="1"/>
  <c r="BR643" i="1"/>
  <c r="BU643" i="1" s="1"/>
  <c r="BZ643" i="1" s="1"/>
  <c r="BQ643" i="1"/>
  <c r="BM643" i="1"/>
  <c r="BK643" i="1"/>
  <c r="BN643" i="1" s="1"/>
  <c r="BO643" i="1" s="1"/>
  <c r="BJ643" i="1"/>
  <c r="BF643" i="1"/>
  <c r="BE643" i="1"/>
  <c r="BB643" i="1"/>
  <c r="BD643" i="1" s="1"/>
  <c r="BA643" i="1"/>
  <c r="BC643" i="1" s="1"/>
  <c r="AW643" i="1"/>
  <c r="AT643" i="1"/>
  <c r="AR643" i="1"/>
  <c r="AQ643" i="1"/>
  <c r="AU643" i="1" s="1"/>
  <c r="AP643" i="1"/>
  <c r="AO643" i="1"/>
  <c r="AS643" i="1" s="1"/>
  <c r="AN643" i="1"/>
  <c r="AI643" i="1"/>
  <c r="AJ643" i="1" s="1"/>
  <c r="AH643" i="1"/>
  <c r="AG643" i="1"/>
  <c r="AD643" i="1"/>
  <c r="EF642" i="1"/>
  <c r="EE642" i="1"/>
  <c r="ED642" i="1"/>
  <c r="DX642" i="1"/>
  <c r="DP642" i="1"/>
  <c r="DS642" i="1" s="1"/>
  <c r="DV642" i="1" s="1"/>
  <c r="DO642" i="1"/>
  <c r="DQ642" i="1" s="1"/>
  <c r="DU642" i="1" s="1"/>
  <c r="DN642" i="1"/>
  <c r="DM642" i="1"/>
  <c r="DL642" i="1"/>
  <c r="DK642" i="1"/>
  <c r="DF642" i="1"/>
  <c r="DI642" i="1" s="1"/>
  <c r="DC642" i="1"/>
  <c r="DA642" i="1"/>
  <c r="CY642" i="1"/>
  <c r="CX642" i="1"/>
  <c r="CR642" i="1"/>
  <c r="CU642" i="1" s="1"/>
  <c r="CM642" i="1"/>
  <c r="CK642" i="1"/>
  <c r="CJ642" i="1"/>
  <c r="CO642" i="1" s="1"/>
  <c r="BR642" i="1"/>
  <c r="BQ642" i="1"/>
  <c r="BM642" i="1"/>
  <c r="BO642" i="1" s="1"/>
  <c r="BK642" i="1"/>
  <c r="BN642" i="1" s="1"/>
  <c r="BJ642" i="1"/>
  <c r="BL642" i="1" s="1"/>
  <c r="BF642" i="1"/>
  <c r="BE642" i="1"/>
  <c r="BB642" i="1"/>
  <c r="BD642" i="1" s="1"/>
  <c r="BA642" i="1"/>
  <c r="BC642" i="1" s="1"/>
  <c r="AU642" i="1"/>
  <c r="AR642" i="1"/>
  <c r="AQ642" i="1"/>
  <c r="AP642" i="1"/>
  <c r="AT642" i="1" s="1"/>
  <c r="AO642" i="1"/>
  <c r="AS642" i="1" s="1"/>
  <c r="AN642" i="1"/>
  <c r="AI642" i="1"/>
  <c r="AH642" i="1"/>
  <c r="AG642" i="1"/>
  <c r="AD642" i="1"/>
  <c r="EF641" i="1"/>
  <c r="EE641" i="1"/>
  <c r="ED641" i="1"/>
  <c r="DP641" i="1"/>
  <c r="DO641" i="1"/>
  <c r="DQ641" i="1" s="1"/>
  <c r="DM641" i="1"/>
  <c r="DL641" i="1"/>
  <c r="DN641" i="1" s="1"/>
  <c r="DK641" i="1"/>
  <c r="DH641" i="1"/>
  <c r="DG641" i="1"/>
  <c r="DF641" i="1"/>
  <c r="DI641" i="1" s="1"/>
  <c r="DD641" i="1"/>
  <c r="DC641" i="1"/>
  <c r="DB641" i="1"/>
  <c r="DA641" i="1"/>
  <c r="CY641" i="1"/>
  <c r="CX641" i="1"/>
  <c r="DE641" i="1" s="1"/>
  <c r="CT641" i="1"/>
  <c r="CP641" i="1"/>
  <c r="CO641" i="1"/>
  <c r="CN641" i="1"/>
  <c r="CS641" i="1" s="1"/>
  <c r="CK641" i="1"/>
  <c r="CJ641" i="1"/>
  <c r="CQ641" i="1" s="1"/>
  <c r="CV641" i="1" s="1"/>
  <c r="BW641" i="1"/>
  <c r="BR641" i="1"/>
  <c r="BQ641" i="1"/>
  <c r="BX641" i="1" s="1"/>
  <c r="BM641" i="1"/>
  <c r="BK641" i="1"/>
  <c r="BN641" i="1" s="1"/>
  <c r="BJ641" i="1"/>
  <c r="BF641" i="1"/>
  <c r="BE641" i="1"/>
  <c r="BD641" i="1"/>
  <c r="BB641" i="1"/>
  <c r="BA641" i="1"/>
  <c r="BC641" i="1" s="1"/>
  <c r="AW641" i="1"/>
  <c r="AU641" i="1"/>
  <c r="AT641" i="1"/>
  <c r="AR641" i="1"/>
  <c r="AQ641" i="1"/>
  <c r="AP641" i="1"/>
  <c r="AO641" i="1"/>
  <c r="AS641" i="1" s="1"/>
  <c r="AN641" i="1"/>
  <c r="AV641" i="1" s="1"/>
  <c r="AI641" i="1"/>
  <c r="AH641" i="1"/>
  <c r="AJ641" i="1" s="1"/>
  <c r="AG641" i="1"/>
  <c r="AD641" i="1"/>
  <c r="EF640" i="1"/>
  <c r="EE640" i="1"/>
  <c r="ED640" i="1"/>
  <c r="DX640" i="1"/>
  <c r="DQ640" i="1"/>
  <c r="DP640" i="1"/>
  <c r="DS640" i="1" s="1"/>
  <c r="DO640" i="1"/>
  <c r="DM640" i="1"/>
  <c r="DL640" i="1"/>
  <c r="DN640" i="1" s="1"/>
  <c r="DK640" i="1"/>
  <c r="CY640" i="1"/>
  <c r="CX640" i="1"/>
  <c r="CK640" i="1"/>
  <c r="CR640" i="1" s="1"/>
  <c r="CU640" i="1" s="1"/>
  <c r="CJ640" i="1"/>
  <c r="BY640" i="1"/>
  <c r="CB640" i="1" s="1"/>
  <c r="BT640" i="1"/>
  <c r="BR640" i="1"/>
  <c r="BQ640" i="1"/>
  <c r="BW640" i="1" s="1"/>
  <c r="BN640" i="1"/>
  <c r="BM640" i="1"/>
  <c r="BL640" i="1"/>
  <c r="BK640" i="1"/>
  <c r="BJ640" i="1"/>
  <c r="BE640" i="1"/>
  <c r="BF640" i="1" s="1"/>
  <c r="BB640" i="1"/>
  <c r="BD640" i="1" s="1"/>
  <c r="BA640" i="1"/>
  <c r="BC640" i="1" s="1"/>
  <c r="AU640" i="1"/>
  <c r="AS640" i="1"/>
  <c r="AQ640" i="1"/>
  <c r="AP640" i="1"/>
  <c r="AT640" i="1" s="1"/>
  <c r="AO640" i="1"/>
  <c r="AN640" i="1"/>
  <c r="AJ640" i="1"/>
  <c r="AI640" i="1"/>
  <c r="AH640" i="1"/>
  <c r="AG640" i="1"/>
  <c r="AD640" i="1"/>
  <c r="EF639" i="1"/>
  <c r="EE639" i="1"/>
  <c r="ED639" i="1"/>
  <c r="DS639" i="1"/>
  <c r="DQ639" i="1"/>
  <c r="DP639" i="1"/>
  <c r="DO639" i="1"/>
  <c r="DM639" i="1"/>
  <c r="DN639" i="1" s="1"/>
  <c r="DL639" i="1"/>
  <c r="DK639" i="1"/>
  <c r="DF639" i="1"/>
  <c r="DI639" i="1" s="1"/>
  <c r="CY639" i="1"/>
  <c r="DE639" i="1" s="1"/>
  <c r="CX639" i="1"/>
  <c r="CR639" i="1"/>
  <c r="CU639" i="1" s="1"/>
  <c r="CP639" i="1"/>
  <c r="CT639" i="1" s="1"/>
  <c r="CM639" i="1"/>
  <c r="CK639" i="1"/>
  <c r="CJ639" i="1"/>
  <c r="CO639" i="1" s="1"/>
  <c r="BR639" i="1"/>
  <c r="BQ639" i="1"/>
  <c r="BV639" i="1" s="1"/>
  <c r="BK639" i="1"/>
  <c r="BN639" i="1" s="1"/>
  <c r="BJ639" i="1"/>
  <c r="BE639" i="1"/>
  <c r="BF638" i="1" s="1"/>
  <c r="BB639" i="1"/>
  <c r="BD639" i="1" s="1"/>
  <c r="BA639" i="1"/>
  <c r="BC639" i="1" s="1"/>
  <c r="AU639" i="1"/>
  <c r="AS639" i="1"/>
  <c r="AR639" i="1"/>
  <c r="AQ639" i="1"/>
  <c r="AP639" i="1"/>
  <c r="AT639" i="1" s="1"/>
  <c r="AO639" i="1"/>
  <c r="AN639" i="1"/>
  <c r="AV639" i="1" s="1"/>
  <c r="AI639" i="1"/>
  <c r="AH639" i="1"/>
  <c r="AJ639" i="1" s="1"/>
  <c r="AG639" i="1"/>
  <c r="AD639" i="1"/>
  <c r="EF638" i="1"/>
  <c r="EE638" i="1"/>
  <c r="ED638" i="1"/>
  <c r="DU638" i="1"/>
  <c r="DQ638" i="1"/>
  <c r="DP638" i="1"/>
  <c r="DO638" i="1"/>
  <c r="DS638" i="1" s="1"/>
  <c r="DV638" i="1" s="1"/>
  <c r="DM638" i="1"/>
  <c r="DL638" i="1"/>
  <c r="DK638" i="1"/>
  <c r="DN638" i="1" s="1"/>
  <c r="DF638" i="1"/>
  <c r="DI638" i="1" s="1"/>
  <c r="DD638" i="1"/>
  <c r="DH638" i="1" s="1"/>
  <c r="CY638" i="1"/>
  <c r="CX638" i="1"/>
  <c r="DE638" i="1" s="1"/>
  <c r="CK638" i="1"/>
  <c r="CJ638" i="1"/>
  <c r="CB638" i="1"/>
  <c r="BZ638" i="1"/>
  <c r="BY638" i="1"/>
  <c r="BX638" i="1"/>
  <c r="BU638" i="1"/>
  <c r="BR638" i="1"/>
  <c r="BQ638" i="1"/>
  <c r="BL638" i="1"/>
  <c r="BK638" i="1"/>
  <c r="BN638" i="1" s="1"/>
  <c r="BO638" i="1" s="1"/>
  <c r="BJ638" i="1"/>
  <c r="BM638" i="1" s="1"/>
  <c r="BE638" i="1"/>
  <c r="BC638" i="1"/>
  <c r="BB638" i="1"/>
  <c r="BD638" i="1" s="1"/>
  <c r="BA638" i="1"/>
  <c r="AS638" i="1"/>
  <c r="AQ638" i="1"/>
  <c r="AU638" i="1" s="1"/>
  <c r="AP638" i="1"/>
  <c r="AT638" i="1" s="1"/>
  <c r="AO638" i="1"/>
  <c r="AN638" i="1"/>
  <c r="AV638" i="1" s="1"/>
  <c r="AI638" i="1"/>
  <c r="AH638" i="1"/>
  <c r="AJ638" i="1" s="1"/>
  <c r="AG638" i="1"/>
  <c r="AD638" i="1"/>
  <c r="EF637" i="1"/>
  <c r="EE637" i="1"/>
  <c r="ED637" i="1"/>
  <c r="DP637" i="1"/>
  <c r="DO637" i="1"/>
  <c r="DQ637" i="1" s="1"/>
  <c r="DM637" i="1"/>
  <c r="DL637" i="1"/>
  <c r="DK637" i="1"/>
  <c r="DF637" i="1"/>
  <c r="DI637" i="1" s="1"/>
  <c r="DC637" i="1"/>
  <c r="CY637" i="1"/>
  <c r="CX637" i="1"/>
  <c r="DD637" i="1" s="1"/>
  <c r="DH637" i="1" s="1"/>
  <c r="CK637" i="1"/>
  <c r="CJ637" i="1"/>
  <c r="BR637" i="1"/>
  <c r="BY637" i="1" s="1"/>
  <c r="CB637" i="1" s="1"/>
  <c r="BQ637" i="1"/>
  <c r="BO637" i="1"/>
  <c r="BM637" i="1"/>
  <c r="BL637" i="1"/>
  <c r="BK637" i="1"/>
  <c r="BN637" i="1" s="1"/>
  <c r="BJ637" i="1"/>
  <c r="BE637" i="1"/>
  <c r="BF637" i="1" s="1"/>
  <c r="BB637" i="1"/>
  <c r="BD637" i="1" s="1"/>
  <c r="BA637" i="1"/>
  <c r="BC637" i="1" s="1"/>
  <c r="AS637" i="1"/>
  <c r="AQ637" i="1"/>
  <c r="AU637" i="1" s="1"/>
  <c r="AP637" i="1"/>
  <c r="AT637" i="1" s="1"/>
  <c r="AO637" i="1"/>
  <c r="AN637" i="1"/>
  <c r="AI637" i="1"/>
  <c r="AH637" i="1"/>
  <c r="AJ637" i="1" s="1"/>
  <c r="AG637" i="1"/>
  <c r="AD637" i="1"/>
  <c r="EF636" i="1"/>
  <c r="EE636" i="1"/>
  <c r="ED636" i="1"/>
  <c r="DP636" i="1"/>
  <c r="DS636" i="1" s="1"/>
  <c r="DO636" i="1"/>
  <c r="DQ636" i="1" s="1"/>
  <c r="DM636" i="1"/>
  <c r="DL636" i="1"/>
  <c r="DN636" i="1" s="1"/>
  <c r="DK636" i="1"/>
  <c r="DA636" i="1"/>
  <c r="CY636" i="1"/>
  <c r="DE636" i="1" s="1"/>
  <c r="CX636" i="1"/>
  <c r="CK636" i="1"/>
  <c r="CJ636" i="1"/>
  <c r="BR636" i="1"/>
  <c r="BQ636" i="1"/>
  <c r="BN636" i="1"/>
  <c r="BM636" i="1"/>
  <c r="BO636" i="1" s="1"/>
  <c r="BK636" i="1"/>
  <c r="BJ636" i="1"/>
  <c r="BL636" i="1" s="1"/>
  <c r="BE636" i="1"/>
  <c r="BF636" i="1" s="1"/>
  <c r="BD636" i="1"/>
  <c r="BB636" i="1"/>
  <c r="BA636" i="1"/>
  <c r="BC636" i="1" s="1"/>
  <c r="AS636" i="1"/>
  <c r="AQ636" i="1"/>
  <c r="AU636" i="1" s="1"/>
  <c r="AP636" i="1"/>
  <c r="AT636" i="1" s="1"/>
  <c r="AO636" i="1"/>
  <c r="AN636" i="1"/>
  <c r="AI636" i="1"/>
  <c r="AJ636" i="1" s="1"/>
  <c r="AH636" i="1"/>
  <c r="AG636" i="1"/>
  <c r="AD636" i="1"/>
  <c r="EF635" i="1"/>
  <c r="EE635" i="1"/>
  <c r="ED635" i="1"/>
  <c r="DP635" i="1"/>
  <c r="DS635" i="1" s="1"/>
  <c r="DV635" i="1" s="1"/>
  <c r="DO635" i="1"/>
  <c r="DQ635" i="1" s="1"/>
  <c r="DN635" i="1"/>
  <c r="DM635" i="1"/>
  <c r="DL635" i="1"/>
  <c r="DK635" i="1"/>
  <c r="DH635" i="1"/>
  <c r="DF635" i="1"/>
  <c r="DI635" i="1" s="1"/>
  <c r="DD635" i="1"/>
  <c r="DC635" i="1"/>
  <c r="DB635" i="1"/>
  <c r="DG635" i="1" s="1"/>
  <c r="DA635" i="1"/>
  <c r="CY635" i="1"/>
  <c r="DE635" i="1" s="1"/>
  <c r="CX635" i="1"/>
  <c r="CT635" i="1"/>
  <c r="CR635" i="1"/>
  <c r="CU635" i="1" s="1"/>
  <c r="CP635" i="1"/>
  <c r="CO635" i="1"/>
  <c r="CN635" i="1"/>
  <c r="CS635" i="1" s="1"/>
  <c r="CM635" i="1"/>
  <c r="CK635" i="1"/>
  <c r="CQ635" i="1" s="1"/>
  <c r="CV635" i="1" s="1"/>
  <c r="CJ635" i="1"/>
  <c r="CA635" i="1"/>
  <c r="BY635" i="1"/>
  <c r="CB635" i="1" s="1"/>
  <c r="BW635" i="1"/>
  <c r="CC635" i="1" s="1"/>
  <c r="BV635" i="1"/>
  <c r="BU635" i="1"/>
  <c r="BZ635" i="1" s="1"/>
  <c r="BT635" i="1"/>
  <c r="BR635" i="1"/>
  <c r="BX635" i="1" s="1"/>
  <c r="BQ635" i="1"/>
  <c r="BM635" i="1"/>
  <c r="BK635" i="1"/>
  <c r="BN635" i="1" s="1"/>
  <c r="BJ635" i="1"/>
  <c r="BF635" i="1"/>
  <c r="BE635" i="1"/>
  <c r="BC635" i="1"/>
  <c r="BB635" i="1"/>
  <c r="BD635" i="1" s="1"/>
  <c r="BA635" i="1"/>
  <c r="AU635" i="1"/>
  <c r="AT635" i="1"/>
  <c r="AS635" i="1"/>
  <c r="AQ635" i="1"/>
  <c r="AP635" i="1"/>
  <c r="AO635" i="1"/>
  <c r="AN635" i="1"/>
  <c r="AR635" i="1" s="1"/>
  <c r="AJ635" i="1"/>
  <c r="AK635" i="1" s="1"/>
  <c r="AL635" i="1" s="1"/>
  <c r="AI635" i="1"/>
  <c r="AH635" i="1"/>
  <c r="AG635" i="1"/>
  <c r="AD635" i="1"/>
  <c r="EF634" i="1"/>
  <c r="EE634" i="1"/>
  <c r="ED634" i="1"/>
  <c r="DP634" i="1"/>
  <c r="DS634" i="1" s="1"/>
  <c r="DO634" i="1"/>
  <c r="DM634" i="1"/>
  <c r="DL634" i="1"/>
  <c r="DK634" i="1"/>
  <c r="DN634" i="1" s="1"/>
  <c r="CY634" i="1"/>
  <c r="CX634" i="1"/>
  <c r="CM634" i="1"/>
  <c r="CK634" i="1"/>
  <c r="CR634" i="1" s="1"/>
  <c r="CU634" i="1" s="1"/>
  <c r="CJ634" i="1"/>
  <c r="BR634" i="1"/>
  <c r="BQ634" i="1"/>
  <c r="BN634" i="1"/>
  <c r="BK634" i="1"/>
  <c r="BL634" i="1" s="1"/>
  <c r="BJ634" i="1"/>
  <c r="BM634" i="1" s="1"/>
  <c r="BO634" i="1" s="1"/>
  <c r="BE634" i="1"/>
  <c r="BF634" i="1" s="1"/>
  <c r="BD634" i="1"/>
  <c r="BB634" i="1"/>
  <c r="BA634" i="1"/>
  <c r="BC634" i="1" s="1"/>
  <c r="AS634" i="1"/>
  <c r="AQ634" i="1"/>
  <c r="AU634" i="1" s="1"/>
  <c r="AP634" i="1"/>
  <c r="AT634" i="1" s="1"/>
  <c r="AO634" i="1"/>
  <c r="AN634" i="1"/>
  <c r="AI634" i="1"/>
  <c r="AH634" i="1"/>
  <c r="AG634" i="1"/>
  <c r="AD634" i="1"/>
  <c r="EF633" i="1"/>
  <c r="EE633" i="1"/>
  <c r="ED633" i="1"/>
  <c r="DP633" i="1"/>
  <c r="DO633" i="1"/>
  <c r="DS633" i="1" s="1"/>
  <c r="DN633" i="1"/>
  <c r="DM633" i="1"/>
  <c r="DL633" i="1"/>
  <c r="DK633" i="1"/>
  <c r="CY633" i="1"/>
  <c r="CX633" i="1"/>
  <c r="CK633" i="1"/>
  <c r="CJ633" i="1"/>
  <c r="BR633" i="1"/>
  <c r="BQ633" i="1"/>
  <c r="BY633" i="1" s="1"/>
  <c r="CB633" i="1" s="1"/>
  <c r="BM633" i="1"/>
  <c r="BK633" i="1"/>
  <c r="BN633" i="1" s="1"/>
  <c r="BO633" i="1" s="1"/>
  <c r="BJ633" i="1"/>
  <c r="BF633" i="1"/>
  <c r="BE633" i="1"/>
  <c r="BD633" i="1"/>
  <c r="BB633" i="1"/>
  <c r="BA633" i="1"/>
  <c r="BC633" i="1" s="1"/>
  <c r="AW633" i="1"/>
  <c r="AT633" i="1"/>
  <c r="AR633" i="1"/>
  <c r="AQ633" i="1"/>
  <c r="AU633" i="1" s="1"/>
  <c r="AP633" i="1"/>
  <c r="AO633" i="1"/>
  <c r="AV633" i="1" s="1"/>
  <c r="AN633" i="1"/>
  <c r="AI633" i="1"/>
  <c r="AJ633" i="1" s="1"/>
  <c r="AH633" i="1"/>
  <c r="AG633" i="1"/>
  <c r="AD633" i="1"/>
  <c r="EF632" i="1"/>
  <c r="EE632" i="1"/>
  <c r="ED632" i="1"/>
  <c r="DP632" i="1"/>
  <c r="DS632" i="1" s="1"/>
  <c r="DV632" i="1" s="1"/>
  <c r="DO632" i="1"/>
  <c r="DM632" i="1"/>
  <c r="DL632" i="1"/>
  <c r="DN632" i="1" s="1"/>
  <c r="DK632" i="1"/>
  <c r="DA632" i="1"/>
  <c r="CY632" i="1"/>
  <c r="DF632" i="1" s="1"/>
  <c r="DI632" i="1" s="1"/>
  <c r="CX632" i="1"/>
  <c r="CK632" i="1"/>
  <c r="CJ632" i="1"/>
  <c r="BR632" i="1"/>
  <c r="BQ632" i="1"/>
  <c r="BM632" i="1"/>
  <c r="BO632" i="1" s="1"/>
  <c r="BK632" i="1"/>
  <c r="BN632" i="1" s="1"/>
  <c r="BJ632" i="1"/>
  <c r="BL632" i="1" s="1"/>
  <c r="BE632" i="1"/>
  <c r="BF632" i="1" s="1"/>
  <c r="BC632" i="1"/>
  <c r="BB632" i="1"/>
  <c r="BD632" i="1" s="1"/>
  <c r="BA632" i="1"/>
  <c r="AR632" i="1"/>
  <c r="AQ632" i="1"/>
  <c r="AU632" i="1" s="1"/>
  <c r="AP632" i="1"/>
  <c r="AO632" i="1"/>
  <c r="AV632" i="1" s="1"/>
  <c r="AN632" i="1"/>
  <c r="AI632" i="1"/>
  <c r="AJ632" i="1" s="1"/>
  <c r="AH632" i="1"/>
  <c r="AG632" i="1"/>
  <c r="AD632" i="1"/>
  <c r="EF631" i="1"/>
  <c r="EE631" i="1"/>
  <c r="ED631" i="1"/>
  <c r="DP631" i="1"/>
  <c r="DO631" i="1"/>
  <c r="DS631" i="1" s="1"/>
  <c r="DN631" i="1"/>
  <c r="DM631" i="1"/>
  <c r="DL631" i="1"/>
  <c r="DK631" i="1"/>
  <c r="CY631" i="1"/>
  <c r="CX631" i="1"/>
  <c r="CK631" i="1"/>
  <c r="CJ631" i="1"/>
  <c r="BR631" i="1"/>
  <c r="BQ631" i="1"/>
  <c r="BY631" i="1" s="1"/>
  <c r="CB631" i="1" s="1"/>
  <c r="BO631" i="1"/>
  <c r="BK631" i="1"/>
  <c r="BN631" i="1" s="1"/>
  <c r="BJ631" i="1"/>
  <c r="BM631" i="1" s="1"/>
  <c r="BF631" i="1"/>
  <c r="BE631" i="1"/>
  <c r="BB631" i="1"/>
  <c r="BD631" i="1" s="1"/>
  <c r="BA631" i="1"/>
  <c r="BC631" i="1" s="1"/>
  <c r="AR631" i="1"/>
  <c r="AQ631" i="1"/>
  <c r="AU631" i="1" s="1"/>
  <c r="AP631" i="1"/>
  <c r="AO631" i="1"/>
  <c r="AV631" i="1" s="1"/>
  <c r="AN631" i="1"/>
  <c r="AI631" i="1"/>
  <c r="AJ631" i="1" s="1"/>
  <c r="AH631" i="1"/>
  <c r="AG631" i="1"/>
  <c r="AD631" i="1"/>
  <c r="EF630" i="1"/>
  <c r="EE630" i="1"/>
  <c r="ED630" i="1"/>
  <c r="DP630" i="1"/>
  <c r="DS630" i="1" s="1"/>
  <c r="DV630" i="1" s="1"/>
  <c r="DO630" i="1"/>
  <c r="DQ630" i="1" s="1"/>
  <c r="DM630" i="1"/>
  <c r="DL630" i="1"/>
  <c r="DN630" i="1" s="1"/>
  <c r="DK630" i="1"/>
  <c r="CY630" i="1"/>
  <c r="CX630" i="1"/>
  <c r="CK630" i="1"/>
  <c r="CJ630" i="1"/>
  <c r="BU630" i="1"/>
  <c r="BZ630" i="1" s="1"/>
  <c r="BR630" i="1"/>
  <c r="BQ630" i="1"/>
  <c r="BM630" i="1"/>
  <c r="BO630" i="1" s="1"/>
  <c r="BK630" i="1"/>
  <c r="BN630" i="1" s="1"/>
  <c r="BJ630" i="1"/>
  <c r="BF630" i="1"/>
  <c r="BE630" i="1"/>
  <c r="BD630" i="1"/>
  <c r="BB630" i="1"/>
  <c r="BA630" i="1"/>
  <c r="BC630" i="1" s="1"/>
  <c r="AV630" i="1"/>
  <c r="AU630" i="1"/>
  <c r="AT630" i="1"/>
  <c r="AR630" i="1"/>
  <c r="AQ630" i="1"/>
  <c r="AP630" i="1"/>
  <c r="AO630" i="1"/>
  <c r="AS630" i="1" s="1"/>
  <c r="AN630" i="1"/>
  <c r="AW630" i="1" s="1"/>
  <c r="AI630" i="1"/>
  <c r="AH630" i="1"/>
  <c r="AJ630" i="1" s="1"/>
  <c r="AG630" i="1"/>
  <c r="AD630" i="1"/>
  <c r="EF629" i="1"/>
  <c r="EE629" i="1"/>
  <c r="ED629" i="1"/>
  <c r="DQ629" i="1"/>
  <c r="DP629" i="1"/>
  <c r="DS629" i="1" s="1"/>
  <c r="DV629" i="1" s="1"/>
  <c r="DO629" i="1"/>
  <c r="DN629" i="1"/>
  <c r="DM629" i="1"/>
  <c r="DL629" i="1"/>
  <c r="DK629" i="1"/>
  <c r="DF629" i="1"/>
  <c r="DI629" i="1" s="1"/>
  <c r="DD629" i="1"/>
  <c r="DH629" i="1" s="1"/>
  <c r="DA629" i="1"/>
  <c r="CY629" i="1"/>
  <c r="CX629" i="1"/>
  <c r="DC629" i="1" s="1"/>
  <c r="CR629" i="1"/>
  <c r="CU629" i="1" s="1"/>
  <c r="CP629" i="1"/>
  <c r="CT629" i="1" s="1"/>
  <c r="CM629" i="1"/>
  <c r="CK629" i="1"/>
  <c r="CJ629" i="1"/>
  <c r="CO629" i="1" s="1"/>
  <c r="BY629" i="1"/>
  <c r="CB629" i="1" s="1"/>
  <c r="BW629" i="1"/>
  <c r="BR629" i="1"/>
  <c r="BQ629" i="1"/>
  <c r="BV629" i="1" s="1"/>
  <c r="BM629" i="1"/>
  <c r="BL629" i="1"/>
  <c r="BK629" i="1"/>
  <c r="BN629" i="1" s="1"/>
  <c r="BJ629" i="1"/>
  <c r="BF629" i="1"/>
  <c r="BE629" i="1"/>
  <c r="BD629" i="1"/>
  <c r="BB629" i="1"/>
  <c r="BA629" i="1"/>
  <c r="BC629" i="1" s="1"/>
  <c r="AU629" i="1"/>
  <c r="AT629" i="1"/>
  <c r="AQ629" i="1"/>
  <c r="AP629" i="1"/>
  <c r="AO629" i="1"/>
  <c r="AS629" i="1" s="1"/>
  <c r="AN629" i="1"/>
  <c r="AJ629" i="1"/>
  <c r="AI629" i="1"/>
  <c r="AH629" i="1"/>
  <c r="AG629" i="1"/>
  <c r="AD629" i="1"/>
  <c r="EF628" i="1"/>
  <c r="EE628" i="1"/>
  <c r="ED628" i="1"/>
  <c r="DS628" i="1"/>
  <c r="DQ628" i="1"/>
  <c r="DX628" i="1" s="1"/>
  <c r="DP628" i="1"/>
  <c r="DO628" i="1"/>
  <c r="DM628" i="1"/>
  <c r="DL628" i="1"/>
  <c r="DN628" i="1" s="1"/>
  <c r="DU628" i="1" s="1"/>
  <c r="DK628" i="1"/>
  <c r="CY628" i="1"/>
  <c r="CX628" i="1"/>
  <c r="DF628" i="1" s="1"/>
  <c r="DI628" i="1" s="1"/>
  <c r="CU628" i="1"/>
  <c r="CK628" i="1"/>
  <c r="CJ628" i="1"/>
  <c r="CR628" i="1" s="1"/>
  <c r="BR628" i="1"/>
  <c r="BQ628" i="1"/>
  <c r="BY628" i="1" s="1"/>
  <c r="CB628" i="1" s="1"/>
  <c r="BN628" i="1"/>
  <c r="BK628" i="1"/>
  <c r="BJ628" i="1"/>
  <c r="BM628" i="1" s="1"/>
  <c r="BO628" i="1" s="1"/>
  <c r="BE628" i="1"/>
  <c r="BF628" i="1" s="1"/>
  <c r="BB628" i="1"/>
  <c r="BD628" i="1" s="1"/>
  <c r="BA628" i="1"/>
  <c r="BC628" i="1" s="1"/>
  <c r="AU628" i="1"/>
  <c r="AS628" i="1"/>
  <c r="AR628" i="1"/>
  <c r="AQ628" i="1"/>
  <c r="AP628" i="1"/>
  <c r="AO628" i="1"/>
  <c r="AN628" i="1"/>
  <c r="AV628" i="1" s="1"/>
  <c r="AJ628" i="1"/>
  <c r="AK628" i="1" s="1"/>
  <c r="AL628" i="1" s="1"/>
  <c r="AI628" i="1"/>
  <c r="AH628" i="1"/>
  <c r="AG628" i="1"/>
  <c r="AD628" i="1"/>
  <c r="EF627" i="1"/>
  <c r="EE627" i="1"/>
  <c r="ED627" i="1"/>
  <c r="DP627" i="1"/>
  <c r="DO627" i="1"/>
  <c r="DM627" i="1"/>
  <c r="DL627" i="1"/>
  <c r="DK627" i="1"/>
  <c r="DN627" i="1" s="1"/>
  <c r="DF627" i="1"/>
  <c r="DI627" i="1" s="1"/>
  <c r="DE627" i="1"/>
  <c r="DD627" i="1"/>
  <c r="DH627" i="1" s="1"/>
  <c r="DB627" i="1"/>
  <c r="DG627" i="1" s="1"/>
  <c r="CY627" i="1"/>
  <c r="CX627" i="1"/>
  <c r="DA627" i="1" s="1"/>
  <c r="CR627" i="1"/>
  <c r="CU627" i="1" s="1"/>
  <c r="CQ627" i="1"/>
  <c r="CV627" i="1" s="1"/>
  <c r="CP627" i="1"/>
  <c r="CT627" i="1" s="1"/>
  <c r="CN627" i="1"/>
  <c r="CS627" i="1" s="1"/>
  <c r="CK627" i="1"/>
  <c r="CJ627" i="1"/>
  <c r="CM627" i="1" s="1"/>
  <c r="BX627" i="1"/>
  <c r="BW627" i="1"/>
  <c r="CC627" i="1" s="1"/>
  <c r="BU627" i="1"/>
  <c r="BZ627" i="1" s="1"/>
  <c r="BR627" i="1"/>
  <c r="BQ627" i="1"/>
  <c r="BT627" i="1" s="1"/>
  <c r="BK627" i="1"/>
  <c r="BN627" i="1" s="1"/>
  <c r="BJ627" i="1"/>
  <c r="BE627" i="1"/>
  <c r="BF627" i="1" s="1"/>
  <c r="BD627" i="1"/>
  <c r="BC627" i="1"/>
  <c r="BB627" i="1"/>
  <c r="BA627" i="1"/>
  <c r="AW627" i="1"/>
  <c r="AU627" i="1"/>
  <c r="AS627" i="1"/>
  <c r="AR627" i="1"/>
  <c r="AQ627" i="1"/>
  <c r="AP627" i="1"/>
  <c r="AT627" i="1" s="1"/>
  <c r="AO627" i="1"/>
  <c r="AN627" i="1"/>
  <c r="AV627" i="1" s="1"/>
  <c r="AI627" i="1"/>
  <c r="AH627" i="1"/>
  <c r="AJ627" i="1" s="1"/>
  <c r="AG627" i="1"/>
  <c r="AD627" i="1"/>
  <c r="EF626" i="1"/>
  <c r="EE626" i="1"/>
  <c r="ED626" i="1"/>
  <c r="DV626" i="1"/>
  <c r="DQ626" i="1"/>
  <c r="DU626" i="1" s="1"/>
  <c r="DP626" i="1"/>
  <c r="DO626" i="1"/>
  <c r="DS626" i="1" s="1"/>
  <c r="DM626" i="1"/>
  <c r="DL626" i="1"/>
  <c r="DK626" i="1"/>
  <c r="DN626" i="1" s="1"/>
  <c r="CY626" i="1"/>
  <c r="CX626" i="1"/>
  <c r="DF626" i="1" s="1"/>
  <c r="DI626" i="1" s="1"/>
  <c r="CK626" i="1"/>
  <c r="CJ626" i="1"/>
  <c r="CR626" i="1" s="1"/>
  <c r="CU626" i="1" s="1"/>
  <c r="BR626" i="1"/>
  <c r="BQ626" i="1"/>
  <c r="BY626" i="1" s="1"/>
  <c r="CB626" i="1" s="1"/>
  <c r="BN626" i="1"/>
  <c r="BL626" i="1"/>
  <c r="BK626" i="1"/>
  <c r="BJ626" i="1"/>
  <c r="BM626" i="1" s="1"/>
  <c r="BO626" i="1" s="1"/>
  <c r="BE626" i="1"/>
  <c r="BF626" i="1" s="1"/>
  <c r="BC626" i="1"/>
  <c r="BB626" i="1"/>
  <c r="BD626" i="1" s="1"/>
  <c r="BA626" i="1"/>
  <c r="AS626" i="1"/>
  <c r="AQ626" i="1"/>
  <c r="AU626" i="1" s="1"/>
  <c r="AP626" i="1"/>
  <c r="AT626" i="1" s="1"/>
  <c r="AO626" i="1"/>
  <c r="AN626" i="1"/>
  <c r="AJ626" i="1"/>
  <c r="AI626" i="1"/>
  <c r="AH626" i="1"/>
  <c r="AG626" i="1"/>
  <c r="AD626" i="1"/>
  <c r="EF625" i="1"/>
  <c r="EE625" i="1"/>
  <c r="ED625" i="1"/>
  <c r="DP625" i="1"/>
  <c r="DS625" i="1" s="1"/>
  <c r="DO625" i="1"/>
  <c r="DQ625" i="1" s="1"/>
  <c r="DM625" i="1"/>
  <c r="DL625" i="1"/>
  <c r="DK625" i="1"/>
  <c r="DN625" i="1" s="1"/>
  <c r="CY625" i="1"/>
  <c r="CX625" i="1"/>
  <c r="CO625" i="1"/>
  <c r="CK625" i="1"/>
  <c r="CJ625" i="1"/>
  <c r="CR625" i="1" s="1"/>
  <c r="CU625" i="1" s="1"/>
  <c r="BV625" i="1"/>
  <c r="BR625" i="1"/>
  <c r="BQ625" i="1"/>
  <c r="BY625" i="1" s="1"/>
  <c r="CB625" i="1" s="1"/>
  <c r="BN625" i="1"/>
  <c r="BO625" i="1" s="1"/>
  <c r="BM625" i="1"/>
  <c r="BL625" i="1"/>
  <c r="BK625" i="1"/>
  <c r="BJ625" i="1"/>
  <c r="BE625" i="1"/>
  <c r="BF625" i="1" s="1"/>
  <c r="BC625" i="1"/>
  <c r="BB625" i="1"/>
  <c r="BD625" i="1" s="1"/>
  <c r="BA625" i="1"/>
  <c r="AW625" i="1"/>
  <c r="AV625" i="1"/>
  <c r="AU625" i="1"/>
  <c r="AS625" i="1"/>
  <c r="AQ625" i="1"/>
  <c r="AP625" i="1"/>
  <c r="AT625" i="1" s="1"/>
  <c r="AO625" i="1"/>
  <c r="AN625" i="1"/>
  <c r="AR625" i="1" s="1"/>
  <c r="AI625" i="1"/>
  <c r="AH625" i="1"/>
  <c r="AG625" i="1"/>
  <c r="AD625" i="1"/>
  <c r="EF624" i="1"/>
  <c r="EE624" i="1"/>
  <c r="ED624" i="1"/>
  <c r="DS624" i="1"/>
  <c r="DV624" i="1" s="1"/>
  <c r="DP624" i="1"/>
  <c r="DO624" i="1"/>
  <c r="DQ624" i="1" s="1"/>
  <c r="DU624" i="1" s="1"/>
  <c r="DM624" i="1"/>
  <c r="DN624" i="1" s="1"/>
  <c r="DL624" i="1"/>
  <c r="DK624" i="1"/>
  <c r="DG624" i="1"/>
  <c r="DE624" i="1"/>
  <c r="DB624" i="1"/>
  <c r="CY624" i="1"/>
  <c r="DD624" i="1" s="1"/>
  <c r="DH624" i="1" s="1"/>
  <c r="CX624" i="1"/>
  <c r="CT624" i="1"/>
  <c r="CS624" i="1"/>
  <c r="CQ624" i="1"/>
  <c r="CV624" i="1" s="1"/>
  <c r="CN624" i="1"/>
  <c r="CK624" i="1"/>
  <c r="CP624" i="1" s="1"/>
  <c r="CJ624" i="1"/>
  <c r="BZ624" i="1"/>
  <c r="BX624" i="1"/>
  <c r="BU624" i="1"/>
  <c r="BR624" i="1"/>
  <c r="BW624" i="1" s="1"/>
  <c r="CC624" i="1" s="1"/>
  <c r="BQ624" i="1"/>
  <c r="BN624" i="1"/>
  <c r="BK624" i="1"/>
  <c r="BJ624" i="1"/>
  <c r="BL624" i="1" s="1"/>
  <c r="BE624" i="1"/>
  <c r="BF624" i="1" s="1"/>
  <c r="BB624" i="1"/>
  <c r="BD624" i="1" s="1"/>
  <c r="BA624" i="1"/>
  <c r="BC624" i="1" s="1"/>
  <c r="AU624" i="1"/>
  <c r="AQ624" i="1"/>
  <c r="AP624" i="1"/>
  <c r="AT624" i="1" s="1"/>
  <c r="AO624" i="1"/>
  <c r="AS624" i="1" s="1"/>
  <c r="AN624" i="1"/>
  <c r="AW624" i="1" s="1"/>
  <c r="AI624" i="1"/>
  <c r="AH624" i="1"/>
  <c r="AJ624" i="1" s="1"/>
  <c r="AG624" i="1"/>
  <c r="AD624" i="1"/>
  <c r="EF623" i="1"/>
  <c r="EE623" i="1"/>
  <c r="ED623" i="1"/>
  <c r="DP623" i="1"/>
  <c r="DO623" i="1"/>
  <c r="DS623" i="1" s="1"/>
  <c r="DV623" i="1" s="1"/>
  <c r="DM623" i="1"/>
  <c r="DL623" i="1"/>
  <c r="DK623" i="1"/>
  <c r="DN623" i="1" s="1"/>
  <c r="DA623" i="1"/>
  <c r="CY623" i="1"/>
  <c r="DF623" i="1" s="1"/>
  <c r="DI623" i="1" s="1"/>
  <c r="CX623" i="1"/>
  <c r="DD623" i="1" s="1"/>
  <c r="DH623" i="1" s="1"/>
  <c r="CM623" i="1"/>
  <c r="CK623" i="1"/>
  <c r="CR623" i="1" s="1"/>
  <c r="CU623" i="1" s="1"/>
  <c r="CJ623" i="1"/>
  <c r="CP623" i="1" s="1"/>
  <c r="CT623" i="1" s="1"/>
  <c r="CC623" i="1"/>
  <c r="BT623" i="1"/>
  <c r="BR623" i="1"/>
  <c r="BY623" i="1" s="1"/>
  <c r="CB623" i="1" s="1"/>
  <c r="BQ623" i="1"/>
  <c r="BW623" i="1" s="1"/>
  <c r="CA623" i="1" s="1"/>
  <c r="BO623" i="1"/>
  <c r="BL623" i="1"/>
  <c r="BK623" i="1"/>
  <c r="BN623" i="1" s="1"/>
  <c r="BJ623" i="1"/>
  <c r="BM623" i="1" s="1"/>
  <c r="BF623" i="1"/>
  <c r="BE623" i="1"/>
  <c r="BC623" i="1"/>
  <c r="BB623" i="1"/>
  <c r="BD623" i="1" s="1"/>
  <c r="BA623" i="1"/>
  <c r="AT623" i="1"/>
  <c r="AS623" i="1"/>
  <c r="AQ623" i="1"/>
  <c r="AU623" i="1" s="1"/>
  <c r="AP623" i="1"/>
  <c r="AO623" i="1"/>
  <c r="AN623" i="1"/>
  <c r="AW623" i="1" s="1"/>
  <c r="AI623" i="1"/>
  <c r="AH623" i="1"/>
  <c r="AJ623" i="1" s="1"/>
  <c r="AG623" i="1"/>
  <c r="AD623" i="1"/>
  <c r="EF622" i="1"/>
  <c r="EE622" i="1"/>
  <c r="ED622" i="1"/>
  <c r="DP622" i="1"/>
  <c r="DS622" i="1" s="1"/>
  <c r="DV622" i="1" s="1"/>
  <c r="DO622" i="1"/>
  <c r="DM622" i="1"/>
  <c r="DL622" i="1"/>
  <c r="DK622" i="1"/>
  <c r="DN622" i="1" s="1"/>
  <c r="DF622" i="1"/>
  <c r="DI622" i="1" s="1"/>
  <c r="DE622" i="1"/>
  <c r="DC622" i="1"/>
  <c r="CY622" i="1"/>
  <c r="DA622" i="1" s="1"/>
  <c r="CX622" i="1"/>
  <c r="DB622" i="1" s="1"/>
  <c r="DG622" i="1" s="1"/>
  <c r="CR622" i="1"/>
  <c r="CU622" i="1" s="1"/>
  <c r="CQ622" i="1"/>
  <c r="CV622" i="1" s="1"/>
  <c r="CO622" i="1"/>
  <c r="CK622" i="1"/>
  <c r="CM622" i="1" s="1"/>
  <c r="CJ622" i="1"/>
  <c r="CN622" i="1" s="1"/>
  <c r="CS622" i="1" s="1"/>
  <c r="BY622" i="1"/>
  <c r="CB622" i="1" s="1"/>
  <c r="BX622" i="1"/>
  <c r="BV622" i="1"/>
  <c r="BR622" i="1"/>
  <c r="BQ622" i="1"/>
  <c r="BU622" i="1" s="1"/>
  <c r="BZ622" i="1" s="1"/>
  <c r="BK622" i="1"/>
  <c r="BN622" i="1" s="1"/>
  <c r="BJ622" i="1"/>
  <c r="BM622" i="1" s="1"/>
  <c r="BE622" i="1"/>
  <c r="BF622" i="1" s="1"/>
  <c r="BD622" i="1"/>
  <c r="BC622" i="1"/>
  <c r="BB622" i="1"/>
  <c r="BA622" i="1"/>
  <c r="AV622" i="1"/>
  <c r="AT622" i="1"/>
  <c r="AS622" i="1"/>
  <c r="AQ622" i="1"/>
  <c r="AU622" i="1" s="1"/>
  <c r="AP622" i="1"/>
  <c r="AO622" i="1"/>
  <c r="AN622" i="1"/>
  <c r="AR622" i="1" s="1"/>
  <c r="AI622" i="1"/>
  <c r="AH622" i="1"/>
  <c r="AG622" i="1"/>
  <c r="AD622" i="1"/>
  <c r="EF621" i="1"/>
  <c r="EE621" i="1"/>
  <c r="ED621" i="1"/>
  <c r="DS621" i="1"/>
  <c r="DV621" i="1" s="1"/>
  <c r="DP621" i="1"/>
  <c r="DQ621" i="1" s="1"/>
  <c r="DU621" i="1" s="1"/>
  <c r="DO621" i="1"/>
  <c r="DM621" i="1"/>
  <c r="DL621" i="1"/>
  <c r="DK621" i="1"/>
  <c r="DN621" i="1" s="1"/>
  <c r="CY621" i="1"/>
  <c r="CX621" i="1"/>
  <c r="CK621" i="1"/>
  <c r="CJ621" i="1"/>
  <c r="BR621" i="1"/>
  <c r="BQ621" i="1"/>
  <c r="BM621" i="1"/>
  <c r="BO621" i="1" s="1"/>
  <c r="BK621" i="1"/>
  <c r="BN621" i="1" s="1"/>
  <c r="BJ621" i="1"/>
  <c r="BL621" i="1" s="1"/>
  <c r="BE621" i="1"/>
  <c r="BF621" i="1" s="1"/>
  <c r="BD621" i="1"/>
  <c r="BB621" i="1"/>
  <c r="BA621" i="1"/>
  <c r="BC621" i="1" s="1"/>
  <c r="AW621" i="1"/>
  <c r="AT621" i="1"/>
  <c r="AR621" i="1"/>
  <c r="AQ621" i="1"/>
  <c r="AU621" i="1" s="1"/>
  <c r="AP621" i="1"/>
  <c r="AO621" i="1"/>
  <c r="AN621" i="1"/>
  <c r="AI621" i="1"/>
  <c r="AJ621" i="1" s="1"/>
  <c r="AH621" i="1"/>
  <c r="AG621" i="1"/>
  <c r="AD621" i="1"/>
  <c r="EF620" i="1"/>
  <c r="EE620" i="1"/>
  <c r="ED620" i="1"/>
  <c r="DQ620" i="1"/>
  <c r="DP620" i="1"/>
  <c r="DS620" i="1" s="1"/>
  <c r="DV620" i="1" s="1"/>
  <c r="DO620" i="1"/>
  <c r="DN620" i="1"/>
  <c r="DM620" i="1"/>
  <c r="DL620" i="1"/>
  <c r="DK620" i="1"/>
  <c r="DE620" i="1"/>
  <c r="DD620" i="1"/>
  <c r="DH620" i="1" s="1"/>
  <c r="DC620" i="1"/>
  <c r="DA620" i="1"/>
  <c r="CY620" i="1"/>
  <c r="CX620" i="1"/>
  <c r="DF620" i="1" s="1"/>
  <c r="DI620" i="1" s="1"/>
  <c r="CQ620" i="1"/>
  <c r="CV620" i="1" s="1"/>
  <c r="CP620" i="1"/>
  <c r="CT620" i="1" s="1"/>
  <c r="CO620" i="1"/>
  <c r="CM620" i="1"/>
  <c r="CK620" i="1"/>
  <c r="CJ620" i="1"/>
  <c r="CR620" i="1" s="1"/>
  <c r="CU620" i="1" s="1"/>
  <c r="BX620" i="1"/>
  <c r="BW620" i="1"/>
  <c r="BV620" i="1"/>
  <c r="BT620" i="1"/>
  <c r="BR620" i="1"/>
  <c r="BQ620" i="1"/>
  <c r="BY620" i="1" s="1"/>
  <c r="CB620" i="1" s="1"/>
  <c r="BN620" i="1"/>
  <c r="BK620" i="1"/>
  <c r="BJ620" i="1"/>
  <c r="BM620" i="1" s="1"/>
  <c r="BO620" i="1" s="1"/>
  <c r="BF620" i="1"/>
  <c r="BE620" i="1"/>
  <c r="BD620" i="1"/>
  <c r="BC620" i="1"/>
  <c r="BB620" i="1"/>
  <c r="BA620" i="1"/>
  <c r="AW620" i="1"/>
  <c r="AV620" i="1"/>
  <c r="AT620" i="1"/>
  <c r="AR620" i="1"/>
  <c r="AQ620" i="1"/>
  <c r="AU620" i="1" s="1"/>
  <c r="AP620" i="1"/>
  <c r="AO620" i="1"/>
  <c r="AS620" i="1" s="1"/>
  <c r="AN620" i="1"/>
  <c r="AJ620" i="1"/>
  <c r="AI620" i="1"/>
  <c r="AH620" i="1"/>
  <c r="AG620" i="1"/>
  <c r="AD620" i="1"/>
  <c r="EF619" i="1"/>
  <c r="EE619" i="1"/>
  <c r="ED619" i="1"/>
  <c r="DP619" i="1"/>
  <c r="DS619" i="1" s="1"/>
  <c r="DV619" i="1" s="1"/>
  <c r="DO619" i="1"/>
  <c r="DM619" i="1"/>
  <c r="DL619" i="1"/>
  <c r="DK619" i="1"/>
  <c r="DN619" i="1" s="1"/>
  <c r="DI619" i="1"/>
  <c r="DH619" i="1"/>
  <c r="DF619" i="1"/>
  <c r="DD619" i="1"/>
  <c r="DC619" i="1"/>
  <c r="DB619" i="1"/>
  <c r="DG619" i="1" s="1"/>
  <c r="DA619" i="1"/>
  <c r="CY619" i="1"/>
  <c r="CX619" i="1"/>
  <c r="DE619" i="1" s="1"/>
  <c r="CU619" i="1"/>
  <c r="CT619" i="1"/>
  <c r="CR619" i="1"/>
  <c r="CP619" i="1"/>
  <c r="CO619" i="1"/>
  <c r="CN619" i="1"/>
  <c r="CS619" i="1" s="1"/>
  <c r="CM619" i="1"/>
  <c r="CK619" i="1"/>
  <c r="CJ619" i="1"/>
  <c r="CQ619" i="1" s="1"/>
  <c r="CV619" i="1" s="1"/>
  <c r="CC619" i="1"/>
  <c r="CA619" i="1"/>
  <c r="BY619" i="1"/>
  <c r="CB619" i="1" s="1"/>
  <c r="BW619" i="1"/>
  <c r="BV619" i="1"/>
  <c r="BU619" i="1"/>
  <c r="BZ619" i="1" s="1"/>
  <c r="BT619" i="1"/>
  <c r="BR619" i="1"/>
  <c r="BQ619" i="1"/>
  <c r="BX619" i="1" s="1"/>
  <c r="BM619" i="1"/>
  <c r="BK619" i="1"/>
  <c r="BN619" i="1" s="1"/>
  <c r="BJ619" i="1"/>
  <c r="BL619" i="1" s="1"/>
  <c r="BF619" i="1"/>
  <c r="BE619" i="1"/>
  <c r="BB619" i="1"/>
  <c r="BD619" i="1" s="1"/>
  <c r="BA619" i="1"/>
  <c r="BC619" i="1" s="1"/>
  <c r="AR619" i="1"/>
  <c r="AQ619" i="1"/>
  <c r="AU619" i="1" s="1"/>
  <c r="AP619" i="1"/>
  <c r="AO619" i="1"/>
  <c r="AV619" i="1" s="1"/>
  <c r="AN619" i="1"/>
  <c r="AI619" i="1"/>
  <c r="AJ619" i="1" s="1"/>
  <c r="AH619" i="1"/>
  <c r="AG619" i="1"/>
  <c r="AD619" i="1"/>
  <c r="EF618" i="1"/>
  <c r="EE618" i="1"/>
  <c r="ED618" i="1"/>
  <c r="DP618" i="1"/>
  <c r="DO618" i="1"/>
  <c r="DQ618" i="1" s="1"/>
  <c r="DM618" i="1"/>
  <c r="DL618" i="1"/>
  <c r="DN618" i="1" s="1"/>
  <c r="DK618" i="1"/>
  <c r="CY618" i="1"/>
  <c r="CX618" i="1"/>
  <c r="DB618" i="1" s="1"/>
  <c r="DG618" i="1" s="1"/>
  <c r="CK618" i="1"/>
  <c r="CJ618" i="1"/>
  <c r="BU618" i="1"/>
  <c r="BZ618" i="1" s="1"/>
  <c r="BR618" i="1"/>
  <c r="BQ618" i="1"/>
  <c r="BN618" i="1"/>
  <c r="BM618" i="1"/>
  <c r="BO618" i="1" s="1"/>
  <c r="BK618" i="1"/>
  <c r="BL618" i="1" s="1"/>
  <c r="BJ618" i="1"/>
  <c r="BF618" i="1"/>
  <c r="BE618" i="1"/>
  <c r="BD618" i="1"/>
  <c r="BB618" i="1"/>
  <c r="BA618" i="1"/>
  <c r="BC618" i="1" s="1"/>
  <c r="AV618" i="1"/>
  <c r="AU618" i="1"/>
  <c r="AT618" i="1"/>
  <c r="AR618" i="1"/>
  <c r="AQ618" i="1"/>
  <c r="AP618" i="1"/>
  <c r="AO618" i="1"/>
  <c r="AS618" i="1" s="1"/>
  <c r="AN618" i="1"/>
  <c r="AW618" i="1" s="1"/>
  <c r="AI618" i="1"/>
  <c r="AH618" i="1"/>
  <c r="AJ618" i="1" s="1"/>
  <c r="AG618" i="1"/>
  <c r="AD618" i="1"/>
  <c r="EF617" i="1"/>
  <c r="EE617" i="1"/>
  <c r="ED617" i="1"/>
  <c r="DQ617" i="1"/>
  <c r="DP617" i="1"/>
  <c r="DS617" i="1" s="1"/>
  <c r="DV617" i="1" s="1"/>
  <c r="DO617" i="1"/>
  <c r="DN617" i="1"/>
  <c r="DM617" i="1"/>
  <c r="DL617" i="1"/>
  <c r="DK617" i="1"/>
  <c r="DF617" i="1"/>
  <c r="DI617" i="1" s="1"/>
  <c r="DD617" i="1"/>
  <c r="DH617" i="1" s="1"/>
  <c r="DA617" i="1"/>
  <c r="CY617" i="1"/>
  <c r="CX617" i="1"/>
  <c r="DC617" i="1" s="1"/>
  <c r="CR617" i="1"/>
  <c r="CU617" i="1" s="1"/>
  <c r="CP617" i="1"/>
  <c r="CT617" i="1" s="1"/>
  <c r="CM617" i="1"/>
  <c r="CK617" i="1"/>
  <c r="CJ617" i="1"/>
  <c r="CO617" i="1" s="1"/>
  <c r="BY617" i="1"/>
  <c r="CB617" i="1" s="1"/>
  <c r="BW617" i="1"/>
  <c r="BT617" i="1"/>
  <c r="BR617" i="1"/>
  <c r="BQ617" i="1"/>
  <c r="BV617" i="1" s="1"/>
  <c r="BM617" i="1"/>
  <c r="BL617" i="1"/>
  <c r="BK617" i="1"/>
  <c r="BN617" i="1" s="1"/>
  <c r="BJ617" i="1"/>
  <c r="BF617" i="1"/>
  <c r="BE617" i="1"/>
  <c r="BD617" i="1"/>
  <c r="BB617" i="1"/>
  <c r="BA617" i="1"/>
  <c r="BC617" i="1" s="1"/>
  <c r="AW617" i="1"/>
  <c r="AU617" i="1"/>
  <c r="AT617" i="1"/>
  <c r="AQ617" i="1"/>
  <c r="AP617" i="1"/>
  <c r="AO617" i="1"/>
  <c r="AS617" i="1" s="1"/>
  <c r="AN617" i="1"/>
  <c r="AJ617" i="1"/>
  <c r="AI617" i="1"/>
  <c r="AH617" i="1"/>
  <c r="AG617" i="1"/>
  <c r="AD617" i="1"/>
  <c r="EF616" i="1"/>
  <c r="EE616" i="1"/>
  <c r="ED616" i="1"/>
  <c r="DS616" i="1"/>
  <c r="DQ616" i="1"/>
  <c r="DX616" i="1" s="1"/>
  <c r="DP616" i="1"/>
  <c r="DO616" i="1"/>
  <c r="DM616" i="1"/>
  <c r="DL616" i="1"/>
  <c r="DN616" i="1" s="1"/>
  <c r="DK616" i="1"/>
  <c r="DI616" i="1"/>
  <c r="CY616" i="1"/>
  <c r="CX616" i="1"/>
  <c r="DF616" i="1" s="1"/>
  <c r="CK616" i="1"/>
  <c r="CJ616" i="1"/>
  <c r="BR616" i="1"/>
  <c r="BQ616" i="1"/>
  <c r="BY616" i="1" s="1"/>
  <c r="CB616" i="1" s="1"/>
  <c r="BN616" i="1"/>
  <c r="BK616" i="1"/>
  <c r="BJ616" i="1"/>
  <c r="BM616" i="1" s="1"/>
  <c r="BE616" i="1"/>
  <c r="BF616" i="1" s="1"/>
  <c r="BB616" i="1"/>
  <c r="BD616" i="1" s="1"/>
  <c r="BA616" i="1"/>
  <c r="BC616" i="1" s="1"/>
  <c r="AU616" i="1"/>
  <c r="AS616" i="1"/>
  <c r="AR616" i="1"/>
  <c r="AQ616" i="1"/>
  <c r="AP616" i="1"/>
  <c r="AO616" i="1"/>
  <c r="AN616" i="1"/>
  <c r="AV616" i="1" s="1"/>
  <c r="AJ616" i="1"/>
  <c r="AI616" i="1"/>
  <c r="AH616" i="1"/>
  <c r="AG616" i="1"/>
  <c r="AD616" i="1"/>
  <c r="EF615" i="1"/>
  <c r="EE615" i="1"/>
  <c r="ED615" i="1"/>
  <c r="DS615" i="1"/>
  <c r="DV615" i="1" s="1"/>
  <c r="DP615" i="1"/>
  <c r="DO615" i="1"/>
  <c r="DQ615" i="1" s="1"/>
  <c r="DM615" i="1"/>
  <c r="DL615" i="1"/>
  <c r="DK615" i="1"/>
  <c r="DN615" i="1" s="1"/>
  <c r="DE615" i="1"/>
  <c r="DD615" i="1"/>
  <c r="DH615" i="1" s="1"/>
  <c r="DB615" i="1"/>
  <c r="DG615" i="1" s="1"/>
  <c r="CY615" i="1"/>
  <c r="CX615" i="1"/>
  <c r="DA615" i="1" s="1"/>
  <c r="CQ615" i="1"/>
  <c r="CV615" i="1" s="1"/>
  <c r="CP615" i="1"/>
  <c r="CT615" i="1" s="1"/>
  <c r="CN615" i="1"/>
  <c r="CS615" i="1" s="1"/>
  <c r="CK615" i="1"/>
  <c r="CJ615" i="1"/>
  <c r="CM615" i="1" s="1"/>
  <c r="BX615" i="1"/>
  <c r="BW615" i="1"/>
  <c r="BU615" i="1"/>
  <c r="BZ615" i="1" s="1"/>
  <c r="BR615" i="1"/>
  <c r="BQ615" i="1"/>
  <c r="BT615" i="1" s="1"/>
  <c r="BK615" i="1"/>
  <c r="BN615" i="1" s="1"/>
  <c r="BJ615" i="1"/>
  <c r="BE615" i="1"/>
  <c r="BD615" i="1"/>
  <c r="BC615" i="1"/>
  <c r="BB615" i="1"/>
  <c r="BA615" i="1"/>
  <c r="AW615" i="1"/>
  <c r="AU615" i="1"/>
  <c r="AS615" i="1"/>
  <c r="AR615" i="1"/>
  <c r="AQ615" i="1"/>
  <c r="AP615" i="1"/>
  <c r="AT615" i="1" s="1"/>
  <c r="AO615" i="1"/>
  <c r="AN615" i="1"/>
  <c r="AV615" i="1" s="1"/>
  <c r="AI615" i="1"/>
  <c r="AH615" i="1"/>
  <c r="AJ615" i="1" s="1"/>
  <c r="AG615" i="1"/>
  <c r="AD615" i="1"/>
  <c r="EF614" i="1"/>
  <c r="EE614" i="1"/>
  <c r="ED614" i="1"/>
  <c r="DV614" i="1"/>
  <c r="DS614" i="1"/>
  <c r="DQ614" i="1"/>
  <c r="DU614" i="1" s="1"/>
  <c r="DP614" i="1"/>
  <c r="DO614" i="1"/>
  <c r="DM614" i="1"/>
  <c r="DL614" i="1"/>
  <c r="DK614" i="1"/>
  <c r="DN614" i="1" s="1"/>
  <c r="DI614" i="1"/>
  <c r="DD614" i="1"/>
  <c r="DH614" i="1" s="1"/>
  <c r="CY614" i="1"/>
  <c r="CX614" i="1"/>
  <c r="DF614" i="1" s="1"/>
  <c r="CU614" i="1"/>
  <c r="CP614" i="1"/>
  <c r="CT614" i="1" s="1"/>
  <c r="CK614" i="1"/>
  <c r="CJ614" i="1"/>
  <c r="CR614" i="1" s="1"/>
  <c r="CB614" i="1"/>
  <c r="BR614" i="1"/>
  <c r="BQ614" i="1"/>
  <c r="BY614" i="1" s="1"/>
  <c r="BN614" i="1"/>
  <c r="BO614" i="1" s="1"/>
  <c r="BL614" i="1"/>
  <c r="BK614" i="1"/>
  <c r="BJ614" i="1"/>
  <c r="BM614" i="1" s="1"/>
  <c r="BE614" i="1"/>
  <c r="BF614" i="1" s="1"/>
  <c r="BC614" i="1"/>
  <c r="BB614" i="1"/>
  <c r="BD614" i="1" s="1"/>
  <c r="BA614" i="1"/>
  <c r="AS614" i="1"/>
  <c r="AQ614" i="1"/>
  <c r="AU614" i="1" s="1"/>
  <c r="AP614" i="1"/>
  <c r="AT614" i="1" s="1"/>
  <c r="AO614" i="1"/>
  <c r="AN614" i="1"/>
  <c r="AJ614" i="1"/>
  <c r="AI614" i="1"/>
  <c r="AH614" i="1"/>
  <c r="AG614" i="1"/>
  <c r="AD614" i="1"/>
  <c r="EF613" i="1"/>
  <c r="EE613" i="1"/>
  <c r="ED613" i="1"/>
  <c r="DP613" i="1"/>
  <c r="DO613" i="1"/>
  <c r="DQ613" i="1" s="1"/>
  <c r="DM613" i="1"/>
  <c r="DL613" i="1"/>
  <c r="DK613" i="1"/>
  <c r="CY613" i="1"/>
  <c r="CX613" i="1"/>
  <c r="DF613" i="1" s="1"/>
  <c r="DI613" i="1" s="1"/>
  <c r="CN613" i="1"/>
  <c r="CS613" i="1" s="1"/>
  <c r="CK613" i="1"/>
  <c r="CO613" i="1" s="1"/>
  <c r="CJ613" i="1"/>
  <c r="CR613" i="1" s="1"/>
  <c r="CU613" i="1" s="1"/>
  <c r="BU613" i="1"/>
  <c r="BZ613" i="1" s="1"/>
  <c r="BR613" i="1"/>
  <c r="BQ613" i="1"/>
  <c r="BN613" i="1"/>
  <c r="BO613" i="1" s="1"/>
  <c r="BM613" i="1"/>
  <c r="BL613" i="1"/>
  <c r="BK613" i="1"/>
  <c r="BJ613" i="1"/>
  <c r="BE613" i="1"/>
  <c r="BF613" i="1" s="1"/>
  <c r="BC613" i="1"/>
  <c r="BB613" i="1"/>
  <c r="BD613" i="1" s="1"/>
  <c r="BA613" i="1"/>
  <c r="AV613" i="1"/>
  <c r="AU613" i="1"/>
  <c r="AS613" i="1"/>
  <c r="AQ613" i="1"/>
  <c r="AP613" i="1"/>
  <c r="AW613" i="1" s="1"/>
  <c r="AO613" i="1"/>
  <c r="AN613" i="1"/>
  <c r="AR613" i="1" s="1"/>
  <c r="AI613" i="1"/>
  <c r="AH613" i="1"/>
  <c r="AJ613" i="1" s="1"/>
  <c r="AG613" i="1"/>
  <c r="AD613" i="1"/>
  <c r="EF612" i="1"/>
  <c r="EE612" i="1"/>
  <c r="ED612" i="1"/>
  <c r="DS612" i="1"/>
  <c r="DP612" i="1"/>
  <c r="DO612" i="1"/>
  <c r="DQ612" i="1" s="1"/>
  <c r="DU612" i="1" s="1"/>
  <c r="DM612" i="1"/>
  <c r="DN612" i="1" s="1"/>
  <c r="DL612" i="1"/>
  <c r="DK612" i="1"/>
  <c r="DH612" i="1"/>
  <c r="DE612" i="1"/>
  <c r="DC612" i="1"/>
  <c r="DB612" i="1"/>
  <c r="DG612" i="1" s="1"/>
  <c r="CY612" i="1"/>
  <c r="DD612" i="1" s="1"/>
  <c r="CX612" i="1"/>
  <c r="DF612" i="1" s="1"/>
  <c r="DI612" i="1" s="1"/>
  <c r="CT612" i="1"/>
  <c r="CS612" i="1"/>
  <c r="CQ612" i="1"/>
  <c r="CV612" i="1" s="1"/>
  <c r="CO612" i="1"/>
  <c r="CN612" i="1"/>
  <c r="CK612" i="1"/>
  <c r="CP612" i="1" s="1"/>
  <c r="CJ612" i="1"/>
  <c r="CR612" i="1" s="1"/>
  <c r="CU612" i="1" s="1"/>
  <c r="CA612" i="1"/>
  <c r="BX612" i="1"/>
  <c r="BV612" i="1"/>
  <c r="BU612" i="1"/>
  <c r="BZ612" i="1" s="1"/>
  <c r="BR612" i="1"/>
  <c r="BW612" i="1" s="1"/>
  <c r="CC612" i="1" s="1"/>
  <c r="BQ612" i="1"/>
  <c r="BY612" i="1" s="1"/>
  <c r="CB612" i="1" s="1"/>
  <c r="BN612" i="1"/>
  <c r="BM612" i="1"/>
  <c r="BO612" i="1" s="1"/>
  <c r="BL612" i="1"/>
  <c r="BK612" i="1"/>
  <c r="BJ612" i="1"/>
  <c r="BE612" i="1"/>
  <c r="BB612" i="1"/>
  <c r="BD612" i="1" s="1"/>
  <c r="BA612" i="1"/>
  <c r="BC612" i="1" s="1"/>
  <c r="AU612" i="1"/>
  <c r="AQ612" i="1"/>
  <c r="AP612" i="1"/>
  <c r="AT612" i="1" s="1"/>
  <c r="AO612" i="1"/>
  <c r="AS612" i="1" s="1"/>
  <c r="AN612" i="1"/>
  <c r="AI612" i="1"/>
  <c r="AH612" i="1"/>
  <c r="AJ612" i="1" s="1"/>
  <c r="AG612" i="1"/>
  <c r="AD612" i="1"/>
  <c r="EF611" i="1"/>
  <c r="EE611" i="1"/>
  <c r="ED611" i="1"/>
  <c r="DP611" i="1"/>
  <c r="DO611" i="1"/>
  <c r="DM611" i="1"/>
  <c r="DN611" i="1" s="1"/>
  <c r="DL611" i="1"/>
  <c r="DK611" i="1"/>
  <c r="DA611" i="1"/>
  <c r="CY611" i="1"/>
  <c r="CX611" i="1"/>
  <c r="CK611" i="1"/>
  <c r="CJ611" i="1"/>
  <c r="BT611" i="1"/>
  <c r="BR611" i="1"/>
  <c r="BQ611" i="1"/>
  <c r="BW611" i="1" s="1"/>
  <c r="CA611" i="1" s="1"/>
  <c r="BO611" i="1"/>
  <c r="BL611" i="1"/>
  <c r="BK611" i="1"/>
  <c r="BN611" i="1" s="1"/>
  <c r="BJ611" i="1"/>
  <c r="BM611" i="1" s="1"/>
  <c r="BF611" i="1"/>
  <c r="BE611" i="1"/>
  <c r="BC611" i="1"/>
  <c r="BB611" i="1"/>
  <c r="BD611" i="1" s="1"/>
  <c r="BA611" i="1"/>
  <c r="AU611" i="1"/>
  <c r="AT611" i="1"/>
  <c r="AS611" i="1"/>
  <c r="AQ611" i="1"/>
  <c r="AP611" i="1"/>
  <c r="AO611" i="1"/>
  <c r="AN611" i="1"/>
  <c r="AI611" i="1"/>
  <c r="AH611" i="1"/>
  <c r="AJ611" i="1" s="1"/>
  <c r="AG611" i="1"/>
  <c r="AD611" i="1"/>
  <c r="EF610" i="1"/>
  <c r="EE610" i="1"/>
  <c r="ED610" i="1"/>
  <c r="DS610" i="1"/>
  <c r="DV610" i="1" s="1"/>
  <c r="DP610" i="1"/>
  <c r="DO610" i="1"/>
  <c r="DQ610" i="1" s="1"/>
  <c r="DM610" i="1"/>
  <c r="DL610" i="1"/>
  <c r="DK610" i="1"/>
  <c r="DN610" i="1" s="1"/>
  <c r="DG610" i="1"/>
  <c r="DF610" i="1"/>
  <c r="DI610" i="1" s="1"/>
  <c r="CY610" i="1"/>
  <c r="DA610" i="1" s="1"/>
  <c r="CX610" i="1"/>
  <c r="DB610" i="1" s="1"/>
  <c r="CQ610" i="1"/>
  <c r="CV610" i="1" s="1"/>
  <c r="CK610" i="1"/>
  <c r="CM610" i="1" s="1"/>
  <c r="CJ610" i="1"/>
  <c r="BY610" i="1"/>
  <c r="CB610" i="1" s="1"/>
  <c r="BR610" i="1"/>
  <c r="BT610" i="1" s="1"/>
  <c r="BQ610" i="1"/>
  <c r="BK610" i="1"/>
  <c r="BN610" i="1" s="1"/>
  <c r="BJ610" i="1"/>
  <c r="BE610" i="1"/>
  <c r="BF610" i="1" s="1"/>
  <c r="BD610" i="1"/>
  <c r="BC610" i="1"/>
  <c r="BB610" i="1"/>
  <c r="BA610" i="1"/>
  <c r="AV610" i="1"/>
  <c r="AT610" i="1"/>
  <c r="AS610" i="1"/>
  <c r="AQ610" i="1"/>
  <c r="AU610" i="1" s="1"/>
  <c r="AP610" i="1"/>
  <c r="AO610" i="1"/>
  <c r="AN610" i="1"/>
  <c r="AI610" i="1"/>
  <c r="AH610" i="1"/>
  <c r="AJ610" i="1" s="1"/>
  <c r="AG610" i="1"/>
  <c r="AD610" i="1"/>
  <c r="EF609" i="1"/>
  <c r="EE609" i="1"/>
  <c r="ED609" i="1"/>
  <c r="DX609" i="1"/>
  <c r="DS609" i="1"/>
  <c r="DP609" i="1"/>
  <c r="DQ609" i="1" s="1"/>
  <c r="DO609" i="1"/>
  <c r="DM609" i="1"/>
  <c r="DL609" i="1"/>
  <c r="DK609" i="1"/>
  <c r="CY609" i="1"/>
  <c r="CX609" i="1"/>
  <c r="CK609" i="1"/>
  <c r="CJ609" i="1"/>
  <c r="BR609" i="1"/>
  <c r="BQ609" i="1"/>
  <c r="BX609" i="1" s="1"/>
  <c r="BO609" i="1"/>
  <c r="BM609" i="1"/>
  <c r="BK609" i="1"/>
  <c r="BN609" i="1" s="1"/>
  <c r="BJ609" i="1"/>
  <c r="BL609" i="1" s="1"/>
  <c r="BE609" i="1"/>
  <c r="BD609" i="1"/>
  <c r="BB609" i="1"/>
  <c r="BA609" i="1"/>
  <c r="BC609" i="1" s="1"/>
  <c r="AW609" i="1"/>
  <c r="AT609" i="1"/>
  <c r="AS609" i="1"/>
  <c r="AR609" i="1"/>
  <c r="AQ609" i="1"/>
  <c r="AU609" i="1" s="1"/>
  <c r="AP609" i="1"/>
  <c r="AO609" i="1"/>
  <c r="AV609" i="1" s="1"/>
  <c r="AN609" i="1"/>
  <c r="AI609" i="1"/>
  <c r="AJ609" i="1" s="1"/>
  <c r="AH609" i="1"/>
  <c r="AG609" i="1"/>
  <c r="AD609" i="1"/>
  <c r="EF608" i="1"/>
  <c r="EE608" i="1"/>
  <c r="ED608" i="1"/>
  <c r="DS608" i="1"/>
  <c r="DQ608" i="1"/>
  <c r="DP608" i="1"/>
  <c r="DO608" i="1"/>
  <c r="DM608" i="1"/>
  <c r="DL608" i="1"/>
  <c r="DK608" i="1"/>
  <c r="DN608" i="1" s="1"/>
  <c r="DH608" i="1"/>
  <c r="DE608" i="1"/>
  <c r="DD608" i="1"/>
  <c r="DC608" i="1"/>
  <c r="DA608" i="1"/>
  <c r="CY608" i="1"/>
  <c r="CX608" i="1"/>
  <c r="CV608" i="1"/>
  <c r="CQ608" i="1"/>
  <c r="CP608" i="1"/>
  <c r="CT608" i="1" s="1"/>
  <c r="CO608" i="1"/>
  <c r="CM608" i="1"/>
  <c r="CK608" i="1"/>
  <c r="CJ608" i="1"/>
  <c r="BX608" i="1"/>
  <c r="BV608" i="1"/>
  <c r="BR608" i="1"/>
  <c r="BQ608" i="1"/>
  <c r="BW608" i="1" s="1"/>
  <c r="BN608" i="1"/>
  <c r="BK608" i="1"/>
  <c r="BJ608" i="1"/>
  <c r="BL608" i="1" s="1"/>
  <c r="BF608" i="1"/>
  <c r="BE608" i="1"/>
  <c r="BD608" i="1"/>
  <c r="BC608" i="1"/>
  <c r="BB608" i="1"/>
  <c r="BA608" i="1"/>
  <c r="AW608" i="1"/>
  <c r="AT608" i="1"/>
  <c r="AR608" i="1"/>
  <c r="AQ608" i="1"/>
  <c r="AU608" i="1" s="1"/>
  <c r="AP608" i="1"/>
  <c r="AO608" i="1"/>
  <c r="AN608" i="1"/>
  <c r="AJ608" i="1"/>
  <c r="AI608" i="1"/>
  <c r="AH608" i="1"/>
  <c r="AG608" i="1"/>
  <c r="AD608" i="1"/>
  <c r="EF607" i="1"/>
  <c r="EE607" i="1"/>
  <c r="ED607" i="1"/>
  <c r="DU607" i="1"/>
  <c r="DQ607" i="1"/>
  <c r="DP607" i="1"/>
  <c r="DO607" i="1"/>
  <c r="DN607" i="1"/>
  <c r="DM607" i="1"/>
  <c r="DL607" i="1"/>
  <c r="DK607" i="1"/>
  <c r="DI607" i="1"/>
  <c r="DF607" i="1"/>
  <c r="DD607" i="1"/>
  <c r="DH607" i="1" s="1"/>
  <c r="DC607" i="1"/>
  <c r="DB607" i="1"/>
  <c r="DG607" i="1" s="1"/>
  <c r="DA607" i="1"/>
  <c r="CY607" i="1"/>
  <c r="CX607" i="1"/>
  <c r="DE607" i="1" s="1"/>
  <c r="CV607" i="1"/>
  <c r="CR607" i="1"/>
  <c r="CU607" i="1" s="1"/>
  <c r="CP607" i="1"/>
  <c r="CT607" i="1" s="1"/>
  <c r="CO607" i="1"/>
  <c r="CN607" i="1"/>
  <c r="CS607" i="1" s="1"/>
  <c r="CM607" i="1"/>
  <c r="CK607" i="1"/>
  <c r="CJ607" i="1"/>
  <c r="CQ607" i="1" s="1"/>
  <c r="CC607" i="1"/>
  <c r="CA607" i="1"/>
  <c r="BY607" i="1"/>
  <c r="CB607" i="1" s="1"/>
  <c r="BW607" i="1"/>
  <c r="BV607" i="1"/>
  <c r="BU607" i="1"/>
  <c r="BZ607" i="1" s="1"/>
  <c r="BT607" i="1"/>
  <c r="BR607" i="1"/>
  <c r="BQ607" i="1"/>
  <c r="BX607" i="1" s="1"/>
  <c r="BM607" i="1"/>
  <c r="BK607" i="1"/>
  <c r="BN607" i="1" s="1"/>
  <c r="BO607" i="1" s="1"/>
  <c r="BJ607" i="1"/>
  <c r="BF607" i="1"/>
  <c r="BE607" i="1"/>
  <c r="BC607" i="1"/>
  <c r="BB607" i="1"/>
  <c r="BD607" i="1" s="1"/>
  <c r="BA607" i="1"/>
  <c r="AT607" i="1"/>
  <c r="AR607" i="1"/>
  <c r="AQ607" i="1"/>
  <c r="AU607" i="1" s="1"/>
  <c r="AP607" i="1"/>
  <c r="AW607" i="1" s="1"/>
  <c r="AO607" i="1"/>
  <c r="AS607" i="1" s="1"/>
  <c r="AN607" i="1"/>
  <c r="AJ607" i="1"/>
  <c r="AI607" i="1"/>
  <c r="AH607" i="1"/>
  <c r="AG607" i="1"/>
  <c r="AD607" i="1"/>
  <c r="EF606" i="1"/>
  <c r="EE606" i="1"/>
  <c r="ED606" i="1"/>
  <c r="DP606" i="1"/>
  <c r="DO606" i="1"/>
  <c r="DQ606" i="1" s="1"/>
  <c r="DM606" i="1"/>
  <c r="DL606" i="1"/>
  <c r="DN606" i="1" s="1"/>
  <c r="DU606" i="1" s="1"/>
  <c r="DK606" i="1"/>
  <c r="DI606" i="1"/>
  <c r="DF606" i="1"/>
  <c r="CY606" i="1"/>
  <c r="CX606" i="1"/>
  <c r="CR606" i="1"/>
  <c r="CU606" i="1" s="1"/>
  <c r="CN606" i="1"/>
  <c r="CS606" i="1" s="1"/>
  <c r="CM606" i="1"/>
  <c r="CK606" i="1"/>
  <c r="CJ606" i="1"/>
  <c r="BV606" i="1"/>
  <c r="BT606" i="1"/>
  <c r="BR606" i="1"/>
  <c r="BQ606" i="1"/>
  <c r="BY606" i="1" s="1"/>
  <c r="CB606" i="1" s="1"/>
  <c r="BN606" i="1"/>
  <c r="BM606" i="1"/>
  <c r="BL606" i="1"/>
  <c r="BK606" i="1"/>
  <c r="BJ606" i="1"/>
  <c r="BF606" i="1"/>
  <c r="BE606" i="1"/>
  <c r="BD606" i="1"/>
  <c r="BB606" i="1"/>
  <c r="BA606" i="1"/>
  <c r="BC606" i="1" s="1"/>
  <c r="AU606" i="1"/>
  <c r="AQ606" i="1"/>
  <c r="AP606" i="1"/>
  <c r="AT606" i="1" s="1"/>
  <c r="AO606" i="1"/>
  <c r="AS606" i="1" s="1"/>
  <c r="AN606" i="1"/>
  <c r="AI606" i="1"/>
  <c r="AH606" i="1"/>
  <c r="AG606" i="1"/>
  <c r="AD606" i="1"/>
  <c r="EF605" i="1"/>
  <c r="EE605" i="1"/>
  <c r="ED605" i="1"/>
  <c r="DV605" i="1"/>
  <c r="DQ605" i="1"/>
  <c r="DU605" i="1" s="1"/>
  <c r="DP605" i="1"/>
  <c r="DS605" i="1" s="1"/>
  <c r="DO605" i="1"/>
  <c r="DN605" i="1"/>
  <c r="DM605" i="1"/>
  <c r="DL605" i="1"/>
  <c r="DK605" i="1"/>
  <c r="DD605" i="1"/>
  <c r="DH605" i="1" s="1"/>
  <c r="DA605" i="1"/>
  <c r="CY605" i="1"/>
  <c r="CX605" i="1"/>
  <c r="DF605" i="1" s="1"/>
  <c r="DI605" i="1" s="1"/>
  <c r="CK605" i="1"/>
  <c r="CJ605" i="1"/>
  <c r="BR605" i="1"/>
  <c r="BY605" i="1" s="1"/>
  <c r="CB605" i="1" s="1"/>
  <c r="BQ605" i="1"/>
  <c r="BN605" i="1"/>
  <c r="BM605" i="1"/>
  <c r="BL605" i="1"/>
  <c r="BK605" i="1"/>
  <c r="BJ605" i="1"/>
  <c r="BF605" i="1"/>
  <c r="BE605" i="1"/>
  <c r="BB605" i="1"/>
  <c r="BD605" i="1" s="1"/>
  <c r="BA605" i="1"/>
  <c r="BC605" i="1" s="1"/>
  <c r="AW605" i="1"/>
  <c r="AU605" i="1"/>
  <c r="AT605" i="1"/>
  <c r="AS605" i="1"/>
  <c r="AQ605" i="1"/>
  <c r="AP605" i="1"/>
  <c r="AO605" i="1"/>
  <c r="AN605" i="1"/>
  <c r="AV605" i="1" s="1"/>
  <c r="AI605" i="1"/>
  <c r="AH605" i="1"/>
  <c r="AJ605" i="1" s="1"/>
  <c r="AG605" i="1"/>
  <c r="AD605" i="1"/>
  <c r="EF604" i="1"/>
  <c r="EE604" i="1"/>
  <c r="ED604" i="1"/>
  <c r="DS604" i="1"/>
  <c r="DV604" i="1" s="1"/>
  <c r="DP604" i="1"/>
  <c r="DO604" i="1"/>
  <c r="DQ604" i="1" s="1"/>
  <c r="DN604" i="1"/>
  <c r="DM604" i="1"/>
  <c r="DL604" i="1"/>
  <c r="DK604" i="1"/>
  <c r="DF604" i="1"/>
  <c r="DI604" i="1" s="1"/>
  <c r="DD604" i="1"/>
  <c r="DH604" i="1" s="1"/>
  <c r="CY604" i="1"/>
  <c r="DA604" i="1" s="1"/>
  <c r="CX604" i="1"/>
  <c r="DE604" i="1" s="1"/>
  <c r="CK604" i="1"/>
  <c r="CJ604" i="1"/>
  <c r="CR604" i="1" s="1"/>
  <c r="CU604" i="1" s="1"/>
  <c r="BR604" i="1"/>
  <c r="BQ604" i="1"/>
  <c r="BV604" i="1" s="1"/>
  <c r="BL604" i="1"/>
  <c r="BK604" i="1"/>
  <c r="BN604" i="1" s="1"/>
  <c r="BJ604" i="1"/>
  <c r="BM604" i="1" s="1"/>
  <c r="BF604" i="1"/>
  <c r="BE604" i="1"/>
  <c r="BB604" i="1"/>
  <c r="BD604" i="1" s="1"/>
  <c r="BA604" i="1"/>
  <c r="BC604" i="1" s="1"/>
  <c r="AU604" i="1"/>
  <c r="AT604" i="1"/>
  <c r="AS604" i="1"/>
  <c r="AR604" i="1"/>
  <c r="AQ604" i="1"/>
  <c r="AP604" i="1"/>
  <c r="AO604" i="1"/>
  <c r="AN604" i="1"/>
  <c r="AV604" i="1" s="1"/>
  <c r="AJ604" i="1"/>
  <c r="AI604" i="1"/>
  <c r="AH604" i="1"/>
  <c r="AG604" i="1"/>
  <c r="AD604" i="1"/>
  <c r="EF603" i="1"/>
  <c r="EE603" i="1"/>
  <c r="ED603" i="1"/>
  <c r="DS603" i="1"/>
  <c r="DQ603" i="1"/>
  <c r="DP603" i="1"/>
  <c r="DO603" i="1"/>
  <c r="DM603" i="1"/>
  <c r="DL603" i="1"/>
  <c r="DK603" i="1"/>
  <c r="DF603" i="1"/>
  <c r="DI603" i="1" s="1"/>
  <c r="DD603" i="1"/>
  <c r="DH603" i="1" s="1"/>
  <c r="DB603" i="1"/>
  <c r="DG603" i="1" s="1"/>
  <c r="CY603" i="1"/>
  <c r="CX603" i="1"/>
  <c r="CQ603" i="1"/>
  <c r="CV603" i="1" s="1"/>
  <c r="CN603" i="1"/>
  <c r="CS603" i="1" s="1"/>
  <c r="CK603" i="1"/>
  <c r="CJ603" i="1"/>
  <c r="CR603" i="1" s="1"/>
  <c r="CU603" i="1" s="1"/>
  <c r="BR603" i="1"/>
  <c r="BY603" i="1" s="1"/>
  <c r="CB603" i="1" s="1"/>
  <c r="BQ603" i="1"/>
  <c r="BL603" i="1"/>
  <c r="BK603" i="1"/>
  <c r="BN603" i="1" s="1"/>
  <c r="BO603" i="1" s="1"/>
  <c r="BJ603" i="1"/>
  <c r="BM603" i="1" s="1"/>
  <c r="BE603" i="1"/>
  <c r="BF603" i="1" s="1"/>
  <c r="BC603" i="1"/>
  <c r="BB603" i="1"/>
  <c r="BD603" i="1" s="1"/>
  <c r="BA603" i="1"/>
  <c r="AU603" i="1"/>
  <c r="AS603" i="1"/>
  <c r="AQ603" i="1"/>
  <c r="AP603" i="1"/>
  <c r="AT603" i="1" s="1"/>
  <c r="AO603" i="1"/>
  <c r="AN603" i="1"/>
  <c r="AV603" i="1" s="1"/>
  <c r="AI603" i="1"/>
  <c r="AH603" i="1"/>
  <c r="AJ603" i="1" s="1"/>
  <c r="AG603" i="1"/>
  <c r="AD603" i="1"/>
  <c r="EF602" i="1"/>
  <c r="EE602" i="1"/>
  <c r="ED602" i="1"/>
  <c r="DS602" i="1"/>
  <c r="DQ602" i="1"/>
  <c r="DP602" i="1"/>
  <c r="DO602" i="1"/>
  <c r="DM602" i="1"/>
  <c r="DL602" i="1"/>
  <c r="DK602" i="1"/>
  <c r="DE602" i="1"/>
  <c r="CY602" i="1"/>
  <c r="DC602" i="1" s="1"/>
  <c r="CX602" i="1"/>
  <c r="CP602" i="1"/>
  <c r="CT602" i="1" s="1"/>
  <c r="CN602" i="1"/>
  <c r="CS602" i="1" s="1"/>
  <c r="CK602" i="1"/>
  <c r="CJ602" i="1"/>
  <c r="CQ602" i="1" s="1"/>
  <c r="CV602" i="1" s="1"/>
  <c r="BR602" i="1"/>
  <c r="BX602" i="1" s="1"/>
  <c r="BQ602" i="1"/>
  <c r="BO602" i="1"/>
  <c r="BN602" i="1"/>
  <c r="BK602" i="1"/>
  <c r="BJ602" i="1"/>
  <c r="BM602" i="1" s="1"/>
  <c r="BE602" i="1"/>
  <c r="BF602" i="1" s="1"/>
  <c r="BD602" i="1"/>
  <c r="BC602" i="1"/>
  <c r="BB602" i="1"/>
  <c r="BA602" i="1"/>
  <c r="AW602" i="1"/>
  <c r="AV602" i="1"/>
  <c r="AS602" i="1"/>
  <c r="AR602" i="1"/>
  <c r="AQ602" i="1"/>
  <c r="AU602" i="1" s="1"/>
  <c r="AP602" i="1"/>
  <c r="AT602" i="1" s="1"/>
  <c r="AO602" i="1"/>
  <c r="AN602" i="1"/>
  <c r="AK602" i="1"/>
  <c r="AI602" i="1"/>
  <c r="AH602" i="1"/>
  <c r="AJ602" i="1" s="1"/>
  <c r="AG602" i="1"/>
  <c r="AD602" i="1"/>
  <c r="EF601" i="1"/>
  <c r="EE601" i="1"/>
  <c r="ED601" i="1"/>
  <c r="DS601" i="1"/>
  <c r="DX601" i="1" s="1"/>
  <c r="DQ601" i="1"/>
  <c r="DP601" i="1"/>
  <c r="DO601" i="1"/>
  <c r="DM601" i="1"/>
  <c r="DL601" i="1"/>
  <c r="DK601" i="1"/>
  <c r="DN601" i="1" s="1"/>
  <c r="DH601" i="1"/>
  <c r="DE601" i="1"/>
  <c r="DD601" i="1"/>
  <c r="DC601" i="1"/>
  <c r="DB601" i="1"/>
  <c r="DG601" i="1" s="1"/>
  <c r="CY601" i="1"/>
  <c r="CX601" i="1"/>
  <c r="DF601" i="1" s="1"/>
  <c r="DI601" i="1" s="1"/>
  <c r="CT601" i="1"/>
  <c r="CQ601" i="1"/>
  <c r="CV601" i="1" s="1"/>
  <c r="CK601" i="1"/>
  <c r="CP601" i="1" s="1"/>
  <c r="CJ601" i="1"/>
  <c r="BX601" i="1"/>
  <c r="BV601" i="1"/>
  <c r="BR601" i="1"/>
  <c r="BU601" i="1" s="1"/>
  <c r="BZ601" i="1" s="1"/>
  <c r="BQ601" i="1"/>
  <c r="BN601" i="1"/>
  <c r="BK601" i="1"/>
  <c r="BJ601" i="1"/>
  <c r="BM601" i="1" s="1"/>
  <c r="BO601" i="1" s="1"/>
  <c r="BE601" i="1"/>
  <c r="BB601" i="1"/>
  <c r="BD601" i="1" s="1"/>
  <c r="BA601" i="1"/>
  <c r="BC601" i="1" s="1"/>
  <c r="AU601" i="1"/>
  <c r="AS601" i="1"/>
  <c r="AQ601" i="1"/>
  <c r="AP601" i="1"/>
  <c r="AT601" i="1" s="1"/>
  <c r="AO601" i="1"/>
  <c r="AN601" i="1"/>
  <c r="AR601" i="1" s="1"/>
  <c r="AJ601" i="1"/>
  <c r="AK600" i="1" s="1"/>
  <c r="AI601" i="1"/>
  <c r="AH601" i="1"/>
  <c r="AG601" i="1"/>
  <c r="AD601" i="1"/>
  <c r="EF600" i="1"/>
  <c r="EE600" i="1"/>
  <c r="ED600" i="1"/>
  <c r="DP600" i="1"/>
  <c r="DS600" i="1" s="1"/>
  <c r="DO600" i="1"/>
  <c r="DQ600" i="1" s="1"/>
  <c r="DM600" i="1"/>
  <c r="DL600" i="1"/>
  <c r="DK600" i="1"/>
  <c r="DN600" i="1" s="1"/>
  <c r="DH600" i="1"/>
  <c r="DE600" i="1"/>
  <c r="CY600" i="1"/>
  <c r="DD600" i="1" s="1"/>
  <c r="CX600" i="1"/>
  <c r="CV600" i="1"/>
  <c r="CT600" i="1"/>
  <c r="CQ600" i="1"/>
  <c r="CO600" i="1"/>
  <c r="CN600" i="1"/>
  <c r="CS600" i="1" s="1"/>
  <c r="CM600" i="1"/>
  <c r="CK600" i="1"/>
  <c r="CP600" i="1" s="1"/>
  <c r="CJ600" i="1"/>
  <c r="CR600" i="1" s="1"/>
  <c r="CU600" i="1" s="1"/>
  <c r="CA600" i="1"/>
  <c r="BX600" i="1"/>
  <c r="BR600" i="1"/>
  <c r="BW600" i="1" s="1"/>
  <c r="CC600" i="1" s="1"/>
  <c r="BQ600" i="1"/>
  <c r="BN600" i="1"/>
  <c r="BM600" i="1"/>
  <c r="BO600" i="1" s="1"/>
  <c r="BL600" i="1"/>
  <c r="BK600" i="1"/>
  <c r="BJ600" i="1"/>
  <c r="BF600" i="1"/>
  <c r="BE600" i="1"/>
  <c r="BC600" i="1"/>
  <c r="BB600" i="1"/>
  <c r="BD600" i="1" s="1"/>
  <c r="BA600" i="1"/>
  <c r="AU600" i="1"/>
  <c r="AS600" i="1"/>
  <c r="AQ600" i="1"/>
  <c r="AP600" i="1"/>
  <c r="AT600" i="1" s="1"/>
  <c r="AO600" i="1"/>
  <c r="AN600" i="1"/>
  <c r="AV600" i="1" s="1"/>
  <c r="AI600" i="1"/>
  <c r="AH600" i="1"/>
  <c r="AJ600" i="1" s="1"/>
  <c r="AG600" i="1"/>
  <c r="AD600" i="1"/>
  <c r="EF599" i="1"/>
  <c r="EE599" i="1"/>
  <c r="ED599" i="1"/>
  <c r="DP599" i="1"/>
  <c r="DS599" i="1" s="1"/>
  <c r="DV599" i="1" s="1"/>
  <c r="DO599" i="1"/>
  <c r="DN599" i="1"/>
  <c r="DM599" i="1"/>
  <c r="DL599" i="1"/>
  <c r="DK599" i="1"/>
  <c r="DH599" i="1"/>
  <c r="DF599" i="1"/>
  <c r="DI599" i="1" s="1"/>
  <c r="DE599" i="1"/>
  <c r="DA599" i="1"/>
  <c r="CY599" i="1"/>
  <c r="DD599" i="1" s="1"/>
  <c r="CX599" i="1"/>
  <c r="CT599" i="1"/>
  <c r="CR599" i="1"/>
  <c r="CU599" i="1" s="1"/>
  <c r="CQ599" i="1"/>
  <c r="CV599" i="1" s="1"/>
  <c r="CO599" i="1"/>
  <c r="CN599" i="1"/>
  <c r="CS599" i="1" s="1"/>
  <c r="CK599" i="1"/>
  <c r="CP599" i="1" s="1"/>
  <c r="CJ599" i="1"/>
  <c r="CA599" i="1"/>
  <c r="BY599" i="1"/>
  <c r="CB599" i="1" s="1"/>
  <c r="BV599" i="1"/>
  <c r="BU599" i="1"/>
  <c r="BZ599" i="1" s="1"/>
  <c r="BT599" i="1"/>
  <c r="BR599" i="1"/>
  <c r="BW599" i="1" s="1"/>
  <c r="CC599" i="1" s="1"/>
  <c r="BQ599" i="1"/>
  <c r="BM599" i="1"/>
  <c r="BK599" i="1"/>
  <c r="BJ599" i="1"/>
  <c r="BF599" i="1"/>
  <c r="BE599" i="1"/>
  <c r="BC599" i="1"/>
  <c r="BB599" i="1"/>
  <c r="BD599" i="1" s="1"/>
  <c r="BA599" i="1"/>
  <c r="AV599" i="1"/>
  <c r="AT599" i="1"/>
  <c r="AQ599" i="1"/>
  <c r="AU599" i="1" s="1"/>
  <c r="AP599" i="1"/>
  <c r="AO599" i="1"/>
  <c r="AS599" i="1" s="1"/>
  <c r="AN599" i="1"/>
  <c r="AI599" i="1"/>
  <c r="AH599" i="1"/>
  <c r="AG599" i="1"/>
  <c r="AD599" i="1"/>
  <c r="EF598" i="1"/>
  <c r="EE598" i="1"/>
  <c r="ED598" i="1"/>
  <c r="DP598" i="1"/>
  <c r="DS598" i="1" s="1"/>
  <c r="DV598" i="1" s="1"/>
  <c r="DO598" i="1"/>
  <c r="DN598" i="1"/>
  <c r="DM598" i="1"/>
  <c r="DL598" i="1"/>
  <c r="DK598" i="1"/>
  <c r="DA598" i="1"/>
  <c r="CY598" i="1"/>
  <c r="CX598" i="1"/>
  <c r="CK598" i="1"/>
  <c r="CJ598" i="1"/>
  <c r="CA598" i="1"/>
  <c r="BY598" i="1"/>
  <c r="CB598" i="1" s="1"/>
  <c r="BV598" i="1"/>
  <c r="BR598" i="1"/>
  <c r="BQ598" i="1"/>
  <c r="BW598" i="1" s="1"/>
  <c r="CC598" i="1" s="1"/>
  <c r="BM598" i="1"/>
  <c r="BK598" i="1"/>
  <c r="BN598" i="1" s="1"/>
  <c r="BJ598" i="1"/>
  <c r="BF598" i="1"/>
  <c r="BE598" i="1"/>
  <c r="BD598" i="1"/>
  <c r="BB598" i="1"/>
  <c r="BA598" i="1"/>
  <c r="BC598" i="1" s="1"/>
  <c r="AU598" i="1"/>
  <c r="AT598" i="1"/>
  <c r="AS598" i="1"/>
  <c r="AR598" i="1"/>
  <c r="AQ598" i="1"/>
  <c r="AP598" i="1"/>
  <c r="AO598" i="1"/>
  <c r="AN598" i="1"/>
  <c r="AW598" i="1" s="1"/>
  <c r="AI598" i="1"/>
  <c r="AH598" i="1"/>
  <c r="AG598" i="1"/>
  <c r="AD598" i="1"/>
  <c r="EF597" i="1"/>
  <c r="EE597" i="1"/>
  <c r="ED597" i="1"/>
  <c r="DP597" i="1"/>
  <c r="DS597" i="1" s="1"/>
  <c r="DV597" i="1" s="1"/>
  <c r="DO597" i="1"/>
  <c r="DM597" i="1"/>
  <c r="DL597" i="1"/>
  <c r="DK597" i="1"/>
  <c r="DN597" i="1" s="1"/>
  <c r="DF597" i="1"/>
  <c r="DI597" i="1" s="1"/>
  <c r="DA597" i="1"/>
  <c r="CY597" i="1"/>
  <c r="DE597" i="1" s="1"/>
  <c r="CX597" i="1"/>
  <c r="CR597" i="1"/>
  <c r="CU597" i="1" s="1"/>
  <c r="CP597" i="1"/>
  <c r="CT597" i="1" s="1"/>
  <c r="CK597" i="1"/>
  <c r="CJ597" i="1"/>
  <c r="CN597" i="1" s="1"/>
  <c r="CS597" i="1" s="1"/>
  <c r="BW597" i="1"/>
  <c r="BT597" i="1"/>
  <c r="BR597" i="1"/>
  <c r="BQ597" i="1"/>
  <c r="BU597" i="1" s="1"/>
  <c r="BZ597" i="1" s="1"/>
  <c r="BM597" i="1"/>
  <c r="BO597" i="1" s="1"/>
  <c r="BL597" i="1"/>
  <c r="BK597" i="1"/>
  <c r="BN597" i="1" s="1"/>
  <c r="BJ597" i="1"/>
  <c r="BF597" i="1"/>
  <c r="BE597" i="1"/>
  <c r="BD597" i="1"/>
  <c r="BB597" i="1"/>
  <c r="BA597" i="1"/>
  <c r="BC597" i="1" s="1"/>
  <c r="AT597" i="1"/>
  <c r="AS597" i="1"/>
  <c r="AQ597" i="1"/>
  <c r="AU597" i="1" s="1"/>
  <c r="AP597" i="1"/>
  <c r="AO597" i="1"/>
  <c r="AN597" i="1"/>
  <c r="AW597" i="1" s="1"/>
  <c r="AI597" i="1"/>
  <c r="AJ597" i="1" s="1"/>
  <c r="AH597" i="1"/>
  <c r="AG597" i="1"/>
  <c r="AD597" i="1"/>
  <c r="EF596" i="1"/>
  <c r="EE596" i="1"/>
  <c r="ED596" i="1"/>
  <c r="DS596" i="1"/>
  <c r="DQ596" i="1"/>
  <c r="DP596" i="1"/>
  <c r="DO596" i="1"/>
  <c r="DM596" i="1"/>
  <c r="DL596" i="1"/>
  <c r="DK596" i="1"/>
  <c r="DN596" i="1" s="1"/>
  <c r="CY596" i="1"/>
  <c r="CX596" i="1"/>
  <c r="CK596" i="1"/>
  <c r="CJ596" i="1"/>
  <c r="CC596" i="1"/>
  <c r="BX596" i="1"/>
  <c r="BW596" i="1"/>
  <c r="CA596" i="1" s="1"/>
  <c r="BR596" i="1"/>
  <c r="BY596" i="1" s="1"/>
  <c r="CB596" i="1" s="1"/>
  <c r="BQ596" i="1"/>
  <c r="BM596" i="1"/>
  <c r="BO596" i="1" s="1"/>
  <c r="BK596" i="1"/>
  <c r="BN596" i="1" s="1"/>
  <c r="BJ596" i="1"/>
  <c r="BL596" i="1" s="1"/>
  <c r="BF596" i="1"/>
  <c r="BE596" i="1"/>
  <c r="BB596" i="1"/>
  <c r="BD596" i="1" s="1"/>
  <c r="BA596" i="1"/>
  <c r="BC596" i="1" s="1"/>
  <c r="AW596" i="1"/>
  <c r="AV596" i="1"/>
  <c r="AT596" i="1"/>
  <c r="AS596" i="1"/>
  <c r="AR596" i="1"/>
  <c r="AQ596" i="1"/>
  <c r="AU596" i="1" s="1"/>
  <c r="AP596" i="1"/>
  <c r="AO596" i="1"/>
  <c r="AN596" i="1"/>
  <c r="AJ596" i="1"/>
  <c r="AI596" i="1"/>
  <c r="AH596" i="1"/>
  <c r="AG596" i="1"/>
  <c r="AD596" i="1"/>
  <c r="EF595" i="1"/>
  <c r="EE595" i="1"/>
  <c r="ED595" i="1"/>
  <c r="DQ595" i="1"/>
  <c r="DP595" i="1"/>
  <c r="DS595" i="1" s="1"/>
  <c r="DO595" i="1"/>
  <c r="DM595" i="1"/>
  <c r="DL595" i="1"/>
  <c r="DK595" i="1"/>
  <c r="DN595" i="1" s="1"/>
  <c r="DE595" i="1"/>
  <c r="DC595" i="1"/>
  <c r="DB595" i="1"/>
  <c r="DG595" i="1" s="1"/>
  <c r="CY595" i="1"/>
  <c r="CX595" i="1"/>
  <c r="DF595" i="1" s="1"/>
  <c r="DI595" i="1" s="1"/>
  <c r="CV595" i="1"/>
  <c r="CR595" i="1"/>
  <c r="CU595" i="1" s="1"/>
  <c r="CQ595" i="1"/>
  <c r="CP595" i="1"/>
  <c r="CT595" i="1" s="1"/>
  <c r="CO595" i="1"/>
  <c r="CN595" i="1"/>
  <c r="CS595" i="1" s="1"/>
  <c r="CM595" i="1"/>
  <c r="CK595" i="1"/>
  <c r="CJ595" i="1"/>
  <c r="CC595" i="1"/>
  <c r="CA595" i="1"/>
  <c r="BX595" i="1"/>
  <c r="BW595" i="1"/>
  <c r="BV595" i="1"/>
  <c r="BU595" i="1"/>
  <c r="BZ595" i="1" s="1"/>
  <c r="BT595" i="1"/>
  <c r="BR595" i="1"/>
  <c r="BQ595" i="1"/>
  <c r="BY595" i="1" s="1"/>
  <c r="CB595" i="1" s="1"/>
  <c r="BM595" i="1"/>
  <c r="BK595" i="1"/>
  <c r="BN595" i="1" s="1"/>
  <c r="BJ595" i="1"/>
  <c r="BF595" i="1"/>
  <c r="BE595" i="1"/>
  <c r="BD595" i="1"/>
  <c r="BB595" i="1"/>
  <c r="BA595" i="1"/>
  <c r="BC595" i="1" s="1"/>
  <c r="AV595" i="1"/>
  <c r="AR595" i="1"/>
  <c r="AQ595" i="1"/>
  <c r="AU595" i="1" s="1"/>
  <c r="AP595" i="1"/>
  <c r="AT595" i="1" s="1"/>
  <c r="AO595" i="1"/>
  <c r="AS595" i="1" s="1"/>
  <c r="AN595" i="1"/>
  <c r="AJ595" i="1"/>
  <c r="AI595" i="1"/>
  <c r="AH595" i="1"/>
  <c r="AG595" i="1"/>
  <c r="AD595" i="1"/>
  <c r="EF594" i="1"/>
  <c r="EE594" i="1"/>
  <c r="ED594" i="1"/>
  <c r="DU594" i="1"/>
  <c r="DP594" i="1"/>
  <c r="DS594" i="1" s="1"/>
  <c r="DV594" i="1" s="1"/>
  <c r="DO594" i="1"/>
  <c r="DQ594" i="1" s="1"/>
  <c r="DX594" i="1" s="1"/>
  <c r="DN594" i="1"/>
  <c r="DM594" i="1"/>
  <c r="DL594" i="1"/>
  <c r="DK594" i="1"/>
  <c r="DD594" i="1"/>
  <c r="DH594" i="1" s="1"/>
  <c r="CY594" i="1"/>
  <c r="CX594" i="1"/>
  <c r="DE594" i="1" s="1"/>
  <c r="CR594" i="1"/>
  <c r="CU594" i="1" s="1"/>
  <c r="CO594" i="1"/>
  <c r="CK594" i="1"/>
  <c r="CJ594" i="1"/>
  <c r="CQ594" i="1" s="1"/>
  <c r="CV594" i="1" s="1"/>
  <c r="BW594" i="1"/>
  <c r="BU594" i="1"/>
  <c r="BZ594" i="1" s="1"/>
  <c r="BR594" i="1"/>
  <c r="BQ594" i="1"/>
  <c r="BX594" i="1" s="1"/>
  <c r="BO594" i="1"/>
  <c r="BN594" i="1"/>
  <c r="BM594" i="1"/>
  <c r="BK594" i="1"/>
  <c r="BL594" i="1" s="1"/>
  <c r="BJ594" i="1"/>
  <c r="BF594" i="1"/>
  <c r="BE594" i="1"/>
  <c r="BC594" i="1"/>
  <c r="BB594" i="1"/>
  <c r="BD594" i="1" s="1"/>
  <c r="BA594" i="1"/>
  <c r="AV594" i="1"/>
  <c r="AT594" i="1"/>
  <c r="AQ594" i="1"/>
  <c r="AU594" i="1" s="1"/>
  <c r="AP594" i="1"/>
  <c r="AO594" i="1"/>
  <c r="AS594" i="1" s="1"/>
  <c r="AN594" i="1"/>
  <c r="AR594" i="1" s="1"/>
  <c r="AI594" i="1"/>
  <c r="AH594" i="1"/>
  <c r="AJ594" i="1" s="1"/>
  <c r="AG594" i="1"/>
  <c r="AD594" i="1"/>
  <c r="EF593" i="1"/>
  <c r="EE593" i="1"/>
  <c r="ED593" i="1"/>
  <c r="DP593" i="1"/>
  <c r="DO593" i="1"/>
  <c r="DN593" i="1"/>
  <c r="DM593" i="1"/>
  <c r="DL593" i="1"/>
  <c r="DK593" i="1"/>
  <c r="CY593" i="1"/>
  <c r="CX593" i="1"/>
  <c r="CK593" i="1"/>
  <c r="CJ593" i="1"/>
  <c r="CB593" i="1"/>
  <c r="BW593" i="1"/>
  <c r="CC593" i="1" s="1"/>
  <c r="BV593" i="1"/>
  <c r="BR593" i="1"/>
  <c r="BY593" i="1" s="1"/>
  <c r="BQ593" i="1"/>
  <c r="BN593" i="1"/>
  <c r="BM593" i="1"/>
  <c r="BL593" i="1"/>
  <c r="BK593" i="1"/>
  <c r="BJ593" i="1"/>
  <c r="BE593" i="1"/>
  <c r="BF593" i="1" s="1"/>
  <c r="BD593" i="1"/>
  <c r="BB593" i="1"/>
  <c r="BA593" i="1"/>
  <c r="BC593" i="1" s="1"/>
  <c r="AU593" i="1"/>
  <c r="AT593" i="1"/>
  <c r="AS593" i="1"/>
  <c r="AQ593" i="1"/>
  <c r="AP593" i="1"/>
  <c r="AO593" i="1"/>
  <c r="AN593" i="1"/>
  <c r="AJ593" i="1"/>
  <c r="AI593" i="1"/>
  <c r="AH593" i="1"/>
  <c r="AG593" i="1"/>
  <c r="AD593" i="1"/>
  <c r="EF592" i="1"/>
  <c r="EE592" i="1"/>
  <c r="ED592" i="1"/>
  <c r="DX592" i="1"/>
  <c r="DS592" i="1"/>
  <c r="DQ592" i="1"/>
  <c r="DP592" i="1"/>
  <c r="DO592" i="1"/>
  <c r="DM592" i="1"/>
  <c r="DL592" i="1"/>
  <c r="DN592" i="1" s="1"/>
  <c r="DK592" i="1"/>
  <c r="DH592" i="1"/>
  <c r="DD592" i="1"/>
  <c r="DB592" i="1"/>
  <c r="DG592" i="1" s="1"/>
  <c r="CY592" i="1"/>
  <c r="CX592" i="1"/>
  <c r="DC592" i="1" s="1"/>
  <c r="CR592" i="1"/>
  <c r="CU592" i="1" s="1"/>
  <c r="CM592" i="1"/>
  <c r="CK592" i="1"/>
  <c r="CQ592" i="1" s="1"/>
  <c r="CV592" i="1" s="1"/>
  <c r="CJ592" i="1"/>
  <c r="BY592" i="1"/>
  <c r="CB592" i="1" s="1"/>
  <c r="BW592" i="1"/>
  <c r="BR592" i="1"/>
  <c r="BQ592" i="1"/>
  <c r="BV592" i="1" s="1"/>
  <c r="BN592" i="1"/>
  <c r="BK592" i="1"/>
  <c r="BJ592" i="1"/>
  <c r="BM592" i="1" s="1"/>
  <c r="BO592" i="1" s="1"/>
  <c r="BF592" i="1"/>
  <c r="BE592" i="1"/>
  <c r="BB592" i="1"/>
  <c r="BD592" i="1" s="1"/>
  <c r="BA592" i="1"/>
  <c r="BC592" i="1" s="1"/>
  <c r="AU592" i="1"/>
  <c r="AT592" i="1"/>
  <c r="AR592" i="1"/>
  <c r="AQ592" i="1"/>
  <c r="AP592" i="1"/>
  <c r="AO592" i="1"/>
  <c r="AS592" i="1" s="1"/>
  <c r="AN592" i="1"/>
  <c r="AV592" i="1" s="1"/>
  <c r="AI592" i="1"/>
  <c r="AH592" i="1"/>
  <c r="AJ592" i="1" s="1"/>
  <c r="AG592" i="1"/>
  <c r="AD592" i="1"/>
  <c r="EF591" i="1"/>
  <c r="EE591" i="1"/>
  <c r="ED591" i="1"/>
  <c r="DS591" i="1"/>
  <c r="DV591" i="1" s="1"/>
  <c r="DP591" i="1"/>
  <c r="DO591" i="1"/>
  <c r="DQ591" i="1" s="1"/>
  <c r="DM591" i="1"/>
  <c r="DL591" i="1"/>
  <c r="DK591" i="1"/>
  <c r="DN591" i="1" s="1"/>
  <c r="DF591" i="1"/>
  <c r="DI591" i="1" s="1"/>
  <c r="DD591" i="1"/>
  <c r="DH591" i="1" s="1"/>
  <c r="DA591" i="1"/>
  <c r="CY591" i="1"/>
  <c r="CX591" i="1"/>
  <c r="DC591" i="1" s="1"/>
  <c r="CM591" i="1"/>
  <c r="CK591" i="1"/>
  <c r="CJ591" i="1"/>
  <c r="BR591" i="1"/>
  <c r="BQ591" i="1"/>
  <c r="BN591" i="1"/>
  <c r="BK591" i="1"/>
  <c r="BJ591" i="1"/>
  <c r="BM591" i="1" s="1"/>
  <c r="BO591" i="1" s="1"/>
  <c r="BE591" i="1"/>
  <c r="BF591" i="1" s="1"/>
  <c r="BC591" i="1"/>
  <c r="BB591" i="1"/>
  <c r="BD591" i="1" s="1"/>
  <c r="BA591" i="1"/>
  <c r="AW591" i="1"/>
  <c r="AU591" i="1"/>
  <c r="AT591" i="1"/>
  <c r="AS591" i="1"/>
  <c r="AR591" i="1"/>
  <c r="AQ591" i="1"/>
  <c r="AP591" i="1"/>
  <c r="AO591" i="1"/>
  <c r="AN591" i="1"/>
  <c r="AV591" i="1" s="1"/>
  <c r="AI591" i="1"/>
  <c r="AH591" i="1"/>
  <c r="AJ591" i="1" s="1"/>
  <c r="AK591" i="1" s="1"/>
  <c r="AG591" i="1"/>
  <c r="AD591" i="1"/>
  <c r="EF590" i="1"/>
  <c r="EE590" i="1"/>
  <c r="ED590" i="1"/>
  <c r="DS590" i="1"/>
  <c r="DP590" i="1"/>
  <c r="DO590" i="1"/>
  <c r="DQ590" i="1" s="1"/>
  <c r="DM590" i="1"/>
  <c r="DL590" i="1"/>
  <c r="DK590" i="1"/>
  <c r="DD590" i="1"/>
  <c r="DH590" i="1" s="1"/>
  <c r="DC590" i="1"/>
  <c r="CY590" i="1"/>
  <c r="CX590" i="1"/>
  <c r="DA590" i="1" s="1"/>
  <c r="CR590" i="1"/>
  <c r="CU590" i="1" s="1"/>
  <c r="CN590" i="1"/>
  <c r="CS590" i="1" s="1"/>
  <c r="CK590" i="1"/>
  <c r="CQ590" i="1" s="1"/>
  <c r="CV590" i="1" s="1"/>
  <c r="CJ590" i="1"/>
  <c r="BY590" i="1"/>
  <c r="CB590" i="1" s="1"/>
  <c r="BW590" i="1"/>
  <c r="BR590" i="1"/>
  <c r="BQ590" i="1"/>
  <c r="BT590" i="1" s="1"/>
  <c r="BK590" i="1"/>
  <c r="BN590" i="1" s="1"/>
  <c r="BO590" i="1" s="1"/>
  <c r="BJ590" i="1"/>
  <c r="BM590" i="1" s="1"/>
  <c r="BE590" i="1"/>
  <c r="BF590" i="1" s="1"/>
  <c r="BC590" i="1"/>
  <c r="BB590" i="1"/>
  <c r="BD590" i="1" s="1"/>
  <c r="BA590" i="1"/>
  <c r="AV590" i="1"/>
  <c r="AS590" i="1"/>
  <c r="AQ590" i="1"/>
  <c r="AU590" i="1" s="1"/>
  <c r="AP590" i="1"/>
  <c r="AT590" i="1" s="1"/>
  <c r="AO590" i="1"/>
  <c r="AN590" i="1"/>
  <c r="AR590" i="1" s="1"/>
  <c r="AI590" i="1"/>
  <c r="AH590" i="1"/>
  <c r="AJ590" i="1" s="1"/>
  <c r="AG590" i="1"/>
  <c r="AD590" i="1"/>
  <c r="EF589" i="1"/>
  <c r="EE589" i="1"/>
  <c r="ED589" i="1"/>
  <c r="DQ589" i="1"/>
  <c r="DP589" i="1"/>
  <c r="DS589" i="1" s="1"/>
  <c r="DO589" i="1"/>
  <c r="DM589" i="1"/>
  <c r="DL589" i="1"/>
  <c r="DK589" i="1"/>
  <c r="DD589" i="1"/>
  <c r="DH589" i="1" s="1"/>
  <c r="DB589" i="1"/>
  <c r="DG589" i="1" s="1"/>
  <c r="CY589" i="1"/>
  <c r="CX589" i="1"/>
  <c r="DE589" i="1" s="1"/>
  <c r="CN589" i="1"/>
  <c r="CS589" i="1" s="1"/>
  <c r="CK589" i="1"/>
  <c r="CJ589" i="1"/>
  <c r="BR589" i="1"/>
  <c r="BQ589" i="1"/>
  <c r="BN589" i="1"/>
  <c r="BK589" i="1"/>
  <c r="BJ589" i="1"/>
  <c r="BM589" i="1" s="1"/>
  <c r="BO589" i="1" s="1"/>
  <c r="BE589" i="1"/>
  <c r="BF589" i="1" s="1"/>
  <c r="BD589" i="1"/>
  <c r="BB589" i="1"/>
  <c r="BA589" i="1"/>
  <c r="BC589" i="1" s="1"/>
  <c r="AW589" i="1"/>
  <c r="AU589" i="1"/>
  <c r="AR589" i="1"/>
  <c r="AQ589" i="1"/>
  <c r="AP589" i="1"/>
  <c r="AT589" i="1" s="1"/>
  <c r="AO589" i="1"/>
  <c r="AN589" i="1"/>
  <c r="AK589" i="1"/>
  <c r="AI589" i="1"/>
  <c r="AH589" i="1"/>
  <c r="AJ589" i="1" s="1"/>
  <c r="AG589" i="1"/>
  <c r="AD589" i="1"/>
  <c r="EF588" i="1"/>
  <c r="EE588" i="1"/>
  <c r="ED588" i="1"/>
  <c r="DS588" i="1"/>
  <c r="DV588" i="1" s="1"/>
  <c r="DQ588" i="1"/>
  <c r="DU588" i="1" s="1"/>
  <c r="DP588" i="1"/>
  <c r="DO588" i="1"/>
  <c r="DN588" i="1"/>
  <c r="DM588" i="1"/>
  <c r="DL588" i="1"/>
  <c r="DK588" i="1"/>
  <c r="DD588" i="1"/>
  <c r="DH588" i="1" s="1"/>
  <c r="DC588" i="1"/>
  <c r="CY588" i="1"/>
  <c r="DE588" i="1" s="1"/>
  <c r="CX588" i="1"/>
  <c r="CV588" i="1"/>
  <c r="CT588" i="1"/>
  <c r="CQ588" i="1"/>
  <c r="CP588" i="1"/>
  <c r="CO588" i="1"/>
  <c r="CN588" i="1"/>
  <c r="CS588" i="1" s="1"/>
  <c r="CK588" i="1"/>
  <c r="CM588" i="1" s="1"/>
  <c r="CJ588" i="1"/>
  <c r="CR588" i="1" s="1"/>
  <c r="CU588" i="1" s="1"/>
  <c r="CB588" i="1"/>
  <c r="BZ588" i="1"/>
  <c r="BX588" i="1"/>
  <c r="BW588" i="1"/>
  <c r="CC588" i="1" s="1"/>
  <c r="BV588" i="1"/>
  <c r="BU588" i="1"/>
  <c r="BT588" i="1"/>
  <c r="BR588" i="1"/>
  <c r="BQ588" i="1"/>
  <c r="BY588" i="1" s="1"/>
  <c r="BN588" i="1"/>
  <c r="BM588" i="1"/>
  <c r="BO588" i="1" s="1"/>
  <c r="BK588" i="1"/>
  <c r="BJ588" i="1"/>
  <c r="BL588" i="1" s="1"/>
  <c r="BF588" i="1"/>
  <c r="BE588" i="1"/>
  <c r="BB588" i="1"/>
  <c r="BD588" i="1" s="1"/>
  <c r="BA588" i="1"/>
  <c r="BC588" i="1" s="1"/>
  <c r="AU588" i="1"/>
  <c r="AT588" i="1"/>
  <c r="AS588" i="1"/>
  <c r="AQ588" i="1"/>
  <c r="AP588" i="1"/>
  <c r="AO588" i="1"/>
  <c r="AN588" i="1"/>
  <c r="AJ588" i="1"/>
  <c r="AI588" i="1"/>
  <c r="AH588" i="1"/>
  <c r="AG588" i="1"/>
  <c r="AD588" i="1"/>
  <c r="EF587" i="1"/>
  <c r="EE587" i="1"/>
  <c r="ED587" i="1"/>
  <c r="DS587" i="1"/>
  <c r="DV587" i="1" s="1"/>
  <c r="DQ587" i="1"/>
  <c r="DX587" i="1" s="1"/>
  <c r="DP587" i="1"/>
  <c r="DO587" i="1"/>
  <c r="DN587" i="1"/>
  <c r="DM587" i="1"/>
  <c r="DL587" i="1"/>
  <c r="DK587" i="1"/>
  <c r="DI587" i="1"/>
  <c r="DF587" i="1"/>
  <c r="DE587" i="1"/>
  <c r="DD587" i="1"/>
  <c r="DH587" i="1" s="1"/>
  <c r="DA587" i="1"/>
  <c r="CY587" i="1"/>
  <c r="DC587" i="1" s="1"/>
  <c r="CX587" i="1"/>
  <c r="CU587" i="1"/>
  <c r="CR587" i="1"/>
  <c r="CQ587" i="1"/>
  <c r="CV587" i="1" s="1"/>
  <c r="CP587" i="1"/>
  <c r="CT587" i="1" s="1"/>
  <c r="CM587" i="1"/>
  <c r="CK587" i="1"/>
  <c r="CO587" i="1" s="1"/>
  <c r="CJ587" i="1"/>
  <c r="BR587" i="1"/>
  <c r="BQ587" i="1"/>
  <c r="BN587" i="1"/>
  <c r="BK587" i="1"/>
  <c r="BJ587" i="1"/>
  <c r="BM587" i="1" s="1"/>
  <c r="BO587" i="1" s="1"/>
  <c r="BF587" i="1"/>
  <c r="BE587" i="1"/>
  <c r="BD587" i="1"/>
  <c r="BB587" i="1"/>
  <c r="BA587" i="1"/>
  <c r="BC587" i="1" s="1"/>
  <c r="AU587" i="1"/>
  <c r="AS587" i="1"/>
  <c r="AR587" i="1"/>
  <c r="AQ587" i="1"/>
  <c r="AP587" i="1"/>
  <c r="AO587" i="1"/>
  <c r="AN587" i="1"/>
  <c r="AV587" i="1" s="1"/>
  <c r="AJ587" i="1"/>
  <c r="AI587" i="1"/>
  <c r="AH587" i="1"/>
  <c r="AG587" i="1"/>
  <c r="AD587" i="1"/>
  <c r="EF586" i="1"/>
  <c r="EE586" i="1"/>
  <c r="ED586" i="1"/>
  <c r="DP586" i="1"/>
  <c r="DO586" i="1"/>
  <c r="DS586" i="1" s="1"/>
  <c r="DV586" i="1" s="1"/>
  <c r="DM586" i="1"/>
  <c r="DL586" i="1"/>
  <c r="DK586" i="1"/>
  <c r="DN586" i="1" s="1"/>
  <c r="DI586" i="1"/>
  <c r="DF586" i="1"/>
  <c r="DD586" i="1"/>
  <c r="DH586" i="1" s="1"/>
  <c r="DB586" i="1"/>
  <c r="DG586" i="1" s="1"/>
  <c r="CY586" i="1"/>
  <c r="CX586" i="1"/>
  <c r="DA586" i="1" s="1"/>
  <c r="CP586" i="1"/>
  <c r="CT586" i="1" s="1"/>
  <c r="CN586" i="1"/>
  <c r="CS586" i="1" s="1"/>
  <c r="CK586" i="1"/>
  <c r="CJ586" i="1"/>
  <c r="CM586" i="1" s="1"/>
  <c r="BW586" i="1"/>
  <c r="BU586" i="1"/>
  <c r="BZ586" i="1" s="1"/>
  <c r="BR586" i="1"/>
  <c r="BQ586" i="1"/>
  <c r="BT586" i="1" s="1"/>
  <c r="BN586" i="1"/>
  <c r="BK586" i="1"/>
  <c r="BJ586" i="1"/>
  <c r="BM586" i="1" s="1"/>
  <c r="BO586" i="1" s="1"/>
  <c r="BE586" i="1"/>
  <c r="BF586" i="1" s="1"/>
  <c r="BC586" i="1"/>
  <c r="BB586" i="1"/>
  <c r="BD586" i="1" s="1"/>
  <c r="BA586" i="1"/>
  <c r="AW586" i="1"/>
  <c r="AU586" i="1"/>
  <c r="AS586" i="1"/>
  <c r="AR586" i="1"/>
  <c r="AQ586" i="1"/>
  <c r="AP586" i="1"/>
  <c r="AT586" i="1" s="1"/>
  <c r="AO586" i="1"/>
  <c r="AN586" i="1"/>
  <c r="AV586" i="1" s="1"/>
  <c r="AI586" i="1"/>
  <c r="AH586" i="1"/>
  <c r="AJ586" i="1" s="1"/>
  <c r="AG586" i="1"/>
  <c r="AD586" i="1"/>
  <c r="EF585" i="1"/>
  <c r="EE585" i="1"/>
  <c r="ED585" i="1"/>
  <c r="DP585" i="1"/>
  <c r="DS585" i="1" s="1"/>
  <c r="DO585" i="1"/>
  <c r="DQ585" i="1" s="1"/>
  <c r="DM585" i="1"/>
  <c r="DL585" i="1"/>
  <c r="DK585" i="1"/>
  <c r="DN585" i="1" s="1"/>
  <c r="DV585" i="1" s="1"/>
  <c r="DI585" i="1"/>
  <c r="DG585" i="1"/>
  <c r="DC585" i="1"/>
  <c r="DB585" i="1"/>
  <c r="CY585" i="1"/>
  <c r="CX585" i="1"/>
  <c r="DF585" i="1" s="1"/>
  <c r="CS585" i="1"/>
  <c r="CO585" i="1"/>
  <c r="CN585" i="1"/>
  <c r="CK585" i="1"/>
  <c r="CJ585" i="1"/>
  <c r="CR585" i="1" s="1"/>
  <c r="CU585" i="1" s="1"/>
  <c r="CB585" i="1"/>
  <c r="BZ585" i="1"/>
  <c r="BV585" i="1"/>
  <c r="BU585" i="1"/>
  <c r="BR585" i="1"/>
  <c r="BQ585" i="1"/>
  <c r="BY585" i="1" s="1"/>
  <c r="BN585" i="1"/>
  <c r="BL585" i="1"/>
  <c r="BK585" i="1"/>
  <c r="BJ585" i="1"/>
  <c r="BM585" i="1" s="1"/>
  <c r="BO585" i="1" s="1"/>
  <c r="BE585" i="1"/>
  <c r="BF585" i="1" s="1"/>
  <c r="BC585" i="1"/>
  <c r="BB585" i="1"/>
  <c r="BD585" i="1" s="1"/>
  <c r="BA585" i="1"/>
  <c r="AU585" i="1"/>
  <c r="AS585" i="1"/>
  <c r="AQ585" i="1"/>
  <c r="AP585" i="1"/>
  <c r="AT585" i="1" s="1"/>
  <c r="AO585" i="1"/>
  <c r="AN585" i="1"/>
  <c r="AI585" i="1"/>
  <c r="AH585" i="1"/>
  <c r="AJ585" i="1" s="1"/>
  <c r="AG585" i="1"/>
  <c r="AD585" i="1"/>
  <c r="EF584" i="1"/>
  <c r="EE584" i="1"/>
  <c r="ED584" i="1"/>
  <c r="DP584" i="1"/>
  <c r="DO584" i="1"/>
  <c r="DQ584" i="1" s="1"/>
  <c r="DM584" i="1"/>
  <c r="DL584" i="1"/>
  <c r="DK584" i="1"/>
  <c r="DN584" i="1" s="1"/>
  <c r="DB584" i="1"/>
  <c r="DG584" i="1" s="1"/>
  <c r="CY584" i="1"/>
  <c r="CX584" i="1"/>
  <c r="CK584" i="1"/>
  <c r="CJ584" i="1"/>
  <c r="CR584" i="1" s="1"/>
  <c r="CU584" i="1" s="1"/>
  <c r="BU584" i="1"/>
  <c r="BZ584" i="1" s="1"/>
  <c r="BR584" i="1"/>
  <c r="BQ584" i="1"/>
  <c r="BY584" i="1" s="1"/>
  <c r="CB584" i="1" s="1"/>
  <c r="BN584" i="1"/>
  <c r="BM584" i="1"/>
  <c r="BO584" i="1" s="1"/>
  <c r="BL584" i="1"/>
  <c r="BK584" i="1"/>
  <c r="BJ584" i="1"/>
  <c r="BE584" i="1"/>
  <c r="BB584" i="1"/>
  <c r="BD584" i="1" s="1"/>
  <c r="BA584" i="1"/>
  <c r="BC584" i="1" s="1"/>
  <c r="AU584" i="1"/>
  <c r="AS584" i="1"/>
  <c r="AQ584" i="1"/>
  <c r="AP584" i="1"/>
  <c r="AT584" i="1" s="1"/>
  <c r="AO584" i="1"/>
  <c r="AN584" i="1"/>
  <c r="AR584" i="1" s="1"/>
  <c r="AI584" i="1"/>
  <c r="AH584" i="1"/>
  <c r="AJ584" i="1" s="1"/>
  <c r="AG584" i="1"/>
  <c r="AD584" i="1"/>
  <c r="EF583" i="1"/>
  <c r="EE583" i="1"/>
  <c r="ED583" i="1"/>
  <c r="DS583" i="1"/>
  <c r="DV583" i="1" s="1"/>
  <c r="DP583" i="1"/>
  <c r="DO583" i="1"/>
  <c r="DQ583" i="1" s="1"/>
  <c r="DN583" i="1"/>
  <c r="DM583" i="1"/>
  <c r="DL583" i="1"/>
  <c r="DK583" i="1"/>
  <c r="DE583" i="1"/>
  <c r="DA583" i="1"/>
  <c r="CY583" i="1"/>
  <c r="DD583" i="1" s="1"/>
  <c r="DH583" i="1" s="1"/>
  <c r="CX583" i="1"/>
  <c r="DF583" i="1" s="1"/>
  <c r="DI583" i="1" s="1"/>
  <c r="CQ583" i="1"/>
  <c r="CV583" i="1" s="1"/>
  <c r="CM583" i="1"/>
  <c r="CK583" i="1"/>
  <c r="CP583" i="1" s="1"/>
  <c r="CT583" i="1" s="1"/>
  <c r="CJ583" i="1"/>
  <c r="CR583" i="1" s="1"/>
  <c r="CU583" i="1" s="1"/>
  <c r="BX583" i="1"/>
  <c r="BT583" i="1"/>
  <c r="BR583" i="1"/>
  <c r="BW583" i="1" s="1"/>
  <c r="BQ583" i="1"/>
  <c r="BY583" i="1" s="1"/>
  <c r="CB583" i="1" s="1"/>
  <c r="BN583" i="1"/>
  <c r="BK583" i="1"/>
  <c r="BJ583" i="1"/>
  <c r="BM583" i="1" s="1"/>
  <c r="BO583" i="1" s="1"/>
  <c r="BE583" i="1"/>
  <c r="BB583" i="1"/>
  <c r="BD583" i="1" s="1"/>
  <c r="BA583" i="1"/>
  <c r="BC583" i="1" s="1"/>
  <c r="AU583" i="1"/>
  <c r="AT583" i="1"/>
  <c r="AS583" i="1"/>
  <c r="AQ583" i="1"/>
  <c r="AP583" i="1"/>
  <c r="AO583" i="1"/>
  <c r="AN583" i="1"/>
  <c r="AI583" i="1"/>
  <c r="AH583" i="1"/>
  <c r="AJ583" i="1" s="1"/>
  <c r="AG583" i="1"/>
  <c r="AD583" i="1"/>
  <c r="EF582" i="1"/>
  <c r="EE582" i="1"/>
  <c r="ED582" i="1"/>
  <c r="DS582" i="1"/>
  <c r="DP582" i="1"/>
  <c r="DO582" i="1"/>
  <c r="DQ582" i="1" s="1"/>
  <c r="DM582" i="1"/>
  <c r="DL582" i="1"/>
  <c r="DK582" i="1"/>
  <c r="CY582" i="1"/>
  <c r="CX582" i="1"/>
  <c r="CK582" i="1"/>
  <c r="CJ582" i="1"/>
  <c r="BR582" i="1"/>
  <c r="BQ582" i="1"/>
  <c r="BO582" i="1"/>
  <c r="BK582" i="1"/>
  <c r="BN582" i="1" s="1"/>
  <c r="BJ582" i="1"/>
  <c r="BM582" i="1" s="1"/>
  <c r="BE582" i="1"/>
  <c r="BF582" i="1" s="1"/>
  <c r="BC582" i="1"/>
  <c r="BB582" i="1"/>
  <c r="BD582" i="1" s="1"/>
  <c r="BA582" i="1"/>
  <c r="AT582" i="1"/>
  <c r="AS582" i="1"/>
  <c r="AQ582" i="1"/>
  <c r="AU582" i="1" s="1"/>
  <c r="AP582" i="1"/>
  <c r="AO582" i="1"/>
  <c r="AN582" i="1"/>
  <c r="AW582" i="1" s="1"/>
  <c r="AI582" i="1"/>
  <c r="AH582" i="1"/>
  <c r="AJ582" i="1" s="1"/>
  <c r="AG582" i="1"/>
  <c r="AD582" i="1"/>
  <c r="EF581" i="1"/>
  <c r="EE581" i="1"/>
  <c r="ED581" i="1"/>
  <c r="DP581" i="1"/>
  <c r="DS581" i="1" s="1"/>
  <c r="DV581" i="1" s="1"/>
  <c r="DO581" i="1"/>
  <c r="DM581" i="1"/>
  <c r="DL581" i="1"/>
  <c r="DK581" i="1"/>
  <c r="DN581" i="1" s="1"/>
  <c r="DE581" i="1"/>
  <c r="DC581" i="1"/>
  <c r="CY581" i="1"/>
  <c r="CX581" i="1"/>
  <c r="DB581" i="1" s="1"/>
  <c r="DG581" i="1" s="1"/>
  <c r="CQ581" i="1"/>
  <c r="CV581" i="1" s="1"/>
  <c r="CO581" i="1"/>
  <c r="CK581" i="1"/>
  <c r="CJ581" i="1"/>
  <c r="CN581" i="1" s="1"/>
  <c r="CS581" i="1" s="1"/>
  <c r="BX581" i="1"/>
  <c r="BV581" i="1"/>
  <c r="BR581" i="1"/>
  <c r="BQ581" i="1"/>
  <c r="BU581" i="1" s="1"/>
  <c r="BZ581" i="1" s="1"/>
  <c r="BK581" i="1"/>
  <c r="BN581" i="1" s="1"/>
  <c r="BJ581" i="1"/>
  <c r="BE581" i="1"/>
  <c r="BD581" i="1"/>
  <c r="BC581" i="1"/>
  <c r="BB581" i="1"/>
  <c r="BA581" i="1"/>
  <c r="AV581" i="1"/>
  <c r="AT581" i="1"/>
  <c r="AS581" i="1"/>
  <c r="AR581" i="1"/>
  <c r="AQ581" i="1"/>
  <c r="AU581" i="1" s="1"/>
  <c r="AP581" i="1"/>
  <c r="AO581" i="1"/>
  <c r="AN581" i="1"/>
  <c r="AW581" i="1" s="1"/>
  <c r="AI581" i="1"/>
  <c r="AH581" i="1"/>
  <c r="AJ581" i="1" s="1"/>
  <c r="AG581" i="1"/>
  <c r="AD581" i="1"/>
  <c r="EF580" i="1"/>
  <c r="EE580" i="1"/>
  <c r="ED580" i="1"/>
  <c r="DQ580" i="1"/>
  <c r="DP580" i="1"/>
  <c r="DS580" i="1" s="1"/>
  <c r="DO580" i="1"/>
  <c r="DM580" i="1"/>
  <c r="DL580" i="1"/>
  <c r="DK580" i="1"/>
  <c r="DN580" i="1" s="1"/>
  <c r="DH580" i="1"/>
  <c r="DE580" i="1"/>
  <c r="DD580" i="1"/>
  <c r="DC580" i="1"/>
  <c r="CY580" i="1"/>
  <c r="DF580" i="1" s="1"/>
  <c r="DI580" i="1" s="1"/>
  <c r="CX580" i="1"/>
  <c r="DB580" i="1" s="1"/>
  <c r="DG580" i="1" s="1"/>
  <c r="CV580" i="1"/>
  <c r="CT580" i="1"/>
  <c r="CQ580" i="1"/>
  <c r="CP580" i="1"/>
  <c r="CO580" i="1"/>
  <c r="CK580" i="1"/>
  <c r="CR580" i="1" s="1"/>
  <c r="CU580" i="1" s="1"/>
  <c r="CJ580" i="1"/>
  <c r="CN580" i="1" s="1"/>
  <c r="CS580" i="1" s="1"/>
  <c r="CC580" i="1"/>
  <c r="CA580" i="1"/>
  <c r="BW580" i="1"/>
  <c r="BV580" i="1"/>
  <c r="BR580" i="1"/>
  <c r="BY580" i="1" s="1"/>
  <c r="CB580" i="1" s="1"/>
  <c r="BQ580" i="1"/>
  <c r="BU580" i="1" s="1"/>
  <c r="BZ580" i="1" s="1"/>
  <c r="BM580" i="1"/>
  <c r="BO580" i="1" s="1"/>
  <c r="BK580" i="1"/>
  <c r="BN580" i="1" s="1"/>
  <c r="BJ580" i="1"/>
  <c r="BL580" i="1" s="1"/>
  <c r="BE580" i="1"/>
  <c r="BF580" i="1" s="1"/>
  <c r="BD580" i="1"/>
  <c r="BB580" i="1"/>
  <c r="BA580" i="1"/>
  <c r="BC580" i="1" s="1"/>
  <c r="AW580" i="1"/>
  <c r="AT580" i="1"/>
  <c r="AR580" i="1"/>
  <c r="AQ580" i="1"/>
  <c r="AU580" i="1" s="1"/>
  <c r="AP580" i="1"/>
  <c r="AO580" i="1"/>
  <c r="AN580" i="1"/>
  <c r="AJ580" i="1"/>
  <c r="AI580" i="1"/>
  <c r="AH580" i="1"/>
  <c r="AG580" i="1"/>
  <c r="AD580" i="1"/>
  <c r="EF579" i="1"/>
  <c r="EE579" i="1"/>
  <c r="ED579" i="1"/>
  <c r="DP579" i="1"/>
  <c r="DO579" i="1"/>
  <c r="DN579" i="1"/>
  <c r="DM579" i="1"/>
  <c r="DL579" i="1"/>
  <c r="DK579" i="1"/>
  <c r="DE579" i="1"/>
  <c r="DC579" i="1"/>
  <c r="DA579" i="1"/>
  <c r="CY579" i="1"/>
  <c r="CX579" i="1"/>
  <c r="DF579" i="1" s="1"/>
  <c r="DI579" i="1" s="1"/>
  <c r="CQ579" i="1"/>
  <c r="CV579" i="1" s="1"/>
  <c r="CO579" i="1"/>
  <c r="CM579" i="1"/>
  <c r="CK579" i="1"/>
  <c r="CJ579" i="1"/>
  <c r="CR579" i="1" s="1"/>
  <c r="CU579" i="1" s="1"/>
  <c r="BX579" i="1"/>
  <c r="BV579" i="1"/>
  <c r="BT579" i="1"/>
  <c r="BR579" i="1"/>
  <c r="BQ579" i="1"/>
  <c r="BY579" i="1" s="1"/>
  <c r="CB579" i="1" s="1"/>
  <c r="BN579" i="1"/>
  <c r="BM579" i="1"/>
  <c r="BO579" i="1" s="1"/>
  <c r="BK579" i="1"/>
  <c r="BJ579" i="1"/>
  <c r="BL579" i="1" s="1"/>
  <c r="BF579" i="1"/>
  <c r="BE579" i="1"/>
  <c r="BB579" i="1"/>
  <c r="BD579" i="1" s="1"/>
  <c r="BA579" i="1"/>
  <c r="BC579" i="1" s="1"/>
  <c r="AV579" i="1"/>
  <c r="AT579" i="1"/>
  <c r="AR579" i="1"/>
  <c r="AQ579" i="1"/>
  <c r="AU579" i="1" s="1"/>
  <c r="AP579" i="1"/>
  <c r="AW579" i="1" s="1"/>
  <c r="AO579" i="1"/>
  <c r="AS579" i="1" s="1"/>
  <c r="AN579" i="1"/>
  <c r="AI579" i="1"/>
  <c r="AJ579" i="1" s="1"/>
  <c r="AH579" i="1"/>
  <c r="AG579" i="1"/>
  <c r="AD579" i="1"/>
  <c r="EF578" i="1"/>
  <c r="EE578" i="1"/>
  <c r="ED578" i="1"/>
  <c r="DP578" i="1"/>
  <c r="DS578" i="1" s="1"/>
  <c r="DV578" i="1" s="1"/>
  <c r="DO578" i="1"/>
  <c r="DQ578" i="1" s="1"/>
  <c r="DX578" i="1" s="1"/>
  <c r="DN578" i="1"/>
  <c r="DM578" i="1"/>
  <c r="DL578" i="1"/>
  <c r="DK578" i="1"/>
  <c r="DH578" i="1"/>
  <c r="DF578" i="1"/>
  <c r="DI578" i="1" s="1"/>
  <c r="DD578" i="1"/>
  <c r="DC578" i="1"/>
  <c r="DB578" i="1"/>
  <c r="DG578" i="1" s="1"/>
  <c r="DA578" i="1"/>
  <c r="CY578" i="1"/>
  <c r="CX578" i="1"/>
  <c r="DE578" i="1" s="1"/>
  <c r="CT578" i="1"/>
  <c r="CR578" i="1"/>
  <c r="CU578" i="1" s="1"/>
  <c r="CP578" i="1"/>
  <c r="CO578" i="1"/>
  <c r="CN578" i="1"/>
  <c r="CS578" i="1" s="1"/>
  <c r="CM578" i="1"/>
  <c r="CK578" i="1"/>
  <c r="CJ578" i="1"/>
  <c r="CQ578" i="1" s="1"/>
  <c r="CV578" i="1" s="1"/>
  <c r="CC578" i="1"/>
  <c r="CA578" i="1"/>
  <c r="BY578" i="1"/>
  <c r="CB578" i="1" s="1"/>
  <c r="BW578" i="1"/>
  <c r="BV578" i="1"/>
  <c r="BU578" i="1"/>
  <c r="BZ578" i="1" s="1"/>
  <c r="BT578" i="1"/>
  <c r="BR578" i="1"/>
  <c r="BQ578" i="1"/>
  <c r="BX578" i="1" s="1"/>
  <c r="BM578" i="1"/>
  <c r="BK578" i="1"/>
  <c r="BN578" i="1" s="1"/>
  <c r="BJ578" i="1"/>
  <c r="BF578" i="1"/>
  <c r="BE578" i="1"/>
  <c r="BB578" i="1"/>
  <c r="BD578" i="1" s="1"/>
  <c r="BA578" i="1"/>
  <c r="BC578" i="1" s="1"/>
  <c r="AW578" i="1"/>
  <c r="AU578" i="1"/>
  <c r="AT578" i="1"/>
  <c r="AR578" i="1"/>
  <c r="AQ578" i="1"/>
  <c r="AP578" i="1"/>
  <c r="AO578" i="1"/>
  <c r="AN578" i="1"/>
  <c r="AI578" i="1"/>
  <c r="AH578" i="1"/>
  <c r="AJ578" i="1" s="1"/>
  <c r="AG578" i="1"/>
  <c r="AD578" i="1"/>
  <c r="EF577" i="1"/>
  <c r="EE577" i="1"/>
  <c r="ED577" i="1"/>
  <c r="DP577" i="1"/>
  <c r="DS577" i="1" s="1"/>
  <c r="DO577" i="1"/>
  <c r="DQ577" i="1" s="1"/>
  <c r="DM577" i="1"/>
  <c r="DL577" i="1"/>
  <c r="DN577" i="1" s="1"/>
  <c r="DK577" i="1"/>
  <c r="DA577" i="1"/>
  <c r="CY577" i="1"/>
  <c r="CX577" i="1"/>
  <c r="CK577" i="1"/>
  <c r="CJ577" i="1"/>
  <c r="CM577" i="1" s="1"/>
  <c r="BT577" i="1"/>
  <c r="BR577" i="1"/>
  <c r="BQ577" i="1"/>
  <c r="BM577" i="1"/>
  <c r="BL577" i="1"/>
  <c r="BK577" i="1"/>
  <c r="BN577" i="1" s="1"/>
  <c r="BJ577" i="1"/>
  <c r="BF577" i="1"/>
  <c r="BE577" i="1"/>
  <c r="BD577" i="1"/>
  <c r="BB577" i="1"/>
  <c r="BA577" i="1"/>
  <c r="BC577" i="1" s="1"/>
  <c r="AU577" i="1"/>
  <c r="AT577" i="1"/>
  <c r="AR577" i="1"/>
  <c r="AQ577" i="1"/>
  <c r="AP577" i="1"/>
  <c r="AO577" i="1"/>
  <c r="AS577" i="1" s="1"/>
  <c r="AN577" i="1"/>
  <c r="AW577" i="1" s="1"/>
  <c r="AI577" i="1"/>
  <c r="AH577" i="1"/>
  <c r="AJ577" i="1" s="1"/>
  <c r="AG577" i="1"/>
  <c r="AD577" i="1"/>
  <c r="EF576" i="1"/>
  <c r="EE576" i="1"/>
  <c r="ED576" i="1"/>
  <c r="DQ576" i="1"/>
  <c r="DP576" i="1"/>
  <c r="DS576" i="1" s="1"/>
  <c r="DV576" i="1" s="1"/>
  <c r="DO576" i="1"/>
  <c r="DM576" i="1"/>
  <c r="DL576" i="1"/>
  <c r="DN576" i="1" s="1"/>
  <c r="DK576" i="1"/>
  <c r="DF576" i="1"/>
  <c r="DI576" i="1" s="1"/>
  <c r="DD576" i="1"/>
  <c r="DH576" i="1" s="1"/>
  <c r="CY576" i="1"/>
  <c r="CX576" i="1"/>
  <c r="DC576" i="1" s="1"/>
  <c r="CR576" i="1"/>
  <c r="CU576" i="1" s="1"/>
  <c r="CP576" i="1"/>
  <c r="CT576" i="1" s="1"/>
  <c r="CK576" i="1"/>
  <c r="CJ576" i="1"/>
  <c r="CO576" i="1" s="1"/>
  <c r="BY576" i="1"/>
  <c r="CB576" i="1" s="1"/>
  <c r="BW576" i="1"/>
  <c r="BR576" i="1"/>
  <c r="BQ576" i="1"/>
  <c r="BV576" i="1" s="1"/>
  <c r="BM576" i="1"/>
  <c r="BK576" i="1"/>
  <c r="BJ576" i="1"/>
  <c r="BE576" i="1"/>
  <c r="BF576" i="1" s="1"/>
  <c r="BD576" i="1"/>
  <c r="BB576" i="1"/>
  <c r="BA576" i="1"/>
  <c r="BC576" i="1" s="1"/>
  <c r="AW576" i="1"/>
  <c r="AU576" i="1"/>
  <c r="AT576" i="1"/>
  <c r="AS576" i="1"/>
  <c r="AR576" i="1"/>
  <c r="AQ576" i="1"/>
  <c r="AP576" i="1"/>
  <c r="AO576" i="1"/>
  <c r="AN576" i="1"/>
  <c r="AV576" i="1" s="1"/>
  <c r="AJ576" i="1"/>
  <c r="AI576" i="1"/>
  <c r="AH576" i="1"/>
  <c r="AG576" i="1"/>
  <c r="AD576" i="1"/>
  <c r="EF575" i="1"/>
  <c r="EE575" i="1"/>
  <c r="ED575" i="1"/>
  <c r="DS575" i="1"/>
  <c r="DV575" i="1" s="1"/>
  <c r="DQ575" i="1"/>
  <c r="DX575" i="1" s="1"/>
  <c r="DP575" i="1"/>
  <c r="DO575" i="1"/>
  <c r="DM575" i="1"/>
  <c r="DL575" i="1"/>
  <c r="DN575" i="1" s="1"/>
  <c r="DK575" i="1"/>
  <c r="CY575" i="1"/>
  <c r="CX575" i="1"/>
  <c r="CK575" i="1"/>
  <c r="CJ575" i="1"/>
  <c r="BR575" i="1"/>
  <c r="BQ575" i="1"/>
  <c r="BN575" i="1"/>
  <c r="BK575" i="1"/>
  <c r="BJ575" i="1"/>
  <c r="BM575" i="1" s="1"/>
  <c r="BE575" i="1"/>
  <c r="BD575" i="1"/>
  <c r="BB575" i="1"/>
  <c r="BA575" i="1"/>
  <c r="BC575" i="1" s="1"/>
  <c r="AU575" i="1"/>
  <c r="AS575" i="1"/>
  <c r="AR575" i="1"/>
  <c r="AQ575" i="1"/>
  <c r="AP575" i="1"/>
  <c r="AO575" i="1"/>
  <c r="AN575" i="1"/>
  <c r="AV575" i="1" s="1"/>
  <c r="AJ575" i="1"/>
  <c r="AI575" i="1"/>
  <c r="AH575" i="1"/>
  <c r="AG575" i="1"/>
  <c r="AD575" i="1"/>
  <c r="EF574" i="1"/>
  <c r="EE574" i="1"/>
  <c r="ED574" i="1"/>
  <c r="DQ574" i="1"/>
  <c r="DP574" i="1"/>
  <c r="DO574" i="1"/>
  <c r="DS574" i="1" s="1"/>
  <c r="DM574" i="1"/>
  <c r="DL574" i="1"/>
  <c r="DK574" i="1"/>
  <c r="DN574" i="1" s="1"/>
  <c r="DD574" i="1"/>
  <c r="DH574" i="1" s="1"/>
  <c r="DB574" i="1"/>
  <c r="DG574" i="1" s="1"/>
  <c r="CY574" i="1"/>
  <c r="CX574" i="1"/>
  <c r="DA574" i="1" s="1"/>
  <c r="CP574" i="1"/>
  <c r="CT574" i="1" s="1"/>
  <c r="CN574" i="1"/>
  <c r="CS574" i="1" s="1"/>
  <c r="CK574" i="1"/>
  <c r="CJ574" i="1"/>
  <c r="CM574" i="1" s="1"/>
  <c r="BW574" i="1"/>
  <c r="BU574" i="1"/>
  <c r="BZ574" i="1" s="1"/>
  <c r="BR574" i="1"/>
  <c r="BQ574" i="1"/>
  <c r="BT574" i="1" s="1"/>
  <c r="BN574" i="1"/>
  <c r="BK574" i="1"/>
  <c r="BJ574" i="1"/>
  <c r="BM574" i="1" s="1"/>
  <c r="BO574" i="1" s="1"/>
  <c r="BE574" i="1"/>
  <c r="BF574" i="1" s="1"/>
  <c r="BC574" i="1"/>
  <c r="BB574" i="1"/>
  <c r="BD574" i="1" s="1"/>
  <c r="BA574" i="1"/>
  <c r="AW574" i="1"/>
  <c r="AU574" i="1"/>
  <c r="AS574" i="1"/>
  <c r="AR574" i="1"/>
  <c r="AQ574" i="1"/>
  <c r="AP574" i="1"/>
  <c r="AT574" i="1" s="1"/>
  <c r="AO574" i="1"/>
  <c r="AN574" i="1"/>
  <c r="AV574" i="1" s="1"/>
  <c r="AJ574" i="1"/>
  <c r="AI574" i="1"/>
  <c r="AH574" i="1"/>
  <c r="AG574" i="1"/>
  <c r="AD574" i="1"/>
  <c r="EF573" i="1"/>
  <c r="EE573" i="1"/>
  <c r="ED573" i="1"/>
  <c r="DP573" i="1"/>
  <c r="DS573" i="1" s="1"/>
  <c r="DV573" i="1" s="1"/>
  <c r="DO573" i="1"/>
  <c r="DQ573" i="1" s="1"/>
  <c r="DM573" i="1"/>
  <c r="DL573" i="1"/>
  <c r="DK573" i="1"/>
  <c r="DN573" i="1" s="1"/>
  <c r="DG573" i="1"/>
  <c r="DE573" i="1"/>
  <c r="DD573" i="1"/>
  <c r="DH573" i="1" s="1"/>
  <c r="DC573" i="1"/>
  <c r="DB573" i="1"/>
  <c r="CY573" i="1"/>
  <c r="CX573" i="1"/>
  <c r="DF573" i="1" s="1"/>
  <c r="DI573" i="1" s="1"/>
  <c r="CU573" i="1"/>
  <c r="CS573" i="1"/>
  <c r="CQ573" i="1"/>
  <c r="CV573" i="1" s="1"/>
  <c r="CP573" i="1"/>
  <c r="CT573" i="1" s="1"/>
  <c r="CO573" i="1"/>
  <c r="CN573" i="1"/>
  <c r="CK573" i="1"/>
  <c r="CJ573" i="1"/>
  <c r="CR573" i="1" s="1"/>
  <c r="BZ573" i="1"/>
  <c r="BX573" i="1"/>
  <c r="BW573" i="1"/>
  <c r="CC573" i="1" s="1"/>
  <c r="BV573" i="1"/>
  <c r="BU573" i="1"/>
  <c r="BR573" i="1"/>
  <c r="BQ573" i="1"/>
  <c r="BY573" i="1" s="1"/>
  <c r="CB573" i="1" s="1"/>
  <c r="BN573" i="1"/>
  <c r="BL573" i="1"/>
  <c r="BK573" i="1"/>
  <c r="BJ573" i="1"/>
  <c r="BM573" i="1" s="1"/>
  <c r="BE573" i="1"/>
  <c r="BF573" i="1" s="1"/>
  <c r="BC573" i="1"/>
  <c r="BB573" i="1"/>
  <c r="BD573" i="1" s="1"/>
  <c r="BA573" i="1"/>
  <c r="AU573" i="1"/>
  <c r="AS573" i="1"/>
  <c r="AQ573" i="1"/>
  <c r="AP573" i="1"/>
  <c r="AT573" i="1" s="1"/>
  <c r="AO573" i="1"/>
  <c r="AN573" i="1"/>
  <c r="AI573" i="1"/>
  <c r="AH573" i="1"/>
  <c r="AJ573" i="1" s="1"/>
  <c r="AG573" i="1"/>
  <c r="AD573" i="1"/>
  <c r="EF572" i="1"/>
  <c r="EE572" i="1"/>
  <c r="ED572" i="1"/>
  <c r="DP572" i="1"/>
  <c r="DO572" i="1"/>
  <c r="DQ572" i="1" s="1"/>
  <c r="DM572" i="1"/>
  <c r="DL572" i="1"/>
  <c r="DK572" i="1"/>
  <c r="DB572" i="1"/>
  <c r="DG572" i="1" s="1"/>
  <c r="CY572" i="1"/>
  <c r="CX572" i="1"/>
  <c r="DF572" i="1" s="1"/>
  <c r="DI572" i="1" s="1"/>
  <c r="CN572" i="1"/>
  <c r="CS572" i="1" s="1"/>
  <c r="CK572" i="1"/>
  <c r="CJ572" i="1"/>
  <c r="BR572" i="1"/>
  <c r="BU572" i="1" s="1"/>
  <c r="BZ572" i="1" s="1"/>
  <c r="BQ572" i="1"/>
  <c r="BY572" i="1" s="1"/>
  <c r="CB572" i="1" s="1"/>
  <c r="BN572" i="1"/>
  <c r="BM572" i="1"/>
  <c r="BO572" i="1" s="1"/>
  <c r="BL572" i="1"/>
  <c r="BK572" i="1"/>
  <c r="BJ572" i="1"/>
  <c r="BE572" i="1"/>
  <c r="BB572" i="1"/>
  <c r="BD572" i="1" s="1"/>
  <c r="BA572" i="1"/>
  <c r="BC572" i="1" s="1"/>
  <c r="AU572" i="1"/>
  <c r="AS572" i="1"/>
  <c r="AQ572" i="1"/>
  <c r="AP572" i="1"/>
  <c r="AT572" i="1" s="1"/>
  <c r="AO572" i="1"/>
  <c r="AN572" i="1"/>
  <c r="AR572" i="1" s="1"/>
  <c r="AI572" i="1"/>
  <c r="AH572" i="1"/>
  <c r="AJ572" i="1" s="1"/>
  <c r="AG572" i="1"/>
  <c r="AD572" i="1"/>
  <c r="EF571" i="1"/>
  <c r="EE571" i="1"/>
  <c r="ED571" i="1"/>
  <c r="DV571" i="1"/>
  <c r="DS571" i="1"/>
  <c r="DP571" i="1"/>
  <c r="DO571" i="1"/>
  <c r="DQ571" i="1" s="1"/>
  <c r="DN571" i="1"/>
  <c r="DM571" i="1"/>
  <c r="DL571" i="1"/>
  <c r="DK571" i="1"/>
  <c r="DE571" i="1"/>
  <c r="DA571" i="1"/>
  <c r="CY571" i="1"/>
  <c r="DD571" i="1" s="1"/>
  <c r="DH571" i="1" s="1"/>
  <c r="CX571" i="1"/>
  <c r="DF571" i="1" s="1"/>
  <c r="DI571" i="1" s="1"/>
  <c r="CQ571" i="1"/>
  <c r="CV571" i="1" s="1"/>
  <c r="CM571" i="1"/>
  <c r="CK571" i="1"/>
  <c r="CP571" i="1" s="1"/>
  <c r="CT571" i="1" s="1"/>
  <c r="CJ571" i="1"/>
  <c r="CR571" i="1" s="1"/>
  <c r="CU571" i="1" s="1"/>
  <c r="BX571" i="1"/>
  <c r="BT571" i="1"/>
  <c r="BR571" i="1"/>
  <c r="BW571" i="1" s="1"/>
  <c r="BQ571" i="1"/>
  <c r="BY571" i="1" s="1"/>
  <c r="CB571" i="1" s="1"/>
  <c r="BN571" i="1"/>
  <c r="BL571" i="1"/>
  <c r="BK571" i="1"/>
  <c r="BJ571" i="1"/>
  <c r="BM571" i="1" s="1"/>
  <c r="BO571" i="1" s="1"/>
  <c r="BE571" i="1"/>
  <c r="BB571" i="1"/>
  <c r="BD571" i="1" s="1"/>
  <c r="BA571" i="1"/>
  <c r="BC571" i="1" s="1"/>
  <c r="AU571" i="1"/>
  <c r="AT571" i="1"/>
  <c r="AS571" i="1"/>
  <c r="AQ571" i="1"/>
  <c r="AP571" i="1"/>
  <c r="AO571" i="1"/>
  <c r="AN571" i="1"/>
  <c r="AI571" i="1"/>
  <c r="AH571" i="1"/>
  <c r="AJ571" i="1" s="1"/>
  <c r="AG571" i="1"/>
  <c r="AD571" i="1"/>
  <c r="EF570" i="1"/>
  <c r="EE570" i="1"/>
  <c r="ED570" i="1"/>
  <c r="DS570" i="1"/>
  <c r="DP570" i="1"/>
  <c r="DO570" i="1"/>
  <c r="DQ570" i="1" s="1"/>
  <c r="DM570" i="1"/>
  <c r="DL570" i="1"/>
  <c r="DK570" i="1"/>
  <c r="DN570" i="1" s="1"/>
  <c r="CY570" i="1"/>
  <c r="CX570" i="1"/>
  <c r="CK570" i="1"/>
  <c r="CJ570" i="1"/>
  <c r="BR570" i="1"/>
  <c r="BQ570" i="1"/>
  <c r="BK570" i="1"/>
  <c r="BN570" i="1" s="1"/>
  <c r="BJ570" i="1"/>
  <c r="BM570" i="1" s="1"/>
  <c r="BO570" i="1" s="1"/>
  <c r="BE570" i="1"/>
  <c r="BF570" i="1" s="1"/>
  <c r="BC570" i="1"/>
  <c r="BB570" i="1"/>
  <c r="BD570" i="1" s="1"/>
  <c r="BA570" i="1"/>
  <c r="AT570" i="1"/>
  <c r="AS570" i="1"/>
  <c r="AQ570" i="1"/>
  <c r="AU570" i="1" s="1"/>
  <c r="AP570" i="1"/>
  <c r="AO570" i="1"/>
  <c r="AN570" i="1"/>
  <c r="AW570" i="1" s="1"/>
  <c r="AI570" i="1"/>
  <c r="AH570" i="1"/>
  <c r="AJ570" i="1" s="1"/>
  <c r="AG570" i="1"/>
  <c r="AD570" i="1"/>
  <c r="EF569" i="1"/>
  <c r="EE569" i="1"/>
  <c r="ED569" i="1"/>
  <c r="DS569" i="1"/>
  <c r="DP569" i="1"/>
  <c r="DO569" i="1"/>
  <c r="DQ569" i="1" s="1"/>
  <c r="DM569" i="1"/>
  <c r="DL569" i="1"/>
  <c r="DK569" i="1"/>
  <c r="DN569" i="1" s="1"/>
  <c r="DE569" i="1"/>
  <c r="DC569" i="1"/>
  <c r="CY569" i="1"/>
  <c r="CX569" i="1"/>
  <c r="DB569" i="1" s="1"/>
  <c r="DG569" i="1" s="1"/>
  <c r="CQ569" i="1"/>
  <c r="CV569" i="1" s="1"/>
  <c r="CO569" i="1"/>
  <c r="CK569" i="1"/>
  <c r="CJ569" i="1"/>
  <c r="CN569" i="1" s="1"/>
  <c r="CS569" i="1" s="1"/>
  <c r="BX569" i="1"/>
  <c r="BV569" i="1"/>
  <c r="BR569" i="1"/>
  <c r="BQ569" i="1"/>
  <c r="BU569" i="1" s="1"/>
  <c r="BZ569" i="1" s="1"/>
  <c r="BK569" i="1"/>
  <c r="BN569" i="1" s="1"/>
  <c r="BJ569" i="1"/>
  <c r="BE569" i="1"/>
  <c r="BD569" i="1"/>
  <c r="BC569" i="1"/>
  <c r="BB569" i="1"/>
  <c r="BA569" i="1"/>
  <c r="AV569" i="1"/>
  <c r="AT569" i="1"/>
  <c r="AS569" i="1"/>
  <c r="AR569" i="1"/>
  <c r="AQ569" i="1"/>
  <c r="AU569" i="1" s="1"/>
  <c r="AP569" i="1"/>
  <c r="AO569" i="1"/>
  <c r="AN569" i="1"/>
  <c r="AW569" i="1" s="1"/>
  <c r="AI569" i="1"/>
  <c r="AH569" i="1"/>
  <c r="AG569" i="1"/>
  <c r="AD569" i="1"/>
  <c r="EF568" i="1"/>
  <c r="EE568" i="1"/>
  <c r="ED568" i="1"/>
  <c r="DQ568" i="1"/>
  <c r="DU568" i="1" s="1"/>
  <c r="DP568" i="1"/>
  <c r="DS568" i="1" s="1"/>
  <c r="DV568" i="1" s="1"/>
  <c r="DO568" i="1"/>
  <c r="DM568" i="1"/>
  <c r="DL568" i="1"/>
  <c r="DK568" i="1"/>
  <c r="DN568" i="1" s="1"/>
  <c r="DH568" i="1"/>
  <c r="DF568" i="1"/>
  <c r="DI568" i="1" s="1"/>
  <c r="DE568" i="1"/>
  <c r="DD568" i="1"/>
  <c r="DC568" i="1"/>
  <c r="CY568" i="1"/>
  <c r="CX568" i="1"/>
  <c r="DB568" i="1" s="1"/>
  <c r="DG568" i="1" s="1"/>
  <c r="CV568" i="1"/>
  <c r="CT568" i="1"/>
  <c r="CR568" i="1"/>
  <c r="CU568" i="1" s="1"/>
  <c r="CQ568" i="1"/>
  <c r="CP568" i="1"/>
  <c r="CO568" i="1"/>
  <c r="CK568" i="1"/>
  <c r="CJ568" i="1"/>
  <c r="CN568" i="1" s="1"/>
  <c r="CS568" i="1" s="1"/>
  <c r="CC568" i="1"/>
  <c r="CA568" i="1"/>
  <c r="BY568" i="1"/>
  <c r="CB568" i="1" s="1"/>
  <c r="BX568" i="1"/>
  <c r="BW568" i="1"/>
  <c r="BV568" i="1"/>
  <c r="BR568" i="1"/>
  <c r="BQ568" i="1"/>
  <c r="BU568" i="1" s="1"/>
  <c r="BZ568" i="1" s="1"/>
  <c r="BM568" i="1"/>
  <c r="BO568" i="1" s="1"/>
  <c r="BK568" i="1"/>
  <c r="BN568" i="1" s="1"/>
  <c r="BJ568" i="1"/>
  <c r="BL568" i="1" s="1"/>
  <c r="BE568" i="1"/>
  <c r="BF568" i="1" s="1"/>
  <c r="BD568" i="1"/>
  <c r="BB568" i="1"/>
  <c r="BA568" i="1"/>
  <c r="BC568" i="1" s="1"/>
  <c r="AW568" i="1"/>
  <c r="AT568" i="1"/>
  <c r="AR568" i="1"/>
  <c r="AQ568" i="1"/>
  <c r="AU568" i="1" s="1"/>
  <c r="AP568" i="1"/>
  <c r="AO568" i="1"/>
  <c r="AN568" i="1"/>
  <c r="AJ568" i="1"/>
  <c r="AI568" i="1"/>
  <c r="AH568" i="1"/>
  <c r="AG568" i="1"/>
  <c r="AD568" i="1"/>
  <c r="EF567" i="1"/>
  <c r="EE567" i="1"/>
  <c r="ED567" i="1"/>
  <c r="DP567" i="1"/>
  <c r="DO567" i="1"/>
  <c r="DN567" i="1"/>
  <c r="DM567" i="1"/>
  <c r="DL567" i="1"/>
  <c r="DK567" i="1"/>
  <c r="DC567" i="1"/>
  <c r="DA567" i="1"/>
  <c r="CY567" i="1"/>
  <c r="CX567" i="1"/>
  <c r="DF567" i="1" s="1"/>
  <c r="DI567" i="1" s="1"/>
  <c r="CO567" i="1"/>
  <c r="CM567" i="1"/>
  <c r="CK567" i="1"/>
  <c r="CJ567" i="1"/>
  <c r="CR567" i="1" s="1"/>
  <c r="CU567" i="1" s="1"/>
  <c r="BV567" i="1"/>
  <c r="BT567" i="1"/>
  <c r="BR567" i="1"/>
  <c r="BQ567" i="1"/>
  <c r="BY567" i="1" s="1"/>
  <c r="CB567" i="1" s="1"/>
  <c r="BN567" i="1"/>
  <c r="BM567" i="1"/>
  <c r="BO567" i="1" s="1"/>
  <c r="BK567" i="1"/>
  <c r="BJ567" i="1"/>
  <c r="BL567" i="1" s="1"/>
  <c r="BF567" i="1"/>
  <c r="BE567" i="1"/>
  <c r="BB567" i="1"/>
  <c r="BD567" i="1" s="1"/>
  <c r="BA567" i="1"/>
  <c r="BC567" i="1" s="1"/>
  <c r="AV567" i="1"/>
  <c r="AT567" i="1"/>
  <c r="AR567" i="1"/>
  <c r="AQ567" i="1"/>
  <c r="AU567" i="1" s="1"/>
  <c r="AP567" i="1"/>
  <c r="AW567" i="1" s="1"/>
  <c r="AO567" i="1"/>
  <c r="AS567" i="1" s="1"/>
  <c r="AN567" i="1"/>
  <c r="AI567" i="1"/>
  <c r="AJ567" i="1" s="1"/>
  <c r="AH567" i="1"/>
  <c r="AG567" i="1"/>
  <c r="AD567" i="1"/>
  <c r="EF566" i="1"/>
  <c r="EE566" i="1"/>
  <c r="ED566" i="1"/>
  <c r="DX566" i="1"/>
  <c r="DU566" i="1"/>
  <c r="DP566" i="1"/>
  <c r="DS566" i="1" s="1"/>
  <c r="DV566" i="1" s="1"/>
  <c r="DO566" i="1"/>
  <c r="DQ566" i="1" s="1"/>
  <c r="DN566" i="1"/>
  <c r="DM566" i="1"/>
  <c r="DL566" i="1"/>
  <c r="DK566" i="1"/>
  <c r="DH566" i="1"/>
  <c r="DF566" i="1"/>
  <c r="DI566" i="1" s="1"/>
  <c r="DD566" i="1"/>
  <c r="DC566" i="1"/>
  <c r="DB566" i="1"/>
  <c r="DG566" i="1" s="1"/>
  <c r="DA566" i="1"/>
  <c r="CY566" i="1"/>
  <c r="CX566" i="1"/>
  <c r="DE566" i="1" s="1"/>
  <c r="CT566" i="1"/>
  <c r="CR566" i="1"/>
  <c r="CU566" i="1" s="1"/>
  <c r="CP566" i="1"/>
  <c r="CO566" i="1"/>
  <c r="CN566" i="1"/>
  <c r="CS566" i="1" s="1"/>
  <c r="CM566" i="1"/>
  <c r="CK566" i="1"/>
  <c r="CJ566" i="1"/>
  <c r="CQ566" i="1" s="1"/>
  <c r="CV566" i="1" s="1"/>
  <c r="CA566" i="1"/>
  <c r="BY566" i="1"/>
  <c r="CB566" i="1" s="1"/>
  <c r="BW566" i="1"/>
  <c r="CC566" i="1" s="1"/>
  <c r="BV566" i="1"/>
  <c r="BU566" i="1"/>
  <c r="BZ566" i="1" s="1"/>
  <c r="BT566" i="1"/>
  <c r="BR566" i="1"/>
  <c r="BQ566" i="1"/>
  <c r="BX566" i="1" s="1"/>
  <c r="BM566" i="1"/>
  <c r="BO566" i="1" s="1"/>
  <c r="BK566" i="1"/>
  <c r="BN566" i="1" s="1"/>
  <c r="BJ566" i="1"/>
  <c r="BF566" i="1"/>
  <c r="BE566" i="1"/>
  <c r="BB566" i="1"/>
  <c r="BD566" i="1" s="1"/>
  <c r="BA566" i="1"/>
  <c r="BC566" i="1" s="1"/>
  <c r="AW566" i="1"/>
  <c r="AU566" i="1"/>
  <c r="AT566" i="1"/>
  <c r="AR566" i="1"/>
  <c r="AQ566" i="1"/>
  <c r="AP566" i="1"/>
  <c r="AO566" i="1"/>
  <c r="AN566" i="1"/>
  <c r="AI566" i="1"/>
  <c r="AH566" i="1"/>
  <c r="AJ566" i="1" s="1"/>
  <c r="AG566" i="1"/>
  <c r="AD566" i="1"/>
  <c r="EF565" i="1"/>
  <c r="EE565" i="1"/>
  <c r="ED565" i="1"/>
  <c r="DP565" i="1"/>
  <c r="DS565" i="1" s="1"/>
  <c r="DO565" i="1"/>
  <c r="DQ565" i="1" s="1"/>
  <c r="DM565" i="1"/>
  <c r="DL565" i="1"/>
  <c r="DN565" i="1" s="1"/>
  <c r="DK565" i="1"/>
  <c r="CY565" i="1"/>
  <c r="CX565" i="1"/>
  <c r="CK565" i="1"/>
  <c r="CJ565" i="1"/>
  <c r="BT565" i="1"/>
  <c r="BR565" i="1"/>
  <c r="BQ565" i="1"/>
  <c r="BM565" i="1"/>
  <c r="BO565" i="1" s="1"/>
  <c r="BL565" i="1"/>
  <c r="BK565" i="1"/>
  <c r="BN565" i="1" s="1"/>
  <c r="BJ565" i="1"/>
  <c r="BF565" i="1"/>
  <c r="BE565" i="1"/>
  <c r="BD565" i="1"/>
  <c r="BB565" i="1"/>
  <c r="BA565" i="1"/>
  <c r="BC565" i="1" s="1"/>
  <c r="AU565" i="1"/>
  <c r="AT565" i="1"/>
  <c r="AR565" i="1"/>
  <c r="AQ565" i="1"/>
  <c r="AP565" i="1"/>
  <c r="AO565" i="1"/>
  <c r="AS565" i="1" s="1"/>
  <c r="AN565" i="1"/>
  <c r="AW565" i="1" s="1"/>
  <c r="AI565" i="1"/>
  <c r="AH565" i="1"/>
  <c r="AJ565" i="1" s="1"/>
  <c r="AG565" i="1"/>
  <c r="AD565" i="1"/>
  <c r="EF564" i="1"/>
  <c r="EE564" i="1"/>
  <c r="ED564" i="1"/>
  <c r="DU564" i="1"/>
  <c r="DQ564" i="1"/>
  <c r="DX564" i="1" s="1"/>
  <c r="DP564" i="1"/>
  <c r="DS564" i="1" s="1"/>
  <c r="DO564" i="1"/>
  <c r="DM564" i="1"/>
  <c r="DL564" i="1"/>
  <c r="DN564" i="1" s="1"/>
  <c r="DK564" i="1"/>
  <c r="DF564" i="1"/>
  <c r="DI564" i="1" s="1"/>
  <c r="DD564" i="1"/>
  <c r="DH564" i="1" s="1"/>
  <c r="CY564" i="1"/>
  <c r="CX564" i="1"/>
  <c r="DC564" i="1" s="1"/>
  <c r="CR564" i="1"/>
  <c r="CU564" i="1" s="1"/>
  <c r="CP564" i="1"/>
  <c r="CT564" i="1" s="1"/>
  <c r="CK564" i="1"/>
  <c r="CJ564" i="1"/>
  <c r="CO564" i="1" s="1"/>
  <c r="BY564" i="1"/>
  <c r="CB564" i="1" s="1"/>
  <c r="BW564" i="1"/>
  <c r="BR564" i="1"/>
  <c r="BQ564" i="1"/>
  <c r="BV564" i="1" s="1"/>
  <c r="BM564" i="1"/>
  <c r="BK564" i="1"/>
  <c r="BJ564" i="1"/>
  <c r="BE564" i="1"/>
  <c r="BF564" i="1" s="1"/>
  <c r="BD564" i="1"/>
  <c r="BB564" i="1"/>
  <c r="BA564" i="1"/>
  <c r="BC564" i="1" s="1"/>
  <c r="AW564" i="1"/>
  <c r="AU564" i="1"/>
  <c r="AT564" i="1"/>
  <c r="AS564" i="1"/>
  <c r="AR564" i="1"/>
  <c r="AQ564" i="1"/>
  <c r="AP564" i="1"/>
  <c r="AO564" i="1"/>
  <c r="AN564" i="1"/>
  <c r="AV564" i="1" s="1"/>
  <c r="AJ564" i="1"/>
  <c r="AI564" i="1"/>
  <c r="AH564" i="1"/>
  <c r="AG564" i="1"/>
  <c r="AD564" i="1"/>
  <c r="EF563" i="1"/>
  <c r="EE563" i="1"/>
  <c r="ED563" i="1"/>
  <c r="DS563" i="1"/>
  <c r="DV563" i="1" s="1"/>
  <c r="DQ563" i="1"/>
  <c r="DX563" i="1" s="1"/>
  <c r="DP563" i="1"/>
  <c r="DO563" i="1"/>
  <c r="DM563" i="1"/>
  <c r="DL563" i="1"/>
  <c r="DN563" i="1" s="1"/>
  <c r="DK563" i="1"/>
  <c r="CY563" i="1"/>
  <c r="CX563" i="1"/>
  <c r="CK563" i="1"/>
  <c r="CJ563" i="1"/>
  <c r="BR563" i="1"/>
  <c r="BQ563" i="1"/>
  <c r="BN563" i="1"/>
  <c r="BK563" i="1"/>
  <c r="BJ563" i="1"/>
  <c r="BE563" i="1"/>
  <c r="BB563" i="1"/>
  <c r="BD563" i="1" s="1"/>
  <c r="BA563" i="1"/>
  <c r="BC563" i="1" s="1"/>
  <c r="AU563" i="1"/>
  <c r="AS563" i="1"/>
  <c r="AR563" i="1"/>
  <c r="AQ563" i="1"/>
  <c r="AP563" i="1"/>
  <c r="AO563" i="1"/>
  <c r="AN563" i="1"/>
  <c r="AV563" i="1" s="1"/>
  <c r="AK563" i="1"/>
  <c r="AJ563" i="1"/>
  <c r="AI563" i="1"/>
  <c r="AH563" i="1"/>
  <c r="AG563" i="1"/>
  <c r="AD563" i="1"/>
  <c r="EF562" i="1"/>
  <c r="EE562" i="1"/>
  <c r="ED562" i="1"/>
  <c r="DQ562" i="1"/>
  <c r="DP562" i="1"/>
  <c r="DO562" i="1"/>
  <c r="DS562" i="1" s="1"/>
  <c r="DM562" i="1"/>
  <c r="DL562" i="1"/>
  <c r="DK562" i="1"/>
  <c r="DN562" i="1" s="1"/>
  <c r="DD562" i="1"/>
  <c r="DH562" i="1" s="1"/>
  <c r="DB562" i="1"/>
  <c r="DG562" i="1" s="1"/>
  <c r="CY562" i="1"/>
  <c r="CX562" i="1"/>
  <c r="DA562" i="1" s="1"/>
  <c r="CP562" i="1"/>
  <c r="CT562" i="1" s="1"/>
  <c r="CN562" i="1"/>
  <c r="CS562" i="1" s="1"/>
  <c r="CK562" i="1"/>
  <c r="CJ562" i="1"/>
  <c r="CM562" i="1" s="1"/>
  <c r="BW562" i="1"/>
  <c r="CA562" i="1" s="1"/>
  <c r="BU562" i="1"/>
  <c r="BZ562" i="1" s="1"/>
  <c r="BR562" i="1"/>
  <c r="BQ562" i="1"/>
  <c r="BT562" i="1" s="1"/>
  <c r="BN562" i="1"/>
  <c r="BK562" i="1"/>
  <c r="BJ562" i="1"/>
  <c r="BM562" i="1" s="1"/>
  <c r="BO562" i="1" s="1"/>
  <c r="BE562" i="1"/>
  <c r="BF562" i="1" s="1"/>
  <c r="BC562" i="1"/>
  <c r="BB562" i="1"/>
  <c r="BD562" i="1" s="1"/>
  <c r="BA562" i="1"/>
  <c r="AW562" i="1"/>
  <c r="AS562" i="1"/>
  <c r="AR562" i="1"/>
  <c r="AQ562" i="1"/>
  <c r="AU562" i="1" s="1"/>
  <c r="AP562" i="1"/>
  <c r="AT562" i="1" s="1"/>
  <c r="AO562" i="1"/>
  <c r="AN562" i="1"/>
  <c r="AV562" i="1" s="1"/>
  <c r="AI562" i="1"/>
  <c r="AH562" i="1"/>
  <c r="AJ562" i="1" s="1"/>
  <c r="AG562" i="1"/>
  <c r="AD562" i="1"/>
  <c r="EF561" i="1"/>
  <c r="EE561" i="1"/>
  <c r="ED561" i="1"/>
  <c r="DV561" i="1"/>
  <c r="DP561" i="1"/>
  <c r="DS561" i="1" s="1"/>
  <c r="DO561" i="1"/>
  <c r="DQ561" i="1" s="1"/>
  <c r="DM561" i="1"/>
  <c r="DL561" i="1"/>
  <c r="DK561" i="1"/>
  <c r="DN561" i="1" s="1"/>
  <c r="DI561" i="1"/>
  <c r="DG561" i="1"/>
  <c r="DE561" i="1"/>
  <c r="DD561" i="1"/>
  <c r="DH561" i="1" s="1"/>
  <c r="DC561" i="1"/>
  <c r="DB561" i="1"/>
  <c r="CY561" i="1"/>
  <c r="CX561" i="1"/>
  <c r="DF561" i="1" s="1"/>
  <c r="CU561" i="1"/>
  <c r="CS561" i="1"/>
  <c r="CQ561" i="1"/>
  <c r="CV561" i="1" s="1"/>
  <c r="CP561" i="1"/>
  <c r="CT561" i="1" s="1"/>
  <c r="CO561" i="1"/>
  <c r="CN561" i="1"/>
  <c r="CK561" i="1"/>
  <c r="CJ561" i="1"/>
  <c r="CR561" i="1" s="1"/>
  <c r="CB561" i="1"/>
  <c r="BZ561" i="1"/>
  <c r="BX561" i="1"/>
  <c r="BW561" i="1"/>
  <c r="CC561" i="1" s="1"/>
  <c r="BV561" i="1"/>
  <c r="BU561" i="1"/>
  <c r="BR561" i="1"/>
  <c r="BQ561" i="1"/>
  <c r="BY561" i="1" s="1"/>
  <c r="BN561" i="1"/>
  <c r="BL561" i="1"/>
  <c r="BK561" i="1"/>
  <c r="BJ561" i="1"/>
  <c r="BM561" i="1" s="1"/>
  <c r="BO561" i="1" s="1"/>
  <c r="BE561" i="1"/>
  <c r="BF561" i="1" s="1"/>
  <c r="BC561" i="1"/>
  <c r="BB561" i="1"/>
  <c r="BD561" i="1" s="1"/>
  <c r="BA561" i="1"/>
  <c r="AV561" i="1"/>
  <c r="AU561" i="1"/>
  <c r="AS561" i="1"/>
  <c r="AQ561" i="1"/>
  <c r="AP561" i="1"/>
  <c r="AT561" i="1" s="1"/>
  <c r="AO561" i="1"/>
  <c r="AN561" i="1"/>
  <c r="AI561" i="1"/>
  <c r="AH561" i="1"/>
  <c r="AG561" i="1"/>
  <c r="AD561" i="1"/>
  <c r="EF560" i="1"/>
  <c r="EE560" i="1"/>
  <c r="ED560" i="1"/>
  <c r="DP560" i="1"/>
  <c r="DO560" i="1"/>
  <c r="DQ560" i="1" s="1"/>
  <c r="DM560" i="1"/>
  <c r="DL560" i="1"/>
  <c r="DK560" i="1"/>
  <c r="CY560" i="1"/>
  <c r="CX560" i="1"/>
  <c r="DF560" i="1" s="1"/>
  <c r="DI560" i="1" s="1"/>
  <c r="CK560" i="1"/>
  <c r="CJ560" i="1"/>
  <c r="BR560" i="1"/>
  <c r="BQ560" i="1"/>
  <c r="BN560" i="1"/>
  <c r="BM560" i="1"/>
  <c r="BO560" i="1" s="1"/>
  <c r="BL560" i="1"/>
  <c r="BK560" i="1"/>
  <c r="BJ560" i="1"/>
  <c r="BE560" i="1"/>
  <c r="BF560" i="1" s="1"/>
  <c r="BB560" i="1"/>
  <c r="BD560" i="1" s="1"/>
  <c r="BA560" i="1"/>
  <c r="BC560" i="1" s="1"/>
  <c r="AU560" i="1"/>
  <c r="AS560" i="1"/>
  <c r="AQ560" i="1"/>
  <c r="AP560" i="1"/>
  <c r="AT560" i="1" s="1"/>
  <c r="AO560" i="1"/>
  <c r="AN560" i="1"/>
  <c r="AR560" i="1" s="1"/>
  <c r="AI560" i="1"/>
  <c r="AH560" i="1"/>
  <c r="AJ560" i="1" s="1"/>
  <c r="AG560" i="1"/>
  <c r="AD560" i="1"/>
  <c r="EF559" i="1"/>
  <c r="EE559" i="1"/>
  <c r="ED559" i="1"/>
  <c r="DS559" i="1"/>
  <c r="DV559" i="1" s="1"/>
  <c r="DP559" i="1"/>
  <c r="DO559" i="1"/>
  <c r="DQ559" i="1" s="1"/>
  <c r="DN559" i="1"/>
  <c r="DM559" i="1"/>
  <c r="DL559" i="1"/>
  <c r="DK559" i="1"/>
  <c r="DE559" i="1"/>
  <c r="DA559" i="1"/>
  <c r="CY559" i="1"/>
  <c r="DD559" i="1" s="1"/>
  <c r="DH559" i="1" s="1"/>
  <c r="CX559" i="1"/>
  <c r="DF559" i="1" s="1"/>
  <c r="DI559" i="1" s="1"/>
  <c r="CQ559" i="1"/>
  <c r="CV559" i="1" s="1"/>
  <c r="CM559" i="1"/>
  <c r="CK559" i="1"/>
  <c r="CP559" i="1" s="1"/>
  <c r="CT559" i="1" s="1"/>
  <c r="CJ559" i="1"/>
  <c r="CR559" i="1" s="1"/>
  <c r="CU559" i="1" s="1"/>
  <c r="BX559" i="1"/>
  <c r="BT559" i="1"/>
  <c r="BR559" i="1"/>
  <c r="BW559" i="1" s="1"/>
  <c r="BQ559" i="1"/>
  <c r="BY559" i="1" s="1"/>
  <c r="CB559" i="1" s="1"/>
  <c r="BN559" i="1"/>
  <c r="BK559" i="1"/>
  <c r="BJ559" i="1"/>
  <c r="BM559" i="1" s="1"/>
  <c r="BO559" i="1" s="1"/>
  <c r="BF559" i="1"/>
  <c r="BE559" i="1"/>
  <c r="BB559" i="1"/>
  <c r="BD559" i="1" s="1"/>
  <c r="BA559" i="1"/>
  <c r="BC559" i="1" s="1"/>
  <c r="AU559" i="1"/>
  <c r="AT559" i="1"/>
  <c r="AS559" i="1"/>
  <c r="AQ559" i="1"/>
  <c r="AP559" i="1"/>
  <c r="AO559" i="1"/>
  <c r="AN559" i="1"/>
  <c r="AI559" i="1"/>
  <c r="AH559" i="1"/>
  <c r="AJ559" i="1" s="1"/>
  <c r="AG559" i="1"/>
  <c r="AD559" i="1"/>
  <c r="EF558" i="1"/>
  <c r="EE558" i="1"/>
  <c r="ED558" i="1"/>
  <c r="DS558" i="1"/>
  <c r="DP558" i="1"/>
  <c r="DO558" i="1"/>
  <c r="DQ558" i="1" s="1"/>
  <c r="DX558" i="1" s="1"/>
  <c r="DM558" i="1"/>
  <c r="DL558" i="1"/>
  <c r="DK558" i="1"/>
  <c r="CY558" i="1"/>
  <c r="CX558" i="1"/>
  <c r="CK558" i="1"/>
  <c r="CJ558" i="1"/>
  <c r="BR558" i="1"/>
  <c r="BQ558" i="1"/>
  <c r="BK558" i="1"/>
  <c r="BN558" i="1" s="1"/>
  <c r="BJ558" i="1"/>
  <c r="BM558" i="1" s="1"/>
  <c r="BO558" i="1" s="1"/>
  <c r="BE558" i="1"/>
  <c r="BF558" i="1" s="1"/>
  <c r="BC558" i="1"/>
  <c r="BB558" i="1"/>
  <c r="BD558" i="1" s="1"/>
  <c r="BA558" i="1"/>
  <c r="AT558" i="1"/>
  <c r="AS558" i="1"/>
  <c r="AQ558" i="1"/>
  <c r="AU558" i="1" s="1"/>
  <c r="AP558" i="1"/>
  <c r="AO558" i="1"/>
  <c r="AN558" i="1"/>
  <c r="AW558" i="1" s="1"/>
  <c r="AI558" i="1"/>
  <c r="AH558" i="1"/>
  <c r="AJ558" i="1" s="1"/>
  <c r="AG558" i="1"/>
  <c r="AD558" i="1"/>
  <c r="EF557" i="1"/>
  <c r="EE557" i="1"/>
  <c r="ED557" i="1"/>
  <c r="DP557" i="1"/>
  <c r="DS557" i="1" s="1"/>
  <c r="DV557" i="1" s="1"/>
  <c r="DO557" i="1"/>
  <c r="DQ557" i="1" s="1"/>
  <c r="DM557" i="1"/>
  <c r="DL557" i="1"/>
  <c r="DK557" i="1"/>
  <c r="DN557" i="1" s="1"/>
  <c r="DE557" i="1"/>
  <c r="DC557" i="1"/>
  <c r="CY557" i="1"/>
  <c r="CX557" i="1"/>
  <c r="CK557" i="1"/>
  <c r="CJ557" i="1"/>
  <c r="BX557" i="1"/>
  <c r="BV557" i="1"/>
  <c r="BR557" i="1"/>
  <c r="BQ557" i="1"/>
  <c r="BK557" i="1"/>
  <c r="BN557" i="1" s="1"/>
  <c r="BJ557" i="1"/>
  <c r="BE557" i="1"/>
  <c r="BD557" i="1"/>
  <c r="BC557" i="1"/>
  <c r="BB557" i="1"/>
  <c r="BA557" i="1"/>
  <c r="AV557" i="1"/>
  <c r="AT557" i="1"/>
  <c r="AS557" i="1"/>
  <c r="AR557" i="1"/>
  <c r="AQ557" i="1"/>
  <c r="AU557" i="1" s="1"/>
  <c r="AP557" i="1"/>
  <c r="AO557" i="1"/>
  <c r="AN557" i="1"/>
  <c r="AW557" i="1" s="1"/>
  <c r="AI557" i="1"/>
  <c r="AH557" i="1"/>
  <c r="AJ557" i="1" s="1"/>
  <c r="AG557" i="1"/>
  <c r="AD557" i="1"/>
  <c r="EF556" i="1"/>
  <c r="EE556" i="1"/>
  <c r="ED556" i="1"/>
  <c r="DX556" i="1"/>
  <c r="DQ556" i="1"/>
  <c r="DU556" i="1" s="1"/>
  <c r="DP556" i="1"/>
  <c r="DS556" i="1" s="1"/>
  <c r="DV556" i="1" s="1"/>
  <c r="DO556" i="1"/>
  <c r="DM556" i="1"/>
  <c r="DL556" i="1"/>
  <c r="DK556" i="1"/>
  <c r="DN556" i="1" s="1"/>
  <c r="DF556" i="1"/>
  <c r="DI556" i="1" s="1"/>
  <c r="DE556" i="1"/>
  <c r="DD556" i="1"/>
  <c r="DH556" i="1" s="1"/>
  <c r="DC556" i="1"/>
  <c r="CY556" i="1"/>
  <c r="CX556" i="1"/>
  <c r="DB556" i="1" s="1"/>
  <c r="DG556" i="1" s="1"/>
  <c r="CV556" i="1"/>
  <c r="CT556" i="1"/>
  <c r="CR556" i="1"/>
  <c r="CU556" i="1" s="1"/>
  <c r="CQ556" i="1"/>
  <c r="CP556" i="1"/>
  <c r="CO556" i="1"/>
  <c r="CK556" i="1"/>
  <c r="CJ556" i="1"/>
  <c r="CN556" i="1" s="1"/>
  <c r="CS556" i="1" s="1"/>
  <c r="CC556" i="1"/>
  <c r="BY556" i="1"/>
  <c r="CB556" i="1" s="1"/>
  <c r="BX556" i="1"/>
  <c r="BW556" i="1"/>
  <c r="CA556" i="1" s="1"/>
  <c r="BV556" i="1"/>
  <c r="BR556" i="1"/>
  <c r="BQ556" i="1"/>
  <c r="BU556" i="1" s="1"/>
  <c r="BZ556" i="1" s="1"/>
  <c r="BM556" i="1"/>
  <c r="BO556" i="1" s="1"/>
  <c r="BK556" i="1"/>
  <c r="BN556" i="1" s="1"/>
  <c r="BJ556" i="1"/>
  <c r="BL556" i="1" s="1"/>
  <c r="BE556" i="1"/>
  <c r="BF556" i="1" s="1"/>
  <c r="BD556" i="1"/>
  <c r="BB556" i="1"/>
  <c r="BA556" i="1"/>
  <c r="BC556" i="1" s="1"/>
  <c r="AW556" i="1"/>
  <c r="AT556" i="1"/>
  <c r="AR556" i="1"/>
  <c r="AQ556" i="1"/>
  <c r="AU556" i="1" s="1"/>
  <c r="AP556" i="1"/>
  <c r="AO556" i="1"/>
  <c r="AN556" i="1"/>
  <c r="AJ556" i="1"/>
  <c r="AI556" i="1"/>
  <c r="AH556" i="1"/>
  <c r="AG556" i="1"/>
  <c r="AD556" i="1"/>
  <c r="EF555" i="1"/>
  <c r="EE555" i="1"/>
  <c r="ED555" i="1"/>
  <c r="DP555" i="1"/>
  <c r="DO555" i="1"/>
  <c r="DN555" i="1"/>
  <c r="DM555" i="1"/>
  <c r="DL555" i="1"/>
  <c r="DK555" i="1"/>
  <c r="DI555" i="1"/>
  <c r="DC555" i="1"/>
  <c r="DA555" i="1"/>
  <c r="CY555" i="1"/>
  <c r="CX555" i="1"/>
  <c r="DF555" i="1" s="1"/>
  <c r="CU555" i="1"/>
  <c r="CO555" i="1"/>
  <c r="CM555" i="1"/>
  <c r="CK555" i="1"/>
  <c r="CJ555" i="1"/>
  <c r="CR555" i="1" s="1"/>
  <c r="BV555" i="1"/>
  <c r="BT555" i="1"/>
  <c r="BR555" i="1"/>
  <c r="BQ555" i="1"/>
  <c r="BY555" i="1" s="1"/>
  <c r="CB555" i="1" s="1"/>
  <c r="BN555" i="1"/>
  <c r="BM555" i="1"/>
  <c r="BO555" i="1" s="1"/>
  <c r="BK555" i="1"/>
  <c r="BJ555" i="1"/>
  <c r="BL555" i="1" s="1"/>
  <c r="BF555" i="1"/>
  <c r="BE555" i="1"/>
  <c r="BB555" i="1"/>
  <c r="BD555" i="1" s="1"/>
  <c r="BA555" i="1"/>
  <c r="BC555" i="1" s="1"/>
  <c r="AV555" i="1"/>
  <c r="AT555" i="1"/>
  <c r="AR555" i="1"/>
  <c r="AQ555" i="1"/>
  <c r="AU555" i="1" s="1"/>
  <c r="AP555" i="1"/>
  <c r="AW555" i="1" s="1"/>
  <c r="AO555" i="1"/>
  <c r="AS555" i="1" s="1"/>
  <c r="AN555" i="1"/>
  <c r="AI555" i="1"/>
  <c r="AJ555" i="1" s="1"/>
  <c r="AH555" i="1"/>
  <c r="AG555" i="1"/>
  <c r="AD555" i="1"/>
  <c r="EF554" i="1"/>
  <c r="EE554" i="1"/>
  <c r="ED554" i="1"/>
  <c r="DP554" i="1"/>
  <c r="DO554" i="1"/>
  <c r="DQ554" i="1" s="1"/>
  <c r="DU554" i="1" s="1"/>
  <c r="DN554" i="1"/>
  <c r="DM554" i="1"/>
  <c r="DL554" i="1"/>
  <c r="DK554" i="1"/>
  <c r="DH554" i="1"/>
  <c r="DF554" i="1"/>
  <c r="DI554" i="1" s="1"/>
  <c r="DD554" i="1"/>
  <c r="DC554" i="1"/>
  <c r="DB554" i="1"/>
  <c r="DG554" i="1" s="1"/>
  <c r="DA554" i="1"/>
  <c r="CY554" i="1"/>
  <c r="CX554" i="1"/>
  <c r="DE554" i="1" s="1"/>
  <c r="CT554" i="1"/>
  <c r="CR554" i="1"/>
  <c r="CU554" i="1" s="1"/>
  <c r="CP554" i="1"/>
  <c r="CO554" i="1"/>
  <c r="CN554" i="1"/>
  <c r="CS554" i="1" s="1"/>
  <c r="CM554" i="1"/>
  <c r="CK554" i="1"/>
  <c r="CJ554" i="1"/>
  <c r="CQ554" i="1" s="1"/>
  <c r="CV554" i="1" s="1"/>
  <c r="CA554" i="1"/>
  <c r="BY554" i="1"/>
  <c r="CB554" i="1" s="1"/>
  <c r="BW554" i="1"/>
  <c r="CC554" i="1" s="1"/>
  <c r="BV554" i="1"/>
  <c r="BU554" i="1"/>
  <c r="BZ554" i="1" s="1"/>
  <c r="BT554" i="1"/>
  <c r="BR554" i="1"/>
  <c r="BQ554" i="1"/>
  <c r="BX554" i="1" s="1"/>
  <c r="BM554" i="1"/>
  <c r="BK554" i="1"/>
  <c r="BN554" i="1" s="1"/>
  <c r="BJ554" i="1"/>
  <c r="BF554" i="1"/>
  <c r="BE554" i="1"/>
  <c r="BB554" i="1"/>
  <c r="BD554" i="1" s="1"/>
  <c r="BA554" i="1"/>
  <c r="BC554" i="1" s="1"/>
  <c r="AW554" i="1"/>
  <c r="AU554" i="1"/>
  <c r="AT554" i="1"/>
  <c r="AR554" i="1"/>
  <c r="AQ554" i="1"/>
  <c r="AP554" i="1"/>
  <c r="AO554" i="1"/>
  <c r="AN554" i="1"/>
  <c r="AI554" i="1"/>
  <c r="AH554" i="1"/>
  <c r="AJ554" i="1" s="1"/>
  <c r="AK554" i="1" s="1"/>
  <c r="AG554" i="1"/>
  <c r="AD554" i="1"/>
  <c r="EF553" i="1"/>
  <c r="EE553" i="1"/>
  <c r="ED553" i="1"/>
  <c r="DP553" i="1"/>
  <c r="DS553" i="1" s="1"/>
  <c r="DO553" i="1"/>
  <c r="DQ553" i="1" s="1"/>
  <c r="DM553" i="1"/>
  <c r="DL553" i="1"/>
  <c r="DN553" i="1" s="1"/>
  <c r="DV553" i="1" s="1"/>
  <c r="DK553" i="1"/>
  <c r="DA553" i="1"/>
  <c r="CY553" i="1"/>
  <c r="CX553" i="1"/>
  <c r="CM553" i="1"/>
  <c r="CK553" i="1"/>
  <c r="CJ553" i="1"/>
  <c r="BT553" i="1"/>
  <c r="BR553" i="1"/>
  <c r="BQ553" i="1"/>
  <c r="BM553" i="1"/>
  <c r="BL553" i="1"/>
  <c r="BK553" i="1"/>
  <c r="BN553" i="1" s="1"/>
  <c r="BJ553" i="1"/>
  <c r="BF553" i="1"/>
  <c r="BE553" i="1"/>
  <c r="BD553" i="1"/>
  <c r="BB553" i="1"/>
  <c r="BA553" i="1"/>
  <c r="BC553" i="1" s="1"/>
  <c r="AU553" i="1"/>
  <c r="AT553" i="1"/>
  <c r="AQ553" i="1"/>
  <c r="AP553" i="1"/>
  <c r="AO553" i="1"/>
  <c r="AS553" i="1" s="1"/>
  <c r="AN553" i="1"/>
  <c r="AI553" i="1"/>
  <c r="AH553" i="1"/>
  <c r="AJ553" i="1" s="1"/>
  <c r="AG553" i="1"/>
  <c r="AD553" i="1"/>
  <c r="EF552" i="1"/>
  <c r="EE552" i="1"/>
  <c r="ED552" i="1"/>
  <c r="DQ552" i="1"/>
  <c r="DP552" i="1"/>
  <c r="DS552" i="1" s="1"/>
  <c r="DO552" i="1"/>
  <c r="DM552" i="1"/>
  <c r="DL552" i="1"/>
  <c r="DK552" i="1"/>
  <c r="DF552" i="1"/>
  <c r="DI552" i="1" s="1"/>
  <c r="DD552" i="1"/>
  <c r="DH552" i="1" s="1"/>
  <c r="CY552" i="1"/>
  <c r="CX552" i="1"/>
  <c r="CK552" i="1"/>
  <c r="CR552" i="1" s="1"/>
  <c r="CU552" i="1" s="1"/>
  <c r="CJ552" i="1"/>
  <c r="CO552" i="1" s="1"/>
  <c r="BY552" i="1"/>
  <c r="CB552" i="1" s="1"/>
  <c r="BW552" i="1"/>
  <c r="BR552" i="1"/>
  <c r="BQ552" i="1"/>
  <c r="BV552" i="1" s="1"/>
  <c r="BM552" i="1"/>
  <c r="BK552" i="1"/>
  <c r="BJ552" i="1"/>
  <c r="BE552" i="1"/>
  <c r="BD552" i="1"/>
  <c r="BB552" i="1"/>
  <c r="BA552" i="1"/>
  <c r="BC552" i="1" s="1"/>
  <c r="AW552" i="1"/>
  <c r="AU552" i="1"/>
  <c r="AT552" i="1"/>
  <c r="AS552" i="1"/>
  <c r="AR552" i="1"/>
  <c r="AQ552" i="1"/>
  <c r="AP552" i="1"/>
  <c r="AO552" i="1"/>
  <c r="AN552" i="1"/>
  <c r="AV552" i="1" s="1"/>
  <c r="AJ552" i="1"/>
  <c r="AK552" i="1" s="1"/>
  <c r="AI552" i="1"/>
  <c r="AH552" i="1"/>
  <c r="AG552" i="1"/>
  <c r="AD552" i="1"/>
  <c r="EF551" i="1"/>
  <c r="EE551" i="1"/>
  <c r="ED551" i="1"/>
  <c r="DS551" i="1"/>
  <c r="DV551" i="1" s="1"/>
  <c r="DQ551" i="1"/>
  <c r="DP551" i="1"/>
  <c r="DO551" i="1"/>
  <c r="DM551" i="1"/>
  <c r="DL551" i="1"/>
  <c r="DN551" i="1" s="1"/>
  <c r="DK551" i="1"/>
  <c r="CY551" i="1"/>
  <c r="CX551" i="1"/>
  <c r="CQ551" i="1"/>
  <c r="CV551" i="1" s="1"/>
  <c r="CP551" i="1"/>
  <c r="CT551" i="1" s="1"/>
  <c r="CK551" i="1"/>
  <c r="CJ551" i="1"/>
  <c r="BX551" i="1"/>
  <c r="BW551" i="1"/>
  <c r="BR551" i="1"/>
  <c r="BQ551" i="1"/>
  <c r="BN551" i="1"/>
  <c r="BK551" i="1"/>
  <c r="BJ551" i="1"/>
  <c r="BE551" i="1"/>
  <c r="BB551" i="1"/>
  <c r="BD551" i="1" s="1"/>
  <c r="BA551" i="1"/>
  <c r="BC551" i="1" s="1"/>
  <c r="AU551" i="1"/>
  <c r="AS551" i="1"/>
  <c r="AR551" i="1"/>
  <c r="AQ551" i="1"/>
  <c r="AP551" i="1"/>
  <c r="AT551" i="1" s="1"/>
  <c r="AO551" i="1"/>
  <c r="AN551" i="1"/>
  <c r="AV551" i="1" s="1"/>
  <c r="AJ551" i="1"/>
  <c r="AK551" i="1" s="1"/>
  <c r="AI551" i="1"/>
  <c r="AH551" i="1"/>
  <c r="AG551" i="1"/>
  <c r="AD551" i="1"/>
  <c r="EF550" i="1"/>
  <c r="EE550" i="1"/>
  <c r="ED550" i="1"/>
  <c r="DP550" i="1"/>
  <c r="DO550" i="1"/>
  <c r="DS550" i="1" s="1"/>
  <c r="DV550" i="1" s="1"/>
  <c r="DM550" i="1"/>
  <c r="DL550" i="1"/>
  <c r="DK550" i="1"/>
  <c r="DN550" i="1" s="1"/>
  <c r="DD550" i="1"/>
  <c r="DH550" i="1" s="1"/>
  <c r="DB550" i="1"/>
  <c r="DG550" i="1" s="1"/>
  <c r="CY550" i="1"/>
  <c r="CX550" i="1"/>
  <c r="DA550" i="1" s="1"/>
  <c r="CP550" i="1"/>
  <c r="CT550" i="1" s="1"/>
  <c r="CN550" i="1"/>
  <c r="CS550" i="1" s="1"/>
  <c r="CK550" i="1"/>
  <c r="CJ550" i="1"/>
  <c r="CM550" i="1" s="1"/>
  <c r="BW550" i="1"/>
  <c r="CA550" i="1" s="1"/>
  <c r="BU550" i="1"/>
  <c r="BZ550" i="1" s="1"/>
  <c r="BR550" i="1"/>
  <c r="BQ550" i="1"/>
  <c r="BT550" i="1" s="1"/>
  <c r="BN550" i="1"/>
  <c r="BK550" i="1"/>
  <c r="BJ550" i="1"/>
  <c r="BM550" i="1" s="1"/>
  <c r="BO550" i="1" s="1"/>
  <c r="BE550" i="1"/>
  <c r="BF550" i="1" s="1"/>
  <c r="BC550" i="1"/>
  <c r="BB550" i="1"/>
  <c r="BD550" i="1" s="1"/>
  <c r="BA550" i="1"/>
  <c r="AS550" i="1"/>
  <c r="AR550" i="1"/>
  <c r="AQ550" i="1"/>
  <c r="AU550" i="1" s="1"/>
  <c r="AP550" i="1"/>
  <c r="AT550" i="1" s="1"/>
  <c r="AO550" i="1"/>
  <c r="AN550" i="1"/>
  <c r="AV550" i="1" s="1"/>
  <c r="AI550" i="1"/>
  <c r="AH550" i="1"/>
  <c r="AJ550" i="1" s="1"/>
  <c r="AG550" i="1"/>
  <c r="AD550" i="1"/>
  <c r="EF549" i="1"/>
  <c r="EE549" i="1"/>
  <c r="ED549" i="1"/>
  <c r="DP549" i="1"/>
  <c r="DO549" i="1"/>
  <c r="DQ549" i="1" s="1"/>
  <c r="DM549" i="1"/>
  <c r="DL549" i="1"/>
  <c r="DK549" i="1"/>
  <c r="DN549" i="1" s="1"/>
  <c r="DI549" i="1"/>
  <c r="DE549" i="1"/>
  <c r="DD549" i="1"/>
  <c r="DH549" i="1" s="1"/>
  <c r="DC549" i="1"/>
  <c r="DB549" i="1"/>
  <c r="DG549" i="1" s="1"/>
  <c r="CY549" i="1"/>
  <c r="CX549" i="1"/>
  <c r="DF549" i="1" s="1"/>
  <c r="CQ549" i="1"/>
  <c r="CV549" i="1" s="1"/>
  <c r="CP549" i="1"/>
  <c r="CT549" i="1" s="1"/>
  <c r="CO549" i="1"/>
  <c r="CN549" i="1"/>
  <c r="CS549" i="1" s="1"/>
  <c r="CK549" i="1"/>
  <c r="CJ549" i="1"/>
  <c r="CR549" i="1" s="1"/>
  <c r="CU549" i="1" s="1"/>
  <c r="BZ549" i="1"/>
  <c r="BX549" i="1"/>
  <c r="BW549" i="1"/>
  <c r="CC549" i="1" s="1"/>
  <c r="BV549" i="1"/>
  <c r="BU549" i="1"/>
  <c r="BR549" i="1"/>
  <c r="BQ549" i="1"/>
  <c r="BY549" i="1" s="1"/>
  <c r="CB549" i="1" s="1"/>
  <c r="BN549" i="1"/>
  <c r="BL549" i="1"/>
  <c r="BK549" i="1"/>
  <c r="BJ549" i="1"/>
  <c r="BM549" i="1" s="1"/>
  <c r="BE549" i="1"/>
  <c r="BF549" i="1" s="1"/>
  <c r="BC549" i="1"/>
  <c r="BB549" i="1"/>
  <c r="BD549" i="1" s="1"/>
  <c r="BA549" i="1"/>
  <c r="AV549" i="1"/>
  <c r="AU549" i="1"/>
  <c r="AS549" i="1"/>
  <c r="AQ549" i="1"/>
  <c r="AP549" i="1"/>
  <c r="AT549" i="1" s="1"/>
  <c r="AO549" i="1"/>
  <c r="AN549" i="1"/>
  <c r="AI549" i="1"/>
  <c r="AH549" i="1"/>
  <c r="AG549" i="1"/>
  <c r="AD549" i="1"/>
  <c r="EF548" i="1"/>
  <c r="EE548" i="1"/>
  <c r="ED548" i="1"/>
  <c r="DP548" i="1"/>
  <c r="DO548" i="1"/>
  <c r="DQ548" i="1" s="1"/>
  <c r="DM548" i="1"/>
  <c r="DL548" i="1"/>
  <c r="DK548" i="1"/>
  <c r="DB548" i="1"/>
  <c r="DG548" i="1" s="1"/>
  <c r="CY548" i="1"/>
  <c r="CX548" i="1"/>
  <c r="CK548" i="1"/>
  <c r="CJ548" i="1"/>
  <c r="BR548" i="1"/>
  <c r="BQ548" i="1"/>
  <c r="BY548" i="1" s="1"/>
  <c r="CB548" i="1" s="1"/>
  <c r="BN548" i="1"/>
  <c r="BM548" i="1"/>
  <c r="BO548" i="1" s="1"/>
  <c r="BL548" i="1"/>
  <c r="BK548" i="1"/>
  <c r="BJ548" i="1"/>
  <c r="BE548" i="1"/>
  <c r="BF548" i="1" s="1"/>
  <c r="BB548" i="1"/>
  <c r="BD548" i="1" s="1"/>
  <c r="BA548" i="1"/>
  <c r="BC548" i="1" s="1"/>
  <c r="AU548" i="1"/>
  <c r="AS548" i="1"/>
  <c r="AQ548" i="1"/>
  <c r="AP548" i="1"/>
  <c r="AT548" i="1" s="1"/>
  <c r="AO548" i="1"/>
  <c r="AN548" i="1"/>
  <c r="AI548" i="1"/>
  <c r="AH548" i="1"/>
  <c r="AJ548" i="1" s="1"/>
  <c r="AK545" i="1" s="1"/>
  <c r="AG548" i="1"/>
  <c r="AD548" i="1"/>
  <c r="EF547" i="1"/>
  <c r="EE547" i="1"/>
  <c r="ED547" i="1"/>
  <c r="DS547" i="1"/>
  <c r="DP547" i="1"/>
  <c r="DO547" i="1"/>
  <c r="DQ547" i="1" s="1"/>
  <c r="DN547" i="1"/>
  <c r="DV547" i="1" s="1"/>
  <c r="DM547" i="1"/>
  <c r="DL547" i="1"/>
  <c r="DK547" i="1"/>
  <c r="DA547" i="1"/>
  <c r="CY547" i="1"/>
  <c r="CX547" i="1"/>
  <c r="CK547" i="1"/>
  <c r="CJ547" i="1"/>
  <c r="BR547" i="1"/>
  <c r="BQ547" i="1"/>
  <c r="BY547" i="1" s="1"/>
  <c r="CB547" i="1" s="1"/>
  <c r="BN547" i="1"/>
  <c r="BL547" i="1"/>
  <c r="BK547" i="1"/>
  <c r="BJ547" i="1"/>
  <c r="BM547" i="1" s="1"/>
  <c r="BO547" i="1" s="1"/>
  <c r="BE547" i="1"/>
  <c r="BF547" i="1" s="1"/>
  <c r="BB547" i="1"/>
  <c r="BD547" i="1" s="1"/>
  <c r="BA547" i="1"/>
  <c r="BC547" i="1" s="1"/>
  <c r="AU547" i="1"/>
  <c r="AT547" i="1"/>
  <c r="AS547" i="1"/>
  <c r="AQ547" i="1"/>
  <c r="AP547" i="1"/>
  <c r="AO547" i="1"/>
  <c r="AN547" i="1"/>
  <c r="AI547" i="1"/>
  <c r="AH547" i="1"/>
  <c r="AJ547" i="1" s="1"/>
  <c r="AG547" i="1"/>
  <c r="AD547" i="1"/>
  <c r="EF546" i="1"/>
  <c r="EE546" i="1"/>
  <c r="ED546" i="1"/>
  <c r="DU546" i="1"/>
  <c r="DS546" i="1"/>
  <c r="DV546" i="1" s="1"/>
  <c r="DP546" i="1"/>
  <c r="DO546" i="1"/>
  <c r="DQ546" i="1" s="1"/>
  <c r="DM546" i="1"/>
  <c r="DL546" i="1"/>
  <c r="DK546" i="1"/>
  <c r="DN546" i="1" s="1"/>
  <c r="DF546" i="1"/>
  <c r="DI546" i="1" s="1"/>
  <c r="DE546" i="1"/>
  <c r="CY546" i="1"/>
  <c r="CX546" i="1"/>
  <c r="CR546" i="1"/>
  <c r="CU546" i="1" s="1"/>
  <c r="CQ546" i="1"/>
  <c r="CV546" i="1" s="1"/>
  <c r="CK546" i="1"/>
  <c r="CJ546" i="1"/>
  <c r="BR546" i="1"/>
  <c r="BQ546" i="1"/>
  <c r="BK546" i="1"/>
  <c r="BN546" i="1" s="1"/>
  <c r="BJ546" i="1"/>
  <c r="BE546" i="1"/>
  <c r="BC546" i="1"/>
  <c r="BB546" i="1"/>
  <c r="BD546" i="1" s="1"/>
  <c r="BA546" i="1"/>
  <c r="AT546" i="1"/>
  <c r="AS546" i="1"/>
  <c r="AQ546" i="1"/>
  <c r="AU546" i="1" s="1"/>
  <c r="AP546" i="1"/>
  <c r="AO546" i="1"/>
  <c r="AN546" i="1"/>
  <c r="AW546" i="1" s="1"/>
  <c r="AI546" i="1"/>
  <c r="AH546" i="1"/>
  <c r="AJ546" i="1" s="1"/>
  <c r="AG546" i="1"/>
  <c r="AD546" i="1"/>
  <c r="EF545" i="1"/>
  <c r="EE545" i="1"/>
  <c r="ED545" i="1"/>
  <c r="DP545" i="1"/>
  <c r="DS545" i="1" s="1"/>
  <c r="DO545" i="1"/>
  <c r="DM545" i="1"/>
  <c r="DL545" i="1"/>
  <c r="DK545" i="1"/>
  <c r="DC545" i="1"/>
  <c r="CY545" i="1"/>
  <c r="CX545" i="1"/>
  <c r="CO545" i="1"/>
  <c r="CK545" i="1"/>
  <c r="CJ545" i="1"/>
  <c r="BR545" i="1"/>
  <c r="BQ545" i="1"/>
  <c r="BK545" i="1"/>
  <c r="BN545" i="1" s="1"/>
  <c r="BJ545" i="1"/>
  <c r="BE545" i="1"/>
  <c r="BF545" i="1" s="1"/>
  <c r="BD545" i="1"/>
  <c r="BC545" i="1"/>
  <c r="BB545" i="1"/>
  <c r="BA545" i="1"/>
  <c r="AV545" i="1"/>
  <c r="AT545" i="1"/>
  <c r="AS545" i="1"/>
  <c r="AR545" i="1"/>
  <c r="AQ545" i="1"/>
  <c r="AU545" i="1" s="1"/>
  <c r="AP545" i="1"/>
  <c r="AO545" i="1"/>
  <c r="AN545" i="1"/>
  <c r="AW545" i="1" s="1"/>
  <c r="AI545" i="1"/>
  <c r="AH545" i="1"/>
  <c r="AJ545" i="1" s="1"/>
  <c r="AG545" i="1"/>
  <c r="AD545" i="1"/>
  <c r="EF544" i="1"/>
  <c r="EE544" i="1"/>
  <c r="ED544" i="1"/>
  <c r="DX544" i="1"/>
  <c r="DQ544" i="1"/>
  <c r="DP544" i="1"/>
  <c r="DS544" i="1" s="1"/>
  <c r="DO544" i="1"/>
  <c r="DM544" i="1"/>
  <c r="DL544" i="1"/>
  <c r="DK544" i="1"/>
  <c r="DN544" i="1" s="1"/>
  <c r="DH544" i="1"/>
  <c r="DF544" i="1"/>
  <c r="DI544" i="1" s="1"/>
  <c r="DE544" i="1"/>
  <c r="DD544" i="1"/>
  <c r="DC544" i="1"/>
  <c r="CY544" i="1"/>
  <c r="CX544" i="1"/>
  <c r="DB544" i="1" s="1"/>
  <c r="DG544" i="1" s="1"/>
  <c r="CV544" i="1"/>
  <c r="CR544" i="1"/>
  <c r="CU544" i="1" s="1"/>
  <c r="CQ544" i="1"/>
  <c r="CP544" i="1"/>
  <c r="CT544" i="1" s="1"/>
  <c r="CO544" i="1"/>
  <c r="CK544" i="1"/>
  <c r="CJ544" i="1"/>
  <c r="CN544" i="1" s="1"/>
  <c r="CS544" i="1" s="1"/>
  <c r="CC544" i="1"/>
  <c r="CA544" i="1"/>
  <c r="BY544" i="1"/>
  <c r="CB544" i="1" s="1"/>
  <c r="BX544" i="1"/>
  <c r="BW544" i="1"/>
  <c r="BV544" i="1"/>
  <c r="BR544" i="1"/>
  <c r="BQ544" i="1"/>
  <c r="BU544" i="1" s="1"/>
  <c r="BZ544" i="1" s="1"/>
  <c r="BO544" i="1"/>
  <c r="BM544" i="1"/>
  <c r="BK544" i="1"/>
  <c r="BN544" i="1" s="1"/>
  <c r="BJ544" i="1"/>
  <c r="BL544" i="1" s="1"/>
  <c r="BE544" i="1"/>
  <c r="BF544" i="1" s="1"/>
  <c r="BD544" i="1"/>
  <c r="BC544" i="1"/>
  <c r="BB544" i="1"/>
  <c r="BA544" i="1"/>
  <c r="AW544" i="1"/>
  <c r="AV544" i="1"/>
  <c r="AT544" i="1"/>
  <c r="AR544" i="1"/>
  <c r="AQ544" i="1"/>
  <c r="AU544" i="1" s="1"/>
  <c r="AP544" i="1"/>
  <c r="AO544" i="1"/>
  <c r="AS544" i="1" s="1"/>
  <c r="AN544" i="1"/>
  <c r="AJ544" i="1"/>
  <c r="AI544" i="1"/>
  <c r="AH544" i="1"/>
  <c r="AG544" i="1"/>
  <c r="AD544" i="1"/>
  <c r="EF543" i="1"/>
  <c r="EE543" i="1"/>
  <c r="ED543" i="1"/>
  <c r="DP543" i="1"/>
  <c r="DO543" i="1"/>
  <c r="DN543" i="1"/>
  <c r="DM543" i="1"/>
  <c r="DL543" i="1"/>
  <c r="DK543" i="1"/>
  <c r="DI543" i="1"/>
  <c r="DC543" i="1"/>
  <c r="DA543" i="1"/>
  <c r="CY543" i="1"/>
  <c r="CX543" i="1"/>
  <c r="DF543" i="1" s="1"/>
  <c r="CU543" i="1"/>
  <c r="CO543" i="1"/>
  <c r="CM543" i="1"/>
  <c r="CK543" i="1"/>
  <c r="CJ543" i="1"/>
  <c r="CR543" i="1" s="1"/>
  <c r="CB543" i="1"/>
  <c r="BV543" i="1"/>
  <c r="BT543" i="1"/>
  <c r="BR543" i="1"/>
  <c r="BQ543" i="1"/>
  <c r="BY543" i="1" s="1"/>
  <c r="BN543" i="1"/>
  <c r="BM543" i="1"/>
  <c r="BK543" i="1"/>
  <c r="BJ543" i="1"/>
  <c r="BL543" i="1" s="1"/>
  <c r="BF543" i="1"/>
  <c r="BE543" i="1"/>
  <c r="BB543" i="1"/>
  <c r="BD543" i="1" s="1"/>
  <c r="BA543" i="1"/>
  <c r="BC543" i="1" s="1"/>
  <c r="AR543" i="1"/>
  <c r="AQ543" i="1"/>
  <c r="AU543" i="1" s="1"/>
  <c r="AP543" i="1"/>
  <c r="AW543" i="1" s="1"/>
  <c r="AO543" i="1"/>
  <c r="AS543" i="1" s="1"/>
  <c r="AN543" i="1"/>
  <c r="AI543" i="1"/>
  <c r="AJ543" i="1" s="1"/>
  <c r="AH543" i="1"/>
  <c r="AG543" i="1"/>
  <c r="AD543" i="1"/>
  <c r="EF542" i="1"/>
  <c r="EE542" i="1"/>
  <c r="ED542" i="1"/>
  <c r="DU542" i="1"/>
  <c r="DP542" i="1"/>
  <c r="DO542" i="1"/>
  <c r="DQ542" i="1" s="1"/>
  <c r="DN542" i="1"/>
  <c r="DM542" i="1"/>
  <c r="DL542" i="1"/>
  <c r="DK542" i="1"/>
  <c r="DH542" i="1"/>
  <c r="DF542" i="1"/>
  <c r="DI542" i="1" s="1"/>
  <c r="DD542" i="1"/>
  <c r="DC542" i="1"/>
  <c r="DB542" i="1"/>
  <c r="DG542" i="1" s="1"/>
  <c r="DA542" i="1"/>
  <c r="CY542" i="1"/>
  <c r="CX542" i="1"/>
  <c r="DE542" i="1" s="1"/>
  <c r="CT542" i="1"/>
  <c r="CR542" i="1"/>
  <c r="CU542" i="1" s="1"/>
  <c r="CP542" i="1"/>
  <c r="CO542" i="1"/>
  <c r="CN542" i="1"/>
  <c r="CS542" i="1" s="1"/>
  <c r="CM542" i="1"/>
  <c r="CK542" i="1"/>
  <c r="CJ542" i="1"/>
  <c r="CQ542" i="1" s="1"/>
  <c r="CV542" i="1" s="1"/>
  <c r="CA542" i="1"/>
  <c r="BY542" i="1"/>
  <c r="CB542" i="1" s="1"/>
  <c r="BW542" i="1"/>
  <c r="CC542" i="1" s="1"/>
  <c r="BV542" i="1"/>
  <c r="BU542" i="1"/>
  <c r="BZ542" i="1" s="1"/>
  <c r="BT542" i="1"/>
  <c r="BR542" i="1"/>
  <c r="BQ542" i="1"/>
  <c r="BX542" i="1" s="1"/>
  <c r="BM542" i="1"/>
  <c r="BO542" i="1" s="1"/>
  <c r="BK542" i="1"/>
  <c r="BN542" i="1" s="1"/>
  <c r="BJ542" i="1"/>
  <c r="BL542" i="1" s="1"/>
  <c r="BF542" i="1"/>
  <c r="BE542" i="1"/>
  <c r="BB542" i="1"/>
  <c r="BD542" i="1" s="1"/>
  <c r="BA542" i="1"/>
  <c r="BC542" i="1" s="1"/>
  <c r="AW542" i="1"/>
  <c r="AU542" i="1"/>
  <c r="AT542" i="1"/>
  <c r="AR542" i="1"/>
  <c r="AQ542" i="1"/>
  <c r="AP542" i="1"/>
  <c r="AO542" i="1"/>
  <c r="AN542" i="1"/>
  <c r="AI542" i="1"/>
  <c r="AH542" i="1"/>
  <c r="AJ542" i="1" s="1"/>
  <c r="AG542" i="1"/>
  <c r="AD542" i="1"/>
  <c r="EF541" i="1"/>
  <c r="EE541" i="1"/>
  <c r="ED541" i="1"/>
  <c r="DU541" i="1"/>
  <c r="DP541" i="1"/>
  <c r="DS541" i="1" s="1"/>
  <c r="DV541" i="1" s="1"/>
  <c r="DO541" i="1"/>
  <c r="DQ541" i="1" s="1"/>
  <c r="DN541" i="1"/>
  <c r="DM541" i="1"/>
  <c r="DL541" i="1"/>
  <c r="DK541" i="1"/>
  <c r="DF541" i="1"/>
  <c r="DI541" i="1" s="1"/>
  <c r="DA541" i="1"/>
  <c r="CY541" i="1"/>
  <c r="CX541" i="1"/>
  <c r="CR541" i="1"/>
  <c r="CU541" i="1" s="1"/>
  <c r="CM541" i="1"/>
  <c r="CK541" i="1"/>
  <c r="CJ541" i="1"/>
  <c r="BT541" i="1"/>
  <c r="BR541" i="1"/>
  <c r="BQ541" i="1"/>
  <c r="BM541" i="1"/>
  <c r="BK541" i="1"/>
  <c r="BN541" i="1" s="1"/>
  <c r="BJ541" i="1"/>
  <c r="BF541" i="1"/>
  <c r="BE541" i="1"/>
  <c r="BD541" i="1"/>
  <c r="BB541" i="1"/>
  <c r="BA541" i="1"/>
  <c r="BC541" i="1" s="1"/>
  <c r="AU541" i="1"/>
  <c r="AT541" i="1"/>
  <c r="AR541" i="1"/>
  <c r="AQ541" i="1"/>
  <c r="AP541" i="1"/>
  <c r="AO541" i="1"/>
  <c r="AS541" i="1" s="1"/>
  <c r="AN541" i="1"/>
  <c r="AI541" i="1"/>
  <c r="AH541" i="1"/>
  <c r="AJ541" i="1" s="1"/>
  <c r="AG541" i="1"/>
  <c r="AD541" i="1"/>
  <c r="EF540" i="1"/>
  <c r="EE540" i="1"/>
  <c r="ED540" i="1"/>
  <c r="DQ540" i="1"/>
  <c r="DP540" i="1"/>
  <c r="DS540" i="1" s="1"/>
  <c r="DO540" i="1"/>
  <c r="DM540" i="1"/>
  <c r="DL540" i="1"/>
  <c r="DN540" i="1" s="1"/>
  <c r="DU540" i="1" s="1"/>
  <c r="DK540" i="1"/>
  <c r="CY540" i="1"/>
  <c r="CX540" i="1"/>
  <c r="DF540" i="1" s="1"/>
  <c r="DI540" i="1" s="1"/>
  <c r="CR540" i="1"/>
  <c r="CU540" i="1" s="1"/>
  <c r="CP540" i="1"/>
  <c r="CT540" i="1" s="1"/>
  <c r="CK540" i="1"/>
  <c r="CJ540" i="1"/>
  <c r="BR540" i="1"/>
  <c r="BQ540" i="1"/>
  <c r="BM540" i="1"/>
  <c r="BK540" i="1"/>
  <c r="BJ540" i="1"/>
  <c r="BE540" i="1"/>
  <c r="BF540" i="1" s="1"/>
  <c r="BD540" i="1"/>
  <c r="BB540" i="1"/>
  <c r="BA540" i="1"/>
  <c r="BC540" i="1" s="1"/>
  <c r="AW540" i="1"/>
  <c r="AU540" i="1"/>
  <c r="AT540" i="1"/>
  <c r="AS540" i="1"/>
  <c r="AR540" i="1"/>
  <c r="AQ540" i="1"/>
  <c r="AP540" i="1"/>
  <c r="AO540" i="1"/>
  <c r="AN540" i="1"/>
  <c r="AV540" i="1" s="1"/>
  <c r="AJ540" i="1"/>
  <c r="AI540" i="1"/>
  <c r="AH540" i="1"/>
  <c r="AG540" i="1"/>
  <c r="AD540" i="1"/>
  <c r="EF539" i="1"/>
  <c r="EE539" i="1"/>
  <c r="ED539" i="1"/>
  <c r="DS539" i="1"/>
  <c r="DQ539" i="1"/>
  <c r="DP539" i="1"/>
  <c r="DO539" i="1"/>
  <c r="DM539" i="1"/>
  <c r="DL539" i="1"/>
  <c r="DN539" i="1" s="1"/>
  <c r="DK539" i="1"/>
  <c r="DE539" i="1"/>
  <c r="DD539" i="1"/>
  <c r="DH539" i="1" s="1"/>
  <c r="CY539" i="1"/>
  <c r="CX539" i="1"/>
  <c r="CK539" i="1"/>
  <c r="CJ539" i="1"/>
  <c r="BR539" i="1"/>
  <c r="BQ539" i="1"/>
  <c r="BX539" i="1" s="1"/>
  <c r="BN539" i="1"/>
  <c r="BK539" i="1"/>
  <c r="BJ539" i="1"/>
  <c r="BE539" i="1"/>
  <c r="BD539" i="1"/>
  <c r="BB539" i="1"/>
  <c r="BA539" i="1"/>
  <c r="BC539" i="1" s="1"/>
  <c r="AW539" i="1"/>
  <c r="AU539" i="1"/>
  <c r="AS539" i="1"/>
  <c r="AR539" i="1"/>
  <c r="AQ539" i="1"/>
  <c r="AP539" i="1"/>
  <c r="AT539" i="1" s="1"/>
  <c r="AO539" i="1"/>
  <c r="AN539" i="1"/>
  <c r="AV539" i="1" s="1"/>
  <c r="AK539" i="1"/>
  <c r="AJ539" i="1"/>
  <c r="AI539" i="1"/>
  <c r="AH539" i="1"/>
  <c r="AG539" i="1"/>
  <c r="AD539" i="1"/>
  <c r="EF538" i="1"/>
  <c r="EE538" i="1"/>
  <c r="ED538" i="1"/>
  <c r="DQ538" i="1"/>
  <c r="DP538" i="1"/>
  <c r="DO538" i="1"/>
  <c r="DS538" i="1" s="1"/>
  <c r="DM538" i="1"/>
  <c r="DL538" i="1"/>
  <c r="DK538" i="1"/>
  <c r="DN538" i="1" s="1"/>
  <c r="DD538" i="1"/>
  <c r="DH538" i="1" s="1"/>
  <c r="DB538" i="1"/>
  <c r="DG538" i="1" s="1"/>
  <c r="CY538" i="1"/>
  <c r="CX538" i="1"/>
  <c r="DA538" i="1" s="1"/>
  <c r="CK538" i="1"/>
  <c r="CJ538" i="1"/>
  <c r="CP538" i="1" s="1"/>
  <c r="CT538" i="1" s="1"/>
  <c r="BR538" i="1"/>
  <c r="BQ538" i="1"/>
  <c r="BO538" i="1"/>
  <c r="BN538" i="1"/>
  <c r="BK538" i="1"/>
  <c r="BJ538" i="1"/>
  <c r="BM538" i="1" s="1"/>
  <c r="BE538" i="1"/>
  <c r="BF538" i="1" s="1"/>
  <c r="BD538" i="1"/>
  <c r="BC538" i="1"/>
  <c r="BB538" i="1"/>
  <c r="BA538" i="1"/>
  <c r="AU538" i="1"/>
  <c r="AS538" i="1"/>
  <c r="AR538" i="1"/>
  <c r="AQ538" i="1"/>
  <c r="AP538" i="1"/>
  <c r="AT538" i="1" s="1"/>
  <c r="AO538" i="1"/>
  <c r="AN538" i="1"/>
  <c r="AV538" i="1" s="1"/>
  <c r="AJ538" i="1"/>
  <c r="AI538" i="1"/>
  <c r="AH538" i="1"/>
  <c r="AG538" i="1"/>
  <c r="AD538" i="1"/>
  <c r="EF537" i="1"/>
  <c r="EE537" i="1"/>
  <c r="ED537" i="1"/>
  <c r="DQ537" i="1"/>
  <c r="DP537" i="1"/>
  <c r="DO537" i="1"/>
  <c r="DM537" i="1"/>
  <c r="DL537" i="1"/>
  <c r="DK537" i="1"/>
  <c r="DN537" i="1" s="1"/>
  <c r="DI537" i="1"/>
  <c r="DE537" i="1"/>
  <c r="DD537" i="1"/>
  <c r="DH537" i="1" s="1"/>
  <c r="DC537" i="1"/>
  <c r="DB537" i="1"/>
  <c r="DG537" i="1" s="1"/>
  <c r="CY537" i="1"/>
  <c r="CX537" i="1"/>
  <c r="DF537" i="1" s="1"/>
  <c r="CQ537" i="1"/>
  <c r="CV537" i="1" s="1"/>
  <c r="CP537" i="1"/>
  <c r="CT537" i="1" s="1"/>
  <c r="CO537" i="1"/>
  <c r="CN537" i="1"/>
  <c r="CS537" i="1" s="1"/>
  <c r="CK537" i="1"/>
  <c r="CJ537" i="1"/>
  <c r="CR537" i="1" s="1"/>
  <c r="CU537" i="1" s="1"/>
  <c r="BZ537" i="1"/>
  <c r="BX537" i="1"/>
  <c r="BW537" i="1"/>
  <c r="BV537" i="1"/>
  <c r="BU537" i="1"/>
  <c r="BR537" i="1"/>
  <c r="BQ537" i="1"/>
  <c r="BY537" i="1" s="1"/>
  <c r="CB537" i="1" s="1"/>
  <c r="BN537" i="1"/>
  <c r="BL537" i="1"/>
  <c r="BK537" i="1"/>
  <c r="BJ537" i="1"/>
  <c r="BM537" i="1" s="1"/>
  <c r="BE537" i="1"/>
  <c r="BF537" i="1" s="1"/>
  <c r="BC537" i="1"/>
  <c r="BB537" i="1"/>
  <c r="BD537" i="1" s="1"/>
  <c r="BA537" i="1"/>
  <c r="AU537" i="1"/>
  <c r="AS537" i="1"/>
  <c r="AQ537" i="1"/>
  <c r="AP537" i="1"/>
  <c r="AT537" i="1" s="1"/>
  <c r="AO537" i="1"/>
  <c r="AN537" i="1"/>
  <c r="AR537" i="1" s="1"/>
  <c r="AI537" i="1"/>
  <c r="AH537" i="1"/>
  <c r="AJ537" i="1" s="1"/>
  <c r="AG537" i="1"/>
  <c r="AD537" i="1"/>
  <c r="EF536" i="1"/>
  <c r="EE536" i="1"/>
  <c r="ED536" i="1"/>
  <c r="DP536" i="1"/>
  <c r="DS536" i="1" s="1"/>
  <c r="DO536" i="1"/>
  <c r="DQ536" i="1" s="1"/>
  <c r="DM536" i="1"/>
  <c r="DL536" i="1"/>
  <c r="DK536" i="1"/>
  <c r="CY536" i="1"/>
  <c r="CX536" i="1"/>
  <c r="CU536" i="1"/>
  <c r="CK536" i="1"/>
  <c r="CN536" i="1" s="1"/>
  <c r="CS536" i="1" s="1"/>
  <c r="CJ536" i="1"/>
  <c r="CR536" i="1" s="1"/>
  <c r="BR536" i="1"/>
  <c r="BQ536" i="1"/>
  <c r="BY536" i="1" s="1"/>
  <c r="CB536" i="1" s="1"/>
  <c r="BO536" i="1"/>
  <c r="BN536" i="1"/>
  <c r="BM536" i="1"/>
  <c r="BL536" i="1"/>
  <c r="BK536" i="1"/>
  <c r="BJ536" i="1"/>
  <c r="BE536" i="1"/>
  <c r="BF536" i="1" s="1"/>
  <c r="BB536" i="1"/>
  <c r="BD536" i="1" s="1"/>
  <c r="BA536" i="1"/>
  <c r="BC536" i="1" s="1"/>
  <c r="AU536" i="1"/>
  <c r="AQ536" i="1"/>
  <c r="AP536" i="1"/>
  <c r="AT536" i="1" s="1"/>
  <c r="AO536" i="1"/>
  <c r="AS536" i="1" s="1"/>
  <c r="AN536" i="1"/>
  <c r="AI536" i="1"/>
  <c r="AH536" i="1"/>
  <c r="AJ536" i="1" s="1"/>
  <c r="AG536" i="1"/>
  <c r="AD536" i="1"/>
  <c r="EF535" i="1"/>
  <c r="EE535" i="1"/>
  <c r="ED535" i="1"/>
  <c r="DP535" i="1"/>
  <c r="DS535" i="1" s="1"/>
  <c r="DV535" i="1" s="1"/>
  <c r="DO535" i="1"/>
  <c r="DM535" i="1"/>
  <c r="DN535" i="1" s="1"/>
  <c r="DL535" i="1"/>
  <c r="DK535" i="1"/>
  <c r="DE535" i="1"/>
  <c r="CY535" i="1"/>
  <c r="DD535" i="1" s="1"/>
  <c r="DH535" i="1" s="1"/>
  <c r="CX535" i="1"/>
  <c r="DF535" i="1" s="1"/>
  <c r="DI535" i="1" s="1"/>
  <c r="CK535" i="1"/>
  <c r="CP535" i="1" s="1"/>
  <c r="CT535" i="1" s="1"/>
  <c r="CJ535" i="1"/>
  <c r="BU535" i="1"/>
  <c r="BZ535" i="1" s="1"/>
  <c r="BT535" i="1"/>
  <c r="BR535" i="1"/>
  <c r="BW535" i="1" s="1"/>
  <c r="BQ535" i="1"/>
  <c r="BN535" i="1"/>
  <c r="BK535" i="1"/>
  <c r="BJ535" i="1"/>
  <c r="BM535" i="1" s="1"/>
  <c r="BO535" i="1" s="1"/>
  <c r="BE535" i="1"/>
  <c r="BF535" i="1" s="1"/>
  <c r="BB535" i="1"/>
  <c r="BD535" i="1" s="1"/>
  <c r="BA535" i="1"/>
  <c r="BC535" i="1" s="1"/>
  <c r="AU535" i="1"/>
  <c r="AT535" i="1"/>
  <c r="AS535" i="1"/>
  <c r="AQ535" i="1"/>
  <c r="AP535" i="1"/>
  <c r="AO535" i="1"/>
  <c r="AN535" i="1"/>
  <c r="AV535" i="1" s="1"/>
  <c r="AI535" i="1"/>
  <c r="AH535" i="1"/>
  <c r="AG535" i="1"/>
  <c r="AD535" i="1"/>
  <c r="EF534" i="1"/>
  <c r="EE534" i="1"/>
  <c r="ED534" i="1"/>
  <c r="DS534" i="1"/>
  <c r="DX534" i="1" s="1"/>
  <c r="DP534" i="1"/>
  <c r="DO534" i="1"/>
  <c r="DQ534" i="1" s="1"/>
  <c r="DM534" i="1"/>
  <c r="DL534" i="1"/>
  <c r="DK534" i="1"/>
  <c r="DN534" i="1" s="1"/>
  <c r="DV534" i="1" s="1"/>
  <c r="CY534" i="1"/>
  <c r="DF534" i="1" s="1"/>
  <c r="DI534" i="1" s="1"/>
  <c r="CX534" i="1"/>
  <c r="CK534" i="1"/>
  <c r="CJ534" i="1"/>
  <c r="BY534" i="1"/>
  <c r="CB534" i="1" s="1"/>
  <c r="BX534" i="1"/>
  <c r="BR534" i="1"/>
  <c r="BQ534" i="1"/>
  <c r="BK534" i="1"/>
  <c r="BN534" i="1" s="1"/>
  <c r="BJ534" i="1"/>
  <c r="BM534" i="1" s="1"/>
  <c r="BO534" i="1" s="1"/>
  <c r="BE534" i="1"/>
  <c r="BF534" i="1" s="1"/>
  <c r="BB534" i="1"/>
  <c r="BD534" i="1" s="1"/>
  <c r="BA534" i="1"/>
  <c r="BC534" i="1" s="1"/>
  <c r="AT534" i="1"/>
  <c r="AQ534" i="1"/>
  <c r="AU534" i="1" s="1"/>
  <c r="AP534" i="1"/>
  <c r="AO534" i="1"/>
  <c r="AS534" i="1" s="1"/>
  <c r="AN534" i="1"/>
  <c r="AI534" i="1"/>
  <c r="AH534" i="1"/>
  <c r="AJ534" i="1" s="1"/>
  <c r="AG534" i="1"/>
  <c r="AD534" i="1"/>
  <c r="EF533" i="1"/>
  <c r="EE533" i="1"/>
  <c r="ED533" i="1"/>
  <c r="DP533" i="1"/>
  <c r="DS533" i="1" s="1"/>
  <c r="DO533" i="1"/>
  <c r="DM533" i="1"/>
  <c r="DL533" i="1"/>
  <c r="DK533" i="1"/>
  <c r="DN533" i="1" s="1"/>
  <c r="CY533" i="1"/>
  <c r="CX533" i="1"/>
  <c r="DE533" i="1" s="1"/>
  <c r="CK533" i="1"/>
  <c r="CJ533" i="1"/>
  <c r="BR533" i="1"/>
  <c r="BT533" i="1" s="1"/>
  <c r="BQ533" i="1"/>
  <c r="BX533" i="1" s="1"/>
  <c r="BK533" i="1"/>
  <c r="BN533" i="1" s="1"/>
  <c r="BJ533" i="1"/>
  <c r="BM533" i="1" s="1"/>
  <c r="BO533" i="1" s="1"/>
  <c r="BF533" i="1"/>
  <c r="BE533" i="1"/>
  <c r="BD533" i="1"/>
  <c r="BC533" i="1"/>
  <c r="BB533" i="1"/>
  <c r="BA533" i="1"/>
  <c r="AT533" i="1"/>
  <c r="AS533" i="1"/>
  <c r="AQ533" i="1"/>
  <c r="AU533" i="1" s="1"/>
  <c r="AP533" i="1"/>
  <c r="AO533" i="1"/>
  <c r="AN533" i="1"/>
  <c r="AW533" i="1" s="1"/>
  <c r="AI533" i="1"/>
  <c r="AH533" i="1"/>
  <c r="AJ533" i="1" s="1"/>
  <c r="AG533" i="1"/>
  <c r="AD533" i="1"/>
  <c r="EF532" i="1"/>
  <c r="EE532" i="1"/>
  <c r="ED532" i="1"/>
  <c r="DP532" i="1"/>
  <c r="DS532" i="1" s="1"/>
  <c r="DO532" i="1"/>
  <c r="DM532" i="1"/>
  <c r="DL532" i="1"/>
  <c r="DK532" i="1"/>
  <c r="DF532" i="1"/>
  <c r="DI532" i="1" s="1"/>
  <c r="DE532" i="1"/>
  <c r="DD532" i="1"/>
  <c r="DH532" i="1" s="1"/>
  <c r="CY532" i="1"/>
  <c r="DC532" i="1" s="1"/>
  <c r="CX532" i="1"/>
  <c r="CK532" i="1"/>
  <c r="CJ532" i="1"/>
  <c r="CR532" i="1" s="1"/>
  <c r="CU532" i="1" s="1"/>
  <c r="BV532" i="1"/>
  <c r="BR532" i="1"/>
  <c r="BQ532" i="1"/>
  <c r="BK532" i="1"/>
  <c r="BN532" i="1" s="1"/>
  <c r="BJ532" i="1"/>
  <c r="BL532" i="1" s="1"/>
  <c r="BE532" i="1"/>
  <c r="BF531" i="1" s="1"/>
  <c r="BD532" i="1"/>
  <c r="BB532" i="1"/>
  <c r="BA532" i="1"/>
  <c r="BC532" i="1" s="1"/>
  <c r="AW532" i="1"/>
  <c r="AV532" i="1"/>
  <c r="AT532" i="1"/>
  <c r="AS532" i="1"/>
  <c r="AR532" i="1"/>
  <c r="AQ532" i="1"/>
  <c r="AU532" i="1" s="1"/>
  <c r="AP532" i="1"/>
  <c r="AO532" i="1"/>
  <c r="AN532" i="1"/>
  <c r="AI532" i="1"/>
  <c r="AJ532" i="1" s="1"/>
  <c r="AH532" i="1"/>
  <c r="AG532" i="1"/>
  <c r="AD532" i="1"/>
  <c r="EF531" i="1"/>
  <c r="EE531" i="1"/>
  <c r="ED531" i="1"/>
  <c r="DS531" i="1"/>
  <c r="DQ531" i="1"/>
  <c r="DP531" i="1"/>
  <c r="DO531" i="1"/>
  <c r="DM531" i="1"/>
  <c r="DL531" i="1"/>
  <c r="DK531" i="1"/>
  <c r="DN531" i="1" s="1"/>
  <c r="DH531" i="1"/>
  <c r="DD531" i="1"/>
  <c r="DC531" i="1"/>
  <c r="DA531" i="1"/>
  <c r="CY531" i="1"/>
  <c r="CX531" i="1"/>
  <c r="DE531" i="1" s="1"/>
  <c r="CQ531" i="1"/>
  <c r="CV531" i="1" s="1"/>
  <c r="CK531" i="1"/>
  <c r="CJ531" i="1"/>
  <c r="CP531" i="1" s="1"/>
  <c r="CT531" i="1" s="1"/>
  <c r="BT531" i="1"/>
  <c r="BR531" i="1"/>
  <c r="BQ531" i="1"/>
  <c r="BN531" i="1"/>
  <c r="BM531" i="1"/>
  <c r="BO531" i="1" s="1"/>
  <c r="BK531" i="1"/>
  <c r="BJ531" i="1"/>
  <c r="BL531" i="1" s="1"/>
  <c r="BE531" i="1"/>
  <c r="BD531" i="1"/>
  <c r="BC531" i="1"/>
  <c r="BB531" i="1"/>
  <c r="BA531" i="1"/>
  <c r="AW531" i="1"/>
  <c r="AV531" i="1"/>
  <c r="AT531" i="1"/>
  <c r="AR531" i="1"/>
  <c r="AQ531" i="1"/>
  <c r="AU531" i="1" s="1"/>
  <c r="AP531" i="1"/>
  <c r="AO531" i="1"/>
  <c r="AS531" i="1" s="1"/>
  <c r="AN531" i="1"/>
  <c r="AJ531" i="1"/>
  <c r="AI531" i="1"/>
  <c r="AH531" i="1"/>
  <c r="AG531" i="1"/>
  <c r="AD531" i="1"/>
  <c r="EF530" i="1"/>
  <c r="EE530" i="1"/>
  <c r="ED530" i="1"/>
  <c r="DP530" i="1"/>
  <c r="DS530" i="1" s="1"/>
  <c r="DV530" i="1" s="1"/>
  <c r="DO530" i="1"/>
  <c r="DQ530" i="1" s="1"/>
  <c r="DN530" i="1"/>
  <c r="DM530" i="1"/>
  <c r="DL530" i="1"/>
  <c r="DK530" i="1"/>
  <c r="DH530" i="1"/>
  <c r="DF530" i="1"/>
  <c r="DI530" i="1" s="1"/>
  <c r="DD530" i="1"/>
  <c r="DC530" i="1"/>
  <c r="DB530" i="1"/>
  <c r="DG530" i="1" s="1"/>
  <c r="DA530" i="1"/>
  <c r="CY530" i="1"/>
  <c r="CX530" i="1"/>
  <c r="DE530" i="1" s="1"/>
  <c r="CR530" i="1"/>
  <c r="CU530" i="1" s="1"/>
  <c r="CP530" i="1"/>
  <c r="CT530" i="1" s="1"/>
  <c r="CO530" i="1"/>
  <c r="CN530" i="1"/>
  <c r="CS530" i="1" s="1"/>
  <c r="CM530" i="1"/>
  <c r="CK530" i="1"/>
  <c r="CJ530" i="1"/>
  <c r="CQ530" i="1" s="1"/>
  <c r="CV530" i="1" s="1"/>
  <c r="CC530" i="1"/>
  <c r="CB530" i="1"/>
  <c r="CA530" i="1"/>
  <c r="BY530" i="1"/>
  <c r="BW530" i="1"/>
  <c r="BV530" i="1"/>
  <c r="BU530" i="1"/>
  <c r="BZ530" i="1" s="1"/>
  <c r="BT530" i="1"/>
  <c r="BR530" i="1"/>
  <c r="BQ530" i="1"/>
  <c r="BX530" i="1" s="1"/>
  <c r="BN530" i="1"/>
  <c r="BM530" i="1"/>
  <c r="BO530" i="1" s="1"/>
  <c r="BK530" i="1"/>
  <c r="BJ530" i="1"/>
  <c r="BF530" i="1"/>
  <c r="BE530" i="1"/>
  <c r="BC530" i="1"/>
  <c r="BB530" i="1"/>
  <c r="BD530" i="1" s="1"/>
  <c r="BA530" i="1"/>
  <c r="AR530" i="1"/>
  <c r="AQ530" i="1"/>
  <c r="AU530" i="1" s="1"/>
  <c r="AP530" i="1"/>
  <c r="AW530" i="1" s="1"/>
  <c r="AO530" i="1"/>
  <c r="AS530" i="1" s="1"/>
  <c r="AN530" i="1"/>
  <c r="AI530" i="1"/>
  <c r="AH530" i="1"/>
  <c r="AJ530" i="1" s="1"/>
  <c r="AG530" i="1"/>
  <c r="AD530" i="1"/>
  <c r="EF529" i="1"/>
  <c r="EE529" i="1"/>
  <c r="ED529" i="1"/>
  <c r="DP529" i="1"/>
  <c r="DS529" i="1" s="1"/>
  <c r="DV529" i="1" s="1"/>
  <c r="DO529" i="1"/>
  <c r="DN529" i="1"/>
  <c r="DM529" i="1"/>
  <c r="DL529" i="1"/>
  <c r="DK529" i="1"/>
  <c r="DA529" i="1"/>
  <c r="CY529" i="1"/>
  <c r="CX529" i="1"/>
  <c r="DF529" i="1" s="1"/>
  <c r="DI529" i="1" s="1"/>
  <c r="CO529" i="1"/>
  <c r="CN529" i="1"/>
  <c r="CS529" i="1" s="1"/>
  <c r="CM529" i="1"/>
  <c r="CK529" i="1"/>
  <c r="CJ529" i="1"/>
  <c r="CR529" i="1" s="1"/>
  <c r="CU529" i="1" s="1"/>
  <c r="BR529" i="1"/>
  <c r="BQ529" i="1"/>
  <c r="BM529" i="1"/>
  <c r="BK529" i="1"/>
  <c r="BL529" i="1" s="1"/>
  <c r="BJ529" i="1"/>
  <c r="BF529" i="1"/>
  <c r="BE529" i="1"/>
  <c r="BB529" i="1"/>
  <c r="BD529" i="1" s="1"/>
  <c r="BA529" i="1"/>
  <c r="BC529" i="1" s="1"/>
  <c r="AV529" i="1"/>
  <c r="AU529" i="1"/>
  <c r="AT529" i="1"/>
  <c r="AR529" i="1"/>
  <c r="AQ529" i="1"/>
  <c r="AP529" i="1"/>
  <c r="AO529" i="1"/>
  <c r="AS529" i="1" s="1"/>
  <c r="AN529" i="1"/>
  <c r="AW529" i="1" s="1"/>
  <c r="AI529" i="1"/>
  <c r="AH529" i="1"/>
  <c r="AG529" i="1"/>
  <c r="AD529" i="1"/>
  <c r="EF528" i="1"/>
  <c r="EE528" i="1"/>
  <c r="ED528" i="1"/>
  <c r="DQ528" i="1"/>
  <c r="DX528" i="1" s="1"/>
  <c r="DP528" i="1"/>
  <c r="DS528" i="1" s="1"/>
  <c r="DV528" i="1" s="1"/>
  <c r="DO528" i="1"/>
  <c r="DM528" i="1"/>
  <c r="DL528" i="1"/>
  <c r="DN528" i="1" s="1"/>
  <c r="DU528" i="1" s="1"/>
  <c r="DK528" i="1"/>
  <c r="DB528" i="1"/>
  <c r="DG528" i="1" s="1"/>
  <c r="DA528" i="1"/>
  <c r="CY528" i="1"/>
  <c r="DF528" i="1" s="1"/>
  <c r="DI528" i="1" s="1"/>
  <c r="CX528" i="1"/>
  <c r="CK528" i="1"/>
  <c r="CJ528" i="1"/>
  <c r="CB528" i="1"/>
  <c r="BY528" i="1"/>
  <c r="BW528" i="1"/>
  <c r="CC528" i="1" s="1"/>
  <c r="BU528" i="1"/>
  <c r="BZ528" i="1" s="1"/>
  <c r="BT528" i="1"/>
  <c r="BR528" i="1"/>
  <c r="BQ528" i="1"/>
  <c r="BM528" i="1"/>
  <c r="BL528" i="1"/>
  <c r="BK528" i="1"/>
  <c r="BN528" i="1" s="1"/>
  <c r="BJ528" i="1"/>
  <c r="BF528" i="1"/>
  <c r="BE528" i="1"/>
  <c r="BD528" i="1"/>
  <c r="BB528" i="1"/>
  <c r="BA528" i="1"/>
  <c r="BC528" i="1" s="1"/>
  <c r="AW528" i="1"/>
  <c r="AU528" i="1"/>
  <c r="AR528" i="1"/>
  <c r="AQ528" i="1"/>
  <c r="AP528" i="1"/>
  <c r="AT528" i="1" s="1"/>
  <c r="AO528" i="1"/>
  <c r="AS528" i="1" s="1"/>
  <c r="AN528" i="1"/>
  <c r="AI528" i="1"/>
  <c r="AH528" i="1"/>
  <c r="AJ528" i="1" s="1"/>
  <c r="AG528" i="1"/>
  <c r="AD528" i="1"/>
  <c r="EF527" i="1"/>
  <c r="EE527" i="1"/>
  <c r="ED527" i="1"/>
  <c r="DS527" i="1"/>
  <c r="DV527" i="1" s="1"/>
  <c r="DQ527" i="1"/>
  <c r="DP527" i="1"/>
  <c r="DO527" i="1"/>
  <c r="DM527" i="1"/>
  <c r="DL527" i="1"/>
  <c r="DN527" i="1" s="1"/>
  <c r="DK527" i="1"/>
  <c r="DD527" i="1"/>
  <c r="DH527" i="1" s="1"/>
  <c r="DB527" i="1"/>
  <c r="DG527" i="1" s="1"/>
  <c r="DA527" i="1"/>
  <c r="CY527" i="1"/>
  <c r="CX527" i="1"/>
  <c r="DC527" i="1" s="1"/>
  <c r="CK527" i="1"/>
  <c r="CJ527" i="1"/>
  <c r="CB527" i="1"/>
  <c r="BY527" i="1"/>
  <c r="BX527" i="1"/>
  <c r="BW527" i="1"/>
  <c r="BU527" i="1"/>
  <c r="BZ527" i="1" s="1"/>
  <c r="BR527" i="1"/>
  <c r="BT527" i="1" s="1"/>
  <c r="BQ527" i="1"/>
  <c r="BL527" i="1"/>
  <c r="BK527" i="1"/>
  <c r="BN527" i="1" s="1"/>
  <c r="BJ527" i="1"/>
  <c r="BM527" i="1" s="1"/>
  <c r="BE527" i="1"/>
  <c r="BF527" i="1" s="1"/>
  <c r="BD527" i="1"/>
  <c r="BB527" i="1"/>
  <c r="BA527" i="1"/>
  <c r="BC527" i="1" s="1"/>
  <c r="AW527" i="1"/>
  <c r="AU527" i="1"/>
  <c r="AS527" i="1"/>
  <c r="AR527" i="1"/>
  <c r="AQ527" i="1"/>
  <c r="AP527" i="1"/>
  <c r="AT527" i="1" s="1"/>
  <c r="AO527" i="1"/>
  <c r="AN527" i="1"/>
  <c r="AV527" i="1" s="1"/>
  <c r="AJ527" i="1"/>
  <c r="AI527" i="1"/>
  <c r="AH527" i="1"/>
  <c r="AG527" i="1"/>
  <c r="AD527" i="1"/>
  <c r="EF526" i="1"/>
  <c r="EE526" i="1"/>
  <c r="ED526" i="1"/>
  <c r="DP526" i="1"/>
  <c r="DO526" i="1"/>
  <c r="DQ526" i="1" s="1"/>
  <c r="DM526" i="1"/>
  <c r="DL526" i="1"/>
  <c r="DK526" i="1"/>
  <c r="DF526" i="1"/>
  <c r="DI526" i="1" s="1"/>
  <c r="CY526" i="1"/>
  <c r="CX526" i="1"/>
  <c r="DE526" i="1" s="1"/>
  <c r="CN526" i="1"/>
  <c r="CS526" i="1" s="1"/>
  <c r="CK526" i="1"/>
  <c r="CJ526" i="1"/>
  <c r="BY526" i="1"/>
  <c r="CB526" i="1" s="1"/>
  <c r="BX526" i="1"/>
  <c r="BR526" i="1"/>
  <c r="BQ526" i="1"/>
  <c r="BO526" i="1"/>
  <c r="BN526" i="1"/>
  <c r="BL526" i="1"/>
  <c r="BK526" i="1"/>
  <c r="BJ526" i="1"/>
  <c r="BM526" i="1" s="1"/>
  <c r="BE526" i="1"/>
  <c r="BD526" i="1"/>
  <c r="BC526" i="1"/>
  <c r="BB526" i="1"/>
  <c r="BA526" i="1"/>
  <c r="AS526" i="1"/>
  <c r="AR526" i="1"/>
  <c r="AQ526" i="1"/>
  <c r="AU526" i="1" s="1"/>
  <c r="AP526" i="1"/>
  <c r="AT526" i="1" s="1"/>
  <c r="AO526" i="1"/>
  <c r="AN526" i="1"/>
  <c r="AV526" i="1" s="1"/>
  <c r="AJ526" i="1"/>
  <c r="AI526" i="1"/>
  <c r="AH526" i="1"/>
  <c r="AG526" i="1"/>
  <c r="AD526" i="1"/>
  <c r="EF525" i="1"/>
  <c r="EE525" i="1"/>
  <c r="ED525" i="1"/>
  <c r="DP525" i="1"/>
  <c r="DS525" i="1" s="1"/>
  <c r="DO525" i="1"/>
  <c r="DQ525" i="1" s="1"/>
  <c r="DM525" i="1"/>
  <c r="DL525" i="1"/>
  <c r="DK525" i="1"/>
  <c r="DE525" i="1"/>
  <c r="CY525" i="1"/>
  <c r="CX525" i="1"/>
  <c r="DD525" i="1" s="1"/>
  <c r="DH525" i="1" s="1"/>
  <c r="CN525" i="1"/>
  <c r="CS525" i="1" s="1"/>
  <c r="CK525" i="1"/>
  <c r="CJ525" i="1"/>
  <c r="BX525" i="1"/>
  <c r="BW525" i="1"/>
  <c r="CA525" i="1" s="1"/>
  <c r="BR525" i="1"/>
  <c r="BQ525" i="1"/>
  <c r="BO525" i="1"/>
  <c r="BN525" i="1"/>
  <c r="BL525" i="1"/>
  <c r="BK525" i="1"/>
  <c r="BJ525" i="1"/>
  <c r="BM525" i="1" s="1"/>
  <c r="BE525" i="1"/>
  <c r="BC525" i="1"/>
  <c r="BB525" i="1"/>
  <c r="BD525" i="1" s="1"/>
  <c r="BA525" i="1"/>
  <c r="AV525" i="1"/>
  <c r="AU525" i="1"/>
  <c r="AS525" i="1"/>
  <c r="AR525" i="1"/>
  <c r="AQ525" i="1"/>
  <c r="AP525" i="1"/>
  <c r="AT525" i="1" s="1"/>
  <c r="AO525" i="1"/>
  <c r="AN525" i="1"/>
  <c r="AW525" i="1" s="1"/>
  <c r="AJ525" i="1"/>
  <c r="AI525" i="1"/>
  <c r="AH525" i="1"/>
  <c r="AG525" i="1"/>
  <c r="AD525" i="1"/>
  <c r="EF524" i="1"/>
  <c r="EE524" i="1"/>
  <c r="ED524" i="1"/>
  <c r="DQ524" i="1"/>
  <c r="DP524" i="1"/>
  <c r="DS524" i="1" s="1"/>
  <c r="DO524" i="1"/>
  <c r="DM524" i="1"/>
  <c r="DL524" i="1"/>
  <c r="DK524" i="1"/>
  <c r="DB524" i="1"/>
  <c r="DG524" i="1" s="1"/>
  <c r="CY524" i="1"/>
  <c r="DC524" i="1" s="1"/>
  <c r="CX524" i="1"/>
  <c r="CQ524" i="1"/>
  <c r="CV524" i="1" s="1"/>
  <c r="CP524" i="1"/>
  <c r="CT524" i="1" s="1"/>
  <c r="CO524" i="1"/>
  <c r="CK524" i="1"/>
  <c r="CN524" i="1" s="1"/>
  <c r="CS524" i="1" s="1"/>
  <c r="CJ524" i="1"/>
  <c r="CR524" i="1" s="1"/>
  <c r="CU524" i="1" s="1"/>
  <c r="BV524" i="1"/>
  <c r="BU524" i="1"/>
  <c r="BZ524" i="1" s="1"/>
  <c r="BR524" i="1"/>
  <c r="BX524" i="1" s="1"/>
  <c r="BQ524" i="1"/>
  <c r="BN524" i="1"/>
  <c r="BM524" i="1"/>
  <c r="BO524" i="1" s="1"/>
  <c r="BL524" i="1"/>
  <c r="BK524" i="1"/>
  <c r="BJ524" i="1"/>
  <c r="BE524" i="1"/>
  <c r="BF524" i="1" s="1"/>
  <c r="BC524" i="1"/>
  <c r="BB524" i="1"/>
  <c r="BD524" i="1" s="1"/>
  <c r="BA524" i="1"/>
  <c r="AQ524" i="1"/>
  <c r="AU524" i="1" s="1"/>
  <c r="AP524" i="1"/>
  <c r="AT524" i="1" s="1"/>
  <c r="AO524" i="1"/>
  <c r="AS524" i="1" s="1"/>
  <c r="AN524" i="1"/>
  <c r="AR524" i="1" s="1"/>
  <c r="AI524" i="1"/>
  <c r="AH524" i="1"/>
  <c r="AJ524" i="1" s="1"/>
  <c r="AG524" i="1"/>
  <c r="AD524" i="1"/>
  <c r="EF523" i="1"/>
  <c r="EE523" i="1"/>
  <c r="ED523" i="1"/>
  <c r="DS523" i="1"/>
  <c r="DP523" i="1"/>
  <c r="DO523" i="1"/>
  <c r="DM523" i="1"/>
  <c r="DL523" i="1"/>
  <c r="DK523" i="1"/>
  <c r="DN523" i="1" s="1"/>
  <c r="DV523" i="1" s="1"/>
  <c r="DI523" i="1"/>
  <c r="DH523" i="1"/>
  <c r="DE523" i="1"/>
  <c r="DC523" i="1"/>
  <c r="DB523" i="1"/>
  <c r="DG523" i="1" s="1"/>
  <c r="DA523" i="1"/>
  <c r="CY523" i="1"/>
  <c r="DD523" i="1" s="1"/>
  <c r="CX523" i="1"/>
  <c r="DF523" i="1" s="1"/>
  <c r="CT523" i="1"/>
  <c r="CM523" i="1"/>
  <c r="CK523" i="1"/>
  <c r="CP523" i="1" s="1"/>
  <c r="CJ523" i="1"/>
  <c r="BX523" i="1"/>
  <c r="BV523" i="1"/>
  <c r="BU523" i="1"/>
  <c r="BZ523" i="1" s="1"/>
  <c r="BR523" i="1"/>
  <c r="BW523" i="1" s="1"/>
  <c r="CC523" i="1" s="1"/>
  <c r="BQ523" i="1"/>
  <c r="BY523" i="1" s="1"/>
  <c r="CB523" i="1" s="1"/>
  <c r="BN523" i="1"/>
  <c r="BK523" i="1"/>
  <c r="BJ523" i="1"/>
  <c r="BM523" i="1" s="1"/>
  <c r="BO523" i="1" s="1"/>
  <c r="BE523" i="1"/>
  <c r="BB523" i="1"/>
  <c r="BD523" i="1" s="1"/>
  <c r="BA523" i="1"/>
  <c r="BC523" i="1" s="1"/>
  <c r="AS523" i="1"/>
  <c r="AQ523" i="1"/>
  <c r="AU523" i="1" s="1"/>
  <c r="AP523" i="1"/>
  <c r="AT523" i="1" s="1"/>
  <c r="AO523" i="1"/>
  <c r="AN523" i="1"/>
  <c r="AV523" i="1" s="1"/>
  <c r="AI523" i="1"/>
  <c r="AH523" i="1"/>
  <c r="AG523" i="1"/>
  <c r="AD523" i="1"/>
  <c r="EF522" i="1"/>
  <c r="EE522" i="1"/>
  <c r="ED522" i="1"/>
  <c r="DS522" i="1"/>
  <c r="DX522" i="1" s="1"/>
  <c r="DP522" i="1"/>
  <c r="DO522" i="1"/>
  <c r="DQ522" i="1" s="1"/>
  <c r="DM522" i="1"/>
  <c r="DL522" i="1"/>
  <c r="DK522" i="1"/>
  <c r="DN522" i="1" s="1"/>
  <c r="DH522" i="1"/>
  <c r="DF522" i="1"/>
  <c r="DI522" i="1" s="1"/>
  <c r="DE522" i="1"/>
  <c r="DC522" i="1"/>
  <c r="DB522" i="1"/>
  <c r="DG522" i="1" s="1"/>
  <c r="CY522" i="1"/>
  <c r="DD522" i="1" s="1"/>
  <c r="CX522" i="1"/>
  <c r="CT522" i="1"/>
  <c r="CN522" i="1"/>
  <c r="CS522" i="1" s="1"/>
  <c r="CM522" i="1"/>
  <c r="CK522" i="1"/>
  <c r="CP522" i="1" s="1"/>
  <c r="CJ522" i="1"/>
  <c r="BY522" i="1"/>
  <c r="CB522" i="1" s="1"/>
  <c r="BR522" i="1"/>
  <c r="BW522" i="1" s="1"/>
  <c r="CC522" i="1" s="1"/>
  <c r="BQ522" i="1"/>
  <c r="BK522" i="1"/>
  <c r="BN522" i="1" s="1"/>
  <c r="BJ522" i="1"/>
  <c r="BM522" i="1" s="1"/>
  <c r="BO522" i="1" s="1"/>
  <c r="BF522" i="1"/>
  <c r="BE522" i="1"/>
  <c r="BB522" i="1"/>
  <c r="BD522" i="1" s="1"/>
  <c r="BA522" i="1"/>
  <c r="BC522" i="1" s="1"/>
  <c r="AT522" i="1"/>
  <c r="AS522" i="1"/>
  <c r="AQ522" i="1"/>
  <c r="AU522" i="1" s="1"/>
  <c r="AP522" i="1"/>
  <c r="AO522" i="1"/>
  <c r="AN522" i="1"/>
  <c r="AV522" i="1" s="1"/>
  <c r="AI522" i="1"/>
  <c r="AH522" i="1"/>
  <c r="AJ522" i="1" s="1"/>
  <c r="AG522" i="1"/>
  <c r="AD522" i="1"/>
  <c r="EF521" i="1"/>
  <c r="EE521" i="1"/>
  <c r="ED521" i="1"/>
  <c r="DX521" i="1"/>
  <c r="DS521" i="1"/>
  <c r="DP521" i="1"/>
  <c r="DO521" i="1"/>
  <c r="DQ521" i="1" s="1"/>
  <c r="DU521" i="1" s="1"/>
  <c r="DN521" i="1"/>
  <c r="DV521" i="1" s="1"/>
  <c r="DM521" i="1"/>
  <c r="DL521" i="1"/>
  <c r="DK521" i="1"/>
  <c r="DF521" i="1"/>
  <c r="DI521" i="1" s="1"/>
  <c r="DE521" i="1"/>
  <c r="CY521" i="1"/>
  <c r="CX521" i="1"/>
  <c r="CO521" i="1"/>
  <c r="CM521" i="1"/>
  <c r="CK521" i="1"/>
  <c r="CQ521" i="1" s="1"/>
  <c r="CV521" i="1" s="1"/>
  <c r="CJ521" i="1"/>
  <c r="CR521" i="1" s="1"/>
  <c r="CU521" i="1" s="1"/>
  <c r="BY521" i="1"/>
  <c r="CB521" i="1" s="1"/>
  <c r="BR521" i="1"/>
  <c r="BQ521" i="1"/>
  <c r="BX521" i="1" s="1"/>
  <c r="BO521" i="1"/>
  <c r="BM521" i="1"/>
  <c r="BK521" i="1"/>
  <c r="BN521" i="1" s="1"/>
  <c r="BJ521" i="1"/>
  <c r="BF521" i="1"/>
  <c r="BE521" i="1"/>
  <c r="BD521" i="1"/>
  <c r="BB521" i="1"/>
  <c r="BA521" i="1"/>
  <c r="BC521" i="1" s="1"/>
  <c r="AT521" i="1"/>
  <c r="AS521" i="1"/>
  <c r="AR521" i="1"/>
  <c r="AQ521" i="1"/>
  <c r="AU521" i="1" s="1"/>
  <c r="AP521" i="1"/>
  <c r="AO521" i="1"/>
  <c r="AN521" i="1"/>
  <c r="AW521" i="1" s="1"/>
  <c r="AI521" i="1"/>
  <c r="AH521" i="1"/>
  <c r="AG521" i="1"/>
  <c r="AD521" i="1"/>
  <c r="EF520" i="1"/>
  <c r="EE520" i="1"/>
  <c r="ED520" i="1"/>
  <c r="DX520" i="1"/>
  <c r="DS520" i="1"/>
  <c r="DQ520" i="1"/>
  <c r="DP520" i="1"/>
  <c r="DO520" i="1"/>
  <c r="DN520" i="1"/>
  <c r="DU520" i="1" s="1"/>
  <c r="DM520" i="1"/>
  <c r="DL520" i="1"/>
  <c r="DK520" i="1"/>
  <c r="DF520" i="1"/>
  <c r="DI520" i="1" s="1"/>
  <c r="DE520" i="1"/>
  <c r="DD520" i="1"/>
  <c r="DH520" i="1" s="1"/>
  <c r="CY520" i="1"/>
  <c r="CX520" i="1"/>
  <c r="DB520" i="1" s="1"/>
  <c r="DG520" i="1" s="1"/>
  <c r="CO520" i="1"/>
  <c r="CM520" i="1"/>
  <c r="CK520" i="1"/>
  <c r="CP520" i="1" s="1"/>
  <c r="CT520" i="1" s="1"/>
  <c r="CJ520" i="1"/>
  <c r="CQ520" i="1" s="1"/>
  <c r="CV520" i="1" s="1"/>
  <c r="BX520" i="1"/>
  <c r="BR520" i="1"/>
  <c r="BQ520" i="1"/>
  <c r="BU520" i="1" s="1"/>
  <c r="BZ520" i="1" s="1"/>
  <c r="BO520" i="1"/>
  <c r="BM520" i="1"/>
  <c r="BK520" i="1"/>
  <c r="BN520" i="1" s="1"/>
  <c r="BJ520" i="1"/>
  <c r="BL520" i="1" s="1"/>
  <c r="BF520" i="1"/>
  <c r="BE520" i="1"/>
  <c r="BD520" i="1"/>
  <c r="BB520" i="1"/>
  <c r="BA520" i="1"/>
  <c r="BC520" i="1" s="1"/>
  <c r="AW520" i="1"/>
  <c r="AV520" i="1"/>
  <c r="AT520" i="1"/>
  <c r="AS520" i="1"/>
  <c r="AR520" i="1"/>
  <c r="AQ520" i="1"/>
  <c r="AU520" i="1" s="1"/>
  <c r="AP520" i="1"/>
  <c r="AO520" i="1"/>
  <c r="AN520" i="1"/>
  <c r="AJ520" i="1"/>
  <c r="AI520" i="1"/>
  <c r="AH520" i="1"/>
  <c r="AG520" i="1"/>
  <c r="AD520" i="1"/>
  <c r="EF519" i="1"/>
  <c r="EE519" i="1"/>
  <c r="ED519" i="1"/>
  <c r="DP519" i="1"/>
  <c r="DS519" i="1" s="1"/>
  <c r="DO519" i="1"/>
  <c r="DM519" i="1"/>
  <c r="DL519" i="1"/>
  <c r="DK519" i="1"/>
  <c r="DN519" i="1" s="1"/>
  <c r="DA519" i="1"/>
  <c r="CY519" i="1"/>
  <c r="CX519" i="1"/>
  <c r="CK519" i="1"/>
  <c r="CJ519" i="1"/>
  <c r="CN519" i="1" s="1"/>
  <c r="CS519" i="1" s="1"/>
  <c r="CC519" i="1"/>
  <c r="CB519" i="1"/>
  <c r="BY519" i="1"/>
  <c r="BX519" i="1"/>
  <c r="BW519" i="1"/>
  <c r="CA519" i="1" s="1"/>
  <c r="BV519" i="1"/>
  <c r="BR519" i="1"/>
  <c r="BT519" i="1" s="1"/>
  <c r="BQ519" i="1"/>
  <c r="BN519" i="1"/>
  <c r="BM519" i="1"/>
  <c r="BO519" i="1" s="1"/>
  <c r="BK519" i="1"/>
  <c r="BJ519" i="1"/>
  <c r="BF519" i="1"/>
  <c r="BE519" i="1"/>
  <c r="BF518" i="1" s="1"/>
  <c r="BD519" i="1"/>
  <c r="BB519" i="1"/>
  <c r="BA519" i="1"/>
  <c r="BC519" i="1" s="1"/>
  <c r="AW519" i="1"/>
  <c r="AT519" i="1"/>
  <c r="AS519" i="1"/>
  <c r="AR519" i="1"/>
  <c r="AQ519" i="1"/>
  <c r="AU519" i="1" s="1"/>
  <c r="AP519" i="1"/>
  <c r="AO519" i="1"/>
  <c r="AV519" i="1" s="1"/>
  <c r="AN519" i="1"/>
  <c r="AJ519" i="1"/>
  <c r="AI519" i="1"/>
  <c r="AH519" i="1"/>
  <c r="AG519" i="1"/>
  <c r="AD519" i="1"/>
  <c r="EF518" i="1"/>
  <c r="EE518" i="1"/>
  <c r="ED518" i="1"/>
  <c r="DQ518" i="1"/>
  <c r="DX518" i="1" s="1"/>
  <c r="DP518" i="1"/>
  <c r="DS518" i="1" s="1"/>
  <c r="DV518" i="1" s="1"/>
  <c r="DO518" i="1"/>
  <c r="DM518" i="1"/>
  <c r="DL518" i="1"/>
  <c r="DK518" i="1"/>
  <c r="DN518" i="1" s="1"/>
  <c r="DI518" i="1"/>
  <c r="DH518" i="1"/>
  <c r="DF518" i="1"/>
  <c r="DD518" i="1"/>
  <c r="DC518" i="1"/>
  <c r="DB518" i="1"/>
  <c r="DG518" i="1" s="1"/>
  <c r="DA518" i="1"/>
  <c r="CY518" i="1"/>
  <c r="CX518" i="1"/>
  <c r="DE518" i="1" s="1"/>
  <c r="CR518" i="1"/>
  <c r="CU518" i="1" s="1"/>
  <c r="CQ518" i="1"/>
  <c r="CV518" i="1" s="1"/>
  <c r="CO518" i="1"/>
  <c r="CN518" i="1"/>
  <c r="CS518" i="1" s="1"/>
  <c r="CM518" i="1"/>
  <c r="CK518" i="1"/>
  <c r="CJ518" i="1"/>
  <c r="CP518" i="1" s="1"/>
  <c r="CT518" i="1" s="1"/>
  <c r="BY518" i="1"/>
  <c r="CB518" i="1" s="1"/>
  <c r="BX518" i="1"/>
  <c r="BT518" i="1"/>
  <c r="BR518" i="1"/>
  <c r="BQ518" i="1"/>
  <c r="BU518" i="1" s="1"/>
  <c r="BZ518" i="1" s="1"/>
  <c r="BK518" i="1"/>
  <c r="BN518" i="1" s="1"/>
  <c r="BJ518" i="1"/>
  <c r="BL518" i="1" s="1"/>
  <c r="BE518" i="1"/>
  <c r="BD518" i="1"/>
  <c r="BC518" i="1"/>
  <c r="BB518" i="1"/>
  <c r="BA518" i="1"/>
  <c r="AW518" i="1"/>
  <c r="AV518" i="1"/>
  <c r="AR518" i="1"/>
  <c r="AQ518" i="1"/>
  <c r="AU518" i="1" s="1"/>
  <c r="AP518" i="1"/>
  <c r="AT518" i="1" s="1"/>
  <c r="AO518" i="1"/>
  <c r="AS518" i="1" s="1"/>
  <c r="AN518" i="1"/>
  <c r="AI518" i="1"/>
  <c r="AH518" i="1"/>
  <c r="AJ518" i="1" s="1"/>
  <c r="AG518" i="1"/>
  <c r="AD518" i="1"/>
  <c r="EF517" i="1"/>
  <c r="EE517" i="1"/>
  <c r="ED517" i="1"/>
  <c r="DQ517" i="1"/>
  <c r="DP517" i="1"/>
  <c r="DO517" i="1"/>
  <c r="DN517" i="1"/>
  <c r="DU517" i="1" s="1"/>
  <c r="DM517" i="1"/>
  <c r="DL517" i="1"/>
  <c r="DK517" i="1"/>
  <c r="DF517" i="1"/>
  <c r="DI517" i="1" s="1"/>
  <c r="DD517" i="1"/>
  <c r="DH517" i="1" s="1"/>
  <c r="CY517" i="1"/>
  <c r="CX517" i="1"/>
  <c r="DE517" i="1" s="1"/>
  <c r="CP517" i="1"/>
  <c r="CT517" i="1" s="1"/>
  <c r="CK517" i="1"/>
  <c r="CJ517" i="1"/>
  <c r="CQ517" i="1" s="1"/>
  <c r="CV517" i="1" s="1"/>
  <c r="BV517" i="1"/>
  <c r="BU517" i="1"/>
  <c r="BZ517" i="1" s="1"/>
  <c r="BT517" i="1"/>
  <c r="BR517" i="1"/>
  <c r="BQ517" i="1"/>
  <c r="BX517" i="1" s="1"/>
  <c r="BO517" i="1"/>
  <c r="BN517" i="1"/>
  <c r="BM517" i="1"/>
  <c r="BK517" i="1"/>
  <c r="BL517" i="1" s="1"/>
  <c r="BJ517" i="1"/>
  <c r="BF517" i="1"/>
  <c r="BE517" i="1"/>
  <c r="BC517" i="1"/>
  <c r="BB517" i="1"/>
  <c r="BD517" i="1" s="1"/>
  <c r="BA517" i="1"/>
  <c r="AU517" i="1"/>
  <c r="AT517" i="1"/>
  <c r="AQ517" i="1"/>
  <c r="AP517" i="1"/>
  <c r="AO517" i="1"/>
  <c r="AS517" i="1" s="1"/>
  <c r="AN517" i="1"/>
  <c r="AW517" i="1" s="1"/>
  <c r="AI517" i="1"/>
  <c r="AJ517" i="1" s="1"/>
  <c r="AH517" i="1"/>
  <c r="AG517" i="1"/>
  <c r="AD517" i="1"/>
  <c r="EF516" i="1"/>
  <c r="EE516" i="1"/>
  <c r="ED516" i="1"/>
  <c r="DP516" i="1"/>
  <c r="DO516" i="1"/>
  <c r="DQ516" i="1" s="1"/>
  <c r="DN516" i="1"/>
  <c r="DM516" i="1"/>
  <c r="DL516" i="1"/>
  <c r="DK516" i="1"/>
  <c r="DA516" i="1"/>
  <c r="CY516" i="1"/>
  <c r="CX516" i="1"/>
  <c r="CK516" i="1"/>
  <c r="CJ516" i="1"/>
  <c r="CQ516" i="1" s="1"/>
  <c r="CV516" i="1" s="1"/>
  <c r="CB516" i="1"/>
  <c r="BY516" i="1"/>
  <c r="BW516" i="1"/>
  <c r="CC516" i="1" s="1"/>
  <c r="BV516" i="1"/>
  <c r="BU516" i="1"/>
  <c r="BZ516" i="1" s="1"/>
  <c r="BR516" i="1"/>
  <c r="BT516" i="1" s="1"/>
  <c r="BQ516" i="1"/>
  <c r="BM516" i="1"/>
  <c r="BL516" i="1"/>
  <c r="BK516" i="1"/>
  <c r="BN516" i="1" s="1"/>
  <c r="BJ516" i="1"/>
  <c r="BF516" i="1"/>
  <c r="BE516" i="1"/>
  <c r="BD516" i="1"/>
  <c r="BB516" i="1"/>
  <c r="BA516" i="1"/>
  <c r="BC516" i="1" s="1"/>
  <c r="AW516" i="1"/>
  <c r="AU516" i="1"/>
  <c r="AT516" i="1"/>
  <c r="AS516" i="1"/>
  <c r="AR516" i="1"/>
  <c r="AQ516" i="1"/>
  <c r="AP516" i="1"/>
  <c r="AO516" i="1"/>
  <c r="AN516" i="1"/>
  <c r="AV516" i="1" s="1"/>
  <c r="AJ516" i="1"/>
  <c r="AI516" i="1"/>
  <c r="AH516" i="1"/>
  <c r="AG516" i="1"/>
  <c r="AD516" i="1"/>
  <c r="EF515" i="1"/>
  <c r="EE515" i="1"/>
  <c r="ED515" i="1"/>
  <c r="DQ515" i="1"/>
  <c r="DP515" i="1"/>
  <c r="DO515" i="1"/>
  <c r="DS515" i="1" s="1"/>
  <c r="DM515" i="1"/>
  <c r="DN515" i="1" s="1"/>
  <c r="DL515" i="1"/>
  <c r="DK515" i="1"/>
  <c r="DE515" i="1"/>
  <c r="DD515" i="1"/>
  <c r="DH515" i="1" s="1"/>
  <c r="DB515" i="1"/>
  <c r="DG515" i="1" s="1"/>
  <c r="DA515" i="1"/>
  <c r="CY515" i="1"/>
  <c r="CX515" i="1"/>
  <c r="DC515" i="1" s="1"/>
  <c r="CR515" i="1"/>
  <c r="CU515" i="1" s="1"/>
  <c r="CM515" i="1"/>
  <c r="CK515" i="1"/>
  <c r="CJ515" i="1"/>
  <c r="CQ515" i="1" s="1"/>
  <c r="CV515" i="1" s="1"/>
  <c r="BX515" i="1"/>
  <c r="BR515" i="1"/>
  <c r="BQ515" i="1"/>
  <c r="BV515" i="1" s="1"/>
  <c r="BN515" i="1"/>
  <c r="BM515" i="1"/>
  <c r="BK515" i="1"/>
  <c r="BL515" i="1" s="1"/>
  <c r="BJ515" i="1"/>
  <c r="BF515" i="1"/>
  <c r="BE515" i="1"/>
  <c r="BB515" i="1"/>
  <c r="BD515" i="1" s="1"/>
  <c r="BA515" i="1"/>
  <c r="BC515" i="1" s="1"/>
  <c r="AU515" i="1"/>
  <c r="AT515" i="1"/>
  <c r="AS515" i="1"/>
  <c r="AQ515" i="1"/>
  <c r="AP515" i="1"/>
  <c r="AO515" i="1"/>
  <c r="AN515" i="1"/>
  <c r="AV515" i="1" s="1"/>
  <c r="AJ515" i="1"/>
  <c r="AI515" i="1"/>
  <c r="AH515" i="1"/>
  <c r="AG515" i="1"/>
  <c r="AD515" i="1"/>
  <c r="EF514" i="1"/>
  <c r="EE514" i="1"/>
  <c r="ED514" i="1"/>
  <c r="DQ514" i="1"/>
  <c r="DP514" i="1"/>
  <c r="DO514" i="1"/>
  <c r="DS514" i="1" s="1"/>
  <c r="DV514" i="1" s="1"/>
  <c r="DM514" i="1"/>
  <c r="DL514" i="1"/>
  <c r="DK514" i="1"/>
  <c r="DN514" i="1" s="1"/>
  <c r="DB514" i="1"/>
  <c r="DG514" i="1" s="1"/>
  <c r="DA514" i="1"/>
  <c r="CY514" i="1"/>
  <c r="DF514" i="1" s="1"/>
  <c r="DI514" i="1" s="1"/>
  <c r="CX514" i="1"/>
  <c r="CK514" i="1"/>
  <c r="CJ514" i="1"/>
  <c r="BY514" i="1"/>
  <c r="CB514" i="1" s="1"/>
  <c r="BX514" i="1"/>
  <c r="BW514" i="1"/>
  <c r="CA514" i="1" s="1"/>
  <c r="BR514" i="1"/>
  <c r="BQ514" i="1"/>
  <c r="BV514" i="1" s="1"/>
  <c r="BO514" i="1"/>
  <c r="BN514" i="1"/>
  <c r="BL514" i="1"/>
  <c r="BK514" i="1"/>
  <c r="BJ514" i="1"/>
  <c r="BM514" i="1" s="1"/>
  <c r="BF514" i="1"/>
  <c r="BE514" i="1"/>
  <c r="BC514" i="1"/>
  <c r="BB514" i="1"/>
  <c r="BD514" i="1" s="1"/>
  <c r="BA514" i="1"/>
  <c r="AU514" i="1"/>
  <c r="AT514" i="1"/>
  <c r="AS514" i="1"/>
  <c r="AQ514" i="1"/>
  <c r="AP514" i="1"/>
  <c r="AO514" i="1"/>
  <c r="AN514" i="1"/>
  <c r="AV514" i="1" s="1"/>
  <c r="AI514" i="1"/>
  <c r="AH514" i="1"/>
  <c r="AJ514" i="1" s="1"/>
  <c r="AG514" i="1"/>
  <c r="AD514" i="1"/>
  <c r="EF513" i="1"/>
  <c r="EE513" i="1"/>
  <c r="ED513" i="1"/>
  <c r="DS513" i="1"/>
  <c r="DV513" i="1" s="1"/>
  <c r="DQ513" i="1"/>
  <c r="DP513" i="1"/>
  <c r="DO513" i="1"/>
  <c r="DM513" i="1"/>
  <c r="DL513" i="1"/>
  <c r="DK513" i="1"/>
  <c r="DN513" i="1" s="1"/>
  <c r="DU513" i="1" s="1"/>
  <c r="DE513" i="1"/>
  <c r="DD513" i="1"/>
  <c r="DH513" i="1" s="1"/>
  <c r="DC513" i="1"/>
  <c r="DB513" i="1"/>
  <c r="DG513" i="1" s="1"/>
  <c r="CY513" i="1"/>
  <c r="CX513" i="1"/>
  <c r="DA513" i="1" s="1"/>
  <c r="CS513" i="1"/>
  <c r="CR513" i="1"/>
  <c r="CU513" i="1" s="1"/>
  <c r="CN513" i="1"/>
  <c r="CK513" i="1"/>
  <c r="CJ513" i="1"/>
  <c r="CQ513" i="1" s="1"/>
  <c r="CV513" i="1" s="1"/>
  <c r="BR513" i="1"/>
  <c r="BQ513" i="1"/>
  <c r="BT513" i="1" s="1"/>
  <c r="BO513" i="1"/>
  <c r="BN513" i="1"/>
  <c r="BK513" i="1"/>
  <c r="BL513" i="1" s="1"/>
  <c r="BJ513" i="1"/>
  <c r="BM513" i="1" s="1"/>
  <c r="BE513" i="1"/>
  <c r="BF513" i="1" s="1"/>
  <c r="BC513" i="1"/>
  <c r="BB513" i="1"/>
  <c r="BD513" i="1" s="1"/>
  <c r="BA513" i="1"/>
  <c r="AU513" i="1"/>
  <c r="AS513" i="1"/>
  <c r="AQ513" i="1"/>
  <c r="AP513" i="1"/>
  <c r="AT513" i="1" s="1"/>
  <c r="AO513" i="1"/>
  <c r="AN513" i="1"/>
  <c r="AW513" i="1" s="1"/>
  <c r="AI513" i="1"/>
  <c r="AH513" i="1"/>
  <c r="AJ513" i="1" s="1"/>
  <c r="AG513" i="1"/>
  <c r="AD513" i="1"/>
  <c r="EF512" i="1"/>
  <c r="EE512" i="1"/>
  <c r="ED512" i="1"/>
  <c r="DS512" i="1"/>
  <c r="DQ512" i="1"/>
  <c r="DP512" i="1"/>
  <c r="DO512" i="1"/>
  <c r="DM512" i="1"/>
  <c r="DL512" i="1"/>
  <c r="DK512" i="1"/>
  <c r="DC512" i="1"/>
  <c r="DB512" i="1"/>
  <c r="DG512" i="1" s="1"/>
  <c r="CY512" i="1"/>
  <c r="DE512" i="1" s="1"/>
  <c r="CX512" i="1"/>
  <c r="CK512" i="1"/>
  <c r="CJ512" i="1"/>
  <c r="BX512" i="1"/>
  <c r="BW512" i="1"/>
  <c r="CA512" i="1" s="1"/>
  <c r="BR512" i="1"/>
  <c r="BQ512" i="1"/>
  <c r="BN512" i="1"/>
  <c r="BK512" i="1"/>
  <c r="BJ512" i="1"/>
  <c r="BM512" i="1" s="1"/>
  <c r="BO512" i="1" s="1"/>
  <c r="BE512" i="1"/>
  <c r="BB512" i="1"/>
  <c r="BD512" i="1" s="1"/>
  <c r="BA512" i="1"/>
  <c r="BC512" i="1" s="1"/>
  <c r="AU512" i="1"/>
  <c r="AS512" i="1"/>
  <c r="AQ512" i="1"/>
  <c r="AP512" i="1"/>
  <c r="AT512" i="1" s="1"/>
  <c r="AO512" i="1"/>
  <c r="AN512" i="1"/>
  <c r="AW512" i="1" s="1"/>
  <c r="AJ512" i="1"/>
  <c r="AI512" i="1"/>
  <c r="AH512" i="1"/>
  <c r="AG512" i="1"/>
  <c r="AD512" i="1"/>
  <c r="EF511" i="1"/>
  <c r="EE511" i="1"/>
  <c r="ED511" i="1"/>
  <c r="DS511" i="1"/>
  <c r="DQ511" i="1"/>
  <c r="DX511" i="1" s="1"/>
  <c r="DP511" i="1"/>
  <c r="DO511" i="1"/>
  <c r="DM511" i="1"/>
  <c r="DL511" i="1"/>
  <c r="DK511" i="1"/>
  <c r="DN511" i="1" s="1"/>
  <c r="DE511" i="1"/>
  <c r="DD511" i="1"/>
  <c r="DH511" i="1" s="1"/>
  <c r="DC511" i="1"/>
  <c r="DB511" i="1"/>
  <c r="DG511" i="1" s="1"/>
  <c r="CY511" i="1"/>
  <c r="DA511" i="1" s="1"/>
  <c r="CX511" i="1"/>
  <c r="CU511" i="1"/>
  <c r="CT511" i="1"/>
  <c r="CP511" i="1"/>
  <c r="CO511" i="1"/>
  <c r="CN511" i="1"/>
  <c r="CS511" i="1" s="1"/>
  <c r="CM511" i="1"/>
  <c r="CK511" i="1"/>
  <c r="CQ511" i="1" s="1"/>
  <c r="CV511" i="1" s="1"/>
  <c r="CJ511" i="1"/>
  <c r="CR511" i="1" s="1"/>
  <c r="BU511" i="1"/>
  <c r="BZ511" i="1" s="1"/>
  <c r="BT511" i="1"/>
  <c r="BR511" i="1"/>
  <c r="BV511" i="1" s="1"/>
  <c r="BQ511" i="1"/>
  <c r="BN511" i="1"/>
  <c r="BL511" i="1"/>
  <c r="BK511" i="1"/>
  <c r="BJ511" i="1"/>
  <c r="BM511" i="1" s="1"/>
  <c r="BO511" i="1" s="1"/>
  <c r="BF511" i="1"/>
  <c r="BE511" i="1"/>
  <c r="BC511" i="1"/>
  <c r="BB511" i="1"/>
  <c r="BD511" i="1" s="1"/>
  <c r="BA511" i="1"/>
  <c r="AW511" i="1"/>
  <c r="AV511" i="1"/>
  <c r="AS511" i="1"/>
  <c r="AQ511" i="1"/>
  <c r="AU511" i="1" s="1"/>
  <c r="AP511" i="1"/>
  <c r="AT511" i="1" s="1"/>
  <c r="AO511" i="1"/>
  <c r="AN511" i="1"/>
  <c r="AR511" i="1" s="1"/>
  <c r="AI511" i="1"/>
  <c r="AH511" i="1"/>
  <c r="AJ511" i="1" s="1"/>
  <c r="AG511" i="1"/>
  <c r="AD511" i="1"/>
  <c r="EF510" i="1"/>
  <c r="EE510" i="1"/>
  <c r="ED510" i="1"/>
  <c r="DS510" i="1"/>
  <c r="DP510" i="1"/>
  <c r="DO510" i="1"/>
  <c r="DQ510" i="1" s="1"/>
  <c r="DX510" i="1" s="1"/>
  <c r="DN510" i="1"/>
  <c r="DV510" i="1" s="1"/>
  <c r="DM510" i="1"/>
  <c r="DL510" i="1"/>
  <c r="DK510" i="1"/>
  <c r="CY510" i="1"/>
  <c r="DD510" i="1" s="1"/>
  <c r="DH510" i="1" s="1"/>
  <c r="CX510" i="1"/>
  <c r="CQ510" i="1"/>
  <c r="CV510" i="1" s="1"/>
  <c r="CO510" i="1"/>
  <c r="CN510" i="1"/>
  <c r="CS510" i="1" s="1"/>
  <c r="CK510" i="1"/>
  <c r="CP510" i="1" s="1"/>
  <c r="CT510" i="1" s="1"/>
  <c r="CJ510" i="1"/>
  <c r="CC510" i="1"/>
  <c r="CB510" i="1"/>
  <c r="CA510" i="1"/>
  <c r="BY510" i="1"/>
  <c r="BX510" i="1"/>
  <c r="BV510" i="1"/>
  <c r="BU510" i="1"/>
  <c r="BZ510" i="1" s="1"/>
  <c r="BT510" i="1"/>
  <c r="BR510" i="1"/>
  <c r="BW510" i="1" s="1"/>
  <c r="BQ510" i="1"/>
  <c r="BO510" i="1"/>
  <c r="BN510" i="1"/>
  <c r="BM510" i="1"/>
  <c r="BK510" i="1"/>
  <c r="BL510" i="1" s="1"/>
  <c r="BJ510" i="1"/>
  <c r="BF510" i="1"/>
  <c r="BE510" i="1"/>
  <c r="BB510" i="1"/>
  <c r="BD510" i="1" s="1"/>
  <c r="BA510" i="1"/>
  <c r="BC510" i="1" s="1"/>
  <c r="AS510" i="1"/>
  <c r="AQ510" i="1"/>
  <c r="AU510" i="1" s="1"/>
  <c r="AP510" i="1"/>
  <c r="AT510" i="1" s="1"/>
  <c r="AO510" i="1"/>
  <c r="AN510" i="1"/>
  <c r="AV510" i="1" s="1"/>
  <c r="AI510" i="1"/>
  <c r="AH510" i="1"/>
  <c r="AG510" i="1"/>
  <c r="AD510" i="1"/>
  <c r="EF509" i="1"/>
  <c r="EE509" i="1"/>
  <c r="ED509" i="1"/>
  <c r="DP509" i="1"/>
  <c r="DS509" i="1" s="1"/>
  <c r="DV509" i="1" s="1"/>
  <c r="DO509" i="1"/>
  <c r="DM509" i="1"/>
  <c r="DL509" i="1"/>
  <c r="DK509" i="1"/>
  <c r="DN509" i="1" s="1"/>
  <c r="DF509" i="1"/>
  <c r="DI509" i="1" s="1"/>
  <c r="DE509" i="1"/>
  <c r="DC509" i="1"/>
  <c r="CY509" i="1"/>
  <c r="CX509" i="1"/>
  <c r="DD509" i="1" s="1"/>
  <c r="DH509" i="1" s="1"/>
  <c r="CV509" i="1"/>
  <c r="CT509" i="1"/>
  <c r="CQ509" i="1"/>
  <c r="CO509" i="1"/>
  <c r="CN509" i="1"/>
  <c r="CS509" i="1" s="1"/>
  <c r="CM509" i="1"/>
  <c r="CK509" i="1"/>
  <c r="CJ509" i="1"/>
  <c r="CP509" i="1" s="1"/>
  <c r="BY509" i="1"/>
  <c r="CB509" i="1" s="1"/>
  <c r="BT509" i="1"/>
  <c r="BR509" i="1"/>
  <c r="BQ509" i="1"/>
  <c r="BX509" i="1" s="1"/>
  <c r="BK509" i="1"/>
  <c r="BN509" i="1" s="1"/>
  <c r="BJ509" i="1"/>
  <c r="BM509" i="1" s="1"/>
  <c r="BO509" i="1" s="1"/>
  <c r="BE509" i="1"/>
  <c r="BF508" i="1" s="1"/>
  <c r="BD509" i="1"/>
  <c r="BC509" i="1"/>
  <c r="BB509" i="1"/>
  <c r="BA509" i="1"/>
  <c r="AV509" i="1"/>
  <c r="AT509" i="1"/>
  <c r="AR509" i="1"/>
  <c r="AQ509" i="1"/>
  <c r="AU509" i="1" s="1"/>
  <c r="AP509" i="1"/>
  <c r="AO509" i="1"/>
  <c r="AS509" i="1" s="1"/>
  <c r="AN509" i="1"/>
  <c r="AW509" i="1" s="1"/>
  <c r="AI509" i="1"/>
  <c r="AH509" i="1"/>
  <c r="AJ509" i="1" s="1"/>
  <c r="AG509" i="1"/>
  <c r="AD509" i="1"/>
  <c r="EF508" i="1"/>
  <c r="EE508" i="1"/>
  <c r="ED508" i="1"/>
  <c r="DU508" i="1"/>
  <c r="DS508" i="1"/>
  <c r="DV508" i="1" s="1"/>
  <c r="DQ508" i="1"/>
  <c r="DX508" i="1" s="1"/>
  <c r="DP508" i="1"/>
  <c r="DO508" i="1"/>
  <c r="DN508" i="1"/>
  <c r="DM508" i="1"/>
  <c r="DL508" i="1"/>
  <c r="DK508" i="1"/>
  <c r="CY508" i="1"/>
  <c r="CX508" i="1"/>
  <c r="DB508" i="1" s="1"/>
  <c r="DG508" i="1" s="1"/>
  <c r="CO508" i="1"/>
  <c r="CM508" i="1"/>
  <c r="CK508" i="1"/>
  <c r="CR508" i="1" s="1"/>
  <c r="CU508" i="1" s="1"/>
  <c r="CJ508" i="1"/>
  <c r="BR508" i="1"/>
  <c r="BQ508" i="1"/>
  <c r="BK508" i="1"/>
  <c r="BN508" i="1" s="1"/>
  <c r="BJ508" i="1"/>
  <c r="BL508" i="1" s="1"/>
  <c r="BE508" i="1"/>
  <c r="BD508" i="1"/>
  <c r="BC508" i="1"/>
  <c r="BB508" i="1"/>
  <c r="BA508" i="1"/>
  <c r="AW508" i="1"/>
  <c r="AT508" i="1"/>
  <c r="AQ508" i="1"/>
  <c r="AU508" i="1" s="1"/>
  <c r="AP508" i="1"/>
  <c r="AO508" i="1"/>
  <c r="AV508" i="1" s="1"/>
  <c r="AN508" i="1"/>
  <c r="AR508" i="1" s="1"/>
  <c r="AJ508" i="1"/>
  <c r="AI508" i="1"/>
  <c r="AH508" i="1"/>
  <c r="AG508" i="1"/>
  <c r="AD508" i="1"/>
  <c r="EF507" i="1"/>
  <c r="EE507" i="1"/>
  <c r="ED507" i="1"/>
  <c r="DX507" i="1"/>
  <c r="DS507" i="1"/>
  <c r="DQ507" i="1"/>
  <c r="DP507" i="1"/>
  <c r="DO507" i="1"/>
  <c r="DN507" i="1"/>
  <c r="DU507" i="1" s="1"/>
  <c r="DM507" i="1"/>
  <c r="DL507" i="1"/>
  <c r="DK507" i="1"/>
  <c r="CY507" i="1"/>
  <c r="CX507" i="1"/>
  <c r="DB507" i="1" s="1"/>
  <c r="DG507" i="1" s="1"/>
  <c r="CU507" i="1"/>
  <c r="CR507" i="1"/>
  <c r="CQ507" i="1"/>
  <c r="CV507" i="1" s="1"/>
  <c r="CP507" i="1"/>
  <c r="CT507" i="1" s="1"/>
  <c r="CO507" i="1"/>
  <c r="CK507" i="1"/>
  <c r="CM507" i="1" s="1"/>
  <c r="CJ507" i="1"/>
  <c r="BV507" i="1"/>
  <c r="BT507" i="1"/>
  <c r="BR507" i="1"/>
  <c r="BW507" i="1" s="1"/>
  <c r="BQ507" i="1"/>
  <c r="BX507" i="1" s="1"/>
  <c r="BK507" i="1"/>
  <c r="BN507" i="1" s="1"/>
  <c r="BJ507" i="1"/>
  <c r="BE507" i="1"/>
  <c r="BF507" i="1" s="1"/>
  <c r="BD507" i="1"/>
  <c r="BC507" i="1"/>
  <c r="BB507" i="1"/>
  <c r="BA507" i="1"/>
  <c r="AW507" i="1"/>
  <c r="AV507" i="1"/>
  <c r="AR507" i="1"/>
  <c r="AQ507" i="1"/>
  <c r="AU507" i="1" s="1"/>
  <c r="AP507" i="1"/>
  <c r="AT507" i="1" s="1"/>
  <c r="AO507" i="1"/>
  <c r="AS507" i="1" s="1"/>
  <c r="AN507" i="1"/>
  <c r="AI507" i="1"/>
  <c r="AJ507" i="1" s="1"/>
  <c r="AH507" i="1"/>
  <c r="AG507" i="1"/>
  <c r="AD507" i="1"/>
  <c r="EF506" i="1"/>
  <c r="EE506" i="1"/>
  <c r="ED506" i="1"/>
  <c r="DP506" i="1"/>
  <c r="DO506" i="1"/>
  <c r="DS506" i="1" s="1"/>
  <c r="DV506" i="1" s="1"/>
  <c r="DN506" i="1"/>
  <c r="DM506" i="1"/>
  <c r="DL506" i="1"/>
  <c r="DK506" i="1"/>
  <c r="DF506" i="1"/>
  <c r="DI506" i="1" s="1"/>
  <c r="DE506" i="1"/>
  <c r="DA506" i="1"/>
  <c r="CY506" i="1"/>
  <c r="CX506" i="1"/>
  <c r="DB506" i="1" s="1"/>
  <c r="DG506" i="1" s="1"/>
  <c r="CK506" i="1"/>
  <c r="CQ506" i="1" s="1"/>
  <c r="CV506" i="1" s="1"/>
  <c r="CJ506" i="1"/>
  <c r="CM506" i="1" s="1"/>
  <c r="BR506" i="1"/>
  <c r="BQ506" i="1"/>
  <c r="BY506" i="1" s="1"/>
  <c r="CB506" i="1" s="1"/>
  <c r="BO506" i="1"/>
  <c r="BN506" i="1"/>
  <c r="BM506" i="1"/>
  <c r="BK506" i="1"/>
  <c r="BJ506" i="1"/>
  <c r="BE506" i="1"/>
  <c r="BC506" i="1"/>
  <c r="BB506" i="1"/>
  <c r="BD506" i="1" s="1"/>
  <c r="BA506" i="1"/>
  <c r="AU506" i="1"/>
  <c r="AR506" i="1"/>
  <c r="AQ506" i="1"/>
  <c r="AP506" i="1"/>
  <c r="AW506" i="1" s="1"/>
  <c r="AO506" i="1"/>
  <c r="AV506" i="1" s="1"/>
  <c r="AN506" i="1"/>
  <c r="AI506" i="1"/>
  <c r="AH506" i="1"/>
  <c r="AJ506" i="1" s="1"/>
  <c r="AG506" i="1"/>
  <c r="AD506" i="1"/>
  <c r="EF505" i="1"/>
  <c r="EE505" i="1"/>
  <c r="ED505" i="1"/>
  <c r="DP505" i="1"/>
  <c r="DO505" i="1"/>
  <c r="DS505" i="1" s="1"/>
  <c r="DV505" i="1" s="1"/>
  <c r="DN505" i="1"/>
  <c r="DM505" i="1"/>
  <c r="DL505" i="1"/>
  <c r="DK505" i="1"/>
  <c r="DF505" i="1"/>
  <c r="DI505" i="1" s="1"/>
  <c r="DB505" i="1"/>
  <c r="DG505" i="1" s="1"/>
  <c r="DA505" i="1"/>
  <c r="CY505" i="1"/>
  <c r="DC505" i="1" s="1"/>
  <c r="CX505" i="1"/>
  <c r="DD505" i="1" s="1"/>
  <c r="DH505" i="1" s="1"/>
  <c r="CR505" i="1"/>
  <c r="CU505" i="1" s="1"/>
  <c r="CN505" i="1"/>
  <c r="CS505" i="1" s="1"/>
  <c r="CM505" i="1"/>
  <c r="CK505" i="1"/>
  <c r="CO505" i="1" s="1"/>
  <c r="CJ505" i="1"/>
  <c r="CP505" i="1" s="1"/>
  <c r="CT505" i="1" s="1"/>
  <c r="BY505" i="1"/>
  <c r="CB505" i="1" s="1"/>
  <c r="BU505" i="1"/>
  <c r="BZ505" i="1" s="1"/>
  <c r="BT505" i="1"/>
  <c r="BR505" i="1"/>
  <c r="BV505" i="1" s="1"/>
  <c r="BQ505" i="1"/>
  <c r="BW505" i="1" s="1"/>
  <c r="BL505" i="1"/>
  <c r="BK505" i="1"/>
  <c r="BN505" i="1" s="1"/>
  <c r="BJ505" i="1"/>
  <c r="BM505" i="1" s="1"/>
  <c r="BF505" i="1"/>
  <c r="BE505" i="1"/>
  <c r="BD505" i="1"/>
  <c r="BB505" i="1"/>
  <c r="BA505" i="1"/>
  <c r="BC505" i="1" s="1"/>
  <c r="AU505" i="1"/>
  <c r="AT505" i="1"/>
  <c r="AS505" i="1"/>
  <c r="AQ505" i="1"/>
  <c r="AP505" i="1"/>
  <c r="AO505" i="1"/>
  <c r="AN505" i="1"/>
  <c r="AV505" i="1" s="1"/>
  <c r="AI505" i="1"/>
  <c r="AH505" i="1"/>
  <c r="AJ505" i="1" s="1"/>
  <c r="AG505" i="1"/>
  <c r="AD505" i="1"/>
  <c r="EF504" i="1"/>
  <c r="EE504" i="1"/>
  <c r="ED504" i="1"/>
  <c r="DS504" i="1"/>
  <c r="DP504" i="1"/>
  <c r="DQ504" i="1" s="1"/>
  <c r="DO504" i="1"/>
  <c r="DM504" i="1"/>
  <c r="DL504" i="1"/>
  <c r="DK504" i="1"/>
  <c r="DN504" i="1" s="1"/>
  <c r="DV504" i="1" s="1"/>
  <c r="CY504" i="1"/>
  <c r="CX504" i="1"/>
  <c r="DF504" i="1" s="1"/>
  <c r="DI504" i="1" s="1"/>
  <c r="CK504" i="1"/>
  <c r="CJ504" i="1"/>
  <c r="CR504" i="1" s="1"/>
  <c r="CU504" i="1" s="1"/>
  <c r="BR504" i="1"/>
  <c r="BQ504" i="1"/>
  <c r="BY504" i="1" s="1"/>
  <c r="CB504" i="1" s="1"/>
  <c r="BL504" i="1"/>
  <c r="BK504" i="1"/>
  <c r="BN504" i="1" s="1"/>
  <c r="BJ504" i="1"/>
  <c r="BM504" i="1" s="1"/>
  <c r="BO504" i="1" s="1"/>
  <c r="BE504" i="1"/>
  <c r="BF504" i="1" s="1"/>
  <c r="BD504" i="1"/>
  <c r="BC504" i="1"/>
  <c r="BB504" i="1"/>
  <c r="BA504" i="1"/>
  <c r="AT504" i="1"/>
  <c r="AS504" i="1"/>
  <c r="AQ504" i="1"/>
  <c r="AU504" i="1" s="1"/>
  <c r="AP504" i="1"/>
  <c r="AO504" i="1"/>
  <c r="AN504" i="1"/>
  <c r="AW504" i="1" s="1"/>
  <c r="AI504" i="1"/>
  <c r="AJ504" i="1" s="1"/>
  <c r="AH504" i="1"/>
  <c r="AG504" i="1"/>
  <c r="AD504" i="1"/>
  <c r="EF503" i="1"/>
  <c r="EE503" i="1"/>
  <c r="ED503" i="1"/>
  <c r="DS503" i="1"/>
  <c r="DV503" i="1" s="1"/>
  <c r="DQ503" i="1"/>
  <c r="DX503" i="1" s="1"/>
  <c r="DP503" i="1"/>
  <c r="DO503" i="1"/>
  <c r="DM503" i="1"/>
  <c r="DL503" i="1"/>
  <c r="DK503" i="1"/>
  <c r="DN503" i="1" s="1"/>
  <c r="CY503" i="1"/>
  <c r="DE503" i="1" s="1"/>
  <c r="CX503" i="1"/>
  <c r="DA503" i="1" s="1"/>
  <c r="CK503" i="1"/>
  <c r="CQ503" i="1" s="1"/>
  <c r="CV503" i="1" s="1"/>
  <c r="CJ503" i="1"/>
  <c r="CM503" i="1" s="1"/>
  <c r="BR503" i="1"/>
  <c r="BX503" i="1" s="1"/>
  <c r="BQ503" i="1"/>
  <c r="BT503" i="1" s="1"/>
  <c r="BK503" i="1"/>
  <c r="BN503" i="1" s="1"/>
  <c r="BJ503" i="1"/>
  <c r="BM503" i="1" s="1"/>
  <c r="BO503" i="1" s="1"/>
  <c r="BE503" i="1"/>
  <c r="BF503" i="1" s="1"/>
  <c r="BD503" i="1"/>
  <c r="BC503" i="1"/>
  <c r="BB503" i="1"/>
  <c r="BA503" i="1"/>
  <c r="AW503" i="1"/>
  <c r="AV503" i="1"/>
  <c r="AT503" i="1"/>
  <c r="AS503" i="1"/>
  <c r="AR503" i="1"/>
  <c r="AQ503" i="1"/>
  <c r="AU503" i="1" s="1"/>
  <c r="AP503" i="1"/>
  <c r="AO503" i="1"/>
  <c r="AN503" i="1"/>
  <c r="AJ503" i="1"/>
  <c r="AI503" i="1"/>
  <c r="AH503" i="1"/>
  <c r="AG503" i="1"/>
  <c r="AD503" i="1"/>
  <c r="EF502" i="1"/>
  <c r="EE502" i="1"/>
  <c r="ED502" i="1"/>
  <c r="DS502" i="1"/>
  <c r="DQ502" i="1"/>
  <c r="DP502" i="1"/>
  <c r="DO502" i="1"/>
  <c r="DM502" i="1"/>
  <c r="DL502" i="1"/>
  <c r="DK502" i="1"/>
  <c r="DN502" i="1" s="1"/>
  <c r="DE502" i="1"/>
  <c r="DD502" i="1"/>
  <c r="DH502" i="1" s="1"/>
  <c r="DC502" i="1"/>
  <c r="CY502" i="1"/>
  <c r="CX502" i="1"/>
  <c r="DF502" i="1" s="1"/>
  <c r="DI502" i="1" s="1"/>
  <c r="CQ502" i="1"/>
  <c r="CV502" i="1" s="1"/>
  <c r="CP502" i="1"/>
  <c r="CT502" i="1" s="1"/>
  <c r="CO502" i="1"/>
  <c r="CK502" i="1"/>
  <c r="CJ502" i="1"/>
  <c r="CR502" i="1" s="1"/>
  <c r="CU502" i="1" s="1"/>
  <c r="CC502" i="1"/>
  <c r="BX502" i="1"/>
  <c r="BW502" i="1"/>
  <c r="CA502" i="1" s="1"/>
  <c r="BV502" i="1"/>
  <c r="BR502" i="1"/>
  <c r="BQ502" i="1"/>
  <c r="BY502" i="1" s="1"/>
  <c r="CB502" i="1" s="1"/>
  <c r="BN502" i="1"/>
  <c r="BK502" i="1"/>
  <c r="BJ502" i="1"/>
  <c r="BM502" i="1" s="1"/>
  <c r="BO502" i="1" s="1"/>
  <c r="BE502" i="1"/>
  <c r="BC502" i="1"/>
  <c r="BB502" i="1"/>
  <c r="BD502" i="1" s="1"/>
  <c r="BA502" i="1"/>
  <c r="AV502" i="1"/>
  <c r="AR502" i="1"/>
  <c r="AQ502" i="1"/>
  <c r="AU502" i="1" s="1"/>
  <c r="AP502" i="1"/>
  <c r="AW502" i="1" s="1"/>
  <c r="AO502" i="1"/>
  <c r="AS502" i="1" s="1"/>
  <c r="AN502" i="1"/>
  <c r="AJ502" i="1"/>
  <c r="AI502" i="1"/>
  <c r="AH502" i="1"/>
  <c r="AG502" i="1"/>
  <c r="AD502" i="1"/>
  <c r="EF501" i="1"/>
  <c r="EE501" i="1"/>
  <c r="ED501" i="1"/>
  <c r="DP501" i="1"/>
  <c r="DS501" i="1" s="1"/>
  <c r="DO501" i="1"/>
  <c r="DQ501" i="1" s="1"/>
  <c r="DM501" i="1"/>
  <c r="DL501" i="1"/>
  <c r="DK501" i="1"/>
  <c r="DN501" i="1" s="1"/>
  <c r="DH501" i="1"/>
  <c r="DD501" i="1"/>
  <c r="DC501" i="1"/>
  <c r="DB501" i="1"/>
  <c r="DG501" i="1" s="1"/>
  <c r="DA501" i="1"/>
  <c r="CY501" i="1"/>
  <c r="CX501" i="1"/>
  <c r="DF501" i="1" s="1"/>
  <c r="DI501" i="1" s="1"/>
  <c r="CT501" i="1"/>
  <c r="CP501" i="1"/>
  <c r="CO501" i="1"/>
  <c r="CN501" i="1"/>
  <c r="CS501" i="1" s="1"/>
  <c r="CM501" i="1"/>
  <c r="CK501" i="1"/>
  <c r="CJ501" i="1"/>
  <c r="CR501" i="1" s="1"/>
  <c r="CU501" i="1" s="1"/>
  <c r="CC501" i="1"/>
  <c r="CA501" i="1"/>
  <c r="BW501" i="1"/>
  <c r="BV501" i="1"/>
  <c r="BU501" i="1"/>
  <c r="BZ501" i="1" s="1"/>
  <c r="BT501" i="1"/>
  <c r="BR501" i="1"/>
  <c r="BQ501" i="1"/>
  <c r="BY501" i="1" s="1"/>
  <c r="CB501" i="1" s="1"/>
  <c r="BO501" i="1"/>
  <c r="BN501" i="1"/>
  <c r="BM501" i="1"/>
  <c r="BK501" i="1"/>
  <c r="BL501" i="1" s="1"/>
  <c r="BJ501" i="1"/>
  <c r="BF501" i="1"/>
  <c r="BE501" i="1"/>
  <c r="BC501" i="1"/>
  <c r="BB501" i="1"/>
  <c r="BD501" i="1" s="1"/>
  <c r="BA501" i="1"/>
  <c r="AV501" i="1"/>
  <c r="AR501" i="1"/>
  <c r="AQ501" i="1"/>
  <c r="AU501" i="1" s="1"/>
  <c r="AP501" i="1"/>
  <c r="AW501" i="1" s="1"/>
  <c r="AO501" i="1"/>
  <c r="AS501" i="1" s="1"/>
  <c r="AN501" i="1"/>
  <c r="AI501" i="1"/>
  <c r="AH501" i="1"/>
  <c r="AJ501" i="1" s="1"/>
  <c r="AG501" i="1"/>
  <c r="AD501" i="1"/>
  <c r="EF500" i="1"/>
  <c r="EE500" i="1"/>
  <c r="ED500" i="1"/>
  <c r="DP500" i="1"/>
  <c r="DS500" i="1" s="1"/>
  <c r="DV500" i="1" s="1"/>
  <c r="DO500" i="1"/>
  <c r="DQ500" i="1" s="1"/>
  <c r="DN500" i="1"/>
  <c r="DM500" i="1"/>
  <c r="DL500" i="1"/>
  <c r="DK500" i="1"/>
  <c r="DH500" i="1"/>
  <c r="DG500" i="1"/>
  <c r="DF500" i="1"/>
  <c r="DI500" i="1" s="1"/>
  <c r="DD500" i="1"/>
  <c r="DC500" i="1"/>
  <c r="DB500" i="1"/>
  <c r="DA500" i="1"/>
  <c r="CY500" i="1"/>
  <c r="CX500" i="1"/>
  <c r="DE500" i="1" s="1"/>
  <c r="CT500" i="1"/>
  <c r="CS500" i="1"/>
  <c r="CR500" i="1"/>
  <c r="CU500" i="1" s="1"/>
  <c r="CP500" i="1"/>
  <c r="CO500" i="1"/>
  <c r="CN500" i="1"/>
  <c r="CM500" i="1"/>
  <c r="CK500" i="1"/>
  <c r="CJ500" i="1"/>
  <c r="CQ500" i="1" s="1"/>
  <c r="CV500" i="1" s="1"/>
  <c r="CA500" i="1"/>
  <c r="BZ500" i="1"/>
  <c r="BY500" i="1"/>
  <c r="CB500" i="1" s="1"/>
  <c r="BW500" i="1"/>
  <c r="CC500" i="1" s="1"/>
  <c r="BV500" i="1"/>
  <c r="BU500" i="1"/>
  <c r="BT500" i="1"/>
  <c r="BR500" i="1"/>
  <c r="BQ500" i="1"/>
  <c r="BX500" i="1" s="1"/>
  <c r="BM500" i="1"/>
  <c r="BL500" i="1"/>
  <c r="BK500" i="1"/>
  <c r="BN500" i="1" s="1"/>
  <c r="BJ500" i="1"/>
  <c r="BF500" i="1"/>
  <c r="BE500" i="1"/>
  <c r="BB500" i="1"/>
  <c r="BD500" i="1" s="1"/>
  <c r="BA500" i="1"/>
  <c r="BC500" i="1" s="1"/>
  <c r="AV500" i="1"/>
  <c r="AU500" i="1"/>
  <c r="AT500" i="1"/>
  <c r="AQ500" i="1"/>
  <c r="AP500" i="1"/>
  <c r="AO500" i="1"/>
  <c r="AS500" i="1" s="1"/>
  <c r="AN500" i="1"/>
  <c r="AW500" i="1" s="1"/>
  <c r="AI500" i="1"/>
  <c r="AH500" i="1"/>
  <c r="AJ500" i="1" s="1"/>
  <c r="AG500" i="1"/>
  <c r="AD500" i="1"/>
  <c r="EF499" i="1"/>
  <c r="EE499" i="1"/>
  <c r="ED499" i="1"/>
  <c r="DP499" i="1"/>
  <c r="DO499" i="1"/>
  <c r="DS499" i="1" s="1"/>
  <c r="DV499" i="1" s="1"/>
  <c r="DN499" i="1"/>
  <c r="DM499" i="1"/>
  <c r="DL499" i="1"/>
  <c r="DK499" i="1"/>
  <c r="DA499" i="1"/>
  <c r="CY499" i="1"/>
  <c r="DF499" i="1" s="1"/>
  <c r="DI499" i="1" s="1"/>
  <c r="CX499" i="1"/>
  <c r="DE499" i="1" s="1"/>
  <c r="CM499" i="1"/>
  <c r="CK499" i="1"/>
  <c r="CR499" i="1" s="1"/>
  <c r="CU499" i="1" s="1"/>
  <c r="CJ499" i="1"/>
  <c r="CQ499" i="1" s="1"/>
  <c r="CV499" i="1" s="1"/>
  <c r="BT499" i="1"/>
  <c r="BR499" i="1"/>
  <c r="BY499" i="1" s="1"/>
  <c r="CB499" i="1" s="1"/>
  <c r="BQ499" i="1"/>
  <c r="BX499" i="1" s="1"/>
  <c r="BM499" i="1"/>
  <c r="BL499" i="1"/>
  <c r="BK499" i="1"/>
  <c r="BN499" i="1" s="1"/>
  <c r="BJ499" i="1"/>
  <c r="BF499" i="1"/>
  <c r="BE499" i="1"/>
  <c r="BD499" i="1"/>
  <c r="BB499" i="1"/>
  <c r="BA499" i="1"/>
  <c r="BC499" i="1" s="1"/>
  <c r="AU499" i="1"/>
  <c r="AT499" i="1"/>
  <c r="AQ499" i="1"/>
  <c r="AP499" i="1"/>
  <c r="AO499" i="1"/>
  <c r="AS499" i="1" s="1"/>
  <c r="AN499" i="1"/>
  <c r="AW499" i="1" s="1"/>
  <c r="AI499" i="1"/>
  <c r="AH499" i="1"/>
  <c r="AJ499" i="1" s="1"/>
  <c r="AG499" i="1"/>
  <c r="AD499" i="1"/>
  <c r="EF498" i="1"/>
  <c r="EE498" i="1"/>
  <c r="ED498" i="1"/>
  <c r="DS498" i="1"/>
  <c r="DV498" i="1" s="1"/>
  <c r="DQ498" i="1"/>
  <c r="DX498" i="1" s="1"/>
  <c r="DP498" i="1"/>
  <c r="DO498" i="1"/>
  <c r="DN498" i="1"/>
  <c r="DU498" i="1" s="1"/>
  <c r="DM498" i="1"/>
  <c r="DL498" i="1"/>
  <c r="DK498" i="1"/>
  <c r="DF498" i="1"/>
  <c r="DI498" i="1" s="1"/>
  <c r="DE498" i="1"/>
  <c r="DA498" i="1"/>
  <c r="CY498" i="1"/>
  <c r="CX498" i="1"/>
  <c r="DB498" i="1" s="1"/>
  <c r="DG498" i="1" s="1"/>
  <c r="CR498" i="1"/>
  <c r="CU498" i="1" s="1"/>
  <c r="CQ498" i="1"/>
  <c r="CV498" i="1" s="1"/>
  <c r="CM498" i="1"/>
  <c r="CK498" i="1"/>
  <c r="CJ498" i="1"/>
  <c r="CN498" i="1" s="1"/>
  <c r="CS498" i="1" s="1"/>
  <c r="BY498" i="1"/>
  <c r="CB498" i="1" s="1"/>
  <c r="BX498" i="1"/>
  <c r="BT498" i="1"/>
  <c r="BR498" i="1"/>
  <c r="BQ498" i="1"/>
  <c r="BU498" i="1" s="1"/>
  <c r="BZ498" i="1" s="1"/>
  <c r="BK498" i="1"/>
  <c r="BN498" i="1" s="1"/>
  <c r="BJ498" i="1"/>
  <c r="BM498" i="1" s="1"/>
  <c r="BO498" i="1" s="1"/>
  <c r="BF498" i="1"/>
  <c r="BE498" i="1"/>
  <c r="BD498" i="1"/>
  <c r="BC498" i="1"/>
  <c r="BB498" i="1"/>
  <c r="BA498" i="1"/>
  <c r="AW498" i="1"/>
  <c r="AU498" i="1"/>
  <c r="AT498" i="1"/>
  <c r="AS498" i="1"/>
  <c r="AR498" i="1"/>
  <c r="AQ498" i="1"/>
  <c r="AP498" i="1"/>
  <c r="AO498" i="1"/>
  <c r="AN498" i="1"/>
  <c r="AV498" i="1" s="1"/>
  <c r="AJ498" i="1"/>
  <c r="AI498" i="1"/>
  <c r="AH498" i="1"/>
  <c r="AG498" i="1"/>
  <c r="AD498" i="1"/>
  <c r="EF497" i="1"/>
  <c r="EE497" i="1"/>
  <c r="ED497" i="1"/>
  <c r="DS497" i="1"/>
  <c r="DQ497" i="1"/>
  <c r="DX497" i="1" s="1"/>
  <c r="DP497" i="1"/>
  <c r="DO497" i="1"/>
  <c r="DM497" i="1"/>
  <c r="DL497" i="1"/>
  <c r="DK497" i="1"/>
  <c r="DN497" i="1" s="1"/>
  <c r="DU497" i="1" s="1"/>
  <c r="CY497" i="1"/>
  <c r="CX497" i="1"/>
  <c r="DF497" i="1" s="1"/>
  <c r="DI497" i="1" s="1"/>
  <c r="CK497" i="1"/>
  <c r="CJ497" i="1"/>
  <c r="CR497" i="1" s="1"/>
  <c r="CU497" i="1" s="1"/>
  <c r="BR497" i="1"/>
  <c r="BQ497" i="1"/>
  <c r="BY497" i="1" s="1"/>
  <c r="CB497" i="1" s="1"/>
  <c r="BK497" i="1"/>
  <c r="BN497" i="1" s="1"/>
  <c r="BJ497" i="1"/>
  <c r="BL497" i="1" s="1"/>
  <c r="BE497" i="1"/>
  <c r="BF497" i="1" s="1"/>
  <c r="BD497" i="1"/>
  <c r="BC497" i="1"/>
  <c r="BB497" i="1"/>
  <c r="BA497" i="1"/>
  <c r="AW497" i="1"/>
  <c r="AS497" i="1"/>
  <c r="AR497" i="1"/>
  <c r="AQ497" i="1"/>
  <c r="AU497" i="1" s="1"/>
  <c r="AP497" i="1"/>
  <c r="AT497" i="1" s="1"/>
  <c r="AO497" i="1"/>
  <c r="AN497" i="1"/>
  <c r="AV497" i="1" s="1"/>
  <c r="AJ497" i="1"/>
  <c r="AI497" i="1"/>
  <c r="AH497" i="1"/>
  <c r="AG497" i="1"/>
  <c r="AD497" i="1"/>
  <c r="EF496" i="1"/>
  <c r="EE496" i="1"/>
  <c r="ED496" i="1"/>
  <c r="DQ496" i="1"/>
  <c r="DX496" i="1" s="1"/>
  <c r="DP496" i="1"/>
  <c r="DS496" i="1" s="1"/>
  <c r="DO496" i="1"/>
  <c r="DM496" i="1"/>
  <c r="DL496" i="1"/>
  <c r="DK496" i="1"/>
  <c r="DN496" i="1" s="1"/>
  <c r="DD496" i="1"/>
  <c r="DH496" i="1" s="1"/>
  <c r="CY496" i="1"/>
  <c r="CX496" i="1"/>
  <c r="DF496" i="1" s="1"/>
  <c r="DI496" i="1" s="1"/>
  <c r="CP496" i="1"/>
  <c r="CT496" i="1" s="1"/>
  <c r="CK496" i="1"/>
  <c r="CJ496" i="1"/>
  <c r="CR496" i="1" s="1"/>
  <c r="CU496" i="1" s="1"/>
  <c r="BR496" i="1"/>
  <c r="BQ496" i="1"/>
  <c r="BY496" i="1" s="1"/>
  <c r="CB496" i="1" s="1"/>
  <c r="BN496" i="1"/>
  <c r="BK496" i="1"/>
  <c r="BJ496" i="1"/>
  <c r="BM496" i="1" s="1"/>
  <c r="BO496" i="1" s="1"/>
  <c r="BE496" i="1"/>
  <c r="BF496" i="1" s="1"/>
  <c r="BD496" i="1"/>
  <c r="BC496" i="1"/>
  <c r="BB496" i="1"/>
  <c r="BA496" i="1"/>
  <c r="AW496" i="1"/>
  <c r="AV496" i="1"/>
  <c r="AS496" i="1"/>
  <c r="AR496" i="1"/>
  <c r="AQ496" i="1"/>
  <c r="AU496" i="1" s="1"/>
  <c r="AP496" i="1"/>
  <c r="AT496" i="1" s="1"/>
  <c r="AO496" i="1"/>
  <c r="AN496" i="1"/>
  <c r="AJ496" i="1"/>
  <c r="AI496" i="1"/>
  <c r="AH496" i="1"/>
  <c r="AG496" i="1"/>
  <c r="AD496" i="1"/>
  <c r="EF495" i="1"/>
  <c r="EE495" i="1"/>
  <c r="ED495" i="1"/>
  <c r="DQ495" i="1"/>
  <c r="DX495" i="1" s="1"/>
  <c r="DP495" i="1"/>
  <c r="DS495" i="1" s="1"/>
  <c r="DV495" i="1" s="1"/>
  <c r="DO495" i="1"/>
  <c r="DM495" i="1"/>
  <c r="DL495" i="1"/>
  <c r="DK495" i="1"/>
  <c r="DN495" i="1" s="1"/>
  <c r="DE495" i="1"/>
  <c r="DD495" i="1"/>
  <c r="DH495" i="1" s="1"/>
  <c r="DC495" i="1"/>
  <c r="DB495" i="1"/>
  <c r="DG495" i="1" s="1"/>
  <c r="CY495" i="1"/>
  <c r="DA495" i="1" s="1"/>
  <c r="CX495" i="1"/>
  <c r="DF495" i="1" s="1"/>
  <c r="DI495" i="1" s="1"/>
  <c r="CV495" i="1"/>
  <c r="CQ495" i="1"/>
  <c r="CP495" i="1"/>
  <c r="CT495" i="1" s="1"/>
  <c r="CO495" i="1"/>
  <c r="CN495" i="1"/>
  <c r="CS495" i="1" s="1"/>
  <c r="CK495" i="1"/>
  <c r="CM495" i="1" s="1"/>
  <c r="CJ495" i="1"/>
  <c r="CR495" i="1" s="1"/>
  <c r="CU495" i="1" s="1"/>
  <c r="BX495" i="1"/>
  <c r="BW495" i="1"/>
  <c r="CC495" i="1" s="1"/>
  <c r="BV495" i="1"/>
  <c r="BU495" i="1"/>
  <c r="BZ495" i="1" s="1"/>
  <c r="BR495" i="1"/>
  <c r="BT495" i="1" s="1"/>
  <c r="BQ495" i="1"/>
  <c r="BY495" i="1" s="1"/>
  <c r="CB495" i="1" s="1"/>
  <c r="BN495" i="1"/>
  <c r="BM495" i="1"/>
  <c r="BO495" i="1" s="1"/>
  <c r="BL495" i="1"/>
  <c r="BK495" i="1"/>
  <c r="BJ495" i="1"/>
  <c r="BE495" i="1"/>
  <c r="BF495" i="1" s="1"/>
  <c r="BB495" i="1"/>
  <c r="BD495" i="1" s="1"/>
  <c r="BA495" i="1"/>
  <c r="BC495" i="1" s="1"/>
  <c r="AU495" i="1"/>
  <c r="AQ495" i="1"/>
  <c r="AP495" i="1"/>
  <c r="AW495" i="1" s="1"/>
  <c r="AO495" i="1"/>
  <c r="AV495" i="1" s="1"/>
  <c r="AN495" i="1"/>
  <c r="AR495" i="1" s="1"/>
  <c r="AJ495" i="1"/>
  <c r="AK495" i="1" s="1"/>
  <c r="AI495" i="1"/>
  <c r="AH495" i="1"/>
  <c r="AG495" i="1"/>
  <c r="AD495" i="1"/>
  <c r="EF494" i="1"/>
  <c r="EE494" i="1"/>
  <c r="ED494" i="1"/>
  <c r="DP494" i="1"/>
  <c r="DS494" i="1" s="1"/>
  <c r="DV494" i="1" s="1"/>
  <c r="DO494" i="1"/>
  <c r="DQ494" i="1" s="1"/>
  <c r="DN494" i="1"/>
  <c r="DM494" i="1"/>
  <c r="DL494" i="1"/>
  <c r="DK494" i="1"/>
  <c r="DB494" i="1"/>
  <c r="DG494" i="1" s="1"/>
  <c r="DA494" i="1"/>
  <c r="CY494" i="1"/>
  <c r="DF494" i="1" s="1"/>
  <c r="DI494" i="1" s="1"/>
  <c r="CX494" i="1"/>
  <c r="CN494" i="1"/>
  <c r="CS494" i="1" s="1"/>
  <c r="CM494" i="1"/>
  <c r="CK494" i="1"/>
  <c r="CR494" i="1" s="1"/>
  <c r="CU494" i="1" s="1"/>
  <c r="CJ494" i="1"/>
  <c r="BU494" i="1"/>
  <c r="BZ494" i="1" s="1"/>
  <c r="BT494" i="1"/>
  <c r="BR494" i="1"/>
  <c r="BY494" i="1" s="1"/>
  <c r="CB494" i="1" s="1"/>
  <c r="BQ494" i="1"/>
  <c r="BN494" i="1"/>
  <c r="BM494" i="1"/>
  <c r="BO494" i="1" s="1"/>
  <c r="BL494" i="1"/>
  <c r="BK494" i="1"/>
  <c r="BJ494" i="1"/>
  <c r="BF494" i="1"/>
  <c r="BE494" i="1"/>
  <c r="BB494" i="1"/>
  <c r="BD494" i="1" s="1"/>
  <c r="BA494" i="1"/>
  <c r="BC494" i="1" s="1"/>
  <c r="AU494" i="1"/>
  <c r="AQ494" i="1"/>
  <c r="AP494" i="1"/>
  <c r="AT494" i="1" s="1"/>
  <c r="AO494" i="1"/>
  <c r="AS494" i="1" s="1"/>
  <c r="AN494" i="1"/>
  <c r="AW494" i="1" s="1"/>
  <c r="AI494" i="1"/>
  <c r="AH494" i="1"/>
  <c r="AJ494" i="1" s="1"/>
  <c r="AG494" i="1"/>
  <c r="AD494" i="1"/>
  <c r="EF493" i="1"/>
  <c r="EE493" i="1"/>
  <c r="ED493" i="1"/>
  <c r="DP493" i="1"/>
  <c r="DO493" i="1"/>
  <c r="DS493" i="1" s="1"/>
  <c r="DV493" i="1" s="1"/>
  <c r="DN493" i="1"/>
  <c r="DM493" i="1"/>
  <c r="DL493" i="1"/>
  <c r="DK493" i="1"/>
  <c r="DG493" i="1"/>
  <c r="DF493" i="1"/>
  <c r="DI493" i="1" s="1"/>
  <c r="DB493" i="1"/>
  <c r="DA493" i="1"/>
  <c r="CY493" i="1"/>
  <c r="DC493" i="1" s="1"/>
  <c r="CX493" i="1"/>
  <c r="DD493" i="1" s="1"/>
  <c r="DH493" i="1" s="1"/>
  <c r="CS493" i="1"/>
  <c r="CR493" i="1"/>
  <c r="CU493" i="1" s="1"/>
  <c r="CN493" i="1"/>
  <c r="CM493" i="1"/>
  <c r="CK493" i="1"/>
  <c r="CO493" i="1" s="1"/>
  <c r="CJ493" i="1"/>
  <c r="CP493" i="1" s="1"/>
  <c r="CT493" i="1" s="1"/>
  <c r="BZ493" i="1"/>
  <c r="BY493" i="1"/>
  <c r="CB493" i="1" s="1"/>
  <c r="BU493" i="1"/>
  <c r="BT493" i="1"/>
  <c r="BR493" i="1"/>
  <c r="BV493" i="1" s="1"/>
  <c r="BQ493" i="1"/>
  <c r="BW493" i="1" s="1"/>
  <c r="BL493" i="1"/>
  <c r="BK493" i="1"/>
  <c r="BN493" i="1" s="1"/>
  <c r="BJ493" i="1"/>
  <c r="BM493" i="1" s="1"/>
  <c r="BF493" i="1"/>
  <c r="BE493" i="1"/>
  <c r="BD493" i="1"/>
  <c r="BB493" i="1"/>
  <c r="BA493" i="1"/>
  <c r="BC493" i="1" s="1"/>
  <c r="AU493" i="1"/>
  <c r="AT493" i="1"/>
  <c r="AS493" i="1"/>
  <c r="AQ493" i="1"/>
  <c r="AP493" i="1"/>
  <c r="AO493" i="1"/>
  <c r="AN493" i="1"/>
  <c r="AV493" i="1" s="1"/>
  <c r="AI493" i="1"/>
  <c r="AH493" i="1"/>
  <c r="AJ493" i="1" s="1"/>
  <c r="AG493" i="1"/>
  <c r="AD493" i="1"/>
  <c r="EF492" i="1"/>
  <c r="EE492" i="1"/>
  <c r="ED492" i="1"/>
  <c r="DS492" i="1"/>
  <c r="DP492" i="1"/>
  <c r="DQ492" i="1" s="1"/>
  <c r="DO492" i="1"/>
  <c r="DM492" i="1"/>
  <c r="DL492" i="1"/>
  <c r="DK492" i="1"/>
  <c r="DN492" i="1" s="1"/>
  <c r="DV492" i="1" s="1"/>
  <c r="CY492" i="1"/>
  <c r="CX492" i="1"/>
  <c r="DF492" i="1" s="1"/>
  <c r="DI492" i="1" s="1"/>
  <c r="CK492" i="1"/>
  <c r="CJ492" i="1"/>
  <c r="CR492" i="1" s="1"/>
  <c r="CU492" i="1" s="1"/>
  <c r="BR492" i="1"/>
  <c r="BQ492" i="1"/>
  <c r="BY492" i="1" s="1"/>
  <c r="CB492" i="1" s="1"/>
  <c r="BL492" i="1"/>
  <c r="BK492" i="1"/>
  <c r="BN492" i="1" s="1"/>
  <c r="BJ492" i="1"/>
  <c r="BM492" i="1" s="1"/>
  <c r="BE492" i="1"/>
  <c r="BF492" i="1" s="1"/>
  <c r="BD492" i="1"/>
  <c r="BC492" i="1"/>
  <c r="BB492" i="1"/>
  <c r="BA492" i="1"/>
  <c r="AT492" i="1"/>
  <c r="AS492" i="1"/>
  <c r="AQ492" i="1"/>
  <c r="AU492" i="1" s="1"/>
  <c r="AP492" i="1"/>
  <c r="AO492" i="1"/>
  <c r="AN492" i="1"/>
  <c r="AW492" i="1" s="1"/>
  <c r="AI492" i="1"/>
  <c r="AJ492" i="1" s="1"/>
  <c r="AH492" i="1"/>
  <c r="AG492" i="1"/>
  <c r="AD492" i="1"/>
  <c r="EF491" i="1"/>
  <c r="EE491" i="1"/>
  <c r="ED491" i="1"/>
  <c r="DS491" i="1"/>
  <c r="DV491" i="1" s="1"/>
  <c r="DQ491" i="1"/>
  <c r="DX491" i="1" s="1"/>
  <c r="DP491" i="1"/>
  <c r="DO491" i="1"/>
  <c r="DM491" i="1"/>
  <c r="DL491" i="1"/>
  <c r="DK491" i="1"/>
  <c r="DN491" i="1" s="1"/>
  <c r="DE491" i="1"/>
  <c r="CY491" i="1"/>
  <c r="DD491" i="1" s="1"/>
  <c r="DH491" i="1" s="1"/>
  <c r="CX491" i="1"/>
  <c r="DA491" i="1" s="1"/>
  <c r="CQ491" i="1"/>
  <c r="CV491" i="1" s="1"/>
  <c r="CK491" i="1"/>
  <c r="CP491" i="1" s="1"/>
  <c r="CT491" i="1" s="1"/>
  <c r="CJ491" i="1"/>
  <c r="CM491" i="1" s="1"/>
  <c r="BX491" i="1"/>
  <c r="BR491" i="1"/>
  <c r="BW491" i="1" s="1"/>
  <c r="BQ491" i="1"/>
  <c r="BT491" i="1" s="1"/>
  <c r="BK491" i="1"/>
  <c r="BN491" i="1" s="1"/>
  <c r="BJ491" i="1"/>
  <c r="BM491" i="1" s="1"/>
  <c r="BE491" i="1"/>
  <c r="BF491" i="1" s="1"/>
  <c r="BD491" i="1"/>
  <c r="BC491" i="1"/>
  <c r="BB491" i="1"/>
  <c r="BA491" i="1"/>
  <c r="AW491" i="1"/>
  <c r="AV491" i="1"/>
  <c r="AT491" i="1"/>
  <c r="AS491" i="1"/>
  <c r="AR491" i="1"/>
  <c r="AQ491" i="1"/>
  <c r="AU491" i="1" s="1"/>
  <c r="AP491" i="1"/>
  <c r="AO491" i="1"/>
  <c r="AN491" i="1"/>
  <c r="AJ491" i="1"/>
  <c r="AI491" i="1"/>
  <c r="AH491" i="1"/>
  <c r="AG491" i="1"/>
  <c r="AD491" i="1"/>
  <c r="EF490" i="1"/>
  <c r="EE490" i="1"/>
  <c r="ED490" i="1"/>
  <c r="DS490" i="1"/>
  <c r="DQ490" i="1"/>
  <c r="DU490" i="1" s="1"/>
  <c r="DP490" i="1"/>
  <c r="DO490" i="1"/>
  <c r="DM490" i="1"/>
  <c r="DL490" i="1"/>
  <c r="DK490" i="1"/>
  <c r="DN490" i="1" s="1"/>
  <c r="DE490" i="1"/>
  <c r="DD490" i="1"/>
  <c r="DH490" i="1" s="1"/>
  <c r="DC490" i="1"/>
  <c r="CY490" i="1"/>
  <c r="CX490" i="1"/>
  <c r="DF490" i="1" s="1"/>
  <c r="DI490" i="1" s="1"/>
  <c r="CV490" i="1"/>
  <c r="CQ490" i="1"/>
  <c r="CP490" i="1"/>
  <c r="CT490" i="1" s="1"/>
  <c r="CO490" i="1"/>
  <c r="CK490" i="1"/>
  <c r="CJ490" i="1"/>
  <c r="CR490" i="1" s="1"/>
  <c r="CU490" i="1" s="1"/>
  <c r="CC490" i="1"/>
  <c r="BX490" i="1"/>
  <c r="BW490" i="1"/>
  <c r="CA490" i="1" s="1"/>
  <c r="BV490" i="1"/>
  <c r="BR490" i="1"/>
  <c r="BQ490" i="1"/>
  <c r="BY490" i="1" s="1"/>
  <c r="CB490" i="1" s="1"/>
  <c r="BN490" i="1"/>
  <c r="BK490" i="1"/>
  <c r="BJ490" i="1"/>
  <c r="BM490" i="1" s="1"/>
  <c r="BO490" i="1" s="1"/>
  <c r="BE490" i="1"/>
  <c r="BC490" i="1"/>
  <c r="BB490" i="1"/>
  <c r="BD490" i="1" s="1"/>
  <c r="BA490" i="1"/>
  <c r="AV490" i="1"/>
  <c r="AR490" i="1"/>
  <c r="AQ490" i="1"/>
  <c r="AU490" i="1" s="1"/>
  <c r="AP490" i="1"/>
  <c r="AW490" i="1" s="1"/>
  <c r="AO490" i="1"/>
  <c r="AS490" i="1" s="1"/>
  <c r="AN490" i="1"/>
  <c r="AJ490" i="1"/>
  <c r="AI490" i="1"/>
  <c r="AH490" i="1"/>
  <c r="AG490" i="1"/>
  <c r="AD490" i="1"/>
  <c r="EF489" i="1"/>
  <c r="EE489" i="1"/>
  <c r="ED489" i="1"/>
  <c r="DP489" i="1"/>
  <c r="DS489" i="1" s="1"/>
  <c r="DV489" i="1" s="1"/>
  <c r="DO489" i="1"/>
  <c r="DQ489" i="1" s="1"/>
  <c r="DM489" i="1"/>
  <c r="DL489" i="1"/>
  <c r="DK489" i="1"/>
  <c r="DN489" i="1" s="1"/>
  <c r="DH489" i="1"/>
  <c r="DD489" i="1"/>
  <c r="DC489" i="1"/>
  <c r="DB489" i="1"/>
  <c r="DG489" i="1" s="1"/>
  <c r="DA489" i="1"/>
  <c r="CY489" i="1"/>
  <c r="CX489" i="1"/>
  <c r="DF489" i="1" s="1"/>
  <c r="DI489" i="1" s="1"/>
  <c r="CT489" i="1"/>
  <c r="CP489" i="1"/>
  <c r="CO489" i="1"/>
  <c r="CN489" i="1"/>
  <c r="CS489" i="1" s="1"/>
  <c r="CM489" i="1"/>
  <c r="CK489" i="1"/>
  <c r="CJ489" i="1"/>
  <c r="CR489" i="1" s="1"/>
  <c r="CU489" i="1" s="1"/>
  <c r="CC489" i="1"/>
  <c r="CA489" i="1"/>
  <c r="BW489" i="1"/>
  <c r="BV489" i="1"/>
  <c r="BU489" i="1"/>
  <c r="BZ489" i="1" s="1"/>
  <c r="BT489" i="1"/>
  <c r="BR489" i="1"/>
  <c r="BQ489" i="1"/>
  <c r="BY489" i="1" s="1"/>
  <c r="CB489" i="1" s="1"/>
  <c r="BO489" i="1"/>
  <c r="BN489" i="1"/>
  <c r="BM489" i="1"/>
  <c r="BK489" i="1"/>
  <c r="BL489" i="1" s="1"/>
  <c r="BJ489" i="1"/>
  <c r="BF489" i="1"/>
  <c r="BE489" i="1"/>
  <c r="BC489" i="1"/>
  <c r="BB489" i="1"/>
  <c r="BD489" i="1" s="1"/>
  <c r="BA489" i="1"/>
  <c r="AV489" i="1"/>
  <c r="AR489" i="1"/>
  <c r="AQ489" i="1"/>
  <c r="AU489" i="1" s="1"/>
  <c r="AP489" i="1"/>
  <c r="AW489" i="1" s="1"/>
  <c r="AO489" i="1"/>
  <c r="AS489" i="1" s="1"/>
  <c r="AN489" i="1"/>
  <c r="AI489" i="1"/>
  <c r="AH489" i="1"/>
  <c r="AJ489" i="1" s="1"/>
  <c r="AG489" i="1"/>
  <c r="AD489" i="1"/>
  <c r="EF488" i="1"/>
  <c r="EE488" i="1"/>
  <c r="ED488" i="1"/>
  <c r="DP488" i="1"/>
  <c r="DS488" i="1" s="1"/>
  <c r="DV488" i="1" s="1"/>
  <c r="DO488" i="1"/>
  <c r="DQ488" i="1" s="1"/>
  <c r="DN488" i="1"/>
  <c r="DM488" i="1"/>
  <c r="DL488" i="1"/>
  <c r="DK488" i="1"/>
  <c r="DH488" i="1"/>
  <c r="DG488" i="1"/>
  <c r="DF488" i="1"/>
  <c r="DI488" i="1" s="1"/>
  <c r="DD488" i="1"/>
  <c r="DC488" i="1"/>
  <c r="DB488" i="1"/>
  <c r="DA488" i="1"/>
  <c r="CY488" i="1"/>
  <c r="CX488" i="1"/>
  <c r="DE488" i="1" s="1"/>
  <c r="CT488" i="1"/>
  <c r="CS488" i="1"/>
  <c r="CR488" i="1"/>
  <c r="CU488" i="1" s="1"/>
  <c r="CP488" i="1"/>
  <c r="CO488" i="1"/>
  <c r="CN488" i="1"/>
  <c r="CM488" i="1"/>
  <c r="CK488" i="1"/>
  <c r="CJ488" i="1"/>
  <c r="CQ488" i="1" s="1"/>
  <c r="CV488" i="1" s="1"/>
  <c r="CA488" i="1"/>
  <c r="BZ488" i="1"/>
  <c r="BY488" i="1"/>
  <c r="CB488" i="1" s="1"/>
  <c r="BW488" i="1"/>
  <c r="CC488" i="1" s="1"/>
  <c r="BV488" i="1"/>
  <c r="BU488" i="1"/>
  <c r="BT488" i="1"/>
  <c r="BR488" i="1"/>
  <c r="BQ488" i="1"/>
  <c r="BX488" i="1" s="1"/>
  <c r="BM488" i="1"/>
  <c r="BO488" i="1" s="1"/>
  <c r="BL488" i="1"/>
  <c r="BK488" i="1"/>
  <c r="BN488" i="1" s="1"/>
  <c r="BJ488" i="1"/>
  <c r="BF488" i="1"/>
  <c r="BE488" i="1"/>
  <c r="BB488" i="1"/>
  <c r="BD488" i="1" s="1"/>
  <c r="BA488" i="1"/>
  <c r="BC488" i="1" s="1"/>
  <c r="AU488" i="1"/>
  <c r="AT488" i="1"/>
  <c r="AQ488" i="1"/>
  <c r="AP488" i="1"/>
  <c r="AO488" i="1"/>
  <c r="AV488" i="1" s="1"/>
  <c r="AN488" i="1"/>
  <c r="AW488" i="1" s="1"/>
  <c r="AI488" i="1"/>
  <c r="AH488" i="1"/>
  <c r="AJ488" i="1" s="1"/>
  <c r="AG488" i="1"/>
  <c r="AD488" i="1"/>
  <c r="EF487" i="1"/>
  <c r="EE487" i="1"/>
  <c r="ED487" i="1"/>
  <c r="DP487" i="1"/>
  <c r="DO487" i="1"/>
  <c r="DS487" i="1" s="1"/>
  <c r="DV487" i="1" s="1"/>
  <c r="DN487" i="1"/>
  <c r="DM487" i="1"/>
  <c r="DL487" i="1"/>
  <c r="DK487" i="1"/>
  <c r="DA487" i="1"/>
  <c r="CY487" i="1"/>
  <c r="DF487" i="1" s="1"/>
  <c r="DI487" i="1" s="1"/>
  <c r="CX487" i="1"/>
  <c r="DE487" i="1" s="1"/>
  <c r="CM487" i="1"/>
  <c r="CK487" i="1"/>
  <c r="CR487" i="1" s="1"/>
  <c r="CU487" i="1" s="1"/>
  <c r="CJ487" i="1"/>
  <c r="CQ487" i="1" s="1"/>
  <c r="CV487" i="1" s="1"/>
  <c r="BT487" i="1"/>
  <c r="BR487" i="1"/>
  <c r="BY487" i="1" s="1"/>
  <c r="CB487" i="1" s="1"/>
  <c r="BQ487" i="1"/>
  <c r="BX487" i="1" s="1"/>
  <c r="BM487" i="1"/>
  <c r="BL487" i="1"/>
  <c r="BK487" i="1"/>
  <c r="BN487" i="1" s="1"/>
  <c r="BJ487" i="1"/>
  <c r="BF487" i="1"/>
  <c r="BE487" i="1"/>
  <c r="BD487" i="1"/>
  <c r="BB487" i="1"/>
  <c r="BA487" i="1"/>
  <c r="BC487" i="1" s="1"/>
  <c r="AU487" i="1"/>
  <c r="AT487" i="1"/>
  <c r="AQ487" i="1"/>
  <c r="AP487" i="1"/>
  <c r="AO487" i="1"/>
  <c r="AS487" i="1" s="1"/>
  <c r="AN487" i="1"/>
  <c r="AW487" i="1" s="1"/>
  <c r="AI487" i="1"/>
  <c r="AH487" i="1"/>
  <c r="AJ487" i="1" s="1"/>
  <c r="AG487" i="1"/>
  <c r="AD487" i="1"/>
  <c r="EF486" i="1"/>
  <c r="EE486" i="1"/>
  <c r="ED486" i="1"/>
  <c r="DU486" i="1"/>
  <c r="DS486" i="1"/>
  <c r="DV486" i="1" s="1"/>
  <c r="DQ486" i="1"/>
  <c r="DX486" i="1" s="1"/>
  <c r="DP486" i="1"/>
  <c r="DO486" i="1"/>
  <c r="DN486" i="1"/>
  <c r="DM486" i="1"/>
  <c r="DL486" i="1"/>
  <c r="DK486" i="1"/>
  <c r="DF486" i="1"/>
  <c r="DI486" i="1" s="1"/>
  <c r="DE486" i="1"/>
  <c r="DA486" i="1"/>
  <c r="CY486" i="1"/>
  <c r="CX486" i="1"/>
  <c r="DB486" i="1" s="1"/>
  <c r="DG486" i="1" s="1"/>
  <c r="CR486" i="1"/>
  <c r="CU486" i="1" s="1"/>
  <c r="CQ486" i="1"/>
  <c r="CV486" i="1" s="1"/>
  <c r="CM486" i="1"/>
  <c r="CK486" i="1"/>
  <c r="CJ486" i="1"/>
  <c r="CN486" i="1" s="1"/>
  <c r="CS486" i="1" s="1"/>
  <c r="BY486" i="1"/>
  <c r="CB486" i="1" s="1"/>
  <c r="BX486" i="1"/>
  <c r="BT486" i="1"/>
  <c r="BR486" i="1"/>
  <c r="BQ486" i="1"/>
  <c r="BU486" i="1" s="1"/>
  <c r="BZ486" i="1" s="1"/>
  <c r="BK486" i="1"/>
  <c r="BN486" i="1" s="1"/>
  <c r="BJ486" i="1"/>
  <c r="BM486" i="1" s="1"/>
  <c r="BF486" i="1"/>
  <c r="BE486" i="1"/>
  <c r="BD486" i="1"/>
  <c r="BC486" i="1"/>
  <c r="BB486" i="1"/>
  <c r="BA486" i="1"/>
  <c r="AW486" i="1"/>
  <c r="AU486" i="1"/>
  <c r="AT486" i="1"/>
  <c r="AS486" i="1"/>
  <c r="AR486" i="1"/>
  <c r="AQ486" i="1"/>
  <c r="AP486" i="1"/>
  <c r="AO486" i="1"/>
  <c r="AN486" i="1"/>
  <c r="AV486" i="1" s="1"/>
  <c r="AJ486" i="1"/>
  <c r="AI486" i="1"/>
  <c r="AH486" i="1"/>
  <c r="AG486" i="1"/>
  <c r="AD486" i="1"/>
  <c r="EF485" i="1"/>
  <c r="EE485" i="1"/>
  <c r="ED485" i="1"/>
  <c r="DS485" i="1"/>
  <c r="DQ485" i="1"/>
  <c r="DX485" i="1" s="1"/>
  <c r="DP485" i="1"/>
  <c r="DO485" i="1"/>
  <c r="DM485" i="1"/>
  <c r="DL485" i="1"/>
  <c r="DK485" i="1"/>
  <c r="DN485" i="1" s="1"/>
  <c r="DU485" i="1" s="1"/>
  <c r="CY485" i="1"/>
  <c r="CX485" i="1"/>
  <c r="DF485" i="1" s="1"/>
  <c r="DI485" i="1" s="1"/>
  <c r="CK485" i="1"/>
  <c r="CJ485" i="1"/>
  <c r="CR485" i="1" s="1"/>
  <c r="CU485" i="1" s="1"/>
  <c r="BR485" i="1"/>
  <c r="BQ485" i="1"/>
  <c r="BY485" i="1" s="1"/>
  <c r="CB485" i="1" s="1"/>
  <c r="BK485" i="1"/>
  <c r="BN485" i="1" s="1"/>
  <c r="BJ485" i="1"/>
  <c r="BL485" i="1" s="1"/>
  <c r="BE485" i="1"/>
  <c r="BF485" i="1" s="1"/>
  <c r="BD485" i="1"/>
  <c r="BC485" i="1"/>
  <c r="BB485" i="1"/>
  <c r="BA485" i="1"/>
  <c r="AW485" i="1"/>
  <c r="AS485" i="1"/>
  <c r="AR485" i="1"/>
  <c r="AQ485" i="1"/>
  <c r="AU485" i="1" s="1"/>
  <c r="AP485" i="1"/>
  <c r="AT485" i="1" s="1"/>
  <c r="AO485" i="1"/>
  <c r="AN485" i="1"/>
  <c r="AV485" i="1" s="1"/>
  <c r="AJ485" i="1"/>
  <c r="AI485" i="1"/>
  <c r="AH485" i="1"/>
  <c r="AG485" i="1"/>
  <c r="AD485" i="1"/>
  <c r="EF484" i="1"/>
  <c r="EE484" i="1"/>
  <c r="ED484" i="1"/>
  <c r="DQ484" i="1"/>
  <c r="DP484" i="1"/>
  <c r="DS484" i="1" s="1"/>
  <c r="DV484" i="1" s="1"/>
  <c r="DO484" i="1"/>
  <c r="DM484" i="1"/>
  <c r="DL484" i="1"/>
  <c r="DK484" i="1"/>
  <c r="DN484" i="1" s="1"/>
  <c r="DD484" i="1"/>
  <c r="DH484" i="1" s="1"/>
  <c r="CY484" i="1"/>
  <c r="CX484" i="1"/>
  <c r="DF484" i="1" s="1"/>
  <c r="DI484" i="1" s="1"/>
  <c r="CP484" i="1"/>
  <c r="CT484" i="1" s="1"/>
  <c r="CK484" i="1"/>
  <c r="CJ484" i="1"/>
  <c r="CR484" i="1" s="1"/>
  <c r="CU484" i="1" s="1"/>
  <c r="BW484" i="1"/>
  <c r="CC484" i="1" s="1"/>
  <c r="BR484" i="1"/>
  <c r="BQ484" i="1"/>
  <c r="BY484" i="1" s="1"/>
  <c r="CB484" i="1" s="1"/>
  <c r="BN484" i="1"/>
  <c r="BK484" i="1"/>
  <c r="BJ484" i="1"/>
  <c r="BM484" i="1" s="1"/>
  <c r="BO484" i="1" s="1"/>
  <c r="BE484" i="1"/>
  <c r="BF484" i="1" s="1"/>
  <c r="BD484" i="1"/>
  <c r="BC484" i="1"/>
  <c r="BB484" i="1"/>
  <c r="BA484" i="1"/>
  <c r="AW484" i="1"/>
  <c r="AV484" i="1"/>
  <c r="AS484" i="1"/>
  <c r="AR484" i="1"/>
  <c r="AQ484" i="1"/>
  <c r="AU484" i="1" s="1"/>
  <c r="AP484" i="1"/>
  <c r="AT484" i="1" s="1"/>
  <c r="AO484" i="1"/>
  <c r="AN484" i="1"/>
  <c r="AJ484" i="1"/>
  <c r="AI484" i="1"/>
  <c r="AH484" i="1"/>
  <c r="AG484" i="1"/>
  <c r="AD484" i="1"/>
  <c r="EF483" i="1"/>
  <c r="EE483" i="1"/>
  <c r="ED483" i="1"/>
  <c r="DQ483" i="1"/>
  <c r="DP483" i="1"/>
  <c r="DS483" i="1" s="1"/>
  <c r="DO483" i="1"/>
  <c r="DM483" i="1"/>
  <c r="DL483" i="1"/>
  <c r="DK483" i="1"/>
  <c r="DN483" i="1" s="1"/>
  <c r="DE483" i="1"/>
  <c r="DD483" i="1"/>
  <c r="DH483" i="1" s="1"/>
  <c r="DC483" i="1"/>
  <c r="DB483" i="1"/>
  <c r="DG483" i="1" s="1"/>
  <c r="CY483" i="1"/>
  <c r="DA483" i="1" s="1"/>
  <c r="CX483" i="1"/>
  <c r="DF483" i="1" s="1"/>
  <c r="DI483" i="1" s="1"/>
  <c r="CV483" i="1"/>
  <c r="CQ483" i="1"/>
  <c r="CP483" i="1"/>
  <c r="CT483" i="1" s="1"/>
  <c r="CO483" i="1"/>
  <c r="CN483" i="1"/>
  <c r="CS483" i="1" s="1"/>
  <c r="CK483" i="1"/>
  <c r="CM483" i="1" s="1"/>
  <c r="CJ483" i="1"/>
  <c r="CR483" i="1" s="1"/>
  <c r="CU483" i="1" s="1"/>
  <c r="BX483" i="1"/>
  <c r="BW483" i="1"/>
  <c r="CC483" i="1" s="1"/>
  <c r="BV483" i="1"/>
  <c r="BU483" i="1"/>
  <c r="BZ483" i="1" s="1"/>
  <c r="BR483" i="1"/>
  <c r="BT483" i="1" s="1"/>
  <c r="BQ483" i="1"/>
  <c r="BY483" i="1" s="1"/>
  <c r="CB483" i="1" s="1"/>
  <c r="BN483" i="1"/>
  <c r="BM483" i="1"/>
  <c r="BO483" i="1" s="1"/>
  <c r="BL483" i="1"/>
  <c r="BK483" i="1"/>
  <c r="BJ483" i="1"/>
  <c r="BE483" i="1"/>
  <c r="BF483" i="1" s="1"/>
  <c r="BB483" i="1"/>
  <c r="BD483" i="1" s="1"/>
  <c r="BA483" i="1"/>
  <c r="BC483" i="1" s="1"/>
  <c r="AU483" i="1"/>
  <c r="AQ483" i="1"/>
  <c r="AP483" i="1"/>
  <c r="AW483" i="1" s="1"/>
  <c r="AO483" i="1"/>
  <c r="AV483" i="1" s="1"/>
  <c r="AN483" i="1"/>
  <c r="AR483" i="1" s="1"/>
  <c r="AJ483" i="1"/>
  <c r="AK483" i="1" s="1"/>
  <c r="AI483" i="1"/>
  <c r="AH483" i="1"/>
  <c r="AG483" i="1"/>
  <c r="AD483" i="1"/>
  <c r="EF482" i="1"/>
  <c r="EE482" i="1"/>
  <c r="ED482" i="1"/>
  <c r="DP482" i="1"/>
  <c r="DS482" i="1" s="1"/>
  <c r="DV482" i="1" s="1"/>
  <c r="DO482" i="1"/>
  <c r="DQ482" i="1" s="1"/>
  <c r="DN482" i="1"/>
  <c r="DM482" i="1"/>
  <c r="DL482" i="1"/>
  <c r="DK482" i="1"/>
  <c r="DB482" i="1"/>
  <c r="DG482" i="1" s="1"/>
  <c r="DA482" i="1"/>
  <c r="CY482" i="1"/>
  <c r="DF482" i="1" s="1"/>
  <c r="DI482" i="1" s="1"/>
  <c r="CX482" i="1"/>
  <c r="CN482" i="1"/>
  <c r="CS482" i="1" s="1"/>
  <c r="CM482" i="1"/>
  <c r="CK482" i="1"/>
  <c r="CR482" i="1" s="1"/>
  <c r="CU482" i="1" s="1"/>
  <c r="CJ482" i="1"/>
  <c r="BU482" i="1"/>
  <c r="BZ482" i="1" s="1"/>
  <c r="BT482" i="1"/>
  <c r="BR482" i="1"/>
  <c r="BY482" i="1" s="1"/>
  <c r="CB482" i="1" s="1"/>
  <c r="BQ482" i="1"/>
  <c r="BN482" i="1"/>
  <c r="BM482" i="1"/>
  <c r="BO482" i="1" s="1"/>
  <c r="BL482" i="1"/>
  <c r="BK482" i="1"/>
  <c r="BJ482" i="1"/>
  <c r="BF482" i="1"/>
  <c r="BE482" i="1"/>
  <c r="BB482" i="1"/>
  <c r="BD482" i="1" s="1"/>
  <c r="BA482" i="1"/>
  <c r="BC482" i="1" s="1"/>
  <c r="AU482" i="1"/>
  <c r="AQ482" i="1"/>
  <c r="AP482" i="1"/>
  <c r="AT482" i="1" s="1"/>
  <c r="AO482" i="1"/>
  <c r="AS482" i="1" s="1"/>
  <c r="AN482" i="1"/>
  <c r="AW482" i="1" s="1"/>
  <c r="AI482" i="1"/>
  <c r="AH482" i="1"/>
  <c r="AJ482" i="1" s="1"/>
  <c r="AG482" i="1"/>
  <c r="AD482" i="1"/>
  <c r="EF481" i="1"/>
  <c r="EE481" i="1"/>
  <c r="ED481" i="1"/>
  <c r="DP481" i="1"/>
  <c r="DO481" i="1"/>
  <c r="DS481" i="1" s="1"/>
  <c r="DV481" i="1" s="1"/>
  <c r="DN481" i="1"/>
  <c r="DM481" i="1"/>
  <c r="DL481" i="1"/>
  <c r="DK481" i="1"/>
  <c r="DG481" i="1"/>
  <c r="DF481" i="1"/>
  <c r="DI481" i="1" s="1"/>
  <c r="DB481" i="1"/>
  <c r="DA481" i="1"/>
  <c r="CY481" i="1"/>
  <c r="DC481" i="1" s="1"/>
  <c r="CX481" i="1"/>
  <c r="DD481" i="1" s="1"/>
  <c r="DH481" i="1" s="1"/>
  <c r="CS481" i="1"/>
  <c r="CR481" i="1"/>
  <c r="CU481" i="1" s="1"/>
  <c r="CN481" i="1"/>
  <c r="CM481" i="1"/>
  <c r="CK481" i="1"/>
  <c r="CO481" i="1" s="1"/>
  <c r="CJ481" i="1"/>
  <c r="CP481" i="1" s="1"/>
  <c r="CT481" i="1" s="1"/>
  <c r="BZ481" i="1"/>
  <c r="BY481" i="1"/>
  <c r="CB481" i="1" s="1"/>
  <c r="BU481" i="1"/>
  <c r="BT481" i="1"/>
  <c r="BR481" i="1"/>
  <c r="BV481" i="1" s="1"/>
  <c r="BQ481" i="1"/>
  <c r="BW481" i="1" s="1"/>
  <c r="BL481" i="1"/>
  <c r="BK481" i="1"/>
  <c r="BN481" i="1" s="1"/>
  <c r="BJ481" i="1"/>
  <c r="BM481" i="1" s="1"/>
  <c r="BO481" i="1" s="1"/>
  <c r="BF481" i="1"/>
  <c r="BE481" i="1"/>
  <c r="BD481" i="1"/>
  <c r="BB481" i="1"/>
  <c r="BA481" i="1"/>
  <c r="BC481" i="1" s="1"/>
  <c r="AU481" i="1"/>
  <c r="AT481" i="1"/>
  <c r="AS481" i="1"/>
  <c r="AQ481" i="1"/>
  <c r="AP481" i="1"/>
  <c r="AO481" i="1"/>
  <c r="AN481" i="1"/>
  <c r="AV481" i="1" s="1"/>
  <c r="AI481" i="1"/>
  <c r="AH481" i="1"/>
  <c r="AJ481" i="1" s="1"/>
  <c r="AG481" i="1"/>
  <c r="AD481" i="1"/>
  <c r="EF480" i="1"/>
  <c r="EE480" i="1"/>
  <c r="ED480" i="1"/>
  <c r="DS480" i="1"/>
  <c r="DP480" i="1"/>
  <c r="DQ480" i="1" s="1"/>
  <c r="DO480" i="1"/>
  <c r="DM480" i="1"/>
  <c r="DL480" i="1"/>
  <c r="DK480" i="1"/>
  <c r="DN480" i="1" s="1"/>
  <c r="DV480" i="1" s="1"/>
  <c r="CY480" i="1"/>
  <c r="CX480" i="1"/>
  <c r="DF480" i="1" s="1"/>
  <c r="DI480" i="1" s="1"/>
  <c r="CK480" i="1"/>
  <c r="CJ480" i="1"/>
  <c r="CR480" i="1" s="1"/>
  <c r="CU480" i="1" s="1"/>
  <c r="BR480" i="1"/>
  <c r="BQ480" i="1"/>
  <c r="BY480" i="1" s="1"/>
  <c r="CB480" i="1" s="1"/>
  <c r="BL480" i="1"/>
  <c r="BK480" i="1"/>
  <c r="BN480" i="1" s="1"/>
  <c r="BJ480" i="1"/>
  <c r="BM480" i="1" s="1"/>
  <c r="BE480" i="1"/>
  <c r="BF480" i="1" s="1"/>
  <c r="BD480" i="1"/>
  <c r="BC480" i="1"/>
  <c r="BB480" i="1"/>
  <c r="BA480" i="1"/>
  <c r="AT480" i="1"/>
  <c r="AS480" i="1"/>
  <c r="AQ480" i="1"/>
  <c r="AU480" i="1" s="1"/>
  <c r="AP480" i="1"/>
  <c r="AO480" i="1"/>
  <c r="AN480" i="1"/>
  <c r="AW480" i="1" s="1"/>
  <c r="AI480" i="1"/>
  <c r="AJ480" i="1" s="1"/>
  <c r="AH480" i="1"/>
  <c r="AG480" i="1"/>
  <c r="AD480" i="1"/>
  <c r="EF479" i="1"/>
  <c r="EE479" i="1"/>
  <c r="ED479" i="1"/>
  <c r="DS479" i="1"/>
  <c r="DQ479" i="1"/>
  <c r="DX479" i="1" s="1"/>
  <c r="DP479" i="1"/>
  <c r="DO479" i="1"/>
  <c r="DM479" i="1"/>
  <c r="DL479" i="1"/>
  <c r="DK479" i="1"/>
  <c r="DN479" i="1" s="1"/>
  <c r="DE479" i="1"/>
  <c r="CY479" i="1"/>
  <c r="DD479" i="1" s="1"/>
  <c r="DH479" i="1" s="1"/>
  <c r="CX479" i="1"/>
  <c r="DA479" i="1" s="1"/>
  <c r="CQ479" i="1"/>
  <c r="CV479" i="1" s="1"/>
  <c r="CK479" i="1"/>
  <c r="CP479" i="1" s="1"/>
  <c r="CT479" i="1" s="1"/>
  <c r="CJ479" i="1"/>
  <c r="CM479" i="1" s="1"/>
  <c r="BX479" i="1"/>
  <c r="BR479" i="1"/>
  <c r="BW479" i="1" s="1"/>
  <c r="BQ479" i="1"/>
  <c r="BT479" i="1" s="1"/>
  <c r="BK479" i="1"/>
  <c r="BN479" i="1" s="1"/>
  <c r="BJ479" i="1"/>
  <c r="BM479" i="1" s="1"/>
  <c r="BO479" i="1" s="1"/>
  <c r="BE479" i="1"/>
  <c r="BF479" i="1" s="1"/>
  <c r="BD479" i="1"/>
  <c r="BC479" i="1"/>
  <c r="BB479" i="1"/>
  <c r="BA479" i="1"/>
  <c r="AW479" i="1"/>
  <c r="AV479" i="1"/>
  <c r="AT479" i="1"/>
  <c r="AS479" i="1"/>
  <c r="AR479" i="1"/>
  <c r="AQ479" i="1"/>
  <c r="AU479" i="1" s="1"/>
  <c r="AP479" i="1"/>
  <c r="AO479" i="1"/>
  <c r="AN479" i="1"/>
  <c r="AJ479" i="1"/>
  <c r="AI479" i="1"/>
  <c r="AH479" i="1"/>
  <c r="AG479" i="1"/>
  <c r="AD479" i="1"/>
  <c r="EF478" i="1"/>
  <c r="EE478" i="1"/>
  <c r="ED478" i="1"/>
  <c r="DS478" i="1"/>
  <c r="DV478" i="1" s="1"/>
  <c r="DQ478" i="1"/>
  <c r="DU478" i="1" s="1"/>
  <c r="DP478" i="1"/>
  <c r="DO478" i="1"/>
  <c r="DM478" i="1"/>
  <c r="DL478" i="1"/>
  <c r="DK478" i="1"/>
  <c r="DN478" i="1" s="1"/>
  <c r="DE478" i="1"/>
  <c r="DD478" i="1"/>
  <c r="DH478" i="1" s="1"/>
  <c r="DC478" i="1"/>
  <c r="CY478" i="1"/>
  <c r="CX478" i="1"/>
  <c r="DF478" i="1" s="1"/>
  <c r="DI478" i="1" s="1"/>
  <c r="CV478" i="1"/>
  <c r="CQ478" i="1"/>
  <c r="CP478" i="1"/>
  <c r="CT478" i="1" s="1"/>
  <c r="CO478" i="1"/>
  <c r="CK478" i="1"/>
  <c r="CJ478" i="1"/>
  <c r="CR478" i="1" s="1"/>
  <c r="CU478" i="1" s="1"/>
  <c r="CC478" i="1"/>
  <c r="BX478" i="1"/>
  <c r="BW478" i="1"/>
  <c r="CA478" i="1" s="1"/>
  <c r="BV478" i="1"/>
  <c r="BR478" i="1"/>
  <c r="BQ478" i="1"/>
  <c r="BY478" i="1" s="1"/>
  <c r="CB478" i="1" s="1"/>
  <c r="BN478" i="1"/>
  <c r="BK478" i="1"/>
  <c r="BJ478" i="1"/>
  <c r="BM478" i="1" s="1"/>
  <c r="BO478" i="1" s="1"/>
  <c r="BE478" i="1"/>
  <c r="BC478" i="1"/>
  <c r="BB478" i="1"/>
  <c r="BD478" i="1" s="1"/>
  <c r="BA478" i="1"/>
  <c r="AV478" i="1"/>
  <c r="AR478" i="1"/>
  <c r="AQ478" i="1"/>
  <c r="AU478" i="1" s="1"/>
  <c r="AP478" i="1"/>
  <c r="AW478" i="1" s="1"/>
  <c r="AO478" i="1"/>
  <c r="AS478" i="1" s="1"/>
  <c r="AN478" i="1"/>
  <c r="AJ478" i="1"/>
  <c r="AI478" i="1"/>
  <c r="AH478" i="1"/>
  <c r="AG478" i="1"/>
  <c r="AD478" i="1"/>
  <c r="EF477" i="1"/>
  <c r="EE477" i="1"/>
  <c r="ED477" i="1"/>
  <c r="DP477" i="1"/>
  <c r="DS477" i="1" s="1"/>
  <c r="DO477" i="1"/>
  <c r="DQ477" i="1" s="1"/>
  <c r="DM477" i="1"/>
  <c r="DL477" i="1"/>
  <c r="DK477" i="1"/>
  <c r="DN477" i="1" s="1"/>
  <c r="DH477" i="1"/>
  <c r="DD477" i="1"/>
  <c r="DC477" i="1"/>
  <c r="DB477" i="1"/>
  <c r="DG477" i="1" s="1"/>
  <c r="DA477" i="1"/>
  <c r="CY477" i="1"/>
  <c r="CX477" i="1"/>
  <c r="DF477" i="1" s="1"/>
  <c r="DI477" i="1" s="1"/>
  <c r="CT477" i="1"/>
  <c r="CP477" i="1"/>
  <c r="CO477" i="1"/>
  <c r="CN477" i="1"/>
  <c r="CS477" i="1" s="1"/>
  <c r="CM477" i="1"/>
  <c r="CK477" i="1"/>
  <c r="CJ477" i="1"/>
  <c r="CR477" i="1" s="1"/>
  <c r="CU477" i="1" s="1"/>
  <c r="CC477" i="1"/>
  <c r="CA477" i="1"/>
  <c r="BW477" i="1"/>
  <c r="BV477" i="1"/>
  <c r="BU477" i="1"/>
  <c r="BZ477" i="1" s="1"/>
  <c r="BT477" i="1"/>
  <c r="BR477" i="1"/>
  <c r="BQ477" i="1"/>
  <c r="BY477" i="1" s="1"/>
  <c r="CB477" i="1" s="1"/>
  <c r="BO477" i="1"/>
  <c r="BN477" i="1"/>
  <c r="BM477" i="1"/>
  <c r="BK477" i="1"/>
  <c r="BL477" i="1" s="1"/>
  <c r="BJ477" i="1"/>
  <c r="BF477" i="1"/>
  <c r="BE477" i="1"/>
  <c r="BC477" i="1"/>
  <c r="BB477" i="1"/>
  <c r="BD477" i="1" s="1"/>
  <c r="BA477" i="1"/>
  <c r="AV477" i="1"/>
  <c r="AR477" i="1"/>
  <c r="AQ477" i="1"/>
  <c r="AU477" i="1" s="1"/>
  <c r="AP477" i="1"/>
  <c r="AW477" i="1" s="1"/>
  <c r="AO477" i="1"/>
  <c r="AS477" i="1" s="1"/>
  <c r="AN477" i="1"/>
  <c r="AI477" i="1"/>
  <c r="AH477" i="1"/>
  <c r="AJ477" i="1" s="1"/>
  <c r="AG477" i="1"/>
  <c r="AD477" i="1"/>
  <c r="EF476" i="1"/>
  <c r="EE476" i="1"/>
  <c r="ED476" i="1"/>
  <c r="DP476" i="1"/>
  <c r="DS476" i="1" s="1"/>
  <c r="DV476" i="1" s="1"/>
  <c r="DO476" i="1"/>
  <c r="DQ476" i="1" s="1"/>
  <c r="DN476" i="1"/>
  <c r="DM476" i="1"/>
  <c r="DL476" i="1"/>
  <c r="DK476" i="1"/>
  <c r="DH476" i="1"/>
  <c r="DG476" i="1"/>
  <c r="DF476" i="1"/>
  <c r="DI476" i="1" s="1"/>
  <c r="DD476" i="1"/>
  <c r="DC476" i="1"/>
  <c r="DB476" i="1"/>
  <c r="DA476" i="1"/>
  <c r="CY476" i="1"/>
  <c r="CX476" i="1"/>
  <c r="DE476" i="1" s="1"/>
  <c r="CT476" i="1"/>
  <c r="CS476" i="1"/>
  <c r="CR476" i="1"/>
  <c r="CU476" i="1" s="1"/>
  <c r="CP476" i="1"/>
  <c r="CO476" i="1"/>
  <c r="CN476" i="1"/>
  <c r="CM476" i="1"/>
  <c r="CK476" i="1"/>
  <c r="CJ476" i="1"/>
  <c r="CQ476" i="1" s="1"/>
  <c r="CV476" i="1" s="1"/>
  <c r="CA476" i="1"/>
  <c r="BZ476" i="1"/>
  <c r="BY476" i="1"/>
  <c r="CB476" i="1" s="1"/>
  <c r="BW476" i="1"/>
  <c r="CC476" i="1" s="1"/>
  <c r="BV476" i="1"/>
  <c r="BU476" i="1"/>
  <c r="BT476" i="1"/>
  <c r="BR476" i="1"/>
  <c r="BQ476" i="1"/>
  <c r="BX476" i="1" s="1"/>
  <c r="BM476" i="1"/>
  <c r="BL476" i="1"/>
  <c r="BK476" i="1"/>
  <c r="BN476" i="1" s="1"/>
  <c r="BJ476" i="1"/>
  <c r="BF476" i="1"/>
  <c r="BE476" i="1"/>
  <c r="BB476" i="1"/>
  <c r="BD476" i="1" s="1"/>
  <c r="BA476" i="1"/>
  <c r="BC476" i="1" s="1"/>
  <c r="AU476" i="1"/>
  <c r="AT476" i="1"/>
  <c r="AQ476" i="1"/>
  <c r="AP476" i="1"/>
  <c r="AO476" i="1"/>
  <c r="AV476" i="1" s="1"/>
  <c r="AN476" i="1"/>
  <c r="AW476" i="1" s="1"/>
  <c r="AI476" i="1"/>
  <c r="AH476" i="1"/>
  <c r="AJ476" i="1" s="1"/>
  <c r="AG476" i="1"/>
  <c r="AD476" i="1"/>
  <c r="EF475" i="1"/>
  <c r="EE475" i="1"/>
  <c r="ED475" i="1"/>
  <c r="DP475" i="1"/>
  <c r="DO475" i="1"/>
  <c r="DS475" i="1" s="1"/>
  <c r="DV475" i="1" s="1"/>
  <c r="DN475" i="1"/>
  <c r="DM475" i="1"/>
  <c r="DL475" i="1"/>
  <c r="DK475" i="1"/>
  <c r="DA475" i="1"/>
  <c r="CY475" i="1"/>
  <c r="DF475" i="1" s="1"/>
  <c r="DI475" i="1" s="1"/>
  <c r="CX475" i="1"/>
  <c r="DE475" i="1" s="1"/>
  <c r="CM475" i="1"/>
  <c r="CK475" i="1"/>
  <c r="CR475" i="1" s="1"/>
  <c r="CU475" i="1" s="1"/>
  <c r="CJ475" i="1"/>
  <c r="CQ475" i="1" s="1"/>
  <c r="CV475" i="1" s="1"/>
  <c r="BT475" i="1"/>
  <c r="BR475" i="1"/>
  <c r="BY475" i="1" s="1"/>
  <c r="CB475" i="1" s="1"/>
  <c r="BQ475" i="1"/>
  <c r="BX475" i="1" s="1"/>
  <c r="BM475" i="1"/>
  <c r="BL475" i="1"/>
  <c r="BK475" i="1"/>
  <c r="BN475" i="1" s="1"/>
  <c r="BJ475" i="1"/>
  <c r="BF475" i="1"/>
  <c r="BE475" i="1"/>
  <c r="BD475" i="1"/>
  <c r="BB475" i="1"/>
  <c r="BA475" i="1"/>
  <c r="BC475" i="1" s="1"/>
  <c r="AU475" i="1"/>
  <c r="AT475" i="1"/>
  <c r="AQ475" i="1"/>
  <c r="AP475" i="1"/>
  <c r="AO475" i="1"/>
  <c r="AS475" i="1" s="1"/>
  <c r="AN475" i="1"/>
  <c r="AW475" i="1" s="1"/>
  <c r="AI475" i="1"/>
  <c r="AH475" i="1"/>
  <c r="AJ475" i="1" s="1"/>
  <c r="AG475" i="1"/>
  <c r="AD475" i="1"/>
  <c r="EF474" i="1"/>
  <c r="EE474" i="1"/>
  <c r="ED474" i="1"/>
  <c r="DU474" i="1"/>
  <c r="DS474" i="1"/>
  <c r="DV474" i="1" s="1"/>
  <c r="DQ474" i="1"/>
  <c r="DX474" i="1" s="1"/>
  <c r="DP474" i="1"/>
  <c r="DO474" i="1"/>
  <c r="DN474" i="1"/>
  <c r="DM474" i="1"/>
  <c r="DL474" i="1"/>
  <c r="DK474" i="1"/>
  <c r="DF474" i="1"/>
  <c r="DI474" i="1" s="1"/>
  <c r="DE474" i="1"/>
  <c r="DA474" i="1"/>
  <c r="CY474" i="1"/>
  <c r="CX474" i="1"/>
  <c r="DB474" i="1" s="1"/>
  <c r="DG474" i="1" s="1"/>
  <c r="CR474" i="1"/>
  <c r="CU474" i="1" s="1"/>
  <c r="CQ474" i="1"/>
  <c r="CV474" i="1" s="1"/>
  <c r="CM474" i="1"/>
  <c r="CK474" i="1"/>
  <c r="CJ474" i="1"/>
  <c r="CN474" i="1" s="1"/>
  <c r="CS474" i="1" s="1"/>
  <c r="BY474" i="1"/>
  <c r="CB474" i="1" s="1"/>
  <c r="BX474" i="1"/>
  <c r="BT474" i="1"/>
  <c r="BR474" i="1"/>
  <c r="BQ474" i="1"/>
  <c r="BU474" i="1" s="1"/>
  <c r="BZ474" i="1" s="1"/>
  <c r="BK474" i="1"/>
  <c r="BN474" i="1" s="1"/>
  <c r="BJ474" i="1"/>
  <c r="BM474" i="1" s="1"/>
  <c r="BO474" i="1" s="1"/>
  <c r="BF474" i="1"/>
  <c r="BE474" i="1"/>
  <c r="BD474" i="1"/>
  <c r="BC474" i="1"/>
  <c r="BB474" i="1"/>
  <c r="BA474" i="1"/>
  <c r="AW474" i="1"/>
  <c r="AU474" i="1"/>
  <c r="AT474" i="1"/>
  <c r="AS474" i="1"/>
  <c r="AR474" i="1"/>
  <c r="AQ474" i="1"/>
  <c r="AP474" i="1"/>
  <c r="AO474" i="1"/>
  <c r="AN474" i="1"/>
  <c r="AV474" i="1" s="1"/>
  <c r="AJ474" i="1"/>
  <c r="AI474" i="1"/>
  <c r="AH474" i="1"/>
  <c r="AG474" i="1"/>
  <c r="AD474" i="1"/>
  <c r="EF473" i="1"/>
  <c r="EE473" i="1"/>
  <c r="ED473" i="1"/>
  <c r="DS473" i="1"/>
  <c r="DV473" i="1" s="1"/>
  <c r="DQ473" i="1"/>
  <c r="DX473" i="1" s="1"/>
  <c r="DP473" i="1"/>
  <c r="DO473" i="1"/>
  <c r="DM473" i="1"/>
  <c r="DL473" i="1"/>
  <c r="DK473" i="1"/>
  <c r="DN473" i="1" s="1"/>
  <c r="DU473" i="1" s="1"/>
  <c r="CY473" i="1"/>
  <c r="CX473" i="1"/>
  <c r="DF473" i="1" s="1"/>
  <c r="DI473" i="1" s="1"/>
  <c r="CK473" i="1"/>
  <c r="CJ473" i="1"/>
  <c r="CR473" i="1" s="1"/>
  <c r="CU473" i="1" s="1"/>
  <c r="BR473" i="1"/>
  <c r="BQ473" i="1"/>
  <c r="BY473" i="1" s="1"/>
  <c r="CB473" i="1" s="1"/>
  <c r="BK473" i="1"/>
  <c r="BN473" i="1" s="1"/>
  <c r="BJ473" i="1"/>
  <c r="BL473" i="1" s="1"/>
  <c r="BE473" i="1"/>
  <c r="BF473" i="1" s="1"/>
  <c r="BD473" i="1"/>
  <c r="BC473" i="1"/>
  <c r="BB473" i="1"/>
  <c r="BA473" i="1"/>
  <c r="AW473" i="1"/>
  <c r="AS473" i="1"/>
  <c r="AR473" i="1"/>
  <c r="AQ473" i="1"/>
  <c r="AU473" i="1" s="1"/>
  <c r="AP473" i="1"/>
  <c r="AT473" i="1" s="1"/>
  <c r="AO473" i="1"/>
  <c r="AN473" i="1"/>
  <c r="AV473" i="1" s="1"/>
  <c r="AJ473" i="1"/>
  <c r="AI473" i="1"/>
  <c r="AH473" i="1"/>
  <c r="AG473" i="1"/>
  <c r="AD473" i="1"/>
  <c r="EF472" i="1"/>
  <c r="EE472" i="1"/>
  <c r="ED472" i="1"/>
  <c r="DQ472" i="1"/>
  <c r="DP472" i="1"/>
  <c r="DS472" i="1" s="1"/>
  <c r="DV472" i="1" s="1"/>
  <c r="DO472" i="1"/>
  <c r="DM472" i="1"/>
  <c r="DL472" i="1"/>
  <c r="DK472" i="1"/>
  <c r="DN472" i="1" s="1"/>
  <c r="DD472" i="1"/>
  <c r="DH472" i="1" s="1"/>
  <c r="CY472" i="1"/>
  <c r="CX472" i="1"/>
  <c r="DF472" i="1" s="1"/>
  <c r="DI472" i="1" s="1"/>
  <c r="CP472" i="1"/>
  <c r="CT472" i="1" s="1"/>
  <c r="CK472" i="1"/>
  <c r="CJ472" i="1"/>
  <c r="CR472" i="1" s="1"/>
  <c r="CU472" i="1" s="1"/>
  <c r="BW472" i="1"/>
  <c r="CC472" i="1" s="1"/>
  <c r="BR472" i="1"/>
  <c r="BQ472" i="1"/>
  <c r="BY472" i="1" s="1"/>
  <c r="CB472" i="1" s="1"/>
  <c r="BN472" i="1"/>
  <c r="BK472" i="1"/>
  <c r="BJ472" i="1"/>
  <c r="BM472" i="1" s="1"/>
  <c r="BO472" i="1" s="1"/>
  <c r="BE472" i="1"/>
  <c r="BF472" i="1" s="1"/>
  <c r="BD472" i="1"/>
  <c r="BC472" i="1"/>
  <c r="BB472" i="1"/>
  <c r="BA472" i="1"/>
  <c r="AW472" i="1"/>
  <c r="AV472" i="1"/>
  <c r="AS472" i="1"/>
  <c r="AR472" i="1"/>
  <c r="AQ472" i="1"/>
  <c r="AU472" i="1" s="1"/>
  <c r="AP472" i="1"/>
  <c r="AT472" i="1" s="1"/>
  <c r="AO472" i="1"/>
  <c r="AN472" i="1"/>
  <c r="AJ472" i="1"/>
  <c r="AI472" i="1"/>
  <c r="AH472" i="1"/>
  <c r="AG472" i="1"/>
  <c r="AD472" i="1"/>
  <c r="EF471" i="1"/>
  <c r="EE471" i="1"/>
  <c r="ED471" i="1"/>
  <c r="DQ471" i="1"/>
  <c r="DX471" i="1" s="1"/>
  <c r="DP471" i="1"/>
  <c r="DS471" i="1" s="1"/>
  <c r="DO471" i="1"/>
  <c r="DM471" i="1"/>
  <c r="DL471" i="1"/>
  <c r="DK471" i="1"/>
  <c r="DN471" i="1" s="1"/>
  <c r="DE471" i="1"/>
  <c r="DD471" i="1"/>
  <c r="DH471" i="1" s="1"/>
  <c r="DC471" i="1"/>
  <c r="DB471" i="1"/>
  <c r="DG471" i="1" s="1"/>
  <c r="CY471" i="1"/>
  <c r="DA471" i="1" s="1"/>
  <c r="CX471" i="1"/>
  <c r="DF471" i="1" s="1"/>
  <c r="DI471" i="1" s="1"/>
  <c r="CV471" i="1"/>
  <c r="CQ471" i="1"/>
  <c r="CP471" i="1"/>
  <c r="CT471" i="1" s="1"/>
  <c r="CO471" i="1"/>
  <c r="CN471" i="1"/>
  <c r="CS471" i="1" s="1"/>
  <c r="CK471" i="1"/>
  <c r="CM471" i="1" s="1"/>
  <c r="CJ471" i="1"/>
  <c r="CR471" i="1" s="1"/>
  <c r="CU471" i="1" s="1"/>
  <c r="BX471" i="1"/>
  <c r="BW471" i="1"/>
  <c r="CC471" i="1" s="1"/>
  <c r="BV471" i="1"/>
  <c r="BU471" i="1"/>
  <c r="BZ471" i="1" s="1"/>
  <c r="BR471" i="1"/>
  <c r="BT471" i="1" s="1"/>
  <c r="BQ471" i="1"/>
  <c r="BY471" i="1" s="1"/>
  <c r="CB471" i="1" s="1"/>
  <c r="BN471" i="1"/>
  <c r="BM471" i="1"/>
  <c r="BO471" i="1" s="1"/>
  <c r="BL471" i="1"/>
  <c r="BK471" i="1"/>
  <c r="BJ471" i="1"/>
  <c r="BE471" i="1"/>
  <c r="BF471" i="1" s="1"/>
  <c r="BB471" i="1"/>
  <c r="BD471" i="1" s="1"/>
  <c r="BA471" i="1"/>
  <c r="BC471" i="1" s="1"/>
  <c r="AU471" i="1"/>
  <c r="AQ471" i="1"/>
  <c r="AP471" i="1"/>
  <c r="AW471" i="1" s="1"/>
  <c r="AO471" i="1"/>
  <c r="AV471" i="1" s="1"/>
  <c r="AN471" i="1"/>
  <c r="AR471" i="1" s="1"/>
  <c r="AJ471" i="1"/>
  <c r="AK471" i="1" s="1"/>
  <c r="AI471" i="1"/>
  <c r="AH471" i="1"/>
  <c r="AG471" i="1"/>
  <c r="AD471" i="1"/>
  <c r="EF470" i="1"/>
  <c r="EE470" i="1"/>
  <c r="ED470" i="1"/>
  <c r="DP470" i="1"/>
  <c r="DS470" i="1" s="1"/>
  <c r="DV470" i="1" s="1"/>
  <c r="DO470" i="1"/>
  <c r="DQ470" i="1" s="1"/>
  <c r="DN470" i="1"/>
  <c r="DM470" i="1"/>
  <c r="DL470" i="1"/>
  <c r="DK470" i="1"/>
  <c r="DB470" i="1"/>
  <c r="DG470" i="1" s="1"/>
  <c r="DA470" i="1"/>
  <c r="CY470" i="1"/>
  <c r="DF470" i="1" s="1"/>
  <c r="DI470" i="1" s="1"/>
  <c r="CX470" i="1"/>
  <c r="CN470" i="1"/>
  <c r="CS470" i="1" s="1"/>
  <c r="CM470" i="1"/>
  <c r="CK470" i="1"/>
  <c r="CR470" i="1" s="1"/>
  <c r="CU470" i="1" s="1"/>
  <c r="CJ470" i="1"/>
  <c r="BU470" i="1"/>
  <c r="BZ470" i="1" s="1"/>
  <c r="BT470" i="1"/>
  <c r="BR470" i="1"/>
  <c r="BY470" i="1" s="1"/>
  <c r="CB470" i="1" s="1"/>
  <c r="BQ470" i="1"/>
  <c r="BN470" i="1"/>
  <c r="BM470" i="1"/>
  <c r="BO470" i="1" s="1"/>
  <c r="BL470" i="1"/>
  <c r="BK470" i="1"/>
  <c r="BJ470" i="1"/>
  <c r="BF470" i="1"/>
  <c r="BE470" i="1"/>
  <c r="BB470" i="1"/>
  <c r="BD470" i="1" s="1"/>
  <c r="BA470" i="1"/>
  <c r="BC470" i="1" s="1"/>
  <c r="AU470" i="1"/>
  <c r="AQ470" i="1"/>
  <c r="AP470" i="1"/>
  <c r="AT470" i="1" s="1"/>
  <c r="AO470" i="1"/>
  <c r="AS470" i="1" s="1"/>
  <c r="AN470" i="1"/>
  <c r="AW470" i="1" s="1"/>
  <c r="AI470" i="1"/>
  <c r="AH470" i="1"/>
  <c r="AJ470" i="1" s="1"/>
  <c r="AG470" i="1"/>
  <c r="AD470" i="1"/>
  <c r="EF469" i="1"/>
  <c r="EE469" i="1"/>
  <c r="ED469" i="1"/>
  <c r="DP469" i="1"/>
  <c r="DO469" i="1"/>
  <c r="DS469" i="1" s="1"/>
  <c r="DV469" i="1" s="1"/>
  <c r="DN469" i="1"/>
  <c r="DM469" i="1"/>
  <c r="DL469" i="1"/>
  <c r="DK469" i="1"/>
  <c r="DG469" i="1"/>
  <c r="DF469" i="1"/>
  <c r="DI469" i="1" s="1"/>
  <c r="DB469" i="1"/>
  <c r="DA469" i="1"/>
  <c r="CY469" i="1"/>
  <c r="DC469" i="1" s="1"/>
  <c r="CX469" i="1"/>
  <c r="DD469" i="1" s="1"/>
  <c r="DH469" i="1" s="1"/>
  <c r="CS469" i="1"/>
  <c r="CR469" i="1"/>
  <c r="CU469" i="1" s="1"/>
  <c r="CN469" i="1"/>
  <c r="CM469" i="1"/>
  <c r="CK469" i="1"/>
  <c r="CO469" i="1" s="1"/>
  <c r="CJ469" i="1"/>
  <c r="CP469" i="1" s="1"/>
  <c r="CT469" i="1" s="1"/>
  <c r="BZ469" i="1"/>
  <c r="BY469" i="1"/>
  <c r="CB469" i="1" s="1"/>
  <c r="BU469" i="1"/>
  <c r="BT469" i="1"/>
  <c r="BR469" i="1"/>
  <c r="BV469" i="1" s="1"/>
  <c r="BQ469" i="1"/>
  <c r="BW469" i="1" s="1"/>
  <c r="BL469" i="1"/>
  <c r="BK469" i="1"/>
  <c r="BN469" i="1" s="1"/>
  <c r="BJ469" i="1"/>
  <c r="BM469" i="1" s="1"/>
  <c r="BO469" i="1" s="1"/>
  <c r="BF469" i="1"/>
  <c r="BE469" i="1"/>
  <c r="BD469" i="1"/>
  <c r="BB469" i="1"/>
  <c r="BA469" i="1"/>
  <c r="BC469" i="1" s="1"/>
  <c r="AU469" i="1"/>
  <c r="AT469" i="1"/>
  <c r="AS469" i="1"/>
  <c r="AQ469" i="1"/>
  <c r="AP469" i="1"/>
  <c r="AO469" i="1"/>
  <c r="AN469" i="1"/>
  <c r="AV469" i="1" s="1"/>
  <c r="AI469" i="1"/>
  <c r="AH469" i="1"/>
  <c r="AJ469" i="1" s="1"/>
  <c r="AG469" i="1"/>
  <c r="AD469" i="1"/>
  <c r="EF468" i="1"/>
  <c r="EE468" i="1"/>
  <c r="ED468" i="1"/>
  <c r="DS468" i="1"/>
  <c r="DP468" i="1"/>
  <c r="DQ468" i="1" s="1"/>
  <c r="DO468" i="1"/>
  <c r="DM468" i="1"/>
  <c r="DL468" i="1"/>
  <c r="DK468" i="1"/>
  <c r="DN468" i="1" s="1"/>
  <c r="DV468" i="1" s="1"/>
  <c r="CY468" i="1"/>
  <c r="CX468" i="1"/>
  <c r="DF468" i="1" s="1"/>
  <c r="DI468" i="1" s="1"/>
  <c r="CK468" i="1"/>
  <c r="CJ468" i="1"/>
  <c r="CR468" i="1" s="1"/>
  <c r="CU468" i="1" s="1"/>
  <c r="BR468" i="1"/>
  <c r="BQ468" i="1"/>
  <c r="BY468" i="1" s="1"/>
  <c r="CB468" i="1" s="1"/>
  <c r="BL468" i="1"/>
  <c r="BK468" i="1"/>
  <c r="BN468" i="1" s="1"/>
  <c r="BJ468" i="1"/>
  <c r="BM468" i="1" s="1"/>
  <c r="BO468" i="1" s="1"/>
  <c r="BE468" i="1"/>
  <c r="BF468" i="1" s="1"/>
  <c r="BD468" i="1"/>
  <c r="BC468" i="1"/>
  <c r="BB468" i="1"/>
  <c r="BA468" i="1"/>
  <c r="AT468" i="1"/>
  <c r="AS468" i="1"/>
  <c r="AQ468" i="1"/>
  <c r="AU468" i="1" s="1"/>
  <c r="AP468" i="1"/>
  <c r="AO468" i="1"/>
  <c r="AN468" i="1"/>
  <c r="AW468" i="1" s="1"/>
  <c r="AI468" i="1"/>
  <c r="AJ468" i="1" s="1"/>
  <c r="AH468" i="1"/>
  <c r="AG468" i="1"/>
  <c r="AD468" i="1"/>
  <c r="EF467" i="1"/>
  <c r="EE467" i="1"/>
  <c r="ED467" i="1"/>
  <c r="DS467" i="1"/>
  <c r="DV467" i="1" s="1"/>
  <c r="DQ467" i="1"/>
  <c r="DX467" i="1" s="1"/>
  <c r="DP467" i="1"/>
  <c r="DO467" i="1"/>
  <c r="DM467" i="1"/>
  <c r="DL467" i="1"/>
  <c r="DK467" i="1"/>
  <c r="DN467" i="1" s="1"/>
  <c r="DE467" i="1"/>
  <c r="CY467" i="1"/>
  <c r="DD467" i="1" s="1"/>
  <c r="DH467" i="1" s="1"/>
  <c r="CX467" i="1"/>
  <c r="DA467" i="1" s="1"/>
  <c r="CQ467" i="1"/>
  <c r="CV467" i="1" s="1"/>
  <c r="CK467" i="1"/>
  <c r="CP467" i="1" s="1"/>
  <c r="CT467" i="1" s="1"/>
  <c r="CJ467" i="1"/>
  <c r="CM467" i="1" s="1"/>
  <c r="BX467" i="1"/>
  <c r="BR467" i="1"/>
  <c r="BW467" i="1" s="1"/>
  <c r="BQ467" i="1"/>
  <c r="BT467" i="1" s="1"/>
  <c r="BK467" i="1"/>
  <c r="BN467" i="1" s="1"/>
  <c r="BJ467" i="1"/>
  <c r="BM467" i="1" s="1"/>
  <c r="BO467" i="1" s="1"/>
  <c r="BE467" i="1"/>
  <c r="BF467" i="1" s="1"/>
  <c r="BD467" i="1"/>
  <c r="BC467" i="1"/>
  <c r="BB467" i="1"/>
  <c r="BA467" i="1"/>
  <c r="AW467" i="1"/>
  <c r="AV467" i="1"/>
  <c r="AT467" i="1"/>
  <c r="AS467" i="1"/>
  <c r="AR467" i="1"/>
  <c r="AQ467" i="1"/>
  <c r="AU467" i="1" s="1"/>
  <c r="AP467" i="1"/>
  <c r="AO467" i="1"/>
  <c r="AN467" i="1"/>
  <c r="AJ467" i="1"/>
  <c r="AI467" i="1"/>
  <c r="AH467" i="1"/>
  <c r="AG467" i="1"/>
  <c r="AD467" i="1"/>
  <c r="EF466" i="1"/>
  <c r="EE466" i="1"/>
  <c r="ED466" i="1"/>
  <c r="DS466" i="1"/>
  <c r="DV466" i="1" s="1"/>
  <c r="DQ466" i="1"/>
  <c r="DU466" i="1" s="1"/>
  <c r="DP466" i="1"/>
  <c r="DO466" i="1"/>
  <c r="DM466" i="1"/>
  <c r="DL466" i="1"/>
  <c r="DK466" i="1"/>
  <c r="DN466" i="1" s="1"/>
  <c r="DE466" i="1"/>
  <c r="DD466" i="1"/>
  <c r="DH466" i="1" s="1"/>
  <c r="DC466" i="1"/>
  <c r="CY466" i="1"/>
  <c r="CX466" i="1"/>
  <c r="DF466" i="1" s="1"/>
  <c r="DI466" i="1" s="1"/>
  <c r="CV466" i="1"/>
  <c r="CQ466" i="1"/>
  <c r="CP466" i="1"/>
  <c r="CT466" i="1" s="1"/>
  <c r="CO466" i="1"/>
  <c r="CK466" i="1"/>
  <c r="CJ466" i="1"/>
  <c r="CR466" i="1" s="1"/>
  <c r="CU466" i="1" s="1"/>
  <c r="CC466" i="1"/>
  <c r="BX466" i="1"/>
  <c r="BW466" i="1"/>
  <c r="CA466" i="1" s="1"/>
  <c r="BV466" i="1"/>
  <c r="BR466" i="1"/>
  <c r="BQ466" i="1"/>
  <c r="BY466" i="1" s="1"/>
  <c r="CB466" i="1" s="1"/>
  <c r="BN466" i="1"/>
  <c r="BK466" i="1"/>
  <c r="BJ466" i="1"/>
  <c r="BM466" i="1" s="1"/>
  <c r="BO466" i="1" s="1"/>
  <c r="BE466" i="1"/>
  <c r="BC466" i="1"/>
  <c r="BB466" i="1"/>
  <c r="BD466" i="1" s="1"/>
  <c r="BA466" i="1"/>
  <c r="AV466" i="1"/>
  <c r="AR466" i="1"/>
  <c r="AQ466" i="1"/>
  <c r="AU466" i="1" s="1"/>
  <c r="AP466" i="1"/>
  <c r="AW466" i="1" s="1"/>
  <c r="AO466" i="1"/>
  <c r="AS466" i="1" s="1"/>
  <c r="AN466" i="1"/>
  <c r="AJ466" i="1"/>
  <c r="AI466" i="1"/>
  <c r="AH466" i="1"/>
  <c r="AG466" i="1"/>
  <c r="AD466" i="1"/>
  <c r="EF465" i="1"/>
  <c r="EE465" i="1"/>
  <c r="ED465" i="1"/>
  <c r="DP465" i="1"/>
  <c r="DS465" i="1" s="1"/>
  <c r="DO465" i="1"/>
  <c r="DQ465" i="1" s="1"/>
  <c r="DM465" i="1"/>
  <c r="DL465" i="1"/>
  <c r="DK465" i="1"/>
  <c r="DN465" i="1" s="1"/>
  <c r="DH465" i="1"/>
  <c r="DD465" i="1"/>
  <c r="DC465" i="1"/>
  <c r="DB465" i="1"/>
  <c r="DG465" i="1" s="1"/>
  <c r="DA465" i="1"/>
  <c r="CY465" i="1"/>
  <c r="CX465" i="1"/>
  <c r="DF465" i="1" s="1"/>
  <c r="DI465" i="1" s="1"/>
  <c r="CT465" i="1"/>
  <c r="CP465" i="1"/>
  <c r="CO465" i="1"/>
  <c r="CN465" i="1"/>
  <c r="CS465" i="1" s="1"/>
  <c r="CM465" i="1"/>
  <c r="CK465" i="1"/>
  <c r="CJ465" i="1"/>
  <c r="CR465" i="1" s="1"/>
  <c r="CU465" i="1" s="1"/>
  <c r="CC465" i="1"/>
  <c r="CA465" i="1"/>
  <c r="BW465" i="1"/>
  <c r="BV465" i="1"/>
  <c r="BU465" i="1"/>
  <c r="BZ465" i="1" s="1"/>
  <c r="BT465" i="1"/>
  <c r="BR465" i="1"/>
  <c r="BQ465" i="1"/>
  <c r="BY465" i="1" s="1"/>
  <c r="CB465" i="1" s="1"/>
  <c r="BO465" i="1"/>
  <c r="BN465" i="1"/>
  <c r="BM465" i="1"/>
  <c r="BK465" i="1"/>
  <c r="BL465" i="1" s="1"/>
  <c r="BJ465" i="1"/>
  <c r="BF465" i="1"/>
  <c r="BE465" i="1"/>
  <c r="BC465" i="1"/>
  <c r="BB465" i="1"/>
  <c r="BD465" i="1" s="1"/>
  <c r="BA465" i="1"/>
  <c r="AV465" i="1"/>
  <c r="AR465" i="1"/>
  <c r="AQ465" i="1"/>
  <c r="AU465" i="1" s="1"/>
  <c r="AP465" i="1"/>
  <c r="AW465" i="1" s="1"/>
  <c r="AO465" i="1"/>
  <c r="AS465" i="1" s="1"/>
  <c r="AN465" i="1"/>
  <c r="AI465" i="1"/>
  <c r="AH465" i="1"/>
  <c r="AJ465" i="1" s="1"/>
  <c r="AG465" i="1"/>
  <c r="AD465" i="1"/>
  <c r="EF464" i="1"/>
  <c r="EE464" i="1"/>
  <c r="ED464" i="1"/>
  <c r="DP464" i="1"/>
  <c r="DS464" i="1" s="1"/>
  <c r="DV464" i="1" s="1"/>
  <c r="DO464" i="1"/>
  <c r="DQ464" i="1" s="1"/>
  <c r="DN464" i="1"/>
  <c r="DM464" i="1"/>
  <c r="DL464" i="1"/>
  <c r="DK464" i="1"/>
  <c r="DH464" i="1"/>
  <c r="DG464" i="1"/>
  <c r="DF464" i="1"/>
  <c r="DI464" i="1" s="1"/>
  <c r="DD464" i="1"/>
  <c r="DC464" i="1"/>
  <c r="DB464" i="1"/>
  <c r="DA464" i="1"/>
  <c r="CY464" i="1"/>
  <c r="CX464" i="1"/>
  <c r="DE464" i="1" s="1"/>
  <c r="CT464" i="1"/>
  <c r="CS464" i="1"/>
  <c r="CR464" i="1"/>
  <c r="CU464" i="1" s="1"/>
  <c r="CP464" i="1"/>
  <c r="CO464" i="1"/>
  <c r="CN464" i="1"/>
  <c r="CM464" i="1"/>
  <c r="CK464" i="1"/>
  <c r="CJ464" i="1"/>
  <c r="CQ464" i="1" s="1"/>
  <c r="CV464" i="1" s="1"/>
  <c r="CA464" i="1"/>
  <c r="BZ464" i="1"/>
  <c r="BY464" i="1"/>
  <c r="CB464" i="1" s="1"/>
  <c r="BW464" i="1"/>
  <c r="CC464" i="1" s="1"/>
  <c r="BV464" i="1"/>
  <c r="BU464" i="1"/>
  <c r="BT464" i="1"/>
  <c r="BR464" i="1"/>
  <c r="BQ464" i="1"/>
  <c r="BX464" i="1" s="1"/>
  <c r="BM464" i="1"/>
  <c r="BL464" i="1"/>
  <c r="BK464" i="1"/>
  <c r="BN464" i="1" s="1"/>
  <c r="BJ464" i="1"/>
  <c r="BF464" i="1"/>
  <c r="BE464" i="1"/>
  <c r="BB464" i="1"/>
  <c r="BD464" i="1" s="1"/>
  <c r="BA464" i="1"/>
  <c r="BC464" i="1" s="1"/>
  <c r="AU464" i="1"/>
  <c r="AT464" i="1"/>
  <c r="AQ464" i="1"/>
  <c r="AP464" i="1"/>
  <c r="AO464" i="1"/>
  <c r="AV464" i="1" s="1"/>
  <c r="AN464" i="1"/>
  <c r="AW464" i="1" s="1"/>
  <c r="AI464" i="1"/>
  <c r="AH464" i="1"/>
  <c r="AJ464" i="1" s="1"/>
  <c r="AG464" i="1"/>
  <c r="AD464" i="1"/>
  <c r="EF463" i="1"/>
  <c r="EE463" i="1"/>
  <c r="ED463" i="1"/>
  <c r="DP463" i="1"/>
  <c r="DO463" i="1"/>
  <c r="DS463" i="1" s="1"/>
  <c r="DV463" i="1" s="1"/>
  <c r="DN463" i="1"/>
  <c r="DM463" i="1"/>
  <c r="DL463" i="1"/>
  <c r="DK463" i="1"/>
  <c r="DA463" i="1"/>
  <c r="CY463" i="1"/>
  <c r="DF463" i="1" s="1"/>
  <c r="DI463" i="1" s="1"/>
  <c r="CX463" i="1"/>
  <c r="DE463" i="1" s="1"/>
  <c r="CM463" i="1"/>
  <c r="CK463" i="1"/>
  <c r="CR463" i="1" s="1"/>
  <c r="CU463" i="1" s="1"/>
  <c r="CJ463" i="1"/>
  <c r="CQ463" i="1" s="1"/>
  <c r="CV463" i="1" s="1"/>
  <c r="BT463" i="1"/>
  <c r="BR463" i="1"/>
  <c r="BY463" i="1" s="1"/>
  <c r="CB463" i="1" s="1"/>
  <c r="BQ463" i="1"/>
  <c r="BX463" i="1" s="1"/>
  <c r="BM463" i="1"/>
  <c r="BL463" i="1"/>
  <c r="BK463" i="1"/>
  <c r="BN463" i="1" s="1"/>
  <c r="BJ463" i="1"/>
  <c r="BF463" i="1"/>
  <c r="BE463" i="1"/>
  <c r="BD463" i="1"/>
  <c r="BB463" i="1"/>
  <c r="BA463" i="1"/>
  <c r="BC463" i="1" s="1"/>
  <c r="AU463" i="1"/>
  <c r="AT463" i="1"/>
  <c r="AQ463" i="1"/>
  <c r="AP463" i="1"/>
  <c r="AO463" i="1"/>
  <c r="AS463" i="1" s="1"/>
  <c r="AN463" i="1"/>
  <c r="AW463" i="1" s="1"/>
  <c r="AI463" i="1"/>
  <c r="AH463" i="1"/>
  <c r="AJ463" i="1" s="1"/>
  <c r="AG463" i="1"/>
  <c r="AD463" i="1"/>
  <c r="EF462" i="1"/>
  <c r="EE462" i="1"/>
  <c r="ED462" i="1"/>
  <c r="DU462" i="1"/>
  <c r="DS462" i="1"/>
  <c r="DV462" i="1" s="1"/>
  <c r="DQ462" i="1"/>
  <c r="DX462" i="1" s="1"/>
  <c r="DP462" i="1"/>
  <c r="DO462" i="1"/>
  <c r="DN462" i="1"/>
  <c r="DM462" i="1"/>
  <c r="DL462" i="1"/>
  <c r="DK462" i="1"/>
  <c r="DF462" i="1"/>
  <c r="DI462" i="1" s="1"/>
  <c r="DE462" i="1"/>
  <c r="DA462" i="1"/>
  <c r="CY462" i="1"/>
  <c r="CX462" i="1"/>
  <c r="DB462" i="1" s="1"/>
  <c r="DG462" i="1" s="1"/>
  <c r="CR462" i="1"/>
  <c r="CU462" i="1" s="1"/>
  <c r="CQ462" i="1"/>
  <c r="CV462" i="1" s="1"/>
  <c r="CM462" i="1"/>
  <c r="CK462" i="1"/>
  <c r="CJ462" i="1"/>
  <c r="CN462" i="1" s="1"/>
  <c r="CS462" i="1" s="1"/>
  <c r="BY462" i="1"/>
  <c r="CB462" i="1" s="1"/>
  <c r="BX462" i="1"/>
  <c r="BT462" i="1"/>
  <c r="BR462" i="1"/>
  <c r="BQ462" i="1"/>
  <c r="BU462" i="1" s="1"/>
  <c r="BZ462" i="1" s="1"/>
  <c r="BK462" i="1"/>
  <c r="BN462" i="1" s="1"/>
  <c r="BJ462" i="1"/>
  <c r="BM462" i="1" s="1"/>
  <c r="BO462" i="1" s="1"/>
  <c r="BF462" i="1"/>
  <c r="BE462" i="1"/>
  <c r="BD462" i="1"/>
  <c r="BC462" i="1"/>
  <c r="BB462" i="1"/>
  <c r="BA462" i="1"/>
  <c r="AW462" i="1"/>
  <c r="AU462" i="1"/>
  <c r="AT462" i="1"/>
  <c r="AS462" i="1"/>
  <c r="AR462" i="1"/>
  <c r="AQ462" i="1"/>
  <c r="AP462" i="1"/>
  <c r="AO462" i="1"/>
  <c r="AN462" i="1"/>
  <c r="AV462" i="1" s="1"/>
  <c r="AJ462" i="1"/>
  <c r="AI462" i="1"/>
  <c r="AH462" i="1"/>
  <c r="AG462" i="1"/>
  <c r="AD462" i="1"/>
  <c r="EF461" i="1"/>
  <c r="EE461" i="1"/>
  <c r="ED461" i="1"/>
  <c r="DS461" i="1"/>
  <c r="DV461" i="1" s="1"/>
  <c r="DQ461" i="1"/>
  <c r="DX461" i="1" s="1"/>
  <c r="DP461" i="1"/>
  <c r="DO461" i="1"/>
  <c r="DM461" i="1"/>
  <c r="DL461" i="1"/>
  <c r="DK461" i="1"/>
  <c r="DN461" i="1" s="1"/>
  <c r="DU461" i="1" s="1"/>
  <c r="CY461" i="1"/>
  <c r="CX461" i="1"/>
  <c r="DF461" i="1" s="1"/>
  <c r="DI461" i="1" s="1"/>
  <c r="CK461" i="1"/>
  <c r="CJ461" i="1"/>
  <c r="CR461" i="1" s="1"/>
  <c r="CU461" i="1" s="1"/>
  <c r="BR461" i="1"/>
  <c r="BQ461" i="1"/>
  <c r="BY461" i="1" s="1"/>
  <c r="CB461" i="1" s="1"/>
  <c r="BK461" i="1"/>
  <c r="BN461" i="1" s="1"/>
  <c r="BJ461" i="1"/>
  <c r="BL461" i="1" s="1"/>
  <c r="BE461" i="1"/>
  <c r="BF461" i="1" s="1"/>
  <c r="BD461" i="1"/>
  <c r="BC461" i="1"/>
  <c r="BB461" i="1"/>
  <c r="BA461" i="1"/>
  <c r="AW461" i="1"/>
  <c r="AS461" i="1"/>
  <c r="AR461" i="1"/>
  <c r="AQ461" i="1"/>
  <c r="AU461" i="1" s="1"/>
  <c r="AP461" i="1"/>
  <c r="AT461" i="1" s="1"/>
  <c r="AO461" i="1"/>
  <c r="AN461" i="1"/>
  <c r="AV461" i="1" s="1"/>
  <c r="AJ461" i="1"/>
  <c r="AI461" i="1"/>
  <c r="AH461" i="1"/>
  <c r="AG461" i="1"/>
  <c r="AD461" i="1"/>
  <c r="EF460" i="1"/>
  <c r="EE460" i="1"/>
  <c r="ED460" i="1"/>
  <c r="DQ460" i="1"/>
  <c r="DX460" i="1" s="1"/>
  <c r="DP460" i="1"/>
  <c r="DS460" i="1" s="1"/>
  <c r="DV460" i="1" s="1"/>
  <c r="DO460" i="1"/>
  <c r="DM460" i="1"/>
  <c r="DL460" i="1"/>
  <c r="DK460" i="1"/>
  <c r="DN460" i="1" s="1"/>
  <c r="DD460" i="1"/>
  <c r="DH460" i="1" s="1"/>
  <c r="CY460" i="1"/>
  <c r="CX460" i="1"/>
  <c r="DF460" i="1" s="1"/>
  <c r="DI460" i="1" s="1"/>
  <c r="CP460" i="1"/>
  <c r="CT460" i="1" s="1"/>
  <c r="CK460" i="1"/>
  <c r="CJ460" i="1"/>
  <c r="CR460" i="1" s="1"/>
  <c r="CU460" i="1" s="1"/>
  <c r="BW460" i="1"/>
  <c r="CC460" i="1" s="1"/>
  <c r="BR460" i="1"/>
  <c r="BQ460" i="1"/>
  <c r="BY460" i="1" s="1"/>
  <c r="CB460" i="1" s="1"/>
  <c r="BN460" i="1"/>
  <c r="BK460" i="1"/>
  <c r="BJ460" i="1"/>
  <c r="BM460" i="1" s="1"/>
  <c r="BO460" i="1" s="1"/>
  <c r="BE460" i="1"/>
  <c r="BF460" i="1" s="1"/>
  <c r="BD460" i="1"/>
  <c r="BC460" i="1"/>
  <c r="BB460" i="1"/>
  <c r="BA460" i="1"/>
  <c r="AW460" i="1"/>
  <c r="AV460" i="1"/>
  <c r="AS460" i="1"/>
  <c r="AR460" i="1"/>
  <c r="AQ460" i="1"/>
  <c r="AU460" i="1" s="1"/>
  <c r="AP460" i="1"/>
  <c r="AT460" i="1" s="1"/>
  <c r="AO460" i="1"/>
  <c r="AN460" i="1"/>
  <c r="AJ460" i="1"/>
  <c r="AI460" i="1"/>
  <c r="AH460" i="1"/>
  <c r="AG460" i="1"/>
  <c r="AD460" i="1"/>
  <c r="EF459" i="1"/>
  <c r="EE459" i="1"/>
  <c r="ED459" i="1"/>
  <c r="DQ459" i="1"/>
  <c r="DX459" i="1" s="1"/>
  <c r="DP459" i="1"/>
  <c r="DS459" i="1" s="1"/>
  <c r="DO459" i="1"/>
  <c r="DM459" i="1"/>
  <c r="DL459" i="1"/>
  <c r="DK459" i="1"/>
  <c r="DN459" i="1" s="1"/>
  <c r="DE459" i="1"/>
  <c r="DD459" i="1"/>
  <c r="DH459" i="1" s="1"/>
  <c r="DC459" i="1"/>
  <c r="DB459" i="1"/>
  <c r="DG459" i="1" s="1"/>
  <c r="CY459" i="1"/>
  <c r="DA459" i="1" s="1"/>
  <c r="CX459" i="1"/>
  <c r="DF459" i="1" s="1"/>
  <c r="DI459" i="1" s="1"/>
  <c r="CV459" i="1"/>
  <c r="CQ459" i="1"/>
  <c r="CP459" i="1"/>
  <c r="CT459" i="1" s="1"/>
  <c r="CO459" i="1"/>
  <c r="CN459" i="1"/>
  <c r="CS459" i="1" s="1"/>
  <c r="CK459" i="1"/>
  <c r="CM459" i="1" s="1"/>
  <c r="CJ459" i="1"/>
  <c r="CR459" i="1" s="1"/>
  <c r="CU459" i="1" s="1"/>
  <c r="BX459" i="1"/>
  <c r="BW459" i="1"/>
  <c r="CC459" i="1" s="1"/>
  <c r="BV459" i="1"/>
  <c r="BU459" i="1"/>
  <c r="BZ459" i="1" s="1"/>
  <c r="BR459" i="1"/>
  <c r="BT459" i="1" s="1"/>
  <c r="BQ459" i="1"/>
  <c r="BY459" i="1" s="1"/>
  <c r="CB459" i="1" s="1"/>
  <c r="BN459" i="1"/>
  <c r="BM459" i="1"/>
  <c r="BO459" i="1" s="1"/>
  <c r="BL459" i="1"/>
  <c r="BK459" i="1"/>
  <c r="BJ459" i="1"/>
  <c r="BE459" i="1"/>
  <c r="BF459" i="1" s="1"/>
  <c r="BB459" i="1"/>
  <c r="BD459" i="1" s="1"/>
  <c r="BA459" i="1"/>
  <c r="BC459" i="1" s="1"/>
  <c r="AU459" i="1"/>
  <c r="AQ459" i="1"/>
  <c r="AP459" i="1"/>
  <c r="AW459" i="1" s="1"/>
  <c r="AO459" i="1"/>
  <c r="AV459" i="1" s="1"/>
  <c r="AN459" i="1"/>
  <c r="AR459" i="1" s="1"/>
  <c r="AJ459" i="1"/>
  <c r="AK459" i="1" s="1"/>
  <c r="AI459" i="1"/>
  <c r="AH459" i="1"/>
  <c r="AG459" i="1"/>
  <c r="AD459" i="1"/>
  <c r="EF458" i="1"/>
  <c r="EE458" i="1"/>
  <c r="ED458" i="1"/>
  <c r="DP458" i="1"/>
  <c r="DS458" i="1" s="1"/>
  <c r="DV458" i="1" s="1"/>
  <c r="DO458" i="1"/>
  <c r="DQ458" i="1" s="1"/>
  <c r="DN458" i="1"/>
  <c r="DM458" i="1"/>
  <c r="DL458" i="1"/>
  <c r="DK458" i="1"/>
  <c r="DB458" i="1"/>
  <c r="DG458" i="1" s="1"/>
  <c r="DA458" i="1"/>
  <c r="CY458" i="1"/>
  <c r="DF458" i="1" s="1"/>
  <c r="DI458" i="1" s="1"/>
  <c r="CX458" i="1"/>
  <c r="CN458" i="1"/>
  <c r="CS458" i="1" s="1"/>
  <c r="CM458" i="1"/>
  <c r="CK458" i="1"/>
  <c r="CR458" i="1" s="1"/>
  <c r="CU458" i="1" s="1"/>
  <c r="CJ458" i="1"/>
  <c r="BU458" i="1"/>
  <c r="BZ458" i="1" s="1"/>
  <c r="BT458" i="1"/>
  <c r="BR458" i="1"/>
  <c r="BY458" i="1" s="1"/>
  <c r="CB458" i="1" s="1"/>
  <c r="BQ458" i="1"/>
  <c r="BN458" i="1"/>
  <c r="BM458" i="1"/>
  <c r="BO458" i="1" s="1"/>
  <c r="BL458" i="1"/>
  <c r="BK458" i="1"/>
  <c r="BJ458" i="1"/>
  <c r="BF458" i="1"/>
  <c r="BE458" i="1"/>
  <c r="BB458" i="1"/>
  <c r="BD458" i="1" s="1"/>
  <c r="BA458" i="1"/>
  <c r="BC458" i="1" s="1"/>
  <c r="AU458" i="1"/>
  <c r="AQ458" i="1"/>
  <c r="AP458" i="1"/>
  <c r="AT458" i="1" s="1"/>
  <c r="AO458" i="1"/>
  <c r="AS458" i="1" s="1"/>
  <c r="AN458" i="1"/>
  <c r="AW458" i="1" s="1"/>
  <c r="AI458" i="1"/>
  <c r="AH458" i="1"/>
  <c r="AJ458" i="1" s="1"/>
  <c r="AG458" i="1"/>
  <c r="AD458" i="1"/>
  <c r="EF457" i="1"/>
  <c r="EE457" i="1"/>
  <c r="ED457" i="1"/>
  <c r="DP457" i="1"/>
  <c r="DO457" i="1"/>
  <c r="DS457" i="1" s="1"/>
  <c r="DV457" i="1" s="1"/>
  <c r="DN457" i="1"/>
  <c r="DM457" i="1"/>
  <c r="DL457" i="1"/>
  <c r="DK457" i="1"/>
  <c r="DG457" i="1"/>
  <c r="DF457" i="1"/>
  <c r="DI457" i="1" s="1"/>
  <c r="DB457" i="1"/>
  <c r="DA457" i="1"/>
  <c r="CY457" i="1"/>
  <c r="DC457" i="1" s="1"/>
  <c r="CX457" i="1"/>
  <c r="DD457" i="1" s="1"/>
  <c r="DH457" i="1" s="1"/>
  <c r="CS457" i="1"/>
  <c r="CR457" i="1"/>
  <c r="CU457" i="1" s="1"/>
  <c r="CN457" i="1"/>
  <c r="CM457" i="1"/>
  <c r="CK457" i="1"/>
  <c r="CO457" i="1" s="1"/>
  <c r="CJ457" i="1"/>
  <c r="CP457" i="1" s="1"/>
  <c r="CT457" i="1" s="1"/>
  <c r="BZ457" i="1"/>
  <c r="BY457" i="1"/>
  <c r="CB457" i="1" s="1"/>
  <c r="BU457" i="1"/>
  <c r="BT457" i="1"/>
  <c r="BR457" i="1"/>
  <c r="BV457" i="1" s="1"/>
  <c r="BQ457" i="1"/>
  <c r="BW457" i="1" s="1"/>
  <c r="BL457" i="1"/>
  <c r="BK457" i="1"/>
  <c r="BN457" i="1" s="1"/>
  <c r="BJ457" i="1"/>
  <c r="BM457" i="1" s="1"/>
  <c r="BO457" i="1" s="1"/>
  <c r="BE457" i="1"/>
  <c r="BF457" i="1" s="1"/>
  <c r="BD457" i="1"/>
  <c r="BB457" i="1"/>
  <c r="BA457" i="1"/>
  <c r="BC457" i="1" s="1"/>
  <c r="AU457" i="1"/>
  <c r="AT457" i="1"/>
  <c r="AS457" i="1"/>
  <c r="AQ457" i="1"/>
  <c r="AP457" i="1"/>
  <c r="AO457" i="1"/>
  <c r="AN457" i="1"/>
  <c r="AV457" i="1" s="1"/>
  <c r="AI457" i="1"/>
  <c r="AH457" i="1"/>
  <c r="AJ457" i="1" s="1"/>
  <c r="AG457" i="1"/>
  <c r="AD457" i="1"/>
  <c r="EF456" i="1"/>
  <c r="EE456" i="1"/>
  <c r="ED456" i="1"/>
  <c r="DS456" i="1"/>
  <c r="DP456" i="1"/>
  <c r="DQ456" i="1" s="1"/>
  <c r="DO456" i="1"/>
  <c r="DM456" i="1"/>
  <c r="DL456" i="1"/>
  <c r="DK456" i="1"/>
  <c r="DN456" i="1" s="1"/>
  <c r="DV456" i="1" s="1"/>
  <c r="CY456" i="1"/>
  <c r="CX456" i="1"/>
  <c r="DF456" i="1" s="1"/>
  <c r="DI456" i="1" s="1"/>
  <c r="CK456" i="1"/>
  <c r="CJ456" i="1"/>
  <c r="CR456" i="1" s="1"/>
  <c r="CU456" i="1" s="1"/>
  <c r="BR456" i="1"/>
  <c r="BQ456" i="1"/>
  <c r="BY456" i="1" s="1"/>
  <c r="CB456" i="1" s="1"/>
  <c r="BL456" i="1"/>
  <c r="BK456" i="1"/>
  <c r="BN456" i="1" s="1"/>
  <c r="BJ456" i="1"/>
  <c r="BM456" i="1" s="1"/>
  <c r="BO456" i="1" s="1"/>
  <c r="BE456" i="1"/>
  <c r="BF456" i="1" s="1"/>
  <c r="BD456" i="1"/>
  <c r="BC456" i="1"/>
  <c r="BB456" i="1"/>
  <c r="BA456" i="1"/>
  <c r="AT456" i="1"/>
  <c r="AS456" i="1"/>
  <c r="AQ456" i="1"/>
  <c r="AU456" i="1" s="1"/>
  <c r="AP456" i="1"/>
  <c r="AO456" i="1"/>
  <c r="AN456" i="1"/>
  <c r="AW456" i="1" s="1"/>
  <c r="AI456" i="1"/>
  <c r="AJ456" i="1" s="1"/>
  <c r="AH456" i="1"/>
  <c r="AG456" i="1"/>
  <c r="AD456" i="1"/>
  <c r="EF455" i="1"/>
  <c r="EE455" i="1"/>
  <c r="ED455" i="1"/>
  <c r="DS455" i="1"/>
  <c r="DV455" i="1" s="1"/>
  <c r="DQ455" i="1"/>
  <c r="DX455" i="1" s="1"/>
  <c r="DP455" i="1"/>
  <c r="DO455" i="1"/>
  <c r="DM455" i="1"/>
  <c r="DL455" i="1"/>
  <c r="DK455" i="1"/>
  <c r="DN455" i="1" s="1"/>
  <c r="DE455" i="1"/>
  <c r="CY455" i="1"/>
  <c r="DD455" i="1" s="1"/>
  <c r="DH455" i="1" s="1"/>
  <c r="CX455" i="1"/>
  <c r="DA455" i="1" s="1"/>
  <c r="CQ455" i="1"/>
  <c r="CV455" i="1" s="1"/>
  <c r="CK455" i="1"/>
  <c r="CP455" i="1" s="1"/>
  <c r="CT455" i="1" s="1"/>
  <c r="CJ455" i="1"/>
  <c r="CM455" i="1" s="1"/>
  <c r="BX455" i="1"/>
  <c r="BR455" i="1"/>
  <c r="BW455" i="1" s="1"/>
  <c r="BQ455" i="1"/>
  <c r="BT455" i="1" s="1"/>
  <c r="BK455" i="1"/>
  <c r="BN455" i="1" s="1"/>
  <c r="BJ455" i="1"/>
  <c r="BM455" i="1" s="1"/>
  <c r="BO455" i="1" s="1"/>
  <c r="BE455" i="1"/>
  <c r="BF455" i="1" s="1"/>
  <c r="BD455" i="1"/>
  <c r="BC455" i="1"/>
  <c r="BB455" i="1"/>
  <c r="BA455" i="1"/>
  <c r="AW455" i="1"/>
  <c r="AV455" i="1"/>
  <c r="AT455" i="1"/>
  <c r="AS455" i="1"/>
  <c r="AR455" i="1"/>
  <c r="AQ455" i="1"/>
  <c r="AU455" i="1" s="1"/>
  <c r="AP455" i="1"/>
  <c r="AO455" i="1"/>
  <c r="AN455" i="1"/>
  <c r="AJ455" i="1"/>
  <c r="AI455" i="1"/>
  <c r="AH455" i="1"/>
  <c r="AG455" i="1"/>
  <c r="AD455" i="1"/>
  <c r="EF454" i="1"/>
  <c r="EE454" i="1"/>
  <c r="ED454" i="1"/>
  <c r="DS454" i="1"/>
  <c r="DQ454" i="1"/>
  <c r="DP454" i="1"/>
  <c r="DO454" i="1"/>
  <c r="DM454" i="1"/>
  <c r="DL454" i="1"/>
  <c r="DK454" i="1"/>
  <c r="DN454" i="1" s="1"/>
  <c r="DE454" i="1"/>
  <c r="DD454" i="1"/>
  <c r="DH454" i="1" s="1"/>
  <c r="DC454" i="1"/>
  <c r="CY454" i="1"/>
  <c r="CX454" i="1"/>
  <c r="DF454" i="1" s="1"/>
  <c r="DI454" i="1" s="1"/>
  <c r="CV454" i="1"/>
  <c r="CQ454" i="1"/>
  <c r="CP454" i="1"/>
  <c r="CT454" i="1" s="1"/>
  <c r="CO454" i="1"/>
  <c r="CK454" i="1"/>
  <c r="CJ454" i="1"/>
  <c r="CR454" i="1" s="1"/>
  <c r="CU454" i="1" s="1"/>
  <c r="CC454" i="1"/>
  <c r="BX454" i="1"/>
  <c r="BW454" i="1"/>
  <c r="CA454" i="1" s="1"/>
  <c r="BV454" i="1"/>
  <c r="BR454" i="1"/>
  <c r="BQ454" i="1"/>
  <c r="BY454" i="1" s="1"/>
  <c r="CB454" i="1" s="1"/>
  <c r="BN454" i="1"/>
  <c r="BK454" i="1"/>
  <c r="BJ454" i="1"/>
  <c r="BM454" i="1" s="1"/>
  <c r="BO454" i="1" s="1"/>
  <c r="BE454" i="1"/>
  <c r="BC454" i="1"/>
  <c r="BB454" i="1"/>
  <c r="BD454" i="1" s="1"/>
  <c r="BA454" i="1"/>
  <c r="AV454" i="1"/>
  <c r="AR454" i="1"/>
  <c r="AQ454" i="1"/>
  <c r="AU454" i="1" s="1"/>
  <c r="AP454" i="1"/>
  <c r="AW454" i="1" s="1"/>
  <c r="AO454" i="1"/>
  <c r="AS454" i="1" s="1"/>
  <c r="AN454" i="1"/>
  <c r="AJ454" i="1"/>
  <c r="AI454" i="1"/>
  <c r="AH454" i="1"/>
  <c r="AG454" i="1"/>
  <c r="AD454" i="1"/>
  <c r="EF453" i="1"/>
  <c r="EE453" i="1"/>
  <c r="ED453" i="1"/>
  <c r="DP453" i="1"/>
  <c r="DS453" i="1" s="1"/>
  <c r="DV453" i="1" s="1"/>
  <c r="DO453" i="1"/>
  <c r="DQ453" i="1" s="1"/>
  <c r="DM453" i="1"/>
  <c r="DL453" i="1"/>
  <c r="DK453" i="1"/>
  <c r="DN453" i="1" s="1"/>
  <c r="DH453" i="1"/>
  <c r="DD453" i="1"/>
  <c r="DC453" i="1"/>
  <c r="DB453" i="1"/>
  <c r="DG453" i="1" s="1"/>
  <c r="DA453" i="1"/>
  <c r="CY453" i="1"/>
  <c r="CX453" i="1"/>
  <c r="DF453" i="1" s="1"/>
  <c r="DI453" i="1" s="1"/>
  <c r="CT453" i="1"/>
  <c r="CP453" i="1"/>
  <c r="CO453" i="1"/>
  <c r="CN453" i="1"/>
  <c r="CS453" i="1" s="1"/>
  <c r="CM453" i="1"/>
  <c r="CK453" i="1"/>
  <c r="CJ453" i="1"/>
  <c r="CR453" i="1" s="1"/>
  <c r="CU453" i="1" s="1"/>
  <c r="CC453" i="1"/>
  <c r="CA453" i="1"/>
  <c r="BW453" i="1"/>
  <c r="BV453" i="1"/>
  <c r="BU453" i="1"/>
  <c r="BZ453" i="1" s="1"/>
  <c r="BT453" i="1"/>
  <c r="BR453" i="1"/>
  <c r="BQ453" i="1"/>
  <c r="BY453" i="1" s="1"/>
  <c r="CB453" i="1" s="1"/>
  <c r="BO453" i="1"/>
  <c r="BN453" i="1"/>
  <c r="BM453" i="1"/>
  <c r="BK453" i="1"/>
  <c r="BL453" i="1" s="1"/>
  <c r="BJ453" i="1"/>
  <c r="BF453" i="1"/>
  <c r="BE453" i="1"/>
  <c r="BC453" i="1"/>
  <c r="BB453" i="1"/>
  <c r="BD453" i="1" s="1"/>
  <c r="BA453" i="1"/>
  <c r="AV453" i="1"/>
  <c r="AR453" i="1"/>
  <c r="AQ453" i="1"/>
  <c r="AU453" i="1" s="1"/>
  <c r="AP453" i="1"/>
  <c r="AW453" i="1" s="1"/>
  <c r="AO453" i="1"/>
  <c r="AS453" i="1" s="1"/>
  <c r="AN453" i="1"/>
  <c r="AI453" i="1"/>
  <c r="AH453" i="1"/>
  <c r="AJ453" i="1" s="1"/>
  <c r="AG453" i="1"/>
  <c r="AD453" i="1"/>
  <c r="EF452" i="1"/>
  <c r="EE452" i="1"/>
  <c r="ED452" i="1"/>
  <c r="DP452" i="1"/>
  <c r="DS452" i="1" s="1"/>
  <c r="DV452" i="1" s="1"/>
  <c r="DO452" i="1"/>
  <c r="DQ452" i="1" s="1"/>
  <c r="DN452" i="1"/>
  <c r="DM452" i="1"/>
  <c r="DL452" i="1"/>
  <c r="DK452" i="1"/>
  <c r="DH452" i="1"/>
  <c r="DF452" i="1"/>
  <c r="DI452" i="1" s="1"/>
  <c r="DD452" i="1"/>
  <c r="DC452" i="1"/>
  <c r="DB452" i="1"/>
  <c r="DG452" i="1" s="1"/>
  <c r="DA452" i="1"/>
  <c r="CY452" i="1"/>
  <c r="CX452" i="1"/>
  <c r="DE452" i="1" s="1"/>
  <c r="CT452" i="1"/>
  <c r="CR452" i="1"/>
  <c r="CU452" i="1" s="1"/>
  <c r="CP452" i="1"/>
  <c r="CO452" i="1"/>
  <c r="CN452" i="1"/>
  <c r="CS452" i="1" s="1"/>
  <c r="CM452" i="1"/>
  <c r="CK452" i="1"/>
  <c r="CJ452" i="1"/>
  <c r="CQ452" i="1" s="1"/>
  <c r="CV452" i="1" s="1"/>
  <c r="CA452" i="1"/>
  <c r="BY452" i="1"/>
  <c r="CB452" i="1" s="1"/>
  <c r="BW452" i="1"/>
  <c r="CC452" i="1" s="1"/>
  <c r="BV452" i="1"/>
  <c r="BU452" i="1"/>
  <c r="BZ452" i="1" s="1"/>
  <c r="BT452" i="1"/>
  <c r="BR452" i="1"/>
  <c r="BQ452" i="1"/>
  <c r="BX452" i="1" s="1"/>
  <c r="BM452" i="1"/>
  <c r="BO452" i="1" s="1"/>
  <c r="BL452" i="1"/>
  <c r="BK452" i="1"/>
  <c r="BN452" i="1" s="1"/>
  <c r="BJ452" i="1"/>
  <c r="BF452" i="1"/>
  <c r="BE452" i="1"/>
  <c r="BB452" i="1"/>
  <c r="BD452" i="1" s="1"/>
  <c r="BA452" i="1"/>
  <c r="BC452" i="1" s="1"/>
  <c r="AU452" i="1"/>
  <c r="AT452" i="1"/>
  <c r="AQ452" i="1"/>
  <c r="AP452" i="1"/>
  <c r="AO452" i="1"/>
  <c r="AV452" i="1" s="1"/>
  <c r="AN452" i="1"/>
  <c r="AW452" i="1" s="1"/>
  <c r="AI452" i="1"/>
  <c r="AH452" i="1"/>
  <c r="AJ452" i="1" s="1"/>
  <c r="AG452" i="1"/>
  <c r="AD452" i="1"/>
  <c r="EF451" i="1"/>
  <c r="EE451" i="1"/>
  <c r="ED451" i="1"/>
  <c r="DP451" i="1"/>
  <c r="DO451" i="1"/>
  <c r="DS451" i="1" s="1"/>
  <c r="DV451" i="1" s="1"/>
  <c r="DN451" i="1"/>
  <c r="DM451" i="1"/>
  <c r="DL451" i="1"/>
  <c r="DK451" i="1"/>
  <c r="DA451" i="1"/>
  <c r="CY451" i="1"/>
  <c r="DF451" i="1" s="1"/>
  <c r="DI451" i="1" s="1"/>
  <c r="CX451" i="1"/>
  <c r="DE451" i="1" s="1"/>
  <c r="CM451" i="1"/>
  <c r="CK451" i="1"/>
  <c r="CR451" i="1" s="1"/>
  <c r="CU451" i="1" s="1"/>
  <c r="CJ451" i="1"/>
  <c r="CQ451" i="1" s="1"/>
  <c r="CV451" i="1" s="1"/>
  <c r="BT451" i="1"/>
  <c r="BR451" i="1"/>
  <c r="BY451" i="1" s="1"/>
  <c r="CB451" i="1" s="1"/>
  <c r="BQ451" i="1"/>
  <c r="BX451" i="1" s="1"/>
  <c r="BM451" i="1"/>
  <c r="BO451" i="1" s="1"/>
  <c r="BL451" i="1"/>
  <c r="BK451" i="1"/>
  <c r="BN451" i="1" s="1"/>
  <c r="BJ451" i="1"/>
  <c r="BF451" i="1"/>
  <c r="BE451" i="1"/>
  <c r="BD451" i="1"/>
  <c r="BB451" i="1"/>
  <c r="BA451" i="1"/>
  <c r="BC451" i="1" s="1"/>
  <c r="AU451" i="1"/>
  <c r="AT451" i="1"/>
  <c r="AQ451" i="1"/>
  <c r="AP451" i="1"/>
  <c r="AO451" i="1"/>
  <c r="AS451" i="1" s="1"/>
  <c r="AN451" i="1"/>
  <c r="AW451" i="1" s="1"/>
  <c r="AI451" i="1"/>
  <c r="AH451" i="1"/>
  <c r="AJ451" i="1" s="1"/>
  <c r="AG451" i="1"/>
  <c r="AD451" i="1"/>
  <c r="EF450" i="1"/>
  <c r="EE450" i="1"/>
  <c r="ED450" i="1"/>
  <c r="DU450" i="1"/>
  <c r="DS450" i="1"/>
  <c r="DV450" i="1" s="1"/>
  <c r="DQ450" i="1"/>
  <c r="DX450" i="1" s="1"/>
  <c r="DP450" i="1"/>
  <c r="DO450" i="1"/>
  <c r="DN450" i="1"/>
  <c r="DM450" i="1"/>
  <c r="DL450" i="1"/>
  <c r="DK450" i="1"/>
  <c r="DF450" i="1"/>
  <c r="DI450" i="1" s="1"/>
  <c r="DE450" i="1"/>
  <c r="DA450" i="1"/>
  <c r="CY450" i="1"/>
  <c r="CX450" i="1"/>
  <c r="DB450" i="1" s="1"/>
  <c r="DG450" i="1" s="1"/>
  <c r="CR450" i="1"/>
  <c r="CU450" i="1" s="1"/>
  <c r="CQ450" i="1"/>
  <c r="CV450" i="1" s="1"/>
  <c r="CM450" i="1"/>
  <c r="CK450" i="1"/>
  <c r="CJ450" i="1"/>
  <c r="CN450" i="1" s="1"/>
  <c r="CS450" i="1" s="1"/>
  <c r="BY450" i="1"/>
  <c r="CB450" i="1" s="1"/>
  <c r="BT450" i="1"/>
  <c r="BR450" i="1"/>
  <c r="BQ450" i="1"/>
  <c r="BU450" i="1" s="1"/>
  <c r="BZ450" i="1" s="1"/>
  <c r="BK450" i="1"/>
  <c r="BN450" i="1" s="1"/>
  <c r="BJ450" i="1"/>
  <c r="BM450" i="1" s="1"/>
  <c r="BF450" i="1"/>
  <c r="BE450" i="1"/>
  <c r="BD450" i="1"/>
  <c r="BC450" i="1"/>
  <c r="BB450" i="1"/>
  <c r="BA450" i="1"/>
  <c r="AW450" i="1"/>
  <c r="AU450" i="1"/>
  <c r="AT450" i="1"/>
  <c r="AS450" i="1"/>
  <c r="AR450" i="1"/>
  <c r="AQ450" i="1"/>
  <c r="AP450" i="1"/>
  <c r="AO450" i="1"/>
  <c r="AN450" i="1"/>
  <c r="AV450" i="1" s="1"/>
  <c r="AJ450" i="1"/>
  <c r="AI450" i="1"/>
  <c r="AH450" i="1"/>
  <c r="AG450" i="1"/>
  <c r="AD450" i="1"/>
  <c r="EF449" i="1"/>
  <c r="EE449" i="1"/>
  <c r="ED449" i="1"/>
  <c r="DS449" i="1"/>
  <c r="DQ449" i="1"/>
  <c r="DX449" i="1" s="1"/>
  <c r="DP449" i="1"/>
  <c r="DO449" i="1"/>
  <c r="DM449" i="1"/>
  <c r="DL449" i="1"/>
  <c r="DK449" i="1"/>
  <c r="CY449" i="1"/>
  <c r="CX449" i="1"/>
  <c r="CK449" i="1"/>
  <c r="CJ449" i="1"/>
  <c r="BR449" i="1"/>
  <c r="BQ449" i="1"/>
  <c r="BK449" i="1"/>
  <c r="BN449" i="1" s="1"/>
  <c r="BJ449" i="1"/>
  <c r="BL449" i="1" s="1"/>
  <c r="BE449" i="1"/>
  <c r="BF449" i="1" s="1"/>
  <c r="BD449" i="1"/>
  <c r="BC449" i="1"/>
  <c r="BB449" i="1"/>
  <c r="BA449" i="1"/>
  <c r="AW449" i="1"/>
  <c r="AS449" i="1"/>
  <c r="AR449" i="1"/>
  <c r="AQ449" i="1"/>
  <c r="AU449" i="1" s="1"/>
  <c r="AP449" i="1"/>
  <c r="AT449" i="1" s="1"/>
  <c r="AO449" i="1"/>
  <c r="AN449" i="1"/>
  <c r="AV449" i="1" s="1"/>
  <c r="AJ449" i="1"/>
  <c r="AI449" i="1"/>
  <c r="AH449" i="1"/>
  <c r="AG449" i="1"/>
  <c r="AD449" i="1"/>
  <c r="EF448" i="1"/>
  <c r="EE448" i="1"/>
  <c r="ED448" i="1"/>
  <c r="DQ448" i="1"/>
  <c r="DP448" i="1"/>
  <c r="DS448" i="1" s="1"/>
  <c r="DV448" i="1" s="1"/>
  <c r="DO448" i="1"/>
  <c r="DM448" i="1"/>
  <c r="DL448" i="1"/>
  <c r="DK448" i="1"/>
  <c r="DN448" i="1" s="1"/>
  <c r="DD448" i="1"/>
  <c r="DH448" i="1" s="1"/>
  <c r="CY448" i="1"/>
  <c r="CX448" i="1"/>
  <c r="DF448" i="1" s="1"/>
  <c r="DI448" i="1" s="1"/>
  <c r="CP448" i="1"/>
  <c r="CT448" i="1" s="1"/>
  <c r="CK448" i="1"/>
  <c r="CJ448" i="1"/>
  <c r="CR448" i="1" s="1"/>
  <c r="CU448" i="1" s="1"/>
  <c r="BW448" i="1"/>
  <c r="BR448" i="1"/>
  <c r="BQ448" i="1"/>
  <c r="BY448" i="1" s="1"/>
  <c r="CB448" i="1" s="1"/>
  <c r="BN448" i="1"/>
  <c r="BK448" i="1"/>
  <c r="BJ448" i="1"/>
  <c r="BM448" i="1" s="1"/>
  <c r="BO448" i="1" s="1"/>
  <c r="BE448" i="1"/>
  <c r="BF448" i="1" s="1"/>
  <c r="BD448" i="1"/>
  <c r="BC448" i="1"/>
  <c r="BB448" i="1"/>
  <c r="BA448" i="1"/>
  <c r="AW448" i="1"/>
  <c r="AV448" i="1"/>
  <c r="AS448" i="1"/>
  <c r="AR448" i="1"/>
  <c r="AQ448" i="1"/>
  <c r="AU448" i="1" s="1"/>
  <c r="AP448" i="1"/>
  <c r="AT448" i="1" s="1"/>
  <c r="AO448" i="1"/>
  <c r="AN448" i="1"/>
  <c r="AJ448" i="1"/>
  <c r="AI448" i="1"/>
  <c r="AH448" i="1"/>
  <c r="AG448" i="1"/>
  <c r="AD448" i="1"/>
  <c r="EF447" i="1"/>
  <c r="EE447" i="1"/>
  <c r="ED447" i="1"/>
  <c r="DQ447" i="1"/>
  <c r="DP447" i="1"/>
  <c r="DS447" i="1" s="1"/>
  <c r="DV447" i="1" s="1"/>
  <c r="DO447" i="1"/>
  <c r="DM447" i="1"/>
  <c r="DL447" i="1"/>
  <c r="DK447" i="1"/>
  <c r="DN447" i="1" s="1"/>
  <c r="DE447" i="1"/>
  <c r="DD447" i="1"/>
  <c r="DH447" i="1" s="1"/>
  <c r="DC447" i="1"/>
  <c r="DB447" i="1"/>
  <c r="DG447" i="1" s="1"/>
  <c r="CY447" i="1"/>
  <c r="DA447" i="1" s="1"/>
  <c r="CX447" i="1"/>
  <c r="DF447" i="1" s="1"/>
  <c r="DI447" i="1" s="1"/>
  <c r="CU447" i="1"/>
  <c r="CQ447" i="1"/>
  <c r="CV447" i="1" s="1"/>
  <c r="CP447" i="1"/>
  <c r="CT447" i="1" s="1"/>
  <c r="CO447" i="1"/>
  <c r="CN447" i="1"/>
  <c r="CS447" i="1" s="1"/>
  <c r="CK447" i="1"/>
  <c r="CM447" i="1" s="1"/>
  <c r="CJ447" i="1"/>
  <c r="CR447" i="1" s="1"/>
  <c r="BX447" i="1"/>
  <c r="BW447" i="1"/>
  <c r="BV447" i="1"/>
  <c r="BU447" i="1"/>
  <c r="BZ447" i="1" s="1"/>
  <c r="BR447" i="1"/>
  <c r="BT447" i="1" s="1"/>
  <c r="BQ447" i="1"/>
  <c r="BY447" i="1" s="1"/>
  <c r="CB447" i="1" s="1"/>
  <c r="BN447" i="1"/>
  <c r="BM447" i="1"/>
  <c r="BO447" i="1" s="1"/>
  <c r="BL447" i="1"/>
  <c r="BK447" i="1"/>
  <c r="BJ447" i="1"/>
  <c r="BE447" i="1"/>
  <c r="BF447" i="1" s="1"/>
  <c r="BB447" i="1"/>
  <c r="BD447" i="1" s="1"/>
  <c r="BA447" i="1"/>
  <c r="BC447" i="1" s="1"/>
  <c r="AV447" i="1"/>
  <c r="AU447" i="1"/>
  <c r="AQ447" i="1"/>
  <c r="AP447" i="1"/>
  <c r="AO447" i="1"/>
  <c r="AS447" i="1" s="1"/>
  <c r="AN447" i="1"/>
  <c r="AR447" i="1" s="1"/>
  <c r="AJ447" i="1"/>
  <c r="AI447" i="1"/>
  <c r="AH447" i="1"/>
  <c r="AG447" i="1"/>
  <c r="AD447" i="1"/>
  <c r="EF446" i="1"/>
  <c r="EE446" i="1"/>
  <c r="ED446" i="1"/>
  <c r="DP446" i="1"/>
  <c r="DS446" i="1" s="1"/>
  <c r="DV446" i="1" s="1"/>
  <c r="DO446" i="1"/>
  <c r="DQ446" i="1" s="1"/>
  <c r="DN446" i="1"/>
  <c r="DM446" i="1"/>
  <c r="DL446" i="1"/>
  <c r="DK446" i="1"/>
  <c r="DB446" i="1"/>
  <c r="DG446" i="1" s="1"/>
  <c r="DA446" i="1"/>
  <c r="CY446" i="1"/>
  <c r="DF446" i="1" s="1"/>
  <c r="DI446" i="1" s="1"/>
  <c r="CX446" i="1"/>
  <c r="CU446" i="1"/>
  <c r="CN446" i="1"/>
  <c r="CS446" i="1" s="1"/>
  <c r="CM446" i="1"/>
  <c r="CK446" i="1"/>
  <c r="CR446" i="1" s="1"/>
  <c r="CJ446" i="1"/>
  <c r="BU446" i="1"/>
  <c r="BZ446" i="1" s="1"/>
  <c r="BT446" i="1"/>
  <c r="BR446" i="1"/>
  <c r="BY446" i="1" s="1"/>
  <c r="CB446" i="1" s="1"/>
  <c r="BQ446" i="1"/>
  <c r="BN446" i="1"/>
  <c r="BM446" i="1"/>
  <c r="BL446" i="1"/>
  <c r="BK446" i="1"/>
  <c r="BJ446" i="1"/>
  <c r="BF446" i="1"/>
  <c r="BE446" i="1"/>
  <c r="BB446" i="1"/>
  <c r="BD446" i="1" s="1"/>
  <c r="BA446" i="1"/>
  <c r="BC446" i="1" s="1"/>
  <c r="AU446" i="1"/>
  <c r="AQ446" i="1"/>
  <c r="AP446" i="1"/>
  <c r="AT446" i="1" s="1"/>
  <c r="AO446" i="1"/>
  <c r="AS446" i="1" s="1"/>
  <c r="AN446" i="1"/>
  <c r="AW446" i="1" s="1"/>
  <c r="AI446" i="1"/>
  <c r="AH446" i="1"/>
  <c r="AJ446" i="1" s="1"/>
  <c r="AG446" i="1"/>
  <c r="AD446" i="1"/>
  <c r="EF445" i="1"/>
  <c r="EE445" i="1"/>
  <c r="ED445" i="1"/>
  <c r="DP445" i="1"/>
  <c r="DO445" i="1"/>
  <c r="DN445" i="1"/>
  <c r="DM445" i="1"/>
  <c r="DL445" i="1"/>
  <c r="DK445" i="1"/>
  <c r="DB445" i="1"/>
  <c r="DG445" i="1" s="1"/>
  <c r="DA445" i="1"/>
  <c r="CY445" i="1"/>
  <c r="DC445" i="1" s="1"/>
  <c r="CX445" i="1"/>
  <c r="DD445" i="1" s="1"/>
  <c r="DH445" i="1" s="1"/>
  <c r="CN445" i="1"/>
  <c r="CS445" i="1" s="1"/>
  <c r="CM445" i="1"/>
  <c r="CK445" i="1"/>
  <c r="CO445" i="1" s="1"/>
  <c r="CJ445" i="1"/>
  <c r="CP445" i="1" s="1"/>
  <c r="CT445" i="1" s="1"/>
  <c r="BZ445" i="1"/>
  <c r="BU445" i="1"/>
  <c r="BR445" i="1"/>
  <c r="BV445" i="1" s="1"/>
  <c r="BQ445" i="1"/>
  <c r="BW445" i="1" s="1"/>
  <c r="BL445" i="1"/>
  <c r="BK445" i="1"/>
  <c r="BN445" i="1" s="1"/>
  <c r="BJ445" i="1"/>
  <c r="BM445" i="1" s="1"/>
  <c r="BO445" i="1" s="1"/>
  <c r="BE445" i="1"/>
  <c r="BF445" i="1" s="1"/>
  <c r="BD445" i="1"/>
  <c r="BB445" i="1"/>
  <c r="BA445" i="1"/>
  <c r="BC445" i="1" s="1"/>
  <c r="AU445" i="1"/>
  <c r="AT445" i="1"/>
  <c r="AS445" i="1"/>
  <c r="AQ445" i="1"/>
  <c r="AP445" i="1"/>
  <c r="AO445" i="1"/>
  <c r="AN445" i="1"/>
  <c r="AI445" i="1"/>
  <c r="AH445" i="1"/>
  <c r="AJ445" i="1" s="1"/>
  <c r="AG445" i="1"/>
  <c r="AD445" i="1"/>
  <c r="EF444" i="1"/>
  <c r="EE444" i="1"/>
  <c r="ED444" i="1"/>
  <c r="DS444" i="1"/>
  <c r="DP444" i="1"/>
  <c r="DQ444" i="1" s="1"/>
  <c r="DO444" i="1"/>
  <c r="DM444" i="1"/>
  <c r="DL444" i="1"/>
  <c r="DK444" i="1"/>
  <c r="DN444" i="1" s="1"/>
  <c r="DV444" i="1" s="1"/>
  <c r="CY444" i="1"/>
  <c r="DE444" i="1" s="1"/>
  <c r="CX444" i="1"/>
  <c r="CK444" i="1"/>
  <c r="CQ444" i="1" s="1"/>
  <c r="CV444" i="1" s="1"/>
  <c r="CJ444" i="1"/>
  <c r="BR444" i="1"/>
  <c r="BQ444" i="1"/>
  <c r="BL444" i="1"/>
  <c r="BK444" i="1"/>
  <c r="BN444" i="1" s="1"/>
  <c r="BJ444" i="1"/>
  <c r="BM444" i="1" s="1"/>
  <c r="BO444" i="1" s="1"/>
  <c r="BE444" i="1"/>
  <c r="BF444" i="1" s="1"/>
  <c r="BD444" i="1"/>
  <c r="BC444" i="1"/>
  <c r="BB444" i="1"/>
  <c r="BA444" i="1"/>
  <c r="AT444" i="1"/>
  <c r="AS444" i="1"/>
  <c r="AQ444" i="1"/>
  <c r="AU444" i="1" s="1"/>
  <c r="AP444" i="1"/>
  <c r="AO444" i="1"/>
  <c r="AN444" i="1"/>
  <c r="AI444" i="1"/>
  <c r="AJ444" i="1" s="1"/>
  <c r="AH444" i="1"/>
  <c r="AG444" i="1"/>
  <c r="AD444" i="1"/>
  <c r="EF443" i="1"/>
  <c r="EE443" i="1"/>
  <c r="ED443" i="1"/>
  <c r="DS443" i="1"/>
  <c r="DQ443" i="1"/>
  <c r="DP443" i="1"/>
  <c r="DO443" i="1"/>
  <c r="DM443" i="1"/>
  <c r="DL443" i="1"/>
  <c r="DK443" i="1"/>
  <c r="DE443" i="1"/>
  <c r="CY443" i="1"/>
  <c r="DD443" i="1" s="1"/>
  <c r="DH443" i="1" s="1"/>
  <c r="CX443" i="1"/>
  <c r="DA443" i="1" s="1"/>
  <c r="CQ443" i="1"/>
  <c r="CV443" i="1" s="1"/>
  <c r="CK443" i="1"/>
  <c r="CJ443" i="1"/>
  <c r="CM443" i="1" s="1"/>
  <c r="BR443" i="1"/>
  <c r="BX443" i="1" s="1"/>
  <c r="BQ443" i="1"/>
  <c r="BK443" i="1"/>
  <c r="BN443" i="1" s="1"/>
  <c r="BJ443" i="1"/>
  <c r="BE443" i="1"/>
  <c r="BD443" i="1"/>
  <c r="BC443" i="1"/>
  <c r="BB443" i="1"/>
  <c r="BA443" i="1"/>
  <c r="AW443" i="1"/>
  <c r="AV443" i="1"/>
  <c r="AT443" i="1"/>
  <c r="AS443" i="1"/>
  <c r="AR443" i="1"/>
  <c r="AQ443" i="1"/>
  <c r="AU443" i="1" s="1"/>
  <c r="AP443" i="1"/>
  <c r="AO443" i="1"/>
  <c r="AN443" i="1"/>
  <c r="AJ443" i="1"/>
  <c r="AI443" i="1"/>
  <c r="AH443" i="1"/>
  <c r="AG443" i="1"/>
  <c r="AD443" i="1"/>
  <c r="EF442" i="1"/>
  <c r="EE442" i="1"/>
  <c r="ED442" i="1"/>
  <c r="DS442" i="1"/>
  <c r="DQ442" i="1"/>
  <c r="DU442" i="1" s="1"/>
  <c r="DP442" i="1"/>
  <c r="DO442" i="1"/>
  <c r="DM442" i="1"/>
  <c r="DL442" i="1"/>
  <c r="DK442" i="1"/>
  <c r="DN442" i="1" s="1"/>
  <c r="DE442" i="1"/>
  <c r="DD442" i="1"/>
  <c r="DH442" i="1" s="1"/>
  <c r="DC442" i="1"/>
  <c r="CY442" i="1"/>
  <c r="CX442" i="1"/>
  <c r="DF442" i="1" s="1"/>
  <c r="DI442" i="1" s="1"/>
  <c r="CQ442" i="1"/>
  <c r="CV442" i="1" s="1"/>
  <c r="CP442" i="1"/>
  <c r="CT442" i="1" s="1"/>
  <c r="CO442" i="1"/>
  <c r="CK442" i="1"/>
  <c r="CJ442" i="1"/>
  <c r="CR442" i="1" s="1"/>
  <c r="CU442" i="1" s="1"/>
  <c r="CC442" i="1"/>
  <c r="BX442" i="1"/>
  <c r="BW442" i="1"/>
  <c r="CA442" i="1" s="1"/>
  <c r="BV442" i="1"/>
  <c r="BR442" i="1"/>
  <c r="BQ442" i="1"/>
  <c r="BY442" i="1" s="1"/>
  <c r="CB442" i="1" s="1"/>
  <c r="BN442" i="1"/>
  <c r="BK442" i="1"/>
  <c r="BJ442" i="1"/>
  <c r="BE442" i="1"/>
  <c r="BC442" i="1"/>
  <c r="BB442" i="1"/>
  <c r="BD442" i="1" s="1"/>
  <c r="BA442" i="1"/>
  <c r="AW442" i="1"/>
  <c r="AV442" i="1"/>
  <c r="AR442" i="1"/>
  <c r="AQ442" i="1"/>
  <c r="AU442" i="1" s="1"/>
  <c r="AP442" i="1"/>
  <c r="AT442" i="1" s="1"/>
  <c r="AO442" i="1"/>
  <c r="AS442" i="1" s="1"/>
  <c r="AN442" i="1"/>
  <c r="AJ442" i="1"/>
  <c r="AI442" i="1"/>
  <c r="AH442" i="1"/>
  <c r="AG442" i="1"/>
  <c r="AD442" i="1"/>
  <c r="EF441" i="1"/>
  <c r="EE441" i="1"/>
  <c r="ED441" i="1"/>
  <c r="DP441" i="1"/>
  <c r="DS441" i="1" s="1"/>
  <c r="DV441" i="1" s="1"/>
  <c r="DO441" i="1"/>
  <c r="DM441" i="1"/>
  <c r="DL441" i="1"/>
  <c r="DK441" i="1"/>
  <c r="DN441" i="1" s="1"/>
  <c r="DH441" i="1"/>
  <c r="DD441" i="1"/>
  <c r="DC441" i="1"/>
  <c r="DB441" i="1"/>
  <c r="DG441" i="1" s="1"/>
  <c r="DA441" i="1"/>
  <c r="CY441" i="1"/>
  <c r="CX441" i="1"/>
  <c r="DF441" i="1" s="1"/>
  <c r="DI441" i="1" s="1"/>
  <c r="CT441" i="1"/>
  <c r="CP441" i="1"/>
  <c r="CO441" i="1"/>
  <c r="CN441" i="1"/>
  <c r="CS441" i="1" s="1"/>
  <c r="CM441" i="1"/>
  <c r="CK441" i="1"/>
  <c r="CJ441" i="1"/>
  <c r="CR441" i="1" s="1"/>
  <c r="CU441" i="1" s="1"/>
  <c r="BV441" i="1"/>
  <c r="BU441" i="1"/>
  <c r="BZ441" i="1" s="1"/>
  <c r="BT441" i="1"/>
  <c r="BR441" i="1"/>
  <c r="BQ441" i="1"/>
  <c r="BY441" i="1" s="1"/>
  <c r="CB441" i="1" s="1"/>
  <c r="BO441" i="1"/>
  <c r="BN441" i="1"/>
  <c r="BM441" i="1"/>
  <c r="BK441" i="1"/>
  <c r="BL441" i="1" s="1"/>
  <c r="BJ441" i="1"/>
  <c r="BF441" i="1"/>
  <c r="BE441" i="1"/>
  <c r="BC441" i="1"/>
  <c r="BB441" i="1"/>
  <c r="BD441" i="1" s="1"/>
  <c r="BA441" i="1"/>
  <c r="AV441" i="1"/>
  <c r="AR441" i="1"/>
  <c r="AQ441" i="1"/>
  <c r="AU441" i="1" s="1"/>
  <c r="AP441" i="1"/>
  <c r="AW441" i="1" s="1"/>
  <c r="AO441" i="1"/>
  <c r="AS441" i="1" s="1"/>
  <c r="AN441" i="1"/>
  <c r="AI441" i="1"/>
  <c r="AH441" i="1"/>
  <c r="AG441" i="1"/>
  <c r="AD441" i="1"/>
  <c r="EF440" i="1"/>
  <c r="EE440" i="1"/>
  <c r="ED440" i="1"/>
  <c r="DP440" i="1"/>
  <c r="DS440" i="1" s="1"/>
  <c r="DV440" i="1" s="1"/>
  <c r="DO440" i="1"/>
  <c r="DN440" i="1"/>
  <c r="DM440" i="1"/>
  <c r="DL440" i="1"/>
  <c r="DK440" i="1"/>
  <c r="DH440" i="1"/>
  <c r="DF440" i="1"/>
  <c r="DI440" i="1" s="1"/>
  <c r="DD440" i="1"/>
  <c r="DC440" i="1"/>
  <c r="DB440" i="1"/>
  <c r="DG440" i="1" s="1"/>
  <c r="DA440" i="1"/>
  <c r="CY440" i="1"/>
  <c r="CX440" i="1"/>
  <c r="DE440" i="1" s="1"/>
  <c r="CT440" i="1"/>
  <c r="CR440" i="1"/>
  <c r="CU440" i="1" s="1"/>
  <c r="CP440" i="1"/>
  <c r="CO440" i="1"/>
  <c r="CN440" i="1"/>
  <c r="CS440" i="1" s="1"/>
  <c r="CM440" i="1"/>
  <c r="CK440" i="1"/>
  <c r="CJ440" i="1"/>
  <c r="CQ440" i="1" s="1"/>
  <c r="CV440" i="1" s="1"/>
  <c r="CA440" i="1"/>
  <c r="BY440" i="1"/>
  <c r="CB440" i="1" s="1"/>
  <c r="BW440" i="1"/>
  <c r="CC440" i="1" s="1"/>
  <c r="BV440" i="1"/>
  <c r="BU440" i="1"/>
  <c r="BZ440" i="1" s="1"/>
  <c r="BT440" i="1"/>
  <c r="BR440" i="1"/>
  <c r="BQ440" i="1"/>
  <c r="BX440" i="1" s="1"/>
  <c r="BM440" i="1"/>
  <c r="BO440" i="1" s="1"/>
  <c r="BL440" i="1"/>
  <c r="BK440" i="1"/>
  <c r="BN440" i="1" s="1"/>
  <c r="BJ440" i="1"/>
  <c r="BF440" i="1"/>
  <c r="BE440" i="1"/>
  <c r="BB440" i="1"/>
  <c r="BD440" i="1" s="1"/>
  <c r="BA440" i="1"/>
  <c r="BC440" i="1" s="1"/>
  <c r="AU440" i="1"/>
  <c r="AT440" i="1"/>
  <c r="AQ440" i="1"/>
  <c r="AP440" i="1"/>
  <c r="AO440" i="1"/>
  <c r="AS440" i="1" s="1"/>
  <c r="AN440" i="1"/>
  <c r="AW440" i="1" s="1"/>
  <c r="AI440" i="1"/>
  <c r="AH440" i="1"/>
  <c r="AG440" i="1"/>
  <c r="AD440" i="1"/>
  <c r="EF439" i="1"/>
  <c r="EE439" i="1"/>
  <c r="ED439" i="1"/>
  <c r="DP439" i="1"/>
  <c r="DO439" i="1"/>
  <c r="DS439" i="1" s="1"/>
  <c r="DN439" i="1"/>
  <c r="DM439" i="1"/>
  <c r="DL439" i="1"/>
  <c r="DK439" i="1"/>
  <c r="DF439" i="1"/>
  <c r="DI439" i="1" s="1"/>
  <c r="DA439" i="1"/>
  <c r="CY439" i="1"/>
  <c r="CX439" i="1"/>
  <c r="DE439" i="1" s="1"/>
  <c r="CR439" i="1"/>
  <c r="CU439" i="1" s="1"/>
  <c r="CM439" i="1"/>
  <c r="CK439" i="1"/>
  <c r="CJ439" i="1"/>
  <c r="CQ439" i="1" s="1"/>
  <c r="CV439" i="1" s="1"/>
  <c r="BR439" i="1"/>
  <c r="BY439" i="1" s="1"/>
  <c r="CB439" i="1" s="1"/>
  <c r="BQ439" i="1"/>
  <c r="BM439" i="1"/>
  <c r="BK439" i="1"/>
  <c r="BJ439" i="1"/>
  <c r="BF439" i="1"/>
  <c r="BE439" i="1"/>
  <c r="BD439" i="1"/>
  <c r="BB439" i="1"/>
  <c r="BA439" i="1"/>
  <c r="BC439" i="1" s="1"/>
  <c r="AU439" i="1"/>
  <c r="AT439" i="1"/>
  <c r="AS439" i="1"/>
  <c r="AQ439" i="1"/>
  <c r="AP439" i="1"/>
  <c r="AO439" i="1"/>
  <c r="AN439" i="1"/>
  <c r="AI439" i="1"/>
  <c r="AH439" i="1"/>
  <c r="AJ439" i="1" s="1"/>
  <c r="AG439" i="1"/>
  <c r="AD439" i="1"/>
  <c r="EF438" i="1"/>
  <c r="EE438" i="1"/>
  <c r="ED438" i="1"/>
  <c r="DS438" i="1"/>
  <c r="DQ438" i="1"/>
  <c r="DP438" i="1"/>
  <c r="DO438" i="1"/>
  <c r="DM438" i="1"/>
  <c r="DL438" i="1"/>
  <c r="DN438" i="1" s="1"/>
  <c r="DU438" i="1" s="1"/>
  <c r="DK438" i="1"/>
  <c r="DF438" i="1"/>
  <c r="DI438" i="1" s="1"/>
  <c r="DE438" i="1"/>
  <c r="DA438" i="1"/>
  <c r="CY438" i="1"/>
  <c r="CX438" i="1"/>
  <c r="CK438" i="1"/>
  <c r="CJ438" i="1"/>
  <c r="BR438" i="1"/>
  <c r="BX438" i="1" s="1"/>
  <c r="BQ438" i="1"/>
  <c r="BK438" i="1"/>
  <c r="BN438" i="1" s="1"/>
  <c r="BJ438" i="1"/>
  <c r="BE438" i="1"/>
  <c r="BF438" i="1" s="1"/>
  <c r="BD438" i="1"/>
  <c r="BC438" i="1"/>
  <c r="BB438" i="1"/>
  <c r="BA438" i="1"/>
  <c r="AW438" i="1"/>
  <c r="AU438" i="1"/>
  <c r="AT438" i="1"/>
  <c r="AS438" i="1"/>
  <c r="AR438" i="1"/>
  <c r="AQ438" i="1"/>
  <c r="AP438" i="1"/>
  <c r="AO438" i="1"/>
  <c r="AN438" i="1"/>
  <c r="AV438" i="1" s="1"/>
  <c r="AJ438" i="1"/>
  <c r="AI438" i="1"/>
  <c r="AH438" i="1"/>
  <c r="AG438" i="1"/>
  <c r="AD438" i="1"/>
  <c r="EF437" i="1"/>
  <c r="EE437" i="1"/>
  <c r="ED437" i="1"/>
  <c r="DS437" i="1"/>
  <c r="DQ437" i="1"/>
  <c r="DP437" i="1"/>
  <c r="DO437" i="1"/>
  <c r="DM437" i="1"/>
  <c r="DL437" i="1"/>
  <c r="DK437" i="1"/>
  <c r="DE437" i="1"/>
  <c r="CY437" i="1"/>
  <c r="CX437" i="1"/>
  <c r="CV437" i="1"/>
  <c r="CR437" i="1"/>
  <c r="CU437" i="1" s="1"/>
  <c r="CQ437" i="1"/>
  <c r="CK437" i="1"/>
  <c r="CJ437" i="1"/>
  <c r="BX437" i="1"/>
  <c r="BR437" i="1"/>
  <c r="BQ437" i="1"/>
  <c r="BK437" i="1"/>
  <c r="BN437" i="1" s="1"/>
  <c r="BJ437" i="1"/>
  <c r="BE437" i="1"/>
  <c r="BD437" i="1"/>
  <c r="BC437" i="1"/>
  <c r="BB437" i="1"/>
  <c r="BA437" i="1"/>
  <c r="AW437" i="1"/>
  <c r="AS437" i="1"/>
  <c r="AR437" i="1"/>
  <c r="AQ437" i="1"/>
  <c r="AU437" i="1" s="1"/>
  <c r="AP437" i="1"/>
  <c r="AT437" i="1" s="1"/>
  <c r="AO437" i="1"/>
  <c r="AN437" i="1"/>
  <c r="AV437" i="1" s="1"/>
  <c r="AJ437" i="1"/>
  <c r="AI437" i="1"/>
  <c r="AH437" i="1"/>
  <c r="AG437" i="1"/>
  <c r="AD437" i="1"/>
  <c r="EF436" i="1"/>
  <c r="EE436" i="1"/>
  <c r="ED436" i="1"/>
  <c r="DQ436" i="1"/>
  <c r="DP436" i="1"/>
  <c r="DS436" i="1" s="1"/>
  <c r="DO436" i="1"/>
  <c r="DM436" i="1"/>
  <c r="DL436" i="1"/>
  <c r="DK436" i="1"/>
  <c r="DD436" i="1"/>
  <c r="DH436" i="1" s="1"/>
  <c r="DC436" i="1"/>
  <c r="CY436" i="1"/>
  <c r="CX436" i="1"/>
  <c r="CK436" i="1"/>
  <c r="CJ436" i="1"/>
  <c r="CC436" i="1"/>
  <c r="BW436" i="1"/>
  <c r="CA436" i="1" s="1"/>
  <c r="BV436" i="1"/>
  <c r="BR436" i="1"/>
  <c r="BQ436" i="1"/>
  <c r="BN436" i="1"/>
  <c r="BK436" i="1"/>
  <c r="BJ436" i="1"/>
  <c r="BM436" i="1" s="1"/>
  <c r="BO436" i="1" s="1"/>
  <c r="BE436" i="1"/>
  <c r="BF436" i="1" s="1"/>
  <c r="BD436" i="1"/>
  <c r="BC436" i="1"/>
  <c r="BB436" i="1"/>
  <c r="BA436" i="1"/>
  <c r="AV436" i="1"/>
  <c r="AS436" i="1"/>
  <c r="AR436" i="1"/>
  <c r="AQ436" i="1"/>
  <c r="AU436" i="1" s="1"/>
  <c r="AP436" i="1"/>
  <c r="AT436" i="1" s="1"/>
  <c r="AO436" i="1"/>
  <c r="AN436" i="1"/>
  <c r="AJ436" i="1"/>
  <c r="AI436" i="1"/>
  <c r="AH436" i="1"/>
  <c r="AG436" i="1"/>
  <c r="AD436" i="1"/>
  <c r="EF435" i="1"/>
  <c r="EE435" i="1"/>
  <c r="ED435" i="1"/>
  <c r="DX435" i="1"/>
  <c r="DQ435" i="1"/>
  <c r="DU435" i="1" s="1"/>
  <c r="DP435" i="1"/>
  <c r="DS435" i="1" s="1"/>
  <c r="DV435" i="1" s="1"/>
  <c r="DO435" i="1"/>
  <c r="DM435" i="1"/>
  <c r="DL435" i="1"/>
  <c r="DK435" i="1"/>
  <c r="DN435" i="1" s="1"/>
  <c r="DI435" i="1"/>
  <c r="DE435" i="1"/>
  <c r="DD435" i="1"/>
  <c r="DH435" i="1" s="1"/>
  <c r="DC435" i="1"/>
  <c r="DB435" i="1"/>
  <c r="DG435" i="1" s="1"/>
  <c r="CY435" i="1"/>
  <c r="DA435" i="1" s="1"/>
  <c r="CX435" i="1"/>
  <c r="DF435" i="1" s="1"/>
  <c r="CV435" i="1"/>
  <c r="CQ435" i="1"/>
  <c r="CP435" i="1"/>
  <c r="CT435" i="1" s="1"/>
  <c r="CO435" i="1"/>
  <c r="CN435" i="1"/>
  <c r="CS435" i="1" s="1"/>
  <c r="CK435" i="1"/>
  <c r="CM435" i="1" s="1"/>
  <c r="CJ435" i="1"/>
  <c r="CR435" i="1" s="1"/>
  <c r="CU435" i="1" s="1"/>
  <c r="CA435" i="1"/>
  <c r="BX435" i="1"/>
  <c r="BW435" i="1"/>
  <c r="CC435" i="1" s="1"/>
  <c r="BV435" i="1"/>
  <c r="BU435" i="1"/>
  <c r="BZ435" i="1" s="1"/>
  <c r="BR435" i="1"/>
  <c r="BT435" i="1" s="1"/>
  <c r="BQ435" i="1"/>
  <c r="BY435" i="1" s="1"/>
  <c r="CB435" i="1" s="1"/>
  <c r="BN435" i="1"/>
  <c r="BM435" i="1"/>
  <c r="BO435" i="1" s="1"/>
  <c r="BL435" i="1"/>
  <c r="BK435" i="1"/>
  <c r="BJ435" i="1"/>
  <c r="BE435" i="1"/>
  <c r="BF435" i="1" s="1"/>
  <c r="BB435" i="1"/>
  <c r="BD435" i="1" s="1"/>
  <c r="BA435" i="1"/>
  <c r="BC435" i="1" s="1"/>
  <c r="AU435" i="1"/>
  <c r="AQ435" i="1"/>
  <c r="AP435" i="1"/>
  <c r="AO435" i="1"/>
  <c r="AS435" i="1" s="1"/>
  <c r="AN435" i="1"/>
  <c r="AR435" i="1" s="1"/>
  <c r="AJ435" i="1"/>
  <c r="AI435" i="1"/>
  <c r="AH435" i="1"/>
  <c r="AG435" i="1"/>
  <c r="AD435" i="1"/>
  <c r="EF434" i="1"/>
  <c r="EE434" i="1"/>
  <c r="ED434" i="1"/>
  <c r="DX434" i="1"/>
  <c r="DV434" i="1"/>
  <c r="DP434" i="1"/>
  <c r="DS434" i="1" s="1"/>
  <c r="DO434" i="1"/>
  <c r="DQ434" i="1" s="1"/>
  <c r="DN434" i="1"/>
  <c r="DM434" i="1"/>
  <c r="DL434" i="1"/>
  <c r="DK434" i="1"/>
  <c r="DI434" i="1"/>
  <c r="DB434" i="1"/>
  <c r="DG434" i="1" s="1"/>
  <c r="DA434" i="1"/>
  <c r="CY434" i="1"/>
  <c r="DF434" i="1" s="1"/>
  <c r="CX434" i="1"/>
  <c r="CN434" i="1"/>
  <c r="CS434" i="1" s="1"/>
  <c r="CM434" i="1"/>
  <c r="CK434" i="1"/>
  <c r="CR434" i="1" s="1"/>
  <c r="CU434" i="1" s="1"/>
  <c r="CJ434" i="1"/>
  <c r="CB434" i="1"/>
  <c r="BZ434" i="1"/>
  <c r="BU434" i="1"/>
  <c r="BT434" i="1"/>
  <c r="BR434" i="1"/>
  <c r="BY434" i="1" s="1"/>
  <c r="BQ434" i="1"/>
  <c r="BN434" i="1"/>
  <c r="BM434" i="1"/>
  <c r="BO434" i="1" s="1"/>
  <c r="BL434" i="1"/>
  <c r="BK434" i="1"/>
  <c r="BJ434" i="1"/>
  <c r="BF434" i="1"/>
  <c r="BE434" i="1"/>
  <c r="BB434" i="1"/>
  <c r="BD434" i="1" s="1"/>
  <c r="BA434" i="1"/>
  <c r="BC434" i="1" s="1"/>
  <c r="AU434" i="1"/>
  <c r="AQ434" i="1"/>
  <c r="AP434" i="1"/>
  <c r="AT434" i="1" s="1"/>
  <c r="AO434" i="1"/>
  <c r="AS434" i="1" s="1"/>
  <c r="AN434" i="1"/>
  <c r="AI434" i="1"/>
  <c r="AH434" i="1"/>
  <c r="AJ434" i="1" s="1"/>
  <c r="AG434" i="1"/>
  <c r="AD434" i="1"/>
  <c r="EF433" i="1"/>
  <c r="EE433" i="1"/>
  <c r="ED433" i="1"/>
  <c r="DP433" i="1"/>
  <c r="DO433" i="1"/>
  <c r="DM433" i="1"/>
  <c r="DN433" i="1" s="1"/>
  <c r="DL433" i="1"/>
  <c r="DK433" i="1"/>
  <c r="DB433" i="1"/>
  <c r="DG433" i="1" s="1"/>
  <c r="CY433" i="1"/>
  <c r="CX433" i="1"/>
  <c r="DD433" i="1" s="1"/>
  <c r="DH433" i="1" s="1"/>
  <c r="CM433" i="1"/>
  <c r="CK433" i="1"/>
  <c r="CJ433" i="1"/>
  <c r="BU433" i="1"/>
  <c r="BZ433" i="1" s="1"/>
  <c r="BR433" i="1"/>
  <c r="BQ433" i="1"/>
  <c r="BW433" i="1" s="1"/>
  <c r="BK433" i="1"/>
  <c r="BN433" i="1" s="1"/>
  <c r="BJ433" i="1"/>
  <c r="BM433" i="1" s="1"/>
  <c r="BF433" i="1"/>
  <c r="BE433" i="1"/>
  <c r="BD433" i="1"/>
  <c r="BB433" i="1"/>
  <c r="BA433" i="1"/>
  <c r="BC433" i="1" s="1"/>
  <c r="AU433" i="1"/>
  <c r="AT433" i="1"/>
  <c r="AS433" i="1"/>
  <c r="AQ433" i="1"/>
  <c r="AP433" i="1"/>
  <c r="AO433" i="1"/>
  <c r="AN433" i="1"/>
  <c r="AI433" i="1"/>
  <c r="AH433" i="1"/>
  <c r="AJ433" i="1" s="1"/>
  <c r="AG433" i="1"/>
  <c r="AD433" i="1"/>
  <c r="EF432" i="1"/>
  <c r="EE432" i="1"/>
  <c r="ED432" i="1"/>
  <c r="DS432" i="1"/>
  <c r="DP432" i="1"/>
  <c r="DQ432" i="1" s="1"/>
  <c r="DO432" i="1"/>
  <c r="DM432" i="1"/>
  <c r="DL432" i="1"/>
  <c r="DK432" i="1"/>
  <c r="DN432" i="1" s="1"/>
  <c r="DV432" i="1" s="1"/>
  <c r="CY432" i="1"/>
  <c r="CX432" i="1"/>
  <c r="CK432" i="1"/>
  <c r="CR432" i="1" s="1"/>
  <c r="CU432" i="1" s="1"/>
  <c r="CJ432" i="1"/>
  <c r="BY432" i="1"/>
  <c r="CB432" i="1" s="1"/>
  <c r="BR432" i="1"/>
  <c r="BQ432" i="1"/>
  <c r="BL432" i="1"/>
  <c r="BK432" i="1"/>
  <c r="BN432" i="1" s="1"/>
  <c r="BJ432" i="1"/>
  <c r="BM432" i="1" s="1"/>
  <c r="BE432" i="1"/>
  <c r="BD432" i="1"/>
  <c r="BC432" i="1"/>
  <c r="BB432" i="1"/>
  <c r="BA432" i="1"/>
  <c r="AT432" i="1"/>
  <c r="AS432" i="1"/>
  <c r="AR432" i="1"/>
  <c r="AQ432" i="1"/>
  <c r="AU432" i="1" s="1"/>
  <c r="AP432" i="1"/>
  <c r="AO432" i="1"/>
  <c r="AN432" i="1"/>
  <c r="AI432" i="1"/>
  <c r="AJ432" i="1" s="1"/>
  <c r="AH432" i="1"/>
  <c r="AG432" i="1"/>
  <c r="AD432" i="1"/>
  <c r="EF431" i="1"/>
  <c r="EE431" i="1"/>
  <c r="ED431" i="1"/>
  <c r="DS431" i="1"/>
  <c r="DQ431" i="1"/>
  <c r="DP431" i="1"/>
  <c r="DO431" i="1"/>
  <c r="DM431" i="1"/>
  <c r="DL431" i="1"/>
  <c r="DK431" i="1"/>
  <c r="DE431" i="1"/>
  <c r="CY431" i="1"/>
  <c r="CX431" i="1"/>
  <c r="CP431" i="1"/>
  <c r="CT431" i="1" s="1"/>
  <c r="CK431" i="1"/>
  <c r="CJ431" i="1"/>
  <c r="BX431" i="1"/>
  <c r="BW431" i="1"/>
  <c r="CA431" i="1" s="1"/>
  <c r="BR431" i="1"/>
  <c r="BQ431" i="1"/>
  <c r="BK431" i="1"/>
  <c r="BN431" i="1" s="1"/>
  <c r="BJ431" i="1"/>
  <c r="BE431" i="1"/>
  <c r="BD431" i="1"/>
  <c r="BC431" i="1"/>
  <c r="BB431" i="1"/>
  <c r="BA431" i="1"/>
  <c r="AW431" i="1"/>
  <c r="AV431" i="1"/>
  <c r="AT431" i="1"/>
  <c r="AS431" i="1"/>
  <c r="AR431" i="1"/>
  <c r="AQ431" i="1"/>
  <c r="AU431" i="1" s="1"/>
  <c r="AP431" i="1"/>
  <c r="AO431" i="1"/>
  <c r="AN431" i="1"/>
  <c r="AJ431" i="1"/>
  <c r="AI431" i="1"/>
  <c r="AH431" i="1"/>
  <c r="AG431" i="1"/>
  <c r="AD431" i="1"/>
  <c r="EF430" i="1"/>
  <c r="EE430" i="1"/>
  <c r="ED430" i="1"/>
  <c r="DS430" i="1"/>
  <c r="DV430" i="1" s="1"/>
  <c r="DQ430" i="1"/>
  <c r="DP430" i="1"/>
  <c r="DO430" i="1"/>
  <c r="DM430" i="1"/>
  <c r="DL430" i="1"/>
  <c r="DK430" i="1"/>
  <c r="DN430" i="1" s="1"/>
  <c r="DI430" i="1"/>
  <c r="DE430" i="1"/>
  <c r="DD430" i="1"/>
  <c r="DH430" i="1" s="1"/>
  <c r="DC430" i="1"/>
  <c r="CY430" i="1"/>
  <c r="CX430" i="1"/>
  <c r="DF430" i="1" s="1"/>
  <c r="CV430" i="1"/>
  <c r="CQ430" i="1"/>
  <c r="CP430" i="1"/>
  <c r="CT430" i="1" s="1"/>
  <c r="CO430" i="1"/>
  <c r="CK430" i="1"/>
  <c r="CJ430" i="1"/>
  <c r="CR430" i="1" s="1"/>
  <c r="CU430" i="1" s="1"/>
  <c r="CB430" i="1"/>
  <c r="BX430" i="1"/>
  <c r="BW430" i="1"/>
  <c r="BV430" i="1"/>
  <c r="BR430" i="1"/>
  <c r="BQ430" i="1"/>
  <c r="BY430" i="1" s="1"/>
  <c r="BN430" i="1"/>
  <c r="BK430" i="1"/>
  <c r="BJ430" i="1"/>
  <c r="BE430" i="1"/>
  <c r="BC430" i="1"/>
  <c r="BB430" i="1"/>
  <c r="BD430" i="1" s="1"/>
  <c r="BA430" i="1"/>
  <c r="AW430" i="1"/>
  <c r="AV430" i="1"/>
  <c r="AR430" i="1"/>
  <c r="AQ430" i="1"/>
  <c r="AU430" i="1" s="1"/>
  <c r="AP430" i="1"/>
  <c r="AT430" i="1" s="1"/>
  <c r="AO430" i="1"/>
  <c r="AS430" i="1" s="1"/>
  <c r="AN430" i="1"/>
  <c r="AI430" i="1"/>
  <c r="AJ430" i="1" s="1"/>
  <c r="AH430" i="1"/>
  <c r="AG430" i="1"/>
  <c r="AD430" i="1"/>
  <c r="EF429" i="1"/>
  <c r="EE429" i="1"/>
  <c r="ED429" i="1"/>
  <c r="DP429" i="1"/>
  <c r="DO429" i="1"/>
  <c r="DQ429" i="1" s="1"/>
  <c r="DM429" i="1"/>
  <c r="DL429" i="1"/>
  <c r="DK429" i="1"/>
  <c r="DN429" i="1" s="1"/>
  <c r="DH429" i="1"/>
  <c r="DD429" i="1"/>
  <c r="DC429" i="1"/>
  <c r="DB429" i="1"/>
  <c r="DG429" i="1" s="1"/>
  <c r="DA429" i="1"/>
  <c r="CY429" i="1"/>
  <c r="CX429" i="1"/>
  <c r="DF429" i="1" s="1"/>
  <c r="DI429" i="1" s="1"/>
  <c r="CT429" i="1"/>
  <c r="CP429" i="1"/>
  <c r="CO429" i="1"/>
  <c r="CN429" i="1"/>
  <c r="CS429" i="1" s="1"/>
  <c r="CM429" i="1"/>
  <c r="CK429" i="1"/>
  <c r="CJ429" i="1"/>
  <c r="CR429" i="1" s="1"/>
  <c r="CU429" i="1" s="1"/>
  <c r="CC429" i="1"/>
  <c r="CB429" i="1"/>
  <c r="CA429" i="1"/>
  <c r="BW429" i="1"/>
  <c r="BV429" i="1"/>
  <c r="BU429" i="1"/>
  <c r="BZ429" i="1" s="1"/>
  <c r="BT429" i="1"/>
  <c r="BR429" i="1"/>
  <c r="BQ429" i="1"/>
  <c r="BY429" i="1" s="1"/>
  <c r="BN429" i="1"/>
  <c r="BM429" i="1"/>
  <c r="BO429" i="1" s="1"/>
  <c r="BK429" i="1"/>
  <c r="BL429" i="1" s="1"/>
  <c r="BJ429" i="1"/>
  <c r="BF429" i="1"/>
  <c r="BE429" i="1"/>
  <c r="BB429" i="1"/>
  <c r="BD429" i="1" s="1"/>
  <c r="BA429" i="1"/>
  <c r="BC429" i="1" s="1"/>
  <c r="AR429" i="1"/>
  <c r="AQ429" i="1"/>
  <c r="AU429" i="1" s="1"/>
  <c r="AP429" i="1"/>
  <c r="AO429" i="1"/>
  <c r="AS429" i="1" s="1"/>
  <c r="AN429" i="1"/>
  <c r="AI429" i="1"/>
  <c r="AH429" i="1"/>
  <c r="AG429" i="1"/>
  <c r="AD429" i="1"/>
  <c r="EF428" i="1"/>
  <c r="EE428" i="1"/>
  <c r="ED428" i="1"/>
  <c r="DP428" i="1"/>
  <c r="DS428" i="1" s="1"/>
  <c r="DV428" i="1" s="1"/>
  <c r="DO428" i="1"/>
  <c r="DN428" i="1"/>
  <c r="DM428" i="1"/>
  <c r="DL428" i="1"/>
  <c r="DK428" i="1"/>
  <c r="DH428" i="1"/>
  <c r="DF428" i="1"/>
  <c r="DI428" i="1" s="1"/>
  <c r="DD428" i="1"/>
  <c r="DC428" i="1"/>
  <c r="DB428" i="1"/>
  <c r="DG428" i="1" s="1"/>
  <c r="DA428" i="1"/>
  <c r="CY428" i="1"/>
  <c r="CX428" i="1"/>
  <c r="DE428" i="1" s="1"/>
  <c r="CT428" i="1"/>
  <c r="CR428" i="1"/>
  <c r="CU428" i="1" s="1"/>
  <c r="CP428" i="1"/>
  <c r="CO428" i="1"/>
  <c r="CN428" i="1"/>
  <c r="CS428" i="1" s="1"/>
  <c r="CM428" i="1"/>
  <c r="CK428" i="1"/>
  <c r="CJ428" i="1"/>
  <c r="CQ428" i="1" s="1"/>
  <c r="CV428" i="1" s="1"/>
  <c r="CA428" i="1"/>
  <c r="BZ428" i="1"/>
  <c r="BY428" i="1"/>
  <c r="CB428" i="1" s="1"/>
  <c r="BW428" i="1"/>
  <c r="CC428" i="1" s="1"/>
  <c r="BV428" i="1"/>
  <c r="BU428" i="1"/>
  <c r="BT428" i="1"/>
  <c r="BR428" i="1"/>
  <c r="BQ428" i="1"/>
  <c r="BX428" i="1" s="1"/>
  <c r="BM428" i="1"/>
  <c r="BL428" i="1"/>
  <c r="BK428" i="1"/>
  <c r="BN428" i="1" s="1"/>
  <c r="BJ428" i="1"/>
  <c r="BF428" i="1"/>
  <c r="BE428" i="1"/>
  <c r="BB428" i="1"/>
  <c r="BD428" i="1" s="1"/>
  <c r="BA428" i="1"/>
  <c r="BC428" i="1" s="1"/>
  <c r="AV428" i="1"/>
  <c r="AU428" i="1"/>
  <c r="AT428" i="1"/>
  <c r="AQ428" i="1"/>
  <c r="AP428" i="1"/>
  <c r="AO428" i="1"/>
  <c r="AS428" i="1" s="1"/>
  <c r="AN428" i="1"/>
  <c r="AI428" i="1"/>
  <c r="AH428" i="1"/>
  <c r="AG428" i="1"/>
  <c r="AD428" i="1"/>
  <c r="EF427" i="1"/>
  <c r="EE427" i="1"/>
  <c r="ED427" i="1"/>
  <c r="DP427" i="1"/>
  <c r="DO427" i="1"/>
  <c r="DS427" i="1" s="1"/>
  <c r="DM427" i="1"/>
  <c r="DL427" i="1"/>
  <c r="DN427" i="1" s="1"/>
  <c r="DV427" i="1" s="1"/>
  <c r="DK427" i="1"/>
  <c r="DF427" i="1"/>
  <c r="DI427" i="1" s="1"/>
  <c r="DA427" i="1"/>
  <c r="CY427" i="1"/>
  <c r="CX427" i="1"/>
  <c r="CK427" i="1"/>
  <c r="CJ427" i="1"/>
  <c r="BY427" i="1"/>
  <c r="CB427" i="1" s="1"/>
  <c r="BT427" i="1"/>
  <c r="BR427" i="1"/>
  <c r="BQ427" i="1"/>
  <c r="BM427" i="1"/>
  <c r="BO427" i="1" s="1"/>
  <c r="BL427" i="1"/>
  <c r="BK427" i="1"/>
  <c r="BN427" i="1" s="1"/>
  <c r="BJ427" i="1"/>
  <c r="BF427" i="1"/>
  <c r="BE427" i="1"/>
  <c r="BD427" i="1"/>
  <c r="BB427" i="1"/>
  <c r="BA427" i="1"/>
  <c r="BC427" i="1" s="1"/>
  <c r="AU427" i="1"/>
  <c r="AT427" i="1"/>
  <c r="AQ427" i="1"/>
  <c r="AP427" i="1"/>
  <c r="AO427" i="1"/>
  <c r="AS427" i="1" s="1"/>
  <c r="AN427" i="1"/>
  <c r="AI427" i="1"/>
  <c r="AH427" i="1"/>
  <c r="AJ427" i="1" s="1"/>
  <c r="AG427" i="1"/>
  <c r="AD427" i="1"/>
  <c r="EF426" i="1"/>
  <c r="EE426" i="1"/>
  <c r="ED426" i="1"/>
  <c r="DS426" i="1"/>
  <c r="DV426" i="1" s="1"/>
  <c r="DQ426" i="1"/>
  <c r="DP426" i="1"/>
  <c r="DO426" i="1"/>
  <c r="DM426" i="1"/>
  <c r="DN426" i="1" s="1"/>
  <c r="DL426" i="1"/>
  <c r="DK426" i="1"/>
  <c r="DA426" i="1"/>
  <c r="CY426" i="1"/>
  <c r="CX426" i="1"/>
  <c r="CK426" i="1"/>
  <c r="CJ426" i="1"/>
  <c r="BX426" i="1"/>
  <c r="BW426" i="1"/>
  <c r="BT426" i="1"/>
  <c r="BR426" i="1"/>
  <c r="BY426" i="1" s="1"/>
  <c r="CB426" i="1" s="1"/>
  <c r="BQ426" i="1"/>
  <c r="BL426" i="1"/>
  <c r="BK426" i="1"/>
  <c r="BN426" i="1" s="1"/>
  <c r="BJ426" i="1"/>
  <c r="BM426" i="1" s="1"/>
  <c r="BO426" i="1" s="1"/>
  <c r="BF426" i="1"/>
  <c r="BE426" i="1"/>
  <c r="BD426" i="1"/>
  <c r="BC426" i="1"/>
  <c r="BB426" i="1"/>
  <c r="BA426" i="1"/>
  <c r="AU426" i="1"/>
  <c r="AT426" i="1"/>
  <c r="AS426" i="1"/>
  <c r="AR426" i="1"/>
  <c r="AQ426" i="1"/>
  <c r="AP426" i="1"/>
  <c r="AO426" i="1"/>
  <c r="AN426" i="1"/>
  <c r="AV426" i="1" s="1"/>
  <c r="AJ426" i="1"/>
  <c r="AI426" i="1"/>
  <c r="AH426" i="1"/>
  <c r="AG426" i="1"/>
  <c r="AD426" i="1"/>
  <c r="EF425" i="1"/>
  <c r="EE425" i="1"/>
  <c r="ED425" i="1"/>
  <c r="DS425" i="1"/>
  <c r="DQ425" i="1"/>
  <c r="DP425" i="1"/>
  <c r="DO425" i="1"/>
  <c r="DM425" i="1"/>
  <c r="DL425" i="1"/>
  <c r="DK425" i="1"/>
  <c r="CY425" i="1"/>
  <c r="CX425" i="1"/>
  <c r="CR425" i="1"/>
  <c r="CU425" i="1" s="1"/>
  <c r="CQ425" i="1"/>
  <c r="CV425" i="1" s="1"/>
  <c r="CP425" i="1"/>
  <c r="CT425" i="1" s="1"/>
  <c r="CK425" i="1"/>
  <c r="CJ425" i="1"/>
  <c r="BR425" i="1"/>
  <c r="BY425" i="1" s="1"/>
  <c r="CB425" i="1" s="1"/>
  <c r="BQ425" i="1"/>
  <c r="BO425" i="1"/>
  <c r="BN425" i="1"/>
  <c r="BK425" i="1"/>
  <c r="BL425" i="1" s="1"/>
  <c r="BJ425" i="1"/>
  <c r="BM425" i="1" s="1"/>
  <c r="BE425" i="1"/>
  <c r="BF425" i="1" s="1"/>
  <c r="BD425" i="1"/>
  <c r="BC425" i="1"/>
  <c r="BB425" i="1"/>
  <c r="BA425" i="1"/>
  <c r="AS425" i="1"/>
  <c r="AQ425" i="1"/>
  <c r="AU425" i="1" s="1"/>
  <c r="AP425" i="1"/>
  <c r="AT425" i="1" s="1"/>
  <c r="AO425" i="1"/>
  <c r="AN425" i="1"/>
  <c r="AV425" i="1" s="1"/>
  <c r="AJ425" i="1"/>
  <c r="AI425" i="1"/>
  <c r="AH425" i="1"/>
  <c r="AG425" i="1"/>
  <c r="AD425" i="1"/>
  <c r="EF424" i="1"/>
  <c r="EE424" i="1"/>
  <c r="ED424" i="1"/>
  <c r="DS424" i="1"/>
  <c r="DQ424" i="1"/>
  <c r="DP424" i="1"/>
  <c r="DO424" i="1"/>
  <c r="DM424" i="1"/>
  <c r="DL424" i="1"/>
  <c r="DK424" i="1"/>
  <c r="DN424" i="1" s="1"/>
  <c r="DC424" i="1"/>
  <c r="DB424" i="1"/>
  <c r="DG424" i="1" s="1"/>
  <c r="CY424" i="1"/>
  <c r="DE424" i="1" s="1"/>
  <c r="CX424" i="1"/>
  <c r="DD424" i="1" s="1"/>
  <c r="DH424" i="1" s="1"/>
  <c r="CO424" i="1"/>
  <c r="CN424" i="1"/>
  <c r="CS424" i="1" s="1"/>
  <c r="CK424" i="1"/>
  <c r="CJ424" i="1"/>
  <c r="CC424" i="1"/>
  <c r="BX424" i="1"/>
  <c r="BW424" i="1"/>
  <c r="CA424" i="1" s="1"/>
  <c r="BU424" i="1"/>
  <c r="BZ424" i="1" s="1"/>
  <c r="BR424" i="1"/>
  <c r="BQ424" i="1"/>
  <c r="BN424" i="1"/>
  <c r="BK424" i="1"/>
  <c r="BJ424" i="1"/>
  <c r="BE424" i="1"/>
  <c r="BD424" i="1"/>
  <c r="BC424" i="1"/>
  <c r="BB424" i="1"/>
  <c r="BA424" i="1"/>
  <c r="AW424" i="1"/>
  <c r="AV424" i="1"/>
  <c r="AS424" i="1"/>
  <c r="AR424" i="1"/>
  <c r="AQ424" i="1"/>
  <c r="AU424" i="1" s="1"/>
  <c r="AP424" i="1"/>
  <c r="AT424" i="1" s="1"/>
  <c r="AO424" i="1"/>
  <c r="AN424" i="1"/>
  <c r="AI424" i="1"/>
  <c r="AH424" i="1"/>
  <c r="AJ424" i="1" s="1"/>
  <c r="AG424" i="1"/>
  <c r="AD424" i="1"/>
  <c r="EF423" i="1"/>
  <c r="EE423" i="1"/>
  <c r="ED423" i="1"/>
  <c r="DP423" i="1"/>
  <c r="DS423" i="1" s="1"/>
  <c r="DV423" i="1" s="1"/>
  <c r="DO423" i="1"/>
  <c r="DM423" i="1"/>
  <c r="DL423" i="1"/>
  <c r="DK423" i="1"/>
  <c r="DN423" i="1" s="1"/>
  <c r="DE423" i="1"/>
  <c r="DD423" i="1"/>
  <c r="DH423" i="1" s="1"/>
  <c r="DC423" i="1"/>
  <c r="DB423" i="1"/>
  <c r="DG423" i="1" s="1"/>
  <c r="CY423" i="1"/>
  <c r="DA423" i="1" s="1"/>
  <c r="CX423" i="1"/>
  <c r="DF423" i="1" s="1"/>
  <c r="DI423" i="1" s="1"/>
  <c r="CV423" i="1"/>
  <c r="CU423" i="1"/>
  <c r="CQ423" i="1"/>
  <c r="CP423" i="1"/>
  <c r="CT423" i="1" s="1"/>
  <c r="CO423" i="1"/>
  <c r="CN423" i="1"/>
  <c r="CS423" i="1" s="1"/>
  <c r="CK423" i="1"/>
  <c r="CM423" i="1" s="1"/>
  <c r="CJ423" i="1"/>
  <c r="CR423" i="1" s="1"/>
  <c r="CC423" i="1"/>
  <c r="CA423" i="1"/>
  <c r="BZ423" i="1"/>
  <c r="BX423" i="1"/>
  <c r="BW423" i="1"/>
  <c r="BV423" i="1"/>
  <c r="BU423" i="1"/>
  <c r="BR423" i="1"/>
  <c r="BQ423" i="1"/>
  <c r="BT423" i="1" s="1"/>
  <c r="BN423" i="1"/>
  <c r="BM423" i="1"/>
  <c r="BO423" i="1" s="1"/>
  <c r="BL423" i="1"/>
  <c r="BK423" i="1"/>
  <c r="BJ423" i="1"/>
  <c r="BE423" i="1"/>
  <c r="BC423" i="1"/>
  <c r="BB423" i="1"/>
  <c r="BD423" i="1" s="1"/>
  <c r="BA423" i="1"/>
  <c r="AW423" i="1"/>
  <c r="AV423" i="1"/>
  <c r="AU423" i="1"/>
  <c r="AQ423" i="1"/>
  <c r="AP423" i="1"/>
  <c r="AT423" i="1" s="1"/>
  <c r="AO423" i="1"/>
  <c r="AS423" i="1" s="1"/>
  <c r="AN423" i="1"/>
  <c r="AR423" i="1" s="1"/>
  <c r="AJ423" i="1"/>
  <c r="AI423" i="1"/>
  <c r="AH423" i="1"/>
  <c r="AG423" i="1"/>
  <c r="AD423" i="1"/>
  <c r="EF422" i="1"/>
  <c r="EE422" i="1"/>
  <c r="ED422" i="1"/>
  <c r="DP422" i="1"/>
  <c r="DS422" i="1" s="1"/>
  <c r="DO422" i="1"/>
  <c r="DN422" i="1"/>
  <c r="DV422" i="1" s="1"/>
  <c r="DM422" i="1"/>
  <c r="DL422" i="1"/>
  <c r="DK422" i="1"/>
  <c r="DB422" i="1"/>
  <c r="DG422" i="1" s="1"/>
  <c r="DA422" i="1"/>
  <c r="CY422" i="1"/>
  <c r="CX422" i="1"/>
  <c r="CS422" i="1"/>
  <c r="CN422" i="1"/>
  <c r="CK422" i="1"/>
  <c r="CJ422" i="1"/>
  <c r="CB422" i="1"/>
  <c r="BZ422" i="1"/>
  <c r="BV422" i="1"/>
  <c r="BU422" i="1"/>
  <c r="BT422" i="1"/>
  <c r="BR422" i="1"/>
  <c r="BQ422" i="1"/>
  <c r="BY422" i="1" s="1"/>
  <c r="BN422" i="1"/>
  <c r="BM422" i="1"/>
  <c r="BO422" i="1" s="1"/>
  <c r="BL422" i="1"/>
  <c r="BK422" i="1"/>
  <c r="BJ422" i="1"/>
  <c r="BE422" i="1"/>
  <c r="BF422" i="1" s="1"/>
  <c r="BC422" i="1"/>
  <c r="BB422" i="1"/>
  <c r="BD422" i="1" s="1"/>
  <c r="BA422" i="1"/>
  <c r="AV422" i="1"/>
  <c r="AQ422" i="1"/>
  <c r="AU422" i="1" s="1"/>
  <c r="AP422" i="1"/>
  <c r="AT422" i="1" s="1"/>
  <c r="AO422" i="1"/>
  <c r="AS422" i="1" s="1"/>
  <c r="AN422" i="1"/>
  <c r="AI422" i="1"/>
  <c r="AH422" i="1"/>
  <c r="AJ422" i="1" s="1"/>
  <c r="AG422" i="1"/>
  <c r="AD422" i="1"/>
  <c r="EF421" i="1"/>
  <c r="EE421" i="1"/>
  <c r="ED421" i="1"/>
  <c r="DP421" i="1"/>
  <c r="DS421" i="1" s="1"/>
  <c r="DO421" i="1"/>
  <c r="DM421" i="1"/>
  <c r="DN421" i="1" s="1"/>
  <c r="DL421" i="1"/>
  <c r="DK421" i="1"/>
  <c r="DH421" i="1"/>
  <c r="DG421" i="1"/>
  <c r="DF421" i="1"/>
  <c r="DI421" i="1" s="1"/>
  <c r="DE421" i="1"/>
  <c r="DC421" i="1"/>
  <c r="DB421" i="1"/>
  <c r="DA421" i="1"/>
  <c r="CY421" i="1"/>
  <c r="CX421" i="1"/>
  <c r="DD421" i="1" s="1"/>
  <c r="CO421" i="1"/>
  <c r="CN421" i="1"/>
  <c r="CS421" i="1" s="1"/>
  <c r="CK421" i="1"/>
  <c r="CR421" i="1" s="1"/>
  <c r="CU421" i="1" s="1"/>
  <c r="CJ421" i="1"/>
  <c r="BR421" i="1"/>
  <c r="BQ421" i="1"/>
  <c r="BM421" i="1"/>
  <c r="BO421" i="1" s="1"/>
  <c r="BL421" i="1"/>
  <c r="BK421" i="1"/>
  <c r="BN421" i="1" s="1"/>
  <c r="BJ421" i="1"/>
  <c r="BF421" i="1"/>
  <c r="BE421" i="1"/>
  <c r="BD421" i="1"/>
  <c r="BB421" i="1"/>
  <c r="BA421" i="1"/>
  <c r="BC421" i="1" s="1"/>
  <c r="AU421" i="1"/>
  <c r="AT421" i="1"/>
  <c r="AQ421" i="1"/>
  <c r="AP421" i="1"/>
  <c r="AO421" i="1"/>
  <c r="AS421" i="1" s="1"/>
  <c r="AN421" i="1"/>
  <c r="AI421" i="1"/>
  <c r="AH421" i="1"/>
  <c r="AJ421" i="1" s="1"/>
  <c r="AG421" i="1"/>
  <c r="AD421" i="1"/>
  <c r="EF420" i="1"/>
  <c r="EE420" i="1"/>
  <c r="ED420" i="1"/>
  <c r="DX420" i="1"/>
  <c r="DS420" i="1"/>
  <c r="DP420" i="1"/>
  <c r="DQ420" i="1" s="1"/>
  <c r="DO420" i="1"/>
  <c r="DM420" i="1"/>
  <c r="DL420" i="1"/>
  <c r="DK420" i="1"/>
  <c r="DN420" i="1" s="1"/>
  <c r="DF420" i="1"/>
  <c r="DI420" i="1" s="1"/>
  <c r="CY420" i="1"/>
  <c r="DE420" i="1" s="1"/>
  <c r="CX420" i="1"/>
  <c r="CK420" i="1"/>
  <c r="CJ420" i="1"/>
  <c r="BR420" i="1"/>
  <c r="BQ420" i="1"/>
  <c r="BK420" i="1"/>
  <c r="BN420" i="1" s="1"/>
  <c r="BJ420" i="1"/>
  <c r="BM420" i="1" s="1"/>
  <c r="BO420" i="1" s="1"/>
  <c r="BE420" i="1"/>
  <c r="BF420" i="1" s="1"/>
  <c r="BD420" i="1"/>
  <c r="BC420" i="1"/>
  <c r="BB420" i="1"/>
  <c r="BA420" i="1"/>
  <c r="AT420" i="1"/>
  <c r="AS420" i="1"/>
  <c r="AR420" i="1"/>
  <c r="AQ420" i="1"/>
  <c r="AU420" i="1" s="1"/>
  <c r="AP420" i="1"/>
  <c r="AO420" i="1"/>
  <c r="AN420" i="1"/>
  <c r="AI420" i="1"/>
  <c r="AJ420" i="1" s="1"/>
  <c r="AH420" i="1"/>
  <c r="AG420" i="1"/>
  <c r="AD420" i="1"/>
  <c r="EF419" i="1"/>
  <c r="EE419" i="1"/>
  <c r="ED419" i="1"/>
  <c r="DS419" i="1"/>
  <c r="DQ419" i="1"/>
  <c r="DP419" i="1"/>
  <c r="DO419" i="1"/>
  <c r="DN419" i="1"/>
  <c r="DM419" i="1"/>
  <c r="DL419" i="1"/>
  <c r="DK419" i="1"/>
  <c r="DA419" i="1"/>
  <c r="CY419" i="1"/>
  <c r="CX419" i="1"/>
  <c r="CR419" i="1"/>
  <c r="CU419" i="1" s="1"/>
  <c r="CQ419" i="1"/>
  <c r="CV419" i="1" s="1"/>
  <c r="CP419" i="1"/>
  <c r="CT419" i="1" s="1"/>
  <c r="CO419" i="1"/>
  <c r="CK419" i="1"/>
  <c r="CM419" i="1" s="1"/>
  <c r="CJ419" i="1"/>
  <c r="BT419" i="1"/>
  <c r="BR419" i="1"/>
  <c r="BY419" i="1" s="1"/>
  <c r="CB419" i="1" s="1"/>
  <c r="BQ419" i="1"/>
  <c r="BK419" i="1"/>
  <c r="BN419" i="1" s="1"/>
  <c r="BJ419" i="1"/>
  <c r="BE419" i="1"/>
  <c r="BF418" i="1" s="1"/>
  <c r="BD419" i="1"/>
  <c r="BC419" i="1"/>
  <c r="BB419" i="1"/>
  <c r="BA419" i="1"/>
  <c r="AW419" i="1"/>
  <c r="AV419" i="1"/>
  <c r="AT419" i="1"/>
  <c r="AS419" i="1"/>
  <c r="AR419" i="1"/>
  <c r="AQ419" i="1"/>
  <c r="AU419" i="1" s="1"/>
  <c r="AP419" i="1"/>
  <c r="AO419" i="1"/>
  <c r="AN419" i="1"/>
  <c r="AJ419" i="1"/>
  <c r="AK419" i="1" s="1"/>
  <c r="AL419" i="1" s="1"/>
  <c r="AI419" i="1"/>
  <c r="AH419" i="1"/>
  <c r="AG419" i="1"/>
  <c r="AD419" i="1"/>
  <c r="EF418" i="1"/>
  <c r="EE418" i="1"/>
  <c r="ED418" i="1"/>
  <c r="DP418" i="1"/>
  <c r="DS418" i="1" s="1"/>
  <c r="DV418" i="1" s="1"/>
  <c r="DO418" i="1"/>
  <c r="DM418" i="1"/>
  <c r="DL418" i="1"/>
  <c r="DK418" i="1"/>
  <c r="DN418" i="1" s="1"/>
  <c r="CY418" i="1"/>
  <c r="CX418" i="1"/>
  <c r="CV418" i="1"/>
  <c r="CR418" i="1"/>
  <c r="CU418" i="1" s="1"/>
  <c r="CQ418" i="1"/>
  <c r="CP418" i="1"/>
  <c r="CT418" i="1" s="1"/>
  <c r="CO418" i="1"/>
  <c r="CK418" i="1"/>
  <c r="CJ418" i="1"/>
  <c r="BY418" i="1"/>
  <c r="CB418" i="1" s="1"/>
  <c r="BV418" i="1"/>
  <c r="BR418" i="1"/>
  <c r="BQ418" i="1"/>
  <c r="BO418" i="1"/>
  <c r="BN418" i="1"/>
  <c r="BM418" i="1"/>
  <c r="BK418" i="1"/>
  <c r="BJ418" i="1"/>
  <c r="BL418" i="1" s="1"/>
  <c r="BE418" i="1"/>
  <c r="BC418" i="1"/>
  <c r="BB418" i="1"/>
  <c r="BD418" i="1" s="1"/>
  <c r="BA418" i="1"/>
  <c r="AR418" i="1"/>
  <c r="AQ418" i="1"/>
  <c r="AU418" i="1" s="1"/>
  <c r="AP418" i="1"/>
  <c r="AT418" i="1" s="1"/>
  <c r="AO418" i="1"/>
  <c r="AS418" i="1" s="1"/>
  <c r="AN418" i="1"/>
  <c r="AL418" i="1"/>
  <c r="AI418" i="1"/>
  <c r="AJ418" i="1" s="1"/>
  <c r="AK418" i="1" s="1"/>
  <c r="AH418" i="1"/>
  <c r="AG418" i="1"/>
  <c r="AD418" i="1"/>
  <c r="EF417" i="1"/>
  <c r="EE417" i="1"/>
  <c r="ED417" i="1"/>
  <c r="DQ417" i="1"/>
  <c r="DP417" i="1"/>
  <c r="DO417" i="1"/>
  <c r="DM417" i="1"/>
  <c r="DL417" i="1"/>
  <c r="DK417" i="1"/>
  <c r="DN417" i="1" s="1"/>
  <c r="DD417" i="1"/>
  <c r="DH417" i="1" s="1"/>
  <c r="DC417" i="1"/>
  <c r="DB417" i="1"/>
  <c r="DG417" i="1" s="1"/>
  <c r="DA417" i="1"/>
  <c r="CY417" i="1"/>
  <c r="CX417" i="1"/>
  <c r="CP417" i="1"/>
  <c r="CT417" i="1" s="1"/>
  <c r="CM417" i="1"/>
  <c r="CK417" i="1"/>
  <c r="CJ417" i="1"/>
  <c r="BU417" i="1"/>
  <c r="BZ417" i="1" s="1"/>
  <c r="BT417" i="1"/>
  <c r="BR417" i="1"/>
  <c r="BQ417" i="1"/>
  <c r="BO417" i="1"/>
  <c r="BN417" i="1"/>
  <c r="BM417" i="1"/>
  <c r="BK417" i="1"/>
  <c r="BJ417" i="1"/>
  <c r="BL417" i="1" s="1"/>
  <c r="BF417" i="1"/>
  <c r="BE417" i="1"/>
  <c r="BB417" i="1"/>
  <c r="BD417" i="1" s="1"/>
  <c r="BA417" i="1"/>
  <c r="BC417" i="1" s="1"/>
  <c r="AR417" i="1"/>
  <c r="AQ417" i="1"/>
  <c r="AU417" i="1" s="1"/>
  <c r="AP417" i="1"/>
  <c r="AT417" i="1" s="1"/>
  <c r="AO417" i="1"/>
  <c r="AS417" i="1" s="1"/>
  <c r="AN417" i="1"/>
  <c r="AI417" i="1"/>
  <c r="AH417" i="1"/>
  <c r="AJ417" i="1" s="1"/>
  <c r="AG417" i="1"/>
  <c r="AD417" i="1"/>
  <c r="EF416" i="1"/>
  <c r="EE416" i="1"/>
  <c r="ED416" i="1"/>
  <c r="DU416" i="1"/>
  <c r="DQ416" i="1"/>
  <c r="DP416" i="1"/>
  <c r="DO416" i="1"/>
  <c r="DN416" i="1"/>
  <c r="DM416" i="1"/>
  <c r="DL416" i="1"/>
  <c r="DK416" i="1"/>
  <c r="DI416" i="1"/>
  <c r="DF416" i="1"/>
  <c r="DD416" i="1"/>
  <c r="DH416" i="1" s="1"/>
  <c r="DC416" i="1"/>
  <c r="DB416" i="1"/>
  <c r="DG416" i="1" s="1"/>
  <c r="DA416" i="1"/>
  <c r="CY416" i="1"/>
  <c r="CX416" i="1"/>
  <c r="DE416" i="1" s="1"/>
  <c r="CR416" i="1"/>
  <c r="CU416" i="1" s="1"/>
  <c r="CP416" i="1"/>
  <c r="CT416" i="1" s="1"/>
  <c r="CO416" i="1"/>
  <c r="CN416" i="1"/>
  <c r="CS416" i="1" s="1"/>
  <c r="CM416" i="1"/>
  <c r="CK416" i="1"/>
  <c r="CJ416" i="1"/>
  <c r="CQ416" i="1" s="1"/>
  <c r="CV416" i="1" s="1"/>
  <c r="BY416" i="1"/>
  <c r="CB416" i="1" s="1"/>
  <c r="BW416" i="1"/>
  <c r="CC416" i="1" s="1"/>
  <c r="BV416" i="1"/>
  <c r="BU416" i="1"/>
  <c r="BZ416" i="1" s="1"/>
  <c r="BT416" i="1"/>
  <c r="BR416" i="1"/>
  <c r="BQ416" i="1"/>
  <c r="BX416" i="1" s="1"/>
  <c r="BN416" i="1"/>
  <c r="BM416" i="1"/>
  <c r="BO416" i="1" s="1"/>
  <c r="BK416" i="1"/>
  <c r="BL416" i="1" s="1"/>
  <c r="BJ416" i="1"/>
  <c r="BF416" i="1"/>
  <c r="BE416" i="1"/>
  <c r="BB416" i="1"/>
  <c r="BD416" i="1" s="1"/>
  <c r="BA416" i="1"/>
  <c r="BC416" i="1" s="1"/>
  <c r="AU416" i="1"/>
  <c r="AQ416" i="1"/>
  <c r="AP416" i="1"/>
  <c r="AT416" i="1" s="1"/>
  <c r="AO416" i="1"/>
  <c r="AS416" i="1" s="1"/>
  <c r="AN416" i="1"/>
  <c r="AR416" i="1" s="1"/>
  <c r="AJ416" i="1"/>
  <c r="AI416" i="1"/>
  <c r="AH416" i="1"/>
  <c r="AG416" i="1"/>
  <c r="AD416" i="1"/>
  <c r="EF415" i="1"/>
  <c r="EE415" i="1"/>
  <c r="ED415" i="1"/>
  <c r="DP415" i="1"/>
  <c r="DO415" i="1"/>
  <c r="DM415" i="1"/>
  <c r="DN415" i="1" s="1"/>
  <c r="DL415" i="1"/>
  <c r="DK415" i="1"/>
  <c r="DB415" i="1"/>
  <c r="DG415" i="1" s="1"/>
  <c r="DA415" i="1"/>
  <c r="CY415" i="1"/>
  <c r="CX415" i="1"/>
  <c r="DF415" i="1" s="1"/>
  <c r="DI415" i="1" s="1"/>
  <c r="CN415" i="1"/>
  <c r="CS415" i="1" s="1"/>
  <c r="CM415" i="1"/>
  <c r="CK415" i="1"/>
  <c r="CJ415" i="1"/>
  <c r="CB415" i="1"/>
  <c r="BY415" i="1"/>
  <c r="BT415" i="1"/>
  <c r="BR415" i="1"/>
  <c r="BQ415" i="1"/>
  <c r="BN415" i="1"/>
  <c r="BM415" i="1"/>
  <c r="BO415" i="1" s="1"/>
  <c r="BL415" i="1"/>
  <c r="BK415" i="1"/>
  <c r="BJ415" i="1"/>
  <c r="BE415" i="1"/>
  <c r="BF415" i="1" s="1"/>
  <c r="BB415" i="1"/>
  <c r="BD415" i="1" s="1"/>
  <c r="BA415" i="1"/>
  <c r="BC415" i="1" s="1"/>
  <c r="AU415" i="1"/>
  <c r="AR415" i="1"/>
  <c r="AQ415" i="1"/>
  <c r="AP415" i="1"/>
  <c r="AT415" i="1" s="1"/>
  <c r="AO415" i="1"/>
  <c r="AS415" i="1" s="1"/>
  <c r="AN415" i="1"/>
  <c r="AI415" i="1"/>
  <c r="AH415" i="1"/>
  <c r="AJ415" i="1" s="1"/>
  <c r="AG415" i="1"/>
  <c r="AD415" i="1"/>
  <c r="EF414" i="1"/>
  <c r="EE414" i="1"/>
  <c r="ED414" i="1"/>
  <c r="DP414" i="1"/>
  <c r="DO414" i="1"/>
  <c r="DS414" i="1" s="1"/>
  <c r="DM414" i="1"/>
  <c r="DL414" i="1"/>
  <c r="DN414" i="1" s="1"/>
  <c r="DK414" i="1"/>
  <c r="CY414" i="1"/>
  <c r="CX414" i="1"/>
  <c r="DC414" i="1" s="1"/>
  <c r="CR414" i="1"/>
  <c r="CU414" i="1" s="1"/>
  <c r="CQ414" i="1"/>
  <c r="CV414" i="1" s="1"/>
  <c r="CP414" i="1"/>
  <c r="CT414" i="1" s="1"/>
  <c r="CN414" i="1"/>
  <c r="CS414" i="1" s="1"/>
  <c r="CM414" i="1"/>
  <c r="CK414" i="1"/>
  <c r="CJ414" i="1"/>
  <c r="CO414" i="1" s="1"/>
  <c r="BR414" i="1"/>
  <c r="BQ414" i="1"/>
  <c r="BK414" i="1"/>
  <c r="BN414" i="1" s="1"/>
  <c r="BJ414" i="1"/>
  <c r="BM414" i="1" s="1"/>
  <c r="BE414" i="1"/>
  <c r="BF414" i="1" s="1"/>
  <c r="BD414" i="1"/>
  <c r="BC414" i="1"/>
  <c r="BB414" i="1"/>
  <c r="BA414" i="1"/>
  <c r="AU414" i="1"/>
  <c r="AT414" i="1"/>
  <c r="AS414" i="1"/>
  <c r="AQ414" i="1"/>
  <c r="AP414" i="1"/>
  <c r="AO414" i="1"/>
  <c r="AN414" i="1"/>
  <c r="AJ414" i="1"/>
  <c r="AK413" i="1" s="1"/>
  <c r="AL413" i="1" s="1"/>
  <c r="AI414" i="1"/>
  <c r="AH414" i="1"/>
  <c r="AG414" i="1"/>
  <c r="AD414" i="1"/>
  <c r="EF413" i="1"/>
  <c r="EE413" i="1"/>
  <c r="ED413" i="1"/>
  <c r="DS413" i="1"/>
  <c r="DQ413" i="1"/>
  <c r="DX413" i="1" s="1"/>
  <c r="DP413" i="1"/>
  <c r="DO413" i="1"/>
  <c r="DM413" i="1"/>
  <c r="DL413" i="1"/>
  <c r="DK413" i="1"/>
  <c r="DN413" i="1" s="1"/>
  <c r="DI413" i="1"/>
  <c r="DF413" i="1"/>
  <c r="DD413" i="1"/>
  <c r="DH413" i="1" s="1"/>
  <c r="CY413" i="1"/>
  <c r="CX413" i="1"/>
  <c r="CQ413" i="1"/>
  <c r="CV413" i="1" s="1"/>
  <c r="CP413" i="1"/>
  <c r="CT413" i="1" s="1"/>
  <c r="CK413" i="1"/>
  <c r="CJ413" i="1"/>
  <c r="CR413" i="1" s="1"/>
  <c r="CU413" i="1" s="1"/>
  <c r="BX413" i="1"/>
  <c r="BW413" i="1"/>
  <c r="CA413" i="1" s="1"/>
  <c r="BR413" i="1"/>
  <c r="BQ413" i="1"/>
  <c r="BK413" i="1"/>
  <c r="BN413" i="1" s="1"/>
  <c r="BO413" i="1" s="1"/>
  <c r="BJ413" i="1"/>
  <c r="BM413" i="1" s="1"/>
  <c r="BE413" i="1"/>
  <c r="BC413" i="1"/>
  <c r="BB413" i="1"/>
  <c r="BD413" i="1" s="1"/>
  <c r="BA413" i="1"/>
  <c r="AS413" i="1"/>
  <c r="AQ413" i="1"/>
  <c r="AU413" i="1" s="1"/>
  <c r="AP413" i="1"/>
  <c r="AT413" i="1" s="1"/>
  <c r="AO413" i="1"/>
  <c r="AN413" i="1"/>
  <c r="AV413" i="1" s="1"/>
  <c r="AJ413" i="1"/>
  <c r="AI413" i="1"/>
  <c r="AH413" i="1"/>
  <c r="AG413" i="1"/>
  <c r="AD413" i="1"/>
  <c r="EF412" i="1"/>
  <c r="EE412" i="1"/>
  <c r="ED412" i="1"/>
  <c r="DS412" i="1"/>
  <c r="DP412" i="1"/>
  <c r="DO412" i="1"/>
  <c r="DQ412" i="1" s="1"/>
  <c r="DM412" i="1"/>
  <c r="DL412" i="1"/>
  <c r="DK412" i="1"/>
  <c r="CY412" i="1"/>
  <c r="CX412" i="1"/>
  <c r="CK412" i="1"/>
  <c r="CJ412" i="1"/>
  <c r="BX412" i="1"/>
  <c r="BW412" i="1"/>
  <c r="CA412" i="1" s="1"/>
  <c r="BV412" i="1"/>
  <c r="BU412" i="1"/>
  <c r="BZ412" i="1" s="1"/>
  <c r="BR412" i="1"/>
  <c r="BQ412" i="1"/>
  <c r="BN412" i="1"/>
  <c r="BK412" i="1"/>
  <c r="BJ412" i="1"/>
  <c r="BE412" i="1"/>
  <c r="BF412" i="1" s="1"/>
  <c r="BD412" i="1"/>
  <c r="BC412" i="1"/>
  <c r="BB412" i="1"/>
  <c r="BA412" i="1"/>
  <c r="AV412" i="1"/>
  <c r="AS412" i="1"/>
  <c r="AR412" i="1"/>
  <c r="AQ412" i="1"/>
  <c r="AU412" i="1" s="1"/>
  <c r="AP412" i="1"/>
  <c r="AT412" i="1" s="1"/>
  <c r="AO412" i="1"/>
  <c r="AN412" i="1"/>
  <c r="AJ412" i="1"/>
  <c r="AI412" i="1"/>
  <c r="AH412" i="1"/>
  <c r="AG412" i="1"/>
  <c r="AD412" i="1"/>
  <c r="EF411" i="1"/>
  <c r="EE411" i="1"/>
  <c r="ED411" i="1"/>
  <c r="DS411" i="1"/>
  <c r="DV411" i="1" s="1"/>
  <c r="DQ411" i="1"/>
  <c r="DU411" i="1" s="1"/>
  <c r="DP411" i="1"/>
  <c r="DO411" i="1"/>
  <c r="DM411" i="1"/>
  <c r="DL411" i="1"/>
  <c r="DK411" i="1"/>
  <c r="DN411" i="1" s="1"/>
  <c r="DI411" i="1"/>
  <c r="DE411" i="1"/>
  <c r="DD411" i="1"/>
  <c r="DH411" i="1" s="1"/>
  <c r="DC411" i="1"/>
  <c r="DB411" i="1"/>
  <c r="DG411" i="1" s="1"/>
  <c r="CY411" i="1"/>
  <c r="DA411" i="1" s="1"/>
  <c r="CX411" i="1"/>
  <c r="DF411" i="1" s="1"/>
  <c r="CV411" i="1"/>
  <c r="CT411" i="1"/>
  <c r="CS411" i="1"/>
  <c r="CQ411" i="1"/>
  <c r="CP411" i="1"/>
  <c r="CO411" i="1"/>
  <c r="CN411" i="1"/>
  <c r="CK411" i="1"/>
  <c r="CJ411" i="1"/>
  <c r="CM411" i="1" s="1"/>
  <c r="CA411" i="1"/>
  <c r="BZ411" i="1"/>
  <c r="BX411" i="1"/>
  <c r="BW411" i="1"/>
  <c r="CC411" i="1" s="1"/>
  <c r="BV411" i="1"/>
  <c r="BU411" i="1"/>
  <c r="BR411" i="1"/>
  <c r="BQ411" i="1"/>
  <c r="BT411" i="1" s="1"/>
  <c r="BN411" i="1"/>
  <c r="BK411" i="1"/>
  <c r="BJ411" i="1"/>
  <c r="BM411" i="1" s="1"/>
  <c r="BO411" i="1" s="1"/>
  <c r="BE411" i="1"/>
  <c r="BB411" i="1"/>
  <c r="BD411" i="1" s="1"/>
  <c r="BA411" i="1"/>
  <c r="BC411" i="1" s="1"/>
  <c r="AV411" i="1"/>
  <c r="AU411" i="1"/>
  <c r="AQ411" i="1"/>
  <c r="AP411" i="1"/>
  <c r="AT411" i="1" s="1"/>
  <c r="AO411" i="1"/>
  <c r="AS411" i="1" s="1"/>
  <c r="AN411" i="1"/>
  <c r="AR411" i="1" s="1"/>
  <c r="AI411" i="1"/>
  <c r="AH411" i="1"/>
  <c r="AJ411" i="1" s="1"/>
  <c r="AG411" i="1"/>
  <c r="AD411" i="1"/>
  <c r="EF410" i="1"/>
  <c r="EE410" i="1"/>
  <c r="ED410" i="1"/>
  <c r="DP410" i="1"/>
  <c r="DO410" i="1"/>
  <c r="DQ410" i="1" s="1"/>
  <c r="DM410" i="1"/>
  <c r="DL410" i="1"/>
  <c r="DK410" i="1"/>
  <c r="DN410" i="1" s="1"/>
  <c r="CY410" i="1"/>
  <c r="CX410" i="1"/>
  <c r="CS410" i="1"/>
  <c r="CO410" i="1"/>
  <c r="CN410" i="1"/>
  <c r="CK410" i="1"/>
  <c r="CJ410" i="1"/>
  <c r="CB410" i="1"/>
  <c r="BU410" i="1"/>
  <c r="BZ410" i="1" s="1"/>
  <c r="BT410" i="1"/>
  <c r="BR410" i="1"/>
  <c r="BQ410" i="1"/>
  <c r="BY410" i="1" s="1"/>
  <c r="BN410" i="1"/>
  <c r="BO410" i="1" s="1"/>
  <c r="BM410" i="1"/>
  <c r="BL410" i="1"/>
  <c r="BK410" i="1"/>
  <c r="BJ410" i="1"/>
  <c r="BF410" i="1"/>
  <c r="BE410" i="1"/>
  <c r="BC410" i="1"/>
  <c r="BB410" i="1"/>
  <c r="BD410" i="1" s="1"/>
  <c r="BA410" i="1"/>
  <c r="AT410" i="1"/>
  <c r="AQ410" i="1"/>
  <c r="AU410" i="1" s="1"/>
  <c r="AP410" i="1"/>
  <c r="AO410" i="1"/>
  <c r="AS410" i="1" s="1"/>
  <c r="AN410" i="1"/>
  <c r="AI410" i="1"/>
  <c r="AH410" i="1"/>
  <c r="AJ410" i="1" s="1"/>
  <c r="AG410" i="1"/>
  <c r="AD410" i="1"/>
  <c r="EF409" i="1"/>
  <c r="EE409" i="1"/>
  <c r="ED409" i="1"/>
  <c r="DP409" i="1"/>
  <c r="DS409" i="1" s="1"/>
  <c r="DV409" i="1" s="1"/>
  <c r="DO409" i="1"/>
  <c r="DN409" i="1"/>
  <c r="DM409" i="1"/>
  <c r="DL409" i="1"/>
  <c r="DK409" i="1"/>
  <c r="DH409" i="1"/>
  <c r="DF409" i="1"/>
  <c r="DI409" i="1" s="1"/>
  <c r="DE409" i="1"/>
  <c r="DC409" i="1"/>
  <c r="DB409" i="1"/>
  <c r="DG409" i="1" s="1"/>
  <c r="DA409" i="1"/>
  <c r="CY409" i="1"/>
  <c r="CX409" i="1"/>
  <c r="DD409" i="1" s="1"/>
  <c r="CR409" i="1"/>
  <c r="CU409" i="1" s="1"/>
  <c r="CN409" i="1"/>
  <c r="CS409" i="1" s="1"/>
  <c r="CM409" i="1"/>
  <c r="CK409" i="1"/>
  <c r="CQ409" i="1" s="1"/>
  <c r="CV409" i="1" s="1"/>
  <c r="CJ409" i="1"/>
  <c r="CP409" i="1" s="1"/>
  <c r="CT409" i="1" s="1"/>
  <c r="BR409" i="1"/>
  <c r="BQ409" i="1"/>
  <c r="BM409" i="1"/>
  <c r="BO409" i="1" s="1"/>
  <c r="BK409" i="1"/>
  <c r="BN409" i="1" s="1"/>
  <c r="BJ409" i="1"/>
  <c r="BF409" i="1"/>
  <c r="BE409" i="1"/>
  <c r="BD409" i="1"/>
  <c r="BC409" i="1"/>
  <c r="BB409" i="1"/>
  <c r="BA409" i="1"/>
  <c r="AT409" i="1"/>
  <c r="AQ409" i="1"/>
  <c r="AU409" i="1" s="1"/>
  <c r="AP409" i="1"/>
  <c r="AO409" i="1"/>
  <c r="AS409" i="1" s="1"/>
  <c r="AN409" i="1"/>
  <c r="AI409" i="1"/>
  <c r="AH409" i="1"/>
  <c r="AJ409" i="1" s="1"/>
  <c r="AG409" i="1"/>
  <c r="AD409" i="1"/>
  <c r="EF408" i="1"/>
  <c r="EE408" i="1"/>
  <c r="ED408" i="1"/>
  <c r="DP408" i="1"/>
  <c r="DS408" i="1" s="1"/>
  <c r="DO408" i="1"/>
  <c r="DM408" i="1"/>
  <c r="DL408" i="1"/>
  <c r="DK408" i="1"/>
  <c r="CY408" i="1"/>
  <c r="DA408" i="1" s="1"/>
  <c r="CX408" i="1"/>
  <c r="CK408" i="1"/>
  <c r="CJ408" i="1"/>
  <c r="CN408" i="1" s="1"/>
  <c r="CS408" i="1" s="1"/>
  <c r="CC408" i="1"/>
  <c r="CA408" i="1"/>
  <c r="BY408" i="1"/>
  <c r="CB408" i="1" s="1"/>
  <c r="BX408" i="1"/>
  <c r="BW408" i="1"/>
  <c r="BV408" i="1"/>
  <c r="BR408" i="1"/>
  <c r="BT408" i="1" s="1"/>
  <c r="BQ408" i="1"/>
  <c r="BM408" i="1"/>
  <c r="BO408" i="1" s="1"/>
  <c r="BL408" i="1"/>
  <c r="BK408" i="1"/>
  <c r="BN408" i="1" s="1"/>
  <c r="BJ408" i="1"/>
  <c r="BE408" i="1"/>
  <c r="BF408" i="1" s="1"/>
  <c r="BD408" i="1"/>
  <c r="BC408" i="1"/>
  <c r="BB408" i="1"/>
  <c r="BA408" i="1"/>
  <c r="AW408" i="1"/>
  <c r="AV408" i="1"/>
  <c r="AT408" i="1"/>
  <c r="AS408" i="1"/>
  <c r="AR408" i="1"/>
  <c r="AQ408" i="1"/>
  <c r="AU408" i="1" s="1"/>
  <c r="AP408" i="1"/>
  <c r="AO408" i="1"/>
  <c r="AN408" i="1"/>
  <c r="AJ408" i="1"/>
  <c r="AI408" i="1"/>
  <c r="AH408" i="1"/>
  <c r="AG408" i="1"/>
  <c r="AD408" i="1"/>
  <c r="EF407" i="1"/>
  <c r="EE407" i="1"/>
  <c r="ED407" i="1"/>
  <c r="DU407" i="1"/>
  <c r="DS407" i="1"/>
  <c r="DP407" i="1"/>
  <c r="DQ407" i="1" s="1"/>
  <c r="DX407" i="1" s="1"/>
  <c r="DO407" i="1"/>
  <c r="DM407" i="1"/>
  <c r="DL407" i="1"/>
  <c r="DK407" i="1"/>
  <c r="DN407" i="1" s="1"/>
  <c r="DE407" i="1"/>
  <c r="DD407" i="1"/>
  <c r="DH407" i="1" s="1"/>
  <c r="DC407" i="1"/>
  <c r="DA407" i="1"/>
  <c r="CY407" i="1"/>
  <c r="CX407" i="1"/>
  <c r="DB407" i="1" s="1"/>
  <c r="DG407" i="1" s="1"/>
  <c r="CR407" i="1"/>
  <c r="CU407" i="1" s="1"/>
  <c r="CO407" i="1"/>
  <c r="CM407" i="1"/>
  <c r="CK407" i="1"/>
  <c r="CJ407" i="1"/>
  <c r="CN407" i="1" s="1"/>
  <c r="CS407" i="1" s="1"/>
  <c r="BR407" i="1"/>
  <c r="BW407" i="1" s="1"/>
  <c r="BQ407" i="1"/>
  <c r="BN407" i="1"/>
  <c r="BO407" i="1" s="1"/>
  <c r="BM407" i="1"/>
  <c r="BK407" i="1"/>
  <c r="BJ407" i="1"/>
  <c r="BF407" i="1"/>
  <c r="BE407" i="1"/>
  <c r="BC407" i="1"/>
  <c r="BB407" i="1"/>
  <c r="BD407" i="1" s="1"/>
  <c r="BA407" i="1"/>
  <c r="AW407" i="1"/>
  <c r="AR407" i="1"/>
  <c r="AQ407" i="1"/>
  <c r="AU407" i="1" s="1"/>
  <c r="AP407" i="1"/>
  <c r="AT407" i="1" s="1"/>
  <c r="AO407" i="1"/>
  <c r="AN407" i="1"/>
  <c r="AI407" i="1"/>
  <c r="AJ407" i="1" s="1"/>
  <c r="AH407" i="1"/>
  <c r="AG407" i="1"/>
  <c r="AD407" i="1"/>
  <c r="EF406" i="1"/>
  <c r="EE406" i="1"/>
  <c r="ED406" i="1"/>
  <c r="DP406" i="1"/>
  <c r="DS406" i="1" s="1"/>
  <c r="DO406" i="1"/>
  <c r="DM406" i="1"/>
  <c r="DL406" i="1"/>
  <c r="DK406" i="1"/>
  <c r="DN406" i="1" s="1"/>
  <c r="CY406" i="1"/>
  <c r="DC406" i="1" s="1"/>
  <c r="CX406" i="1"/>
  <c r="CK406" i="1"/>
  <c r="CO406" i="1" s="1"/>
  <c r="CJ406" i="1"/>
  <c r="BR406" i="1"/>
  <c r="BV406" i="1" s="1"/>
  <c r="BQ406" i="1"/>
  <c r="BN406" i="1"/>
  <c r="BO406" i="1" s="1"/>
  <c r="BM406" i="1"/>
  <c r="BL406" i="1"/>
  <c r="BK406" i="1"/>
  <c r="BJ406" i="1"/>
  <c r="BE406" i="1"/>
  <c r="BF406" i="1" s="1"/>
  <c r="BD406" i="1"/>
  <c r="BC406" i="1"/>
  <c r="BB406" i="1"/>
  <c r="BA406" i="1"/>
  <c r="AW406" i="1"/>
  <c r="AV406" i="1"/>
  <c r="AU406" i="1"/>
  <c r="AS406" i="1"/>
  <c r="AR406" i="1"/>
  <c r="AQ406" i="1"/>
  <c r="AP406" i="1"/>
  <c r="AT406" i="1" s="1"/>
  <c r="AO406" i="1"/>
  <c r="AN406" i="1"/>
  <c r="AI406" i="1"/>
  <c r="AJ406" i="1" s="1"/>
  <c r="AH406" i="1"/>
  <c r="AG406" i="1"/>
  <c r="AD406" i="1"/>
  <c r="EF405" i="1"/>
  <c r="EE405" i="1"/>
  <c r="ED405" i="1"/>
  <c r="DS405" i="1"/>
  <c r="DQ405" i="1"/>
  <c r="DU405" i="1" s="1"/>
  <c r="DP405" i="1"/>
  <c r="DO405" i="1"/>
  <c r="DM405" i="1"/>
  <c r="DN405" i="1" s="1"/>
  <c r="DL405" i="1"/>
  <c r="DK405" i="1"/>
  <c r="DH405" i="1"/>
  <c r="DE405" i="1"/>
  <c r="DD405" i="1"/>
  <c r="DC405" i="1"/>
  <c r="DB405" i="1"/>
  <c r="DG405" i="1" s="1"/>
  <c r="CY405" i="1"/>
  <c r="DA405" i="1" s="1"/>
  <c r="CX405" i="1"/>
  <c r="CT405" i="1"/>
  <c r="CQ405" i="1"/>
  <c r="CV405" i="1" s="1"/>
  <c r="CP405" i="1"/>
  <c r="CN405" i="1"/>
  <c r="CS405" i="1" s="1"/>
  <c r="CK405" i="1"/>
  <c r="CM405" i="1" s="1"/>
  <c r="CJ405" i="1"/>
  <c r="CA405" i="1"/>
  <c r="BX405" i="1"/>
  <c r="BW405" i="1"/>
  <c r="CC405" i="1" s="1"/>
  <c r="BU405" i="1"/>
  <c r="BZ405" i="1" s="1"/>
  <c r="BR405" i="1"/>
  <c r="BT405" i="1" s="1"/>
  <c r="BQ405" i="1"/>
  <c r="BN405" i="1"/>
  <c r="BK405" i="1"/>
  <c r="BJ405" i="1"/>
  <c r="BE405" i="1"/>
  <c r="BB405" i="1"/>
  <c r="BD405" i="1" s="1"/>
  <c r="BA405" i="1"/>
  <c r="BC405" i="1" s="1"/>
  <c r="AW405" i="1"/>
  <c r="AU405" i="1"/>
  <c r="AQ405" i="1"/>
  <c r="AP405" i="1"/>
  <c r="AT405" i="1" s="1"/>
  <c r="AO405" i="1"/>
  <c r="AS405" i="1" s="1"/>
  <c r="AN405" i="1"/>
  <c r="AR405" i="1" s="1"/>
  <c r="AJ405" i="1"/>
  <c r="AI405" i="1"/>
  <c r="AH405" i="1"/>
  <c r="AG405" i="1"/>
  <c r="AD405" i="1"/>
  <c r="EF404" i="1"/>
  <c r="EE404" i="1"/>
  <c r="ED404" i="1"/>
  <c r="DP404" i="1"/>
  <c r="DO404" i="1"/>
  <c r="DS404" i="1" s="1"/>
  <c r="DM404" i="1"/>
  <c r="DL404" i="1"/>
  <c r="DK404" i="1"/>
  <c r="DN404" i="1" s="1"/>
  <c r="DB404" i="1"/>
  <c r="DG404" i="1" s="1"/>
  <c r="DA404" i="1"/>
  <c r="CY404" i="1"/>
  <c r="DE404" i="1" s="1"/>
  <c r="CX404" i="1"/>
  <c r="DF404" i="1" s="1"/>
  <c r="DI404" i="1" s="1"/>
  <c r="CV404" i="1"/>
  <c r="CN404" i="1"/>
  <c r="CS404" i="1" s="1"/>
  <c r="CM404" i="1"/>
  <c r="CK404" i="1"/>
  <c r="CQ404" i="1" s="1"/>
  <c r="CJ404" i="1"/>
  <c r="CR404" i="1" s="1"/>
  <c r="CU404" i="1" s="1"/>
  <c r="BT404" i="1"/>
  <c r="BR404" i="1"/>
  <c r="BX404" i="1" s="1"/>
  <c r="BQ404" i="1"/>
  <c r="BY404" i="1" s="1"/>
  <c r="CB404" i="1" s="1"/>
  <c r="BN404" i="1"/>
  <c r="BL404" i="1"/>
  <c r="BK404" i="1"/>
  <c r="BJ404" i="1"/>
  <c r="BM404" i="1" s="1"/>
  <c r="BO404" i="1" s="1"/>
  <c r="BF404" i="1"/>
  <c r="BE404" i="1"/>
  <c r="BC404" i="1"/>
  <c r="BB404" i="1"/>
  <c r="BD404" i="1" s="1"/>
  <c r="BA404" i="1"/>
  <c r="AT404" i="1"/>
  <c r="AS404" i="1"/>
  <c r="AQ404" i="1"/>
  <c r="AU404" i="1" s="1"/>
  <c r="AP404" i="1"/>
  <c r="AO404" i="1"/>
  <c r="AN404" i="1"/>
  <c r="AW404" i="1" s="1"/>
  <c r="AI404" i="1"/>
  <c r="AH404" i="1"/>
  <c r="AJ404" i="1" s="1"/>
  <c r="AG404" i="1"/>
  <c r="AD404" i="1"/>
  <c r="EF403" i="1"/>
  <c r="EE403" i="1"/>
  <c r="ED403" i="1"/>
  <c r="DP403" i="1"/>
  <c r="DS403" i="1" s="1"/>
  <c r="DO403" i="1"/>
  <c r="DM403" i="1"/>
  <c r="DL403" i="1"/>
  <c r="DK403" i="1"/>
  <c r="DN403" i="1" s="1"/>
  <c r="DF403" i="1"/>
  <c r="DI403" i="1" s="1"/>
  <c r="DE403" i="1"/>
  <c r="DC403" i="1"/>
  <c r="DB403" i="1"/>
  <c r="DG403" i="1" s="1"/>
  <c r="CY403" i="1"/>
  <c r="DD403" i="1" s="1"/>
  <c r="DH403" i="1" s="1"/>
  <c r="CX403" i="1"/>
  <c r="CR403" i="1"/>
  <c r="CU403" i="1" s="1"/>
  <c r="CQ403" i="1"/>
  <c r="CV403" i="1" s="1"/>
  <c r="CO403" i="1"/>
  <c r="CN403" i="1"/>
  <c r="CS403" i="1" s="1"/>
  <c r="CK403" i="1"/>
  <c r="CP403" i="1" s="1"/>
  <c r="CT403" i="1" s="1"/>
  <c r="CJ403" i="1"/>
  <c r="BY403" i="1"/>
  <c r="CB403" i="1" s="1"/>
  <c r="BX403" i="1"/>
  <c r="BV403" i="1"/>
  <c r="BU403" i="1"/>
  <c r="BZ403" i="1" s="1"/>
  <c r="BR403" i="1"/>
  <c r="BW403" i="1" s="1"/>
  <c r="BQ403" i="1"/>
  <c r="BK403" i="1"/>
  <c r="BN403" i="1" s="1"/>
  <c r="BJ403" i="1"/>
  <c r="BM403" i="1" s="1"/>
  <c r="BO403" i="1" s="1"/>
  <c r="BE403" i="1"/>
  <c r="BF403" i="1" s="1"/>
  <c r="BD403" i="1"/>
  <c r="BC403" i="1"/>
  <c r="BB403" i="1"/>
  <c r="BA403" i="1"/>
  <c r="AV403" i="1"/>
  <c r="AU403" i="1"/>
  <c r="AT403" i="1"/>
  <c r="AS403" i="1"/>
  <c r="AQ403" i="1"/>
  <c r="AP403" i="1"/>
  <c r="AO403" i="1"/>
  <c r="AN403" i="1"/>
  <c r="AR403" i="1" s="1"/>
  <c r="AI403" i="1"/>
  <c r="AH403" i="1"/>
  <c r="AJ403" i="1" s="1"/>
  <c r="AG403" i="1"/>
  <c r="AD403" i="1"/>
  <c r="EF402" i="1"/>
  <c r="EE402" i="1"/>
  <c r="ED402" i="1"/>
  <c r="DX402" i="1"/>
  <c r="DS402" i="1"/>
  <c r="DP402" i="1"/>
  <c r="DQ402" i="1" s="1"/>
  <c r="DO402" i="1"/>
  <c r="DM402" i="1"/>
  <c r="DL402" i="1"/>
  <c r="DK402" i="1"/>
  <c r="DN402" i="1" s="1"/>
  <c r="DV402" i="1" s="1"/>
  <c r="CY402" i="1"/>
  <c r="CX402" i="1"/>
  <c r="DE402" i="1" s="1"/>
  <c r="CK402" i="1"/>
  <c r="CJ402" i="1"/>
  <c r="CQ402" i="1" s="1"/>
  <c r="CV402" i="1" s="1"/>
  <c r="BR402" i="1"/>
  <c r="BQ402" i="1"/>
  <c r="BX402" i="1" s="1"/>
  <c r="BM402" i="1"/>
  <c r="BL402" i="1"/>
  <c r="BK402" i="1"/>
  <c r="BN402" i="1" s="1"/>
  <c r="BJ402" i="1"/>
  <c r="BE402" i="1"/>
  <c r="BF402" i="1" s="1"/>
  <c r="BD402" i="1"/>
  <c r="BB402" i="1"/>
  <c r="BA402" i="1"/>
  <c r="BC402" i="1" s="1"/>
  <c r="AR402" i="1"/>
  <c r="AQ402" i="1"/>
  <c r="AU402" i="1" s="1"/>
  <c r="AP402" i="1"/>
  <c r="AT402" i="1" s="1"/>
  <c r="AO402" i="1"/>
  <c r="AS402" i="1" s="1"/>
  <c r="AN402" i="1"/>
  <c r="AW402" i="1" s="1"/>
  <c r="AI402" i="1"/>
  <c r="AJ402" i="1" s="1"/>
  <c r="AH402" i="1"/>
  <c r="AG402" i="1"/>
  <c r="AD402" i="1"/>
  <c r="EF401" i="1"/>
  <c r="EE401" i="1"/>
  <c r="ED401" i="1"/>
  <c r="DQ401" i="1"/>
  <c r="DX401" i="1" s="1"/>
  <c r="DP401" i="1"/>
  <c r="DS401" i="1" s="1"/>
  <c r="DO401" i="1"/>
  <c r="DN401" i="1"/>
  <c r="DM401" i="1"/>
  <c r="DL401" i="1"/>
  <c r="DK401" i="1"/>
  <c r="DD401" i="1"/>
  <c r="DH401" i="1" s="1"/>
  <c r="DA401" i="1"/>
  <c r="CY401" i="1"/>
  <c r="DE401" i="1" s="1"/>
  <c r="CX401" i="1"/>
  <c r="DF401" i="1" s="1"/>
  <c r="DI401" i="1" s="1"/>
  <c r="CP401" i="1"/>
  <c r="CT401" i="1" s="1"/>
  <c r="CM401" i="1"/>
  <c r="CK401" i="1"/>
  <c r="CQ401" i="1" s="1"/>
  <c r="CV401" i="1" s="1"/>
  <c r="CJ401" i="1"/>
  <c r="CR401" i="1" s="1"/>
  <c r="CU401" i="1" s="1"/>
  <c r="BW401" i="1"/>
  <c r="CC401" i="1" s="1"/>
  <c r="BT401" i="1"/>
  <c r="BR401" i="1"/>
  <c r="BX401" i="1" s="1"/>
  <c r="BQ401" i="1"/>
  <c r="BY401" i="1" s="1"/>
  <c r="CB401" i="1" s="1"/>
  <c r="BN401" i="1"/>
  <c r="BK401" i="1"/>
  <c r="BJ401" i="1"/>
  <c r="BM401" i="1" s="1"/>
  <c r="BO401" i="1" s="1"/>
  <c r="BF401" i="1"/>
  <c r="BE401" i="1"/>
  <c r="BF400" i="1" s="1"/>
  <c r="BD401" i="1"/>
  <c r="BC401" i="1"/>
  <c r="BB401" i="1"/>
  <c r="BA401" i="1"/>
  <c r="AW401" i="1"/>
  <c r="AV401" i="1"/>
  <c r="AT401" i="1"/>
  <c r="AS401" i="1"/>
  <c r="AR401" i="1"/>
  <c r="AQ401" i="1"/>
  <c r="AU401" i="1" s="1"/>
  <c r="AP401" i="1"/>
  <c r="AO401" i="1"/>
  <c r="AN401" i="1"/>
  <c r="AJ401" i="1"/>
  <c r="AI401" i="1"/>
  <c r="AH401" i="1"/>
  <c r="AG401" i="1"/>
  <c r="AD401" i="1"/>
  <c r="EF400" i="1"/>
  <c r="EE400" i="1"/>
  <c r="ED400" i="1"/>
  <c r="DS400" i="1"/>
  <c r="DP400" i="1"/>
  <c r="DQ400" i="1" s="1"/>
  <c r="DX400" i="1" s="1"/>
  <c r="DO400" i="1"/>
  <c r="DM400" i="1"/>
  <c r="DL400" i="1"/>
  <c r="DK400" i="1"/>
  <c r="DN400" i="1" s="1"/>
  <c r="DH400" i="1"/>
  <c r="DG400" i="1"/>
  <c r="DF400" i="1"/>
  <c r="DI400" i="1" s="1"/>
  <c r="DE400" i="1"/>
  <c r="DD400" i="1"/>
  <c r="DC400" i="1"/>
  <c r="DB400" i="1"/>
  <c r="DA400" i="1"/>
  <c r="CY400" i="1"/>
  <c r="CX400" i="1"/>
  <c r="CT400" i="1"/>
  <c r="CS400" i="1"/>
  <c r="CR400" i="1"/>
  <c r="CU400" i="1" s="1"/>
  <c r="CQ400" i="1"/>
  <c r="CV400" i="1" s="1"/>
  <c r="CP400" i="1"/>
  <c r="CO400" i="1"/>
  <c r="CN400" i="1"/>
  <c r="CM400" i="1"/>
  <c r="CK400" i="1"/>
  <c r="CJ400" i="1"/>
  <c r="CC400" i="1"/>
  <c r="CA400" i="1"/>
  <c r="BZ400" i="1"/>
  <c r="BY400" i="1"/>
  <c r="CB400" i="1" s="1"/>
  <c r="BX400" i="1"/>
  <c r="BW400" i="1"/>
  <c r="BV400" i="1"/>
  <c r="BU400" i="1"/>
  <c r="BT400" i="1"/>
  <c r="BR400" i="1"/>
  <c r="BQ400" i="1"/>
  <c r="BK400" i="1"/>
  <c r="BN400" i="1" s="1"/>
  <c r="BJ400" i="1"/>
  <c r="BM400" i="1" s="1"/>
  <c r="BE400" i="1"/>
  <c r="BB400" i="1"/>
  <c r="BD400" i="1" s="1"/>
  <c r="BA400" i="1"/>
  <c r="BC400" i="1" s="1"/>
  <c r="AQ400" i="1"/>
  <c r="AU400" i="1" s="1"/>
  <c r="AP400" i="1"/>
  <c r="AT400" i="1" s="1"/>
  <c r="AO400" i="1"/>
  <c r="AV400" i="1" s="1"/>
  <c r="AN400" i="1"/>
  <c r="AR400" i="1" s="1"/>
  <c r="AI400" i="1"/>
  <c r="AJ400" i="1" s="1"/>
  <c r="AH400" i="1"/>
  <c r="AG400" i="1"/>
  <c r="AD400" i="1"/>
  <c r="EF399" i="1"/>
  <c r="EE399" i="1"/>
  <c r="ED399" i="1"/>
  <c r="DP399" i="1"/>
  <c r="DS399" i="1" s="1"/>
  <c r="DV399" i="1" s="1"/>
  <c r="DO399" i="1"/>
  <c r="DQ399" i="1" s="1"/>
  <c r="DM399" i="1"/>
  <c r="DL399" i="1"/>
  <c r="DK399" i="1"/>
  <c r="DN399" i="1" s="1"/>
  <c r="CY399" i="1"/>
  <c r="CX399" i="1"/>
  <c r="CK399" i="1"/>
  <c r="CJ399" i="1"/>
  <c r="BR399" i="1"/>
  <c r="BQ399" i="1"/>
  <c r="BO399" i="1"/>
  <c r="BN399" i="1"/>
  <c r="BM399" i="1"/>
  <c r="BK399" i="1"/>
  <c r="BL399" i="1" s="1"/>
  <c r="BJ399" i="1"/>
  <c r="BF399" i="1"/>
  <c r="BE399" i="1"/>
  <c r="BD399" i="1"/>
  <c r="BC399" i="1"/>
  <c r="BB399" i="1"/>
  <c r="BA399" i="1"/>
  <c r="AV399" i="1"/>
  <c r="AU399" i="1"/>
  <c r="AT399" i="1"/>
  <c r="AR399" i="1"/>
  <c r="AQ399" i="1"/>
  <c r="AP399" i="1"/>
  <c r="AO399" i="1"/>
  <c r="AS399" i="1" s="1"/>
  <c r="AN399" i="1"/>
  <c r="AW399" i="1" s="1"/>
  <c r="AI399" i="1"/>
  <c r="AH399" i="1"/>
  <c r="AJ399" i="1" s="1"/>
  <c r="AG399" i="1"/>
  <c r="AD399" i="1"/>
  <c r="EF398" i="1"/>
  <c r="EE398" i="1"/>
  <c r="ED398" i="1"/>
  <c r="DQ398" i="1"/>
  <c r="DP398" i="1"/>
  <c r="DS398" i="1" s="1"/>
  <c r="DV398" i="1" s="1"/>
  <c r="DO398" i="1"/>
  <c r="DN398" i="1"/>
  <c r="DM398" i="1"/>
  <c r="DL398" i="1"/>
  <c r="DK398" i="1"/>
  <c r="DF398" i="1"/>
  <c r="DI398" i="1" s="1"/>
  <c r="DD398" i="1"/>
  <c r="DH398" i="1" s="1"/>
  <c r="DC398" i="1"/>
  <c r="DA398" i="1"/>
  <c r="CY398" i="1"/>
  <c r="CX398" i="1"/>
  <c r="DE398" i="1" s="1"/>
  <c r="CR398" i="1"/>
  <c r="CU398" i="1" s="1"/>
  <c r="CP398" i="1"/>
  <c r="CT398" i="1" s="1"/>
  <c r="CO398" i="1"/>
  <c r="CM398" i="1"/>
  <c r="CK398" i="1"/>
  <c r="CJ398" i="1"/>
  <c r="CQ398" i="1" s="1"/>
  <c r="CV398" i="1" s="1"/>
  <c r="BY398" i="1"/>
  <c r="CB398" i="1" s="1"/>
  <c r="BW398" i="1"/>
  <c r="BV398" i="1"/>
  <c r="BT398" i="1"/>
  <c r="BR398" i="1"/>
  <c r="BQ398" i="1"/>
  <c r="BX398" i="1" s="1"/>
  <c r="BM398" i="1"/>
  <c r="BO398" i="1" s="1"/>
  <c r="BL398" i="1"/>
  <c r="BK398" i="1"/>
  <c r="BN398" i="1" s="1"/>
  <c r="BJ398" i="1"/>
  <c r="BF398" i="1"/>
  <c r="BE398" i="1"/>
  <c r="BD398" i="1"/>
  <c r="BB398" i="1"/>
  <c r="BA398" i="1"/>
  <c r="BC398" i="1" s="1"/>
  <c r="AW398" i="1"/>
  <c r="AU398" i="1"/>
  <c r="AT398" i="1"/>
  <c r="AQ398" i="1"/>
  <c r="AP398" i="1"/>
  <c r="AO398" i="1"/>
  <c r="AS398" i="1" s="1"/>
  <c r="AN398" i="1"/>
  <c r="AR398" i="1" s="1"/>
  <c r="AJ398" i="1"/>
  <c r="AI398" i="1"/>
  <c r="AH398" i="1"/>
  <c r="AG398" i="1"/>
  <c r="AD398" i="1"/>
  <c r="EF397" i="1"/>
  <c r="EE397" i="1"/>
  <c r="ED397" i="1"/>
  <c r="DX397" i="1"/>
  <c r="DS397" i="1"/>
  <c r="DQ397" i="1"/>
  <c r="DP397" i="1"/>
  <c r="DO397" i="1"/>
  <c r="DM397" i="1"/>
  <c r="DL397" i="1"/>
  <c r="DN397" i="1" s="1"/>
  <c r="DK397" i="1"/>
  <c r="CY397" i="1"/>
  <c r="CX397" i="1"/>
  <c r="DF397" i="1" s="1"/>
  <c r="DI397" i="1" s="1"/>
  <c r="CK397" i="1"/>
  <c r="CJ397" i="1"/>
  <c r="CR397" i="1" s="1"/>
  <c r="CU397" i="1" s="1"/>
  <c r="CB397" i="1"/>
  <c r="BR397" i="1"/>
  <c r="BQ397" i="1"/>
  <c r="BY397" i="1" s="1"/>
  <c r="BN397" i="1"/>
  <c r="BM397" i="1"/>
  <c r="BO397" i="1" s="1"/>
  <c r="BK397" i="1"/>
  <c r="BL397" i="1" s="1"/>
  <c r="BJ397" i="1"/>
  <c r="BE397" i="1"/>
  <c r="BF397" i="1" s="1"/>
  <c r="BB397" i="1"/>
  <c r="BD397" i="1" s="1"/>
  <c r="BA397" i="1"/>
  <c r="BC397" i="1" s="1"/>
  <c r="AS397" i="1"/>
  <c r="AR397" i="1"/>
  <c r="AQ397" i="1"/>
  <c r="AU397" i="1" s="1"/>
  <c r="AP397" i="1"/>
  <c r="AO397" i="1"/>
  <c r="AN397" i="1"/>
  <c r="AV397" i="1" s="1"/>
  <c r="AJ397" i="1"/>
  <c r="AI397" i="1"/>
  <c r="AH397" i="1"/>
  <c r="AG397" i="1"/>
  <c r="AD397" i="1"/>
  <c r="EF396" i="1"/>
  <c r="EE396" i="1"/>
  <c r="ED396" i="1"/>
  <c r="DP396" i="1"/>
  <c r="DO396" i="1"/>
  <c r="DN396" i="1"/>
  <c r="DM396" i="1"/>
  <c r="DL396" i="1"/>
  <c r="DK396" i="1"/>
  <c r="DE396" i="1"/>
  <c r="DD396" i="1"/>
  <c r="DH396" i="1" s="1"/>
  <c r="DB396" i="1"/>
  <c r="DG396" i="1" s="1"/>
  <c r="DA396" i="1"/>
  <c r="CY396" i="1"/>
  <c r="CX396" i="1"/>
  <c r="DF396" i="1" s="1"/>
  <c r="DI396" i="1" s="1"/>
  <c r="CQ396" i="1"/>
  <c r="CV396" i="1" s="1"/>
  <c r="CP396" i="1"/>
  <c r="CT396" i="1" s="1"/>
  <c r="CN396" i="1"/>
  <c r="CS396" i="1" s="1"/>
  <c r="CM396" i="1"/>
  <c r="CK396" i="1"/>
  <c r="CJ396" i="1"/>
  <c r="CR396" i="1" s="1"/>
  <c r="CU396" i="1" s="1"/>
  <c r="BX396" i="1"/>
  <c r="BW396" i="1"/>
  <c r="CC396" i="1" s="1"/>
  <c r="BU396" i="1"/>
  <c r="BZ396" i="1" s="1"/>
  <c r="BT396" i="1"/>
  <c r="BR396" i="1"/>
  <c r="BQ396" i="1"/>
  <c r="BY396" i="1" s="1"/>
  <c r="CB396" i="1" s="1"/>
  <c r="BK396" i="1"/>
  <c r="BN396" i="1" s="1"/>
  <c r="BJ396" i="1"/>
  <c r="BM396" i="1" s="1"/>
  <c r="BE396" i="1"/>
  <c r="BD396" i="1"/>
  <c r="BC396" i="1"/>
  <c r="BB396" i="1"/>
  <c r="BA396" i="1"/>
  <c r="AW396" i="1"/>
  <c r="AV396" i="1"/>
  <c r="AU396" i="1"/>
  <c r="AT396" i="1"/>
  <c r="AS396" i="1"/>
  <c r="AR396" i="1"/>
  <c r="AQ396" i="1"/>
  <c r="AP396" i="1"/>
  <c r="AO396" i="1"/>
  <c r="AN396" i="1"/>
  <c r="AI396" i="1"/>
  <c r="AH396" i="1"/>
  <c r="AJ396" i="1" s="1"/>
  <c r="AG396" i="1"/>
  <c r="AD396" i="1"/>
  <c r="EF395" i="1"/>
  <c r="EE395" i="1"/>
  <c r="ED395" i="1"/>
  <c r="DS395" i="1"/>
  <c r="DQ395" i="1"/>
  <c r="DX395" i="1" s="1"/>
  <c r="DP395" i="1"/>
  <c r="DO395" i="1"/>
  <c r="DM395" i="1"/>
  <c r="DL395" i="1"/>
  <c r="DK395" i="1"/>
  <c r="DN395" i="1" s="1"/>
  <c r="DU395" i="1" s="1"/>
  <c r="DI395" i="1"/>
  <c r="DF395" i="1"/>
  <c r="CY395" i="1"/>
  <c r="CX395" i="1"/>
  <c r="DD395" i="1" s="1"/>
  <c r="DH395" i="1" s="1"/>
  <c r="CU395" i="1"/>
  <c r="CR395" i="1"/>
  <c r="CK395" i="1"/>
  <c r="CJ395" i="1"/>
  <c r="CP395" i="1" s="1"/>
  <c r="CT395" i="1" s="1"/>
  <c r="BR395" i="1"/>
  <c r="BQ395" i="1"/>
  <c r="BW395" i="1" s="1"/>
  <c r="BN395" i="1"/>
  <c r="BL395" i="1"/>
  <c r="BK395" i="1"/>
  <c r="BJ395" i="1"/>
  <c r="BM395" i="1" s="1"/>
  <c r="BO395" i="1" s="1"/>
  <c r="BE395" i="1"/>
  <c r="BF395" i="1" s="1"/>
  <c r="BC395" i="1"/>
  <c r="BB395" i="1"/>
  <c r="BD395" i="1" s="1"/>
  <c r="BA395" i="1"/>
  <c r="AQ395" i="1"/>
  <c r="AU395" i="1" s="1"/>
  <c r="AP395" i="1"/>
  <c r="AT395" i="1" s="1"/>
  <c r="AO395" i="1"/>
  <c r="AS395" i="1" s="1"/>
  <c r="AN395" i="1"/>
  <c r="AJ395" i="1"/>
  <c r="AI395" i="1"/>
  <c r="AH395" i="1"/>
  <c r="AG395" i="1"/>
  <c r="AD395" i="1"/>
  <c r="EF394" i="1"/>
  <c r="EE394" i="1"/>
  <c r="ED394" i="1"/>
  <c r="DP394" i="1"/>
  <c r="DS394" i="1" s="1"/>
  <c r="DO394" i="1"/>
  <c r="DQ394" i="1" s="1"/>
  <c r="DM394" i="1"/>
  <c r="DL394" i="1"/>
  <c r="DK394" i="1"/>
  <c r="CY394" i="1"/>
  <c r="CX394" i="1"/>
  <c r="CK394" i="1"/>
  <c r="CJ394" i="1"/>
  <c r="BR394" i="1"/>
  <c r="BV394" i="1" s="1"/>
  <c r="BQ394" i="1"/>
  <c r="BY394" i="1" s="1"/>
  <c r="CB394" i="1" s="1"/>
  <c r="BN394" i="1"/>
  <c r="BO394" i="1" s="1"/>
  <c r="BM394" i="1"/>
  <c r="BL394" i="1"/>
  <c r="BK394" i="1"/>
  <c r="BJ394" i="1"/>
  <c r="BE394" i="1"/>
  <c r="BF394" i="1" s="1"/>
  <c r="BD394" i="1"/>
  <c r="BC394" i="1"/>
  <c r="BB394" i="1"/>
  <c r="BA394" i="1"/>
  <c r="AW394" i="1"/>
  <c r="AV394" i="1"/>
  <c r="AU394" i="1"/>
  <c r="AS394" i="1"/>
  <c r="AR394" i="1"/>
  <c r="AQ394" i="1"/>
  <c r="AP394" i="1"/>
  <c r="AT394" i="1" s="1"/>
  <c r="AO394" i="1"/>
  <c r="AN394" i="1"/>
  <c r="AI394" i="1"/>
  <c r="AH394" i="1"/>
  <c r="AJ394" i="1" s="1"/>
  <c r="AG394" i="1"/>
  <c r="AD394" i="1"/>
  <c r="EF393" i="1"/>
  <c r="EE393" i="1"/>
  <c r="ED393" i="1"/>
  <c r="DS393" i="1"/>
  <c r="DQ393" i="1"/>
  <c r="DU393" i="1" s="1"/>
  <c r="DP393" i="1"/>
  <c r="DO393" i="1"/>
  <c r="DM393" i="1"/>
  <c r="DN393" i="1" s="1"/>
  <c r="DL393" i="1"/>
  <c r="DK393" i="1"/>
  <c r="DH393" i="1"/>
  <c r="DG393" i="1"/>
  <c r="DE393" i="1"/>
  <c r="DD393" i="1"/>
  <c r="DC393" i="1"/>
  <c r="DB393" i="1"/>
  <c r="CY393" i="1"/>
  <c r="DA393" i="1" s="1"/>
  <c r="CX393" i="1"/>
  <c r="CT393" i="1"/>
  <c r="CS393" i="1"/>
  <c r="CQ393" i="1"/>
  <c r="CV393" i="1" s="1"/>
  <c r="CP393" i="1"/>
  <c r="CO393" i="1"/>
  <c r="CN393" i="1"/>
  <c r="CK393" i="1"/>
  <c r="CM393" i="1" s="1"/>
  <c r="CJ393" i="1"/>
  <c r="CA393" i="1"/>
  <c r="BZ393" i="1"/>
  <c r="BX393" i="1"/>
  <c r="BW393" i="1"/>
  <c r="CC393" i="1" s="1"/>
  <c r="BV393" i="1"/>
  <c r="BU393" i="1"/>
  <c r="BR393" i="1"/>
  <c r="BT393" i="1" s="1"/>
  <c r="BQ393" i="1"/>
  <c r="BN393" i="1"/>
  <c r="BK393" i="1"/>
  <c r="BJ393" i="1"/>
  <c r="BE393" i="1"/>
  <c r="BF393" i="1" s="1"/>
  <c r="BB393" i="1"/>
  <c r="BD393" i="1" s="1"/>
  <c r="BA393" i="1"/>
  <c r="BC393" i="1" s="1"/>
  <c r="AU393" i="1"/>
  <c r="AQ393" i="1"/>
  <c r="AP393" i="1"/>
  <c r="AT393" i="1" s="1"/>
  <c r="AO393" i="1"/>
  <c r="AS393" i="1" s="1"/>
  <c r="AN393" i="1"/>
  <c r="AR393" i="1" s="1"/>
  <c r="AK393" i="1"/>
  <c r="AJ393" i="1"/>
  <c r="AI393" i="1"/>
  <c r="AH393" i="1"/>
  <c r="AG393" i="1"/>
  <c r="AD393" i="1"/>
  <c r="EF392" i="1"/>
  <c r="EE392" i="1"/>
  <c r="ED392" i="1"/>
  <c r="DP392" i="1"/>
  <c r="DO392" i="1"/>
  <c r="DS392" i="1" s="1"/>
  <c r="DM392" i="1"/>
  <c r="DL392" i="1"/>
  <c r="DK392" i="1"/>
  <c r="DN392" i="1" s="1"/>
  <c r="DA392" i="1"/>
  <c r="CY392" i="1"/>
  <c r="DE392" i="1" s="1"/>
  <c r="CX392" i="1"/>
  <c r="DF392" i="1" s="1"/>
  <c r="DI392" i="1" s="1"/>
  <c r="CV392" i="1"/>
  <c r="CM392" i="1"/>
  <c r="CK392" i="1"/>
  <c r="CQ392" i="1" s="1"/>
  <c r="CJ392" i="1"/>
  <c r="CR392" i="1" s="1"/>
  <c r="CU392" i="1" s="1"/>
  <c r="BT392" i="1"/>
  <c r="BR392" i="1"/>
  <c r="BX392" i="1" s="1"/>
  <c r="BQ392" i="1"/>
  <c r="BY392" i="1" s="1"/>
  <c r="CB392" i="1" s="1"/>
  <c r="BO392" i="1"/>
  <c r="BN392" i="1"/>
  <c r="BM392" i="1"/>
  <c r="BL392" i="1"/>
  <c r="BK392" i="1"/>
  <c r="BJ392" i="1"/>
  <c r="BF392" i="1"/>
  <c r="BE392" i="1"/>
  <c r="BC392" i="1"/>
  <c r="BB392" i="1"/>
  <c r="BD392" i="1" s="1"/>
  <c r="BA392" i="1"/>
  <c r="AT392" i="1"/>
  <c r="AS392" i="1"/>
  <c r="AQ392" i="1"/>
  <c r="AU392" i="1" s="1"/>
  <c r="AP392" i="1"/>
  <c r="AO392" i="1"/>
  <c r="AN392" i="1"/>
  <c r="AW392" i="1" s="1"/>
  <c r="AI392" i="1"/>
  <c r="AH392" i="1"/>
  <c r="AJ392" i="1" s="1"/>
  <c r="AG392" i="1"/>
  <c r="AD392" i="1"/>
  <c r="EF391" i="1"/>
  <c r="EE391" i="1"/>
  <c r="ED391" i="1"/>
  <c r="DP391" i="1"/>
  <c r="DS391" i="1" s="1"/>
  <c r="DV391" i="1" s="1"/>
  <c r="DO391" i="1"/>
  <c r="DM391" i="1"/>
  <c r="DN391" i="1" s="1"/>
  <c r="DL391" i="1"/>
  <c r="DK391" i="1"/>
  <c r="DF391" i="1"/>
  <c r="DI391" i="1" s="1"/>
  <c r="DE391" i="1"/>
  <c r="DC391" i="1"/>
  <c r="DB391" i="1"/>
  <c r="DG391" i="1" s="1"/>
  <c r="CY391" i="1"/>
  <c r="DD391" i="1" s="1"/>
  <c r="DH391" i="1" s="1"/>
  <c r="CX391" i="1"/>
  <c r="CR391" i="1"/>
  <c r="CU391" i="1" s="1"/>
  <c r="CQ391" i="1"/>
  <c r="CV391" i="1" s="1"/>
  <c r="CO391" i="1"/>
  <c r="CN391" i="1"/>
  <c r="CS391" i="1" s="1"/>
  <c r="CK391" i="1"/>
  <c r="CP391" i="1" s="1"/>
  <c r="CT391" i="1" s="1"/>
  <c r="CJ391" i="1"/>
  <c r="BY391" i="1"/>
  <c r="CB391" i="1" s="1"/>
  <c r="BX391" i="1"/>
  <c r="BV391" i="1"/>
  <c r="BU391" i="1"/>
  <c r="BZ391" i="1" s="1"/>
  <c r="BR391" i="1"/>
  <c r="BW391" i="1" s="1"/>
  <c r="BQ391" i="1"/>
  <c r="BK391" i="1"/>
  <c r="BN391" i="1" s="1"/>
  <c r="BJ391" i="1"/>
  <c r="BM391" i="1" s="1"/>
  <c r="BO391" i="1" s="1"/>
  <c r="BE391" i="1"/>
  <c r="BF391" i="1" s="1"/>
  <c r="BD391" i="1"/>
  <c r="BC391" i="1"/>
  <c r="BB391" i="1"/>
  <c r="BA391" i="1"/>
  <c r="AV391" i="1"/>
  <c r="AU391" i="1"/>
  <c r="AT391" i="1"/>
  <c r="AS391" i="1"/>
  <c r="AQ391" i="1"/>
  <c r="AP391" i="1"/>
  <c r="AO391" i="1"/>
  <c r="AN391" i="1"/>
  <c r="AR391" i="1" s="1"/>
  <c r="AI391" i="1"/>
  <c r="AH391" i="1"/>
  <c r="AG391" i="1"/>
  <c r="AD391" i="1"/>
  <c r="EF390" i="1"/>
  <c r="EE390" i="1"/>
  <c r="ED390" i="1"/>
  <c r="DS390" i="1"/>
  <c r="DP390" i="1"/>
  <c r="DQ390" i="1" s="1"/>
  <c r="DO390" i="1"/>
  <c r="DM390" i="1"/>
  <c r="DL390" i="1"/>
  <c r="DK390" i="1"/>
  <c r="DN390" i="1" s="1"/>
  <c r="DV390" i="1" s="1"/>
  <c r="CY390" i="1"/>
  <c r="CX390" i="1"/>
  <c r="DE390" i="1" s="1"/>
  <c r="CK390" i="1"/>
  <c r="CJ390" i="1"/>
  <c r="CQ390" i="1" s="1"/>
  <c r="CV390" i="1" s="1"/>
  <c r="BR390" i="1"/>
  <c r="BQ390" i="1"/>
  <c r="BX390" i="1" s="1"/>
  <c r="BM390" i="1"/>
  <c r="BO390" i="1" s="1"/>
  <c r="BL390" i="1"/>
  <c r="BK390" i="1"/>
  <c r="BN390" i="1" s="1"/>
  <c r="BJ390" i="1"/>
  <c r="BE390" i="1"/>
  <c r="BF390" i="1" s="1"/>
  <c r="BD390" i="1"/>
  <c r="BB390" i="1"/>
  <c r="BA390" i="1"/>
  <c r="BC390" i="1" s="1"/>
  <c r="AR390" i="1"/>
  <c r="AQ390" i="1"/>
  <c r="AU390" i="1" s="1"/>
  <c r="AP390" i="1"/>
  <c r="AT390" i="1" s="1"/>
  <c r="AO390" i="1"/>
  <c r="AS390" i="1" s="1"/>
  <c r="AN390" i="1"/>
  <c r="AW390" i="1" s="1"/>
  <c r="AI390" i="1"/>
  <c r="AJ390" i="1" s="1"/>
  <c r="AH390" i="1"/>
  <c r="AG390" i="1"/>
  <c r="AD390" i="1"/>
  <c r="EF389" i="1"/>
  <c r="EE389" i="1"/>
  <c r="ED389" i="1"/>
  <c r="DQ389" i="1"/>
  <c r="DX389" i="1" s="1"/>
  <c r="DP389" i="1"/>
  <c r="DS389" i="1" s="1"/>
  <c r="DV389" i="1" s="1"/>
  <c r="DO389" i="1"/>
  <c r="DN389" i="1"/>
  <c r="DM389" i="1"/>
  <c r="DL389" i="1"/>
  <c r="DK389" i="1"/>
  <c r="DD389" i="1"/>
  <c r="DH389" i="1" s="1"/>
  <c r="DC389" i="1"/>
  <c r="DA389" i="1"/>
  <c r="CY389" i="1"/>
  <c r="DE389" i="1" s="1"/>
  <c r="CX389" i="1"/>
  <c r="DF389" i="1" s="1"/>
  <c r="DI389" i="1" s="1"/>
  <c r="CP389" i="1"/>
  <c r="CT389" i="1" s="1"/>
  <c r="CO389" i="1"/>
  <c r="CM389" i="1"/>
  <c r="CK389" i="1"/>
  <c r="CQ389" i="1" s="1"/>
  <c r="CV389" i="1" s="1"/>
  <c r="CJ389" i="1"/>
  <c r="CR389" i="1" s="1"/>
  <c r="CU389" i="1" s="1"/>
  <c r="BW389" i="1"/>
  <c r="CC389" i="1" s="1"/>
  <c r="BV389" i="1"/>
  <c r="BT389" i="1"/>
  <c r="BR389" i="1"/>
  <c r="BX389" i="1" s="1"/>
  <c r="BQ389" i="1"/>
  <c r="BY389" i="1" s="1"/>
  <c r="CB389" i="1" s="1"/>
  <c r="BN389" i="1"/>
  <c r="BK389" i="1"/>
  <c r="BJ389" i="1"/>
  <c r="BM389" i="1" s="1"/>
  <c r="BO389" i="1" s="1"/>
  <c r="BF389" i="1"/>
  <c r="BE389" i="1"/>
  <c r="BF388" i="1" s="1"/>
  <c r="BD389" i="1"/>
  <c r="BC389" i="1"/>
  <c r="BB389" i="1"/>
  <c r="BA389" i="1"/>
  <c r="AW389" i="1"/>
  <c r="AV389" i="1"/>
  <c r="AT389" i="1"/>
  <c r="AS389" i="1"/>
  <c r="AR389" i="1"/>
  <c r="AQ389" i="1"/>
  <c r="AU389" i="1" s="1"/>
  <c r="AP389" i="1"/>
  <c r="AO389" i="1"/>
  <c r="AN389" i="1"/>
  <c r="AJ389" i="1"/>
  <c r="AI389" i="1"/>
  <c r="AH389" i="1"/>
  <c r="AG389" i="1"/>
  <c r="AD389" i="1"/>
  <c r="EF388" i="1"/>
  <c r="EE388" i="1"/>
  <c r="ED388" i="1"/>
  <c r="DU388" i="1"/>
  <c r="DS388" i="1"/>
  <c r="DV388" i="1" s="1"/>
  <c r="DP388" i="1"/>
  <c r="DQ388" i="1" s="1"/>
  <c r="DX388" i="1" s="1"/>
  <c r="DO388" i="1"/>
  <c r="DM388" i="1"/>
  <c r="DL388" i="1"/>
  <c r="DK388" i="1"/>
  <c r="DN388" i="1" s="1"/>
  <c r="DH388" i="1"/>
  <c r="DG388" i="1"/>
  <c r="DF388" i="1"/>
  <c r="DI388" i="1" s="1"/>
  <c r="DE388" i="1"/>
  <c r="DD388" i="1"/>
  <c r="DC388" i="1"/>
  <c r="DB388" i="1"/>
  <c r="DA388" i="1"/>
  <c r="CY388" i="1"/>
  <c r="CX388" i="1"/>
  <c r="CT388" i="1"/>
  <c r="CS388" i="1"/>
  <c r="CR388" i="1"/>
  <c r="CU388" i="1" s="1"/>
  <c r="CQ388" i="1"/>
  <c r="CV388" i="1" s="1"/>
  <c r="CP388" i="1"/>
  <c r="CO388" i="1"/>
  <c r="CN388" i="1"/>
  <c r="CM388" i="1"/>
  <c r="CK388" i="1"/>
  <c r="CJ388" i="1"/>
  <c r="CC388" i="1"/>
  <c r="CA388" i="1"/>
  <c r="BZ388" i="1"/>
  <c r="BY388" i="1"/>
  <c r="CB388" i="1" s="1"/>
  <c r="BX388" i="1"/>
  <c r="BW388" i="1"/>
  <c r="BV388" i="1"/>
  <c r="BU388" i="1"/>
  <c r="BT388" i="1"/>
  <c r="BR388" i="1"/>
  <c r="BQ388" i="1"/>
  <c r="BM388" i="1"/>
  <c r="BO388" i="1" s="1"/>
  <c r="BK388" i="1"/>
  <c r="BN388" i="1" s="1"/>
  <c r="BJ388" i="1"/>
  <c r="BE388" i="1"/>
  <c r="BB388" i="1"/>
  <c r="BD388" i="1" s="1"/>
  <c r="BA388" i="1"/>
  <c r="BC388" i="1" s="1"/>
  <c r="AQ388" i="1"/>
  <c r="AU388" i="1" s="1"/>
  <c r="AP388" i="1"/>
  <c r="AT388" i="1" s="1"/>
  <c r="AO388" i="1"/>
  <c r="AV388" i="1" s="1"/>
  <c r="AN388" i="1"/>
  <c r="AR388" i="1" s="1"/>
  <c r="AI388" i="1"/>
  <c r="AJ388" i="1" s="1"/>
  <c r="AH388" i="1"/>
  <c r="AG388" i="1"/>
  <c r="AD388" i="1"/>
  <c r="EF387" i="1"/>
  <c r="EE387" i="1"/>
  <c r="ED387" i="1"/>
  <c r="DP387" i="1"/>
  <c r="DS387" i="1" s="1"/>
  <c r="DV387" i="1" s="1"/>
  <c r="DO387" i="1"/>
  <c r="DQ387" i="1" s="1"/>
  <c r="DM387" i="1"/>
  <c r="DL387" i="1"/>
  <c r="DN387" i="1" s="1"/>
  <c r="DK387" i="1"/>
  <c r="CY387" i="1"/>
  <c r="CX387" i="1"/>
  <c r="CK387" i="1"/>
  <c r="CJ387" i="1"/>
  <c r="BR387" i="1"/>
  <c r="BQ387" i="1"/>
  <c r="BO387" i="1"/>
  <c r="BN387" i="1"/>
  <c r="BM387" i="1"/>
  <c r="BK387" i="1"/>
  <c r="BL387" i="1" s="1"/>
  <c r="BJ387" i="1"/>
  <c r="BF387" i="1"/>
  <c r="BE387" i="1"/>
  <c r="BD387" i="1"/>
  <c r="BC387" i="1"/>
  <c r="BB387" i="1"/>
  <c r="BA387" i="1"/>
  <c r="AV387" i="1"/>
  <c r="AU387" i="1"/>
  <c r="AT387" i="1"/>
  <c r="AR387" i="1"/>
  <c r="AQ387" i="1"/>
  <c r="AP387" i="1"/>
  <c r="AO387" i="1"/>
  <c r="AS387" i="1" s="1"/>
  <c r="AN387" i="1"/>
  <c r="AW387" i="1" s="1"/>
  <c r="AI387" i="1"/>
  <c r="AH387" i="1"/>
  <c r="AJ387" i="1" s="1"/>
  <c r="AG387" i="1"/>
  <c r="AD387" i="1"/>
  <c r="EF386" i="1"/>
  <c r="EE386" i="1"/>
  <c r="ED386" i="1"/>
  <c r="DQ386" i="1"/>
  <c r="DP386" i="1"/>
  <c r="DS386" i="1" s="1"/>
  <c r="DV386" i="1" s="1"/>
  <c r="DO386" i="1"/>
  <c r="DN386" i="1"/>
  <c r="DM386" i="1"/>
  <c r="DL386" i="1"/>
  <c r="DK386" i="1"/>
  <c r="DG386" i="1"/>
  <c r="DF386" i="1"/>
  <c r="DI386" i="1" s="1"/>
  <c r="DD386" i="1"/>
  <c r="DH386" i="1" s="1"/>
  <c r="DC386" i="1"/>
  <c r="DB386" i="1"/>
  <c r="DA386" i="1"/>
  <c r="CY386" i="1"/>
  <c r="CX386" i="1"/>
  <c r="DE386" i="1" s="1"/>
  <c r="CS386" i="1"/>
  <c r="CR386" i="1"/>
  <c r="CU386" i="1" s="1"/>
  <c r="CP386" i="1"/>
  <c r="CT386" i="1" s="1"/>
  <c r="CO386" i="1"/>
  <c r="CN386" i="1"/>
  <c r="CM386" i="1"/>
  <c r="CK386" i="1"/>
  <c r="CJ386" i="1"/>
  <c r="CQ386" i="1" s="1"/>
  <c r="CV386" i="1" s="1"/>
  <c r="BZ386" i="1"/>
  <c r="BY386" i="1"/>
  <c r="CB386" i="1" s="1"/>
  <c r="BW386" i="1"/>
  <c r="BV386" i="1"/>
  <c r="BU386" i="1"/>
  <c r="BT386" i="1"/>
  <c r="BR386" i="1"/>
  <c r="BQ386" i="1"/>
  <c r="BX386" i="1" s="1"/>
  <c r="BM386" i="1"/>
  <c r="BL386" i="1"/>
  <c r="BK386" i="1"/>
  <c r="BN386" i="1" s="1"/>
  <c r="BJ386" i="1"/>
  <c r="BF386" i="1"/>
  <c r="BE386" i="1"/>
  <c r="BD386" i="1"/>
  <c r="BB386" i="1"/>
  <c r="BA386" i="1"/>
  <c r="BC386" i="1" s="1"/>
  <c r="AW386" i="1"/>
  <c r="AU386" i="1"/>
  <c r="AT386" i="1"/>
  <c r="AQ386" i="1"/>
  <c r="AP386" i="1"/>
  <c r="AO386" i="1"/>
  <c r="AS386" i="1" s="1"/>
  <c r="AN386" i="1"/>
  <c r="AR386" i="1" s="1"/>
  <c r="AJ386" i="1"/>
  <c r="AI386" i="1"/>
  <c r="AH386" i="1"/>
  <c r="AG386" i="1"/>
  <c r="AD386" i="1"/>
  <c r="EF385" i="1"/>
  <c r="EE385" i="1"/>
  <c r="ED385" i="1"/>
  <c r="DX385" i="1"/>
  <c r="DS385" i="1"/>
  <c r="DQ385" i="1"/>
  <c r="DP385" i="1"/>
  <c r="DO385" i="1"/>
  <c r="DM385" i="1"/>
  <c r="DL385" i="1"/>
  <c r="DN385" i="1" s="1"/>
  <c r="DK385" i="1"/>
  <c r="CY385" i="1"/>
  <c r="CX385" i="1"/>
  <c r="DF385" i="1" s="1"/>
  <c r="DI385" i="1" s="1"/>
  <c r="CK385" i="1"/>
  <c r="CJ385" i="1"/>
  <c r="CR385" i="1" s="1"/>
  <c r="CU385" i="1" s="1"/>
  <c r="CB385" i="1"/>
  <c r="BR385" i="1"/>
  <c r="BQ385" i="1"/>
  <c r="BY385" i="1" s="1"/>
  <c r="BN385" i="1"/>
  <c r="BM385" i="1"/>
  <c r="BK385" i="1"/>
  <c r="BL385" i="1" s="1"/>
  <c r="BJ385" i="1"/>
  <c r="BE385" i="1"/>
  <c r="BF385" i="1" s="1"/>
  <c r="BB385" i="1"/>
  <c r="BD385" i="1" s="1"/>
  <c r="BA385" i="1"/>
  <c r="BC385" i="1" s="1"/>
  <c r="AS385" i="1"/>
  <c r="AR385" i="1"/>
  <c r="AQ385" i="1"/>
  <c r="AU385" i="1" s="1"/>
  <c r="AP385" i="1"/>
  <c r="AT385" i="1" s="1"/>
  <c r="AO385" i="1"/>
  <c r="AN385" i="1"/>
  <c r="AJ385" i="1"/>
  <c r="AI385" i="1"/>
  <c r="AH385" i="1"/>
  <c r="AG385" i="1"/>
  <c r="AD385" i="1"/>
  <c r="EF384" i="1"/>
  <c r="EE384" i="1"/>
  <c r="ED384" i="1"/>
  <c r="DS384" i="1"/>
  <c r="DV384" i="1" s="1"/>
  <c r="DP384" i="1"/>
  <c r="DO384" i="1"/>
  <c r="DQ384" i="1" s="1"/>
  <c r="DN384" i="1"/>
  <c r="DM384" i="1"/>
  <c r="DL384" i="1"/>
  <c r="DK384" i="1"/>
  <c r="DE384" i="1"/>
  <c r="DD384" i="1"/>
  <c r="DH384" i="1" s="1"/>
  <c r="DB384" i="1"/>
  <c r="DG384" i="1" s="1"/>
  <c r="DA384" i="1"/>
  <c r="CY384" i="1"/>
  <c r="CX384" i="1"/>
  <c r="DF384" i="1" s="1"/>
  <c r="DI384" i="1" s="1"/>
  <c r="CQ384" i="1"/>
  <c r="CV384" i="1" s="1"/>
  <c r="CP384" i="1"/>
  <c r="CT384" i="1" s="1"/>
  <c r="CN384" i="1"/>
  <c r="CS384" i="1" s="1"/>
  <c r="CM384" i="1"/>
  <c r="CK384" i="1"/>
  <c r="CJ384" i="1"/>
  <c r="CR384" i="1" s="1"/>
  <c r="CU384" i="1" s="1"/>
  <c r="BX384" i="1"/>
  <c r="BW384" i="1"/>
  <c r="CC384" i="1" s="1"/>
  <c r="BU384" i="1"/>
  <c r="BZ384" i="1" s="1"/>
  <c r="BT384" i="1"/>
  <c r="BR384" i="1"/>
  <c r="BQ384" i="1"/>
  <c r="BY384" i="1" s="1"/>
  <c r="CB384" i="1" s="1"/>
  <c r="BK384" i="1"/>
  <c r="BN384" i="1" s="1"/>
  <c r="BJ384" i="1"/>
  <c r="BE384" i="1"/>
  <c r="BD384" i="1"/>
  <c r="BC384" i="1"/>
  <c r="BB384" i="1"/>
  <c r="BA384" i="1"/>
  <c r="AW384" i="1"/>
  <c r="AV384" i="1"/>
  <c r="AU384" i="1"/>
  <c r="AT384" i="1"/>
  <c r="AS384" i="1"/>
  <c r="AR384" i="1"/>
  <c r="AQ384" i="1"/>
  <c r="AP384" i="1"/>
  <c r="AO384" i="1"/>
  <c r="AN384" i="1"/>
  <c r="AI384" i="1"/>
  <c r="AH384" i="1"/>
  <c r="AJ384" i="1" s="1"/>
  <c r="AG384" i="1"/>
  <c r="AD384" i="1"/>
  <c r="EF383" i="1"/>
  <c r="EE383" i="1"/>
  <c r="ED383" i="1"/>
  <c r="DV383" i="1"/>
  <c r="DS383" i="1"/>
  <c r="DQ383" i="1"/>
  <c r="DX383" i="1" s="1"/>
  <c r="DP383" i="1"/>
  <c r="DO383" i="1"/>
  <c r="DM383" i="1"/>
  <c r="DL383" i="1"/>
  <c r="DK383" i="1"/>
  <c r="DN383" i="1" s="1"/>
  <c r="DU383" i="1" s="1"/>
  <c r="DI383" i="1"/>
  <c r="DF383" i="1"/>
  <c r="DD383" i="1"/>
  <c r="DH383" i="1" s="1"/>
  <c r="CY383" i="1"/>
  <c r="CX383" i="1"/>
  <c r="DC383" i="1" s="1"/>
  <c r="CU383" i="1"/>
  <c r="CR383" i="1"/>
  <c r="CP383" i="1"/>
  <c r="CT383" i="1" s="1"/>
  <c r="CK383" i="1"/>
  <c r="CJ383" i="1"/>
  <c r="CO383" i="1" s="1"/>
  <c r="CB383" i="1"/>
  <c r="BY383" i="1"/>
  <c r="BR383" i="1"/>
  <c r="BQ383" i="1"/>
  <c r="BW383" i="1" s="1"/>
  <c r="CA383" i="1" s="1"/>
  <c r="BO383" i="1"/>
  <c r="BN383" i="1"/>
  <c r="BL383" i="1"/>
  <c r="BK383" i="1"/>
  <c r="BJ383" i="1"/>
  <c r="BM383" i="1" s="1"/>
  <c r="BE383" i="1"/>
  <c r="BF383" i="1" s="1"/>
  <c r="BC383" i="1"/>
  <c r="BB383" i="1"/>
  <c r="BD383" i="1" s="1"/>
  <c r="BA383" i="1"/>
  <c r="AQ383" i="1"/>
  <c r="AU383" i="1" s="1"/>
  <c r="AP383" i="1"/>
  <c r="AT383" i="1" s="1"/>
  <c r="AO383" i="1"/>
  <c r="AS383" i="1" s="1"/>
  <c r="AN383" i="1"/>
  <c r="AJ383" i="1"/>
  <c r="AI383" i="1"/>
  <c r="AH383" i="1"/>
  <c r="AG383" i="1"/>
  <c r="AD383" i="1"/>
  <c r="EF382" i="1"/>
  <c r="EE382" i="1"/>
  <c r="ED382" i="1"/>
  <c r="DP382" i="1"/>
  <c r="DS382" i="1" s="1"/>
  <c r="DO382" i="1"/>
  <c r="DQ382" i="1" s="1"/>
  <c r="DM382" i="1"/>
  <c r="DL382" i="1"/>
  <c r="DK382" i="1"/>
  <c r="CY382" i="1"/>
  <c r="DB382" i="1" s="1"/>
  <c r="DG382" i="1" s="1"/>
  <c r="CX382" i="1"/>
  <c r="CK382" i="1"/>
  <c r="CN382" i="1" s="1"/>
  <c r="CS382" i="1" s="1"/>
  <c r="CJ382" i="1"/>
  <c r="BR382" i="1"/>
  <c r="BU382" i="1" s="1"/>
  <c r="BZ382" i="1" s="1"/>
  <c r="BQ382" i="1"/>
  <c r="BY382" i="1" s="1"/>
  <c r="CB382" i="1" s="1"/>
  <c r="BN382" i="1"/>
  <c r="BO382" i="1" s="1"/>
  <c r="BM382" i="1"/>
  <c r="BL382" i="1"/>
  <c r="BK382" i="1"/>
  <c r="BJ382" i="1"/>
  <c r="BE382" i="1"/>
  <c r="BF382" i="1" s="1"/>
  <c r="BD382" i="1"/>
  <c r="BC382" i="1"/>
  <c r="BB382" i="1"/>
  <c r="BA382" i="1"/>
  <c r="AW382" i="1"/>
  <c r="AV382" i="1"/>
  <c r="AU382" i="1"/>
  <c r="AS382" i="1"/>
  <c r="AR382" i="1"/>
  <c r="AQ382" i="1"/>
  <c r="AP382" i="1"/>
  <c r="AT382" i="1" s="1"/>
  <c r="AO382" i="1"/>
  <c r="AN382" i="1"/>
  <c r="AI382" i="1"/>
  <c r="AH382" i="1"/>
  <c r="AJ382" i="1" s="1"/>
  <c r="AG382" i="1"/>
  <c r="AD382" i="1"/>
  <c r="EF381" i="1"/>
  <c r="EE381" i="1"/>
  <c r="ED381" i="1"/>
  <c r="DS381" i="1"/>
  <c r="DQ381" i="1"/>
  <c r="DP381" i="1"/>
  <c r="DO381" i="1"/>
  <c r="DM381" i="1"/>
  <c r="DN381" i="1" s="1"/>
  <c r="DL381" i="1"/>
  <c r="DK381" i="1"/>
  <c r="DH381" i="1"/>
  <c r="DG381" i="1"/>
  <c r="DE381" i="1"/>
  <c r="DD381" i="1"/>
  <c r="DC381" i="1"/>
  <c r="DB381" i="1"/>
  <c r="CY381" i="1"/>
  <c r="DA381" i="1" s="1"/>
  <c r="CX381" i="1"/>
  <c r="CT381" i="1"/>
  <c r="CS381" i="1"/>
  <c r="CQ381" i="1"/>
  <c r="CV381" i="1" s="1"/>
  <c r="CP381" i="1"/>
  <c r="CO381" i="1"/>
  <c r="CN381" i="1"/>
  <c r="CK381" i="1"/>
  <c r="CM381" i="1" s="1"/>
  <c r="CJ381" i="1"/>
  <c r="CA381" i="1"/>
  <c r="BZ381" i="1"/>
  <c r="BX381" i="1"/>
  <c r="BW381" i="1"/>
  <c r="CC381" i="1" s="1"/>
  <c r="BV381" i="1"/>
  <c r="BU381" i="1"/>
  <c r="BR381" i="1"/>
  <c r="BT381" i="1" s="1"/>
  <c r="BQ381" i="1"/>
  <c r="BN381" i="1"/>
  <c r="BM381" i="1"/>
  <c r="BO381" i="1" s="1"/>
  <c r="BK381" i="1"/>
  <c r="BJ381" i="1"/>
  <c r="BL381" i="1" s="1"/>
  <c r="BE381" i="1"/>
  <c r="BB381" i="1"/>
  <c r="BD381" i="1" s="1"/>
  <c r="BA381" i="1"/>
  <c r="BC381" i="1" s="1"/>
  <c r="AU381" i="1"/>
  <c r="AQ381" i="1"/>
  <c r="AP381" i="1"/>
  <c r="AT381" i="1" s="1"/>
  <c r="AO381" i="1"/>
  <c r="AS381" i="1" s="1"/>
  <c r="AN381" i="1"/>
  <c r="AR381" i="1" s="1"/>
  <c r="AJ381" i="1"/>
  <c r="AI381" i="1"/>
  <c r="AH381" i="1"/>
  <c r="AG381" i="1"/>
  <c r="AD381" i="1"/>
  <c r="EF380" i="1"/>
  <c r="EE380" i="1"/>
  <c r="ED380" i="1"/>
  <c r="DP380" i="1"/>
  <c r="DO380" i="1"/>
  <c r="DS380" i="1" s="1"/>
  <c r="DM380" i="1"/>
  <c r="DL380" i="1"/>
  <c r="DK380" i="1"/>
  <c r="DN380" i="1" s="1"/>
  <c r="DA380" i="1"/>
  <c r="CY380" i="1"/>
  <c r="DE380" i="1" s="1"/>
  <c r="CX380" i="1"/>
  <c r="DF380" i="1" s="1"/>
  <c r="DI380" i="1" s="1"/>
  <c r="CM380" i="1"/>
  <c r="CK380" i="1"/>
  <c r="CQ380" i="1" s="1"/>
  <c r="CV380" i="1" s="1"/>
  <c r="CJ380" i="1"/>
  <c r="CR380" i="1" s="1"/>
  <c r="CU380" i="1" s="1"/>
  <c r="BT380" i="1"/>
  <c r="BR380" i="1"/>
  <c r="BX380" i="1" s="1"/>
  <c r="BQ380" i="1"/>
  <c r="BY380" i="1" s="1"/>
  <c r="CB380" i="1" s="1"/>
  <c r="BO380" i="1"/>
  <c r="BN380" i="1"/>
  <c r="BM380" i="1"/>
  <c r="BL380" i="1"/>
  <c r="BK380" i="1"/>
  <c r="BJ380" i="1"/>
  <c r="BF380" i="1"/>
  <c r="BE380" i="1"/>
  <c r="BC380" i="1"/>
  <c r="BB380" i="1"/>
  <c r="BD380" i="1" s="1"/>
  <c r="BA380" i="1"/>
  <c r="AT380" i="1"/>
  <c r="AS380" i="1"/>
  <c r="AQ380" i="1"/>
  <c r="AU380" i="1" s="1"/>
  <c r="AP380" i="1"/>
  <c r="AO380" i="1"/>
  <c r="AN380" i="1"/>
  <c r="AW380" i="1" s="1"/>
  <c r="AI380" i="1"/>
  <c r="AH380" i="1"/>
  <c r="AJ380" i="1" s="1"/>
  <c r="AG380" i="1"/>
  <c r="AD380" i="1"/>
  <c r="EF379" i="1"/>
  <c r="EE379" i="1"/>
  <c r="ED379" i="1"/>
  <c r="DP379" i="1"/>
  <c r="DS379" i="1" s="1"/>
  <c r="DO379" i="1"/>
  <c r="DQ379" i="1" s="1"/>
  <c r="DX379" i="1" s="1"/>
  <c r="DM379" i="1"/>
  <c r="DN379" i="1" s="1"/>
  <c r="DL379" i="1"/>
  <c r="DK379" i="1"/>
  <c r="DF379" i="1"/>
  <c r="DI379" i="1" s="1"/>
  <c r="DE379" i="1"/>
  <c r="DC379" i="1"/>
  <c r="DB379" i="1"/>
  <c r="DG379" i="1" s="1"/>
  <c r="CY379" i="1"/>
  <c r="DD379" i="1" s="1"/>
  <c r="DH379" i="1" s="1"/>
  <c r="CX379" i="1"/>
  <c r="CR379" i="1"/>
  <c r="CU379" i="1" s="1"/>
  <c r="CQ379" i="1"/>
  <c r="CV379" i="1" s="1"/>
  <c r="CO379" i="1"/>
  <c r="CN379" i="1"/>
  <c r="CS379" i="1" s="1"/>
  <c r="CK379" i="1"/>
  <c r="CP379" i="1" s="1"/>
  <c r="CT379" i="1" s="1"/>
  <c r="CJ379" i="1"/>
  <c r="BY379" i="1"/>
  <c r="CB379" i="1" s="1"/>
  <c r="BX379" i="1"/>
  <c r="BV379" i="1"/>
  <c r="BU379" i="1"/>
  <c r="BZ379" i="1" s="1"/>
  <c r="BR379" i="1"/>
  <c r="BW379" i="1" s="1"/>
  <c r="BQ379" i="1"/>
  <c r="BK379" i="1"/>
  <c r="BN379" i="1" s="1"/>
  <c r="BJ379" i="1"/>
  <c r="BM379" i="1" s="1"/>
  <c r="BE379" i="1"/>
  <c r="BF379" i="1" s="1"/>
  <c r="BD379" i="1"/>
  <c r="BC379" i="1"/>
  <c r="BB379" i="1"/>
  <c r="BA379" i="1"/>
  <c r="AV379" i="1"/>
  <c r="AU379" i="1"/>
  <c r="AT379" i="1"/>
  <c r="AS379" i="1"/>
  <c r="AQ379" i="1"/>
  <c r="AP379" i="1"/>
  <c r="AO379" i="1"/>
  <c r="AN379" i="1"/>
  <c r="AR379" i="1" s="1"/>
  <c r="AI379" i="1"/>
  <c r="AH379" i="1"/>
  <c r="AJ379" i="1" s="1"/>
  <c r="AG379" i="1"/>
  <c r="AD379" i="1"/>
  <c r="EF378" i="1"/>
  <c r="EE378" i="1"/>
  <c r="ED378" i="1"/>
  <c r="DS378" i="1"/>
  <c r="DP378" i="1"/>
  <c r="DQ378" i="1" s="1"/>
  <c r="DO378" i="1"/>
  <c r="DM378" i="1"/>
  <c r="DL378" i="1"/>
  <c r="DK378" i="1"/>
  <c r="DN378" i="1" s="1"/>
  <c r="DV378" i="1" s="1"/>
  <c r="CY378" i="1"/>
  <c r="CX378" i="1"/>
  <c r="CK378" i="1"/>
  <c r="CJ378" i="1"/>
  <c r="BR378" i="1"/>
  <c r="BQ378" i="1"/>
  <c r="BO378" i="1"/>
  <c r="BM378" i="1"/>
  <c r="BK378" i="1"/>
  <c r="BN378" i="1" s="1"/>
  <c r="BJ378" i="1"/>
  <c r="BL378" i="1" s="1"/>
  <c r="BE378" i="1"/>
  <c r="BF378" i="1" s="1"/>
  <c r="BD378" i="1"/>
  <c r="BB378" i="1"/>
  <c r="BA378" i="1"/>
  <c r="BC378" i="1" s="1"/>
  <c r="AR378" i="1"/>
  <c r="AQ378" i="1"/>
  <c r="AU378" i="1" s="1"/>
  <c r="AP378" i="1"/>
  <c r="AT378" i="1" s="1"/>
  <c r="AO378" i="1"/>
  <c r="AS378" i="1" s="1"/>
  <c r="AN378" i="1"/>
  <c r="AW378" i="1" s="1"/>
  <c r="AI378" i="1"/>
  <c r="AJ378" i="1" s="1"/>
  <c r="AH378" i="1"/>
  <c r="AG378" i="1"/>
  <c r="AD378" i="1"/>
  <c r="EF377" i="1"/>
  <c r="EE377" i="1"/>
  <c r="ED377" i="1"/>
  <c r="DP377" i="1"/>
  <c r="DS377" i="1" s="1"/>
  <c r="DV377" i="1" s="1"/>
  <c r="DO377" i="1"/>
  <c r="DN377" i="1"/>
  <c r="DM377" i="1"/>
  <c r="DL377" i="1"/>
  <c r="DK377" i="1"/>
  <c r="DD377" i="1"/>
  <c r="DH377" i="1" s="1"/>
  <c r="DC377" i="1"/>
  <c r="DA377" i="1"/>
  <c r="CY377" i="1"/>
  <c r="DE377" i="1" s="1"/>
  <c r="CX377" i="1"/>
  <c r="DF377" i="1" s="1"/>
  <c r="DI377" i="1" s="1"/>
  <c r="CP377" i="1"/>
  <c r="CT377" i="1" s="1"/>
  <c r="CO377" i="1"/>
  <c r="CM377" i="1"/>
  <c r="CK377" i="1"/>
  <c r="CQ377" i="1" s="1"/>
  <c r="CV377" i="1" s="1"/>
  <c r="CJ377" i="1"/>
  <c r="CR377" i="1" s="1"/>
  <c r="CU377" i="1" s="1"/>
  <c r="BW377" i="1"/>
  <c r="BV377" i="1"/>
  <c r="BT377" i="1"/>
  <c r="BR377" i="1"/>
  <c r="BX377" i="1" s="1"/>
  <c r="BQ377" i="1"/>
  <c r="BY377" i="1" s="1"/>
  <c r="CB377" i="1" s="1"/>
  <c r="BN377" i="1"/>
  <c r="BK377" i="1"/>
  <c r="BJ377" i="1"/>
  <c r="BM377" i="1" s="1"/>
  <c r="BO377" i="1" s="1"/>
  <c r="BF377" i="1"/>
  <c r="BE377" i="1"/>
  <c r="BF376" i="1" s="1"/>
  <c r="BD377" i="1"/>
  <c r="BC377" i="1"/>
  <c r="BB377" i="1"/>
  <c r="BA377" i="1"/>
  <c r="AW377" i="1"/>
  <c r="AV377" i="1"/>
  <c r="AT377" i="1"/>
  <c r="AS377" i="1"/>
  <c r="AR377" i="1"/>
  <c r="AQ377" i="1"/>
  <c r="AU377" i="1" s="1"/>
  <c r="AP377" i="1"/>
  <c r="AO377" i="1"/>
  <c r="AN377" i="1"/>
  <c r="AI377" i="1"/>
  <c r="AJ377" i="1" s="1"/>
  <c r="AH377" i="1"/>
  <c r="AG377" i="1"/>
  <c r="AD377" i="1"/>
  <c r="EF376" i="1"/>
  <c r="EE376" i="1"/>
  <c r="ED376" i="1"/>
  <c r="DS376" i="1"/>
  <c r="DV376" i="1" s="1"/>
  <c r="DP376" i="1"/>
  <c r="DQ376" i="1" s="1"/>
  <c r="DX376" i="1" s="1"/>
  <c r="DO376" i="1"/>
  <c r="DM376" i="1"/>
  <c r="DL376" i="1"/>
  <c r="DK376" i="1"/>
  <c r="DN376" i="1" s="1"/>
  <c r="DH376" i="1"/>
  <c r="DG376" i="1"/>
  <c r="DF376" i="1"/>
  <c r="DI376" i="1" s="1"/>
  <c r="DE376" i="1"/>
  <c r="DD376" i="1"/>
  <c r="DC376" i="1"/>
  <c r="DB376" i="1"/>
  <c r="DA376" i="1"/>
  <c r="CY376" i="1"/>
  <c r="CX376" i="1"/>
  <c r="CU376" i="1"/>
  <c r="CT376" i="1"/>
  <c r="CS376" i="1"/>
  <c r="CR376" i="1"/>
  <c r="CQ376" i="1"/>
  <c r="CV376" i="1" s="1"/>
  <c r="CP376" i="1"/>
  <c r="CO376" i="1"/>
  <c r="CN376" i="1"/>
  <c r="CM376" i="1"/>
  <c r="CK376" i="1"/>
  <c r="CJ376" i="1"/>
  <c r="CC376" i="1"/>
  <c r="CB376" i="1"/>
  <c r="CA376" i="1"/>
  <c r="BZ376" i="1"/>
  <c r="BY376" i="1"/>
  <c r="BX376" i="1"/>
  <c r="BW376" i="1"/>
  <c r="BV376" i="1"/>
  <c r="BU376" i="1"/>
  <c r="BT376" i="1"/>
  <c r="BR376" i="1"/>
  <c r="BQ376" i="1"/>
  <c r="BN376" i="1"/>
  <c r="BM376" i="1"/>
  <c r="BO376" i="1" s="1"/>
  <c r="BK376" i="1"/>
  <c r="BJ376" i="1"/>
  <c r="BL376" i="1" s="1"/>
  <c r="BE376" i="1"/>
  <c r="BB376" i="1"/>
  <c r="BD376" i="1" s="1"/>
  <c r="BA376" i="1"/>
  <c r="BC376" i="1" s="1"/>
  <c r="AQ376" i="1"/>
  <c r="AU376" i="1" s="1"/>
  <c r="AP376" i="1"/>
  <c r="AO376" i="1"/>
  <c r="AN376" i="1"/>
  <c r="AR376" i="1" s="1"/>
  <c r="AI376" i="1"/>
  <c r="AJ376" i="1" s="1"/>
  <c r="AH376" i="1"/>
  <c r="AG376" i="1"/>
  <c r="AD376" i="1"/>
  <c r="EF375" i="1"/>
  <c r="EE375" i="1"/>
  <c r="ED375" i="1"/>
  <c r="DP375" i="1"/>
  <c r="DO375" i="1"/>
  <c r="DQ375" i="1" s="1"/>
  <c r="DN375" i="1"/>
  <c r="DM375" i="1"/>
  <c r="DL375" i="1"/>
  <c r="DK375" i="1"/>
  <c r="CY375" i="1"/>
  <c r="CX375" i="1"/>
  <c r="CK375" i="1"/>
  <c r="CJ375" i="1"/>
  <c r="BU375" i="1"/>
  <c r="BZ375" i="1" s="1"/>
  <c r="BT375" i="1"/>
  <c r="BR375" i="1"/>
  <c r="BQ375" i="1"/>
  <c r="BO375" i="1"/>
  <c r="BN375" i="1"/>
  <c r="BM375" i="1"/>
  <c r="BK375" i="1"/>
  <c r="BL375" i="1" s="1"/>
  <c r="BJ375" i="1"/>
  <c r="BF375" i="1"/>
  <c r="BE375" i="1"/>
  <c r="BD375" i="1"/>
  <c r="BC375" i="1"/>
  <c r="BB375" i="1"/>
  <c r="BA375" i="1"/>
  <c r="AU375" i="1"/>
  <c r="AT375" i="1"/>
  <c r="AR375" i="1"/>
  <c r="AQ375" i="1"/>
  <c r="AP375" i="1"/>
  <c r="AO375" i="1"/>
  <c r="AV375" i="1" s="1"/>
  <c r="AN375" i="1"/>
  <c r="AW375" i="1" s="1"/>
  <c r="AI375" i="1"/>
  <c r="AH375" i="1"/>
  <c r="AJ375" i="1" s="1"/>
  <c r="AG375" i="1"/>
  <c r="AD375" i="1"/>
  <c r="EF374" i="1"/>
  <c r="EE374" i="1"/>
  <c r="ED374" i="1"/>
  <c r="DQ374" i="1"/>
  <c r="DP374" i="1"/>
  <c r="DS374" i="1" s="1"/>
  <c r="DV374" i="1" s="1"/>
  <c r="DO374" i="1"/>
  <c r="DN374" i="1"/>
  <c r="DM374" i="1"/>
  <c r="DL374" i="1"/>
  <c r="DK374" i="1"/>
  <c r="DG374" i="1"/>
  <c r="DF374" i="1"/>
  <c r="DI374" i="1" s="1"/>
  <c r="DD374" i="1"/>
  <c r="DH374" i="1" s="1"/>
  <c r="DC374" i="1"/>
  <c r="DB374" i="1"/>
  <c r="DA374" i="1"/>
  <c r="CY374" i="1"/>
  <c r="CX374" i="1"/>
  <c r="DE374" i="1" s="1"/>
  <c r="CS374" i="1"/>
  <c r="CR374" i="1"/>
  <c r="CU374" i="1" s="1"/>
  <c r="CP374" i="1"/>
  <c r="CT374" i="1" s="1"/>
  <c r="CO374" i="1"/>
  <c r="CN374" i="1"/>
  <c r="CM374" i="1"/>
  <c r="CK374" i="1"/>
  <c r="CJ374" i="1"/>
  <c r="CQ374" i="1" s="1"/>
  <c r="CV374" i="1" s="1"/>
  <c r="BZ374" i="1"/>
  <c r="BY374" i="1"/>
  <c r="CB374" i="1" s="1"/>
  <c r="BW374" i="1"/>
  <c r="BV374" i="1"/>
  <c r="BU374" i="1"/>
  <c r="BT374" i="1"/>
  <c r="BR374" i="1"/>
  <c r="BQ374" i="1"/>
  <c r="BX374" i="1" s="1"/>
  <c r="BM374" i="1"/>
  <c r="BK374" i="1"/>
  <c r="BN374" i="1" s="1"/>
  <c r="BJ374" i="1"/>
  <c r="BF374" i="1"/>
  <c r="BE374" i="1"/>
  <c r="BD374" i="1"/>
  <c r="BB374" i="1"/>
  <c r="BA374" i="1"/>
  <c r="BC374" i="1" s="1"/>
  <c r="AU374" i="1"/>
  <c r="AT374" i="1"/>
  <c r="AQ374" i="1"/>
  <c r="AP374" i="1"/>
  <c r="AO374" i="1"/>
  <c r="AS374" i="1" s="1"/>
  <c r="AN374" i="1"/>
  <c r="AJ374" i="1"/>
  <c r="AI374" i="1"/>
  <c r="AH374" i="1"/>
  <c r="AG374" i="1"/>
  <c r="AD374" i="1"/>
  <c r="EF373" i="1"/>
  <c r="EE373" i="1"/>
  <c r="ED373" i="1"/>
  <c r="DX373" i="1"/>
  <c r="DS373" i="1"/>
  <c r="DQ373" i="1"/>
  <c r="DP373" i="1"/>
  <c r="DO373" i="1"/>
  <c r="DM373" i="1"/>
  <c r="DL373" i="1"/>
  <c r="DK373" i="1"/>
  <c r="CY373" i="1"/>
  <c r="CX373" i="1"/>
  <c r="CK373" i="1"/>
  <c r="CJ373" i="1"/>
  <c r="BR373" i="1"/>
  <c r="BQ373" i="1"/>
  <c r="BN373" i="1"/>
  <c r="BM373" i="1"/>
  <c r="BK373" i="1"/>
  <c r="BL373" i="1" s="1"/>
  <c r="BJ373" i="1"/>
  <c r="BE373" i="1"/>
  <c r="BF373" i="1" s="1"/>
  <c r="BB373" i="1"/>
  <c r="BD373" i="1" s="1"/>
  <c r="BA373" i="1"/>
  <c r="BC373" i="1" s="1"/>
  <c r="AS373" i="1"/>
  <c r="AR373" i="1"/>
  <c r="AQ373" i="1"/>
  <c r="AU373" i="1" s="1"/>
  <c r="AP373" i="1"/>
  <c r="AT373" i="1" s="1"/>
  <c r="AO373" i="1"/>
  <c r="AN373" i="1"/>
  <c r="AJ373" i="1"/>
  <c r="AI373" i="1"/>
  <c r="AH373" i="1"/>
  <c r="AG373" i="1"/>
  <c r="AD373" i="1"/>
  <c r="EF372" i="1"/>
  <c r="EE372" i="1"/>
  <c r="ED372" i="1"/>
  <c r="DP372" i="1"/>
  <c r="DO372" i="1"/>
  <c r="DS372" i="1" s="1"/>
  <c r="DV372" i="1" s="1"/>
  <c r="DN372" i="1"/>
  <c r="DM372" i="1"/>
  <c r="DL372" i="1"/>
  <c r="DK372" i="1"/>
  <c r="DE372" i="1"/>
  <c r="DD372" i="1"/>
  <c r="DH372" i="1" s="1"/>
  <c r="DB372" i="1"/>
  <c r="DG372" i="1" s="1"/>
  <c r="DA372" i="1"/>
  <c r="CY372" i="1"/>
  <c r="CX372" i="1"/>
  <c r="DF372" i="1" s="1"/>
  <c r="DI372" i="1" s="1"/>
  <c r="CQ372" i="1"/>
  <c r="CV372" i="1" s="1"/>
  <c r="CP372" i="1"/>
  <c r="CT372" i="1" s="1"/>
  <c r="CN372" i="1"/>
  <c r="CS372" i="1" s="1"/>
  <c r="CM372" i="1"/>
  <c r="CK372" i="1"/>
  <c r="CJ372" i="1"/>
  <c r="CR372" i="1" s="1"/>
  <c r="CU372" i="1" s="1"/>
  <c r="BX372" i="1"/>
  <c r="BW372" i="1"/>
  <c r="BU372" i="1"/>
  <c r="BZ372" i="1" s="1"/>
  <c r="BR372" i="1"/>
  <c r="BQ372" i="1"/>
  <c r="BK372" i="1"/>
  <c r="BN372" i="1" s="1"/>
  <c r="BJ372" i="1"/>
  <c r="BF372" i="1"/>
  <c r="BE372" i="1"/>
  <c r="BD372" i="1"/>
  <c r="BC372" i="1"/>
  <c r="BB372" i="1"/>
  <c r="BA372" i="1"/>
  <c r="AW372" i="1"/>
  <c r="AV372" i="1"/>
  <c r="AU372" i="1"/>
  <c r="AT372" i="1"/>
  <c r="AS372" i="1"/>
  <c r="AR372" i="1"/>
  <c r="AQ372" i="1"/>
  <c r="AP372" i="1"/>
  <c r="AO372" i="1"/>
  <c r="AN372" i="1"/>
  <c r="AI372" i="1"/>
  <c r="AH372" i="1"/>
  <c r="AJ372" i="1" s="1"/>
  <c r="AG372" i="1"/>
  <c r="AD372" i="1"/>
  <c r="EF371" i="1"/>
  <c r="EE371" i="1"/>
  <c r="ED371" i="1"/>
  <c r="DS371" i="1"/>
  <c r="DQ371" i="1"/>
  <c r="DX371" i="1" s="1"/>
  <c r="DP371" i="1"/>
  <c r="DO371" i="1"/>
  <c r="DM371" i="1"/>
  <c r="DL371" i="1"/>
  <c r="DK371" i="1"/>
  <c r="DN371" i="1" s="1"/>
  <c r="DV371" i="1" s="1"/>
  <c r="DI371" i="1"/>
  <c r="DF371" i="1"/>
  <c r="DD371" i="1"/>
  <c r="DH371" i="1" s="1"/>
  <c r="CY371" i="1"/>
  <c r="CX371" i="1"/>
  <c r="DC371" i="1" s="1"/>
  <c r="CR371" i="1"/>
  <c r="CU371" i="1" s="1"/>
  <c r="CP371" i="1"/>
  <c r="CT371" i="1" s="1"/>
  <c r="CK371" i="1"/>
  <c r="CJ371" i="1"/>
  <c r="CO371" i="1" s="1"/>
  <c r="BR371" i="1"/>
  <c r="BQ371" i="1"/>
  <c r="BN371" i="1"/>
  <c r="BO371" i="1" s="1"/>
  <c r="BL371" i="1"/>
  <c r="BK371" i="1"/>
  <c r="BJ371" i="1"/>
  <c r="BM371" i="1" s="1"/>
  <c r="BE371" i="1"/>
  <c r="BF371" i="1" s="1"/>
  <c r="BC371" i="1"/>
  <c r="BB371" i="1"/>
  <c r="BD371" i="1" s="1"/>
  <c r="BA371" i="1"/>
  <c r="AW371" i="1"/>
  <c r="AR371" i="1"/>
  <c r="AQ371" i="1"/>
  <c r="AU371" i="1" s="1"/>
  <c r="AP371" i="1"/>
  <c r="AT371" i="1" s="1"/>
  <c r="AO371" i="1"/>
  <c r="AS371" i="1" s="1"/>
  <c r="AN371" i="1"/>
  <c r="AV371" i="1" s="1"/>
  <c r="AJ371" i="1"/>
  <c r="AI371" i="1"/>
  <c r="AH371" i="1"/>
  <c r="AG371" i="1"/>
  <c r="AD371" i="1"/>
  <c r="EF370" i="1"/>
  <c r="EE370" i="1"/>
  <c r="ED370" i="1"/>
  <c r="DP370" i="1"/>
  <c r="DO370" i="1"/>
  <c r="DQ370" i="1" s="1"/>
  <c r="DM370" i="1"/>
  <c r="DL370" i="1"/>
  <c r="DK370" i="1"/>
  <c r="DN370" i="1" s="1"/>
  <c r="DD370" i="1"/>
  <c r="DH370" i="1" s="1"/>
  <c r="DC370" i="1"/>
  <c r="DB370" i="1"/>
  <c r="DG370" i="1" s="1"/>
  <c r="CY370" i="1"/>
  <c r="CX370" i="1"/>
  <c r="CK370" i="1"/>
  <c r="CJ370" i="1"/>
  <c r="BW370" i="1"/>
  <c r="BV370" i="1"/>
  <c r="BU370" i="1"/>
  <c r="BZ370" i="1" s="1"/>
  <c r="BR370" i="1"/>
  <c r="BQ370" i="1"/>
  <c r="BN370" i="1"/>
  <c r="BO370" i="1" s="1"/>
  <c r="BM370" i="1"/>
  <c r="BL370" i="1"/>
  <c r="BK370" i="1"/>
  <c r="BJ370" i="1"/>
  <c r="BE370" i="1"/>
  <c r="BF370" i="1" s="1"/>
  <c r="BD370" i="1"/>
  <c r="BC370" i="1"/>
  <c r="BB370" i="1"/>
  <c r="BA370" i="1"/>
  <c r="AV370" i="1"/>
  <c r="AU370" i="1"/>
  <c r="AS370" i="1"/>
  <c r="AR370" i="1"/>
  <c r="AQ370" i="1"/>
  <c r="AP370" i="1"/>
  <c r="AO370" i="1"/>
  <c r="AN370" i="1"/>
  <c r="AJ370" i="1"/>
  <c r="AI370" i="1"/>
  <c r="AH370" i="1"/>
  <c r="AG370" i="1"/>
  <c r="AD370" i="1"/>
  <c r="EF369" i="1"/>
  <c r="EE369" i="1"/>
  <c r="ED369" i="1"/>
  <c r="DP369" i="1"/>
  <c r="DO369" i="1"/>
  <c r="DS369" i="1" s="1"/>
  <c r="DV369" i="1" s="1"/>
  <c r="DM369" i="1"/>
  <c r="DN369" i="1" s="1"/>
  <c r="DL369" i="1"/>
  <c r="DK369" i="1"/>
  <c r="DH369" i="1"/>
  <c r="DG369" i="1"/>
  <c r="DE369" i="1"/>
  <c r="DD369" i="1"/>
  <c r="DC369" i="1"/>
  <c r="DB369" i="1"/>
  <c r="CY369" i="1"/>
  <c r="DA369" i="1" s="1"/>
  <c r="CX369" i="1"/>
  <c r="CT369" i="1"/>
  <c r="CS369" i="1"/>
  <c r="CQ369" i="1"/>
  <c r="CV369" i="1" s="1"/>
  <c r="CP369" i="1"/>
  <c r="CO369" i="1"/>
  <c r="CN369" i="1"/>
  <c r="CK369" i="1"/>
  <c r="CM369" i="1" s="1"/>
  <c r="CJ369" i="1"/>
  <c r="BX369" i="1"/>
  <c r="BW369" i="1"/>
  <c r="CC369" i="1" s="1"/>
  <c r="BV369" i="1"/>
  <c r="BU369" i="1"/>
  <c r="BZ369" i="1" s="1"/>
  <c r="BR369" i="1"/>
  <c r="BT369" i="1" s="1"/>
  <c r="BQ369" i="1"/>
  <c r="BN369" i="1"/>
  <c r="BK369" i="1"/>
  <c r="BJ369" i="1"/>
  <c r="BM369" i="1" s="1"/>
  <c r="BO369" i="1" s="1"/>
  <c r="BE369" i="1"/>
  <c r="BF369" i="1" s="1"/>
  <c r="BB369" i="1"/>
  <c r="BD369" i="1" s="1"/>
  <c r="BA369" i="1"/>
  <c r="BC369" i="1" s="1"/>
  <c r="AW369" i="1"/>
  <c r="AU369" i="1"/>
  <c r="AQ369" i="1"/>
  <c r="AP369" i="1"/>
  <c r="AT369" i="1" s="1"/>
  <c r="AO369" i="1"/>
  <c r="AS369" i="1" s="1"/>
  <c r="AN369" i="1"/>
  <c r="AI369" i="1"/>
  <c r="AH369" i="1"/>
  <c r="AJ369" i="1" s="1"/>
  <c r="AG369" i="1"/>
  <c r="AD369" i="1"/>
  <c r="EF368" i="1"/>
  <c r="EE368" i="1"/>
  <c r="ED368" i="1"/>
  <c r="DP368" i="1"/>
  <c r="DO368" i="1"/>
  <c r="DN368" i="1"/>
  <c r="DM368" i="1"/>
  <c r="DL368" i="1"/>
  <c r="DK368" i="1"/>
  <c r="DA368" i="1"/>
  <c r="CY368" i="1"/>
  <c r="DE368" i="1" s="1"/>
  <c r="CX368" i="1"/>
  <c r="DF368" i="1" s="1"/>
  <c r="DI368" i="1" s="1"/>
  <c r="CV368" i="1"/>
  <c r="CS368" i="1"/>
  <c r="CN368" i="1"/>
  <c r="CM368" i="1"/>
  <c r="CK368" i="1"/>
  <c r="CQ368" i="1" s="1"/>
  <c r="CJ368" i="1"/>
  <c r="BR368" i="1"/>
  <c r="BX368" i="1" s="1"/>
  <c r="BQ368" i="1"/>
  <c r="BY368" i="1" s="1"/>
  <c r="CB368" i="1" s="1"/>
  <c r="BO368" i="1"/>
  <c r="BN368" i="1"/>
  <c r="BM368" i="1"/>
  <c r="BL368" i="1"/>
  <c r="BK368" i="1"/>
  <c r="BJ368" i="1"/>
  <c r="BF368" i="1"/>
  <c r="BE368" i="1"/>
  <c r="BC368" i="1"/>
  <c r="BB368" i="1"/>
  <c r="BD368" i="1" s="1"/>
  <c r="BA368" i="1"/>
  <c r="AU368" i="1"/>
  <c r="AT368" i="1"/>
  <c r="AS368" i="1"/>
  <c r="AQ368" i="1"/>
  <c r="AP368" i="1"/>
  <c r="AO368" i="1"/>
  <c r="AN368" i="1"/>
  <c r="AI368" i="1"/>
  <c r="AH368" i="1"/>
  <c r="AJ368" i="1" s="1"/>
  <c r="AG368" i="1"/>
  <c r="AD368" i="1"/>
  <c r="EF367" i="1"/>
  <c r="EE367" i="1"/>
  <c r="ED367" i="1"/>
  <c r="DP367" i="1"/>
  <c r="DO367" i="1"/>
  <c r="DQ367" i="1" s="1"/>
  <c r="DM367" i="1"/>
  <c r="DN367" i="1" s="1"/>
  <c r="DL367" i="1"/>
  <c r="DK367" i="1"/>
  <c r="DF367" i="1"/>
  <c r="DI367" i="1" s="1"/>
  <c r="DE367" i="1"/>
  <c r="CY367" i="1"/>
  <c r="CX367" i="1"/>
  <c r="CR367" i="1"/>
  <c r="CU367" i="1" s="1"/>
  <c r="CQ367" i="1"/>
  <c r="CV367" i="1" s="1"/>
  <c r="CO367" i="1"/>
  <c r="CN367" i="1"/>
  <c r="CS367" i="1" s="1"/>
  <c r="CK367" i="1"/>
  <c r="CJ367" i="1"/>
  <c r="BU367" i="1"/>
  <c r="BZ367" i="1" s="1"/>
  <c r="BR367" i="1"/>
  <c r="BQ367" i="1"/>
  <c r="BK367" i="1"/>
  <c r="BN367" i="1" s="1"/>
  <c r="BJ367" i="1"/>
  <c r="BE367" i="1"/>
  <c r="BF367" i="1" s="1"/>
  <c r="BD367" i="1"/>
  <c r="BC367" i="1"/>
  <c r="BB367" i="1"/>
  <c r="BA367" i="1"/>
  <c r="AV367" i="1"/>
  <c r="AU367" i="1"/>
  <c r="AT367" i="1"/>
  <c r="AS367" i="1"/>
  <c r="AQ367" i="1"/>
  <c r="AP367" i="1"/>
  <c r="AO367" i="1"/>
  <c r="AN367" i="1"/>
  <c r="AI367" i="1"/>
  <c r="AH367" i="1"/>
  <c r="AJ367" i="1" s="1"/>
  <c r="AK366" i="1" s="1"/>
  <c r="AL366" i="1" s="1"/>
  <c r="AG367" i="1"/>
  <c r="AD367" i="1"/>
  <c r="EF366" i="1"/>
  <c r="EE366" i="1"/>
  <c r="ED366" i="1"/>
  <c r="DS366" i="1"/>
  <c r="DP366" i="1"/>
  <c r="DQ366" i="1" s="1"/>
  <c r="DO366" i="1"/>
  <c r="DM366" i="1"/>
  <c r="DL366" i="1"/>
  <c r="DK366" i="1"/>
  <c r="CY366" i="1"/>
  <c r="CX366" i="1"/>
  <c r="CK366" i="1"/>
  <c r="CQ366" i="1" s="1"/>
  <c r="CV366" i="1" s="1"/>
  <c r="CJ366" i="1"/>
  <c r="BR366" i="1"/>
  <c r="BQ366" i="1"/>
  <c r="BK366" i="1"/>
  <c r="BN366" i="1" s="1"/>
  <c r="BJ366" i="1"/>
  <c r="BE366" i="1"/>
  <c r="BF366" i="1" s="1"/>
  <c r="BD366" i="1"/>
  <c r="BC366" i="1"/>
  <c r="BB366" i="1"/>
  <c r="BA366" i="1"/>
  <c r="AS366" i="1"/>
  <c r="AR366" i="1"/>
  <c r="AQ366" i="1"/>
  <c r="AU366" i="1" s="1"/>
  <c r="AP366" i="1"/>
  <c r="AT366" i="1" s="1"/>
  <c r="AO366" i="1"/>
  <c r="AN366" i="1"/>
  <c r="AI366" i="1"/>
  <c r="AJ366" i="1" s="1"/>
  <c r="AH366" i="1"/>
  <c r="AG366" i="1"/>
  <c r="AD366" i="1"/>
  <c r="EF365" i="1"/>
  <c r="EE365" i="1"/>
  <c r="ED365" i="1"/>
  <c r="DP365" i="1"/>
  <c r="DS365" i="1" s="1"/>
  <c r="DV365" i="1" s="1"/>
  <c r="DO365" i="1"/>
  <c r="DM365" i="1"/>
  <c r="DL365" i="1"/>
  <c r="DK365" i="1"/>
  <c r="DN365" i="1" s="1"/>
  <c r="DE365" i="1"/>
  <c r="DD365" i="1"/>
  <c r="DH365" i="1" s="1"/>
  <c r="DC365" i="1"/>
  <c r="DA365" i="1"/>
  <c r="CY365" i="1"/>
  <c r="CX365" i="1"/>
  <c r="CK365" i="1"/>
  <c r="CJ365" i="1"/>
  <c r="BX365" i="1"/>
  <c r="BR365" i="1"/>
  <c r="BQ365" i="1"/>
  <c r="BN365" i="1"/>
  <c r="BK365" i="1"/>
  <c r="BJ365" i="1"/>
  <c r="BF365" i="1"/>
  <c r="BE365" i="1"/>
  <c r="BF364" i="1" s="1"/>
  <c r="BD365" i="1"/>
  <c r="BC365" i="1"/>
  <c r="BB365" i="1"/>
  <c r="BA365" i="1"/>
  <c r="AW365" i="1"/>
  <c r="AV365" i="1"/>
  <c r="AT365" i="1"/>
  <c r="AS365" i="1"/>
  <c r="AR365" i="1"/>
  <c r="AQ365" i="1"/>
  <c r="AU365" i="1" s="1"/>
  <c r="AP365" i="1"/>
  <c r="AO365" i="1"/>
  <c r="AN365" i="1"/>
  <c r="AJ365" i="1"/>
  <c r="AI365" i="1"/>
  <c r="AH365" i="1"/>
  <c r="AG365" i="1"/>
  <c r="AD365" i="1"/>
  <c r="EF364" i="1"/>
  <c r="EE364" i="1"/>
  <c r="ED364" i="1"/>
  <c r="DP364" i="1"/>
  <c r="DS364" i="1" s="1"/>
  <c r="DV364" i="1" s="1"/>
  <c r="DO364" i="1"/>
  <c r="DM364" i="1"/>
  <c r="DL364" i="1"/>
  <c r="DK364" i="1"/>
  <c r="DN364" i="1" s="1"/>
  <c r="DG364" i="1"/>
  <c r="DF364" i="1"/>
  <c r="DI364" i="1" s="1"/>
  <c r="DE364" i="1"/>
  <c r="DD364" i="1"/>
  <c r="DH364" i="1" s="1"/>
  <c r="DC364" i="1"/>
  <c r="DB364" i="1"/>
  <c r="DA364" i="1"/>
  <c r="CY364" i="1"/>
  <c r="CX364" i="1"/>
  <c r="CS364" i="1"/>
  <c r="CR364" i="1"/>
  <c r="CU364" i="1" s="1"/>
  <c r="CQ364" i="1"/>
  <c r="CV364" i="1" s="1"/>
  <c r="CP364" i="1"/>
  <c r="CT364" i="1" s="1"/>
  <c r="CO364" i="1"/>
  <c r="CN364" i="1"/>
  <c r="CM364" i="1"/>
  <c r="CK364" i="1"/>
  <c r="CJ364" i="1"/>
  <c r="BZ364" i="1"/>
  <c r="BY364" i="1"/>
  <c r="CB364" i="1" s="1"/>
  <c r="BX364" i="1"/>
  <c r="BW364" i="1"/>
  <c r="CC364" i="1" s="1"/>
  <c r="BV364" i="1"/>
  <c r="BU364" i="1"/>
  <c r="BT364" i="1"/>
  <c r="BR364" i="1"/>
  <c r="BQ364" i="1"/>
  <c r="BK364" i="1"/>
  <c r="BN364" i="1" s="1"/>
  <c r="BJ364" i="1"/>
  <c r="BE364" i="1"/>
  <c r="BC364" i="1"/>
  <c r="BB364" i="1"/>
  <c r="BD364" i="1" s="1"/>
  <c r="BA364" i="1"/>
  <c r="AQ364" i="1"/>
  <c r="AU364" i="1" s="1"/>
  <c r="AP364" i="1"/>
  <c r="AT364" i="1" s="1"/>
  <c r="AO364" i="1"/>
  <c r="AS364" i="1" s="1"/>
  <c r="AN364" i="1"/>
  <c r="AR364" i="1" s="1"/>
  <c r="AL364" i="1"/>
  <c r="AK364" i="1"/>
  <c r="AJ364" i="1"/>
  <c r="AI364" i="1"/>
  <c r="AH364" i="1"/>
  <c r="AG364" i="1"/>
  <c r="AD364" i="1"/>
  <c r="EF363" i="1"/>
  <c r="EE363" i="1"/>
  <c r="ED363" i="1"/>
  <c r="DP363" i="1"/>
  <c r="DS363" i="1" s="1"/>
  <c r="DV363" i="1" s="1"/>
  <c r="DO363" i="1"/>
  <c r="DN363" i="1"/>
  <c r="DM363" i="1"/>
  <c r="DL363" i="1"/>
  <c r="DK363" i="1"/>
  <c r="DC363" i="1"/>
  <c r="DB363" i="1"/>
  <c r="DG363" i="1" s="1"/>
  <c r="DA363" i="1"/>
  <c r="CY363" i="1"/>
  <c r="CX363" i="1"/>
  <c r="CK363" i="1"/>
  <c r="CJ363" i="1"/>
  <c r="BV363" i="1"/>
  <c r="BU363" i="1"/>
  <c r="BZ363" i="1" s="1"/>
  <c r="BT363" i="1"/>
  <c r="BR363" i="1"/>
  <c r="BQ363" i="1"/>
  <c r="BN363" i="1"/>
  <c r="BM363" i="1"/>
  <c r="BO363" i="1" s="1"/>
  <c r="BK363" i="1"/>
  <c r="BJ363" i="1"/>
  <c r="BL363" i="1" s="1"/>
  <c r="BF363" i="1"/>
  <c r="BE363" i="1"/>
  <c r="BF362" i="1" s="1"/>
  <c r="BD363" i="1"/>
  <c r="BB363" i="1"/>
  <c r="BA363" i="1"/>
  <c r="BC363" i="1" s="1"/>
  <c r="AT363" i="1"/>
  <c r="AS363" i="1"/>
  <c r="AR363" i="1"/>
  <c r="AQ363" i="1"/>
  <c r="AU363" i="1" s="1"/>
  <c r="AP363" i="1"/>
  <c r="AO363" i="1"/>
  <c r="AV363" i="1" s="1"/>
  <c r="AN363" i="1"/>
  <c r="AI363" i="1"/>
  <c r="AH363" i="1"/>
  <c r="AJ363" i="1" s="1"/>
  <c r="AG363" i="1"/>
  <c r="AD363" i="1"/>
  <c r="EF362" i="1"/>
  <c r="EE362" i="1"/>
  <c r="ED362" i="1"/>
  <c r="DP362" i="1"/>
  <c r="DS362" i="1" s="1"/>
  <c r="DO362" i="1"/>
  <c r="DQ362" i="1" s="1"/>
  <c r="DM362" i="1"/>
  <c r="DL362" i="1"/>
  <c r="DN362" i="1" s="1"/>
  <c r="DK362" i="1"/>
  <c r="CY362" i="1"/>
  <c r="CX362" i="1"/>
  <c r="CK362" i="1"/>
  <c r="CJ362" i="1"/>
  <c r="CQ362" i="1" s="1"/>
  <c r="CV362" i="1" s="1"/>
  <c r="CA362" i="1"/>
  <c r="BY362" i="1"/>
  <c r="CB362" i="1" s="1"/>
  <c r="BX362" i="1"/>
  <c r="BW362" i="1"/>
  <c r="CC362" i="1" s="1"/>
  <c r="BR362" i="1"/>
  <c r="BQ362" i="1"/>
  <c r="BV362" i="1" s="1"/>
  <c r="BK362" i="1"/>
  <c r="BN362" i="1" s="1"/>
  <c r="BJ362" i="1"/>
  <c r="BE362" i="1"/>
  <c r="BB362" i="1"/>
  <c r="BD362" i="1" s="1"/>
  <c r="BA362" i="1"/>
  <c r="BC362" i="1" s="1"/>
  <c r="AQ362" i="1"/>
  <c r="AU362" i="1" s="1"/>
  <c r="AP362" i="1"/>
  <c r="AT362" i="1" s="1"/>
  <c r="AO362" i="1"/>
  <c r="AS362" i="1" s="1"/>
  <c r="AN362" i="1"/>
  <c r="AR362" i="1" s="1"/>
  <c r="AK362" i="1"/>
  <c r="AI362" i="1"/>
  <c r="AJ362" i="1" s="1"/>
  <c r="AL362" i="1" s="1"/>
  <c r="AH362" i="1"/>
  <c r="AG362" i="1"/>
  <c r="AD362" i="1"/>
  <c r="EF361" i="1"/>
  <c r="EE361" i="1"/>
  <c r="ED361" i="1"/>
  <c r="DP361" i="1"/>
  <c r="DS361" i="1" s="1"/>
  <c r="DV361" i="1" s="1"/>
  <c r="DO361" i="1"/>
  <c r="DQ361" i="1" s="1"/>
  <c r="DM361" i="1"/>
  <c r="DL361" i="1"/>
  <c r="DK361" i="1"/>
  <c r="DN361" i="1" s="1"/>
  <c r="CY361" i="1"/>
  <c r="CX361" i="1"/>
  <c r="CK361" i="1"/>
  <c r="CJ361" i="1"/>
  <c r="BR361" i="1"/>
  <c r="BQ361" i="1"/>
  <c r="BO361" i="1"/>
  <c r="BN361" i="1"/>
  <c r="BM361" i="1"/>
  <c r="BL361" i="1"/>
  <c r="BK361" i="1"/>
  <c r="BJ361" i="1"/>
  <c r="BE361" i="1"/>
  <c r="BF361" i="1" s="1"/>
  <c r="BD361" i="1"/>
  <c r="BC361" i="1"/>
  <c r="BB361" i="1"/>
  <c r="BA361" i="1"/>
  <c r="AT361" i="1"/>
  <c r="AS361" i="1"/>
  <c r="AR361" i="1"/>
  <c r="AQ361" i="1"/>
  <c r="AU361" i="1" s="1"/>
  <c r="AP361" i="1"/>
  <c r="AW361" i="1" s="1"/>
  <c r="AO361" i="1"/>
  <c r="AV361" i="1" s="1"/>
  <c r="AN361" i="1"/>
  <c r="AI361" i="1"/>
  <c r="AH361" i="1"/>
  <c r="AJ361" i="1" s="1"/>
  <c r="AG361" i="1"/>
  <c r="AD361" i="1"/>
  <c r="EF360" i="1"/>
  <c r="EE360" i="1"/>
  <c r="ED360" i="1"/>
  <c r="DP360" i="1"/>
  <c r="DO360" i="1"/>
  <c r="DN360" i="1"/>
  <c r="DM360" i="1"/>
  <c r="DL360" i="1"/>
  <c r="DK360" i="1"/>
  <c r="DF360" i="1"/>
  <c r="DI360" i="1" s="1"/>
  <c r="DE360" i="1"/>
  <c r="DD360" i="1"/>
  <c r="DH360" i="1" s="1"/>
  <c r="DC360" i="1"/>
  <c r="DB360" i="1"/>
  <c r="DG360" i="1" s="1"/>
  <c r="DA360" i="1"/>
  <c r="CY360" i="1"/>
  <c r="CX360" i="1"/>
  <c r="CR360" i="1"/>
  <c r="CU360" i="1" s="1"/>
  <c r="CQ360" i="1"/>
  <c r="CV360" i="1" s="1"/>
  <c r="CP360" i="1"/>
  <c r="CT360" i="1" s="1"/>
  <c r="CO360" i="1"/>
  <c r="CN360" i="1"/>
  <c r="CS360" i="1" s="1"/>
  <c r="CM360" i="1"/>
  <c r="CK360" i="1"/>
  <c r="CJ360" i="1"/>
  <c r="BY360" i="1"/>
  <c r="CB360" i="1" s="1"/>
  <c r="BX360" i="1"/>
  <c r="BW360" i="1"/>
  <c r="BV360" i="1"/>
  <c r="BU360" i="1"/>
  <c r="BZ360" i="1" s="1"/>
  <c r="BT360" i="1"/>
  <c r="BR360" i="1"/>
  <c r="BQ360" i="1"/>
  <c r="BK360" i="1"/>
  <c r="BN360" i="1" s="1"/>
  <c r="BJ360" i="1"/>
  <c r="BM360" i="1" s="1"/>
  <c r="BO360" i="1" s="1"/>
  <c r="BE360" i="1"/>
  <c r="BB360" i="1"/>
  <c r="BD360" i="1" s="1"/>
  <c r="BA360" i="1"/>
  <c r="BC360" i="1" s="1"/>
  <c r="AW360" i="1"/>
  <c r="AV360" i="1"/>
  <c r="AU360" i="1"/>
  <c r="AT360" i="1"/>
  <c r="AQ360" i="1"/>
  <c r="AP360" i="1"/>
  <c r="AO360" i="1"/>
  <c r="AS360" i="1" s="1"/>
  <c r="AN360" i="1"/>
  <c r="AR360" i="1" s="1"/>
  <c r="AI360" i="1"/>
  <c r="AJ360" i="1" s="1"/>
  <c r="AH360" i="1"/>
  <c r="AG360" i="1"/>
  <c r="AD360" i="1"/>
  <c r="EF359" i="1"/>
  <c r="EE359" i="1"/>
  <c r="ED359" i="1"/>
  <c r="DX359" i="1"/>
  <c r="DS359" i="1"/>
  <c r="DP359" i="1"/>
  <c r="DO359" i="1"/>
  <c r="DQ359" i="1" s="1"/>
  <c r="DM359" i="1"/>
  <c r="DL359" i="1"/>
  <c r="DK359" i="1"/>
  <c r="DN359" i="1" s="1"/>
  <c r="DV359" i="1" s="1"/>
  <c r="CY359" i="1"/>
  <c r="CX359" i="1"/>
  <c r="DE359" i="1" s="1"/>
  <c r="CK359" i="1"/>
  <c r="CJ359" i="1"/>
  <c r="CQ359" i="1" s="1"/>
  <c r="CV359" i="1" s="1"/>
  <c r="BR359" i="1"/>
  <c r="BQ359" i="1"/>
  <c r="BX359" i="1" s="1"/>
  <c r="BN359" i="1"/>
  <c r="BM359" i="1"/>
  <c r="BK359" i="1"/>
  <c r="BL359" i="1" s="1"/>
  <c r="BJ359" i="1"/>
  <c r="BF359" i="1"/>
  <c r="BE359" i="1"/>
  <c r="BB359" i="1"/>
  <c r="BD359" i="1" s="1"/>
  <c r="BA359" i="1"/>
  <c r="BC359" i="1" s="1"/>
  <c r="AR359" i="1"/>
  <c r="AQ359" i="1"/>
  <c r="AU359" i="1" s="1"/>
  <c r="AP359" i="1"/>
  <c r="AT359" i="1" s="1"/>
  <c r="AO359" i="1"/>
  <c r="AS359" i="1" s="1"/>
  <c r="AN359" i="1"/>
  <c r="AI359" i="1"/>
  <c r="AH359" i="1"/>
  <c r="AJ359" i="1" s="1"/>
  <c r="AG359" i="1"/>
  <c r="AD359" i="1"/>
  <c r="EF358" i="1"/>
  <c r="EE358" i="1"/>
  <c r="ED358" i="1"/>
  <c r="DP358" i="1"/>
  <c r="DO358" i="1"/>
  <c r="DQ358" i="1" s="1"/>
  <c r="DN358" i="1"/>
  <c r="DM358" i="1"/>
  <c r="DL358" i="1"/>
  <c r="DK358" i="1"/>
  <c r="DD358" i="1"/>
  <c r="DH358" i="1" s="1"/>
  <c r="DC358" i="1"/>
  <c r="DB358" i="1"/>
  <c r="DG358" i="1" s="1"/>
  <c r="DA358" i="1"/>
  <c r="CY358" i="1"/>
  <c r="CX358" i="1"/>
  <c r="DF358" i="1" s="1"/>
  <c r="DI358" i="1" s="1"/>
  <c r="CP358" i="1"/>
  <c r="CT358" i="1" s="1"/>
  <c r="CO358" i="1"/>
  <c r="CN358" i="1"/>
  <c r="CS358" i="1" s="1"/>
  <c r="CM358" i="1"/>
  <c r="CK358" i="1"/>
  <c r="CJ358" i="1"/>
  <c r="CR358" i="1" s="1"/>
  <c r="CU358" i="1" s="1"/>
  <c r="BW358" i="1"/>
  <c r="CC358" i="1" s="1"/>
  <c r="BV358" i="1"/>
  <c r="BU358" i="1"/>
  <c r="BZ358" i="1" s="1"/>
  <c r="BT358" i="1"/>
  <c r="BR358" i="1"/>
  <c r="BQ358" i="1"/>
  <c r="BY358" i="1" s="1"/>
  <c r="CB358" i="1" s="1"/>
  <c r="BK358" i="1"/>
  <c r="BN358" i="1" s="1"/>
  <c r="BJ358" i="1"/>
  <c r="BM358" i="1" s="1"/>
  <c r="BO358" i="1" s="1"/>
  <c r="BF358" i="1"/>
  <c r="BE358" i="1"/>
  <c r="BD358" i="1"/>
  <c r="BC358" i="1"/>
  <c r="BB358" i="1"/>
  <c r="BA358" i="1"/>
  <c r="AW358" i="1"/>
  <c r="AV358" i="1"/>
  <c r="AU358" i="1"/>
  <c r="AT358" i="1"/>
  <c r="AS358" i="1"/>
  <c r="AR358" i="1"/>
  <c r="AQ358" i="1"/>
  <c r="AP358" i="1"/>
  <c r="AO358" i="1"/>
  <c r="AN358" i="1"/>
  <c r="AI358" i="1"/>
  <c r="AH358" i="1"/>
  <c r="AJ358" i="1" s="1"/>
  <c r="AG358" i="1"/>
  <c r="AD358" i="1"/>
  <c r="EF357" i="1"/>
  <c r="EE357" i="1"/>
  <c r="ED357" i="1"/>
  <c r="DX357" i="1"/>
  <c r="DV357" i="1"/>
  <c r="DU357" i="1"/>
  <c r="DS357" i="1"/>
  <c r="DQ357" i="1"/>
  <c r="DP357" i="1"/>
  <c r="DO357" i="1"/>
  <c r="DM357" i="1"/>
  <c r="DL357" i="1"/>
  <c r="DK357" i="1"/>
  <c r="DN357" i="1" s="1"/>
  <c r="DH357" i="1"/>
  <c r="DF357" i="1"/>
  <c r="DI357" i="1" s="1"/>
  <c r="DE357" i="1"/>
  <c r="DD357" i="1"/>
  <c r="CY357" i="1"/>
  <c r="CX357" i="1"/>
  <c r="DC357" i="1" s="1"/>
  <c r="CT357" i="1"/>
  <c r="CR357" i="1"/>
  <c r="CU357" i="1" s="1"/>
  <c r="CQ357" i="1"/>
  <c r="CV357" i="1" s="1"/>
  <c r="CP357" i="1"/>
  <c r="CK357" i="1"/>
  <c r="CJ357" i="1"/>
  <c r="CO357" i="1" s="1"/>
  <c r="CA357" i="1"/>
  <c r="BY357" i="1"/>
  <c r="CB357" i="1" s="1"/>
  <c r="BX357" i="1"/>
  <c r="BW357" i="1"/>
  <c r="CC357" i="1" s="1"/>
  <c r="BR357" i="1"/>
  <c r="BQ357" i="1"/>
  <c r="BV357" i="1" s="1"/>
  <c r="BM357" i="1"/>
  <c r="BL357" i="1"/>
  <c r="BK357" i="1"/>
  <c r="BN357" i="1" s="1"/>
  <c r="BJ357" i="1"/>
  <c r="BE357" i="1"/>
  <c r="BF357" i="1" s="1"/>
  <c r="BB357" i="1"/>
  <c r="BD357" i="1" s="1"/>
  <c r="BA357" i="1"/>
  <c r="BC357" i="1" s="1"/>
  <c r="AQ357" i="1"/>
  <c r="AU357" i="1" s="1"/>
  <c r="AP357" i="1"/>
  <c r="AT357" i="1" s="1"/>
  <c r="AO357" i="1"/>
  <c r="AS357" i="1" s="1"/>
  <c r="AN357" i="1"/>
  <c r="AJ357" i="1"/>
  <c r="AI357" i="1"/>
  <c r="AH357" i="1"/>
  <c r="AG357" i="1"/>
  <c r="AD357" i="1"/>
  <c r="EF356" i="1"/>
  <c r="EE356" i="1"/>
  <c r="ED356" i="1"/>
  <c r="DP356" i="1"/>
  <c r="DS356" i="1" s="1"/>
  <c r="DO356" i="1"/>
  <c r="DQ356" i="1" s="1"/>
  <c r="DM356" i="1"/>
  <c r="DL356" i="1"/>
  <c r="DK356" i="1"/>
  <c r="CY356" i="1"/>
  <c r="CX356" i="1"/>
  <c r="CK356" i="1"/>
  <c r="CJ356" i="1"/>
  <c r="BR356" i="1"/>
  <c r="BQ356" i="1"/>
  <c r="BN356" i="1"/>
  <c r="BK356" i="1"/>
  <c r="BJ356" i="1"/>
  <c r="BM356" i="1" s="1"/>
  <c r="BO356" i="1" s="1"/>
  <c r="BE356" i="1"/>
  <c r="BD356" i="1"/>
  <c r="BC356" i="1"/>
  <c r="BB356" i="1"/>
  <c r="BA356" i="1"/>
  <c r="AV356" i="1"/>
  <c r="AU356" i="1"/>
  <c r="AT356" i="1"/>
  <c r="AS356" i="1"/>
  <c r="AR356" i="1"/>
  <c r="AQ356" i="1"/>
  <c r="AP356" i="1"/>
  <c r="AW356" i="1" s="1"/>
  <c r="AO356" i="1"/>
  <c r="AN356" i="1"/>
  <c r="AI356" i="1"/>
  <c r="AH356" i="1"/>
  <c r="AJ356" i="1" s="1"/>
  <c r="AG356" i="1"/>
  <c r="AD356" i="1"/>
  <c r="EF355" i="1"/>
  <c r="EE355" i="1"/>
  <c r="ED355" i="1"/>
  <c r="DS355" i="1"/>
  <c r="DQ355" i="1"/>
  <c r="DP355" i="1"/>
  <c r="DO355" i="1"/>
  <c r="DM355" i="1"/>
  <c r="DL355" i="1"/>
  <c r="DK355" i="1"/>
  <c r="DN355" i="1" s="1"/>
  <c r="DG355" i="1"/>
  <c r="DF355" i="1"/>
  <c r="DI355" i="1" s="1"/>
  <c r="DE355" i="1"/>
  <c r="DD355" i="1"/>
  <c r="DH355" i="1" s="1"/>
  <c r="DC355" i="1"/>
  <c r="DB355" i="1"/>
  <c r="DA355" i="1"/>
  <c r="CY355" i="1"/>
  <c r="CX355" i="1"/>
  <c r="CS355" i="1"/>
  <c r="CR355" i="1"/>
  <c r="CU355" i="1" s="1"/>
  <c r="CQ355" i="1"/>
  <c r="CV355" i="1" s="1"/>
  <c r="CP355" i="1"/>
  <c r="CT355" i="1" s="1"/>
  <c r="CO355" i="1"/>
  <c r="CN355" i="1"/>
  <c r="CM355" i="1"/>
  <c r="CK355" i="1"/>
  <c r="CJ355" i="1"/>
  <c r="BZ355" i="1"/>
  <c r="BY355" i="1"/>
  <c r="CB355" i="1" s="1"/>
  <c r="BX355" i="1"/>
  <c r="BW355" i="1"/>
  <c r="BV355" i="1"/>
  <c r="BU355" i="1"/>
  <c r="BT355" i="1"/>
  <c r="BR355" i="1"/>
  <c r="BQ355" i="1"/>
  <c r="BK355" i="1"/>
  <c r="BN355" i="1" s="1"/>
  <c r="BJ355" i="1"/>
  <c r="BE355" i="1"/>
  <c r="BB355" i="1"/>
  <c r="BD355" i="1" s="1"/>
  <c r="BA355" i="1"/>
  <c r="BC355" i="1" s="1"/>
  <c r="AW355" i="1"/>
  <c r="AU355" i="1"/>
  <c r="AQ355" i="1"/>
  <c r="AP355" i="1"/>
  <c r="AT355" i="1" s="1"/>
  <c r="AO355" i="1"/>
  <c r="AS355" i="1" s="1"/>
  <c r="AN355" i="1"/>
  <c r="AR355" i="1" s="1"/>
  <c r="AJ355" i="1"/>
  <c r="AI355" i="1"/>
  <c r="AH355" i="1"/>
  <c r="AG355" i="1"/>
  <c r="AD355" i="1"/>
  <c r="EF354" i="1"/>
  <c r="EE354" i="1"/>
  <c r="ED354" i="1"/>
  <c r="DP354" i="1"/>
  <c r="DS354" i="1" s="1"/>
  <c r="DO354" i="1"/>
  <c r="DQ354" i="1" s="1"/>
  <c r="DM354" i="1"/>
  <c r="DL354" i="1"/>
  <c r="DK354" i="1"/>
  <c r="DN354" i="1" s="1"/>
  <c r="CY354" i="1"/>
  <c r="CX354" i="1"/>
  <c r="DF354" i="1" s="1"/>
  <c r="DI354" i="1" s="1"/>
  <c r="CU354" i="1"/>
  <c r="CK354" i="1"/>
  <c r="CJ354" i="1"/>
  <c r="CR354" i="1" s="1"/>
  <c r="BR354" i="1"/>
  <c r="BQ354" i="1"/>
  <c r="BY354" i="1" s="1"/>
  <c r="CB354" i="1" s="1"/>
  <c r="BN354" i="1"/>
  <c r="BO354" i="1" s="1"/>
  <c r="BM354" i="1"/>
  <c r="BL354" i="1"/>
  <c r="BK354" i="1"/>
  <c r="BJ354" i="1"/>
  <c r="BE354" i="1"/>
  <c r="BF354" i="1" s="1"/>
  <c r="BC354" i="1"/>
  <c r="BB354" i="1"/>
  <c r="BD354" i="1" s="1"/>
  <c r="BA354" i="1"/>
  <c r="AS354" i="1"/>
  <c r="AR354" i="1"/>
  <c r="AQ354" i="1"/>
  <c r="AU354" i="1" s="1"/>
  <c r="AP354" i="1"/>
  <c r="AT354" i="1" s="1"/>
  <c r="AO354" i="1"/>
  <c r="AN354" i="1"/>
  <c r="AI354" i="1"/>
  <c r="AH354" i="1"/>
  <c r="AJ354" i="1" s="1"/>
  <c r="AG354" i="1"/>
  <c r="AD354" i="1"/>
  <c r="EF353" i="1"/>
  <c r="EE353" i="1"/>
  <c r="ED353" i="1"/>
  <c r="DP353" i="1"/>
  <c r="DO353" i="1"/>
  <c r="DQ353" i="1" s="1"/>
  <c r="DN353" i="1"/>
  <c r="DM353" i="1"/>
  <c r="DL353" i="1"/>
  <c r="DK353" i="1"/>
  <c r="DE353" i="1"/>
  <c r="DD353" i="1"/>
  <c r="DH353" i="1" s="1"/>
  <c r="DC353" i="1"/>
  <c r="DB353" i="1"/>
  <c r="DG353" i="1" s="1"/>
  <c r="CY353" i="1"/>
  <c r="DF353" i="1" s="1"/>
  <c r="DI353" i="1" s="1"/>
  <c r="CX353" i="1"/>
  <c r="CQ353" i="1"/>
  <c r="CV353" i="1" s="1"/>
  <c r="CP353" i="1"/>
  <c r="CT353" i="1" s="1"/>
  <c r="CO353" i="1"/>
  <c r="CN353" i="1"/>
  <c r="CS353" i="1" s="1"/>
  <c r="CK353" i="1"/>
  <c r="CM353" i="1" s="1"/>
  <c r="CJ353" i="1"/>
  <c r="CR353" i="1" s="1"/>
  <c r="CU353" i="1" s="1"/>
  <c r="BX353" i="1"/>
  <c r="BW353" i="1"/>
  <c r="CC353" i="1" s="1"/>
  <c r="BV353" i="1"/>
  <c r="BU353" i="1"/>
  <c r="BZ353" i="1" s="1"/>
  <c r="BR353" i="1"/>
  <c r="BT353" i="1" s="1"/>
  <c r="BQ353" i="1"/>
  <c r="BY353" i="1" s="1"/>
  <c r="CB353" i="1" s="1"/>
  <c r="BK353" i="1"/>
  <c r="BN353" i="1" s="1"/>
  <c r="BJ353" i="1"/>
  <c r="BM353" i="1" s="1"/>
  <c r="BO353" i="1" s="1"/>
  <c r="BE353" i="1"/>
  <c r="BF353" i="1" s="1"/>
  <c r="BD353" i="1"/>
  <c r="BB353" i="1"/>
  <c r="BA353" i="1"/>
  <c r="BC353" i="1" s="1"/>
  <c r="AW353" i="1"/>
  <c r="AV353" i="1"/>
  <c r="AU353" i="1"/>
  <c r="AT353" i="1"/>
  <c r="AS353" i="1"/>
  <c r="AR353" i="1"/>
  <c r="AQ353" i="1"/>
  <c r="AP353" i="1"/>
  <c r="AO353" i="1"/>
  <c r="AN353" i="1"/>
  <c r="AI353" i="1"/>
  <c r="AH353" i="1"/>
  <c r="AG353" i="1"/>
  <c r="AD353" i="1"/>
  <c r="EF352" i="1"/>
  <c r="EE352" i="1"/>
  <c r="ED352" i="1"/>
  <c r="DX352" i="1"/>
  <c r="DV352" i="1"/>
  <c r="DS352" i="1"/>
  <c r="DQ352" i="1"/>
  <c r="DP352" i="1"/>
  <c r="DO352" i="1"/>
  <c r="DM352" i="1"/>
  <c r="DL352" i="1"/>
  <c r="DK352" i="1"/>
  <c r="DN352" i="1" s="1"/>
  <c r="DU352" i="1" s="1"/>
  <c r="DI352" i="1"/>
  <c r="DH352" i="1"/>
  <c r="DF352" i="1"/>
  <c r="DE352" i="1"/>
  <c r="CY352" i="1"/>
  <c r="CX352" i="1"/>
  <c r="DD352" i="1" s="1"/>
  <c r="CV352" i="1"/>
  <c r="CU352" i="1"/>
  <c r="CR352" i="1"/>
  <c r="CQ352" i="1"/>
  <c r="CK352" i="1"/>
  <c r="CJ352" i="1"/>
  <c r="CP352" i="1" s="1"/>
  <c r="CT352" i="1" s="1"/>
  <c r="CB352" i="1"/>
  <c r="CA352" i="1"/>
  <c r="BY352" i="1"/>
  <c r="BX352" i="1"/>
  <c r="BR352" i="1"/>
  <c r="BQ352" i="1"/>
  <c r="BW352" i="1" s="1"/>
  <c r="CC352" i="1" s="1"/>
  <c r="BN352" i="1"/>
  <c r="BM352" i="1"/>
  <c r="BO352" i="1" s="1"/>
  <c r="BL352" i="1"/>
  <c r="BK352" i="1"/>
  <c r="BJ352" i="1"/>
  <c r="BE352" i="1"/>
  <c r="BF352" i="1" s="1"/>
  <c r="BB352" i="1"/>
  <c r="BD352" i="1" s="1"/>
  <c r="BA352" i="1"/>
  <c r="BC352" i="1" s="1"/>
  <c r="AQ352" i="1"/>
  <c r="AU352" i="1" s="1"/>
  <c r="AP352" i="1"/>
  <c r="AT352" i="1" s="1"/>
  <c r="AO352" i="1"/>
  <c r="AS352" i="1" s="1"/>
  <c r="AN352" i="1"/>
  <c r="AI352" i="1"/>
  <c r="AH352" i="1"/>
  <c r="AJ352" i="1" s="1"/>
  <c r="AG352" i="1"/>
  <c r="AD352" i="1"/>
  <c r="EF351" i="1"/>
  <c r="EE351" i="1"/>
  <c r="ED351" i="1"/>
  <c r="DP351" i="1"/>
  <c r="DS351" i="1" s="1"/>
  <c r="DO351" i="1"/>
  <c r="DQ351" i="1" s="1"/>
  <c r="DM351" i="1"/>
  <c r="DN351" i="1" s="1"/>
  <c r="DL351" i="1"/>
  <c r="DK351" i="1"/>
  <c r="CY351" i="1"/>
  <c r="CX351" i="1"/>
  <c r="CK351" i="1"/>
  <c r="CJ351" i="1"/>
  <c r="BR351" i="1"/>
  <c r="BQ351" i="1"/>
  <c r="BL351" i="1"/>
  <c r="BK351" i="1"/>
  <c r="BN351" i="1" s="1"/>
  <c r="BJ351" i="1"/>
  <c r="BM351" i="1" s="1"/>
  <c r="BO351" i="1" s="1"/>
  <c r="BE351" i="1"/>
  <c r="BF351" i="1" s="1"/>
  <c r="BD351" i="1"/>
  <c r="BC351" i="1"/>
  <c r="BB351" i="1"/>
  <c r="BA351" i="1"/>
  <c r="AV351" i="1"/>
  <c r="AU351" i="1"/>
  <c r="AT351" i="1"/>
  <c r="AS351" i="1"/>
  <c r="AR351" i="1"/>
  <c r="AQ351" i="1"/>
  <c r="AP351" i="1"/>
  <c r="AO351" i="1"/>
  <c r="AN351" i="1"/>
  <c r="AW351" i="1" s="1"/>
  <c r="AI351" i="1"/>
  <c r="AH351" i="1"/>
  <c r="AJ351" i="1" s="1"/>
  <c r="AG351" i="1"/>
  <c r="AD351" i="1"/>
  <c r="EF350" i="1"/>
  <c r="EE350" i="1"/>
  <c r="ED350" i="1"/>
  <c r="DS350" i="1"/>
  <c r="DQ350" i="1"/>
  <c r="DP350" i="1"/>
  <c r="DO350" i="1"/>
  <c r="DM350" i="1"/>
  <c r="DL350" i="1"/>
  <c r="DK350" i="1"/>
  <c r="DN350" i="1" s="1"/>
  <c r="DU350" i="1" s="1"/>
  <c r="DH350" i="1"/>
  <c r="DF350" i="1"/>
  <c r="DI350" i="1" s="1"/>
  <c r="DE350" i="1"/>
  <c r="DD350" i="1"/>
  <c r="DC350" i="1"/>
  <c r="CY350" i="1"/>
  <c r="CX350" i="1"/>
  <c r="DB350" i="1" s="1"/>
  <c r="DG350" i="1" s="1"/>
  <c r="CT350" i="1"/>
  <c r="CR350" i="1"/>
  <c r="CU350" i="1" s="1"/>
  <c r="CQ350" i="1"/>
  <c r="CV350" i="1" s="1"/>
  <c r="CP350" i="1"/>
  <c r="CO350" i="1"/>
  <c r="CK350" i="1"/>
  <c r="CJ350" i="1"/>
  <c r="CN350" i="1" s="1"/>
  <c r="CS350" i="1" s="1"/>
  <c r="CA350" i="1"/>
  <c r="BY350" i="1"/>
  <c r="CB350" i="1" s="1"/>
  <c r="BX350" i="1"/>
  <c r="BW350" i="1"/>
  <c r="CC350" i="1" s="1"/>
  <c r="BV350" i="1"/>
  <c r="BR350" i="1"/>
  <c r="BQ350" i="1"/>
  <c r="BU350" i="1" s="1"/>
  <c r="BZ350" i="1" s="1"/>
  <c r="BK350" i="1"/>
  <c r="BN350" i="1" s="1"/>
  <c r="BJ350" i="1"/>
  <c r="BE350" i="1"/>
  <c r="BD350" i="1"/>
  <c r="BB350" i="1"/>
  <c r="BA350" i="1"/>
  <c r="BC350" i="1" s="1"/>
  <c r="AQ350" i="1"/>
  <c r="AU350" i="1" s="1"/>
  <c r="AP350" i="1"/>
  <c r="AT350" i="1" s="1"/>
  <c r="AO350" i="1"/>
  <c r="AS350" i="1" s="1"/>
  <c r="AN350" i="1"/>
  <c r="AR350" i="1" s="1"/>
  <c r="AI350" i="1"/>
  <c r="AJ350" i="1" s="1"/>
  <c r="AH350" i="1"/>
  <c r="AG350" i="1"/>
  <c r="AD350" i="1"/>
  <c r="EF349" i="1"/>
  <c r="EE349" i="1"/>
  <c r="ED349" i="1"/>
  <c r="DS349" i="1"/>
  <c r="DQ349" i="1"/>
  <c r="DP349" i="1"/>
  <c r="DO349" i="1"/>
  <c r="DM349" i="1"/>
  <c r="DL349" i="1"/>
  <c r="DK349" i="1"/>
  <c r="CY349" i="1"/>
  <c r="CX349" i="1"/>
  <c r="CK349" i="1"/>
  <c r="CJ349" i="1"/>
  <c r="BR349" i="1"/>
  <c r="BQ349" i="1"/>
  <c r="BN349" i="1"/>
  <c r="BK349" i="1"/>
  <c r="BJ349" i="1"/>
  <c r="BL349" i="1" s="1"/>
  <c r="BE349" i="1"/>
  <c r="BF349" i="1" s="1"/>
  <c r="BD349" i="1"/>
  <c r="BC349" i="1"/>
  <c r="BB349" i="1"/>
  <c r="BA349" i="1"/>
  <c r="AT349" i="1"/>
  <c r="AS349" i="1"/>
  <c r="AR349" i="1"/>
  <c r="AQ349" i="1"/>
  <c r="AU349" i="1" s="1"/>
  <c r="AP349" i="1"/>
  <c r="AW349" i="1" s="1"/>
  <c r="AO349" i="1"/>
  <c r="AV349" i="1" s="1"/>
  <c r="AN349" i="1"/>
  <c r="AJ349" i="1"/>
  <c r="AI349" i="1"/>
  <c r="AH349" i="1"/>
  <c r="AG349" i="1"/>
  <c r="AD349" i="1"/>
  <c r="EF348" i="1"/>
  <c r="EE348" i="1"/>
  <c r="ED348" i="1"/>
  <c r="DQ348" i="1"/>
  <c r="DP348" i="1"/>
  <c r="DS348" i="1" s="1"/>
  <c r="DO348" i="1"/>
  <c r="DM348" i="1"/>
  <c r="DL348" i="1"/>
  <c r="DK348" i="1"/>
  <c r="DN348" i="1" s="1"/>
  <c r="DF348" i="1"/>
  <c r="DI348" i="1" s="1"/>
  <c r="DE348" i="1"/>
  <c r="DD348" i="1"/>
  <c r="DH348" i="1" s="1"/>
  <c r="DC348" i="1"/>
  <c r="DB348" i="1"/>
  <c r="DG348" i="1" s="1"/>
  <c r="DA348" i="1"/>
  <c r="CY348" i="1"/>
  <c r="CX348" i="1"/>
  <c r="CR348" i="1"/>
  <c r="CU348" i="1" s="1"/>
  <c r="CQ348" i="1"/>
  <c r="CV348" i="1" s="1"/>
  <c r="CP348" i="1"/>
  <c r="CT348" i="1" s="1"/>
  <c r="CO348" i="1"/>
  <c r="CN348" i="1"/>
  <c r="CS348" i="1" s="1"/>
  <c r="CM348" i="1"/>
  <c r="CK348" i="1"/>
  <c r="CJ348" i="1"/>
  <c r="BY348" i="1"/>
  <c r="CB348" i="1" s="1"/>
  <c r="BX348" i="1"/>
  <c r="BW348" i="1"/>
  <c r="BV348" i="1"/>
  <c r="BU348" i="1"/>
  <c r="BZ348" i="1" s="1"/>
  <c r="BT348" i="1"/>
  <c r="BR348" i="1"/>
  <c r="BQ348" i="1"/>
  <c r="BK348" i="1"/>
  <c r="BN348" i="1" s="1"/>
  <c r="BJ348" i="1"/>
  <c r="BM348" i="1" s="1"/>
  <c r="BO348" i="1" s="1"/>
  <c r="BE348" i="1"/>
  <c r="BC348" i="1"/>
  <c r="BB348" i="1"/>
  <c r="BD348" i="1" s="1"/>
  <c r="BA348" i="1"/>
  <c r="AW348" i="1"/>
  <c r="AV348" i="1"/>
  <c r="AT348" i="1"/>
  <c r="AQ348" i="1"/>
  <c r="AU348" i="1" s="1"/>
  <c r="AP348" i="1"/>
  <c r="AO348" i="1"/>
  <c r="AS348" i="1" s="1"/>
  <c r="AN348" i="1"/>
  <c r="AR348" i="1" s="1"/>
  <c r="AI348" i="1"/>
  <c r="AJ348" i="1" s="1"/>
  <c r="AH348" i="1"/>
  <c r="AG348" i="1"/>
  <c r="AD348" i="1"/>
  <c r="EF347" i="1"/>
  <c r="EE347" i="1"/>
  <c r="ED347" i="1"/>
  <c r="DX347" i="1"/>
  <c r="DP347" i="1"/>
  <c r="DS347" i="1" s="1"/>
  <c r="DV347" i="1" s="1"/>
  <c r="DO347" i="1"/>
  <c r="DQ347" i="1" s="1"/>
  <c r="DU347" i="1" s="1"/>
  <c r="DM347" i="1"/>
  <c r="DL347" i="1"/>
  <c r="DK347" i="1"/>
  <c r="DN347" i="1" s="1"/>
  <c r="CY347" i="1"/>
  <c r="CX347" i="1"/>
  <c r="DE347" i="1" s="1"/>
  <c r="CK347" i="1"/>
  <c r="CJ347" i="1"/>
  <c r="CQ347" i="1" s="1"/>
  <c r="CV347" i="1" s="1"/>
  <c r="BR347" i="1"/>
  <c r="BQ347" i="1"/>
  <c r="BX347" i="1" s="1"/>
  <c r="BN347" i="1"/>
  <c r="BM347" i="1"/>
  <c r="BO347" i="1" s="1"/>
  <c r="BK347" i="1"/>
  <c r="BL347" i="1" s="1"/>
  <c r="BJ347" i="1"/>
  <c r="BE347" i="1"/>
  <c r="BF347" i="1" s="1"/>
  <c r="BB347" i="1"/>
  <c r="BD347" i="1" s="1"/>
  <c r="BA347" i="1"/>
  <c r="BC347" i="1" s="1"/>
  <c r="AR347" i="1"/>
  <c r="AQ347" i="1"/>
  <c r="AU347" i="1" s="1"/>
  <c r="AP347" i="1"/>
  <c r="AT347" i="1" s="1"/>
  <c r="AO347" i="1"/>
  <c r="AN347" i="1"/>
  <c r="AI347" i="1"/>
  <c r="AH347" i="1"/>
  <c r="AJ347" i="1" s="1"/>
  <c r="AG347" i="1"/>
  <c r="AD347" i="1"/>
  <c r="EF346" i="1"/>
  <c r="EE346" i="1"/>
  <c r="ED346" i="1"/>
  <c r="DP346" i="1"/>
  <c r="DO346" i="1"/>
  <c r="DQ346" i="1" s="1"/>
  <c r="DN346" i="1"/>
  <c r="DM346" i="1"/>
  <c r="DL346" i="1"/>
  <c r="DK346" i="1"/>
  <c r="DD346" i="1"/>
  <c r="DH346" i="1" s="1"/>
  <c r="DC346" i="1"/>
  <c r="DB346" i="1"/>
  <c r="DG346" i="1" s="1"/>
  <c r="DA346" i="1"/>
  <c r="CY346" i="1"/>
  <c r="CX346" i="1"/>
  <c r="DF346" i="1" s="1"/>
  <c r="DI346" i="1" s="1"/>
  <c r="CP346" i="1"/>
  <c r="CT346" i="1" s="1"/>
  <c r="CO346" i="1"/>
  <c r="CN346" i="1"/>
  <c r="CS346" i="1" s="1"/>
  <c r="CM346" i="1"/>
  <c r="CK346" i="1"/>
  <c r="CJ346" i="1"/>
  <c r="CR346" i="1" s="1"/>
  <c r="CU346" i="1" s="1"/>
  <c r="BW346" i="1"/>
  <c r="CC346" i="1" s="1"/>
  <c r="BV346" i="1"/>
  <c r="BU346" i="1"/>
  <c r="BZ346" i="1" s="1"/>
  <c r="BT346" i="1"/>
  <c r="BR346" i="1"/>
  <c r="BQ346" i="1"/>
  <c r="BY346" i="1" s="1"/>
  <c r="CB346" i="1" s="1"/>
  <c r="BM346" i="1"/>
  <c r="BK346" i="1"/>
  <c r="BN346" i="1" s="1"/>
  <c r="BJ346" i="1"/>
  <c r="BL346" i="1" s="1"/>
  <c r="BF346" i="1"/>
  <c r="BE346" i="1"/>
  <c r="BD346" i="1"/>
  <c r="BB346" i="1"/>
  <c r="BA346" i="1"/>
  <c r="BC346" i="1" s="1"/>
  <c r="AW346" i="1"/>
  <c r="AV346" i="1"/>
  <c r="AU346" i="1"/>
  <c r="AT346" i="1"/>
  <c r="AS346" i="1"/>
  <c r="AR346" i="1"/>
  <c r="AQ346" i="1"/>
  <c r="AP346" i="1"/>
  <c r="AO346" i="1"/>
  <c r="AN346" i="1"/>
  <c r="AI346" i="1"/>
  <c r="AH346" i="1"/>
  <c r="AJ346" i="1" s="1"/>
  <c r="AG346" i="1"/>
  <c r="AD346" i="1"/>
  <c r="EF345" i="1"/>
  <c r="EE345" i="1"/>
  <c r="ED345" i="1"/>
  <c r="DX345" i="1"/>
  <c r="DV345" i="1"/>
  <c r="DU345" i="1"/>
  <c r="DS345" i="1"/>
  <c r="DQ345" i="1"/>
  <c r="DP345" i="1"/>
  <c r="DO345" i="1"/>
  <c r="DN345" i="1"/>
  <c r="DM345" i="1"/>
  <c r="DL345" i="1"/>
  <c r="DK345" i="1"/>
  <c r="DH345" i="1"/>
  <c r="DF345" i="1"/>
  <c r="DI345" i="1" s="1"/>
  <c r="DE345" i="1"/>
  <c r="DD345" i="1"/>
  <c r="DA345" i="1"/>
  <c r="CY345" i="1"/>
  <c r="CX345" i="1"/>
  <c r="DC345" i="1" s="1"/>
  <c r="CT345" i="1"/>
  <c r="CR345" i="1"/>
  <c r="CU345" i="1" s="1"/>
  <c r="CQ345" i="1"/>
  <c r="CV345" i="1" s="1"/>
  <c r="CP345" i="1"/>
  <c r="CM345" i="1"/>
  <c r="CK345" i="1"/>
  <c r="CJ345" i="1"/>
  <c r="CO345" i="1" s="1"/>
  <c r="CA345" i="1"/>
  <c r="BY345" i="1"/>
  <c r="CB345" i="1" s="1"/>
  <c r="BX345" i="1"/>
  <c r="BW345" i="1"/>
  <c r="CC345" i="1" s="1"/>
  <c r="BT345" i="1"/>
  <c r="BR345" i="1"/>
  <c r="BQ345" i="1"/>
  <c r="BV345" i="1" s="1"/>
  <c r="BM345" i="1"/>
  <c r="BO345" i="1" s="1"/>
  <c r="BL345" i="1"/>
  <c r="BK345" i="1"/>
  <c r="BN345" i="1" s="1"/>
  <c r="BJ345" i="1"/>
  <c r="BF345" i="1"/>
  <c r="BE345" i="1"/>
  <c r="BB345" i="1"/>
  <c r="BD345" i="1" s="1"/>
  <c r="BA345" i="1"/>
  <c r="BC345" i="1" s="1"/>
  <c r="AQ345" i="1"/>
  <c r="AU345" i="1" s="1"/>
  <c r="AP345" i="1"/>
  <c r="AT345" i="1" s="1"/>
  <c r="AO345" i="1"/>
  <c r="AS345" i="1" s="1"/>
  <c r="AN345" i="1"/>
  <c r="AJ345" i="1"/>
  <c r="AI345" i="1"/>
  <c r="AH345" i="1"/>
  <c r="AG345" i="1"/>
  <c r="AD345" i="1"/>
  <c r="EF344" i="1"/>
  <c r="EE344" i="1"/>
  <c r="ED344" i="1"/>
  <c r="DP344" i="1"/>
  <c r="DO344" i="1"/>
  <c r="DS344" i="1" s="1"/>
  <c r="DM344" i="1"/>
  <c r="DL344" i="1"/>
  <c r="DN344" i="1" s="1"/>
  <c r="DK344" i="1"/>
  <c r="CY344" i="1"/>
  <c r="CX344" i="1"/>
  <c r="CK344" i="1"/>
  <c r="CJ344" i="1"/>
  <c r="BR344" i="1"/>
  <c r="BQ344" i="1"/>
  <c r="BK344" i="1"/>
  <c r="BN344" i="1" s="1"/>
  <c r="BJ344" i="1"/>
  <c r="BM344" i="1" s="1"/>
  <c r="BE344" i="1"/>
  <c r="BF344" i="1" s="1"/>
  <c r="BD344" i="1"/>
  <c r="BC344" i="1"/>
  <c r="BB344" i="1"/>
  <c r="BA344" i="1"/>
  <c r="AV344" i="1"/>
  <c r="AU344" i="1"/>
  <c r="AT344" i="1"/>
  <c r="AS344" i="1"/>
  <c r="AR344" i="1"/>
  <c r="AQ344" i="1"/>
  <c r="AP344" i="1"/>
  <c r="AW344" i="1" s="1"/>
  <c r="AO344" i="1"/>
  <c r="AN344" i="1"/>
  <c r="AI344" i="1"/>
  <c r="AH344" i="1"/>
  <c r="AJ344" i="1" s="1"/>
  <c r="AG344" i="1"/>
  <c r="AD344" i="1"/>
  <c r="EF343" i="1"/>
  <c r="EE343" i="1"/>
  <c r="ED343" i="1"/>
  <c r="DS343" i="1"/>
  <c r="DQ343" i="1"/>
  <c r="DP343" i="1"/>
  <c r="DO343" i="1"/>
  <c r="DM343" i="1"/>
  <c r="DL343" i="1"/>
  <c r="DK343" i="1"/>
  <c r="DN343" i="1" s="1"/>
  <c r="DF343" i="1"/>
  <c r="DI343" i="1" s="1"/>
  <c r="DE343" i="1"/>
  <c r="DD343" i="1"/>
  <c r="DH343" i="1" s="1"/>
  <c r="CY343" i="1"/>
  <c r="CX343" i="1"/>
  <c r="DA343" i="1" s="1"/>
  <c r="CR343" i="1"/>
  <c r="CU343" i="1" s="1"/>
  <c r="CQ343" i="1"/>
  <c r="CV343" i="1" s="1"/>
  <c r="CP343" i="1"/>
  <c r="CT343" i="1" s="1"/>
  <c r="CK343" i="1"/>
  <c r="CJ343" i="1"/>
  <c r="CM343" i="1" s="1"/>
  <c r="BY343" i="1"/>
  <c r="CB343" i="1" s="1"/>
  <c r="BX343" i="1"/>
  <c r="BW343" i="1"/>
  <c r="BR343" i="1"/>
  <c r="BQ343" i="1"/>
  <c r="BT343" i="1" s="1"/>
  <c r="BK343" i="1"/>
  <c r="BN343" i="1" s="1"/>
  <c r="BJ343" i="1"/>
  <c r="BE343" i="1"/>
  <c r="BD343" i="1"/>
  <c r="BC343" i="1"/>
  <c r="BB343" i="1"/>
  <c r="BA343" i="1"/>
  <c r="AW343" i="1"/>
  <c r="AU343" i="1"/>
  <c r="AQ343" i="1"/>
  <c r="AP343" i="1"/>
  <c r="AT343" i="1" s="1"/>
  <c r="AO343" i="1"/>
  <c r="AS343" i="1" s="1"/>
  <c r="AN343" i="1"/>
  <c r="AR343" i="1" s="1"/>
  <c r="AJ343" i="1"/>
  <c r="AI343" i="1"/>
  <c r="AH343" i="1"/>
  <c r="AG343" i="1"/>
  <c r="AD343" i="1"/>
  <c r="EF342" i="1"/>
  <c r="EE342" i="1"/>
  <c r="ED342" i="1"/>
  <c r="DQ342" i="1"/>
  <c r="DP342" i="1"/>
  <c r="DS342" i="1" s="1"/>
  <c r="DV342" i="1" s="1"/>
  <c r="DO342" i="1"/>
  <c r="DM342" i="1"/>
  <c r="DL342" i="1"/>
  <c r="DK342" i="1"/>
  <c r="DN342" i="1" s="1"/>
  <c r="CY342" i="1"/>
  <c r="CX342" i="1"/>
  <c r="DF342" i="1" s="1"/>
  <c r="DI342" i="1" s="1"/>
  <c r="CU342" i="1"/>
  <c r="CK342" i="1"/>
  <c r="CJ342" i="1"/>
  <c r="CR342" i="1" s="1"/>
  <c r="CB342" i="1"/>
  <c r="BR342" i="1"/>
  <c r="BQ342" i="1"/>
  <c r="BY342" i="1" s="1"/>
  <c r="BN342" i="1"/>
  <c r="BO342" i="1" s="1"/>
  <c r="BM342" i="1"/>
  <c r="BL342" i="1"/>
  <c r="BK342" i="1"/>
  <c r="BJ342" i="1"/>
  <c r="BE342" i="1"/>
  <c r="BF342" i="1" s="1"/>
  <c r="BC342" i="1"/>
  <c r="BB342" i="1"/>
  <c r="BD342" i="1" s="1"/>
  <c r="BA342" i="1"/>
  <c r="AS342" i="1"/>
  <c r="AR342" i="1"/>
  <c r="AQ342" i="1"/>
  <c r="AU342" i="1" s="1"/>
  <c r="AP342" i="1"/>
  <c r="AO342" i="1"/>
  <c r="AN342" i="1"/>
  <c r="AV342" i="1" s="1"/>
  <c r="AJ342" i="1"/>
  <c r="AI342" i="1"/>
  <c r="AH342" i="1"/>
  <c r="AG342" i="1"/>
  <c r="AD342" i="1"/>
  <c r="EF341" i="1"/>
  <c r="EE341" i="1"/>
  <c r="ED341" i="1"/>
  <c r="DP341" i="1"/>
  <c r="DS341" i="1" s="1"/>
  <c r="DV341" i="1" s="1"/>
  <c r="DO341" i="1"/>
  <c r="DN341" i="1"/>
  <c r="DM341" i="1"/>
  <c r="DL341" i="1"/>
  <c r="DK341" i="1"/>
  <c r="DE341" i="1"/>
  <c r="DD341" i="1"/>
  <c r="DH341" i="1" s="1"/>
  <c r="DC341" i="1"/>
  <c r="DB341" i="1"/>
  <c r="DG341" i="1" s="1"/>
  <c r="CY341" i="1"/>
  <c r="DF341" i="1" s="1"/>
  <c r="DI341" i="1" s="1"/>
  <c r="CX341" i="1"/>
  <c r="CQ341" i="1"/>
  <c r="CV341" i="1" s="1"/>
  <c r="CP341" i="1"/>
  <c r="CT341" i="1" s="1"/>
  <c r="CO341" i="1"/>
  <c r="CN341" i="1"/>
  <c r="CS341" i="1" s="1"/>
  <c r="CK341" i="1"/>
  <c r="CR341" i="1" s="1"/>
  <c r="CU341" i="1" s="1"/>
  <c r="CJ341" i="1"/>
  <c r="BX341" i="1"/>
  <c r="BW341" i="1"/>
  <c r="CC341" i="1" s="1"/>
  <c r="BV341" i="1"/>
  <c r="BU341" i="1"/>
  <c r="BZ341" i="1" s="1"/>
  <c r="BR341" i="1"/>
  <c r="BY341" i="1" s="1"/>
  <c r="CB341" i="1" s="1"/>
  <c r="BQ341" i="1"/>
  <c r="BN341" i="1"/>
  <c r="BK341" i="1"/>
  <c r="BJ341" i="1"/>
  <c r="BM341" i="1" s="1"/>
  <c r="BO341" i="1" s="1"/>
  <c r="BE341" i="1"/>
  <c r="BF340" i="1" s="1"/>
  <c r="BB341" i="1"/>
  <c r="BD341" i="1" s="1"/>
  <c r="BA341" i="1"/>
  <c r="BC341" i="1" s="1"/>
  <c r="AW341" i="1"/>
  <c r="AV341" i="1"/>
  <c r="AU341" i="1"/>
  <c r="AS341" i="1"/>
  <c r="AQ341" i="1"/>
  <c r="AP341" i="1"/>
  <c r="AT341" i="1" s="1"/>
  <c r="AO341" i="1"/>
  <c r="AN341" i="1"/>
  <c r="AR341" i="1" s="1"/>
  <c r="AI341" i="1"/>
  <c r="AH341" i="1"/>
  <c r="AJ341" i="1" s="1"/>
  <c r="AG341" i="1"/>
  <c r="AD341" i="1"/>
  <c r="EF340" i="1"/>
  <c r="EE340" i="1"/>
  <c r="ED340" i="1"/>
  <c r="DP340" i="1"/>
  <c r="DO340" i="1"/>
  <c r="DQ340" i="1" s="1"/>
  <c r="DU340" i="1" s="1"/>
  <c r="DM340" i="1"/>
  <c r="DL340" i="1"/>
  <c r="DK340" i="1"/>
  <c r="DN340" i="1" s="1"/>
  <c r="DI340" i="1"/>
  <c r="DG340" i="1"/>
  <c r="DF340" i="1"/>
  <c r="DE340" i="1"/>
  <c r="DB340" i="1"/>
  <c r="DA340" i="1"/>
  <c r="CY340" i="1"/>
  <c r="CX340" i="1"/>
  <c r="DD340" i="1" s="1"/>
  <c r="DH340" i="1" s="1"/>
  <c r="CV340" i="1"/>
  <c r="CU340" i="1"/>
  <c r="CS340" i="1"/>
  <c r="CR340" i="1"/>
  <c r="CQ340" i="1"/>
  <c r="CN340" i="1"/>
  <c r="CM340" i="1"/>
  <c r="CK340" i="1"/>
  <c r="CJ340" i="1"/>
  <c r="CP340" i="1" s="1"/>
  <c r="CT340" i="1" s="1"/>
  <c r="CB340" i="1"/>
  <c r="CA340" i="1"/>
  <c r="BZ340" i="1"/>
  <c r="BY340" i="1"/>
  <c r="BX340" i="1"/>
  <c r="BU340" i="1"/>
  <c r="BT340" i="1"/>
  <c r="BR340" i="1"/>
  <c r="BQ340" i="1"/>
  <c r="BW340" i="1" s="1"/>
  <c r="CC340" i="1" s="1"/>
  <c r="BN340" i="1"/>
  <c r="BM340" i="1"/>
  <c r="BO340" i="1" s="1"/>
  <c r="BL340" i="1"/>
  <c r="BK340" i="1"/>
  <c r="BJ340" i="1"/>
  <c r="BE340" i="1"/>
  <c r="BB340" i="1"/>
  <c r="BD340" i="1" s="1"/>
  <c r="BA340" i="1"/>
  <c r="BC340" i="1" s="1"/>
  <c r="AQ340" i="1"/>
  <c r="AU340" i="1" s="1"/>
  <c r="AP340" i="1"/>
  <c r="AT340" i="1" s="1"/>
  <c r="AO340" i="1"/>
  <c r="AS340" i="1" s="1"/>
  <c r="AN340" i="1"/>
  <c r="AI340" i="1"/>
  <c r="AH340" i="1"/>
  <c r="AJ340" i="1" s="1"/>
  <c r="AG340" i="1"/>
  <c r="AD340" i="1"/>
  <c r="EF339" i="1"/>
  <c r="EE339" i="1"/>
  <c r="ED339" i="1"/>
  <c r="DP339" i="1"/>
  <c r="DS339" i="1" s="1"/>
  <c r="DO339" i="1"/>
  <c r="DQ339" i="1" s="1"/>
  <c r="DN339" i="1"/>
  <c r="DM339" i="1"/>
  <c r="DL339" i="1"/>
  <c r="DK339" i="1"/>
  <c r="CY339" i="1"/>
  <c r="CX339" i="1"/>
  <c r="CM339" i="1"/>
  <c r="CK339" i="1"/>
  <c r="CJ339" i="1"/>
  <c r="CR339" i="1" s="1"/>
  <c r="CU339" i="1" s="1"/>
  <c r="BR339" i="1"/>
  <c r="BQ339" i="1"/>
  <c r="BL339" i="1"/>
  <c r="BK339" i="1"/>
  <c r="BN339" i="1" s="1"/>
  <c r="BJ339" i="1"/>
  <c r="BM339" i="1" s="1"/>
  <c r="BE339" i="1"/>
  <c r="BF339" i="1" s="1"/>
  <c r="BD339" i="1"/>
  <c r="BC339" i="1"/>
  <c r="BB339" i="1"/>
  <c r="BA339" i="1"/>
  <c r="AV339" i="1"/>
  <c r="AU339" i="1"/>
  <c r="AT339" i="1"/>
  <c r="AS339" i="1"/>
  <c r="AQ339" i="1"/>
  <c r="AP339" i="1"/>
  <c r="AO339" i="1"/>
  <c r="AN339" i="1"/>
  <c r="AW339" i="1" s="1"/>
  <c r="AI339" i="1"/>
  <c r="AH339" i="1"/>
  <c r="AJ339" i="1" s="1"/>
  <c r="AG339" i="1"/>
  <c r="AD339" i="1"/>
  <c r="EF338" i="1"/>
  <c r="EE338" i="1"/>
  <c r="ED338" i="1"/>
  <c r="DS338" i="1"/>
  <c r="DP338" i="1"/>
  <c r="DQ338" i="1" s="1"/>
  <c r="DX338" i="1" s="1"/>
  <c r="DO338" i="1"/>
  <c r="DM338" i="1"/>
  <c r="DL338" i="1"/>
  <c r="DK338" i="1"/>
  <c r="DN338" i="1" s="1"/>
  <c r="DF338" i="1"/>
  <c r="DI338" i="1" s="1"/>
  <c r="DE338" i="1"/>
  <c r="CY338" i="1"/>
  <c r="DD338" i="1" s="1"/>
  <c r="DH338" i="1" s="1"/>
  <c r="CX338" i="1"/>
  <c r="DB338" i="1" s="1"/>
  <c r="DG338" i="1" s="1"/>
  <c r="CR338" i="1"/>
  <c r="CU338" i="1" s="1"/>
  <c r="CQ338" i="1"/>
  <c r="CV338" i="1" s="1"/>
  <c r="CK338" i="1"/>
  <c r="CP338" i="1" s="1"/>
  <c r="CT338" i="1" s="1"/>
  <c r="CJ338" i="1"/>
  <c r="CN338" i="1" s="1"/>
  <c r="CS338" i="1" s="1"/>
  <c r="BY338" i="1"/>
  <c r="CB338" i="1" s="1"/>
  <c r="BX338" i="1"/>
  <c r="BR338" i="1"/>
  <c r="BW338" i="1" s="1"/>
  <c r="BQ338" i="1"/>
  <c r="BU338" i="1" s="1"/>
  <c r="BZ338" i="1" s="1"/>
  <c r="BK338" i="1"/>
  <c r="BN338" i="1" s="1"/>
  <c r="BJ338" i="1"/>
  <c r="BE338" i="1"/>
  <c r="BD338" i="1"/>
  <c r="BB338" i="1"/>
  <c r="BA338" i="1"/>
  <c r="BC338" i="1" s="1"/>
  <c r="AQ338" i="1"/>
  <c r="AU338" i="1" s="1"/>
  <c r="AP338" i="1"/>
  <c r="AT338" i="1" s="1"/>
  <c r="AO338" i="1"/>
  <c r="AS338" i="1" s="1"/>
  <c r="AN338" i="1"/>
  <c r="AR338" i="1" s="1"/>
  <c r="AK338" i="1"/>
  <c r="AI338" i="1"/>
  <c r="AJ338" i="1" s="1"/>
  <c r="AK337" i="1" s="1"/>
  <c r="AH338" i="1"/>
  <c r="AG338" i="1"/>
  <c r="AD338" i="1"/>
  <c r="EF337" i="1"/>
  <c r="EE337" i="1"/>
  <c r="ED337" i="1"/>
  <c r="DS337" i="1"/>
  <c r="DQ337" i="1"/>
  <c r="DP337" i="1"/>
  <c r="DO337" i="1"/>
  <c r="DM337" i="1"/>
  <c r="DL337" i="1"/>
  <c r="DK337" i="1"/>
  <c r="CY337" i="1"/>
  <c r="CX337" i="1"/>
  <c r="CK337" i="1"/>
  <c r="CJ337" i="1"/>
  <c r="BR337" i="1"/>
  <c r="BQ337" i="1"/>
  <c r="BN337" i="1"/>
  <c r="BK337" i="1"/>
  <c r="BJ337" i="1"/>
  <c r="BL337" i="1" s="1"/>
  <c r="BE337" i="1"/>
  <c r="BF337" i="1" s="1"/>
  <c r="BD337" i="1"/>
  <c r="BC337" i="1"/>
  <c r="BB337" i="1"/>
  <c r="BA337" i="1"/>
  <c r="AT337" i="1"/>
  <c r="AS337" i="1"/>
  <c r="AR337" i="1"/>
  <c r="AQ337" i="1"/>
  <c r="AU337" i="1" s="1"/>
  <c r="AP337" i="1"/>
  <c r="AW337" i="1" s="1"/>
  <c r="AO337" i="1"/>
  <c r="AV337" i="1" s="1"/>
  <c r="AN337" i="1"/>
  <c r="AJ337" i="1"/>
  <c r="AL337" i="1" s="1"/>
  <c r="AI337" i="1"/>
  <c r="AH337" i="1"/>
  <c r="AG337" i="1"/>
  <c r="AD337" i="1"/>
  <c r="EF336" i="1"/>
  <c r="EE336" i="1"/>
  <c r="ED336" i="1"/>
  <c r="DQ336" i="1"/>
  <c r="DP336" i="1"/>
  <c r="DS336" i="1" s="1"/>
  <c r="DV336" i="1" s="1"/>
  <c r="DO336" i="1"/>
  <c r="DM336" i="1"/>
  <c r="DL336" i="1"/>
  <c r="DK336" i="1"/>
  <c r="DN336" i="1" s="1"/>
  <c r="DF336" i="1"/>
  <c r="DI336" i="1" s="1"/>
  <c r="DE336" i="1"/>
  <c r="DD336" i="1"/>
  <c r="DH336" i="1" s="1"/>
  <c r="DC336" i="1"/>
  <c r="DB336" i="1"/>
  <c r="DG336" i="1" s="1"/>
  <c r="DA336" i="1"/>
  <c r="CY336" i="1"/>
  <c r="CX336" i="1"/>
  <c r="CR336" i="1"/>
  <c r="CU336" i="1" s="1"/>
  <c r="CQ336" i="1"/>
  <c r="CV336" i="1" s="1"/>
  <c r="CP336" i="1"/>
  <c r="CT336" i="1" s="1"/>
  <c r="CO336" i="1"/>
  <c r="CN336" i="1"/>
  <c r="CS336" i="1" s="1"/>
  <c r="CM336" i="1"/>
  <c r="CK336" i="1"/>
  <c r="CJ336" i="1"/>
  <c r="BY336" i="1"/>
  <c r="CB336" i="1" s="1"/>
  <c r="BX336" i="1"/>
  <c r="BW336" i="1"/>
  <c r="BV336" i="1"/>
  <c r="BU336" i="1"/>
  <c r="BZ336" i="1" s="1"/>
  <c r="BT336" i="1"/>
  <c r="BR336" i="1"/>
  <c r="BQ336" i="1"/>
  <c r="BK336" i="1"/>
  <c r="BN336" i="1" s="1"/>
  <c r="BJ336" i="1"/>
  <c r="BM336" i="1" s="1"/>
  <c r="BO336" i="1" s="1"/>
  <c r="BE336" i="1"/>
  <c r="BC336" i="1"/>
  <c r="BB336" i="1"/>
  <c r="BD336" i="1" s="1"/>
  <c r="BA336" i="1"/>
  <c r="AW336" i="1"/>
  <c r="AV336" i="1"/>
  <c r="AT336" i="1"/>
  <c r="AQ336" i="1"/>
  <c r="AU336" i="1" s="1"/>
  <c r="AP336" i="1"/>
  <c r="AO336" i="1"/>
  <c r="AS336" i="1" s="1"/>
  <c r="AN336" i="1"/>
  <c r="AR336" i="1" s="1"/>
  <c r="AJ336" i="1"/>
  <c r="AI336" i="1"/>
  <c r="AH336" i="1"/>
  <c r="AG336" i="1"/>
  <c r="AD336" i="1"/>
  <c r="EF335" i="1"/>
  <c r="EE335" i="1"/>
  <c r="ED335" i="1"/>
  <c r="DX335" i="1"/>
  <c r="DP335" i="1"/>
  <c r="DS335" i="1" s="1"/>
  <c r="DO335" i="1"/>
  <c r="DQ335" i="1" s="1"/>
  <c r="DU335" i="1" s="1"/>
  <c r="DM335" i="1"/>
  <c r="DL335" i="1"/>
  <c r="DK335" i="1"/>
  <c r="DN335" i="1" s="1"/>
  <c r="CY335" i="1"/>
  <c r="CX335" i="1"/>
  <c r="DE335" i="1" s="1"/>
  <c r="CK335" i="1"/>
  <c r="CJ335" i="1"/>
  <c r="CQ335" i="1" s="1"/>
  <c r="CV335" i="1" s="1"/>
  <c r="BR335" i="1"/>
  <c r="BQ335" i="1"/>
  <c r="BX335" i="1" s="1"/>
  <c r="BN335" i="1"/>
  <c r="BM335" i="1"/>
  <c r="BO335" i="1" s="1"/>
  <c r="BK335" i="1"/>
  <c r="BL335" i="1" s="1"/>
  <c r="BJ335" i="1"/>
  <c r="BE335" i="1"/>
  <c r="BF335" i="1" s="1"/>
  <c r="BB335" i="1"/>
  <c r="BD335" i="1" s="1"/>
  <c r="BA335" i="1"/>
  <c r="BC335" i="1" s="1"/>
  <c r="AR335" i="1"/>
  <c r="AQ335" i="1"/>
  <c r="AU335" i="1" s="1"/>
  <c r="AP335" i="1"/>
  <c r="AT335" i="1" s="1"/>
  <c r="AO335" i="1"/>
  <c r="AN335" i="1"/>
  <c r="AW335" i="1" s="1"/>
  <c r="AI335" i="1"/>
  <c r="AH335" i="1"/>
  <c r="AJ335" i="1" s="1"/>
  <c r="AG335" i="1"/>
  <c r="AD335" i="1"/>
  <c r="EF334" i="1"/>
  <c r="EE334" i="1"/>
  <c r="ED334" i="1"/>
  <c r="DP334" i="1"/>
  <c r="DS334" i="1" s="1"/>
  <c r="DV334" i="1" s="1"/>
  <c r="DO334" i="1"/>
  <c r="DQ334" i="1" s="1"/>
  <c r="DN334" i="1"/>
  <c r="DM334" i="1"/>
  <c r="DL334" i="1"/>
  <c r="DK334" i="1"/>
  <c r="DD334" i="1"/>
  <c r="DH334" i="1" s="1"/>
  <c r="DC334" i="1"/>
  <c r="DB334" i="1"/>
  <c r="DG334" i="1" s="1"/>
  <c r="DA334" i="1"/>
  <c r="CY334" i="1"/>
  <c r="CX334" i="1"/>
  <c r="DF334" i="1" s="1"/>
  <c r="DI334" i="1" s="1"/>
  <c r="CP334" i="1"/>
  <c r="CT334" i="1" s="1"/>
  <c r="CO334" i="1"/>
  <c r="CN334" i="1"/>
  <c r="CS334" i="1" s="1"/>
  <c r="CM334" i="1"/>
  <c r="CK334" i="1"/>
  <c r="CJ334" i="1"/>
  <c r="CR334" i="1" s="1"/>
  <c r="CU334" i="1" s="1"/>
  <c r="BW334" i="1"/>
  <c r="CC334" i="1" s="1"/>
  <c r="BV334" i="1"/>
  <c r="BU334" i="1"/>
  <c r="BZ334" i="1" s="1"/>
  <c r="BT334" i="1"/>
  <c r="BR334" i="1"/>
  <c r="BQ334" i="1"/>
  <c r="BY334" i="1" s="1"/>
  <c r="CB334" i="1" s="1"/>
  <c r="BM334" i="1"/>
  <c r="BO334" i="1" s="1"/>
  <c r="BL334" i="1"/>
  <c r="BK334" i="1"/>
  <c r="BN334" i="1" s="1"/>
  <c r="BJ334" i="1"/>
  <c r="BF334" i="1"/>
  <c r="BE334" i="1"/>
  <c r="BD334" i="1"/>
  <c r="BB334" i="1"/>
  <c r="BA334" i="1"/>
  <c r="BC334" i="1" s="1"/>
  <c r="AW334" i="1"/>
  <c r="AV334" i="1"/>
  <c r="AU334" i="1"/>
  <c r="AT334" i="1"/>
  <c r="AR334" i="1"/>
  <c r="AQ334" i="1"/>
  <c r="AP334" i="1"/>
  <c r="AO334" i="1"/>
  <c r="AS334" i="1" s="1"/>
  <c r="AN334" i="1"/>
  <c r="AI334" i="1"/>
  <c r="AH334" i="1"/>
  <c r="AJ334" i="1" s="1"/>
  <c r="AG334" i="1"/>
  <c r="AD334" i="1"/>
  <c r="EF333" i="1"/>
  <c r="EE333" i="1"/>
  <c r="ED333" i="1"/>
  <c r="DX333" i="1"/>
  <c r="DV333" i="1"/>
  <c r="DU333" i="1"/>
  <c r="DS333" i="1"/>
  <c r="DQ333" i="1"/>
  <c r="DP333" i="1"/>
  <c r="DO333" i="1"/>
  <c r="DN333" i="1"/>
  <c r="DM333" i="1"/>
  <c r="DL333" i="1"/>
  <c r="DK333" i="1"/>
  <c r="DH333" i="1"/>
  <c r="DF333" i="1"/>
  <c r="DI333" i="1" s="1"/>
  <c r="DE333" i="1"/>
  <c r="DD333" i="1"/>
  <c r="DA333" i="1"/>
  <c r="CY333" i="1"/>
  <c r="CX333" i="1"/>
  <c r="DC333" i="1" s="1"/>
  <c r="CT333" i="1"/>
  <c r="CR333" i="1"/>
  <c r="CU333" i="1" s="1"/>
  <c r="CQ333" i="1"/>
  <c r="CV333" i="1" s="1"/>
  <c r="CP333" i="1"/>
  <c r="CM333" i="1"/>
  <c r="CK333" i="1"/>
  <c r="CJ333" i="1"/>
  <c r="CO333" i="1" s="1"/>
  <c r="CA333" i="1"/>
  <c r="BY333" i="1"/>
  <c r="CB333" i="1" s="1"/>
  <c r="BX333" i="1"/>
  <c r="BW333" i="1"/>
  <c r="CC333" i="1" s="1"/>
  <c r="BT333" i="1"/>
  <c r="BR333" i="1"/>
  <c r="BQ333" i="1"/>
  <c r="BV333" i="1" s="1"/>
  <c r="BM333" i="1"/>
  <c r="BL333" i="1"/>
  <c r="BK333" i="1"/>
  <c r="BN333" i="1" s="1"/>
  <c r="BJ333" i="1"/>
  <c r="BF333" i="1"/>
  <c r="BE333" i="1"/>
  <c r="BB333" i="1"/>
  <c r="BD333" i="1" s="1"/>
  <c r="BA333" i="1"/>
  <c r="BC333" i="1" s="1"/>
  <c r="AQ333" i="1"/>
  <c r="AU333" i="1" s="1"/>
  <c r="AP333" i="1"/>
  <c r="AT333" i="1" s="1"/>
  <c r="AO333" i="1"/>
  <c r="AS333" i="1" s="1"/>
  <c r="AN333" i="1"/>
  <c r="AJ333" i="1"/>
  <c r="AK333" i="1" s="1"/>
  <c r="AL333" i="1" s="1"/>
  <c r="AI333" i="1"/>
  <c r="AH333" i="1"/>
  <c r="AG333" i="1"/>
  <c r="AD333" i="1"/>
  <c r="EF332" i="1"/>
  <c r="EE332" i="1"/>
  <c r="ED332" i="1"/>
  <c r="DP332" i="1"/>
  <c r="DO332" i="1"/>
  <c r="DS332" i="1" s="1"/>
  <c r="DM332" i="1"/>
  <c r="DL332" i="1"/>
  <c r="DN332" i="1" s="1"/>
  <c r="DK332" i="1"/>
  <c r="CY332" i="1"/>
  <c r="CX332" i="1"/>
  <c r="CK332" i="1"/>
  <c r="CJ332" i="1"/>
  <c r="BR332" i="1"/>
  <c r="BQ332" i="1"/>
  <c r="BK332" i="1"/>
  <c r="BN332" i="1" s="1"/>
  <c r="BJ332" i="1"/>
  <c r="BM332" i="1" s="1"/>
  <c r="BE332" i="1"/>
  <c r="BF332" i="1" s="1"/>
  <c r="BD332" i="1"/>
  <c r="BC332" i="1"/>
  <c r="BB332" i="1"/>
  <c r="BA332" i="1"/>
  <c r="AV332" i="1"/>
  <c r="AU332" i="1"/>
  <c r="AT332" i="1"/>
  <c r="AS332" i="1"/>
  <c r="AR332" i="1"/>
  <c r="AQ332" i="1"/>
  <c r="AP332" i="1"/>
  <c r="AW332" i="1" s="1"/>
  <c r="AO332" i="1"/>
  <c r="AN332" i="1"/>
  <c r="AI332" i="1"/>
  <c r="AH332" i="1"/>
  <c r="AJ332" i="1" s="1"/>
  <c r="AG332" i="1"/>
  <c r="AD332" i="1"/>
  <c r="EF331" i="1"/>
  <c r="EE331" i="1"/>
  <c r="ED331" i="1"/>
  <c r="DS331" i="1"/>
  <c r="DV331" i="1" s="1"/>
  <c r="DQ331" i="1"/>
  <c r="DP331" i="1"/>
  <c r="DO331" i="1"/>
  <c r="DM331" i="1"/>
  <c r="DL331" i="1"/>
  <c r="DK331" i="1"/>
  <c r="DN331" i="1" s="1"/>
  <c r="DF331" i="1"/>
  <c r="DI331" i="1" s="1"/>
  <c r="DE331" i="1"/>
  <c r="DD331" i="1"/>
  <c r="DH331" i="1" s="1"/>
  <c r="CY331" i="1"/>
  <c r="CX331" i="1"/>
  <c r="DA331" i="1" s="1"/>
  <c r="CR331" i="1"/>
  <c r="CU331" i="1" s="1"/>
  <c r="CQ331" i="1"/>
  <c r="CV331" i="1" s="1"/>
  <c r="CP331" i="1"/>
  <c r="CT331" i="1" s="1"/>
  <c r="CK331" i="1"/>
  <c r="CJ331" i="1"/>
  <c r="CM331" i="1" s="1"/>
  <c r="BY331" i="1"/>
  <c r="CB331" i="1" s="1"/>
  <c r="BX331" i="1"/>
  <c r="BW331" i="1"/>
  <c r="BR331" i="1"/>
  <c r="BQ331" i="1"/>
  <c r="BT331" i="1" s="1"/>
  <c r="BK331" i="1"/>
  <c r="BN331" i="1" s="1"/>
  <c r="BJ331" i="1"/>
  <c r="BE331" i="1"/>
  <c r="BD331" i="1"/>
  <c r="BC331" i="1"/>
  <c r="BB331" i="1"/>
  <c r="BA331" i="1"/>
  <c r="AW331" i="1"/>
  <c r="AQ331" i="1"/>
  <c r="AU331" i="1" s="1"/>
  <c r="AP331" i="1"/>
  <c r="AT331" i="1" s="1"/>
  <c r="AO331" i="1"/>
  <c r="AS331" i="1" s="1"/>
  <c r="AN331" i="1"/>
  <c r="AR331" i="1" s="1"/>
  <c r="AJ331" i="1"/>
  <c r="AI331" i="1"/>
  <c r="AH331" i="1"/>
  <c r="AG331" i="1"/>
  <c r="AD331" i="1"/>
  <c r="EF330" i="1"/>
  <c r="EE330" i="1"/>
  <c r="ED330" i="1"/>
  <c r="DQ330" i="1"/>
  <c r="DP330" i="1"/>
  <c r="DS330" i="1" s="1"/>
  <c r="DO330" i="1"/>
  <c r="DM330" i="1"/>
  <c r="DL330" i="1"/>
  <c r="DK330" i="1"/>
  <c r="DN330" i="1" s="1"/>
  <c r="CY330" i="1"/>
  <c r="CX330" i="1"/>
  <c r="CK330" i="1"/>
  <c r="CJ330" i="1"/>
  <c r="BR330" i="1"/>
  <c r="BQ330" i="1"/>
  <c r="BO330" i="1"/>
  <c r="BN330" i="1"/>
  <c r="BM330" i="1"/>
  <c r="BL330" i="1"/>
  <c r="BK330" i="1"/>
  <c r="BJ330" i="1"/>
  <c r="BE330" i="1"/>
  <c r="BF330" i="1" s="1"/>
  <c r="BD330" i="1"/>
  <c r="BC330" i="1"/>
  <c r="BB330" i="1"/>
  <c r="BA330" i="1"/>
  <c r="AV330" i="1"/>
  <c r="AS330" i="1"/>
  <c r="AR330" i="1"/>
  <c r="AQ330" i="1"/>
  <c r="AU330" i="1" s="1"/>
  <c r="AP330" i="1"/>
  <c r="AO330" i="1"/>
  <c r="AN330" i="1"/>
  <c r="AJ330" i="1"/>
  <c r="AI330" i="1"/>
  <c r="AH330" i="1"/>
  <c r="AG330" i="1"/>
  <c r="AD330" i="1"/>
  <c r="EF329" i="1"/>
  <c r="EE329" i="1"/>
  <c r="ED329" i="1"/>
  <c r="DP329" i="1"/>
  <c r="DS329" i="1" s="1"/>
  <c r="DV329" i="1" s="1"/>
  <c r="DO329" i="1"/>
  <c r="DQ329" i="1" s="1"/>
  <c r="DN329" i="1"/>
  <c r="DM329" i="1"/>
  <c r="DL329" i="1"/>
  <c r="DK329" i="1"/>
  <c r="DE329" i="1"/>
  <c r="DD329" i="1"/>
  <c r="DH329" i="1" s="1"/>
  <c r="DC329" i="1"/>
  <c r="DB329" i="1"/>
  <c r="DG329" i="1" s="1"/>
  <c r="CY329" i="1"/>
  <c r="DF329" i="1" s="1"/>
  <c r="DI329" i="1" s="1"/>
  <c r="CX329" i="1"/>
  <c r="CQ329" i="1"/>
  <c r="CV329" i="1" s="1"/>
  <c r="CP329" i="1"/>
  <c r="CT329" i="1" s="1"/>
  <c r="CO329" i="1"/>
  <c r="CN329" i="1"/>
  <c r="CS329" i="1" s="1"/>
  <c r="CK329" i="1"/>
  <c r="CR329" i="1" s="1"/>
  <c r="CU329" i="1" s="1"/>
  <c r="CJ329" i="1"/>
  <c r="BX329" i="1"/>
  <c r="BW329" i="1"/>
  <c r="BV329" i="1"/>
  <c r="BU329" i="1"/>
  <c r="BZ329" i="1" s="1"/>
  <c r="BR329" i="1"/>
  <c r="BY329" i="1" s="1"/>
  <c r="CB329" i="1" s="1"/>
  <c r="BQ329" i="1"/>
  <c r="BN329" i="1"/>
  <c r="BK329" i="1"/>
  <c r="BJ329" i="1"/>
  <c r="BM329" i="1" s="1"/>
  <c r="BO329" i="1" s="1"/>
  <c r="BE329" i="1"/>
  <c r="BF329" i="1" s="1"/>
  <c r="BB329" i="1"/>
  <c r="BD329" i="1" s="1"/>
  <c r="BA329" i="1"/>
  <c r="BC329" i="1" s="1"/>
  <c r="AW329" i="1"/>
  <c r="AV329" i="1"/>
  <c r="AU329" i="1"/>
  <c r="AS329" i="1"/>
  <c r="AQ329" i="1"/>
  <c r="AP329" i="1"/>
  <c r="AT329" i="1" s="1"/>
  <c r="AO329" i="1"/>
  <c r="AN329" i="1"/>
  <c r="AR329" i="1" s="1"/>
  <c r="AI329" i="1"/>
  <c r="AH329" i="1"/>
  <c r="AJ329" i="1" s="1"/>
  <c r="AG329" i="1"/>
  <c r="AD329" i="1"/>
  <c r="EF328" i="1"/>
  <c r="EE328" i="1"/>
  <c r="ED328" i="1"/>
  <c r="DP328" i="1"/>
  <c r="DO328" i="1"/>
  <c r="DQ328" i="1" s="1"/>
  <c r="DM328" i="1"/>
  <c r="DL328" i="1"/>
  <c r="DK328" i="1"/>
  <c r="DN328" i="1" s="1"/>
  <c r="DI328" i="1"/>
  <c r="DH328" i="1"/>
  <c r="DG328" i="1"/>
  <c r="DF328" i="1"/>
  <c r="DE328" i="1"/>
  <c r="DB328" i="1"/>
  <c r="DA328" i="1"/>
  <c r="CY328" i="1"/>
  <c r="CX328" i="1"/>
  <c r="DD328" i="1" s="1"/>
  <c r="CV328" i="1"/>
  <c r="CU328" i="1"/>
  <c r="CT328" i="1"/>
  <c r="CS328" i="1"/>
  <c r="CR328" i="1"/>
  <c r="CQ328" i="1"/>
  <c r="CN328" i="1"/>
  <c r="CM328" i="1"/>
  <c r="CK328" i="1"/>
  <c r="CJ328" i="1"/>
  <c r="CP328" i="1" s="1"/>
  <c r="CB328" i="1"/>
  <c r="BZ328" i="1"/>
  <c r="BY328" i="1"/>
  <c r="BX328" i="1"/>
  <c r="BU328" i="1"/>
  <c r="BT328" i="1"/>
  <c r="BR328" i="1"/>
  <c r="BQ328" i="1"/>
  <c r="BW328" i="1" s="1"/>
  <c r="CC328" i="1" s="1"/>
  <c r="BN328" i="1"/>
  <c r="BM328" i="1"/>
  <c r="BO328" i="1" s="1"/>
  <c r="BL328" i="1"/>
  <c r="BK328" i="1"/>
  <c r="BJ328" i="1"/>
  <c r="BF328" i="1"/>
  <c r="BE328" i="1"/>
  <c r="BB328" i="1"/>
  <c r="BD328" i="1" s="1"/>
  <c r="BA328" i="1"/>
  <c r="BC328" i="1" s="1"/>
  <c r="AQ328" i="1"/>
  <c r="AU328" i="1" s="1"/>
  <c r="AP328" i="1"/>
  <c r="AT328" i="1" s="1"/>
  <c r="AO328" i="1"/>
  <c r="AS328" i="1" s="1"/>
  <c r="AN328" i="1"/>
  <c r="AI328" i="1"/>
  <c r="AH328" i="1"/>
  <c r="AJ328" i="1" s="1"/>
  <c r="AG328" i="1"/>
  <c r="AD328" i="1"/>
  <c r="EF327" i="1"/>
  <c r="EE327" i="1"/>
  <c r="ED327" i="1"/>
  <c r="DP327" i="1"/>
  <c r="DS327" i="1" s="1"/>
  <c r="DO327" i="1"/>
  <c r="DQ327" i="1" s="1"/>
  <c r="DM327" i="1"/>
  <c r="DN327" i="1" s="1"/>
  <c r="DL327" i="1"/>
  <c r="DK327" i="1"/>
  <c r="DA327" i="1"/>
  <c r="CY327" i="1"/>
  <c r="DC327" i="1" s="1"/>
  <c r="CX327" i="1"/>
  <c r="DF327" i="1" s="1"/>
  <c r="DI327" i="1" s="1"/>
  <c r="CN327" i="1"/>
  <c r="CS327" i="1" s="1"/>
  <c r="CK327" i="1"/>
  <c r="CO327" i="1" s="1"/>
  <c r="CJ327" i="1"/>
  <c r="BU327" i="1"/>
  <c r="BZ327" i="1" s="1"/>
  <c r="BT327" i="1"/>
  <c r="BR327" i="1"/>
  <c r="BV327" i="1" s="1"/>
  <c r="BQ327" i="1"/>
  <c r="BY327" i="1" s="1"/>
  <c r="CB327" i="1" s="1"/>
  <c r="BL327" i="1"/>
  <c r="BK327" i="1"/>
  <c r="BN327" i="1" s="1"/>
  <c r="BJ327" i="1"/>
  <c r="BM327" i="1" s="1"/>
  <c r="BF327" i="1"/>
  <c r="BE327" i="1"/>
  <c r="BD327" i="1"/>
  <c r="BC327" i="1"/>
  <c r="BB327" i="1"/>
  <c r="BA327" i="1"/>
  <c r="AV327" i="1"/>
  <c r="AU327" i="1"/>
  <c r="AT327" i="1"/>
  <c r="AS327" i="1"/>
  <c r="AQ327" i="1"/>
  <c r="AP327" i="1"/>
  <c r="AO327" i="1"/>
  <c r="AN327" i="1"/>
  <c r="AW327" i="1" s="1"/>
  <c r="AI327" i="1"/>
  <c r="AH327" i="1"/>
  <c r="AJ327" i="1" s="1"/>
  <c r="AG327" i="1"/>
  <c r="AD327" i="1"/>
  <c r="EF326" i="1"/>
  <c r="EE326" i="1"/>
  <c r="ED326" i="1"/>
  <c r="DV326" i="1"/>
  <c r="DU326" i="1"/>
  <c r="DS326" i="1"/>
  <c r="DP326" i="1"/>
  <c r="DQ326" i="1" s="1"/>
  <c r="DX326" i="1" s="1"/>
  <c r="DO326" i="1"/>
  <c r="DM326" i="1"/>
  <c r="DL326" i="1"/>
  <c r="DK326" i="1"/>
  <c r="DN326" i="1" s="1"/>
  <c r="DF326" i="1"/>
  <c r="DI326" i="1" s="1"/>
  <c r="DE326" i="1"/>
  <c r="CY326" i="1"/>
  <c r="CX326" i="1"/>
  <c r="DB326" i="1" s="1"/>
  <c r="DG326" i="1" s="1"/>
  <c r="CS326" i="1"/>
  <c r="CR326" i="1"/>
  <c r="CU326" i="1" s="1"/>
  <c r="CQ326" i="1"/>
  <c r="CV326" i="1" s="1"/>
  <c r="CK326" i="1"/>
  <c r="CJ326" i="1"/>
  <c r="CN326" i="1" s="1"/>
  <c r="BY326" i="1"/>
  <c r="CB326" i="1" s="1"/>
  <c r="BX326" i="1"/>
  <c r="BR326" i="1"/>
  <c r="BQ326" i="1"/>
  <c r="BU326" i="1" s="1"/>
  <c r="BZ326" i="1" s="1"/>
  <c r="BK326" i="1"/>
  <c r="BN326" i="1" s="1"/>
  <c r="BJ326" i="1"/>
  <c r="BM326" i="1" s="1"/>
  <c r="BE326" i="1"/>
  <c r="BF326" i="1" s="1"/>
  <c r="BD326" i="1"/>
  <c r="BB326" i="1"/>
  <c r="BA326" i="1"/>
  <c r="BC326" i="1" s="1"/>
  <c r="AQ326" i="1"/>
  <c r="AU326" i="1" s="1"/>
  <c r="AP326" i="1"/>
  <c r="AT326" i="1" s="1"/>
  <c r="AO326" i="1"/>
  <c r="AS326" i="1" s="1"/>
  <c r="AN326" i="1"/>
  <c r="AI326" i="1"/>
  <c r="AJ326" i="1" s="1"/>
  <c r="AK325" i="1" s="1"/>
  <c r="AH326" i="1"/>
  <c r="AG326" i="1"/>
  <c r="AD326" i="1"/>
  <c r="EF325" i="1"/>
  <c r="EE325" i="1"/>
  <c r="ED325" i="1"/>
  <c r="DS325" i="1"/>
  <c r="DV325" i="1" s="1"/>
  <c r="DQ325" i="1"/>
  <c r="DP325" i="1"/>
  <c r="DO325" i="1"/>
  <c r="DM325" i="1"/>
  <c r="DL325" i="1"/>
  <c r="DK325" i="1"/>
  <c r="DN325" i="1" s="1"/>
  <c r="CY325" i="1"/>
  <c r="CX325" i="1"/>
  <c r="CK325" i="1"/>
  <c r="CJ325" i="1"/>
  <c r="BR325" i="1"/>
  <c r="BQ325" i="1"/>
  <c r="BN325" i="1"/>
  <c r="BK325" i="1"/>
  <c r="BJ325" i="1"/>
  <c r="BL325" i="1" s="1"/>
  <c r="BE325" i="1"/>
  <c r="BD325" i="1"/>
  <c r="BC325" i="1"/>
  <c r="BB325" i="1"/>
  <c r="BA325" i="1"/>
  <c r="AW325" i="1"/>
  <c r="AT325" i="1"/>
  <c r="AS325" i="1"/>
  <c r="AR325" i="1"/>
  <c r="AQ325" i="1"/>
  <c r="AU325" i="1" s="1"/>
  <c r="AP325" i="1"/>
  <c r="AO325" i="1"/>
  <c r="AV325" i="1" s="1"/>
  <c r="AN325" i="1"/>
  <c r="AJ325" i="1"/>
  <c r="AI325" i="1"/>
  <c r="AH325" i="1"/>
  <c r="AG325" i="1"/>
  <c r="AD325" i="1"/>
  <c r="EF324" i="1"/>
  <c r="EE324" i="1"/>
  <c r="ED324" i="1"/>
  <c r="DS324" i="1"/>
  <c r="DQ324" i="1"/>
  <c r="DP324" i="1"/>
  <c r="DO324" i="1"/>
  <c r="DM324" i="1"/>
  <c r="DL324" i="1"/>
  <c r="DK324" i="1"/>
  <c r="DN324" i="1" s="1"/>
  <c r="DF324" i="1"/>
  <c r="DI324" i="1" s="1"/>
  <c r="DE324" i="1"/>
  <c r="DD324" i="1"/>
  <c r="DH324" i="1" s="1"/>
  <c r="DC324" i="1"/>
  <c r="DB324" i="1"/>
  <c r="DG324" i="1" s="1"/>
  <c r="DA324" i="1"/>
  <c r="CY324" i="1"/>
  <c r="CX324" i="1"/>
  <c r="CR324" i="1"/>
  <c r="CU324" i="1" s="1"/>
  <c r="CQ324" i="1"/>
  <c r="CV324" i="1" s="1"/>
  <c r="CP324" i="1"/>
  <c r="CT324" i="1" s="1"/>
  <c r="CO324" i="1"/>
  <c r="CN324" i="1"/>
  <c r="CS324" i="1" s="1"/>
  <c r="CM324" i="1"/>
  <c r="CK324" i="1"/>
  <c r="CJ324" i="1"/>
  <c r="BY324" i="1"/>
  <c r="CB324" i="1" s="1"/>
  <c r="BX324" i="1"/>
  <c r="BW324" i="1"/>
  <c r="BV324" i="1"/>
  <c r="BU324" i="1"/>
  <c r="BZ324" i="1" s="1"/>
  <c r="BT324" i="1"/>
  <c r="BR324" i="1"/>
  <c r="BQ324" i="1"/>
  <c r="BK324" i="1"/>
  <c r="BN324" i="1" s="1"/>
  <c r="BJ324" i="1"/>
  <c r="BE324" i="1"/>
  <c r="BC324" i="1"/>
  <c r="BB324" i="1"/>
  <c r="BD324" i="1" s="1"/>
  <c r="BA324" i="1"/>
  <c r="AW324" i="1"/>
  <c r="AV324" i="1"/>
  <c r="AR324" i="1"/>
  <c r="AQ324" i="1"/>
  <c r="AU324" i="1" s="1"/>
  <c r="AP324" i="1"/>
  <c r="AT324" i="1" s="1"/>
  <c r="AO324" i="1"/>
  <c r="AS324" i="1" s="1"/>
  <c r="AN324" i="1"/>
  <c r="AI324" i="1"/>
  <c r="AJ324" i="1" s="1"/>
  <c r="AH324" i="1"/>
  <c r="AG324" i="1"/>
  <c r="AD324" i="1"/>
  <c r="EF323" i="1"/>
  <c r="EE323" i="1"/>
  <c r="ED323" i="1"/>
  <c r="DX323" i="1"/>
  <c r="DP323" i="1"/>
  <c r="DS323" i="1" s="1"/>
  <c r="DO323" i="1"/>
  <c r="DQ323" i="1" s="1"/>
  <c r="DM323" i="1"/>
  <c r="DL323" i="1"/>
  <c r="DK323" i="1"/>
  <c r="DN323" i="1" s="1"/>
  <c r="CY323" i="1"/>
  <c r="CX323" i="1"/>
  <c r="DE323" i="1" s="1"/>
  <c r="CV323" i="1"/>
  <c r="CK323" i="1"/>
  <c r="CJ323" i="1"/>
  <c r="CQ323" i="1" s="1"/>
  <c r="BR323" i="1"/>
  <c r="BQ323" i="1"/>
  <c r="BX323" i="1" s="1"/>
  <c r="BN323" i="1"/>
  <c r="BO323" i="1" s="1"/>
  <c r="BM323" i="1"/>
  <c r="BK323" i="1"/>
  <c r="BL323" i="1" s="1"/>
  <c r="BJ323" i="1"/>
  <c r="BE323" i="1"/>
  <c r="BF323" i="1" s="1"/>
  <c r="BB323" i="1"/>
  <c r="BD323" i="1" s="1"/>
  <c r="BA323" i="1"/>
  <c r="BC323" i="1" s="1"/>
  <c r="AR323" i="1"/>
  <c r="AQ323" i="1"/>
  <c r="AU323" i="1" s="1"/>
  <c r="AP323" i="1"/>
  <c r="AT323" i="1" s="1"/>
  <c r="AO323" i="1"/>
  <c r="AN323" i="1"/>
  <c r="AI323" i="1"/>
  <c r="AH323" i="1"/>
  <c r="AJ323" i="1" s="1"/>
  <c r="AG323" i="1"/>
  <c r="AD323" i="1"/>
  <c r="EF322" i="1"/>
  <c r="EE322" i="1"/>
  <c r="ED322" i="1"/>
  <c r="DP322" i="1"/>
  <c r="DS322" i="1" s="1"/>
  <c r="DV322" i="1" s="1"/>
  <c r="DO322" i="1"/>
  <c r="DN322" i="1"/>
  <c r="DM322" i="1"/>
  <c r="DL322" i="1"/>
  <c r="DK322" i="1"/>
  <c r="DD322" i="1"/>
  <c r="DH322" i="1" s="1"/>
  <c r="DC322" i="1"/>
  <c r="DB322" i="1"/>
  <c r="DG322" i="1" s="1"/>
  <c r="DA322" i="1"/>
  <c r="CY322" i="1"/>
  <c r="CX322" i="1"/>
  <c r="DF322" i="1" s="1"/>
  <c r="DI322" i="1" s="1"/>
  <c r="CP322" i="1"/>
  <c r="CT322" i="1" s="1"/>
  <c r="CO322" i="1"/>
  <c r="CN322" i="1"/>
  <c r="CS322" i="1" s="1"/>
  <c r="CM322" i="1"/>
  <c r="CK322" i="1"/>
  <c r="CJ322" i="1"/>
  <c r="CR322" i="1" s="1"/>
  <c r="CU322" i="1" s="1"/>
  <c r="BW322" i="1"/>
  <c r="BV322" i="1"/>
  <c r="BU322" i="1"/>
  <c r="BZ322" i="1" s="1"/>
  <c r="BT322" i="1"/>
  <c r="BR322" i="1"/>
  <c r="BQ322" i="1"/>
  <c r="BY322" i="1" s="1"/>
  <c r="CB322" i="1" s="1"/>
  <c r="BM322" i="1"/>
  <c r="BO322" i="1" s="1"/>
  <c r="BL322" i="1"/>
  <c r="BK322" i="1"/>
  <c r="BN322" i="1" s="1"/>
  <c r="BJ322" i="1"/>
  <c r="BF322" i="1"/>
  <c r="BE322" i="1"/>
  <c r="BD322" i="1"/>
  <c r="BB322" i="1"/>
  <c r="BA322" i="1"/>
  <c r="BC322" i="1" s="1"/>
  <c r="AW322" i="1"/>
  <c r="AV322" i="1"/>
  <c r="AU322" i="1"/>
  <c r="AT322" i="1"/>
  <c r="AQ322" i="1"/>
  <c r="AP322" i="1"/>
  <c r="AO322" i="1"/>
  <c r="AS322" i="1" s="1"/>
  <c r="AN322" i="1"/>
  <c r="AR322" i="1" s="1"/>
  <c r="AI322" i="1"/>
  <c r="AH322" i="1"/>
  <c r="AJ322" i="1" s="1"/>
  <c r="AG322" i="1"/>
  <c r="AD322" i="1"/>
  <c r="EF321" i="1"/>
  <c r="EE321" i="1"/>
  <c r="ED321" i="1"/>
  <c r="DX321" i="1"/>
  <c r="DV321" i="1"/>
  <c r="DU321" i="1"/>
  <c r="DS321" i="1"/>
  <c r="DQ321" i="1"/>
  <c r="DP321" i="1"/>
  <c r="DO321" i="1"/>
  <c r="DN321" i="1"/>
  <c r="DM321" i="1"/>
  <c r="DL321" i="1"/>
  <c r="DK321" i="1"/>
  <c r="DI321" i="1"/>
  <c r="DF321" i="1"/>
  <c r="DA321" i="1"/>
  <c r="CY321" i="1"/>
  <c r="DE321" i="1" s="1"/>
  <c r="CX321" i="1"/>
  <c r="DC321" i="1" s="1"/>
  <c r="CU321" i="1"/>
  <c r="CR321" i="1"/>
  <c r="CM321" i="1"/>
  <c r="CK321" i="1"/>
  <c r="CQ321" i="1" s="1"/>
  <c r="CV321" i="1" s="1"/>
  <c r="CJ321" i="1"/>
  <c r="CO321" i="1" s="1"/>
  <c r="BY321" i="1"/>
  <c r="CB321" i="1" s="1"/>
  <c r="BT321" i="1"/>
  <c r="BR321" i="1"/>
  <c r="BX321" i="1" s="1"/>
  <c r="BQ321" i="1"/>
  <c r="BV321" i="1" s="1"/>
  <c r="BM321" i="1"/>
  <c r="BK321" i="1"/>
  <c r="BN321" i="1" s="1"/>
  <c r="BJ321" i="1"/>
  <c r="BF321" i="1"/>
  <c r="BE321" i="1"/>
  <c r="BB321" i="1"/>
  <c r="BD321" i="1" s="1"/>
  <c r="BA321" i="1"/>
  <c r="BC321" i="1" s="1"/>
  <c r="AQ321" i="1"/>
  <c r="AU321" i="1" s="1"/>
  <c r="AP321" i="1"/>
  <c r="AT321" i="1" s="1"/>
  <c r="AO321" i="1"/>
  <c r="AS321" i="1" s="1"/>
  <c r="AN321" i="1"/>
  <c r="AJ321" i="1"/>
  <c r="AI321" i="1"/>
  <c r="AH321" i="1"/>
  <c r="AG321" i="1"/>
  <c r="AD321" i="1"/>
  <c r="EF320" i="1"/>
  <c r="EE320" i="1"/>
  <c r="ED320" i="1"/>
  <c r="DP320" i="1"/>
  <c r="DO320" i="1"/>
  <c r="DM320" i="1"/>
  <c r="DN320" i="1" s="1"/>
  <c r="DL320" i="1"/>
  <c r="DK320" i="1"/>
  <c r="DA320" i="1"/>
  <c r="CY320" i="1"/>
  <c r="CX320" i="1"/>
  <c r="CN320" i="1"/>
  <c r="CS320" i="1" s="1"/>
  <c r="CK320" i="1"/>
  <c r="CM320" i="1" s="1"/>
  <c r="CJ320" i="1"/>
  <c r="BU320" i="1"/>
  <c r="BZ320" i="1" s="1"/>
  <c r="BT320" i="1"/>
  <c r="BR320" i="1"/>
  <c r="BQ320" i="1"/>
  <c r="BK320" i="1"/>
  <c r="BN320" i="1" s="1"/>
  <c r="BJ320" i="1"/>
  <c r="BM320" i="1" s="1"/>
  <c r="BO320" i="1" s="1"/>
  <c r="BF320" i="1"/>
  <c r="BE320" i="1"/>
  <c r="BD320" i="1"/>
  <c r="BC320" i="1"/>
  <c r="BB320" i="1"/>
  <c r="BA320" i="1"/>
  <c r="AV320" i="1"/>
  <c r="AU320" i="1"/>
  <c r="AT320" i="1"/>
  <c r="AS320" i="1"/>
  <c r="AR320" i="1"/>
  <c r="AQ320" i="1"/>
  <c r="AP320" i="1"/>
  <c r="AW320" i="1" s="1"/>
  <c r="AO320" i="1"/>
  <c r="AN320" i="1"/>
  <c r="AI320" i="1"/>
  <c r="AH320" i="1"/>
  <c r="AJ320" i="1" s="1"/>
  <c r="AG320" i="1"/>
  <c r="AD320" i="1"/>
  <c r="EF319" i="1"/>
  <c r="EE319" i="1"/>
  <c r="ED319" i="1"/>
  <c r="DV319" i="1"/>
  <c r="DU319" i="1"/>
  <c r="DS319" i="1"/>
  <c r="DQ319" i="1"/>
  <c r="DP319" i="1"/>
  <c r="DO319" i="1"/>
  <c r="DM319" i="1"/>
  <c r="DL319" i="1"/>
  <c r="DK319" i="1"/>
  <c r="DN319" i="1" s="1"/>
  <c r="DF319" i="1"/>
  <c r="DI319" i="1" s="1"/>
  <c r="DE319" i="1"/>
  <c r="DD319" i="1"/>
  <c r="DH319" i="1" s="1"/>
  <c r="CY319" i="1"/>
  <c r="CX319" i="1"/>
  <c r="DA319" i="1" s="1"/>
  <c r="CR319" i="1"/>
  <c r="CU319" i="1" s="1"/>
  <c r="CQ319" i="1"/>
  <c r="CV319" i="1" s="1"/>
  <c r="CP319" i="1"/>
  <c r="CT319" i="1" s="1"/>
  <c r="CK319" i="1"/>
  <c r="CJ319" i="1"/>
  <c r="CM319" i="1" s="1"/>
  <c r="BY319" i="1"/>
  <c r="CB319" i="1" s="1"/>
  <c r="BX319" i="1"/>
  <c r="BW319" i="1"/>
  <c r="BR319" i="1"/>
  <c r="BQ319" i="1"/>
  <c r="BT319" i="1" s="1"/>
  <c r="BK319" i="1"/>
  <c r="BN319" i="1" s="1"/>
  <c r="BJ319" i="1"/>
  <c r="BM319" i="1" s="1"/>
  <c r="BO319" i="1" s="1"/>
  <c r="BE319" i="1"/>
  <c r="BD319" i="1"/>
  <c r="BC319" i="1"/>
  <c r="BB319" i="1"/>
  <c r="BA319" i="1"/>
  <c r="AW319" i="1"/>
  <c r="AQ319" i="1"/>
  <c r="AU319" i="1" s="1"/>
  <c r="AP319" i="1"/>
  <c r="AT319" i="1" s="1"/>
  <c r="AO319" i="1"/>
  <c r="AS319" i="1" s="1"/>
  <c r="AN319" i="1"/>
  <c r="AJ319" i="1"/>
  <c r="AI319" i="1"/>
  <c r="AH319" i="1"/>
  <c r="AG319" i="1"/>
  <c r="AD319" i="1"/>
  <c r="EF318" i="1"/>
  <c r="EE318" i="1"/>
  <c r="ED318" i="1"/>
  <c r="DQ318" i="1"/>
  <c r="DP318" i="1"/>
  <c r="DS318" i="1" s="1"/>
  <c r="DO318" i="1"/>
  <c r="DM318" i="1"/>
  <c r="DL318" i="1"/>
  <c r="DK318" i="1"/>
  <c r="CY318" i="1"/>
  <c r="CX318" i="1"/>
  <c r="CK318" i="1"/>
  <c r="CJ318" i="1"/>
  <c r="BR318" i="1"/>
  <c r="BQ318" i="1"/>
  <c r="BO318" i="1"/>
  <c r="BN318" i="1"/>
  <c r="BM318" i="1"/>
  <c r="BL318" i="1"/>
  <c r="BK318" i="1"/>
  <c r="BJ318" i="1"/>
  <c r="BE318" i="1"/>
  <c r="BF318" i="1" s="1"/>
  <c r="BD318" i="1"/>
  <c r="BC318" i="1"/>
  <c r="BB318" i="1"/>
  <c r="BA318" i="1"/>
  <c r="AV318" i="1"/>
  <c r="AS318" i="1"/>
  <c r="AR318" i="1"/>
  <c r="AQ318" i="1"/>
  <c r="AU318" i="1" s="1"/>
  <c r="AP318" i="1"/>
  <c r="AO318" i="1"/>
  <c r="AN318" i="1"/>
  <c r="AJ318" i="1"/>
  <c r="AI318" i="1"/>
  <c r="AH318" i="1"/>
  <c r="AG318" i="1"/>
  <c r="AD318" i="1"/>
  <c r="EF317" i="1"/>
  <c r="EE317" i="1"/>
  <c r="ED317" i="1"/>
  <c r="DP317" i="1"/>
  <c r="DS317" i="1" s="1"/>
  <c r="DV317" i="1" s="1"/>
  <c r="DO317" i="1"/>
  <c r="DQ317" i="1" s="1"/>
  <c r="DN317" i="1"/>
  <c r="DM317" i="1"/>
  <c r="DL317" i="1"/>
  <c r="DK317" i="1"/>
  <c r="DE317" i="1"/>
  <c r="DD317" i="1"/>
  <c r="DH317" i="1" s="1"/>
  <c r="DC317" i="1"/>
  <c r="DB317" i="1"/>
  <c r="DG317" i="1" s="1"/>
  <c r="CY317" i="1"/>
  <c r="DF317" i="1" s="1"/>
  <c r="DI317" i="1" s="1"/>
  <c r="CX317" i="1"/>
  <c r="CQ317" i="1"/>
  <c r="CV317" i="1" s="1"/>
  <c r="CP317" i="1"/>
  <c r="CT317" i="1" s="1"/>
  <c r="CO317" i="1"/>
  <c r="CN317" i="1"/>
  <c r="CS317" i="1" s="1"/>
  <c r="CK317" i="1"/>
  <c r="CR317" i="1" s="1"/>
  <c r="CU317" i="1" s="1"/>
  <c r="CJ317" i="1"/>
  <c r="BX317" i="1"/>
  <c r="BW317" i="1"/>
  <c r="BV317" i="1"/>
  <c r="BU317" i="1"/>
  <c r="BZ317" i="1" s="1"/>
  <c r="BR317" i="1"/>
  <c r="BT317" i="1" s="1"/>
  <c r="BQ317" i="1"/>
  <c r="BY317" i="1" s="1"/>
  <c r="CB317" i="1" s="1"/>
  <c r="BN317" i="1"/>
  <c r="BK317" i="1"/>
  <c r="BJ317" i="1"/>
  <c r="BE317" i="1"/>
  <c r="BF317" i="1" s="1"/>
  <c r="BB317" i="1"/>
  <c r="BD317" i="1" s="1"/>
  <c r="BA317" i="1"/>
  <c r="BC317" i="1" s="1"/>
  <c r="AW317" i="1"/>
  <c r="AV317" i="1"/>
  <c r="AU317" i="1"/>
  <c r="AR317" i="1"/>
  <c r="AQ317" i="1"/>
  <c r="AP317" i="1"/>
  <c r="AT317" i="1" s="1"/>
  <c r="AO317" i="1"/>
  <c r="AS317" i="1" s="1"/>
  <c r="AN317" i="1"/>
  <c r="AI317" i="1"/>
  <c r="AJ317" i="1" s="1"/>
  <c r="AH317" i="1"/>
  <c r="AG317" i="1"/>
  <c r="AD317" i="1"/>
  <c r="EF316" i="1"/>
  <c r="EE316" i="1"/>
  <c r="ED316" i="1"/>
  <c r="DP316" i="1"/>
  <c r="DO316" i="1"/>
  <c r="DQ316" i="1" s="1"/>
  <c r="DM316" i="1"/>
  <c r="DL316" i="1"/>
  <c r="DK316" i="1"/>
  <c r="DN316" i="1" s="1"/>
  <c r="DI316" i="1"/>
  <c r="DH316" i="1"/>
  <c r="DG316" i="1"/>
  <c r="DF316" i="1"/>
  <c r="DE316" i="1"/>
  <c r="DB316" i="1"/>
  <c r="DA316" i="1"/>
  <c r="CY316" i="1"/>
  <c r="CX316" i="1"/>
  <c r="DD316" i="1" s="1"/>
  <c r="CV316" i="1"/>
  <c r="CU316" i="1"/>
  <c r="CT316" i="1"/>
  <c r="CS316" i="1"/>
  <c r="CR316" i="1"/>
  <c r="CQ316" i="1"/>
  <c r="CN316" i="1"/>
  <c r="CM316" i="1"/>
  <c r="CK316" i="1"/>
  <c r="CJ316" i="1"/>
  <c r="CP316" i="1" s="1"/>
  <c r="CC316" i="1"/>
  <c r="CB316" i="1"/>
  <c r="BZ316" i="1"/>
  <c r="BY316" i="1"/>
  <c r="BX316" i="1"/>
  <c r="BU316" i="1"/>
  <c r="BT316" i="1"/>
  <c r="BR316" i="1"/>
  <c r="BQ316" i="1"/>
  <c r="BW316" i="1" s="1"/>
  <c r="CA316" i="1" s="1"/>
  <c r="BN316" i="1"/>
  <c r="BM316" i="1"/>
  <c r="BO316" i="1" s="1"/>
  <c r="BL316" i="1"/>
  <c r="BK316" i="1"/>
  <c r="BJ316" i="1"/>
  <c r="BF316" i="1"/>
  <c r="BE316" i="1"/>
  <c r="BC316" i="1"/>
  <c r="BB316" i="1"/>
  <c r="BD316" i="1" s="1"/>
  <c r="BA316" i="1"/>
  <c r="AQ316" i="1"/>
  <c r="AU316" i="1" s="1"/>
  <c r="AP316" i="1"/>
  <c r="AT316" i="1" s="1"/>
  <c r="AO316" i="1"/>
  <c r="AS316" i="1" s="1"/>
  <c r="AN316" i="1"/>
  <c r="AI316" i="1"/>
  <c r="AH316" i="1"/>
  <c r="AJ316" i="1" s="1"/>
  <c r="AG316" i="1"/>
  <c r="AD316" i="1"/>
  <c r="EF315" i="1"/>
  <c r="EE315" i="1"/>
  <c r="ED315" i="1"/>
  <c r="DP315" i="1"/>
  <c r="DO315" i="1"/>
  <c r="DQ315" i="1" s="1"/>
  <c r="DN315" i="1"/>
  <c r="DM315" i="1"/>
  <c r="DL315" i="1"/>
  <c r="DK315" i="1"/>
  <c r="DC315" i="1"/>
  <c r="DA315" i="1"/>
  <c r="CY315" i="1"/>
  <c r="DF315" i="1" s="1"/>
  <c r="DI315" i="1" s="1"/>
  <c r="CX315" i="1"/>
  <c r="CK315" i="1"/>
  <c r="CR315" i="1" s="1"/>
  <c r="CU315" i="1" s="1"/>
  <c r="CJ315" i="1"/>
  <c r="BT315" i="1"/>
  <c r="BR315" i="1"/>
  <c r="BY315" i="1" s="1"/>
  <c r="CB315" i="1" s="1"/>
  <c r="BQ315" i="1"/>
  <c r="BX315" i="1" s="1"/>
  <c r="BL315" i="1"/>
  <c r="BK315" i="1"/>
  <c r="BN315" i="1" s="1"/>
  <c r="BJ315" i="1"/>
  <c r="BM315" i="1" s="1"/>
  <c r="BO315" i="1" s="1"/>
  <c r="BF315" i="1"/>
  <c r="BE315" i="1"/>
  <c r="BD315" i="1"/>
  <c r="BC315" i="1"/>
  <c r="BB315" i="1"/>
  <c r="BA315" i="1"/>
  <c r="AV315" i="1"/>
  <c r="AU315" i="1"/>
  <c r="AT315" i="1"/>
  <c r="AS315" i="1"/>
  <c r="AQ315" i="1"/>
  <c r="AP315" i="1"/>
  <c r="AO315" i="1"/>
  <c r="AN315" i="1"/>
  <c r="AW315" i="1" s="1"/>
  <c r="AI315" i="1"/>
  <c r="AH315" i="1"/>
  <c r="AG315" i="1"/>
  <c r="AD315" i="1"/>
  <c r="EF314" i="1"/>
  <c r="EE314" i="1"/>
  <c r="ED314" i="1"/>
  <c r="DX314" i="1"/>
  <c r="DV314" i="1"/>
  <c r="DS314" i="1"/>
  <c r="DP314" i="1"/>
  <c r="DQ314" i="1" s="1"/>
  <c r="DO314" i="1"/>
  <c r="DM314" i="1"/>
  <c r="DL314" i="1"/>
  <c r="DK314" i="1"/>
  <c r="DN314" i="1" s="1"/>
  <c r="DU314" i="1" s="1"/>
  <c r="DG314" i="1"/>
  <c r="DF314" i="1"/>
  <c r="DI314" i="1" s="1"/>
  <c r="DE314" i="1"/>
  <c r="CY314" i="1"/>
  <c r="CX314" i="1"/>
  <c r="DB314" i="1" s="1"/>
  <c r="CR314" i="1"/>
  <c r="CU314" i="1" s="1"/>
  <c r="CK314" i="1"/>
  <c r="CQ314" i="1" s="1"/>
  <c r="CV314" i="1" s="1"/>
  <c r="CJ314" i="1"/>
  <c r="BR314" i="1"/>
  <c r="BY314" i="1" s="1"/>
  <c r="CB314" i="1" s="1"/>
  <c r="BQ314" i="1"/>
  <c r="BK314" i="1"/>
  <c r="BN314" i="1" s="1"/>
  <c r="BJ314" i="1"/>
  <c r="BM314" i="1" s="1"/>
  <c r="BO314" i="1" s="1"/>
  <c r="BE314" i="1"/>
  <c r="BF314" i="1" s="1"/>
  <c r="BD314" i="1"/>
  <c r="BB314" i="1"/>
  <c r="BA314" i="1"/>
  <c r="BC314" i="1" s="1"/>
  <c r="AQ314" i="1"/>
  <c r="AU314" i="1" s="1"/>
  <c r="AP314" i="1"/>
  <c r="AT314" i="1" s="1"/>
  <c r="AO314" i="1"/>
  <c r="AS314" i="1" s="1"/>
  <c r="AN314" i="1"/>
  <c r="AI314" i="1"/>
  <c r="AJ314" i="1" s="1"/>
  <c r="AH314" i="1"/>
  <c r="AG314" i="1"/>
  <c r="AD314" i="1"/>
  <c r="EF313" i="1"/>
  <c r="EE313" i="1"/>
  <c r="ED313" i="1"/>
  <c r="DS313" i="1"/>
  <c r="DQ313" i="1"/>
  <c r="DP313" i="1"/>
  <c r="DO313" i="1"/>
  <c r="DM313" i="1"/>
  <c r="DL313" i="1"/>
  <c r="DK313" i="1"/>
  <c r="DN313" i="1" s="1"/>
  <c r="CY313" i="1"/>
  <c r="CX313" i="1"/>
  <c r="CV313" i="1"/>
  <c r="CQ313" i="1"/>
  <c r="CK313" i="1"/>
  <c r="CM313" i="1" s="1"/>
  <c r="CJ313" i="1"/>
  <c r="BX313" i="1"/>
  <c r="BT313" i="1"/>
  <c r="BR313" i="1"/>
  <c r="BQ313" i="1"/>
  <c r="BN313" i="1"/>
  <c r="BK313" i="1"/>
  <c r="BJ313" i="1"/>
  <c r="BE313" i="1"/>
  <c r="BF312" i="1" s="1"/>
  <c r="BD313" i="1"/>
  <c r="BC313" i="1"/>
  <c r="BB313" i="1"/>
  <c r="BA313" i="1"/>
  <c r="AW313" i="1"/>
  <c r="AT313" i="1"/>
  <c r="AS313" i="1"/>
  <c r="AR313" i="1"/>
  <c r="AQ313" i="1"/>
  <c r="AU313" i="1" s="1"/>
  <c r="AP313" i="1"/>
  <c r="AO313" i="1"/>
  <c r="AV313" i="1" s="1"/>
  <c r="AN313" i="1"/>
  <c r="AJ313" i="1"/>
  <c r="AI313" i="1"/>
  <c r="AH313" i="1"/>
  <c r="AG313" i="1"/>
  <c r="AD313" i="1"/>
  <c r="EF312" i="1"/>
  <c r="EE312" i="1"/>
  <c r="ED312" i="1"/>
  <c r="DU312" i="1"/>
  <c r="DS312" i="1"/>
  <c r="DQ312" i="1"/>
  <c r="DP312" i="1"/>
  <c r="DO312" i="1"/>
  <c r="DM312" i="1"/>
  <c r="DL312" i="1"/>
  <c r="DK312" i="1"/>
  <c r="DN312" i="1" s="1"/>
  <c r="DF312" i="1"/>
  <c r="DI312" i="1" s="1"/>
  <c r="DE312" i="1"/>
  <c r="DD312" i="1"/>
  <c r="DH312" i="1" s="1"/>
  <c r="DC312" i="1"/>
  <c r="DB312" i="1"/>
  <c r="DG312" i="1" s="1"/>
  <c r="DA312" i="1"/>
  <c r="CY312" i="1"/>
  <c r="CX312" i="1"/>
  <c r="CV312" i="1"/>
  <c r="CR312" i="1"/>
  <c r="CU312" i="1" s="1"/>
  <c r="CQ312" i="1"/>
  <c r="CP312" i="1"/>
  <c r="CT312" i="1" s="1"/>
  <c r="CO312" i="1"/>
  <c r="CN312" i="1"/>
  <c r="CS312" i="1" s="1"/>
  <c r="CM312" i="1"/>
  <c r="CK312" i="1"/>
  <c r="CJ312" i="1"/>
  <c r="BY312" i="1"/>
  <c r="CB312" i="1" s="1"/>
  <c r="BX312" i="1"/>
  <c r="BW312" i="1"/>
  <c r="BV312" i="1"/>
  <c r="BU312" i="1"/>
  <c r="BZ312" i="1" s="1"/>
  <c r="BT312" i="1"/>
  <c r="BR312" i="1"/>
  <c r="BQ312" i="1"/>
  <c r="BK312" i="1"/>
  <c r="BN312" i="1" s="1"/>
  <c r="BJ312" i="1"/>
  <c r="BE312" i="1"/>
  <c r="BC312" i="1"/>
  <c r="BB312" i="1"/>
  <c r="BD312" i="1" s="1"/>
  <c r="BA312" i="1"/>
  <c r="AW312" i="1"/>
  <c r="AV312" i="1"/>
  <c r="AS312" i="1"/>
  <c r="AR312" i="1"/>
  <c r="AQ312" i="1"/>
  <c r="AU312" i="1" s="1"/>
  <c r="AP312" i="1"/>
  <c r="AT312" i="1" s="1"/>
  <c r="AO312" i="1"/>
  <c r="AN312" i="1"/>
  <c r="AJ312" i="1"/>
  <c r="AI312" i="1"/>
  <c r="AH312" i="1"/>
  <c r="AG312" i="1"/>
  <c r="AD312" i="1"/>
  <c r="EF311" i="1"/>
  <c r="EE311" i="1"/>
  <c r="ED311" i="1"/>
  <c r="DP311" i="1"/>
  <c r="DS311" i="1" s="1"/>
  <c r="DV311" i="1" s="1"/>
  <c r="DO311" i="1"/>
  <c r="DM311" i="1"/>
  <c r="DL311" i="1"/>
  <c r="DK311" i="1"/>
  <c r="DN311" i="1" s="1"/>
  <c r="CY311" i="1"/>
  <c r="CX311" i="1"/>
  <c r="CK311" i="1"/>
  <c r="CJ311" i="1"/>
  <c r="BV311" i="1"/>
  <c r="BR311" i="1"/>
  <c r="BQ311" i="1"/>
  <c r="BU311" i="1" s="1"/>
  <c r="BZ311" i="1" s="1"/>
  <c r="BN311" i="1"/>
  <c r="BO311" i="1" s="1"/>
  <c r="BM311" i="1"/>
  <c r="BK311" i="1"/>
  <c r="BL311" i="1" s="1"/>
  <c r="BJ311" i="1"/>
  <c r="BE311" i="1"/>
  <c r="BF311" i="1" s="1"/>
  <c r="BD311" i="1"/>
  <c r="BB311" i="1"/>
  <c r="BA311" i="1"/>
  <c r="BC311" i="1" s="1"/>
  <c r="AV311" i="1"/>
  <c r="AR311" i="1"/>
  <c r="AQ311" i="1"/>
  <c r="AU311" i="1" s="1"/>
  <c r="AP311" i="1"/>
  <c r="AT311" i="1" s="1"/>
  <c r="AO311" i="1"/>
  <c r="AS311" i="1" s="1"/>
  <c r="AN311" i="1"/>
  <c r="AI311" i="1"/>
  <c r="AH311" i="1"/>
  <c r="AJ311" i="1" s="1"/>
  <c r="AG311" i="1"/>
  <c r="AD311" i="1"/>
  <c r="EF310" i="1"/>
  <c r="EE310" i="1"/>
  <c r="ED310" i="1"/>
  <c r="DP310" i="1"/>
  <c r="DO310" i="1"/>
  <c r="DQ310" i="1" s="1"/>
  <c r="DN310" i="1"/>
  <c r="DM310" i="1"/>
  <c r="DL310" i="1"/>
  <c r="DK310" i="1"/>
  <c r="DD310" i="1"/>
  <c r="DH310" i="1" s="1"/>
  <c r="DC310" i="1"/>
  <c r="DB310" i="1"/>
  <c r="DG310" i="1" s="1"/>
  <c r="DA310" i="1"/>
  <c r="CY310" i="1"/>
  <c r="CX310" i="1"/>
  <c r="DF310" i="1" s="1"/>
  <c r="DI310" i="1" s="1"/>
  <c r="CS310" i="1"/>
  <c r="CP310" i="1"/>
  <c r="CT310" i="1" s="1"/>
  <c r="CO310" i="1"/>
  <c r="CN310" i="1"/>
  <c r="CM310" i="1"/>
  <c r="CK310" i="1"/>
  <c r="CJ310" i="1"/>
  <c r="CR310" i="1" s="1"/>
  <c r="CU310" i="1" s="1"/>
  <c r="CA310" i="1"/>
  <c r="BW310" i="1"/>
  <c r="CC310" i="1" s="1"/>
  <c r="BV310" i="1"/>
  <c r="BU310" i="1"/>
  <c r="BZ310" i="1" s="1"/>
  <c r="BT310" i="1"/>
  <c r="BR310" i="1"/>
  <c r="BQ310" i="1"/>
  <c r="BY310" i="1" s="1"/>
  <c r="CB310" i="1" s="1"/>
  <c r="BN310" i="1"/>
  <c r="BM310" i="1"/>
  <c r="BO310" i="1" s="1"/>
  <c r="BL310" i="1"/>
  <c r="BK310" i="1"/>
  <c r="BJ310" i="1"/>
  <c r="BF310" i="1"/>
  <c r="BE310" i="1"/>
  <c r="BD310" i="1"/>
  <c r="BB310" i="1"/>
  <c r="BA310" i="1"/>
  <c r="BC310" i="1" s="1"/>
  <c r="AV310" i="1"/>
  <c r="AU310" i="1"/>
  <c r="AT310" i="1"/>
  <c r="AQ310" i="1"/>
  <c r="AP310" i="1"/>
  <c r="AO310" i="1"/>
  <c r="AS310" i="1" s="1"/>
  <c r="AN310" i="1"/>
  <c r="AR310" i="1" s="1"/>
  <c r="AJ310" i="1"/>
  <c r="AI310" i="1"/>
  <c r="AH310" i="1"/>
  <c r="AG310" i="1"/>
  <c r="AD310" i="1"/>
  <c r="EF309" i="1"/>
  <c r="EE309" i="1"/>
  <c r="ED309" i="1"/>
  <c r="DX309" i="1"/>
  <c r="DS309" i="1"/>
  <c r="DQ309" i="1"/>
  <c r="DP309" i="1"/>
  <c r="DO309" i="1"/>
  <c r="DN309" i="1"/>
  <c r="DU309" i="1" s="1"/>
  <c r="DM309" i="1"/>
  <c r="DL309" i="1"/>
  <c r="DK309" i="1"/>
  <c r="DI309" i="1"/>
  <c r="DF309" i="1"/>
  <c r="CY309" i="1"/>
  <c r="CX309" i="1"/>
  <c r="CK309" i="1"/>
  <c r="CJ309" i="1"/>
  <c r="BR309" i="1"/>
  <c r="BQ309" i="1"/>
  <c r="BV309" i="1" s="1"/>
  <c r="BM309" i="1"/>
  <c r="BK309" i="1"/>
  <c r="BJ309" i="1"/>
  <c r="BF309" i="1"/>
  <c r="BE309" i="1"/>
  <c r="BB309" i="1"/>
  <c r="BD309" i="1" s="1"/>
  <c r="BA309" i="1"/>
  <c r="BC309" i="1" s="1"/>
  <c r="AT309" i="1"/>
  <c r="AQ309" i="1"/>
  <c r="AU309" i="1" s="1"/>
  <c r="AP309" i="1"/>
  <c r="AO309" i="1"/>
  <c r="AS309" i="1" s="1"/>
  <c r="AN309" i="1"/>
  <c r="AJ309" i="1"/>
  <c r="AI309" i="1"/>
  <c r="AH309" i="1"/>
  <c r="AG309" i="1"/>
  <c r="AD309" i="1"/>
  <c r="EF308" i="1"/>
  <c r="EE308" i="1"/>
  <c r="ED308" i="1"/>
  <c r="DU308" i="1"/>
  <c r="DS308" i="1"/>
  <c r="DV308" i="1" s="1"/>
  <c r="DP308" i="1"/>
  <c r="DO308" i="1"/>
  <c r="DQ308" i="1" s="1"/>
  <c r="DN308" i="1"/>
  <c r="DM308" i="1"/>
  <c r="DL308" i="1"/>
  <c r="DK308" i="1"/>
  <c r="DA308" i="1"/>
  <c r="CY308" i="1"/>
  <c r="CX308" i="1"/>
  <c r="CK308" i="1"/>
  <c r="CJ308" i="1"/>
  <c r="BT308" i="1"/>
  <c r="BR308" i="1"/>
  <c r="BQ308" i="1"/>
  <c r="BK308" i="1"/>
  <c r="BN308" i="1" s="1"/>
  <c r="BJ308" i="1"/>
  <c r="BE308" i="1"/>
  <c r="BF308" i="1" s="1"/>
  <c r="BD308" i="1"/>
  <c r="BC308" i="1"/>
  <c r="BB308" i="1"/>
  <c r="BA308" i="1"/>
  <c r="AV308" i="1"/>
  <c r="AU308" i="1"/>
  <c r="AT308" i="1"/>
  <c r="AS308" i="1"/>
  <c r="AR308" i="1"/>
  <c r="AQ308" i="1"/>
  <c r="AP308" i="1"/>
  <c r="AW308" i="1" s="1"/>
  <c r="AO308" i="1"/>
  <c r="AN308" i="1"/>
  <c r="AK308" i="1"/>
  <c r="AI308" i="1"/>
  <c r="AH308" i="1"/>
  <c r="AJ308" i="1" s="1"/>
  <c r="AG308" i="1"/>
  <c r="AD308" i="1"/>
  <c r="EF307" i="1"/>
  <c r="EE307" i="1"/>
  <c r="ED307" i="1"/>
  <c r="DV307" i="1"/>
  <c r="DS307" i="1"/>
  <c r="DQ307" i="1"/>
  <c r="DU307" i="1" s="1"/>
  <c r="DP307" i="1"/>
  <c r="DO307" i="1"/>
  <c r="DM307" i="1"/>
  <c r="DL307" i="1"/>
  <c r="DK307" i="1"/>
  <c r="DN307" i="1" s="1"/>
  <c r="DD307" i="1"/>
  <c r="DH307" i="1" s="1"/>
  <c r="CY307" i="1"/>
  <c r="CX307" i="1"/>
  <c r="DF307" i="1" s="1"/>
  <c r="DI307" i="1" s="1"/>
  <c r="CR307" i="1"/>
  <c r="CU307" i="1" s="1"/>
  <c r="CQ307" i="1"/>
  <c r="CV307" i="1" s="1"/>
  <c r="CP307" i="1"/>
  <c r="CT307" i="1" s="1"/>
  <c r="CO307" i="1"/>
  <c r="CK307" i="1"/>
  <c r="CJ307" i="1"/>
  <c r="BY307" i="1"/>
  <c r="CB307" i="1" s="1"/>
  <c r="BX307" i="1"/>
  <c r="BR307" i="1"/>
  <c r="BQ307" i="1"/>
  <c r="BO307" i="1"/>
  <c r="BL307" i="1"/>
  <c r="BK307" i="1"/>
  <c r="BN307" i="1" s="1"/>
  <c r="BJ307" i="1"/>
  <c r="BM307" i="1" s="1"/>
  <c r="BE307" i="1"/>
  <c r="BF307" i="1" s="1"/>
  <c r="BD307" i="1"/>
  <c r="BC307" i="1"/>
  <c r="BB307" i="1"/>
  <c r="BA307" i="1"/>
  <c r="AS307" i="1"/>
  <c r="AR307" i="1"/>
  <c r="AQ307" i="1"/>
  <c r="AU307" i="1" s="1"/>
  <c r="AP307" i="1"/>
  <c r="AT307" i="1" s="1"/>
  <c r="AO307" i="1"/>
  <c r="AN307" i="1"/>
  <c r="AW307" i="1" s="1"/>
  <c r="AJ307" i="1"/>
  <c r="AI307" i="1"/>
  <c r="AH307" i="1"/>
  <c r="AG307" i="1"/>
  <c r="AD307" i="1"/>
  <c r="EF306" i="1"/>
  <c r="EE306" i="1"/>
  <c r="ED306" i="1"/>
  <c r="DX306" i="1"/>
  <c r="DQ306" i="1"/>
  <c r="DP306" i="1"/>
  <c r="DS306" i="1" s="1"/>
  <c r="DO306" i="1"/>
  <c r="DM306" i="1"/>
  <c r="DL306" i="1"/>
  <c r="DK306" i="1"/>
  <c r="DD306" i="1"/>
  <c r="DH306" i="1" s="1"/>
  <c r="DC306" i="1"/>
  <c r="CY306" i="1"/>
  <c r="CX306" i="1"/>
  <c r="CP306" i="1"/>
  <c r="CT306" i="1" s="1"/>
  <c r="CK306" i="1"/>
  <c r="CO306" i="1" s="1"/>
  <c r="CJ306" i="1"/>
  <c r="BV306" i="1"/>
  <c r="BR306" i="1"/>
  <c r="BQ306" i="1"/>
  <c r="BO306" i="1"/>
  <c r="BN306" i="1"/>
  <c r="BM306" i="1"/>
  <c r="BL306" i="1"/>
  <c r="BK306" i="1"/>
  <c r="BJ306" i="1"/>
  <c r="BE306" i="1"/>
  <c r="BF306" i="1" s="1"/>
  <c r="BD306" i="1"/>
  <c r="BB306" i="1"/>
  <c r="BA306" i="1"/>
  <c r="BC306" i="1" s="1"/>
  <c r="AS306" i="1"/>
  <c r="AQ306" i="1"/>
  <c r="AU306" i="1" s="1"/>
  <c r="AP306" i="1"/>
  <c r="AT306" i="1" s="1"/>
  <c r="AO306" i="1"/>
  <c r="AN306" i="1"/>
  <c r="AI306" i="1"/>
  <c r="AJ306" i="1" s="1"/>
  <c r="AH306" i="1"/>
  <c r="AG306" i="1"/>
  <c r="AD306" i="1"/>
  <c r="EF305" i="1"/>
  <c r="EE305" i="1"/>
  <c r="ED305" i="1"/>
  <c r="DS305" i="1"/>
  <c r="DQ305" i="1"/>
  <c r="DX305" i="1" s="1"/>
  <c r="DP305" i="1"/>
  <c r="DO305" i="1"/>
  <c r="DM305" i="1"/>
  <c r="DN305" i="1" s="1"/>
  <c r="DL305" i="1"/>
  <c r="DK305" i="1"/>
  <c r="DE305" i="1"/>
  <c r="DD305" i="1"/>
  <c r="DH305" i="1" s="1"/>
  <c r="DC305" i="1"/>
  <c r="DB305" i="1"/>
  <c r="DG305" i="1" s="1"/>
  <c r="CY305" i="1"/>
  <c r="DF305" i="1" s="1"/>
  <c r="DI305" i="1" s="1"/>
  <c r="CX305" i="1"/>
  <c r="CN305" i="1"/>
  <c r="CS305" i="1" s="1"/>
  <c r="CK305" i="1"/>
  <c r="CQ305" i="1" s="1"/>
  <c r="CV305" i="1" s="1"/>
  <c r="CJ305" i="1"/>
  <c r="BX305" i="1"/>
  <c r="BW305" i="1"/>
  <c r="CC305" i="1" s="1"/>
  <c r="BV305" i="1"/>
  <c r="BU305" i="1"/>
  <c r="BZ305" i="1" s="1"/>
  <c r="BT305" i="1"/>
  <c r="BR305" i="1"/>
  <c r="BQ305" i="1"/>
  <c r="BY305" i="1" s="1"/>
  <c r="CB305" i="1" s="1"/>
  <c r="BN305" i="1"/>
  <c r="BM305" i="1"/>
  <c r="BO305" i="1" s="1"/>
  <c r="BK305" i="1"/>
  <c r="BJ305" i="1"/>
  <c r="BL305" i="1" s="1"/>
  <c r="BF305" i="1"/>
  <c r="BE305" i="1"/>
  <c r="BB305" i="1"/>
  <c r="BD305" i="1" s="1"/>
  <c r="BA305" i="1"/>
  <c r="BC305" i="1" s="1"/>
  <c r="AV305" i="1"/>
  <c r="AU305" i="1"/>
  <c r="AS305" i="1"/>
  <c r="AR305" i="1"/>
  <c r="AQ305" i="1"/>
  <c r="AP305" i="1"/>
  <c r="AT305" i="1" s="1"/>
  <c r="AO305" i="1"/>
  <c r="AN305" i="1"/>
  <c r="AJ305" i="1"/>
  <c r="AI305" i="1"/>
  <c r="AH305" i="1"/>
  <c r="AG305" i="1"/>
  <c r="AD305" i="1"/>
  <c r="EF304" i="1"/>
  <c r="EE304" i="1"/>
  <c r="ED304" i="1"/>
  <c r="DX304" i="1"/>
  <c r="DS304" i="1"/>
  <c r="DV304" i="1" s="1"/>
  <c r="DP304" i="1"/>
  <c r="DO304" i="1"/>
  <c r="DQ304" i="1" s="1"/>
  <c r="DM304" i="1"/>
  <c r="DL304" i="1"/>
  <c r="DK304" i="1"/>
  <c r="DN304" i="1" s="1"/>
  <c r="DU304" i="1" s="1"/>
  <c r="DG304" i="1"/>
  <c r="DF304" i="1"/>
  <c r="DI304" i="1" s="1"/>
  <c r="DE304" i="1"/>
  <c r="DC304" i="1"/>
  <c r="DB304" i="1"/>
  <c r="DA304" i="1"/>
  <c r="CY304" i="1"/>
  <c r="CX304" i="1"/>
  <c r="DD304" i="1" s="1"/>
  <c r="DH304" i="1" s="1"/>
  <c r="CV304" i="1"/>
  <c r="CR304" i="1"/>
  <c r="CU304" i="1" s="1"/>
  <c r="CQ304" i="1"/>
  <c r="CO304" i="1"/>
  <c r="CN304" i="1"/>
  <c r="CS304" i="1" s="1"/>
  <c r="CM304" i="1"/>
  <c r="CK304" i="1"/>
  <c r="CJ304" i="1"/>
  <c r="CP304" i="1" s="1"/>
  <c r="CT304" i="1" s="1"/>
  <c r="CC304" i="1"/>
  <c r="CB304" i="1"/>
  <c r="BY304" i="1"/>
  <c r="BX304" i="1"/>
  <c r="BU304" i="1"/>
  <c r="BZ304" i="1" s="1"/>
  <c r="BT304" i="1"/>
  <c r="BR304" i="1"/>
  <c r="BQ304" i="1"/>
  <c r="BW304" i="1" s="1"/>
  <c r="CA304" i="1" s="1"/>
  <c r="BM304" i="1"/>
  <c r="BO304" i="1" s="1"/>
  <c r="BL304" i="1"/>
  <c r="BK304" i="1"/>
  <c r="BN304" i="1" s="1"/>
  <c r="BJ304" i="1"/>
  <c r="BF304" i="1"/>
  <c r="BE304" i="1"/>
  <c r="BC304" i="1"/>
  <c r="BB304" i="1"/>
  <c r="BD304" i="1" s="1"/>
  <c r="BA304" i="1"/>
  <c r="AU304" i="1"/>
  <c r="AT304" i="1"/>
  <c r="AQ304" i="1"/>
  <c r="AP304" i="1"/>
  <c r="AO304" i="1"/>
  <c r="AS304" i="1" s="1"/>
  <c r="AN304" i="1"/>
  <c r="AI304" i="1"/>
  <c r="AH304" i="1"/>
  <c r="AJ304" i="1" s="1"/>
  <c r="AG304" i="1"/>
  <c r="AD304" i="1"/>
  <c r="EF303" i="1"/>
  <c r="EE303" i="1"/>
  <c r="ED303" i="1"/>
  <c r="DQ303" i="1"/>
  <c r="DP303" i="1"/>
  <c r="DO303" i="1"/>
  <c r="DM303" i="1"/>
  <c r="DL303" i="1"/>
  <c r="DK303" i="1"/>
  <c r="DN303" i="1" s="1"/>
  <c r="DU303" i="1" s="1"/>
  <c r="DD303" i="1"/>
  <c r="DH303" i="1" s="1"/>
  <c r="DC303" i="1"/>
  <c r="DB303" i="1"/>
  <c r="DG303" i="1" s="1"/>
  <c r="DA303" i="1"/>
  <c r="CY303" i="1"/>
  <c r="CX303" i="1"/>
  <c r="DE303" i="1" s="1"/>
  <c r="CM303" i="1"/>
  <c r="CK303" i="1"/>
  <c r="CJ303" i="1"/>
  <c r="CQ303" i="1" s="1"/>
  <c r="CV303" i="1" s="1"/>
  <c r="BY303" i="1"/>
  <c r="CB303" i="1" s="1"/>
  <c r="BV303" i="1"/>
  <c r="BU303" i="1"/>
  <c r="BZ303" i="1" s="1"/>
  <c r="BT303" i="1"/>
  <c r="BR303" i="1"/>
  <c r="BW303" i="1" s="1"/>
  <c r="BQ303" i="1"/>
  <c r="BO303" i="1"/>
  <c r="BM303" i="1"/>
  <c r="BL303" i="1"/>
  <c r="BK303" i="1"/>
  <c r="BN303" i="1" s="1"/>
  <c r="BJ303" i="1"/>
  <c r="BF303" i="1"/>
  <c r="BE303" i="1"/>
  <c r="BD303" i="1"/>
  <c r="BB303" i="1"/>
  <c r="BA303" i="1"/>
  <c r="BC303" i="1" s="1"/>
  <c r="AU303" i="1"/>
  <c r="AT303" i="1"/>
  <c r="AQ303" i="1"/>
  <c r="AP303" i="1"/>
  <c r="AO303" i="1"/>
  <c r="AS303" i="1" s="1"/>
  <c r="AN303" i="1"/>
  <c r="AW303" i="1" s="1"/>
  <c r="AI303" i="1"/>
  <c r="AH303" i="1"/>
  <c r="AJ303" i="1" s="1"/>
  <c r="AG303" i="1"/>
  <c r="AD303" i="1"/>
  <c r="EF302" i="1"/>
  <c r="EE302" i="1"/>
  <c r="ED302" i="1"/>
  <c r="DS302" i="1"/>
  <c r="DQ302" i="1"/>
  <c r="DX302" i="1" s="1"/>
  <c r="DP302" i="1"/>
  <c r="DO302" i="1"/>
  <c r="DM302" i="1"/>
  <c r="DL302" i="1"/>
  <c r="DN302" i="1" s="1"/>
  <c r="DK302" i="1"/>
  <c r="DA302" i="1"/>
  <c r="CY302" i="1"/>
  <c r="CX302" i="1"/>
  <c r="DB302" i="1" s="1"/>
  <c r="DG302" i="1" s="1"/>
  <c r="CK302" i="1"/>
  <c r="CQ302" i="1" s="1"/>
  <c r="CV302" i="1" s="1"/>
  <c r="CJ302" i="1"/>
  <c r="BR302" i="1"/>
  <c r="BQ302" i="1"/>
  <c r="BN302" i="1"/>
  <c r="BO302" i="1" s="1"/>
  <c r="BM302" i="1"/>
  <c r="BK302" i="1"/>
  <c r="BL302" i="1" s="1"/>
  <c r="BJ302" i="1"/>
  <c r="BF302" i="1"/>
  <c r="BE302" i="1"/>
  <c r="BC302" i="1"/>
  <c r="BB302" i="1"/>
  <c r="BD302" i="1" s="1"/>
  <c r="BA302" i="1"/>
  <c r="AQ302" i="1"/>
  <c r="AU302" i="1" s="1"/>
  <c r="AP302" i="1"/>
  <c r="AT302" i="1" s="1"/>
  <c r="AO302" i="1"/>
  <c r="AS302" i="1" s="1"/>
  <c r="AN302" i="1"/>
  <c r="AJ302" i="1"/>
  <c r="AK302" i="1" s="1"/>
  <c r="AL302" i="1" s="1"/>
  <c r="AI302" i="1"/>
  <c r="AH302" i="1"/>
  <c r="AG302" i="1"/>
  <c r="AD302" i="1"/>
  <c r="EF301" i="1"/>
  <c r="EE301" i="1"/>
  <c r="ED301" i="1"/>
  <c r="DP301" i="1"/>
  <c r="DO301" i="1"/>
  <c r="DM301" i="1"/>
  <c r="DN301" i="1" s="1"/>
  <c r="DL301" i="1"/>
  <c r="DK301" i="1"/>
  <c r="DB301" i="1"/>
  <c r="DG301" i="1" s="1"/>
  <c r="CY301" i="1"/>
  <c r="DF301" i="1" s="1"/>
  <c r="DI301" i="1" s="1"/>
  <c r="CX301" i="1"/>
  <c r="DE301" i="1" s="1"/>
  <c r="CN301" i="1"/>
  <c r="CS301" i="1" s="1"/>
  <c r="CK301" i="1"/>
  <c r="CR301" i="1" s="1"/>
  <c r="CU301" i="1" s="1"/>
  <c r="CJ301" i="1"/>
  <c r="CQ301" i="1" s="1"/>
  <c r="CV301" i="1" s="1"/>
  <c r="BU301" i="1"/>
  <c r="BZ301" i="1" s="1"/>
  <c r="BR301" i="1"/>
  <c r="BY301" i="1" s="1"/>
  <c r="CB301" i="1" s="1"/>
  <c r="BQ301" i="1"/>
  <c r="BX301" i="1" s="1"/>
  <c r="BK301" i="1"/>
  <c r="BN301" i="1" s="1"/>
  <c r="BJ301" i="1"/>
  <c r="BM301" i="1" s="1"/>
  <c r="BO301" i="1" s="1"/>
  <c r="BE301" i="1"/>
  <c r="BF301" i="1" s="1"/>
  <c r="BD301" i="1"/>
  <c r="BC301" i="1"/>
  <c r="BB301" i="1"/>
  <c r="BA301" i="1"/>
  <c r="AU301" i="1"/>
  <c r="AT301" i="1"/>
  <c r="AS301" i="1"/>
  <c r="AR301" i="1"/>
  <c r="AQ301" i="1"/>
  <c r="AP301" i="1"/>
  <c r="AO301" i="1"/>
  <c r="AN301" i="1"/>
  <c r="AW301" i="1" s="1"/>
  <c r="AI301" i="1"/>
  <c r="AH301" i="1"/>
  <c r="AJ301" i="1" s="1"/>
  <c r="AG301" i="1"/>
  <c r="AD301" i="1"/>
  <c r="EF300" i="1"/>
  <c r="EE300" i="1"/>
  <c r="ED300" i="1"/>
  <c r="DS300" i="1"/>
  <c r="DQ300" i="1"/>
  <c r="DX300" i="1" s="1"/>
  <c r="DP300" i="1"/>
  <c r="DO300" i="1"/>
  <c r="DM300" i="1"/>
  <c r="DL300" i="1"/>
  <c r="DK300" i="1"/>
  <c r="DN300" i="1" s="1"/>
  <c r="DV300" i="1" s="1"/>
  <c r="DE300" i="1"/>
  <c r="CY300" i="1"/>
  <c r="CX300" i="1"/>
  <c r="DD300" i="1" s="1"/>
  <c r="DH300" i="1" s="1"/>
  <c r="CQ300" i="1"/>
  <c r="CV300" i="1" s="1"/>
  <c r="CK300" i="1"/>
  <c r="CJ300" i="1"/>
  <c r="CP300" i="1" s="1"/>
  <c r="CT300" i="1" s="1"/>
  <c r="BX300" i="1"/>
  <c r="BR300" i="1"/>
  <c r="BQ300" i="1"/>
  <c r="BW300" i="1" s="1"/>
  <c r="BL300" i="1"/>
  <c r="BK300" i="1"/>
  <c r="BN300" i="1" s="1"/>
  <c r="BJ300" i="1"/>
  <c r="BM300" i="1" s="1"/>
  <c r="BO300" i="1" s="1"/>
  <c r="BE300" i="1"/>
  <c r="BF300" i="1" s="1"/>
  <c r="BD300" i="1"/>
  <c r="BC300" i="1"/>
  <c r="BB300" i="1"/>
  <c r="BA300" i="1"/>
  <c r="AU300" i="1"/>
  <c r="AT300" i="1"/>
  <c r="AS300" i="1"/>
  <c r="AQ300" i="1"/>
  <c r="AP300" i="1"/>
  <c r="AO300" i="1"/>
  <c r="AN300" i="1"/>
  <c r="AJ300" i="1"/>
  <c r="AI300" i="1"/>
  <c r="AH300" i="1"/>
  <c r="AG300" i="1"/>
  <c r="AD300" i="1"/>
  <c r="EF299" i="1"/>
  <c r="EE299" i="1"/>
  <c r="ED299" i="1"/>
  <c r="DS299" i="1"/>
  <c r="DQ299" i="1"/>
  <c r="DX299" i="1" s="1"/>
  <c r="DP299" i="1"/>
  <c r="DO299" i="1"/>
  <c r="DM299" i="1"/>
  <c r="DL299" i="1"/>
  <c r="DK299" i="1"/>
  <c r="CY299" i="1"/>
  <c r="DD299" i="1" s="1"/>
  <c r="DH299" i="1" s="1"/>
  <c r="CX299" i="1"/>
  <c r="CK299" i="1"/>
  <c r="CP299" i="1" s="1"/>
  <c r="CT299" i="1" s="1"/>
  <c r="CJ299" i="1"/>
  <c r="CR299" i="1" s="1"/>
  <c r="CU299" i="1" s="1"/>
  <c r="BR299" i="1"/>
  <c r="BW299" i="1" s="1"/>
  <c r="BQ299" i="1"/>
  <c r="BN299" i="1"/>
  <c r="BK299" i="1"/>
  <c r="BJ299" i="1"/>
  <c r="BM299" i="1" s="1"/>
  <c r="BO299" i="1" s="1"/>
  <c r="BE299" i="1"/>
  <c r="BF299" i="1" s="1"/>
  <c r="BD299" i="1"/>
  <c r="BC299" i="1"/>
  <c r="BB299" i="1"/>
  <c r="BA299" i="1"/>
  <c r="AW299" i="1"/>
  <c r="AS299" i="1"/>
  <c r="AR299" i="1"/>
  <c r="AQ299" i="1"/>
  <c r="AU299" i="1" s="1"/>
  <c r="AP299" i="1"/>
  <c r="AT299" i="1" s="1"/>
  <c r="AO299" i="1"/>
  <c r="AN299" i="1"/>
  <c r="AV299" i="1" s="1"/>
  <c r="AJ299" i="1"/>
  <c r="AI299" i="1"/>
  <c r="AH299" i="1"/>
  <c r="AG299" i="1"/>
  <c r="AD299" i="1"/>
  <c r="EF298" i="1"/>
  <c r="EE298" i="1"/>
  <c r="ED298" i="1"/>
  <c r="DS298" i="1"/>
  <c r="DP298" i="1"/>
  <c r="DQ298" i="1" s="1"/>
  <c r="DO298" i="1"/>
  <c r="DM298" i="1"/>
  <c r="DL298" i="1"/>
  <c r="DK298" i="1"/>
  <c r="DN298" i="1" s="1"/>
  <c r="DE298" i="1"/>
  <c r="DD298" i="1"/>
  <c r="DH298" i="1" s="1"/>
  <c r="DC298" i="1"/>
  <c r="DB298" i="1"/>
  <c r="DG298" i="1" s="1"/>
  <c r="CY298" i="1"/>
  <c r="DA298" i="1" s="1"/>
  <c r="CX298" i="1"/>
  <c r="DF298" i="1" s="1"/>
  <c r="DI298" i="1" s="1"/>
  <c r="CQ298" i="1"/>
  <c r="CV298" i="1" s="1"/>
  <c r="CP298" i="1"/>
  <c r="CT298" i="1" s="1"/>
  <c r="CO298" i="1"/>
  <c r="CN298" i="1"/>
  <c r="CS298" i="1" s="1"/>
  <c r="CK298" i="1"/>
  <c r="CM298" i="1" s="1"/>
  <c r="CJ298" i="1"/>
  <c r="CR298" i="1" s="1"/>
  <c r="CU298" i="1" s="1"/>
  <c r="BX298" i="1"/>
  <c r="BW298" i="1"/>
  <c r="CC298" i="1" s="1"/>
  <c r="BV298" i="1"/>
  <c r="BU298" i="1"/>
  <c r="BZ298" i="1" s="1"/>
  <c r="BR298" i="1"/>
  <c r="BT298" i="1" s="1"/>
  <c r="BQ298" i="1"/>
  <c r="BY298" i="1" s="1"/>
  <c r="CB298" i="1" s="1"/>
  <c r="BN298" i="1"/>
  <c r="BK298" i="1"/>
  <c r="BJ298" i="1"/>
  <c r="BE298" i="1"/>
  <c r="BC298" i="1"/>
  <c r="BB298" i="1"/>
  <c r="BD298" i="1" s="1"/>
  <c r="BA298" i="1"/>
  <c r="AV298" i="1"/>
  <c r="AU298" i="1"/>
  <c r="AS298" i="1"/>
  <c r="AR298" i="1"/>
  <c r="AQ298" i="1"/>
  <c r="AP298" i="1"/>
  <c r="AT298" i="1" s="1"/>
  <c r="AO298" i="1"/>
  <c r="AN298" i="1"/>
  <c r="AI298" i="1"/>
  <c r="AJ298" i="1" s="1"/>
  <c r="AH298" i="1"/>
  <c r="AG298" i="1"/>
  <c r="AD298" i="1"/>
  <c r="EF297" i="1"/>
  <c r="EE297" i="1"/>
  <c r="ED297" i="1"/>
  <c r="DP297" i="1"/>
  <c r="DS297" i="1" s="1"/>
  <c r="DV297" i="1" s="1"/>
  <c r="DO297" i="1"/>
  <c r="DQ297" i="1" s="1"/>
  <c r="DM297" i="1"/>
  <c r="DL297" i="1"/>
  <c r="DK297" i="1"/>
  <c r="DN297" i="1" s="1"/>
  <c r="DI297" i="1"/>
  <c r="DH297" i="1"/>
  <c r="DF297" i="1"/>
  <c r="DE297" i="1"/>
  <c r="DD297" i="1"/>
  <c r="DC297" i="1"/>
  <c r="DB297" i="1"/>
  <c r="DG297" i="1" s="1"/>
  <c r="DA297" i="1"/>
  <c r="CY297" i="1"/>
  <c r="CX297" i="1"/>
  <c r="CV297" i="1"/>
  <c r="CU297" i="1"/>
  <c r="CT297" i="1"/>
  <c r="CR297" i="1"/>
  <c r="CQ297" i="1"/>
  <c r="CP297" i="1"/>
  <c r="CO297" i="1"/>
  <c r="CN297" i="1"/>
  <c r="CS297" i="1" s="1"/>
  <c r="CM297" i="1"/>
  <c r="CK297" i="1"/>
  <c r="CJ297" i="1"/>
  <c r="CC297" i="1"/>
  <c r="CB297" i="1"/>
  <c r="CA297" i="1"/>
  <c r="BY297" i="1"/>
  <c r="BX297" i="1"/>
  <c r="BW297" i="1"/>
  <c r="BV297" i="1"/>
  <c r="BU297" i="1"/>
  <c r="BZ297" i="1" s="1"/>
  <c r="BT297" i="1"/>
  <c r="BR297" i="1"/>
  <c r="BQ297" i="1"/>
  <c r="BO297" i="1"/>
  <c r="BN297" i="1"/>
  <c r="BM297" i="1"/>
  <c r="BL297" i="1"/>
  <c r="BK297" i="1"/>
  <c r="BJ297" i="1"/>
  <c r="BE297" i="1"/>
  <c r="BC297" i="1"/>
  <c r="BB297" i="1"/>
  <c r="BD297" i="1" s="1"/>
  <c r="BA297" i="1"/>
  <c r="AQ297" i="1"/>
  <c r="AU297" i="1" s="1"/>
  <c r="AP297" i="1"/>
  <c r="AT297" i="1" s="1"/>
  <c r="AO297" i="1"/>
  <c r="AS297" i="1" s="1"/>
  <c r="AN297" i="1"/>
  <c r="AW297" i="1" s="1"/>
  <c r="AI297" i="1"/>
  <c r="AH297" i="1"/>
  <c r="AJ297" i="1" s="1"/>
  <c r="AG297" i="1"/>
  <c r="AD297" i="1"/>
  <c r="EF296" i="1"/>
  <c r="EE296" i="1"/>
  <c r="ED296" i="1"/>
  <c r="DP296" i="1"/>
  <c r="DS296" i="1" s="1"/>
  <c r="DV296" i="1" s="1"/>
  <c r="DO296" i="1"/>
  <c r="DQ296" i="1" s="1"/>
  <c r="DN296" i="1"/>
  <c r="DM296" i="1"/>
  <c r="DL296" i="1"/>
  <c r="DK296" i="1"/>
  <c r="DG296" i="1"/>
  <c r="DC296" i="1"/>
  <c r="DB296" i="1"/>
  <c r="DA296" i="1"/>
  <c r="CY296" i="1"/>
  <c r="CX296" i="1"/>
  <c r="DF296" i="1" s="1"/>
  <c r="DI296" i="1" s="1"/>
  <c r="CS296" i="1"/>
  <c r="CO296" i="1"/>
  <c r="CN296" i="1"/>
  <c r="CM296" i="1"/>
  <c r="CK296" i="1"/>
  <c r="CJ296" i="1"/>
  <c r="CR296" i="1" s="1"/>
  <c r="CU296" i="1" s="1"/>
  <c r="BZ296" i="1"/>
  <c r="BV296" i="1"/>
  <c r="BU296" i="1"/>
  <c r="BT296" i="1"/>
  <c r="BR296" i="1"/>
  <c r="BQ296" i="1"/>
  <c r="BY296" i="1" s="1"/>
  <c r="CB296" i="1" s="1"/>
  <c r="BM296" i="1"/>
  <c r="BL296" i="1"/>
  <c r="BK296" i="1"/>
  <c r="BN296" i="1" s="1"/>
  <c r="BO296" i="1" s="1"/>
  <c r="BJ296" i="1"/>
  <c r="BF296" i="1"/>
  <c r="BE296" i="1"/>
  <c r="BD296" i="1"/>
  <c r="BC296" i="1"/>
  <c r="BB296" i="1"/>
  <c r="BA296" i="1"/>
  <c r="AV296" i="1"/>
  <c r="AU296" i="1"/>
  <c r="AT296" i="1"/>
  <c r="AS296" i="1"/>
  <c r="AQ296" i="1"/>
  <c r="AP296" i="1"/>
  <c r="AO296" i="1"/>
  <c r="AN296" i="1"/>
  <c r="AR296" i="1" s="1"/>
  <c r="AI296" i="1"/>
  <c r="AH296" i="1"/>
  <c r="AG296" i="1"/>
  <c r="AD296" i="1"/>
  <c r="EF295" i="1"/>
  <c r="EE295" i="1"/>
  <c r="ED295" i="1"/>
  <c r="DX295" i="1"/>
  <c r="DS295" i="1"/>
  <c r="DP295" i="1"/>
  <c r="DQ295" i="1" s="1"/>
  <c r="DO295" i="1"/>
  <c r="DM295" i="1"/>
  <c r="DN295" i="1" s="1"/>
  <c r="DV295" i="1" s="1"/>
  <c r="DL295" i="1"/>
  <c r="DK295" i="1"/>
  <c r="DH295" i="1"/>
  <c r="DF295" i="1"/>
  <c r="DI295" i="1" s="1"/>
  <c r="CY295" i="1"/>
  <c r="DE295" i="1" s="1"/>
  <c r="CX295" i="1"/>
  <c r="DD295" i="1" s="1"/>
  <c r="CT295" i="1"/>
  <c r="CR295" i="1"/>
  <c r="CU295" i="1" s="1"/>
  <c r="CK295" i="1"/>
  <c r="CQ295" i="1" s="1"/>
  <c r="CV295" i="1" s="1"/>
  <c r="CJ295" i="1"/>
  <c r="CP295" i="1" s="1"/>
  <c r="BR295" i="1"/>
  <c r="BX295" i="1" s="1"/>
  <c r="BQ295" i="1"/>
  <c r="BW295" i="1" s="1"/>
  <c r="CC295" i="1" s="1"/>
  <c r="BM295" i="1"/>
  <c r="BK295" i="1"/>
  <c r="BN295" i="1" s="1"/>
  <c r="BJ295" i="1"/>
  <c r="BE295" i="1"/>
  <c r="BF295" i="1" s="1"/>
  <c r="BD295" i="1"/>
  <c r="BB295" i="1"/>
  <c r="BA295" i="1"/>
  <c r="BC295" i="1" s="1"/>
  <c r="AU295" i="1"/>
  <c r="AT295" i="1"/>
  <c r="AQ295" i="1"/>
  <c r="AP295" i="1"/>
  <c r="AO295" i="1"/>
  <c r="AS295" i="1" s="1"/>
  <c r="AN295" i="1"/>
  <c r="AW295" i="1" s="1"/>
  <c r="AI295" i="1"/>
  <c r="AJ295" i="1" s="1"/>
  <c r="AH295" i="1"/>
  <c r="AG295" i="1"/>
  <c r="AD295" i="1"/>
  <c r="EF294" i="1"/>
  <c r="EE294" i="1"/>
  <c r="ED294" i="1"/>
  <c r="DS294" i="1"/>
  <c r="DX294" i="1" s="1"/>
  <c r="DQ294" i="1"/>
  <c r="DP294" i="1"/>
  <c r="DO294" i="1"/>
  <c r="DN294" i="1"/>
  <c r="DU294" i="1" s="1"/>
  <c r="DM294" i="1"/>
  <c r="DL294" i="1"/>
  <c r="DK294" i="1"/>
  <c r="DA294" i="1"/>
  <c r="CY294" i="1"/>
  <c r="CX294" i="1"/>
  <c r="DF294" i="1" s="1"/>
  <c r="DI294" i="1" s="1"/>
  <c r="CM294" i="1"/>
  <c r="CK294" i="1"/>
  <c r="CJ294" i="1"/>
  <c r="CR294" i="1" s="1"/>
  <c r="CU294" i="1" s="1"/>
  <c r="BT294" i="1"/>
  <c r="BR294" i="1"/>
  <c r="BQ294" i="1"/>
  <c r="BY294" i="1" s="1"/>
  <c r="CB294" i="1" s="1"/>
  <c r="BK294" i="1"/>
  <c r="BN294" i="1" s="1"/>
  <c r="BJ294" i="1"/>
  <c r="BM294" i="1" s="1"/>
  <c r="BF294" i="1"/>
  <c r="BE294" i="1"/>
  <c r="BF293" i="1" s="1"/>
  <c r="BD294" i="1"/>
  <c r="BC294" i="1"/>
  <c r="BB294" i="1"/>
  <c r="BA294" i="1"/>
  <c r="AW294" i="1"/>
  <c r="AT294" i="1"/>
  <c r="AS294" i="1"/>
  <c r="AR294" i="1"/>
  <c r="AQ294" i="1"/>
  <c r="AU294" i="1" s="1"/>
  <c r="AP294" i="1"/>
  <c r="AO294" i="1"/>
  <c r="AN294" i="1"/>
  <c r="AV294" i="1" s="1"/>
  <c r="AJ294" i="1"/>
  <c r="AI294" i="1"/>
  <c r="AH294" i="1"/>
  <c r="AG294" i="1"/>
  <c r="AD294" i="1"/>
  <c r="EF293" i="1"/>
  <c r="EE293" i="1"/>
  <c r="ED293" i="1"/>
  <c r="DS293" i="1"/>
  <c r="DV293" i="1" s="1"/>
  <c r="DQ293" i="1"/>
  <c r="DX293" i="1" s="1"/>
  <c r="DP293" i="1"/>
  <c r="DO293" i="1"/>
  <c r="DM293" i="1"/>
  <c r="DL293" i="1"/>
  <c r="DK293" i="1"/>
  <c r="DN293" i="1" s="1"/>
  <c r="DU293" i="1" s="1"/>
  <c r="DF293" i="1"/>
  <c r="DI293" i="1" s="1"/>
  <c r="DE293" i="1"/>
  <c r="DD293" i="1"/>
  <c r="DH293" i="1" s="1"/>
  <c r="DC293" i="1"/>
  <c r="CY293" i="1"/>
  <c r="CX293" i="1"/>
  <c r="DB293" i="1" s="1"/>
  <c r="DG293" i="1" s="1"/>
  <c r="CV293" i="1"/>
  <c r="CR293" i="1"/>
  <c r="CU293" i="1" s="1"/>
  <c r="CQ293" i="1"/>
  <c r="CP293" i="1"/>
  <c r="CT293" i="1" s="1"/>
  <c r="CO293" i="1"/>
  <c r="CK293" i="1"/>
  <c r="CJ293" i="1"/>
  <c r="CN293" i="1" s="1"/>
  <c r="CS293" i="1" s="1"/>
  <c r="BY293" i="1"/>
  <c r="CB293" i="1" s="1"/>
  <c r="BX293" i="1"/>
  <c r="BW293" i="1"/>
  <c r="CC293" i="1" s="1"/>
  <c r="BV293" i="1"/>
  <c r="BR293" i="1"/>
  <c r="BQ293" i="1"/>
  <c r="BU293" i="1" s="1"/>
  <c r="BZ293" i="1" s="1"/>
  <c r="BK293" i="1"/>
  <c r="BN293" i="1" s="1"/>
  <c r="BJ293" i="1"/>
  <c r="BM293" i="1" s="1"/>
  <c r="BE293" i="1"/>
  <c r="BD293" i="1"/>
  <c r="BC293" i="1"/>
  <c r="BB293" i="1"/>
  <c r="BA293" i="1"/>
  <c r="AW293" i="1"/>
  <c r="AV293" i="1"/>
  <c r="AT293" i="1"/>
  <c r="AS293" i="1"/>
  <c r="AR293" i="1"/>
  <c r="AQ293" i="1"/>
  <c r="AU293" i="1" s="1"/>
  <c r="AP293" i="1"/>
  <c r="AO293" i="1"/>
  <c r="AN293" i="1"/>
  <c r="AJ293" i="1"/>
  <c r="AI293" i="1"/>
  <c r="AH293" i="1"/>
  <c r="AG293" i="1"/>
  <c r="AD293" i="1"/>
  <c r="EF292" i="1"/>
  <c r="EE292" i="1"/>
  <c r="ED292" i="1"/>
  <c r="DP292" i="1"/>
  <c r="DS292" i="1" s="1"/>
  <c r="DO292" i="1"/>
  <c r="DM292" i="1"/>
  <c r="DL292" i="1"/>
  <c r="DK292" i="1"/>
  <c r="DN292" i="1" s="1"/>
  <c r="CY292" i="1"/>
  <c r="CX292" i="1"/>
  <c r="CK292" i="1"/>
  <c r="CJ292" i="1"/>
  <c r="BR292" i="1"/>
  <c r="BQ292" i="1"/>
  <c r="BN292" i="1"/>
  <c r="BO292" i="1" s="1"/>
  <c r="BM292" i="1"/>
  <c r="BK292" i="1"/>
  <c r="BJ292" i="1"/>
  <c r="BL292" i="1" s="1"/>
  <c r="BE292" i="1"/>
  <c r="BF292" i="1" s="1"/>
  <c r="BD292" i="1"/>
  <c r="BC292" i="1"/>
  <c r="BB292" i="1"/>
  <c r="BA292" i="1"/>
  <c r="AV292" i="1"/>
  <c r="AR292" i="1"/>
  <c r="AQ292" i="1"/>
  <c r="AU292" i="1" s="1"/>
  <c r="AP292" i="1"/>
  <c r="AW292" i="1" s="1"/>
  <c r="AO292" i="1"/>
  <c r="AS292" i="1" s="1"/>
  <c r="AN292" i="1"/>
  <c r="AI292" i="1"/>
  <c r="AJ292" i="1" s="1"/>
  <c r="AH292" i="1"/>
  <c r="AG292" i="1"/>
  <c r="AD292" i="1"/>
  <c r="EF291" i="1"/>
  <c r="EE291" i="1"/>
  <c r="ED291" i="1"/>
  <c r="DQ291" i="1"/>
  <c r="DP291" i="1"/>
  <c r="DS291" i="1" s="1"/>
  <c r="DV291" i="1" s="1"/>
  <c r="DO291" i="1"/>
  <c r="DN291" i="1"/>
  <c r="DM291" i="1"/>
  <c r="DL291" i="1"/>
  <c r="DK291" i="1"/>
  <c r="DD291" i="1"/>
  <c r="DH291" i="1" s="1"/>
  <c r="DC291" i="1"/>
  <c r="DB291" i="1"/>
  <c r="DG291" i="1" s="1"/>
  <c r="DA291" i="1"/>
  <c r="CY291" i="1"/>
  <c r="CX291" i="1"/>
  <c r="DF291" i="1" s="1"/>
  <c r="DI291" i="1" s="1"/>
  <c r="CP291" i="1"/>
  <c r="CT291" i="1" s="1"/>
  <c r="CO291" i="1"/>
  <c r="CN291" i="1"/>
  <c r="CS291" i="1" s="1"/>
  <c r="CM291" i="1"/>
  <c r="CK291" i="1"/>
  <c r="CJ291" i="1"/>
  <c r="CR291" i="1" s="1"/>
  <c r="CU291" i="1" s="1"/>
  <c r="BW291" i="1"/>
  <c r="BV291" i="1"/>
  <c r="BU291" i="1"/>
  <c r="BZ291" i="1" s="1"/>
  <c r="BT291" i="1"/>
  <c r="BR291" i="1"/>
  <c r="BQ291" i="1"/>
  <c r="BY291" i="1" s="1"/>
  <c r="CB291" i="1" s="1"/>
  <c r="BN291" i="1"/>
  <c r="BM291" i="1"/>
  <c r="BO291" i="1" s="1"/>
  <c r="BL291" i="1"/>
  <c r="BK291" i="1"/>
  <c r="BJ291" i="1"/>
  <c r="BF291" i="1"/>
  <c r="BE291" i="1"/>
  <c r="BD291" i="1"/>
  <c r="BB291" i="1"/>
  <c r="BA291" i="1"/>
  <c r="BC291" i="1" s="1"/>
  <c r="AW291" i="1"/>
  <c r="AU291" i="1"/>
  <c r="AT291" i="1"/>
  <c r="AR291" i="1"/>
  <c r="AQ291" i="1"/>
  <c r="AP291" i="1"/>
  <c r="AO291" i="1"/>
  <c r="AS291" i="1" s="1"/>
  <c r="AN291" i="1"/>
  <c r="AJ291" i="1"/>
  <c r="AI291" i="1"/>
  <c r="AH291" i="1"/>
  <c r="AG291" i="1"/>
  <c r="AD291" i="1"/>
  <c r="EF290" i="1"/>
  <c r="EE290" i="1"/>
  <c r="ED290" i="1"/>
  <c r="DQ290" i="1"/>
  <c r="DP290" i="1"/>
  <c r="DO290" i="1"/>
  <c r="DS290" i="1" s="1"/>
  <c r="DN290" i="1"/>
  <c r="DU290" i="1" s="1"/>
  <c r="DM290" i="1"/>
  <c r="DL290" i="1"/>
  <c r="DK290" i="1"/>
  <c r="DI290" i="1"/>
  <c r="DH290" i="1"/>
  <c r="DG290" i="1"/>
  <c r="DF290" i="1"/>
  <c r="DD290" i="1"/>
  <c r="DB290" i="1"/>
  <c r="DA290" i="1"/>
  <c r="CY290" i="1"/>
  <c r="DE290" i="1" s="1"/>
  <c r="CX290" i="1"/>
  <c r="CU290" i="1"/>
  <c r="CT290" i="1"/>
  <c r="CS290" i="1"/>
  <c r="CR290" i="1"/>
  <c r="CP290" i="1"/>
  <c r="CN290" i="1"/>
  <c r="CM290" i="1"/>
  <c r="CK290" i="1"/>
  <c r="CQ290" i="1" s="1"/>
  <c r="CV290" i="1" s="1"/>
  <c r="CJ290" i="1"/>
  <c r="CB290" i="1"/>
  <c r="CA290" i="1"/>
  <c r="BZ290" i="1"/>
  <c r="BY290" i="1"/>
  <c r="BW290" i="1"/>
  <c r="CC290" i="1" s="1"/>
  <c r="BU290" i="1"/>
  <c r="BT290" i="1"/>
  <c r="BR290" i="1"/>
  <c r="BX290" i="1" s="1"/>
  <c r="BQ290" i="1"/>
  <c r="BN290" i="1"/>
  <c r="BM290" i="1"/>
  <c r="BO290" i="1" s="1"/>
  <c r="BL290" i="1"/>
  <c r="BK290" i="1"/>
  <c r="BJ290" i="1"/>
  <c r="BF290" i="1"/>
  <c r="BE290" i="1"/>
  <c r="BB290" i="1"/>
  <c r="BD290" i="1" s="1"/>
  <c r="BA290" i="1"/>
  <c r="BC290" i="1" s="1"/>
  <c r="AU290" i="1"/>
  <c r="AQ290" i="1"/>
  <c r="AP290" i="1"/>
  <c r="AT290" i="1" s="1"/>
  <c r="AO290" i="1"/>
  <c r="AS290" i="1" s="1"/>
  <c r="AN290" i="1"/>
  <c r="AW290" i="1" s="1"/>
  <c r="AJ290" i="1"/>
  <c r="AI290" i="1"/>
  <c r="AH290" i="1"/>
  <c r="AG290" i="1"/>
  <c r="AD290" i="1"/>
  <c r="EF289" i="1"/>
  <c r="EE289" i="1"/>
  <c r="ED289" i="1"/>
  <c r="DP289" i="1"/>
  <c r="DO289" i="1"/>
  <c r="DM289" i="1"/>
  <c r="DN289" i="1" s="1"/>
  <c r="DL289" i="1"/>
  <c r="DK289" i="1"/>
  <c r="DB289" i="1"/>
  <c r="DG289" i="1" s="1"/>
  <c r="CY289" i="1"/>
  <c r="DF289" i="1" s="1"/>
  <c r="DI289" i="1" s="1"/>
  <c r="CX289" i="1"/>
  <c r="DE289" i="1" s="1"/>
  <c r="CN289" i="1"/>
  <c r="CS289" i="1" s="1"/>
  <c r="CK289" i="1"/>
  <c r="CR289" i="1" s="1"/>
  <c r="CU289" i="1" s="1"/>
  <c r="CJ289" i="1"/>
  <c r="CQ289" i="1" s="1"/>
  <c r="CV289" i="1" s="1"/>
  <c r="BU289" i="1"/>
  <c r="BZ289" i="1" s="1"/>
  <c r="BR289" i="1"/>
  <c r="BY289" i="1" s="1"/>
  <c r="CB289" i="1" s="1"/>
  <c r="BQ289" i="1"/>
  <c r="BX289" i="1" s="1"/>
  <c r="BK289" i="1"/>
  <c r="BN289" i="1" s="1"/>
  <c r="BJ289" i="1"/>
  <c r="BM289" i="1" s="1"/>
  <c r="BE289" i="1"/>
  <c r="BF289" i="1" s="1"/>
  <c r="BD289" i="1"/>
  <c r="BC289" i="1"/>
  <c r="BB289" i="1"/>
  <c r="BA289" i="1"/>
  <c r="AU289" i="1"/>
  <c r="AT289" i="1"/>
  <c r="AS289" i="1"/>
  <c r="AR289" i="1"/>
  <c r="AQ289" i="1"/>
  <c r="AP289" i="1"/>
  <c r="AO289" i="1"/>
  <c r="AN289" i="1"/>
  <c r="AW289" i="1" s="1"/>
  <c r="AI289" i="1"/>
  <c r="AH289" i="1"/>
  <c r="AJ289" i="1" s="1"/>
  <c r="AG289" i="1"/>
  <c r="AD289" i="1"/>
  <c r="EF288" i="1"/>
  <c r="EE288" i="1"/>
  <c r="ED288" i="1"/>
  <c r="DV288" i="1"/>
  <c r="DS288" i="1"/>
  <c r="DQ288" i="1"/>
  <c r="DX288" i="1" s="1"/>
  <c r="DP288" i="1"/>
  <c r="DO288" i="1"/>
  <c r="DM288" i="1"/>
  <c r="DL288" i="1"/>
  <c r="DK288" i="1"/>
  <c r="DN288" i="1" s="1"/>
  <c r="DU288" i="1" s="1"/>
  <c r="DE288" i="1"/>
  <c r="CY288" i="1"/>
  <c r="CX288" i="1"/>
  <c r="DD288" i="1" s="1"/>
  <c r="DH288" i="1" s="1"/>
  <c r="CQ288" i="1"/>
  <c r="CV288" i="1" s="1"/>
  <c r="CK288" i="1"/>
  <c r="CJ288" i="1"/>
  <c r="CP288" i="1" s="1"/>
  <c r="CT288" i="1" s="1"/>
  <c r="BX288" i="1"/>
  <c r="BR288" i="1"/>
  <c r="BQ288" i="1"/>
  <c r="BW288" i="1" s="1"/>
  <c r="BL288" i="1"/>
  <c r="BK288" i="1"/>
  <c r="BN288" i="1" s="1"/>
  <c r="BJ288" i="1"/>
  <c r="BM288" i="1" s="1"/>
  <c r="BO288" i="1" s="1"/>
  <c r="BE288" i="1"/>
  <c r="BF288" i="1" s="1"/>
  <c r="BD288" i="1"/>
  <c r="BC288" i="1"/>
  <c r="BB288" i="1"/>
  <c r="BA288" i="1"/>
  <c r="AU288" i="1"/>
  <c r="AT288" i="1"/>
  <c r="AS288" i="1"/>
  <c r="AQ288" i="1"/>
  <c r="AP288" i="1"/>
  <c r="AO288" i="1"/>
  <c r="AN288" i="1"/>
  <c r="AJ288" i="1"/>
  <c r="AI288" i="1"/>
  <c r="AH288" i="1"/>
  <c r="AG288" i="1"/>
  <c r="AD288" i="1"/>
  <c r="EF287" i="1"/>
  <c r="EE287" i="1"/>
  <c r="ED287" i="1"/>
  <c r="DS287" i="1"/>
  <c r="DQ287" i="1"/>
  <c r="DX287" i="1" s="1"/>
  <c r="DP287" i="1"/>
  <c r="DO287" i="1"/>
  <c r="DM287" i="1"/>
  <c r="DL287" i="1"/>
  <c r="DK287" i="1"/>
  <c r="DN287" i="1" s="1"/>
  <c r="CY287" i="1"/>
  <c r="DD287" i="1" s="1"/>
  <c r="DH287" i="1" s="1"/>
  <c r="CX287" i="1"/>
  <c r="CK287" i="1"/>
  <c r="CP287" i="1" s="1"/>
  <c r="CT287" i="1" s="1"/>
  <c r="CJ287" i="1"/>
  <c r="BR287" i="1"/>
  <c r="BW287" i="1" s="1"/>
  <c r="BQ287" i="1"/>
  <c r="BY287" i="1" s="1"/>
  <c r="CB287" i="1" s="1"/>
  <c r="BN287" i="1"/>
  <c r="BK287" i="1"/>
  <c r="BJ287" i="1"/>
  <c r="BM287" i="1" s="1"/>
  <c r="BO287" i="1" s="1"/>
  <c r="BE287" i="1"/>
  <c r="BF287" i="1" s="1"/>
  <c r="BD287" i="1"/>
  <c r="BC287" i="1"/>
  <c r="BB287" i="1"/>
  <c r="BA287" i="1"/>
  <c r="AW287" i="1"/>
  <c r="AS287" i="1"/>
  <c r="AR287" i="1"/>
  <c r="AQ287" i="1"/>
  <c r="AU287" i="1" s="1"/>
  <c r="AP287" i="1"/>
  <c r="AT287" i="1" s="1"/>
  <c r="AO287" i="1"/>
  <c r="AN287" i="1"/>
  <c r="AV287" i="1" s="1"/>
  <c r="AJ287" i="1"/>
  <c r="AI287" i="1"/>
  <c r="AH287" i="1"/>
  <c r="AG287" i="1"/>
  <c r="AD287" i="1"/>
  <c r="EF286" i="1"/>
  <c r="EE286" i="1"/>
  <c r="ED286" i="1"/>
  <c r="DS286" i="1"/>
  <c r="DP286" i="1"/>
  <c r="DQ286" i="1" s="1"/>
  <c r="DO286" i="1"/>
  <c r="DM286" i="1"/>
  <c r="DL286" i="1"/>
  <c r="DK286" i="1"/>
  <c r="DN286" i="1" s="1"/>
  <c r="DE286" i="1"/>
  <c r="DD286" i="1"/>
  <c r="DH286" i="1" s="1"/>
  <c r="DC286" i="1"/>
  <c r="DB286" i="1"/>
  <c r="DG286" i="1" s="1"/>
  <c r="CY286" i="1"/>
  <c r="CX286" i="1"/>
  <c r="DA286" i="1" s="1"/>
  <c r="CQ286" i="1"/>
  <c r="CV286" i="1" s="1"/>
  <c r="CP286" i="1"/>
  <c r="CT286" i="1" s="1"/>
  <c r="CO286" i="1"/>
  <c r="CN286" i="1"/>
  <c r="CS286" i="1" s="1"/>
  <c r="CK286" i="1"/>
  <c r="CJ286" i="1"/>
  <c r="CM286" i="1" s="1"/>
  <c r="BX286" i="1"/>
  <c r="BW286" i="1"/>
  <c r="CC286" i="1" s="1"/>
  <c r="BV286" i="1"/>
  <c r="BU286" i="1"/>
  <c r="BZ286" i="1" s="1"/>
  <c r="BR286" i="1"/>
  <c r="BQ286" i="1"/>
  <c r="BT286" i="1" s="1"/>
  <c r="BN286" i="1"/>
  <c r="BK286" i="1"/>
  <c r="BJ286" i="1"/>
  <c r="BE286" i="1"/>
  <c r="BC286" i="1"/>
  <c r="BB286" i="1"/>
  <c r="BD286" i="1" s="1"/>
  <c r="BA286" i="1"/>
  <c r="AV286" i="1"/>
  <c r="AU286" i="1"/>
  <c r="AS286" i="1"/>
  <c r="AR286" i="1"/>
  <c r="AQ286" i="1"/>
  <c r="AP286" i="1"/>
  <c r="AT286" i="1" s="1"/>
  <c r="AO286" i="1"/>
  <c r="AN286" i="1"/>
  <c r="AK286" i="1"/>
  <c r="AI286" i="1"/>
  <c r="AJ286" i="1" s="1"/>
  <c r="AH286" i="1"/>
  <c r="AG286" i="1"/>
  <c r="AD286" i="1"/>
  <c r="EF285" i="1"/>
  <c r="EE285" i="1"/>
  <c r="ED285" i="1"/>
  <c r="DP285" i="1"/>
  <c r="DO285" i="1"/>
  <c r="DS285" i="1" s="1"/>
  <c r="DM285" i="1"/>
  <c r="DL285" i="1"/>
  <c r="DK285" i="1"/>
  <c r="DN285" i="1" s="1"/>
  <c r="DI285" i="1"/>
  <c r="DH285" i="1"/>
  <c r="DF285" i="1"/>
  <c r="DE285" i="1"/>
  <c r="DD285" i="1"/>
  <c r="DC285" i="1"/>
  <c r="DB285" i="1"/>
  <c r="DG285" i="1" s="1"/>
  <c r="DA285" i="1"/>
  <c r="CY285" i="1"/>
  <c r="CX285" i="1"/>
  <c r="CV285" i="1"/>
  <c r="CU285" i="1"/>
  <c r="CT285" i="1"/>
  <c r="CR285" i="1"/>
  <c r="CQ285" i="1"/>
  <c r="CP285" i="1"/>
  <c r="CO285" i="1"/>
  <c r="CN285" i="1"/>
  <c r="CS285" i="1" s="1"/>
  <c r="CM285" i="1"/>
  <c r="CK285" i="1"/>
  <c r="CJ285" i="1"/>
  <c r="CC285" i="1"/>
  <c r="CB285" i="1"/>
  <c r="CA285" i="1"/>
  <c r="BY285" i="1"/>
  <c r="BX285" i="1"/>
  <c r="BW285" i="1"/>
  <c r="BV285" i="1"/>
  <c r="BU285" i="1"/>
  <c r="BZ285" i="1" s="1"/>
  <c r="BT285" i="1"/>
  <c r="BR285" i="1"/>
  <c r="BQ285" i="1"/>
  <c r="BO285" i="1"/>
  <c r="BN285" i="1"/>
  <c r="BM285" i="1"/>
  <c r="BL285" i="1"/>
  <c r="BK285" i="1"/>
  <c r="BJ285" i="1"/>
  <c r="BE285" i="1"/>
  <c r="BC285" i="1"/>
  <c r="BB285" i="1"/>
  <c r="BD285" i="1" s="1"/>
  <c r="BA285" i="1"/>
  <c r="AQ285" i="1"/>
  <c r="AU285" i="1" s="1"/>
  <c r="AP285" i="1"/>
  <c r="AT285" i="1" s="1"/>
  <c r="AO285" i="1"/>
  <c r="AS285" i="1" s="1"/>
  <c r="AN285" i="1"/>
  <c r="AW285" i="1" s="1"/>
  <c r="AI285" i="1"/>
  <c r="AH285" i="1"/>
  <c r="AJ285" i="1" s="1"/>
  <c r="AG285" i="1"/>
  <c r="AD285" i="1"/>
  <c r="EF284" i="1"/>
  <c r="EE284" i="1"/>
  <c r="ED284" i="1"/>
  <c r="DP284" i="1"/>
  <c r="DS284" i="1" s="1"/>
  <c r="DV284" i="1" s="1"/>
  <c r="DO284" i="1"/>
  <c r="DN284" i="1"/>
  <c r="DM284" i="1"/>
  <c r="DL284" i="1"/>
  <c r="DK284" i="1"/>
  <c r="DG284" i="1"/>
  <c r="DC284" i="1"/>
  <c r="DB284" i="1"/>
  <c r="DA284" i="1"/>
  <c r="CY284" i="1"/>
  <c r="DF284" i="1" s="1"/>
  <c r="DI284" i="1" s="1"/>
  <c r="CX284" i="1"/>
  <c r="DE284" i="1" s="1"/>
  <c r="CS284" i="1"/>
  <c r="CO284" i="1"/>
  <c r="CN284" i="1"/>
  <c r="CM284" i="1"/>
  <c r="CK284" i="1"/>
  <c r="CR284" i="1" s="1"/>
  <c r="CU284" i="1" s="1"/>
  <c r="CJ284" i="1"/>
  <c r="CQ284" i="1" s="1"/>
  <c r="CV284" i="1" s="1"/>
  <c r="BZ284" i="1"/>
  <c r="BV284" i="1"/>
  <c r="BU284" i="1"/>
  <c r="BT284" i="1"/>
  <c r="BR284" i="1"/>
  <c r="BY284" i="1" s="1"/>
  <c r="CB284" i="1" s="1"/>
  <c r="BQ284" i="1"/>
  <c r="BX284" i="1" s="1"/>
  <c r="BM284" i="1"/>
  <c r="BL284" i="1"/>
  <c r="BK284" i="1"/>
  <c r="BN284" i="1" s="1"/>
  <c r="BO284" i="1" s="1"/>
  <c r="BJ284" i="1"/>
  <c r="BF284" i="1"/>
  <c r="BE284" i="1"/>
  <c r="BD284" i="1"/>
  <c r="BC284" i="1"/>
  <c r="BB284" i="1"/>
  <c r="BA284" i="1"/>
  <c r="AV284" i="1"/>
  <c r="AU284" i="1"/>
  <c r="AT284" i="1"/>
  <c r="AS284" i="1"/>
  <c r="AQ284" i="1"/>
  <c r="AP284" i="1"/>
  <c r="AO284" i="1"/>
  <c r="AN284" i="1"/>
  <c r="AR284" i="1" s="1"/>
  <c r="AI284" i="1"/>
  <c r="AH284" i="1"/>
  <c r="AJ284" i="1" s="1"/>
  <c r="AG284" i="1"/>
  <c r="AD284" i="1"/>
  <c r="EF283" i="1"/>
  <c r="EE283" i="1"/>
  <c r="ED283" i="1"/>
  <c r="DX283" i="1"/>
  <c r="DS283" i="1"/>
  <c r="DP283" i="1"/>
  <c r="DQ283" i="1" s="1"/>
  <c r="DU283" i="1" s="1"/>
  <c r="DO283" i="1"/>
  <c r="DM283" i="1"/>
  <c r="DN283" i="1" s="1"/>
  <c r="DV283" i="1" s="1"/>
  <c r="DL283" i="1"/>
  <c r="DK283" i="1"/>
  <c r="DH283" i="1"/>
  <c r="DF283" i="1"/>
  <c r="DI283" i="1" s="1"/>
  <c r="CY283" i="1"/>
  <c r="DE283" i="1" s="1"/>
  <c r="CX283" i="1"/>
  <c r="DD283" i="1" s="1"/>
  <c r="CK283" i="1"/>
  <c r="CQ283" i="1" s="1"/>
  <c r="CV283" i="1" s="1"/>
  <c r="CJ283" i="1"/>
  <c r="CP283" i="1" s="1"/>
  <c r="CT283" i="1" s="1"/>
  <c r="CA283" i="1"/>
  <c r="BR283" i="1"/>
  <c r="BX283" i="1" s="1"/>
  <c r="BQ283" i="1"/>
  <c r="BW283" i="1" s="1"/>
  <c r="CC283" i="1" s="1"/>
  <c r="BM283" i="1"/>
  <c r="BK283" i="1"/>
  <c r="BN283" i="1" s="1"/>
  <c r="BJ283" i="1"/>
  <c r="BE283" i="1"/>
  <c r="BF283" i="1" s="1"/>
  <c r="BD283" i="1"/>
  <c r="BB283" i="1"/>
  <c r="BA283" i="1"/>
  <c r="BC283" i="1" s="1"/>
  <c r="AU283" i="1"/>
  <c r="AT283" i="1"/>
  <c r="AQ283" i="1"/>
  <c r="AP283" i="1"/>
  <c r="AO283" i="1"/>
  <c r="AS283" i="1" s="1"/>
  <c r="AN283" i="1"/>
  <c r="AW283" i="1" s="1"/>
  <c r="AI283" i="1"/>
  <c r="AJ283" i="1" s="1"/>
  <c r="AH283" i="1"/>
  <c r="AG283" i="1"/>
  <c r="AD283" i="1"/>
  <c r="EF282" i="1"/>
  <c r="EE282" i="1"/>
  <c r="ED282" i="1"/>
  <c r="DS282" i="1"/>
  <c r="DX282" i="1" s="1"/>
  <c r="DQ282" i="1"/>
  <c r="DP282" i="1"/>
  <c r="DO282" i="1"/>
  <c r="DN282" i="1"/>
  <c r="DU282" i="1" s="1"/>
  <c r="DM282" i="1"/>
  <c r="DL282" i="1"/>
  <c r="DK282" i="1"/>
  <c r="DE282" i="1"/>
  <c r="DA282" i="1"/>
  <c r="CY282" i="1"/>
  <c r="CX282" i="1"/>
  <c r="DF282" i="1" s="1"/>
  <c r="DI282" i="1" s="1"/>
  <c r="CM282" i="1"/>
  <c r="CK282" i="1"/>
  <c r="CJ282" i="1"/>
  <c r="CR282" i="1" s="1"/>
  <c r="CU282" i="1" s="1"/>
  <c r="BT282" i="1"/>
  <c r="BR282" i="1"/>
  <c r="BQ282" i="1"/>
  <c r="BY282" i="1" s="1"/>
  <c r="CB282" i="1" s="1"/>
  <c r="BK282" i="1"/>
  <c r="BN282" i="1" s="1"/>
  <c r="BJ282" i="1"/>
  <c r="BM282" i="1" s="1"/>
  <c r="BO282" i="1" s="1"/>
  <c r="BF282" i="1"/>
  <c r="BE282" i="1"/>
  <c r="BF281" i="1" s="1"/>
  <c r="BD282" i="1"/>
  <c r="BC282" i="1"/>
  <c r="BB282" i="1"/>
  <c r="BA282" i="1"/>
  <c r="AW282" i="1"/>
  <c r="AT282" i="1"/>
  <c r="AS282" i="1"/>
  <c r="AR282" i="1"/>
  <c r="AQ282" i="1"/>
  <c r="AU282" i="1" s="1"/>
  <c r="AP282" i="1"/>
  <c r="AO282" i="1"/>
  <c r="AN282" i="1"/>
  <c r="AV282" i="1" s="1"/>
  <c r="AJ282" i="1"/>
  <c r="AI282" i="1"/>
  <c r="AH282" i="1"/>
  <c r="AG282" i="1"/>
  <c r="AD282" i="1"/>
  <c r="EF281" i="1"/>
  <c r="EE281" i="1"/>
  <c r="ED281" i="1"/>
  <c r="DU281" i="1"/>
  <c r="DS281" i="1"/>
  <c r="DV281" i="1" s="1"/>
  <c r="DQ281" i="1"/>
  <c r="DX281" i="1" s="1"/>
  <c r="DP281" i="1"/>
  <c r="DO281" i="1"/>
  <c r="DM281" i="1"/>
  <c r="DL281" i="1"/>
  <c r="DK281" i="1"/>
  <c r="DN281" i="1" s="1"/>
  <c r="DF281" i="1"/>
  <c r="DI281" i="1" s="1"/>
  <c r="DE281" i="1"/>
  <c r="DD281" i="1"/>
  <c r="DH281" i="1" s="1"/>
  <c r="DC281" i="1"/>
  <c r="CY281" i="1"/>
  <c r="CX281" i="1"/>
  <c r="DB281" i="1" s="1"/>
  <c r="DG281" i="1" s="1"/>
  <c r="CV281" i="1"/>
  <c r="CR281" i="1"/>
  <c r="CU281" i="1" s="1"/>
  <c r="CQ281" i="1"/>
  <c r="CP281" i="1"/>
  <c r="CT281" i="1" s="1"/>
  <c r="CO281" i="1"/>
  <c r="CK281" i="1"/>
  <c r="CJ281" i="1"/>
  <c r="CN281" i="1" s="1"/>
  <c r="CS281" i="1" s="1"/>
  <c r="BY281" i="1"/>
  <c r="CB281" i="1" s="1"/>
  <c r="BX281" i="1"/>
  <c r="BW281" i="1"/>
  <c r="CC281" i="1" s="1"/>
  <c r="BV281" i="1"/>
  <c r="BR281" i="1"/>
  <c r="BQ281" i="1"/>
  <c r="BU281" i="1" s="1"/>
  <c r="BZ281" i="1" s="1"/>
  <c r="BK281" i="1"/>
  <c r="BN281" i="1" s="1"/>
  <c r="BJ281" i="1"/>
  <c r="BM281" i="1" s="1"/>
  <c r="BE281" i="1"/>
  <c r="BD281" i="1"/>
  <c r="BC281" i="1"/>
  <c r="BB281" i="1"/>
  <c r="BA281" i="1"/>
  <c r="AW281" i="1"/>
  <c r="AV281" i="1"/>
  <c r="AT281" i="1"/>
  <c r="AS281" i="1"/>
  <c r="AR281" i="1"/>
  <c r="AQ281" i="1"/>
  <c r="AU281" i="1" s="1"/>
  <c r="AP281" i="1"/>
  <c r="AO281" i="1"/>
  <c r="AN281" i="1"/>
  <c r="AJ281" i="1"/>
  <c r="AK281" i="1" s="1"/>
  <c r="AL281" i="1" s="1"/>
  <c r="AI281" i="1"/>
  <c r="AH281" i="1"/>
  <c r="AG281" i="1"/>
  <c r="AD281" i="1"/>
  <c r="EF280" i="1"/>
  <c r="EE280" i="1"/>
  <c r="ED280" i="1"/>
  <c r="DP280" i="1"/>
  <c r="DS280" i="1" s="1"/>
  <c r="DO280" i="1"/>
  <c r="DM280" i="1"/>
  <c r="DL280" i="1"/>
  <c r="DK280" i="1"/>
  <c r="DN280" i="1" s="1"/>
  <c r="CY280" i="1"/>
  <c r="CX280" i="1"/>
  <c r="CK280" i="1"/>
  <c r="CJ280" i="1"/>
  <c r="BR280" i="1"/>
  <c r="BQ280" i="1"/>
  <c r="BN280" i="1"/>
  <c r="BO280" i="1" s="1"/>
  <c r="BM280" i="1"/>
  <c r="BK280" i="1"/>
  <c r="BJ280" i="1"/>
  <c r="BL280" i="1" s="1"/>
  <c r="BE280" i="1"/>
  <c r="BF280" i="1" s="1"/>
  <c r="BD280" i="1"/>
  <c r="BC280" i="1"/>
  <c r="BB280" i="1"/>
  <c r="BA280" i="1"/>
  <c r="AV280" i="1"/>
  <c r="AR280" i="1"/>
  <c r="AQ280" i="1"/>
  <c r="AU280" i="1" s="1"/>
  <c r="AP280" i="1"/>
  <c r="AW280" i="1" s="1"/>
  <c r="AO280" i="1"/>
  <c r="AS280" i="1" s="1"/>
  <c r="AN280" i="1"/>
  <c r="AI280" i="1"/>
  <c r="AJ280" i="1" s="1"/>
  <c r="AH280" i="1"/>
  <c r="AG280" i="1"/>
  <c r="AD280" i="1"/>
  <c r="EF279" i="1"/>
  <c r="EE279" i="1"/>
  <c r="ED279" i="1"/>
  <c r="DQ279" i="1"/>
  <c r="DP279" i="1"/>
  <c r="DS279" i="1" s="1"/>
  <c r="DV279" i="1" s="1"/>
  <c r="DO279" i="1"/>
  <c r="DN279" i="1"/>
  <c r="DM279" i="1"/>
  <c r="DL279" i="1"/>
  <c r="DK279" i="1"/>
  <c r="DD279" i="1"/>
  <c r="DH279" i="1" s="1"/>
  <c r="DC279" i="1"/>
  <c r="DB279" i="1"/>
  <c r="DG279" i="1" s="1"/>
  <c r="DA279" i="1"/>
  <c r="CY279" i="1"/>
  <c r="CX279" i="1"/>
  <c r="DF279" i="1" s="1"/>
  <c r="DI279" i="1" s="1"/>
  <c r="CP279" i="1"/>
  <c r="CT279" i="1" s="1"/>
  <c r="CO279" i="1"/>
  <c r="CN279" i="1"/>
  <c r="CS279" i="1" s="1"/>
  <c r="CM279" i="1"/>
  <c r="CK279" i="1"/>
  <c r="CJ279" i="1"/>
  <c r="CR279" i="1" s="1"/>
  <c r="CU279" i="1" s="1"/>
  <c r="BW279" i="1"/>
  <c r="BV279" i="1"/>
  <c r="BU279" i="1"/>
  <c r="BZ279" i="1" s="1"/>
  <c r="BT279" i="1"/>
  <c r="BR279" i="1"/>
  <c r="BQ279" i="1"/>
  <c r="BY279" i="1" s="1"/>
  <c r="CB279" i="1" s="1"/>
  <c r="BN279" i="1"/>
  <c r="BM279" i="1"/>
  <c r="BO279" i="1" s="1"/>
  <c r="BL279" i="1"/>
  <c r="BK279" i="1"/>
  <c r="BJ279" i="1"/>
  <c r="BF279" i="1"/>
  <c r="BE279" i="1"/>
  <c r="BD279" i="1"/>
  <c r="BB279" i="1"/>
  <c r="BA279" i="1"/>
  <c r="BC279" i="1" s="1"/>
  <c r="AW279" i="1"/>
  <c r="AU279" i="1"/>
  <c r="AT279" i="1"/>
  <c r="AR279" i="1"/>
  <c r="AQ279" i="1"/>
  <c r="AP279" i="1"/>
  <c r="AO279" i="1"/>
  <c r="AS279" i="1" s="1"/>
  <c r="AN279" i="1"/>
  <c r="AJ279" i="1"/>
  <c r="AI279" i="1"/>
  <c r="AH279" i="1"/>
  <c r="AG279" i="1"/>
  <c r="AD279" i="1"/>
  <c r="EF278" i="1"/>
  <c r="EE278" i="1"/>
  <c r="ED278" i="1"/>
  <c r="DQ278" i="1"/>
  <c r="DP278" i="1"/>
  <c r="DS278" i="1" s="1"/>
  <c r="DO278" i="1"/>
  <c r="DN278" i="1"/>
  <c r="DU278" i="1" s="1"/>
  <c r="DM278" i="1"/>
  <c r="DL278" i="1"/>
  <c r="DK278" i="1"/>
  <c r="DI278" i="1"/>
  <c r="DH278" i="1"/>
  <c r="DG278" i="1"/>
  <c r="DF278" i="1"/>
  <c r="DD278" i="1"/>
  <c r="DB278" i="1"/>
  <c r="DA278" i="1"/>
  <c r="CY278" i="1"/>
  <c r="DE278" i="1" s="1"/>
  <c r="CX278" i="1"/>
  <c r="CU278" i="1"/>
  <c r="CT278" i="1"/>
  <c r="CS278" i="1"/>
  <c r="CR278" i="1"/>
  <c r="CP278" i="1"/>
  <c r="CN278" i="1"/>
  <c r="CM278" i="1"/>
  <c r="CK278" i="1"/>
  <c r="CQ278" i="1" s="1"/>
  <c r="CV278" i="1" s="1"/>
  <c r="CJ278" i="1"/>
  <c r="CB278" i="1"/>
  <c r="CA278" i="1"/>
  <c r="BZ278" i="1"/>
  <c r="BY278" i="1"/>
  <c r="BW278" i="1"/>
  <c r="CC278" i="1" s="1"/>
  <c r="BU278" i="1"/>
  <c r="BT278" i="1"/>
  <c r="BR278" i="1"/>
  <c r="BX278" i="1" s="1"/>
  <c r="BQ278" i="1"/>
  <c r="BN278" i="1"/>
  <c r="BM278" i="1"/>
  <c r="BO278" i="1" s="1"/>
  <c r="BL278" i="1"/>
  <c r="BK278" i="1"/>
  <c r="BJ278" i="1"/>
  <c r="BF278" i="1"/>
  <c r="BE278" i="1"/>
  <c r="BB278" i="1"/>
  <c r="BD278" i="1" s="1"/>
  <c r="BA278" i="1"/>
  <c r="BC278" i="1" s="1"/>
  <c r="AU278" i="1"/>
  <c r="AQ278" i="1"/>
  <c r="AP278" i="1"/>
  <c r="AT278" i="1" s="1"/>
  <c r="AO278" i="1"/>
  <c r="AS278" i="1" s="1"/>
  <c r="AN278" i="1"/>
  <c r="AW278" i="1" s="1"/>
  <c r="AJ278" i="1"/>
  <c r="AI278" i="1"/>
  <c r="AH278" i="1"/>
  <c r="AG278" i="1"/>
  <c r="AD278" i="1"/>
  <c r="EF277" i="1"/>
  <c r="EE277" i="1"/>
  <c r="ED277" i="1"/>
  <c r="DP277" i="1"/>
  <c r="DO277" i="1"/>
  <c r="DM277" i="1"/>
  <c r="DN277" i="1" s="1"/>
  <c r="DL277" i="1"/>
  <c r="DK277" i="1"/>
  <c r="DB277" i="1"/>
  <c r="DG277" i="1" s="1"/>
  <c r="CY277" i="1"/>
  <c r="DF277" i="1" s="1"/>
  <c r="DI277" i="1" s="1"/>
  <c r="CX277" i="1"/>
  <c r="DE277" i="1" s="1"/>
  <c r="CN277" i="1"/>
  <c r="CS277" i="1" s="1"/>
  <c r="CK277" i="1"/>
  <c r="CR277" i="1" s="1"/>
  <c r="CU277" i="1" s="1"/>
  <c r="CJ277" i="1"/>
  <c r="CQ277" i="1" s="1"/>
  <c r="CV277" i="1" s="1"/>
  <c r="BU277" i="1"/>
  <c r="BZ277" i="1" s="1"/>
  <c r="BR277" i="1"/>
  <c r="BY277" i="1" s="1"/>
  <c r="CB277" i="1" s="1"/>
  <c r="BQ277" i="1"/>
  <c r="BX277" i="1" s="1"/>
  <c r="BK277" i="1"/>
  <c r="BN277" i="1" s="1"/>
  <c r="BJ277" i="1"/>
  <c r="BM277" i="1" s="1"/>
  <c r="BE277" i="1"/>
  <c r="BF277" i="1" s="1"/>
  <c r="BD277" i="1"/>
  <c r="BB277" i="1"/>
  <c r="BA277" i="1"/>
  <c r="BC277" i="1" s="1"/>
  <c r="AU277" i="1"/>
  <c r="AT277" i="1"/>
  <c r="AS277" i="1"/>
  <c r="AR277" i="1"/>
  <c r="AQ277" i="1"/>
  <c r="AP277" i="1"/>
  <c r="AO277" i="1"/>
  <c r="AN277" i="1"/>
  <c r="AW277" i="1" s="1"/>
  <c r="AI277" i="1"/>
  <c r="AH277" i="1"/>
  <c r="AJ277" i="1" s="1"/>
  <c r="AG277" i="1"/>
  <c r="AD277" i="1"/>
  <c r="EF276" i="1"/>
  <c r="EE276" i="1"/>
  <c r="ED276" i="1"/>
  <c r="DV276" i="1"/>
  <c r="DS276" i="1"/>
  <c r="DQ276" i="1"/>
  <c r="DX276" i="1" s="1"/>
  <c r="DP276" i="1"/>
  <c r="DO276" i="1"/>
  <c r="DM276" i="1"/>
  <c r="DL276" i="1"/>
  <c r="DK276" i="1"/>
  <c r="DN276" i="1" s="1"/>
  <c r="DU276" i="1" s="1"/>
  <c r="DE276" i="1"/>
  <c r="CY276" i="1"/>
  <c r="CX276" i="1"/>
  <c r="DD276" i="1" s="1"/>
  <c r="DH276" i="1" s="1"/>
  <c r="CQ276" i="1"/>
  <c r="CV276" i="1" s="1"/>
  <c r="CK276" i="1"/>
  <c r="CJ276" i="1"/>
  <c r="CP276" i="1" s="1"/>
  <c r="CT276" i="1" s="1"/>
  <c r="BX276" i="1"/>
  <c r="BR276" i="1"/>
  <c r="BQ276" i="1"/>
  <c r="BW276" i="1" s="1"/>
  <c r="BK276" i="1"/>
  <c r="BN276" i="1" s="1"/>
  <c r="BJ276" i="1"/>
  <c r="BM276" i="1" s="1"/>
  <c r="BO276" i="1" s="1"/>
  <c r="BE276" i="1"/>
  <c r="BF276" i="1" s="1"/>
  <c r="BD276" i="1"/>
  <c r="BC276" i="1"/>
  <c r="BB276" i="1"/>
  <c r="BA276" i="1"/>
  <c r="AU276" i="1"/>
  <c r="AT276" i="1"/>
  <c r="AS276" i="1"/>
  <c r="AQ276" i="1"/>
  <c r="AP276" i="1"/>
  <c r="AO276" i="1"/>
  <c r="AN276" i="1"/>
  <c r="AK276" i="1"/>
  <c r="AL276" i="1" s="1"/>
  <c r="AJ276" i="1"/>
  <c r="AI276" i="1"/>
  <c r="AH276" i="1"/>
  <c r="AG276" i="1"/>
  <c r="AD276" i="1"/>
  <c r="EF275" i="1"/>
  <c r="EE275" i="1"/>
  <c r="ED275" i="1"/>
  <c r="DS275" i="1"/>
  <c r="DQ275" i="1"/>
  <c r="DP275" i="1"/>
  <c r="DO275" i="1"/>
  <c r="DM275" i="1"/>
  <c r="DL275" i="1"/>
  <c r="DK275" i="1"/>
  <c r="CY275" i="1"/>
  <c r="DD275" i="1" s="1"/>
  <c r="DH275" i="1" s="1"/>
  <c r="CX275" i="1"/>
  <c r="CK275" i="1"/>
  <c r="CP275" i="1" s="1"/>
  <c r="CT275" i="1" s="1"/>
  <c r="CJ275" i="1"/>
  <c r="BW275" i="1"/>
  <c r="CA275" i="1" s="1"/>
  <c r="BR275" i="1"/>
  <c r="BQ275" i="1"/>
  <c r="BN275" i="1"/>
  <c r="BK275" i="1"/>
  <c r="BJ275" i="1"/>
  <c r="BM275" i="1" s="1"/>
  <c r="BO275" i="1" s="1"/>
  <c r="BE275" i="1"/>
  <c r="BF275" i="1" s="1"/>
  <c r="BD275" i="1"/>
  <c r="BC275" i="1"/>
  <c r="BB275" i="1"/>
  <c r="BA275" i="1"/>
  <c r="AW275" i="1"/>
  <c r="AS275" i="1"/>
  <c r="AR275" i="1"/>
  <c r="AQ275" i="1"/>
  <c r="AU275" i="1" s="1"/>
  <c r="AP275" i="1"/>
  <c r="AT275" i="1" s="1"/>
  <c r="AO275" i="1"/>
  <c r="AN275" i="1"/>
  <c r="AV275" i="1" s="1"/>
  <c r="AJ275" i="1"/>
  <c r="AI275" i="1"/>
  <c r="AH275" i="1"/>
  <c r="AG275" i="1"/>
  <c r="AD275" i="1"/>
  <c r="EF274" i="1"/>
  <c r="EE274" i="1"/>
  <c r="ED274" i="1"/>
  <c r="DS274" i="1"/>
  <c r="DP274" i="1"/>
  <c r="DQ274" i="1" s="1"/>
  <c r="DO274" i="1"/>
  <c r="DM274" i="1"/>
  <c r="DL274" i="1"/>
  <c r="DK274" i="1"/>
  <c r="DN274" i="1" s="1"/>
  <c r="DE274" i="1"/>
  <c r="DD274" i="1"/>
  <c r="DH274" i="1" s="1"/>
  <c r="DC274" i="1"/>
  <c r="DB274" i="1"/>
  <c r="DG274" i="1" s="1"/>
  <c r="CY274" i="1"/>
  <c r="CX274" i="1"/>
  <c r="DA274" i="1" s="1"/>
  <c r="CQ274" i="1"/>
  <c r="CV274" i="1" s="1"/>
  <c r="CP274" i="1"/>
  <c r="CT274" i="1" s="1"/>
  <c r="CO274" i="1"/>
  <c r="CN274" i="1"/>
  <c r="CS274" i="1" s="1"/>
  <c r="CK274" i="1"/>
  <c r="CJ274" i="1"/>
  <c r="CM274" i="1" s="1"/>
  <c r="BX274" i="1"/>
  <c r="BW274" i="1"/>
  <c r="CC274" i="1" s="1"/>
  <c r="BV274" i="1"/>
  <c r="BU274" i="1"/>
  <c r="BZ274" i="1" s="1"/>
  <c r="BR274" i="1"/>
  <c r="BQ274" i="1"/>
  <c r="BT274" i="1" s="1"/>
  <c r="BN274" i="1"/>
  <c r="BK274" i="1"/>
  <c r="BJ274" i="1"/>
  <c r="BE274" i="1"/>
  <c r="BF274" i="1" s="1"/>
  <c r="BC274" i="1"/>
  <c r="BB274" i="1"/>
  <c r="BD274" i="1" s="1"/>
  <c r="BA274" i="1"/>
  <c r="AV274" i="1"/>
  <c r="AU274" i="1"/>
  <c r="AS274" i="1"/>
  <c r="AR274" i="1"/>
  <c r="AQ274" i="1"/>
  <c r="AP274" i="1"/>
  <c r="AO274" i="1"/>
  <c r="AN274" i="1"/>
  <c r="AK274" i="1"/>
  <c r="AI274" i="1"/>
  <c r="AJ274" i="1" s="1"/>
  <c r="AH274" i="1"/>
  <c r="AG274" i="1"/>
  <c r="AD274" i="1"/>
  <c r="EF273" i="1"/>
  <c r="EE273" i="1"/>
  <c r="ED273" i="1"/>
  <c r="DP273" i="1"/>
  <c r="DO273" i="1"/>
  <c r="DM273" i="1"/>
  <c r="DL273" i="1"/>
  <c r="DK273" i="1"/>
  <c r="DN273" i="1" s="1"/>
  <c r="DI273" i="1"/>
  <c r="DH273" i="1"/>
  <c r="DF273" i="1"/>
  <c r="DE273" i="1"/>
  <c r="DD273" i="1"/>
  <c r="DC273" i="1"/>
  <c r="DB273" i="1"/>
  <c r="DG273" i="1" s="1"/>
  <c r="DA273" i="1"/>
  <c r="CY273" i="1"/>
  <c r="CX273" i="1"/>
  <c r="CV273" i="1"/>
  <c r="CU273" i="1"/>
  <c r="CT273" i="1"/>
  <c r="CR273" i="1"/>
  <c r="CQ273" i="1"/>
  <c r="CP273" i="1"/>
  <c r="CO273" i="1"/>
  <c r="CN273" i="1"/>
  <c r="CS273" i="1" s="1"/>
  <c r="CM273" i="1"/>
  <c r="CK273" i="1"/>
  <c r="CJ273" i="1"/>
  <c r="CC273" i="1"/>
  <c r="CB273" i="1"/>
  <c r="CA273" i="1"/>
  <c r="BY273" i="1"/>
  <c r="BX273" i="1"/>
  <c r="BW273" i="1"/>
  <c r="BV273" i="1"/>
  <c r="BU273" i="1"/>
  <c r="BZ273" i="1" s="1"/>
  <c r="BT273" i="1"/>
  <c r="BR273" i="1"/>
  <c r="BQ273" i="1"/>
  <c r="BN273" i="1"/>
  <c r="BM273" i="1"/>
  <c r="BO273" i="1" s="1"/>
  <c r="BL273" i="1"/>
  <c r="BK273" i="1"/>
  <c r="BJ273" i="1"/>
  <c r="BE273" i="1"/>
  <c r="BB273" i="1"/>
  <c r="BD273" i="1" s="1"/>
  <c r="BA273" i="1"/>
  <c r="BC273" i="1" s="1"/>
  <c r="AU273" i="1"/>
  <c r="AQ273" i="1"/>
  <c r="AP273" i="1"/>
  <c r="AT273" i="1" s="1"/>
  <c r="AO273" i="1"/>
  <c r="AS273" i="1" s="1"/>
  <c r="AN273" i="1"/>
  <c r="AW273" i="1" s="1"/>
  <c r="AI273" i="1"/>
  <c r="AH273" i="1"/>
  <c r="AJ273" i="1" s="1"/>
  <c r="AG273" i="1"/>
  <c r="AD273" i="1"/>
  <c r="EF272" i="1"/>
  <c r="EE272" i="1"/>
  <c r="ED272" i="1"/>
  <c r="DP272" i="1"/>
  <c r="DS272" i="1" s="1"/>
  <c r="DV272" i="1" s="1"/>
  <c r="DO272" i="1"/>
  <c r="DQ272" i="1" s="1"/>
  <c r="DN272" i="1"/>
  <c r="DM272" i="1"/>
  <c r="DL272" i="1"/>
  <c r="DK272" i="1"/>
  <c r="DG272" i="1"/>
  <c r="DC272" i="1"/>
  <c r="DB272" i="1"/>
  <c r="DA272" i="1"/>
  <c r="CY272" i="1"/>
  <c r="DF272" i="1" s="1"/>
  <c r="DI272" i="1" s="1"/>
  <c r="CX272" i="1"/>
  <c r="DE272" i="1" s="1"/>
  <c r="CS272" i="1"/>
  <c r="CO272" i="1"/>
  <c r="CN272" i="1"/>
  <c r="CM272" i="1"/>
  <c r="CK272" i="1"/>
  <c r="CR272" i="1" s="1"/>
  <c r="CU272" i="1" s="1"/>
  <c r="CJ272" i="1"/>
  <c r="CQ272" i="1" s="1"/>
  <c r="CV272" i="1" s="1"/>
  <c r="BZ272" i="1"/>
  <c r="BV272" i="1"/>
  <c r="BU272" i="1"/>
  <c r="BT272" i="1"/>
  <c r="BR272" i="1"/>
  <c r="BY272" i="1" s="1"/>
  <c r="CB272" i="1" s="1"/>
  <c r="BQ272" i="1"/>
  <c r="BX272" i="1" s="1"/>
  <c r="BM272" i="1"/>
  <c r="BL272" i="1"/>
  <c r="BK272" i="1"/>
  <c r="BN272" i="1" s="1"/>
  <c r="BO272" i="1" s="1"/>
  <c r="BJ272" i="1"/>
  <c r="BF272" i="1"/>
  <c r="BE272" i="1"/>
  <c r="BC272" i="1"/>
  <c r="BB272" i="1"/>
  <c r="BD272" i="1" s="1"/>
  <c r="BA272" i="1"/>
  <c r="AU272" i="1"/>
  <c r="AT272" i="1"/>
  <c r="AS272" i="1"/>
  <c r="AQ272" i="1"/>
  <c r="AP272" i="1"/>
  <c r="AO272" i="1"/>
  <c r="AN272" i="1"/>
  <c r="AI272" i="1"/>
  <c r="AH272" i="1"/>
  <c r="AJ272" i="1" s="1"/>
  <c r="AG272" i="1"/>
  <c r="AD272" i="1"/>
  <c r="EF271" i="1"/>
  <c r="EE271" i="1"/>
  <c r="ED271" i="1"/>
  <c r="DX271" i="1"/>
  <c r="DS271" i="1"/>
  <c r="DP271" i="1"/>
  <c r="DO271" i="1"/>
  <c r="DQ271" i="1" s="1"/>
  <c r="DU271" i="1" s="1"/>
  <c r="DM271" i="1"/>
  <c r="DN271" i="1" s="1"/>
  <c r="DV271" i="1" s="1"/>
  <c r="DL271" i="1"/>
  <c r="DK271" i="1"/>
  <c r="CY271" i="1"/>
  <c r="CX271" i="1"/>
  <c r="CK271" i="1"/>
  <c r="CJ271" i="1"/>
  <c r="BR271" i="1"/>
  <c r="BQ271" i="1"/>
  <c r="BM271" i="1"/>
  <c r="BK271" i="1"/>
  <c r="BJ271" i="1"/>
  <c r="BE271" i="1"/>
  <c r="BF271" i="1" s="1"/>
  <c r="BD271" i="1"/>
  <c r="BB271" i="1"/>
  <c r="BA271" i="1"/>
  <c r="BC271" i="1" s="1"/>
  <c r="AU271" i="1"/>
  <c r="AT271" i="1"/>
  <c r="AS271" i="1"/>
  <c r="AQ271" i="1"/>
  <c r="AP271" i="1"/>
  <c r="AO271" i="1"/>
  <c r="AN271" i="1"/>
  <c r="AW271" i="1" s="1"/>
  <c r="AI271" i="1"/>
  <c r="AH271" i="1"/>
  <c r="AJ271" i="1" s="1"/>
  <c r="AG271" i="1"/>
  <c r="AD271" i="1"/>
  <c r="EF270" i="1"/>
  <c r="EE270" i="1"/>
  <c r="ED270" i="1"/>
  <c r="DS270" i="1"/>
  <c r="DQ270" i="1"/>
  <c r="DP270" i="1"/>
  <c r="DO270" i="1"/>
  <c r="DM270" i="1"/>
  <c r="DL270" i="1"/>
  <c r="DN270" i="1" s="1"/>
  <c r="DU270" i="1" s="1"/>
  <c r="DK270" i="1"/>
  <c r="DE270" i="1"/>
  <c r="DA270" i="1"/>
  <c r="CY270" i="1"/>
  <c r="CX270" i="1"/>
  <c r="CM270" i="1"/>
  <c r="CK270" i="1"/>
  <c r="CJ270" i="1"/>
  <c r="BT270" i="1"/>
  <c r="BR270" i="1"/>
  <c r="BQ270" i="1"/>
  <c r="BK270" i="1"/>
  <c r="BN270" i="1" s="1"/>
  <c r="BJ270" i="1"/>
  <c r="BF270" i="1"/>
  <c r="BE270" i="1"/>
  <c r="BF269" i="1" s="1"/>
  <c r="BD270" i="1"/>
  <c r="BC270" i="1"/>
  <c r="BB270" i="1"/>
  <c r="BA270" i="1"/>
  <c r="AW270" i="1"/>
  <c r="AT270" i="1"/>
  <c r="AS270" i="1"/>
  <c r="AR270" i="1"/>
  <c r="AQ270" i="1"/>
  <c r="AU270" i="1" s="1"/>
  <c r="AP270" i="1"/>
  <c r="AO270" i="1"/>
  <c r="AN270" i="1"/>
  <c r="AV270" i="1" s="1"/>
  <c r="AK270" i="1"/>
  <c r="AL270" i="1" s="1"/>
  <c r="AJ270" i="1"/>
  <c r="AI270" i="1"/>
  <c r="AH270" i="1"/>
  <c r="AG270" i="1"/>
  <c r="AD270" i="1"/>
  <c r="EF269" i="1"/>
  <c r="EE269" i="1"/>
  <c r="ED269" i="1"/>
  <c r="DS269" i="1"/>
  <c r="DQ269" i="1"/>
  <c r="DP269" i="1"/>
  <c r="DO269" i="1"/>
  <c r="DM269" i="1"/>
  <c r="DL269" i="1"/>
  <c r="DK269" i="1"/>
  <c r="DN269" i="1" s="1"/>
  <c r="DU269" i="1" s="1"/>
  <c r="DF269" i="1"/>
  <c r="DI269" i="1" s="1"/>
  <c r="DE269" i="1"/>
  <c r="DD269" i="1"/>
  <c r="DH269" i="1" s="1"/>
  <c r="DC269" i="1"/>
  <c r="CY269" i="1"/>
  <c r="CX269" i="1"/>
  <c r="DB269" i="1" s="1"/>
  <c r="DG269" i="1" s="1"/>
  <c r="CR269" i="1"/>
  <c r="CU269" i="1" s="1"/>
  <c r="CQ269" i="1"/>
  <c r="CV269" i="1" s="1"/>
  <c r="CP269" i="1"/>
  <c r="CT269" i="1" s="1"/>
  <c r="CO269" i="1"/>
  <c r="CK269" i="1"/>
  <c r="CJ269" i="1"/>
  <c r="CN269" i="1" s="1"/>
  <c r="CS269" i="1" s="1"/>
  <c r="BY269" i="1"/>
  <c r="CB269" i="1" s="1"/>
  <c r="BX269" i="1"/>
  <c r="BW269" i="1"/>
  <c r="CA269" i="1" s="1"/>
  <c r="BV269" i="1"/>
  <c r="BR269" i="1"/>
  <c r="BQ269" i="1"/>
  <c r="BU269" i="1" s="1"/>
  <c r="BZ269" i="1" s="1"/>
  <c r="BK269" i="1"/>
  <c r="BN269" i="1" s="1"/>
  <c r="BJ269" i="1"/>
  <c r="BE269" i="1"/>
  <c r="BD269" i="1"/>
  <c r="BC269" i="1"/>
  <c r="BB269" i="1"/>
  <c r="BA269" i="1"/>
  <c r="AW269" i="1"/>
  <c r="AV269" i="1"/>
  <c r="AT269" i="1"/>
  <c r="AS269" i="1"/>
  <c r="AR269" i="1"/>
  <c r="AQ269" i="1"/>
  <c r="AU269" i="1" s="1"/>
  <c r="AP269" i="1"/>
  <c r="AO269" i="1"/>
  <c r="AN269" i="1"/>
  <c r="AK269" i="1"/>
  <c r="AL269" i="1" s="1"/>
  <c r="AJ269" i="1"/>
  <c r="AI269" i="1"/>
  <c r="AH269" i="1"/>
  <c r="AG269" i="1"/>
  <c r="AD269" i="1"/>
  <c r="EF268" i="1"/>
  <c r="EE268" i="1"/>
  <c r="ED268" i="1"/>
  <c r="DP268" i="1"/>
  <c r="DO268" i="1"/>
  <c r="DM268" i="1"/>
  <c r="DL268" i="1"/>
  <c r="DK268" i="1"/>
  <c r="DC268" i="1"/>
  <c r="CY268" i="1"/>
  <c r="CX268" i="1"/>
  <c r="CO268" i="1"/>
  <c r="CK268" i="1"/>
  <c r="CJ268" i="1"/>
  <c r="BR268" i="1"/>
  <c r="BQ268" i="1"/>
  <c r="BV268" i="1" s="1"/>
  <c r="BO268" i="1"/>
  <c r="BN268" i="1"/>
  <c r="BM268" i="1"/>
  <c r="BK268" i="1"/>
  <c r="BJ268" i="1"/>
  <c r="BL268" i="1" s="1"/>
  <c r="BE268" i="1"/>
  <c r="BF268" i="1" s="1"/>
  <c r="BD268" i="1"/>
  <c r="BC268" i="1"/>
  <c r="BB268" i="1"/>
  <c r="BA268" i="1"/>
  <c r="AV268" i="1"/>
  <c r="AR268" i="1"/>
  <c r="AQ268" i="1"/>
  <c r="AU268" i="1" s="1"/>
  <c r="AP268" i="1"/>
  <c r="AO268" i="1"/>
  <c r="AS268" i="1" s="1"/>
  <c r="AN268" i="1"/>
  <c r="AI268" i="1"/>
  <c r="AJ268" i="1" s="1"/>
  <c r="AH268" i="1"/>
  <c r="AG268" i="1"/>
  <c r="AD268" i="1"/>
  <c r="EF267" i="1"/>
  <c r="EE267" i="1"/>
  <c r="ED267" i="1"/>
  <c r="DQ267" i="1"/>
  <c r="DU267" i="1" s="1"/>
  <c r="DP267" i="1"/>
  <c r="DO267" i="1"/>
  <c r="DN267" i="1"/>
  <c r="DM267" i="1"/>
  <c r="DL267" i="1"/>
  <c r="DK267" i="1"/>
  <c r="DD267" i="1"/>
  <c r="DH267" i="1" s="1"/>
  <c r="DC267" i="1"/>
  <c r="DB267" i="1"/>
  <c r="DG267" i="1" s="1"/>
  <c r="DA267" i="1"/>
  <c r="CY267" i="1"/>
  <c r="CX267" i="1"/>
  <c r="DF267" i="1" s="1"/>
  <c r="DI267" i="1" s="1"/>
  <c r="CT267" i="1"/>
  <c r="CP267" i="1"/>
  <c r="CO267" i="1"/>
  <c r="CN267" i="1"/>
  <c r="CS267" i="1" s="1"/>
  <c r="CM267" i="1"/>
  <c r="CK267" i="1"/>
  <c r="CJ267" i="1"/>
  <c r="CR267" i="1" s="1"/>
  <c r="CU267" i="1" s="1"/>
  <c r="CA267" i="1"/>
  <c r="BW267" i="1"/>
  <c r="CC267" i="1" s="1"/>
  <c r="BV267" i="1"/>
  <c r="BU267" i="1"/>
  <c r="BZ267" i="1" s="1"/>
  <c r="BT267" i="1"/>
  <c r="BR267" i="1"/>
  <c r="BQ267" i="1"/>
  <c r="BY267" i="1" s="1"/>
  <c r="CB267" i="1" s="1"/>
  <c r="BN267" i="1"/>
  <c r="BM267" i="1"/>
  <c r="BO267" i="1" s="1"/>
  <c r="BL267" i="1"/>
  <c r="BK267" i="1"/>
  <c r="BJ267" i="1"/>
  <c r="BF267" i="1"/>
  <c r="BE267" i="1"/>
  <c r="BD267" i="1"/>
  <c r="BB267" i="1"/>
  <c r="BA267" i="1"/>
  <c r="BC267" i="1" s="1"/>
  <c r="AW267" i="1"/>
  <c r="AU267" i="1"/>
  <c r="AT267" i="1"/>
  <c r="AR267" i="1"/>
  <c r="AQ267" i="1"/>
  <c r="AP267" i="1"/>
  <c r="AO267" i="1"/>
  <c r="AS267" i="1" s="1"/>
  <c r="AN267" i="1"/>
  <c r="AI267" i="1"/>
  <c r="AH267" i="1"/>
  <c r="AJ267" i="1" s="1"/>
  <c r="AG267" i="1"/>
  <c r="AD267" i="1"/>
  <c r="EF266" i="1"/>
  <c r="EE266" i="1"/>
  <c r="ED266" i="1"/>
  <c r="DX266" i="1"/>
  <c r="DQ266" i="1"/>
  <c r="DP266" i="1"/>
  <c r="DS266" i="1" s="1"/>
  <c r="DO266" i="1"/>
  <c r="DN266" i="1"/>
  <c r="DU266" i="1" s="1"/>
  <c r="DM266" i="1"/>
  <c r="DL266" i="1"/>
  <c r="DK266" i="1"/>
  <c r="DI266" i="1"/>
  <c r="DH266" i="1"/>
  <c r="DG266" i="1"/>
  <c r="DF266" i="1"/>
  <c r="DD266" i="1"/>
  <c r="DB266" i="1"/>
  <c r="DA266" i="1"/>
  <c r="CY266" i="1"/>
  <c r="DE266" i="1" s="1"/>
  <c r="CX266" i="1"/>
  <c r="CU266" i="1"/>
  <c r="CT266" i="1"/>
  <c r="CS266" i="1"/>
  <c r="CR266" i="1"/>
  <c r="CP266" i="1"/>
  <c r="CN266" i="1"/>
  <c r="CM266" i="1"/>
  <c r="CK266" i="1"/>
  <c r="CQ266" i="1" s="1"/>
  <c r="CV266" i="1" s="1"/>
  <c r="CJ266" i="1"/>
  <c r="CB266" i="1"/>
  <c r="CA266" i="1"/>
  <c r="BZ266" i="1"/>
  <c r="BY266" i="1"/>
  <c r="BW266" i="1"/>
  <c r="CC266" i="1" s="1"/>
  <c r="BU266" i="1"/>
  <c r="BT266" i="1"/>
  <c r="BR266" i="1"/>
  <c r="BX266" i="1" s="1"/>
  <c r="BQ266" i="1"/>
  <c r="BN266" i="1"/>
  <c r="BM266" i="1"/>
  <c r="BL266" i="1"/>
  <c r="BK266" i="1"/>
  <c r="BJ266" i="1"/>
  <c r="BF266" i="1"/>
  <c r="BE266" i="1"/>
  <c r="BB266" i="1"/>
  <c r="BD266" i="1" s="1"/>
  <c r="BA266" i="1"/>
  <c r="BC266" i="1" s="1"/>
  <c r="AU266" i="1"/>
  <c r="AQ266" i="1"/>
  <c r="AP266" i="1"/>
  <c r="AT266" i="1" s="1"/>
  <c r="AO266" i="1"/>
  <c r="AS266" i="1" s="1"/>
  <c r="AN266" i="1"/>
  <c r="AJ266" i="1"/>
  <c r="AI266" i="1"/>
  <c r="AH266" i="1"/>
  <c r="AG266" i="1"/>
  <c r="AD266" i="1"/>
  <c r="EF265" i="1"/>
  <c r="EE265" i="1"/>
  <c r="ED265" i="1"/>
  <c r="DP265" i="1"/>
  <c r="DO265" i="1"/>
  <c r="DN265" i="1"/>
  <c r="DM265" i="1"/>
  <c r="DL265" i="1"/>
  <c r="DK265" i="1"/>
  <c r="DF265" i="1"/>
  <c r="DI265" i="1" s="1"/>
  <c r="DB265" i="1"/>
  <c r="DG265" i="1" s="1"/>
  <c r="DA265" i="1"/>
  <c r="CY265" i="1"/>
  <c r="CX265" i="1"/>
  <c r="DE265" i="1" s="1"/>
  <c r="CK265" i="1"/>
  <c r="CJ265" i="1"/>
  <c r="BU265" i="1"/>
  <c r="BZ265" i="1" s="1"/>
  <c r="BT265" i="1"/>
  <c r="BR265" i="1"/>
  <c r="BY265" i="1" s="1"/>
  <c r="CB265" i="1" s="1"/>
  <c r="BQ265" i="1"/>
  <c r="BK265" i="1"/>
  <c r="BJ265" i="1"/>
  <c r="BM265" i="1" s="1"/>
  <c r="BF265" i="1"/>
  <c r="BE265" i="1"/>
  <c r="BD265" i="1"/>
  <c r="BB265" i="1"/>
  <c r="BA265" i="1"/>
  <c r="BC265" i="1" s="1"/>
  <c r="AU265" i="1"/>
  <c r="AT265" i="1"/>
  <c r="AS265" i="1"/>
  <c r="AR265" i="1"/>
  <c r="AQ265" i="1"/>
  <c r="AP265" i="1"/>
  <c r="AO265" i="1"/>
  <c r="AN265" i="1"/>
  <c r="AW265" i="1" s="1"/>
  <c r="AI265" i="1"/>
  <c r="AH265" i="1"/>
  <c r="AJ265" i="1" s="1"/>
  <c r="AG265" i="1"/>
  <c r="AD265" i="1"/>
  <c r="EF264" i="1"/>
  <c r="EE264" i="1"/>
  <c r="ED264" i="1"/>
  <c r="DS264" i="1"/>
  <c r="DQ264" i="1"/>
  <c r="DP264" i="1"/>
  <c r="DO264" i="1"/>
  <c r="DM264" i="1"/>
  <c r="DL264" i="1"/>
  <c r="DK264" i="1"/>
  <c r="CY264" i="1"/>
  <c r="CX264" i="1"/>
  <c r="CQ264" i="1"/>
  <c r="CV264" i="1" s="1"/>
  <c r="CP264" i="1"/>
  <c r="CT264" i="1" s="1"/>
  <c r="CK264" i="1"/>
  <c r="CJ264" i="1"/>
  <c r="CR264" i="1" s="1"/>
  <c r="CU264" i="1" s="1"/>
  <c r="BR264" i="1"/>
  <c r="BQ264" i="1"/>
  <c r="BK264" i="1"/>
  <c r="BN264" i="1" s="1"/>
  <c r="BJ264" i="1"/>
  <c r="BM264" i="1" s="1"/>
  <c r="BO264" i="1" s="1"/>
  <c r="BE264" i="1"/>
  <c r="BF264" i="1" s="1"/>
  <c r="BD264" i="1"/>
  <c r="BC264" i="1"/>
  <c r="BB264" i="1"/>
  <c r="BA264" i="1"/>
  <c r="AW264" i="1"/>
  <c r="AU264" i="1"/>
  <c r="AT264" i="1"/>
  <c r="AS264" i="1"/>
  <c r="AR264" i="1"/>
  <c r="AQ264" i="1"/>
  <c r="AP264" i="1"/>
  <c r="AO264" i="1"/>
  <c r="AN264" i="1"/>
  <c r="AV264" i="1" s="1"/>
  <c r="AJ264" i="1"/>
  <c r="AI264" i="1"/>
  <c r="AH264" i="1"/>
  <c r="AG264" i="1"/>
  <c r="AD264" i="1"/>
  <c r="EF263" i="1"/>
  <c r="EE263" i="1"/>
  <c r="ED263" i="1"/>
  <c r="DS263" i="1"/>
  <c r="DQ263" i="1"/>
  <c r="DP263" i="1"/>
  <c r="DO263" i="1"/>
  <c r="DM263" i="1"/>
  <c r="DL263" i="1"/>
  <c r="DK263" i="1"/>
  <c r="CY263" i="1"/>
  <c r="CX263" i="1"/>
  <c r="CK263" i="1"/>
  <c r="CJ263" i="1"/>
  <c r="CP263" i="1" s="1"/>
  <c r="CT263" i="1" s="1"/>
  <c r="BR263" i="1"/>
  <c r="BQ263" i="1"/>
  <c r="BN263" i="1"/>
  <c r="BK263" i="1"/>
  <c r="BJ263" i="1"/>
  <c r="BM263" i="1" s="1"/>
  <c r="BO263" i="1" s="1"/>
  <c r="BE263" i="1"/>
  <c r="BF263" i="1" s="1"/>
  <c r="BD263" i="1"/>
  <c r="BC263" i="1"/>
  <c r="BB263" i="1"/>
  <c r="BA263" i="1"/>
  <c r="AW263" i="1"/>
  <c r="AS263" i="1"/>
  <c r="AR263" i="1"/>
  <c r="AQ263" i="1"/>
  <c r="AU263" i="1" s="1"/>
  <c r="AP263" i="1"/>
  <c r="AT263" i="1" s="1"/>
  <c r="AO263" i="1"/>
  <c r="AN263" i="1"/>
  <c r="AV263" i="1" s="1"/>
  <c r="AJ263" i="1"/>
  <c r="AI263" i="1"/>
  <c r="AH263" i="1"/>
  <c r="AG263" i="1"/>
  <c r="AD263" i="1"/>
  <c r="EF262" i="1"/>
  <c r="EE262" i="1"/>
  <c r="ED262" i="1"/>
  <c r="DP262" i="1"/>
  <c r="DQ262" i="1" s="1"/>
  <c r="DO262" i="1"/>
  <c r="DM262" i="1"/>
  <c r="DL262" i="1"/>
  <c r="DK262" i="1"/>
  <c r="DN262" i="1" s="1"/>
  <c r="DE262" i="1"/>
  <c r="DD262" i="1"/>
  <c r="DH262" i="1" s="1"/>
  <c r="DC262" i="1"/>
  <c r="DB262" i="1"/>
  <c r="DG262" i="1" s="1"/>
  <c r="CY262" i="1"/>
  <c r="CX262" i="1"/>
  <c r="DA262" i="1" s="1"/>
  <c r="CQ262" i="1"/>
  <c r="CV262" i="1" s="1"/>
  <c r="CP262" i="1"/>
  <c r="CT262" i="1" s="1"/>
  <c r="CO262" i="1"/>
  <c r="CN262" i="1"/>
  <c r="CS262" i="1" s="1"/>
  <c r="CK262" i="1"/>
  <c r="CJ262" i="1"/>
  <c r="CM262" i="1" s="1"/>
  <c r="BX262" i="1"/>
  <c r="BW262" i="1"/>
  <c r="BV262" i="1"/>
  <c r="BU262" i="1"/>
  <c r="BZ262" i="1" s="1"/>
  <c r="BR262" i="1"/>
  <c r="BQ262" i="1"/>
  <c r="BT262" i="1" s="1"/>
  <c r="BN262" i="1"/>
  <c r="BK262" i="1"/>
  <c r="BJ262" i="1"/>
  <c r="BE262" i="1"/>
  <c r="BF262" i="1" s="1"/>
  <c r="BC262" i="1"/>
  <c r="BB262" i="1"/>
  <c r="BD262" i="1" s="1"/>
  <c r="BA262" i="1"/>
  <c r="AW262" i="1"/>
  <c r="AV262" i="1"/>
  <c r="AU262" i="1"/>
  <c r="AS262" i="1"/>
  <c r="AR262" i="1"/>
  <c r="AQ262" i="1"/>
  <c r="AP262" i="1"/>
  <c r="AT262" i="1" s="1"/>
  <c r="AO262" i="1"/>
  <c r="AN262" i="1"/>
  <c r="AI262" i="1"/>
  <c r="AJ262" i="1" s="1"/>
  <c r="AH262" i="1"/>
  <c r="AG262" i="1"/>
  <c r="AD262" i="1"/>
  <c r="EF261" i="1"/>
  <c r="EE261" i="1"/>
  <c r="ED261" i="1"/>
  <c r="DX261" i="1"/>
  <c r="DV261" i="1"/>
  <c r="DS261" i="1"/>
  <c r="DP261" i="1"/>
  <c r="DO261" i="1"/>
  <c r="DQ261" i="1" s="1"/>
  <c r="DM261" i="1"/>
  <c r="DL261" i="1"/>
  <c r="DK261" i="1"/>
  <c r="DN261" i="1" s="1"/>
  <c r="DI261" i="1"/>
  <c r="DH261" i="1"/>
  <c r="DF261" i="1"/>
  <c r="DE261" i="1"/>
  <c r="DD261" i="1"/>
  <c r="DC261" i="1"/>
  <c r="DB261" i="1"/>
  <c r="DG261" i="1" s="1"/>
  <c r="DA261" i="1"/>
  <c r="CY261" i="1"/>
  <c r="CX261" i="1"/>
  <c r="CU261" i="1"/>
  <c r="CT261" i="1"/>
  <c r="CR261" i="1"/>
  <c r="CQ261" i="1"/>
  <c r="CV261" i="1" s="1"/>
  <c r="CP261" i="1"/>
  <c r="CO261" i="1"/>
  <c r="CN261" i="1"/>
  <c r="CS261" i="1" s="1"/>
  <c r="CM261" i="1"/>
  <c r="CK261" i="1"/>
  <c r="CJ261" i="1"/>
  <c r="CC261" i="1"/>
  <c r="CB261" i="1"/>
  <c r="CA261" i="1"/>
  <c r="BY261" i="1"/>
  <c r="BX261" i="1"/>
  <c r="BW261" i="1"/>
  <c r="BV261" i="1"/>
  <c r="BU261" i="1"/>
  <c r="BZ261" i="1" s="1"/>
  <c r="BT261" i="1"/>
  <c r="BR261" i="1"/>
  <c r="BQ261" i="1"/>
  <c r="BN261" i="1"/>
  <c r="BM261" i="1"/>
  <c r="BO261" i="1" s="1"/>
  <c r="BK261" i="1"/>
  <c r="BJ261" i="1"/>
  <c r="BL261" i="1" s="1"/>
  <c r="BE261" i="1"/>
  <c r="BB261" i="1"/>
  <c r="BD261" i="1" s="1"/>
  <c r="BA261" i="1"/>
  <c r="BC261" i="1" s="1"/>
  <c r="AV261" i="1"/>
  <c r="AU261" i="1"/>
  <c r="AQ261" i="1"/>
  <c r="AP261" i="1"/>
  <c r="AT261" i="1" s="1"/>
  <c r="AO261" i="1"/>
  <c r="AS261" i="1" s="1"/>
  <c r="AN261" i="1"/>
  <c r="AI261" i="1"/>
  <c r="AH261" i="1"/>
  <c r="AJ261" i="1" s="1"/>
  <c r="AG261" i="1"/>
  <c r="AD261" i="1"/>
  <c r="EF260" i="1"/>
  <c r="EE260" i="1"/>
  <c r="ED260" i="1"/>
  <c r="DP260" i="1"/>
  <c r="DS260" i="1" s="1"/>
  <c r="DO260" i="1"/>
  <c r="DN260" i="1"/>
  <c r="DV260" i="1" s="1"/>
  <c r="DM260" i="1"/>
  <c r="DL260" i="1"/>
  <c r="DK260" i="1"/>
  <c r="DB260" i="1"/>
  <c r="DG260" i="1" s="1"/>
  <c r="DA260" i="1"/>
  <c r="CY260" i="1"/>
  <c r="DF260" i="1" s="1"/>
  <c r="DI260" i="1" s="1"/>
  <c r="CX260" i="1"/>
  <c r="CO260" i="1"/>
  <c r="CM260" i="1"/>
  <c r="CK260" i="1"/>
  <c r="CR260" i="1" s="1"/>
  <c r="CU260" i="1" s="1"/>
  <c r="CJ260" i="1"/>
  <c r="BT260" i="1"/>
  <c r="BR260" i="1"/>
  <c r="BY260" i="1" s="1"/>
  <c r="CB260" i="1" s="1"/>
  <c r="BQ260" i="1"/>
  <c r="BX260" i="1" s="1"/>
  <c r="BM260" i="1"/>
  <c r="BO260" i="1" s="1"/>
  <c r="BL260" i="1"/>
  <c r="BK260" i="1"/>
  <c r="BN260" i="1" s="1"/>
  <c r="BJ260" i="1"/>
  <c r="BF260" i="1"/>
  <c r="BE260" i="1"/>
  <c r="BC260" i="1"/>
  <c r="BB260" i="1"/>
  <c r="BD260" i="1" s="1"/>
  <c r="BA260" i="1"/>
  <c r="AV260" i="1"/>
  <c r="AT260" i="1"/>
  <c r="AS260" i="1"/>
  <c r="AQ260" i="1"/>
  <c r="AU260" i="1" s="1"/>
  <c r="AP260" i="1"/>
  <c r="AO260" i="1"/>
  <c r="AN260" i="1"/>
  <c r="AI260" i="1"/>
  <c r="AH260" i="1"/>
  <c r="AG260" i="1"/>
  <c r="AD260" i="1"/>
  <c r="EF259" i="1"/>
  <c r="EE259" i="1"/>
  <c r="ED259" i="1"/>
  <c r="DS259" i="1"/>
  <c r="DX259" i="1" s="1"/>
  <c r="DP259" i="1"/>
  <c r="DO259" i="1"/>
  <c r="DQ259" i="1" s="1"/>
  <c r="DU259" i="1" s="1"/>
  <c r="DM259" i="1"/>
  <c r="DN259" i="1" s="1"/>
  <c r="DL259" i="1"/>
  <c r="DK259" i="1"/>
  <c r="DH259" i="1"/>
  <c r="DF259" i="1"/>
  <c r="DI259" i="1" s="1"/>
  <c r="DA259" i="1"/>
  <c r="CY259" i="1"/>
  <c r="DE259" i="1" s="1"/>
  <c r="CX259" i="1"/>
  <c r="DD259" i="1" s="1"/>
  <c r="CO259" i="1"/>
  <c r="CM259" i="1"/>
  <c r="CK259" i="1"/>
  <c r="CR259" i="1" s="1"/>
  <c r="CU259" i="1" s="1"/>
  <c r="CJ259" i="1"/>
  <c r="BY259" i="1"/>
  <c r="CB259" i="1" s="1"/>
  <c r="BX259" i="1"/>
  <c r="BT259" i="1"/>
  <c r="BR259" i="1"/>
  <c r="BV259" i="1" s="1"/>
  <c r="BQ259" i="1"/>
  <c r="BM259" i="1"/>
  <c r="BO259" i="1" s="1"/>
  <c r="BL259" i="1"/>
  <c r="BK259" i="1"/>
  <c r="BN259" i="1" s="1"/>
  <c r="BJ259" i="1"/>
  <c r="BF259" i="1"/>
  <c r="BE259" i="1"/>
  <c r="BD259" i="1"/>
  <c r="BB259" i="1"/>
  <c r="BA259" i="1"/>
  <c r="BC259" i="1" s="1"/>
  <c r="AV259" i="1"/>
  <c r="AU259" i="1"/>
  <c r="AT259" i="1"/>
  <c r="AQ259" i="1"/>
  <c r="AP259" i="1"/>
  <c r="AO259" i="1"/>
  <c r="AS259" i="1" s="1"/>
  <c r="AN259" i="1"/>
  <c r="AI259" i="1"/>
  <c r="AH259" i="1"/>
  <c r="AJ259" i="1" s="1"/>
  <c r="AG259" i="1"/>
  <c r="AD259" i="1"/>
  <c r="EF258" i="1"/>
  <c r="EE258" i="1"/>
  <c r="ED258" i="1"/>
  <c r="DX258" i="1"/>
  <c r="DS258" i="1"/>
  <c r="DQ258" i="1"/>
  <c r="DP258" i="1"/>
  <c r="DO258" i="1"/>
  <c r="DM258" i="1"/>
  <c r="DL258" i="1"/>
  <c r="DK258" i="1"/>
  <c r="DN258" i="1" s="1"/>
  <c r="DU258" i="1" s="1"/>
  <c r="DE258" i="1"/>
  <c r="CY258" i="1"/>
  <c r="CX258" i="1"/>
  <c r="DF258" i="1" s="1"/>
  <c r="DI258" i="1" s="1"/>
  <c r="CM258" i="1"/>
  <c r="CK258" i="1"/>
  <c r="CJ258" i="1"/>
  <c r="BR258" i="1"/>
  <c r="BT258" i="1" s="1"/>
  <c r="BQ258" i="1"/>
  <c r="BY258" i="1" s="1"/>
  <c r="CB258" i="1" s="1"/>
  <c r="BK258" i="1"/>
  <c r="BN258" i="1" s="1"/>
  <c r="BJ258" i="1"/>
  <c r="BF258" i="1"/>
  <c r="BE258" i="1"/>
  <c r="BD258" i="1"/>
  <c r="BB258" i="1"/>
  <c r="BA258" i="1"/>
  <c r="BC258" i="1" s="1"/>
  <c r="AW258" i="1"/>
  <c r="AT258" i="1"/>
  <c r="AR258" i="1"/>
  <c r="AQ258" i="1"/>
  <c r="AU258" i="1" s="1"/>
  <c r="AP258" i="1"/>
  <c r="AO258" i="1"/>
  <c r="AS258" i="1" s="1"/>
  <c r="AN258" i="1"/>
  <c r="AJ258" i="1"/>
  <c r="AI258" i="1"/>
  <c r="AH258" i="1"/>
  <c r="AG258" i="1"/>
  <c r="AD258" i="1"/>
  <c r="EF257" i="1"/>
  <c r="EE257" i="1"/>
  <c r="ED257" i="1"/>
  <c r="DP257" i="1"/>
  <c r="DS257" i="1" s="1"/>
  <c r="DV257" i="1" s="1"/>
  <c r="DO257" i="1"/>
  <c r="DM257" i="1"/>
  <c r="DL257" i="1"/>
  <c r="DN257" i="1" s="1"/>
  <c r="DK257" i="1"/>
  <c r="DF257" i="1"/>
  <c r="DI257" i="1" s="1"/>
  <c r="DE257" i="1"/>
  <c r="DD257" i="1"/>
  <c r="DH257" i="1" s="1"/>
  <c r="CY257" i="1"/>
  <c r="CX257" i="1"/>
  <c r="DB257" i="1" s="1"/>
  <c r="DG257" i="1" s="1"/>
  <c r="CV257" i="1"/>
  <c r="CR257" i="1"/>
  <c r="CU257" i="1" s="1"/>
  <c r="CQ257" i="1"/>
  <c r="CO257" i="1"/>
  <c r="CM257" i="1"/>
  <c r="CK257" i="1"/>
  <c r="CJ257" i="1"/>
  <c r="CN257" i="1" s="1"/>
  <c r="CS257" i="1" s="1"/>
  <c r="BV257" i="1"/>
  <c r="BR257" i="1"/>
  <c r="BQ257" i="1"/>
  <c r="BU257" i="1" s="1"/>
  <c r="BZ257" i="1" s="1"/>
  <c r="BN257" i="1"/>
  <c r="BK257" i="1"/>
  <c r="BJ257" i="1"/>
  <c r="BF257" i="1"/>
  <c r="BE257" i="1"/>
  <c r="BD257" i="1"/>
  <c r="BC257" i="1"/>
  <c r="BB257" i="1"/>
  <c r="BA257" i="1"/>
  <c r="AV257" i="1"/>
  <c r="AS257" i="1"/>
  <c r="AR257" i="1"/>
  <c r="AQ257" i="1"/>
  <c r="AU257" i="1" s="1"/>
  <c r="AP257" i="1"/>
  <c r="AO257" i="1"/>
  <c r="AN257" i="1"/>
  <c r="AJ257" i="1"/>
  <c r="AI257" i="1"/>
  <c r="AH257" i="1"/>
  <c r="AG257" i="1"/>
  <c r="AD257" i="1"/>
  <c r="EF256" i="1"/>
  <c r="EE256" i="1"/>
  <c r="ED256" i="1"/>
  <c r="DP256" i="1"/>
  <c r="DS256" i="1" s="1"/>
  <c r="DO256" i="1"/>
  <c r="DQ256" i="1" s="1"/>
  <c r="DM256" i="1"/>
  <c r="DL256" i="1"/>
  <c r="DK256" i="1"/>
  <c r="DN256" i="1" s="1"/>
  <c r="DF256" i="1"/>
  <c r="DI256" i="1" s="1"/>
  <c r="DD256" i="1"/>
  <c r="DH256" i="1" s="1"/>
  <c r="CY256" i="1"/>
  <c r="CX256" i="1"/>
  <c r="CR256" i="1"/>
  <c r="CU256" i="1" s="1"/>
  <c r="CN256" i="1"/>
  <c r="CS256" i="1" s="1"/>
  <c r="CK256" i="1"/>
  <c r="CJ256" i="1"/>
  <c r="CP256" i="1" s="1"/>
  <c r="CT256" i="1" s="1"/>
  <c r="CA256" i="1"/>
  <c r="BY256" i="1"/>
  <c r="CB256" i="1" s="1"/>
  <c r="BW256" i="1"/>
  <c r="CC256" i="1" s="1"/>
  <c r="BU256" i="1"/>
  <c r="BZ256" i="1" s="1"/>
  <c r="BR256" i="1"/>
  <c r="BQ256" i="1"/>
  <c r="BO256" i="1"/>
  <c r="BN256" i="1"/>
  <c r="BM256" i="1"/>
  <c r="BK256" i="1"/>
  <c r="BJ256" i="1"/>
  <c r="BE256" i="1"/>
  <c r="BF256" i="1" s="1"/>
  <c r="BD256" i="1"/>
  <c r="BB256" i="1"/>
  <c r="BA256" i="1"/>
  <c r="BC256" i="1" s="1"/>
  <c r="AW256" i="1"/>
  <c r="AV256" i="1"/>
  <c r="AR256" i="1"/>
  <c r="AQ256" i="1"/>
  <c r="AU256" i="1" s="1"/>
  <c r="AP256" i="1"/>
  <c r="AT256" i="1" s="1"/>
  <c r="AO256" i="1"/>
  <c r="AS256" i="1" s="1"/>
  <c r="AN256" i="1"/>
  <c r="AI256" i="1"/>
  <c r="AH256" i="1"/>
  <c r="AJ256" i="1" s="1"/>
  <c r="AG256" i="1"/>
  <c r="AD256" i="1"/>
  <c r="EF255" i="1"/>
  <c r="EE255" i="1"/>
  <c r="ED255" i="1"/>
  <c r="DQ255" i="1"/>
  <c r="DX255" i="1" s="1"/>
  <c r="DP255" i="1"/>
  <c r="DS255" i="1" s="1"/>
  <c r="DO255" i="1"/>
  <c r="DM255" i="1"/>
  <c r="DL255" i="1"/>
  <c r="DN255" i="1" s="1"/>
  <c r="DK255" i="1"/>
  <c r="DG255" i="1"/>
  <c r="DB255" i="1"/>
  <c r="DA255" i="1"/>
  <c r="CY255" i="1"/>
  <c r="CX255" i="1"/>
  <c r="DD255" i="1" s="1"/>
  <c r="DH255" i="1" s="1"/>
  <c r="CN255" i="1"/>
  <c r="CS255" i="1" s="1"/>
  <c r="CK255" i="1"/>
  <c r="CJ255" i="1"/>
  <c r="CP255" i="1" s="1"/>
  <c r="CT255" i="1" s="1"/>
  <c r="BR255" i="1"/>
  <c r="BQ255" i="1"/>
  <c r="BN255" i="1"/>
  <c r="BM255" i="1"/>
  <c r="BL255" i="1"/>
  <c r="BK255" i="1"/>
  <c r="BJ255" i="1"/>
  <c r="BF255" i="1"/>
  <c r="BE255" i="1"/>
  <c r="BB255" i="1"/>
  <c r="BD255" i="1" s="1"/>
  <c r="BA255" i="1"/>
  <c r="BC255" i="1" s="1"/>
  <c r="AW255" i="1"/>
  <c r="AV255" i="1"/>
  <c r="AU255" i="1"/>
  <c r="AR255" i="1"/>
  <c r="AQ255" i="1"/>
  <c r="AP255" i="1"/>
  <c r="AT255" i="1" s="1"/>
  <c r="AO255" i="1"/>
  <c r="AS255" i="1" s="1"/>
  <c r="AN255" i="1"/>
  <c r="AJ255" i="1"/>
  <c r="AI255" i="1"/>
  <c r="AH255" i="1"/>
  <c r="AG255" i="1"/>
  <c r="AD255" i="1"/>
  <c r="EF254" i="1"/>
  <c r="EE254" i="1"/>
  <c r="ED254" i="1"/>
  <c r="DV254" i="1"/>
  <c r="DP254" i="1"/>
  <c r="DS254" i="1" s="1"/>
  <c r="DO254" i="1"/>
  <c r="DQ254" i="1" s="1"/>
  <c r="DN254" i="1"/>
  <c r="DM254" i="1"/>
  <c r="DL254" i="1"/>
  <c r="DK254" i="1"/>
  <c r="DF254" i="1"/>
  <c r="DI254" i="1" s="1"/>
  <c r="DB254" i="1"/>
  <c r="DG254" i="1" s="1"/>
  <c r="DA254" i="1"/>
  <c r="CY254" i="1"/>
  <c r="DE254" i="1" s="1"/>
  <c r="CX254" i="1"/>
  <c r="CO254" i="1"/>
  <c r="CK254" i="1"/>
  <c r="CQ254" i="1" s="1"/>
  <c r="CV254" i="1" s="1"/>
  <c r="CJ254" i="1"/>
  <c r="CB254" i="1"/>
  <c r="BY254" i="1"/>
  <c r="BW254" i="1"/>
  <c r="CC254" i="1" s="1"/>
  <c r="BV254" i="1"/>
  <c r="BT254" i="1"/>
  <c r="BR254" i="1"/>
  <c r="BX254" i="1" s="1"/>
  <c r="BQ254" i="1"/>
  <c r="BN254" i="1"/>
  <c r="BM254" i="1"/>
  <c r="BL254" i="1"/>
  <c r="BK254" i="1"/>
  <c r="BJ254" i="1"/>
  <c r="BE254" i="1"/>
  <c r="BF254" i="1" s="1"/>
  <c r="BB254" i="1"/>
  <c r="BD254" i="1" s="1"/>
  <c r="BA254" i="1"/>
  <c r="BC254" i="1" s="1"/>
  <c r="AW254" i="1"/>
  <c r="AU254" i="1"/>
  <c r="AT254" i="1"/>
  <c r="AQ254" i="1"/>
  <c r="AP254" i="1"/>
  <c r="AO254" i="1"/>
  <c r="AS254" i="1" s="1"/>
  <c r="AN254" i="1"/>
  <c r="AR254" i="1" s="1"/>
  <c r="AJ254" i="1"/>
  <c r="AI254" i="1"/>
  <c r="AH254" i="1"/>
  <c r="AG254" i="1"/>
  <c r="AD254" i="1"/>
  <c r="EF253" i="1"/>
  <c r="EE253" i="1"/>
  <c r="ED253" i="1"/>
  <c r="DV253" i="1"/>
  <c r="DU253" i="1"/>
  <c r="DS253" i="1"/>
  <c r="DP253" i="1"/>
  <c r="DO253" i="1"/>
  <c r="DQ253" i="1" s="1"/>
  <c r="DX253" i="1" s="1"/>
  <c r="DN253" i="1"/>
  <c r="DM253" i="1"/>
  <c r="DL253" i="1"/>
  <c r="DK253" i="1"/>
  <c r="DI253" i="1"/>
  <c r="DF253" i="1"/>
  <c r="DE253" i="1"/>
  <c r="DB253" i="1"/>
  <c r="DG253" i="1" s="1"/>
  <c r="CY253" i="1"/>
  <c r="CX253" i="1"/>
  <c r="CR253" i="1"/>
  <c r="CU253" i="1" s="1"/>
  <c r="CM253" i="1"/>
  <c r="CK253" i="1"/>
  <c r="CJ253" i="1"/>
  <c r="CQ253" i="1" s="1"/>
  <c r="CV253" i="1" s="1"/>
  <c r="BY253" i="1"/>
  <c r="CB253" i="1" s="1"/>
  <c r="BX253" i="1"/>
  <c r="BT253" i="1"/>
  <c r="BR253" i="1"/>
  <c r="BQ253" i="1"/>
  <c r="BN253" i="1"/>
  <c r="BM253" i="1"/>
  <c r="BL253" i="1"/>
  <c r="BK253" i="1"/>
  <c r="BJ253" i="1"/>
  <c r="BE253" i="1"/>
  <c r="BF253" i="1" s="1"/>
  <c r="BB253" i="1"/>
  <c r="BD253" i="1" s="1"/>
  <c r="BA253" i="1"/>
  <c r="BC253" i="1" s="1"/>
  <c r="AU253" i="1"/>
  <c r="AS253" i="1"/>
  <c r="AQ253" i="1"/>
  <c r="AP253" i="1"/>
  <c r="AT253" i="1" s="1"/>
  <c r="AO253" i="1"/>
  <c r="AN253" i="1"/>
  <c r="AI253" i="1"/>
  <c r="AH253" i="1"/>
  <c r="AJ253" i="1" s="1"/>
  <c r="AG253" i="1"/>
  <c r="AD253" i="1"/>
  <c r="EF252" i="1"/>
  <c r="EE252" i="1"/>
  <c r="ED252" i="1"/>
  <c r="DU252" i="1"/>
  <c r="DS252" i="1"/>
  <c r="DV252" i="1" s="1"/>
  <c r="DQ252" i="1"/>
  <c r="DX252" i="1" s="1"/>
  <c r="DP252" i="1"/>
  <c r="DO252" i="1"/>
  <c r="DN252" i="1"/>
  <c r="DM252" i="1"/>
  <c r="DL252" i="1"/>
  <c r="DK252" i="1"/>
  <c r="DG252" i="1"/>
  <c r="DD252" i="1"/>
  <c r="DH252" i="1" s="1"/>
  <c r="DC252" i="1"/>
  <c r="DB252" i="1"/>
  <c r="CY252" i="1"/>
  <c r="CX252" i="1"/>
  <c r="DA252" i="1" s="1"/>
  <c r="CQ252" i="1"/>
  <c r="CV252" i="1" s="1"/>
  <c r="CK252" i="1"/>
  <c r="CN252" i="1" s="1"/>
  <c r="CS252" i="1" s="1"/>
  <c r="CJ252" i="1"/>
  <c r="CR252" i="1" s="1"/>
  <c r="CU252" i="1" s="1"/>
  <c r="BV252" i="1"/>
  <c r="BR252" i="1"/>
  <c r="BQ252" i="1"/>
  <c r="BY252" i="1" s="1"/>
  <c r="CB252" i="1" s="1"/>
  <c r="BO252" i="1"/>
  <c r="BK252" i="1"/>
  <c r="BN252" i="1" s="1"/>
  <c r="BJ252" i="1"/>
  <c r="BM252" i="1" s="1"/>
  <c r="BF252" i="1"/>
  <c r="BE252" i="1"/>
  <c r="BD252" i="1"/>
  <c r="BC252" i="1"/>
  <c r="BB252" i="1"/>
  <c r="BA252" i="1"/>
  <c r="AW252" i="1"/>
  <c r="AV252" i="1"/>
  <c r="AT252" i="1"/>
  <c r="AS252" i="1"/>
  <c r="AQ252" i="1"/>
  <c r="AU252" i="1" s="1"/>
  <c r="AP252" i="1"/>
  <c r="AO252" i="1"/>
  <c r="AN252" i="1"/>
  <c r="AR252" i="1" s="1"/>
  <c r="AI252" i="1"/>
  <c r="AJ252" i="1" s="1"/>
  <c r="AH252" i="1"/>
  <c r="AG252" i="1"/>
  <c r="AD252" i="1"/>
  <c r="EF251" i="1"/>
  <c r="EE251" i="1"/>
  <c r="ED251" i="1"/>
  <c r="DP251" i="1"/>
  <c r="DS251" i="1" s="1"/>
  <c r="DO251" i="1"/>
  <c r="DM251" i="1"/>
  <c r="DL251" i="1"/>
  <c r="DK251" i="1"/>
  <c r="DE251" i="1"/>
  <c r="CY251" i="1"/>
  <c r="CX251" i="1"/>
  <c r="DF251" i="1" s="1"/>
  <c r="DI251" i="1" s="1"/>
  <c r="CV251" i="1"/>
  <c r="CR251" i="1"/>
  <c r="CU251" i="1" s="1"/>
  <c r="CQ251" i="1"/>
  <c r="CO251" i="1"/>
  <c r="CK251" i="1"/>
  <c r="CJ251" i="1"/>
  <c r="BR251" i="1"/>
  <c r="BQ251" i="1"/>
  <c r="BM251" i="1"/>
  <c r="BL251" i="1"/>
  <c r="BK251" i="1"/>
  <c r="BN251" i="1" s="1"/>
  <c r="BJ251" i="1"/>
  <c r="BE251" i="1"/>
  <c r="BF251" i="1" s="1"/>
  <c r="BB251" i="1"/>
  <c r="BD251" i="1" s="1"/>
  <c r="BA251" i="1"/>
  <c r="BC251" i="1" s="1"/>
  <c r="AS251" i="1"/>
  <c r="AQ251" i="1"/>
  <c r="AU251" i="1" s="1"/>
  <c r="AP251" i="1"/>
  <c r="AT251" i="1" s="1"/>
  <c r="AO251" i="1"/>
  <c r="AN251" i="1"/>
  <c r="AJ251" i="1"/>
  <c r="AI251" i="1"/>
  <c r="AH251" i="1"/>
  <c r="AG251" i="1"/>
  <c r="AD251" i="1"/>
  <c r="EF250" i="1"/>
  <c r="EE250" i="1"/>
  <c r="ED250" i="1"/>
  <c r="DS250" i="1"/>
  <c r="DP250" i="1"/>
  <c r="DO250" i="1"/>
  <c r="DQ250" i="1" s="1"/>
  <c r="DM250" i="1"/>
  <c r="DL250" i="1"/>
  <c r="DK250" i="1"/>
  <c r="DN250" i="1" s="1"/>
  <c r="DE250" i="1"/>
  <c r="DD250" i="1"/>
  <c r="DH250" i="1" s="1"/>
  <c r="DC250" i="1"/>
  <c r="CY250" i="1"/>
  <c r="CX250" i="1"/>
  <c r="CV250" i="1"/>
  <c r="CQ250" i="1"/>
  <c r="CO250" i="1"/>
  <c r="CN250" i="1"/>
  <c r="CS250" i="1" s="1"/>
  <c r="CM250" i="1"/>
  <c r="CK250" i="1"/>
  <c r="CJ250" i="1"/>
  <c r="CR250" i="1" s="1"/>
  <c r="CU250" i="1" s="1"/>
  <c r="BW250" i="1"/>
  <c r="BT250" i="1"/>
  <c r="BR250" i="1"/>
  <c r="BQ250" i="1"/>
  <c r="BX250" i="1" s="1"/>
  <c r="BN250" i="1"/>
  <c r="BM250" i="1"/>
  <c r="BO250" i="1" s="1"/>
  <c r="BK250" i="1"/>
  <c r="BJ250" i="1"/>
  <c r="BL250" i="1" s="1"/>
  <c r="BE250" i="1"/>
  <c r="BF250" i="1" s="1"/>
  <c r="BD250" i="1"/>
  <c r="BC250" i="1"/>
  <c r="BB250" i="1"/>
  <c r="BA250" i="1"/>
  <c r="AT250" i="1"/>
  <c r="AR250" i="1"/>
  <c r="AQ250" i="1"/>
  <c r="AU250" i="1" s="1"/>
  <c r="AP250" i="1"/>
  <c r="AW250" i="1" s="1"/>
  <c r="AO250" i="1"/>
  <c r="AV250" i="1" s="1"/>
  <c r="AN250" i="1"/>
  <c r="AJ250" i="1"/>
  <c r="AI250" i="1"/>
  <c r="AH250" i="1"/>
  <c r="AG250" i="1"/>
  <c r="AD250" i="1"/>
  <c r="EF249" i="1"/>
  <c r="EE249" i="1"/>
  <c r="ED249" i="1"/>
  <c r="DS249" i="1"/>
  <c r="DV249" i="1" s="1"/>
  <c r="DP249" i="1"/>
  <c r="DO249" i="1"/>
  <c r="DQ249" i="1" s="1"/>
  <c r="DN249" i="1"/>
  <c r="DM249" i="1"/>
  <c r="DL249" i="1"/>
  <c r="DK249" i="1"/>
  <c r="DI249" i="1"/>
  <c r="DH249" i="1"/>
  <c r="DF249" i="1"/>
  <c r="DE249" i="1"/>
  <c r="DD249" i="1"/>
  <c r="DC249" i="1"/>
  <c r="DB249" i="1"/>
  <c r="DG249" i="1" s="1"/>
  <c r="DA249" i="1"/>
  <c r="CY249" i="1"/>
  <c r="CX249" i="1"/>
  <c r="CU249" i="1"/>
  <c r="CT249" i="1"/>
  <c r="CR249" i="1"/>
  <c r="CQ249" i="1"/>
  <c r="CV249" i="1" s="1"/>
  <c r="CP249" i="1"/>
  <c r="CO249" i="1"/>
  <c r="CN249" i="1"/>
  <c r="CS249" i="1" s="1"/>
  <c r="CM249" i="1"/>
  <c r="CK249" i="1"/>
  <c r="CJ249" i="1"/>
  <c r="CB249" i="1"/>
  <c r="CA249" i="1"/>
  <c r="BY249" i="1"/>
  <c r="BX249" i="1"/>
  <c r="BW249" i="1"/>
  <c r="CC249" i="1" s="1"/>
  <c r="BV249" i="1"/>
  <c r="BU249" i="1"/>
  <c r="BZ249" i="1" s="1"/>
  <c r="BT249" i="1"/>
  <c r="BR249" i="1"/>
  <c r="BQ249" i="1"/>
  <c r="BN249" i="1"/>
  <c r="BK249" i="1"/>
  <c r="BJ249" i="1"/>
  <c r="BF249" i="1"/>
  <c r="BE249" i="1"/>
  <c r="BB249" i="1"/>
  <c r="BD249" i="1" s="1"/>
  <c r="BA249" i="1"/>
  <c r="BC249" i="1" s="1"/>
  <c r="AW249" i="1"/>
  <c r="AV249" i="1"/>
  <c r="AT249" i="1"/>
  <c r="AQ249" i="1"/>
  <c r="AU249" i="1" s="1"/>
  <c r="AP249" i="1"/>
  <c r="AO249" i="1"/>
  <c r="AS249" i="1" s="1"/>
  <c r="AN249" i="1"/>
  <c r="AR249" i="1" s="1"/>
  <c r="AI249" i="1"/>
  <c r="AH249" i="1"/>
  <c r="AJ249" i="1" s="1"/>
  <c r="AG249" i="1"/>
  <c r="AD249" i="1"/>
  <c r="EF248" i="1"/>
  <c r="EE248" i="1"/>
  <c r="ED248" i="1"/>
  <c r="DP248" i="1"/>
  <c r="DS248" i="1" s="1"/>
  <c r="DV248" i="1" s="1"/>
  <c r="DO248" i="1"/>
  <c r="DM248" i="1"/>
  <c r="DL248" i="1"/>
  <c r="DK248" i="1"/>
  <c r="DN248" i="1" s="1"/>
  <c r="DF248" i="1"/>
  <c r="DI248" i="1" s="1"/>
  <c r="DC248" i="1"/>
  <c r="DA248" i="1"/>
  <c r="CY248" i="1"/>
  <c r="CX248" i="1"/>
  <c r="CK248" i="1"/>
  <c r="CJ248" i="1"/>
  <c r="BZ248" i="1"/>
  <c r="BY248" i="1"/>
  <c r="CB248" i="1" s="1"/>
  <c r="BU248" i="1"/>
  <c r="BR248" i="1"/>
  <c r="BW248" i="1" s="1"/>
  <c r="BQ248" i="1"/>
  <c r="BK248" i="1"/>
  <c r="BL248" i="1" s="1"/>
  <c r="BJ248" i="1"/>
  <c r="BM248" i="1" s="1"/>
  <c r="BE248" i="1"/>
  <c r="BF248" i="1" s="1"/>
  <c r="BC248" i="1"/>
  <c r="BB248" i="1"/>
  <c r="BD248" i="1" s="1"/>
  <c r="BA248" i="1"/>
  <c r="AT248" i="1"/>
  <c r="AS248" i="1"/>
  <c r="AQ248" i="1"/>
  <c r="AU248" i="1" s="1"/>
  <c r="AP248" i="1"/>
  <c r="AO248" i="1"/>
  <c r="AN248" i="1"/>
  <c r="AW248" i="1" s="1"/>
  <c r="AI248" i="1"/>
  <c r="AH248" i="1"/>
  <c r="AJ248" i="1" s="1"/>
  <c r="AG248" i="1"/>
  <c r="AD248" i="1"/>
  <c r="EF247" i="1"/>
  <c r="EE247" i="1"/>
  <c r="ED247" i="1"/>
  <c r="DP247" i="1"/>
  <c r="DS247" i="1" s="1"/>
  <c r="DV247" i="1" s="1"/>
  <c r="DO247" i="1"/>
  <c r="DM247" i="1"/>
  <c r="DL247" i="1"/>
  <c r="DK247" i="1"/>
  <c r="DN247" i="1" s="1"/>
  <c r="DC247" i="1"/>
  <c r="CY247" i="1"/>
  <c r="CX247" i="1"/>
  <c r="DF247" i="1" s="1"/>
  <c r="DI247" i="1" s="1"/>
  <c r="CO247" i="1"/>
  <c r="CK247" i="1"/>
  <c r="CJ247" i="1"/>
  <c r="CR247" i="1" s="1"/>
  <c r="CU247" i="1" s="1"/>
  <c r="BV247" i="1"/>
  <c r="BR247" i="1"/>
  <c r="BQ247" i="1"/>
  <c r="BY247" i="1" s="1"/>
  <c r="CB247" i="1" s="1"/>
  <c r="BL247" i="1"/>
  <c r="BK247" i="1"/>
  <c r="BN247" i="1" s="1"/>
  <c r="BJ247" i="1"/>
  <c r="BM247" i="1" s="1"/>
  <c r="BE247" i="1"/>
  <c r="BF247" i="1" s="1"/>
  <c r="BD247" i="1"/>
  <c r="BC247" i="1"/>
  <c r="BB247" i="1"/>
  <c r="BA247" i="1"/>
  <c r="AV247" i="1"/>
  <c r="AS247" i="1"/>
  <c r="AR247" i="1"/>
  <c r="AQ247" i="1"/>
  <c r="AU247" i="1" s="1"/>
  <c r="AP247" i="1"/>
  <c r="AT247" i="1" s="1"/>
  <c r="AO247" i="1"/>
  <c r="AN247" i="1"/>
  <c r="AW247" i="1" s="1"/>
  <c r="AI247" i="1"/>
  <c r="AH247" i="1"/>
  <c r="AJ247" i="1" s="1"/>
  <c r="AG247" i="1"/>
  <c r="AD247" i="1"/>
  <c r="EF246" i="1"/>
  <c r="EE246" i="1"/>
  <c r="ED246" i="1"/>
  <c r="DX246" i="1"/>
  <c r="DS246" i="1"/>
  <c r="DQ246" i="1"/>
  <c r="DP246" i="1"/>
  <c r="DO246" i="1"/>
  <c r="DM246" i="1"/>
  <c r="DL246" i="1"/>
  <c r="DK246" i="1"/>
  <c r="DN246" i="1" s="1"/>
  <c r="DH246" i="1"/>
  <c r="DE246" i="1"/>
  <c r="DD246" i="1"/>
  <c r="DC246" i="1"/>
  <c r="CY246" i="1"/>
  <c r="CX246" i="1"/>
  <c r="DB246" i="1" s="1"/>
  <c r="DG246" i="1" s="1"/>
  <c r="CT246" i="1"/>
  <c r="CQ246" i="1"/>
  <c r="CV246" i="1" s="1"/>
  <c r="CP246" i="1"/>
  <c r="CO246" i="1"/>
  <c r="CK246" i="1"/>
  <c r="CJ246" i="1"/>
  <c r="CN246" i="1" s="1"/>
  <c r="CS246" i="1" s="1"/>
  <c r="CA246" i="1"/>
  <c r="BX246" i="1"/>
  <c r="BW246" i="1"/>
  <c r="CC246" i="1" s="1"/>
  <c r="BV246" i="1"/>
  <c r="BR246" i="1"/>
  <c r="BQ246" i="1"/>
  <c r="BU246" i="1" s="1"/>
  <c r="BZ246" i="1" s="1"/>
  <c r="BM246" i="1"/>
  <c r="BO246" i="1" s="1"/>
  <c r="BK246" i="1"/>
  <c r="BN246" i="1" s="1"/>
  <c r="BJ246" i="1"/>
  <c r="BL246" i="1" s="1"/>
  <c r="BE246" i="1"/>
  <c r="BF246" i="1" s="1"/>
  <c r="BD246" i="1"/>
  <c r="BB246" i="1"/>
  <c r="BA246" i="1"/>
  <c r="BC246" i="1" s="1"/>
  <c r="AW246" i="1"/>
  <c r="AT246" i="1"/>
  <c r="AR246" i="1"/>
  <c r="AQ246" i="1"/>
  <c r="AU246" i="1" s="1"/>
  <c r="AP246" i="1"/>
  <c r="AO246" i="1"/>
  <c r="AN246" i="1"/>
  <c r="AJ246" i="1"/>
  <c r="AI246" i="1"/>
  <c r="AH246" i="1"/>
  <c r="AG246" i="1"/>
  <c r="AD246" i="1"/>
  <c r="EF245" i="1"/>
  <c r="EE245" i="1"/>
  <c r="ED245" i="1"/>
  <c r="DX245" i="1"/>
  <c r="DS245" i="1"/>
  <c r="DQ245" i="1"/>
  <c r="DP245" i="1"/>
  <c r="DO245" i="1"/>
  <c r="DN245" i="1"/>
  <c r="DM245" i="1"/>
  <c r="DL245" i="1"/>
  <c r="DK245" i="1"/>
  <c r="DH245" i="1"/>
  <c r="DE245" i="1"/>
  <c r="DD245" i="1"/>
  <c r="DC245" i="1"/>
  <c r="DA245" i="1"/>
  <c r="CY245" i="1"/>
  <c r="DF245" i="1" s="1"/>
  <c r="DI245" i="1" s="1"/>
  <c r="CX245" i="1"/>
  <c r="DB245" i="1" s="1"/>
  <c r="DG245" i="1" s="1"/>
  <c r="CV245" i="1"/>
  <c r="CT245" i="1"/>
  <c r="CQ245" i="1"/>
  <c r="CP245" i="1"/>
  <c r="CO245" i="1"/>
  <c r="CM245" i="1"/>
  <c r="CK245" i="1"/>
  <c r="CJ245" i="1"/>
  <c r="CR245" i="1" s="1"/>
  <c r="CU245" i="1" s="1"/>
  <c r="CC245" i="1"/>
  <c r="CA245" i="1"/>
  <c r="BX245" i="1"/>
  <c r="BW245" i="1"/>
  <c r="BV245" i="1"/>
  <c r="BT245" i="1"/>
  <c r="BR245" i="1"/>
  <c r="BQ245" i="1"/>
  <c r="BY245" i="1" s="1"/>
  <c r="CB245" i="1" s="1"/>
  <c r="BO245" i="1"/>
  <c r="BN245" i="1"/>
  <c r="BM245" i="1"/>
  <c r="BK245" i="1"/>
  <c r="BJ245" i="1"/>
  <c r="BL245" i="1" s="1"/>
  <c r="BF245" i="1"/>
  <c r="BE245" i="1"/>
  <c r="BC245" i="1"/>
  <c r="BB245" i="1"/>
  <c r="BD245" i="1" s="1"/>
  <c r="BA245" i="1"/>
  <c r="AT245" i="1"/>
  <c r="AR245" i="1"/>
  <c r="AQ245" i="1"/>
  <c r="AU245" i="1" s="1"/>
  <c r="AP245" i="1"/>
  <c r="AW245" i="1" s="1"/>
  <c r="AO245" i="1"/>
  <c r="AV245" i="1" s="1"/>
  <c r="AN245" i="1"/>
  <c r="AJ245" i="1"/>
  <c r="AI245" i="1"/>
  <c r="AH245" i="1"/>
  <c r="AG245" i="1"/>
  <c r="AD245" i="1"/>
  <c r="EF244" i="1"/>
  <c r="EE244" i="1"/>
  <c r="ED244" i="1"/>
  <c r="DU244" i="1"/>
  <c r="DP244" i="1"/>
  <c r="DS244" i="1" s="1"/>
  <c r="DV244" i="1" s="1"/>
  <c r="DO244" i="1"/>
  <c r="DQ244" i="1" s="1"/>
  <c r="DX244" i="1" s="1"/>
  <c r="DN244" i="1"/>
  <c r="DM244" i="1"/>
  <c r="DL244" i="1"/>
  <c r="DK244" i="1"/>
  <c r="DF244" i="1"/>
  <c r="DI244" i="1" s="1"/>
  <c r="DE244" i="1"/>
  <c r="DC244" i="1"/>
  <c r="DB244" i="1"/>
  <c r="DG244" i="1" s="1"/>
  <c r="DA244" i="1"/>
  <c r="CY244" i="1"/>
  <c r="CX244" i="1"/>
  <c r="DD244" i="1" s="1"/>
  <c r="DH244" i="1" s="1"/>
  <c r="CV244" i="1"/>
  <c r="CR244" i="1"/>
  <c r="CU244" i="1" s="1"/>
  <c r="CQ244" i="1"/>
  <c r="CO244" i="1"/>
  <c r="CN244" i="1"/>
  <c r="CS244" i="1" s="1"/>
  <c r="CM244" i="1"/>
  <c r="CK244" i="1"/>
  <c r="CJ244" i="1"/>
  <c r="CP244" i="1" s="1"/>
  <c r="CT244" i="1" s="1"/>
  <c r="BY244" i="1"/>
  <c r="CB244" i="1" s="1"/>
  <c r="BX244" i="1"/>
  <c r="BV244" i="1"/>
  <c r="BU244" i="1"/>
  <c r="BZ244" i="1" s="1"/>
  <c r="BT244" i="1"/>
  <c r="BR244" i="1"/>
  <c r="BQ244" i="1"/>
  <c r="BW244" i="1" s="1"/>
  <c r="BK244" i="1"/>
  <c r="BN244" i="1" s="1"/>
  <c r="BJ244" i="1"/>
  <c r="BM244" i="1" s="1"/>
  <c r="BF244" i="1"/>
  <c r="BE244" i="1"/>
  <c r="BC244" i="1"/>
  <c r="BB244" i="1"/>
  <c r="BD244" i="1" s="1"/>
  <c r="BA244" i="1"/>
  <c r="AV244" i="1"/>
  <c r="AU244" i="1"/>
  <c r="AT244" i="1"/>
  <c r="AR244" i="1"/>
  <c r="AQ244" i="1"/>
  <c r="AP244" i="1"/>
  <c r="AW244" i="1" s="1"/>
  <c r="AO244" i="1"/>
  <c r="AS244" i="1" s="1"/>
  <c r="AN244" i="1"/>
  <c r="AI244" i="1"/>
  <c r="AH244" i="1"/>
  <c r="AJ244" i="1" s="1"/>
  <c r="AG244" i="1"/>
  <c r="AD244" i="1"/>
  <c r="EF243" i="1"/>
  <c r="EE243" i="1"/>
  <c r="ED243" i="1"/>
  <c r="DP243" i="1"/>
  <c r="DS243" i="1" s="1"/>
  <c r="DO243" i="1"/>
  <c r="DQ243" i="1" s="1"/>
  <c r="DM243" i="1"/>
  <c r="DL243" i="1"/>
  <c r="DK243" i="1"/>
  <c r="CY243" i="1"/>
  <c r="CX243" i="1"/>
  <c r="CK243" i="1"/>
  <c r="CJ243" i="1"/>
  <c r="BR243" i="1"/>
  <c r="BQ243" i="1"/>
  <c r="BM243" i="1"/>
  <c r="BL243" i="1"/>
  <c r="BK243" i="1"/>
  <c r="BN243" i="1" s="1"/>
  <c r="BJ243" i="1"/>
  <c r="BF243" i="1"/>
  <c r="BE243" i="1"/>
  <c r="BD243" i="1"/>
  <c r="BB243" i="1"/>
  <c r="BA243" i="1"/>
  <c r="BC243" i="1" s="1"/>
  <c r="AU243" i="1"/>
  <c r="AT243" i="1"/>
  <c r="AR243" i="1"/>
  <c r="AQ243" i="1"/>
  <c r="AP243" i="1"/>
  <c r="AO243" i="1"/>
  <c r="AS243" i="1" s="1"/>
  <c r="AN243" i="1"/>
  <c r="AW243" i="1" s="1"/>
  <c r="AI243" i="1"/>
  <c r="AH243" i="1"/>
  <c r="AJ243" i="1" s="1"/>
  <c r="AG243" i="1"/>
  <c r="AD243" i="1"/>
  <c r="EF242" i="1"/>
  <c r="EE242" i="1"/>
  <c r="ED242" i="1"/>
  <c r="DQ242" i="1"/>
  <c r="DP242" i="1"/>
  <c r="DS242" i="1" s="1"/>
  <c r="DV242" i="1" s="1"/>
  <c r="DO242" i="1"/>
  <c r="DN242" i="1"/>
  <c r="DM242" i="1"/>
  <c r="DL242" i="1"/>
  <c r="DK242" i="1"/>
  <c r="DD242" i="1"/>
  <c r="DH242" i="1" s="1"/>
  <c r="CY242" i="1"/>
  <c r="DA242" i="1" s="1"/>
  <c r="CX242" i="1"/>
  <c r="DF242" i="1" s="1"/>
  <c r="DI242" i="1" s="1"/>
  <c r="CP242" i="1"/>
  <c r="CT242" i="1" s="1"/>
  <c r="CK242" i="1"/>
  <c r="CM242" i="1" s="1"/>
  <c r="CJ242" i="1"/>
  <c r="CR242" i="1" s="1"/>
  <c r="CU242" i="1" s="1"/>
  <c r="BW242" i="1"/>
  <c r="BR242" i="1"/>
  <c r="BT242" i="1" s="1"/>
  <c r="BQ242" i="1"/>
  <c r="BY242" i="1" s="1"/>
  <c r="CB242" i="1" s="1"/>
  <c r="BM242" i="1"/>
  <c r="BL242" i="1"/>
  <c r="BK242" i="1"/>
  <c r="BN242" i="1" s="1"/>
  <c r="BJ242" i="1"/>
  <c r="BE242" i="1"/>
  <c r="BF242" i="1" s="1"/>
  <c r="BD242" i="1"/>
  <c r="BB242" i="1"/>
  <c r="BA242" i="1"/>
  <c r="BC242" i="1" s="1"/>
  <c r="AW242" i="1"/>
  <c r="AT242" i="1"/>
  <c r="AS242" i="1"/>
  <c r="AR242" i="1"/>
  <c r="AQ242" i="1"/>
  <c r="AU242" i="1" s="1"/>
  <c r="AP242" i="1"/>
  <c r="AO242" i="1"/>
  <c r="AN242" i="1"/>
  <c r="AV242" i="1" s="1"/>
  <c r="AJ242" i="1"/>
  <c r="AI242" i="1"/>
  <c r="AH242" i="1"/>
  <c r="AG242" i="1"/>
  <c r="AD242" i="1"/>
  <c r="EF241" i="1"/>
  <c r="EE241" i="1"/>
  <c r="ED241" i="1"/>
  <c r="DU241" i="1"/>
  <c r="DS241" i="1"/>
  <c r="DV241" i="1" s="1"/>
  <c r="DQ241" i="1"/>
  <c r="DX241" i="1" s="1"/>
  <c r="DP241" i="1"/>
  <c r="DO241" i="1"/>
  <c r="DN241" i="1"/>
  <c r="DM241" i="1"/>
  <c r="DL241" i="1"/>
  <c r="DK241" i="1"/>
  <c r="DI241" i="1"/>
  <c r="DF241" i="1"/>
  <c r="DE241" i="1"/>
  <c r="DD241" i="1"/>
  <c r="DH241" i="1" s="1"/>
  <c r="DA241" i="1"/>
  <c r="CY241" i="1"/>
  <c r="CX241" i="1"/>
  <c r="DC241" i="1" s="1"/>
  <c r="CU241" i="1"/>
  <c r="CR241" i="1"/>
  <c r="CQ241" i="1"/>
  <c r="CV241" i="1" s="1"/>
  <c r="CP241" i="1"/>
  <c r="CT241" i="1" s="1"/>
  <c r="CM241" i="1"/>
  <c r="CK241" i="1"/>
  <c r="CJ241" i="1"/>
  <c r="CO241" i="1" s="1"/>
  <c r="CB241" i="1"/>
  <c r="BY241" i="1"/>
  <c r="BX241" i="1"/>
  <c r="BW241" i="1"/>
  <c r="CC241" i="1" s="1"/>
  <c r="BT241" i="1"/>
  <c r="BR241" i="1"/>
  <c r="BQ241" i="1"/>
  <c r="BV241" i="1" s="1"/>
  <c r="BN241" i="1"/>
  <c r="BK241" i="1"/>
  <c r="BJ241" i="1"/>
  <c r="BM241" i="1" s="1"/>
  <c r="BO241" i="1" s="1"/>
  <c r="BE241" i="1"/>
  <c r="BF240" i="1" s="1"/>
  <c r="BB241" i="1"/>
  <c r="BD241" i="1" s="1"/>
  <c r="BA241" i="1"/>
  <c r="BC241" i="1" s="1"/>
  <c r="AU241" i="1"/>
  <c r="AS241" i="1"/>
  <c r="AR241" i="1"/>
  <c r="AQ241" i="1"/>
  <c r="AP241" i="1"/>
  <c r="AO241" i="1"/>
  <c r="AV241" i="1" s="1"/>
  <c r="AN241" i="1"/>
  <c r="AJ241" i="1"/>
  <c r="AI241" i="1"/>
  <c r="AH241" i="1"/>
  <c r="AG241" i="1"/>
  <c r="AD241" i="1"/>
  <c r="EF240" i="1"/>
  <c r="EE240" i="1"/>
  <c r="ED240" i="1"/>
  <c r="DP240" i="1"/>
  <c r="DO240" i="1"/>
  <c r="DM240" i="1"/>
  <c r="DL240" i="1"/>
  <c r="DK240" i="1"/>
  <c r="DN240" i="1" s="1"/>
  <c r="DB240" i="1"/>
  <c r="DG240" i="1" s="1"/>
  <c r="CY240" i="1"/>
  <c r="CX240" i="1"/>
  <c r="DF240" i="1" s="1"/>
  <c r="DI240" i="1" s="1"/>
  <c r="CN240" i="1"/>
  <c r="CS240" i="1" s="1"/>
  <c r="CK240" i="1"/>
  <c r="CJ240" i="1"/>
  <c r="CR240" i="1" s="1"/>
  <c r="CU240" i="1" s="1"/>
  <c r="BU240" i="1"/>
  <c r="BZ240" i="1" s="1"/>
  <c r="BR240" i="1"/>
  <c r="BQ240" i="1"/>
  <c r="BY240" i="1" s="1"/>
  <c r="CB240" i="1" s="1"/>
  <c r="BN240" i="1"/>
  <c r="BK240" i="1"/>
  <c r="BJ240" i="1"/>
  <c r="BM240" i="1" s="1"/>
  <c r="BO240" i="1" s="1"/>
  <c r="BE240" i="1"/>
  <c r="BD240" i="1"/>
  <c r="BC240" i="1"/>
  <c r="BB240" i="1"/>
  <c r="BA240" i="1"/>
  <c r="AU240" i="1"/>
  <c r="AS240" i="1"/>
  <c r="AR240" i="1"/>
  <c r="AQ240" i="1"/>
  <c r="AP240" i="1"/>
  <c r="AW240" i="1" s="1"/>
  <c r="AO240" i="1"/>
  <c r="AN240" i="1"/>
  <c r="AV240" i="1" s="1"/>
  <c r="AI240" i="1"/>
  <c r="AH240" i="1"/>
  <c r="AJ240" i="1" s="1"/>
  <c r="AG240" i="1"/>
  <c r="AD240" i="1"/>
  <c r="EF239" i="1"/>
  <c r="EE239" i="1"/>
  <c r="ED239" i="1"/>
  <c r="DP239" i="1"/>
  <c r="DQ239" i="1" s="1"/>
  <c r="DO239" i="1"/>
  <c r="DM239" i="1"/>
  <c r="DL239" i="1"/>
  <c r="DK239" i="1"/>
  <c r="DN239" i="1" s="1"/>
  <c r="DG239" i="1"/>
  <c r="DD239" i="1"/>
  <c r="DH239" i="1" s="1"/>
  <c r="DC239" i="1"/>
  <c r="DB239" i="1"/>
  <c r="CY239" i="1"/>
  <c r="CX239" i="1"/>
  <c r="DA239" i="1" s="1"/>
  <c r="CS239" i="1"/>
  <c r="CP239" i="1"/>
  <c r="CT239" i="1" s="1"/>
  <c r="CO239" i="1"/>
  <c r="CN239" i="1"/>
  <c r="CK239" i="1"/>
  <c r="CJ239" i="1"/>
  <c r="CM239" i="1" s="1"/>
  <c r="BZ239" i="1"/>
  <c r="BW239" i="1"/>
  <c r="CC239" i="1" s="1"/>
  <c r="BV239" i="1"/>
  <c r="BU239" i="1"/>
  <c r="BR239" i="1"/>
  <c r="BQ239" i="1"/>
  <c r="BT239" i="1" s="1"/>
  <c r="BN239" i="1"/>
  <c r="BL239" i="1"/>
  <c r="BK239" i="1"/>
  <c r="BJ239" i="1"/>
  <c r="BM239" i="1" s="1"/>
  <c r="BO239" i="1" s="1"/>
  <c r="BE239" i="1"/>
  <c r="BF239" i="1" s="1"/>
  <c r="BD239" i="1"/>
  <c r="BC239" i="1"/>
  <c r="BB239" i="1"/>
  <c r="BA239" i="1"/>
  <c r="AU239" i="1"/>
  <c r="AS239" i="1"/>
  <c r="AQ239" i="1"/>
  <c r="AP239" i="1"/>
  <c r="AT239" i="1" s="1"/>
  <c r="AO239" i="1"/>
  <c r="AN239" i="1"/>
  <c r="AI239" i="1"/>
  <c r="AJ239" i="1" s="1"/>
  <c r="AH239" i="1"/>
  <c r="AG239" i="1"/>
  <c r="AD239" i="1"/>
  <c r="EF238" i="1"/>
  <c r="EE238" i="1"/>
  <c r="ED238" i="1"/>
  <c r="DQ238" i="1"/>
  <c r="DP238" i="1"/>
  <c r="DS238" i="1" s="1"/>
  <c r="DO238" i="1"/>
  <c r="DM238" i="1"/>
  <c r="DL238" i="1"/>
  <c r="DK238" i="1"/>
  <c r="DN238" i="1" s="1"/>
  <c r="CY238" i="1"/>
  <c r="CX238" i="1"/>
  <c r="DF238" i="1" s="1"/>
  <c r="DI238" i="1" s="1"/>
  <c r="CK238" i="1"/>
  <c r="CJ238" i="1"/>
  <c r="BR238" i="1"/>
  <c r="BQ238" i="1"/>
  <c r="BY238" i="1" s="1"/>
  <c r="CB238" i="1" s="1"/>
  <c r="BN238" i="1"/>
  <c r="BM238" i="1"/>
  <c r="BO238" i="1" s="1"/>
  <c r="BL238" i="1"/>
  <c r="BK238" i="1"/>
  <c r="BJ238" i="1"/>
  <c r="BE238" i="1"/>
  <c r="BB238" i="1"/>
  <c r="BD238" i="1" s="1"/>
  <c r="BA238" i="1"/>
  <c r="BC238" i="1" s="1"/>
  <c r="AU238" i="1"/>
  <c r="AS238" i="1"/>
  <c r="AQ238" i="1"/>
  <c r="AP238" i="1"/>
  <c r="AT238" i="1" s="1"/>
  <c r="AO238" i="1"/>
  <c r="AN238" i="1"/>
  <c r="AW238" i="1" s="1"/>
  <c r="AJ238" i="1"/>
  <c r="AI238" i="1"/>
  <c r="AH238" i="1"/>
  <c r="AG238" i="1"/>
  <c r="AD238" i="1"/>
  <c r="EF237" i="1"/>
  <c r="EE237" i="1"/>
  <c r="ED237" i="1"/>
  <c r="DS237" i="1"/>
  <c r="DV237" i="1" s="1"/>
  <c r="DP237" i="1"/>
  <c r="DO237" i="1"/>
  <c r="DQ237" i="1" s="1"/>
  <c r="DN237" i="1"/>
  <c r="DM237" i="1"/>
  <c r="DL237" i="1"/>
  <c r="DK237" i="1"/>
  <c r="DE237" i="1"/>
  <c r="DB237" i="1"/>
  <c r="DG237" i="1" s="1"/>
  <c r="DA237" i="1"/>
  <c r="CY237" i="1"/>
  <c r="DD237" i="1" s="1"/>
  <c r="DH237" i="1" s="1"/>
  <c r="CX237" i="1"/>
  <c r="DF237" i="1" s="1"/>
  <c r="DI237" i="1" s="1"/>
  <c r="CQ237" i="1"/>
  <c r="CV237" i="1" s="1"/>
  <c r="CN237" i="1"/>
  <c r="CS237" i="1" s="1"/>
  <c r="CM237" i="1"/>
  <c r="CK237" i="1"/>
  <c r="CP237" i="1" s="1"/>
  <c r="CT237" i="1" s="1"/>
  <c r="CJ237" i="1"/>
  <c r="CR237" i="1" s="1"/>
  <c r="CU237" i="1" s="1"/>
  <c r="BX237" i="1"/>
  <c r="BU237" i="1"/>
  <c r="BZ237" i="1" s="1"/>
  <c r="BT237" i="1"/>
  <c r="BR237" i="1"/>
  <c r="BW237" i="1" s="1"/>
  <c r="BQ237" i="1"/>
  <c r="BY237" i="1" s="1"/>
  <c r="CB237" i="1" s="1"/>
  <c r="BN237" i="1"/>
  <c r="BK237" i="1"/>
  <c r="BJ237" i="1"/>
  <c r="BE237" i="1"/>
  <c r="BB237" i="1"/>
  <c r="BD237" i="1" s="1"/>
  <c r="BA237" i="1"/>
  <c r="BC237" i="1" s="1"/>
  <c r="AU237" i="1"/>
  <c r="AT237" i="1"/>
  <c r="AS237" i="1"/>
  <c r="AQ237" i="1"/>
  <c r="AP237" i="1"/>
  <c r="AW237" i="1" s="1"/>
  <c r="AO237" i="1"/>
  <c r="AN237" i="1"/>
  <c r="AR237" i="1" s="1"/>
  <c r="AI237" i="1"/>
  <c r="AH237" i="1"/>
  <c r="AJ237" i="1" s="1"/>
  <c r="AG237" i="1"/>
  <c r="AD237" i="1"/>
  <c r="EF236" i="1"/>
  <c r="EE236" i="1"/>
  <c r="ED236" i="1"/>
  <c r="DS236" i="1"/>
  <c r="DP236" i="1"/>
  <c r="DO236" i="1"/>
  <c r="DQ236" i="1" s="1"/>
  <c r="DM236" i="1"/>
  <c r="DL236" i="1"/>
  <c r="DK236" i="1"/>
  <c r="DN236" i="1" s="1"/>
  <c r="DV236" i="1" s="1"/>
  <c r="DG236" i="1"/>
  <c r="DF236" i="1"/>
  <c r="DI236" i="1" s="1"/>
  <c r="DE236" i="1"/>
  <c r="DB236" i="1"/>
  <c r="DA236" i="1"/>
  <c r="CY236" i="1"/>
  <c r="DD236" i="1" s="1"/>
  <c r="DH236" i="1" s="1"/>
  <c r="CX236" i="1"/>
  <c r="CV236" i="1"/>
  <c r="CS236" i="1"/>
  <c r="CR236" i="1"/>
  <c r="CU236" i="1" s="1"/>
  <c r="CQ236" i="1"/>
  <c r="CN236" i="1"/>
  <c r="CM236" i="1"/>
  <c r="CK236" i="1"/>
  <c r="CP236" i="1" s="1"/>
  <c r="CT236" i="1" s="1"/>
  <c r="CJ236" i="1"/>
  <c r="CC236" i="1"/>
  <c r="BZ236" i="1"/>
  <c r="BY236" i="1"/>
  <c r="CB236" i="1" s="1"/>
  <c r="BX236" i="1"/>
  <c r="BU236" i="1"/>
  <c r="BR236" i="1"/>
  <c r="BT236" i="1" s="1"/>
  <c r="BQ236" i="1"/>
  <c r="BW236" i="1" s="1"/>
  <c r="CA236" i="1" s="1"/>
  <c r="BK236" i="1"/>
  <c r="BL236" i="1" s="1"/>
  <c r="BJ236" i="1"/>
  <c r="BM236" i="1" s="1"/>
  <c r="BE236" i="1"/>
  <c r="BF236" i="1" s="1"/>
  <c r="BC236" i="1"/>
  <c r="BB236" i="1"/>
  <c r="BD236" i="1" s="1"/>
  <c r="BA236" i="1"/>
  <c r="AT236" i="1"/>
  <c r="AS236" i="1"/>
  <c r="AQ236" i="1"/>
  <c r="AU236" i="1" s="1"/>
  <c r="AP236" i="1"/>
  <c r="AO236" i="1"/>
  <c r="AN236" i="1"/>
  <c r="AW236" i="1" s="1"/>
  <c r="AI236" i="1"/>
  <c r="AH236" i="1"/>
  <c r="AJ236" i="1" s="1"/>
  <c r="AG236" i="1"/>
  <c r="AD236" i="1"/>
  <c r="EF235" i="1"/>
  <c r="EE235" i="1"/>
  <c r="ED235" i="1"/>
  <c r="DP235" i="1"/>
  <c r="DS235" i="1" s="1"/>
  <c r="DO235" i="1"/>
  <c r="DQ235" i="1" s="1"/>
  <c r="DM235" i="1"/>
  <c r="DL235" i="1"/>
  <c r="DK235" i="1"/>
  <c r="DN235" i="1" s="1"/>
  <c r="DC235" i="1"/>
  <c r="CY235" i="1"/>
  <c r="CX235" i="1"/>
  <c r="DF235" i="1" s="1"/>
  <c r="DI235" i="1" s="1"/>
  <c r="CO235" i="1"/>
  <c r="CK235" i="1"/>
  <c r="CJ235" i="1"/>
  <c r="CR235" i="1" s="1"/>
  <c r="CU235" i="1" s="1"/>
  <c r="BV235" i="1"/>
  <c r="BR235" i="1"/>
  <c r="BQ235" i="1"/>
  <c r="BY235" i="1" s="1"/>
  <c r="CB235" i="1" s="1"/>
  <c r="BL235" i="1"/>
  <c r="BK235" i="1"/>
  <c r="BN235" i="1" s="1"/>
  <c r="BJ235" i="1"/>
  <c r="BM235" i="1" s="1"/>
  <c r="BE235" i="1"/>
  <c r="BF235" i="1" s="1"/>
  <c r="BD235" i="1"/>
  <c r="BC235" i="1"/>
  <c r="BB235" i="1"/>
  <c r="BA235" i="1"/>
  <c r="AV235" i="1"/>
  <c r="AS235" i="1"/>
  <c r="AR235" i="1"/>
  <c r="AQ235" i="1"/>
  <c r="AU235" i="1" s="1"/>
  <c r="AP235" i="1"/>
  <c r="AT235" i="1" s="1"/>
  <c r="AO235" i="1"/>
  <c r="AN235" i="1"/>
  <c r="AW235" i="1" s="1"/>
  <c r="AI235" i="1"/>
  <c r="AH235" i="1"/>
  <c r="AG235" i="1"/>
  <c r="AD235" i="1"/>
  <c r="EF234" i="1"/>
  <c r="EE234" i="1"/>
  <c r="ED234" i="1"/>
  <c r="DX234" i="1"/>
  <c r="DS234" i="1"/>
  <c r="DV234" i="1" s="1"/>
  <c r="DQ234" i="1"/>
  <c r="DU234" i="1" s="1"/>
  <c r="DP234" i="1"/>
  <c r="DO234" i="1"/>
  <c r="DM234" i="1"/>
  <c r="DL234" i="1"/>
  <c r="DK234" i="1"/>
  <c r="DN234" i="1" s="1"/>
  <c r="DH234" i="1"/>
  <c r="DE234" i="1"/>
  <c r="DD234" i="1"/>
  <c r="DC234" i="1"/>
  <c r="CY234" i="1"/>
  <c r="CX234" i="1"/>
  <c r="DB234" i="1" s="1"/>
  <c r="DG234" i="1" s="1"/>
  <c r="CT234" i="1"/>
  <c r="CQ234" i="1"/>
  <c r="CV234" i="1" s="1"/>
  <c r="CP234" i="1"/>
  <c r="CO234" i="1"/>
  <c r="CK234" i="1"/>
  <c r="CJ234" i="1"/>
  <c r="CN234" i="1" s="1"/>
  <c r="CS234" i="1" s="1"/>
  <c r="CA234" i="1"/>
  <c r="BX234" i="1"/>
  <c r="BW234" i="1"/>
  <c r="CC234" i="1" s="1"/>
  <c r="BV234" i="1"/>
  <c r="BR234" i="1"/>
  <c r="BQ234" i="1"/>
  <c r="BU234" i="1" s="1"/>
  <c r="BZ234" i="1" s="1"/>
  <c r="BM234" i="1"/>
  <c r="BO234" i="1" s="1"/>
  <c r="BK234" i="1"/>
  <c r="BN234" i="1" s="1"/>
  <c r="BJ234" i="1"/>
  <c r="BL234" i="1" s="1"/>
  <c r="BE234" i="1"/>
  <c r="BF234" i="1" s="1"/>
  <c r="BD234" i="1"/>
  <c r="BB234" i="1"/>
  <c r="BA234" i="1"/>
  <c r="BC234" i="1" s="1"/>
  <c r="AW234" i="1"/>
  <c r="AR234" i="1"/>
  <c r="AQ234" i="1"/>
  <c r="AU234" i="1" s="1"/>
  <c r="AP234" i="1"/>
  <c r="AT234" i="1" s="1"/>
  <c r="AO234" i="1"/>
  <c r="AN234" i="1"/>
  <c r="AJ234" i="1"/>
  <c r="AI234" i="1"/>
  <c r="AH234" i="1"/>
  <c r="AG234" i="1"/>
  <c r="AD234" i="1"/>
  <c r="EF233" i="1"/>
  <c r="EE233" i="1"/>
  <c r="ED233" i="1"/>
  <c r="DX233" i="1"/>
  <c r="DS233" i="1"/>
  <c r="DV233" i="1" s="1"/>
  <c r="DQ233" i="1"/>
  <c r="DU233" i="1" s="1"/>
  <c r="DP233" i="1"/>
  <c r="DO233" i="1"/>
  <c r="DN233" i="1"/>
  <c r="DM233" i="1"/>
  <c r="DL233" i="1"/>
  <c r="DK233" i="1"/>
  <c r="DH233" i="1"/>
  <c r="DE233" i="1"/>
  <c r="DD233" i="1"/>
  <c r="DC233" i="1"/>
  <c r="DA233" i="1"/>
  <c r="CY233" i="1"/>
  <c r="CX233" i="1"/>
  <c r="DF233" i="1" s="1"/>
  <c r="DI233" i="1" s="1"/>
  <c r="CV233" i="1"/>
  <c r="CT233" i="1"/>
  <c r="CQ233" i="1"/>
  <c r="CP233" i="1"/>
  <c r="CO233" i="1"/>
  <c r="CM233" i="1"/>
  <c r="CK233" i="1"/>
  <c r="CJ233" i="1"/>
  <c r="CR233" i="1" s="1"/>
  <c r="CU233" i="1" s="1"/>
  <c r="CC233" i="1"/>
  <c r="CA233" i="1"/>
  <c r="BX233" i="1"/>
  <c r="BW233" i="1"/>
  <c r="BT233" i="1"/>
  <c r="BR233" i="1"/>
  <c r="BV233" i="1" s="1"/>
  <c r="BQ233" i="1"/>
  <c r="BY233" i="1" s="1"/>
  <c r="CB233" i="1" s="1"/>
  <c r="BN233" i="1"/>
  <c r="BO233" i="1" s="1"/>
  <c r="BM233" i="1"/>
  <c r="BK233" i="1"/>
  <c r="BJ233" i="1"/>
  <c r="BL233" i="1" s="1"/>
  <c r="BF233" i="1"/>
  <c r="BE233" i="1"/>
  <c r="BC233" i="1"/>
  <c r="BB233" i="1"/>
  <c r="BD233" i="1" s="1"/>
  <c r="BA233" i="1"/>
  <c r="AT233" i="1"/>
  <c r="AR233" i="1"/>
  <c r="AQ233" i="1"/>
  <c r="AU233" i="1" s="1"/>
  <c r="AP233" i="1"/>
  <c r="AW233" i="1" s="1"/>
  <c r="AO233" i="1"/>
  <c r="AV233" i="1" s="1"/>
  <c r="AN233" i="1"/>
  <c r="AJ233" i="1"/>
  <c r="AI233" i="1"/>
  <c r="AH233" i="1"/>
  <c r="AG233" i="1"/>
  <c r="AD233" i="1"/>
  <c r="EF232" i="1"/>
  <c r="EE232" i="1"/>
  <c r="ED232" i="1"/>
  <c r="DU232" i="1"/>
  <c r="DP232" i="1"/>
  <c r="DS232" i="1" s="1"/>
  <c r="DV232" i="1" s="1"/>
  <c r="DO232" i="1"/>
  <c r="DQ232" i="1" s="1"/>
  <c r="DN232" i="1"/>
  <c r="DM232" i="1"/>
  <c r="DL232" i="1"/>
  <c r="DK232" i="1"/>
  <c r="DH232" i="1"/>
  <c r="DF232" i="1"/>
  <c r="DI232" i="1" s="1"/>
  <c r="DE232" i="1"/>
  <c r="DD232" i="1"/>
  <c r="DC232" i="1"/>
  <c r="DB232" i="1"/>
  <c r="DG232" i="1" s="1"/>
  <c r="DA232" i="1"/>
  <c r="CY232" i="1"/>
  <c r="CX232" i="1"/>
  <c r="CV232" i="1"/>
  <c r="CT232" i="1"/>
  <c r="CR232" i="1"/>
  <c r="CU232" i="1" s="1"/>
  <c r="CQ232" i="1"/>
  <c r="CP232" i="1"/>
  <c r="CO232" i="1"/>
  <c r="CN232" i="1"/>
  <c r="CS232" i="1" s="1"/>
  <c r="CM232" i="1"/>
  <c r="CK232" i="1"/>
  <c r="CJ232" i="1"/>
  <c r="CC232" i="1"/>
  <c r="CA232" i="1"/>
  <c r="BY232" i="1"/>
  <c r="CB232" i="1" s="1"/>
  <c r="BX232" i="1"/>
  <c r="BW232" i="1"/>
  <c r="BV232" i="1"/>
  <c r="BU232" i="1"/>
  <c r="BZ232" i="1" s="1"/>
  <c r="BT232" i="1"/>
  <c r="BR232" i="1"/>
  <c r="BQ232" i="1"/>
  <c r="BK232" i="1"/>
  <c r="BN232" i="1" s="1"/>
  <c r="BJ232" i="1"/>
  <c r="BM232" i="1" s="1"/>
  <c r="BO232" i="1" s="1"/>
  <c r="BF232" i="1"/>
  <c r="BE232" i="1"/>
  <c r="BC232" i="1"/>
  <c r="BB232" i="1"/>
  <c r="BD232" i="1" s="1"/>
  <c r="BA232" i="1"/>
  <c r="AV232" i="1"/>
  <c r="AU232" i="1"/>
  <c r="AT232" i="1"/>
  <c r="AR232" i="1"/>
  <c r="AQ232" i="1"/>
  <c r="AP232" i="1"/>
  <c r="AW232" i="1" s="1"/>
  <c r="AO232" i="1"/>
  <c r="AS232" i="1" s="1"/>
  <c r="AN232" i="1"/>
  <c r="AI232" i="1"/>
  <c r="AH232" i="1"/>
  <c r="AJ232" i="1" s="1"/>
  <c r="AG232" i="1"/>
  <c r="AD232" i="1"/>
  <c r="EF231" i="1"/>
  <c r="EE231" i="1"/>
  <c r="ED231" i="1"/>
  <c r="DP231" i="1"/>
  <c r="DS231" i="1" s="1"/>
  <c r="DO231" i="1"/>
  <c r="DQ231" i="1" s="1"/>
  <c r="DM231" i="1"/>
  <c r="DL231" i="1"/>
  <c r="DK231" i="1"/>
  <c r="CY231" i="1"/>
  <c r="CX231" i="1"/>
  <c r="CK231" i="1"/>
  <c r="CJ231" i="1"/>
  <c r="BR231" i="1"/>
  <c r="BQ231" i="1"/>
  <c r="BM231" i="1"/>
  <c r="BO231" i="1" s="1"/>
  <c r="BL231" i="1"/>
  <c r="BK231" i="1"/>
  <c r="BN231" i="1" s="1"/>
  <c r="BJ231" i="1"/>
  <c r="BF231" i="1"/>
  <c r="BE231" i="1"/>
  <c r="BD231" i="1"/>
  <c r="BB231" i="1"/>
  <c r="BA231" i="1"/>
  <c r="BC231" i="1" s="1"/>
  <c r="AU231" i="1"/>
  <c r="AT231" i="1"/>
  <c r="AR231" i="1"/>
  <c r="AQ231" i="1"/>
  <c r="AP231" i="1"/>
  <c r="AO231" i="1"/>
  <c r="AS231" i="1" s="1"/>
  <c r="AN231" i="1"/>
  <c r="AW231" i="1" s="1"/>
  <c r="AI231" i="1"/>
  <c r="AH231" i="1"/>
  <c r="AJ231" i="1" s="1"/>
  <c r="AG231" i="1"/>
  <c r="AD231" i="1"/>
  <c r="EF230" i="1"/>
  <c r="EE230" i="1"/>
  <c r="ED230" i="1"/>
  <c r="DQ230" i="1"/>
  <c r="DP230" i="1"/>
  <c r="DS230" i="1" s="1"/>
  <c r="DO230" i="1"/>
  <c r="DM230" i="1"/>
  <c r="DN230" i="1" s="1"/>
  <c r="DL230" i="1"/>
  <c r="DK230" i="1"/>
  <c r="DD230" i="1"/>
  <c r="DH230" i="1" s="1"/>
  <c r="CY230" i="1"/>
  <c r="DA230" i="1" s="1"/>
  <c r="CX230" i="1"/>
  <c r="DF230" i="1" s="1"/>
  <c r="DI230" i="1" s="1"/>
  <c r="CP230" i="1"/>
  <c r="CT230" i="1" s="1"/>
  <c r="CK230" i="1"/>
  <c r="CM230" i="1" s="1"/>
  <c r="CJ230" i="1"/>
  <c r="CR230" i="1" s="1"/>
  <c r="CU230" i="1" s="1"/>
  <c r="BW230" i="1"/>
  <c r="BR230" i="1"/>
  <c r="BT230" i="1" s="1"/>
  <c r="BQ230" i="1"/>
  <c r="BY230" i="1" s="1"/>
  <c r="CB230" i="1" s="1"/>
  <c r="BM230" i="1"/>
  <c r="BL230" i="1"/>
  <c r="BK230" i="1"/>
  <c r="BN230" i="1" s="1"/>
  <c r="BJ230" i="1"/>
  <c r="BE230" i="1"/>
  <c r="BF230" i="1" s="1"/>
  <c r="BD230" i="1"/>
  <c r="BB230" i="1"/>
  <c r="BA230" i="1"/>
  <c r="BC230" i="1" s="1"/>
  <c r="AW230" i="1"/>
  <c r="AT230" i="1"/>
  <c r="AS230" i="1"/>
  <c r="AR230" i="1"/>
  <c r="AQ230" i="1"/>
  <c r="AU230" i="1" s="1"/>
  <c r="AP230" i="1"/>
  <c r="AO230" i="1"/>
  <c r="AV230" i="1" s="1"/>
  <c r="AN230" i="1"/>
  <c r="AJ230" i="1"/>
  <c r="AI230" i="1"/>
  <c r="AH230" i="1"/>
  <c r="AG230" i="1"/>
  <c r="AD230" i="1"/>
  <c r="EF229" i="1"/>
  <c r="EE229" i="1"/>
  <c r="ED229" i="1"/>
  <c r="DU229" i="1"/>
  <c r="DS229" i="1"/>
  <c r="DV229" i="1" s="1"/>
  <c r="DQ229" i="1"/>
  <c r="DX229" i="1" s="1"/>
  <c r="DP229" i="1"/>
  <c r="DO229" i="1"/>
  <c r="DN229" i="1"/>
  <c r="DM229" i="1"/>
  <c r="DL229" i="1"/>
  <c r="DK229" i="1"/>
  <c r="DI229" i="1"/>
  <c r="DF229" i="1"/>
  <c r="DE229" i="1"/>
  <c r="DD229" i="1"/>
  <c r="DH229" i="1" s="1"/>
  <c r="DA229" i="1"/>
  <c r="CY229" i="1"/>
  <c r="CX229" i="1"/>
  <c r="DC229" i="1" s="1"/>
  <c r="CU229" i="1"/>
  <c r="CR229" i="1"/>
  <c r="CQ229" i="1"/>
  <c r="CV229" i="1" s="1"/>
  <c r="CP229" i="1"/>
  <c r="CT229" i="1" s="1"/>
  <c r="CM229" i="1"/>
  <c r="CK229" i="1"/>
  <c r="CJ229" i="1"/>
  <c r="CO229" i="1" s="1"/>
  <c r="CB229" i="1"/>
  <c r="BY229" i="1"/>
  <c r="BX229" i="1"/>
  <c r="BW229" i="1"/>
  <c r="CC229" i="1" s="1"/>
  <c r="BT229" i="1"/>
  <c r="BR229" i="1"/>
  <c r="BQ229" i="1"/>
  <c r="BV229" i="1" s="1"/>
  <c r="BN229" i="1"/>
  <c r="BK229" i="1"/>
  <c r="BJ229" i="1"/>
  <c r="BM229" i="1" s="1"/>
  <c r="BE229" i="1"/>
  <c r="BF228" i="1" s="1"/>
  <c r="BB229" i="1"/>
  <c r="BD229" i="1" s="1"/>
  <c r="BA229" i="1"/>
  <c r="BC229" i="1" s="1"/>
  <c r="AS229" i="1"/>
  <c r="AR229" i="1"/>
  <c r="AQ229" i="1"/>
  <c r="AU229" i="1" s="1"/>
  <c r="AP229" i="1"/>
  <c r="AO229" i="1"/>
  <c r="AV229" i="1" s="1"/>
  <c r="AN229" i="1"/>
  <c r="AJ229" i="1"/>
  <c r="AI229" i="1"/>
  <c r="AH229" i="1"/>
  <c r="AG229" i="1"/>
  <c r="AD229" i="1"/>
  <c r="EF228" i="1"/>
  <c r="EE228" i="1"/>
  <c r="ED228" i="1"/>
  <c r="DP228" i="1"/>
  <c r="DO228" i="1"/>
  <c r="DM228" i="1"/>
  <c r="DL228" i="1"/>
  <c r="DK228" i="1"/>
  <c r="DN228" i="1" s="1"/>
  <c r="DB228" i="1"/>
  <c r="DG228" i="1" s="1"/>
  <c r="CY228" i="1"/>
  <c r="CX228" i="1"/>
  <c r="DF228" i="1" s="1"/>
  <c r="DI228" i="1" s="1"/>
  <c r="CN228" i="1"/>
  <c r="CS228" i="1" s="1"/>
  <c r="CK228" i="1"/>
  <c r="CJ228" i="1"/>
  <c r="CR228" i="1" s="1"/>
  <c r="CU228" i="1" s="1"/>
  <c r="BU228" i="1"/>
  <c r="BZ228" i="1" s="1"/>
  <c r="BR228" i="1"/>
  <c r="BQ228" i="1"/>
  <c r="BY228" i="1" s="1"/>
  <c r="CB228" i="1" s="1"/>
  <c r="BN228" i="1"/>
  <c r="BK228" i="1"/>
  <c r="BJ228" i="1"/>
  <c r="BM228" i="1" s="1"/>
  <c r="BO228" i="1" s="1"/>
  <c r="BE228" i="1"/>
  <c r="BD228" i="1"/>
  <c r="BC228" i="1"/>
  <c r="BB228" i="1"/>
  <c r="BA228" i="1"/>
  <c r="AU228" i="1"/>
  <c r="AS228" i="1"/>
  <c r="AR228" i="1"/>
  <c r="AQ228" i="1"/>
  <c r="AP228" i="1"/>
  <c r="AW228" i="1" s="1"/>
  <c r="AO228" i="1"/>
  <c r="AN228" i="1"/>
  <c r="AV228" i="1" s="1"/>
  <c r="AI228" i="1"/>
  <c r="AH228" i="1"/>
  <c r="AJ228" i="1" s="1"/>
  <c r="AG228" i="1"/>
  <c r="AD228" i="1"/>
  <c r="EF227" i="1"/>
  <c r="EE227" i="1"/>
  <c r="ED227" i="1"/>
  <c r="DP227" i="1"/>
  <c r="DQ227" i="1" s="1"/>
  <c r="DO227" i="1"/>
  <c r="DM227" i="1"/>
  <c r="DL227" i="1"/>
  <c r="DK227" i="1"/>
  <c r="DN227" i="1" s="1"/>
  <c r="DG227" i="1"/>
  <c r="DD227" i="1"/>
  <c r="DH227" i="1" s="1"/>
  <c r="DC227" i="1"/>
  <c r="DB227" i="1"/>
  <c r="CY227" i="1"/>
  <c r="CX227" i="1"/>
  <c r="DA227" i="1" s="1"/>
  <c r="CS227" i="1"/>
  <c r="CP227" i="1"/>
  <c r="CT227" i="1" s="1"/>
  <c r="CO227" i="1"/>
  <c r="CN227" i="1"/>
  <c r="CK227" i="1"/>
  <c r="CJ227" i="1"/>
  <c r="CM227" i="1" s="1"/>
  <c r="BZ227" i="1"/>
  <c r="BW227" i="1"/>
  <c r="CC227" i="1" s="1"/>
  <c r="BV227" i="1"/>
  <c r="BU227" i="1"/>
  <c r="BR227" i="1"/>
  <c r="BQ227" i="1"/>
  <c r="BT227" i="1" s="1"/>
  <c r="BN227" i="1"/>
  <c r="BL227" i="1"/>
  <c r="BK227" i="1"/>
  <c r="BJ227" i="1"/>
  <c r="BM227" i="1" s="1"/>
  <c r="BO227" i="1" s="1"/>
  <c r="BE227" i="1"/>
  <c r="BF227" i="1" s="1"/>
  <c r="BD227" i="1"/>
  <c r="BC227" i="1"/>
  <c r="BB227" i="1"/>
  <c r="BA227" i="1"/>
  <c r="AU227" i="1"/>
  <c r="AS227" i="1"/>
  <c r="AQ227" i="1"/>
  <c r="AP227" i="1"/>
  <c r="AT227" i="1" s="1"/>
  <c r="AO227" i="1"/>
  <c r="AN227" i="1"/>
  <c r="AI227" i="1"/>
  <c r="AJ227" i="1" s="1"/>
  <c r="AH227" i="1"/>
  <c r="AG227" i="1"/>
  <c r="AD227" i="1"/>
  <c r="EF226" i="1"/>
  <c r="EE226" i="1"/>
  <c r="ED226" i="1"/>
  <c r="DQ226" i="1"/>
  <c r="DP226" i="1"/>
  <c r="DS226" i="1" s="1"/>
  <c r="DO226" i="1"/>
  <c r="DM226" i="1"/>
  <c r="DL226" i="1"/>
  <c r="DK226" i="1"/>
  <c r="DN226" i="1" s="1"/>
  <c r="CY226" i="1"/>
  <c r="CX226" i="1"/>
  <c r="CK226" i="1"/>
  <c r="CJ226" i="1"/>
  <c r="CR226" i="1" s="1"/>
  <c r="CU226" i="1" s="1"/>
  <c r="BR226" i="1"/>
  <c r="BW226" i="1" s="1"/>
  <c r="BQ226" i="1"/>
  <c r="BY226" i="1" s="1"/>
  <c r="CB226" i="1" s="1"/>
  <c r="BN226" i="1"/>
  <c r="BM226" i="1"/>
  <c r="BO226" i="1" s="1"/>
  <c r="BL226" i="1"/>
  <c r="BK226" i="1"/>
  <c r="BJ226" i="1"/>
  <c r="BE226" i="1"/>
  <c r="BB226" i="1"/>
  <c r="BD226" i="1" s="1"/>
  <c r="BA226" i="1"/>
  <c r="BC226" i="1" s="1"/>
  <c r="AU226" i="1"/>
  <c r="AS226" i="1"/>
  <c r="AQ226" i="1"/>
  <c r="AP226" i="1"/>
  <c r="AT226" i="1" s="1"/>
  <c r="AO226" i="1"/>
  <c r="AN226" i="1"/>
  <c r="AW226" i="1" s="1"/>
  <c r="AJ226" i="1"/>
  <c r="AI226" i="1"/>
  <c r="AH226" i="1"/>
  <c r="AG226" i="1"/>
  <c r="AD226" i="1"/>
  <c r="EF225" i="1"/>
  <c r="EE225" i="1"/>
  <c r="ED225" i="1"/>
  <c r="DS225" i="1"/>
  <c r="DV225" i="1" s="1"/>
  <c r="DP225" i="1"/>
  <c r="DO225" i="1"/>
  <c r="DQ225" i="1" s="1"/>
  <c r="DN225" i="1"/>
  <c r="DM225" i="1"/>
  <c r="DL225" i="1"/>
  <c r="DK225" i="1"/>
  <c r="DE225" i="1"/>
  <c r="DB225" i="1"/>
  <c r="DG225" i="1" s="1"/>
  <c r="DA225" i="1"/>
  <c r="CY225" i="1"/>
  <c r="DD225" i="1" s="1"/>
  <c r="DH225" i="1" s="1"/>
  <c r="CX225" i="1"/>
  <c r="DF225" i="1" s="1"/>
  <c r="DI225" i="1" s="1"/>
  <c r="CQ225" i="1"/>
  <c r="CV225" i="1" s="1"/>
  <c r="CN225" i="1"/>
  <c r="CS225" i="1" s="1"/>
  <c r="CM225" i="1"/>
  <c r="CK225" i="1"/>
  <c r="CP225" i="1" s="1"/>
  <c r="CT225" i="1" s="1"/>
  <c r="CJ225" i="1"/>
  <c r="CR225" i="1" s="1"/>
  <c r="CU225" i="1" s="1"/>
  <c r="BX225" i="1"/>
  <c r="BU225" i="1"/>
  <c r="BZ225" i="1" s="1"/>
  <c r="BT225" i="1"/>
  <c r="BR225" i="1"/>
  <c r="BW225" i="1" s="1"/>
  <c r="BQ225" i="1"/>
  <c r="BY225" i="1" s="1"/>
  <c r="CB225" i="1" s="1"/>
  <c r="BN225" i="1"/>
  <c r="BK225" i="1"/>
  <c r="BJ225" i="1"/>
  <c r="BE225" i="1"/>
  <c r="BB225" i="1"/>
  <c r="BD225" i="1" s="1"/>
  <c r="BA225" i="1"/>
  <c r="BC225" i="1" s="1"/>
  <c r="AU225" i="1"/>
  <c r="AT225" i="1"/>
  <c r="AS225" i="1"/>
  <c r="AQ225" i="1"/>
  <c r="AP225" i="1"/>
  <c r="AW225" i="1" s="1"/>
  <c r="AO225" i="1"/>
  <c r="AN225" i="1"/>
  <c r="AR225" i="1" s="1"/>
  <c r="AI225" i="1"/>
  <c r="AH225" i="1"/>
  <c r="AJ225" i="1" s="1"/>
  <c r="AG225" i="1"/>
  <c r="AD225" i="1"/>
  <c r="EF224" i="1"/>
  <c r="EE224" i="1"/>
  <c r="ED224" i="1"/>
  <c r="DS224" i="1"/>
  <c r="DP224" i="1"/>
  <c r="DO224" i="1"/>
  <c r="DQ224" i="1" s="1"/>
  <c r="DM224" i="1"/>
  <c r="DL224" i="1"/>
  <c r="DK224" i="1"/>
  <c r="DN224" i="1" s="1"/>
  <c r="DG224" i="1"/>
  <c r="DF224" i="1"/>
  <c r="DI224" i="1" s="1"/>
  <c r="DE224" i="1"/>
  <c r="DB224" i="1"/>
  <c r="DA224" i="1"/>
  <c r="CY224" i="1"/>
  <c r="DD224" i="1" s="1"/>
  <c r="DH224" i="1" s="1"/>
  <c r="CX224" i="1"/>
  <c r="CV224" i="1"/>
  <c r="CS224" i="1"/>
  <c r="CR224" i="1"/>
  <c r="CU224" i="1" s="1"/>
  <c r="CQ224" i="1"/>
  <c r="CN224" i="1"/>
  <c r="CM224" i="1"/>
  <c r="CK224" i="1"/>
  <c r="CP224" i="1" s="1"/>
  <c r="CT224" i="1" s="1"/>
  <c r="CJ224" i="1"/>
  <c r="CC224" i="1"/>
  <c r="BZ224" i="1"/>
  <c r="BY224" i="1"/>
  <c r="CB224" i="1" s="1"/>
  <c r="BX224" i="1"/>
  <c r="BU224" i="1"/>
  <c r="BT224" i="1"/>
  <c r="BR224" i="1"/>
  <c r="BW224" i="1" s="1"/>
  <c r="CA224" i="1" s="1"/>
  <c r="BQ224" i="1"/>
  <c r="BK224" i="1"/>
  <c r="BN224" i="1" s="1"/>
  <c r="BJ224" i="1"/>
  <c r="BL224" i="1" s="1"/>
  <c r="BE224" i="1"/>
  <c r="BF224" i="1" s="1"/>
  <c r="BC224" i="1"/>
  <c r="BB224" i="1"/>
  <c r="BD224" i="1" s="1"/>
  <c r="BA224" i="1"/>
  <c r="AS224" i="1"/>
  <c r="AQ224" i="1"/>
  <c r="AU224" i="1" s="1"/>
  <c r="AP224" i="1"/>
  <c r="AT224" i="1" s="1"/>
  <c r="AO224" i="1"/>
  <c r="AN224" i="1"/>
  <c r="AW224" i="1" s="1"/>
  <c r="AI224" i="1"/>
  <c r="AH224" i="1"/>
  <c r="AJ224" i="1" s="1"/>
  <c r="AG224" i="1"/>
  <c r="AD224" i="1"/>
  <c r="EF223" i="1"/>
  <c r="EE223" i="1"/>
  <c r="ED223" i="1"/>
  <c r="DP223" i="1"/>
  <c r="DS223" i="1" s="1"/>
  <c r="DV223" i="1" s="1"/>
  <c r="DO223" i="1"/>
  <c r="DM223" i="1"/>
  <c r="DL223" i="1"/>
  <c r="DK223" i="1"/>
  <c r="DN223" i="1" s="1"/>
  <c r="DC223" i="1"/>
  <c r="CY223" i="1"/>
  <c r="CX223" i="1"/>
  <c r="DF223" i="1" s="1"/>
  <c r="DI223" i="1" s="1"/>
  <c r="CO223" i="1"/>
  <c r="CK223" i="1"/>
  <c r="CJ223" i="1"/>
  <c r="CR223" i="1" s="1"/>
  <c r="CU223" i="1" s="1"/>
  <c r="BV223" i="1"/>
  <c r="BR223" i="1"/>
  <c r="BQ223" i="1"/>
  <c r="BY223" i="1" s="1"/>
  <c r="CB223" i="1" s="1"/>
  <c r="BL223" i="1"/>
  <c r="BK223" i="1"/>
  <c r="BN223" i="1" s="1"/>
  <c r="BJ223" i="1"/>
  <c r="BM223" i="1" s="1"/>
  <c r="BO223" i="1" s="1"/>
  <c r="BE223" i="1"/>
  <c r="BF223" i="1" s="1"/>
  <c r="BD223" i="1"/>
  <c r="BC223" i="1"/>
  <c r="BB223" i="1"/>
  <c r="BA223" i="1"/>
  <c r="AV223" i="1"/>
  <c r="AT223" i="1"/>
  <c r="AS223" i="1"/>
  <c r="AR223" i="1"/>
  <c r="AQ223" i="1"/>
  <c r="AU223" i="1" s="1"/>
  <c r="AP223" i="1"/>
  <c r="AO223" i="1"/>
  <c r="AN223" i="1"/>
  <c r="AW223" i="1" s="1"/>
  <c r="AI223" i="1"/>
  <c r="AH223" i="1"/>
  <c r="AG223" i="1"/>
  <c r="AD223" i="1"/>
  <c r="EF222" i="1"/>
  <c r="EE222" i="1"/>
  <c r="ED222" i="1"/>
  <c r="DX222" i="1"/>
  <c r="DS222" i="1"/>
  <c r="DQ222" i="1"/>
  <c r="DP222" i="1"/>
  <c r="DO222" i="1"/>
  <c r="DM222" i="1"/>
  <c r="DL222" i="1"/>
  <c r="DK222" i="1"/>
  <c r="DN222" i="1" s="1"/>
  <c r="DH222" i="1"/>
  <c r="DE222" i="1"/>
  <c r="DD222" i="1"/>
  <c r="DC222" i="1"/>
  <c r="CY222" i="1"/>
  <c r="CX222" i="1"/>
  <c r="DB222" i="1" s="1"/>
  <c r="DG222" i="1" s="1"/>
  <c r="CT222" i="1"/>
  <c r="CQ222" i="1"/>
  <c r="CV222" i="1" s="1"/>
  <c r="CP222" i="1"/>
  <c r="CO222" i="1"/>
  <c r="CK222" i="1"/>
  <c r="CJ222" i="1"/>
  <c r="CN222" i="1" s="1"/>
  <c r="CS222" i="1" s="1"/>
  <c r="CA222" i="1"/>
  <c r="BX222" i="1"/>
  <c r="BW222" i="1"/>
  <c r="CC222" i="1" s="1"/>
  <c r="BV222" i="1"/>
  <c r="BR222" i="1"/>
  <c r="BQ222" i="1"/>
  <c r="BU222" i="1" s="1"/>
  <c r="BZ222" i="1" s="1"/>
  <c r="BM222" i="1"/>
  <c r="BK222" i="1"/>
  <c r="BN222" i="1" s="1"/>
  <c r="BJ222" i="1"/>
  <c r="BL222" i="1" s="1"/>
  <c r="BE222" i="1"/>
  <c r="BF222" i="1" s="1"/>
  <c r="BD222" i="1"/>
  <c r="BB222" i="1"/>
  <c r="BA222" i="1"/>
  <c r="BC222" i="1" s="1"/>
  <c r="AW222" i="1"/>
  <c r="AT222" i="1"/>
  <c r="AR222" i="1"/>
  <c r="AQ222" i="1"/>
  <c r="AU222" i="1" s="1"/>
  <c r="AP222" i="1"/>
  <c r="AO222" i="1"/>
  <c r="AN222" i="1"/>
  <c r="AJ222" i="1"/>
  <c r="AI222" i="1"/>
  <c r="AH222" i="1"/>
  <c r="AG222" i="1"/>
  <c r="AD222" i="1"/>
  <c r="EF221" i="1"/>
  <c r="EE221" i="1"/>
  <c r="ED221" i="1"/>
  <c r="DX221" i="1"/>
  <c r="DS221" i="1"/>
  <c r="DV221" i="1" s="1"/>
  <c r="DQ221" i="1"/>
  <c r="DU221" i="1" s="1"/>
  <c r="DP221" i="1"/>
  <c r="DO221" i="1"/>
  <c r="DN221" i="1"/>
  <c r="DM221" i="1"/>
  <c r="DL221" i="1"/>
  <c r="DK221" i="1"/>
  <c r="DH221" i="1"/>
  <c r="DE221" i="1"/>
  <c r="DD221" i="1"/>
  <c r="DA221" i="1"/>
  <c r="CY221" i="1"/>
  <c r="DC221" i="1" s="1"/>
  <c r="CX221" i="1"/>
  <c r="DF221" i="1" s="1"/>
  <c r="DI221" i="1" s="1"/>
  <c r="CV221" i="1"/>
  <c r="CT221" i="1"/>
  <c r="CQ221" i="1"/>
  <c r="CP221" i="1"/>
  <c r="CM221" i="1"/>
  <c r="CK221" i="1"/>
  <c r="CO221" i="1" s="1"/>
  <c r="CJ221" i="1"/>
  <c r="CR221" i="1" s="1"/>
  <c r="CU221" i="1" s="1"/>
  <c r="BX221" i="1"/>
  <c r="BT221" i="1"/>
  <c r="BR221" i="1"/>
  <c r="BW221" i="1" s="1"/>
  <c r="BQ221" i="1"/>
  <c r="BY221" i="1" s="1"/>
  <c r="CB221" i="1" s="1"/>
  <c r="BN221" i="1"/>
  <c r="BO221" i="1" s="1"/>
  <c r="BM221" i="1"/>
  <c r="BK221" i="1"/>
  <c r="BJ221" i="1"/>
  <c r="BL221" i="1" s="1"/>
  <c r="BF221" i="1"/>
  <c r="BE221" i="1"/>
  <c r="BC221" i="1"/>
  <c r="BB221" i="1"/>
  <c r="BD221" i="1" s="1"/>
  <c r="BA221" i="1"/>
  <c r="AT221" i="1"/>
  <c r="AR221" i="1"/>
  <c r="AQ221" i="1"/>
  <c r="AU221" i="1" s="1"/>
  <c r="AP221" i="1"/>
  <c r="AW221" i="1" s="1"/>
  <c r="AO221" i="1"/>
  <c r="AV221" i="1" s="1"/>
  <c r="AN221" i="1"/>
  <c r="AJ221" i="1"/>
  <c r="AI221" i="1"/>
  <c r="AH221" i="1"/>
  <c r="AG221" i="1"/>
  <c r="AD221" i="1"/>
  <c r="EF220" i="1"/>
  <c r="EE220" i="1"/>
  <c r="ED220" i="1"/>
  <c r="DP220" i="1"/>
  <c r="DS220" i="1" s="1"/>
  <c r="DV220" i="1" s="1"/>
  <c r="DO220" i="1"/>
  <c r="DQ220" i="1" s="1"/>
  <c r="DN220" i="1"/>
  <c r="DM220" i="1"/>
  <c r="DL220" i="1"/>
  <c r="DK220" i="1"/>
  <c r="DH220" i="1"/>
  <c r="DF220" i="1"/>
  <c r="DI220" i="1" s="1"/>
  <c r="DE220" i="1"/>
  <c r="DD220" i="1"/>
  <c r="DC220" i="1"/>
  <c r="DB220" i="1"/>
  <c r="DG220" i="1" s="1"/>
  <c r="DA220" i="1"/>
  <c r="CY220" i="1"/>
  <c r="CX220" i="1"/>
  <c r="CV220" i="1"/>
  <c r="CT220" i="1"/>
  <c r="CR220" i="1"/>
  <c r="CU220" i="1" s="1"/>
  <c r="CQ220" i="1"/>
  <c r="CP220" i="1"/>
  <c r="CO220" i="1"/>
  <c r="CN220" i="1"/>
  <c r="CS220" i="1" s="1"/>
  <c r="CM220" i="1"/>
  <c r="CK220" i="1"/>
  <c r="CJ220" i="1"/>
  <c r="BY220" i="1"/>
  <c r="CB220" i="1" s="1"/>
  <c r="BX220" i="1"/>
  <c r="BV220" i="1"/>
  <c r="BU220" i="1"/>
  <c r="BZ220" i="1" s="1"/>
  <c r="BT220" i="1"/>
  <c r="BR220" i="1"/>
  <c r="BQ220" i="1"/>
  <c r="BW220" i="1" s="1"/>
  <c r="BK220" i="1"/>
  <c r="BN220" i="1" s="1"/>
  <c r="BJ220" i="1"/>
  <c r="BM220" i="1" s="1"/>
  <c r="BO220" i="1" s="1"/>
  <c r="BF220" i="1"/>
  <c r="BE220" i="1"/>
  <c r="BC220" i="1"/>
  <c r="BB220" i="1"/>
  <c r="BD220" i="1" s="1"/>
  <c r="BA220" i="1"/>
  <c r="AV220" i="1"/>
  <c r="AU220" i="1"/>
  <c r="AT220" i="1"/>
  <c r="AR220" i="1"/>
  <c r="AQ220" i="1"/>
  <c r="AP220" i="1"/>
  <c r="AW220" i="1" s="1"/>
  <c r="AO220" i="1"/>
  <c r="AS220" i="1" s="1"/>
  <c r="AN220" i="1"/>
  <c r="AI220" i="1"/>
  <c r="AH220" i="1"/>
  <c r="AJ220" i="1" s="1"/>
  <c r="AG220" i="1"/>
  <c r="AD220" i="1"/>
  <c r="EF219" i="1"/>
  <c r="EE219" i="1"/>
  <c r="ED219" i="1"/>
  <c r="DP219" i="1"/>
  <c r="DS219" i="1" s="1"/>
  <c r="DO219" i="1"/>
  <c r="DQ219" i="1" s="1"/>
  <c r="DM219" i="1"/>
  <c r="DL219" i="1"/>
  <c r="DK219" i="1"/>
  <c r="CY219" i="1"/>
  <c r="CX219" i="1"/>
  <c r="CK219" i="1"/>
  <c r="CJ219" i="1"/>
  <c r="BR219" i="1"/>
  <c r="BQ219" i="1"/>
  <c r="BM219" i="1"/>
  <c r="BL219" i="1"/>
  <c r="BK219" i="1"/>
  <c r="BN219" i="1" s="1"/>
  <c r="BJ219" i="1"/>
  <c r="BF219" i="1"/>
  <c r="BE219" i="1"/>
  <c r="BD219" i="1"/>
  <c r="BB219" i="1"/>
  <c r="BA219" i="1"/>
  <c r="BC219" i="1" s="1"/>
  <c r="AT219" i="1"/>
  <c r="AR219" i="1"/>
  <c r="AQ219" i="1"/>
  <c r="AU219" i="1" s="1"/>
  <c r="AP219" i="1"/>
  <c r="AO219" i="1"/>
  <c r="AS219" i="1" s="1"/>
  <c r="AN219" i="1"/>
  <c r="AW219" i="1" s="1"/>
  <c r="AI219" i="1"/>
  <c r="AH219" i="1"/>
  <c r="AJ219" i="1" s="1"/>
  <c r="AG219" i="1"/>
  <c r="AD219" i="1"/>
  <c r="EF218" i="1"/>
  <c r="EE218" i="1"/>
  <c r="ED218" i="1"/>
  <c r="DQ218" i="1"/>
  <c r="DP218" i="1"/>
  <c r="DS218" i="1" s="1"/>
  <c r="DO218" i="1"/>
  <c r="DM218" i="1"/>
  <c r="DN218" i="1" s="1"/>
  <c r="DL218" i="1"/>
  <c r="DK218" i="1"/>
  <c r="DD218" i="1"/>
  <c r="DH218" i="1" s="1"/>
  <c r="CY218" i="1"/>
  <c r="DA218" i="1" s="1"/>
  <c r="CX218" i="1"/>
  <c r="DF218" i="1" s="1"/>
  <c r="DI218" i="1" s="1"/>
  <c r="CP218" i="1"/>
  <c r="CT218" i="1" s="1"/>
  <c r="CK218" i="1"/>
  <c r="CM218" i="1" s="1"/>
  <c r="CJ218" i="1"/>
  <c r="CR218" i="1" s="1"/>
  <c r="CU218" i="1" s="1"/>
  <c r="BW218" i="1"/>
  <c r="BR218" i="1"/>
  <c r="BQ218" i="1"/>
  <c r="BT218" i="1" s="1"/>
  <c r="BM218" i="1"/>
  <c r="BL218" i="1"/>
  <c r="BK218" i="1"/>
  <c r="BN218" i="1" s="1"/>
  <c r="BJ218" i="1"/>
  <c r="BE218" i="1"/>
  <c r="BF218" i="1" s="1"/>
  <c r="BD218" i="1"/>
  <c r="BB218" i="1"/>
  <c r="BA218" i="1"/>
  <c r="BC218" i="1" s="1"/>
  <c r="AW218" i="1"/>
  <c r="AU218" i="1"/>
  <c r="AT218" i="1"/>
  <c r="AS218" i="1"/>
  <c r="AR218" i="1"/>
  <c r="AQ218" i="1"/>
  <c r="AP218" i="1"/>
  <c r="AO218" i="1"/>
  <c r="AV218" i="1" s="1"/>
  <c r="AN218" i="1"/>
  <c r="AJ218" i="1"/>
  <c r="AI218" i="1"/>
  <c r="AH218" i="1"/>
  <c r="AG218" i="1"/>
  <c r="AD218" i="1"/>
  <c r="EF217" i="1"/>
  <c r="EE217" i="1"/>
  <c r="ED217" i="1"/>
  <c r="DS217" i="1"/>
  <c r="DV217" i="1" s="1"/>
  <c r="DQ217" i="1"/>
  <c r="DU217" i="1" s="1"/>
  <c r="DP217" i="1"/>
  <c r="DO217" i="1"/>
  <c r="DN217" i="1"/>
  <c r="DM217" i="1"/>
  <c r="DL217" i="1"/>
  <c r="DK217" i="1"/>
  <c r="DI217" i="1"/>
  <c r="DF217" i="1"/>
  <c r="DE217" i="1"/>
  <c r="DD217" i="1"/>
  <c r="DH217" i="1" s="1"/>
  <c r="DA217" i="1"/>
  <c r="CY217" i="1"/>
  <c r="CX217" i="1"/>
  <c r="DC217" i="1" s="1"/>
  <c r="CU217" i="1"/>
  <c r="CR217" i="1"/>
  <c r="CQ217" i="1"/>
  <c r="CV217" i="1" s="1"/>
  <c r="CP217" i="1"/>
  <c r="CT217" i="1" s="1"/>
  <c r="CM217" i="1"/>
  <c r="CK217" i="1"/>
  <c r="CJ217" i="1"/>
  <c r="CO217" i="1" s="1"/>
  <c r="CB217" i="1"/>
  <c r="BY217" i="1"/>
  <c r="BX217" i="1"/>
  <c r="BW217" i="1"/>
  <c r="CC217" i="1" s="1"/>
  <c r="BT217" i="1"/>
  <c r="BR217" i="1"/>
  <c r="BQ217" i="1"/>
  <c r="BV217" i="1" s="1"/>
  <c r="BN217" i="1"/>
  <c r="BK217" i="1"/>
  <c r="BJ217" i="1"/>
  <c r="BM217" i="1" s="1"/>
  <c r="BO217" i="1" s="1"/>
  <c r="BE217" i="1"/>
  <c r="BB217" i="1"/>
  <c r="BD217" i="1" s="1"/>
  <c r="BA217" i="1"/>
  <c r="BC217" i="1" s="1"/>
  <c r="AU217" i="1"/>
  <c r="AR217" i="1"/>
  <c r="AQ217" i="1"/>
  <c r="AP217" i="1"/>
  <c r="AO217" i="1"/>
  <c r="AS217" i="1" s="1"/>
  <c r="AN217" i="1"/>
  <c r="AV217" i="1" s="1"/>
  <c r="AJ217" i="1"/>
  <c r="AI217" i="1"/>
  <c r="AH217" i="1"/>
  <c r="AG217" i="1"/>
  <c r="AD217" i="1"/>
  <c r="EF216" i="1"/>
  <c r="EE216" i="1"/>
  <c r="ED216" i="1"/>
  <c r="DP216" i="1"/>
  <c r="DO216" i="1"/>
  <c r="DM216" i="1"/>
  <c r="DL216" i="1"/>
  <c r="DK216" i="1"/>
  <c r="DN216" i="1" s="1"/>
  <c r="DB216" i="1"/>
  <c r="DG216" i="1" s="1"/>
  <c r="CY216" i="1"/>
  <c r="CX216" i="1"/>
  <c r="DF216" i="1" s="1"/>
  <c r="DI216" i="1" s="1"/>
  <c r="CN216" i="1"/>
  <c r="CS216" i="1" s="1"/>
  <c r="CK216" i="1"/>
  <c r="CJ216" i="1"/>
  <c r="CR216" i="1" s="1"/>
  <c r="CU216" i="1" s="1"/>
  <c r="BU216" i="1"/>
  <c r="BZ216" i="1" s="1"/>
  <c r="BR216" i="1"/>
  <c r="BQ216" i="1"/>
  <c r="BY216" i="1" s="1"/>
  <c r="CB216" i="1" s="1"/>
  <c r="BN216" i="1"/>
  <c r="BK216" i="1"/>
  <c r="BJ216" i="1"/>
  <c r="BM216" i="1" s="1"/>
  <c r="BO216" i="1" s="1"/>
  <c r="BF216" i="1"/>
  <c r="BE216" i="1"/>
  <c r="BD216" i="1"/>
  <c r="BC216" i="1"/>
  <c r="BB216" i="1"/>
  <c r="BA216" i="1"/>
  <c r="AU216" i="1"/>
  <c r="AS216" i="1"/>
  <c r="AR216" i="1"/>
  <c r="AQ216" i="1"/>
  <c r="AP216" i="1"/>
  <c r="AW216" i="1" s="1"/>
  <c r="AO216" i="1"/>
  <c r="AN216" i="1"/>
  <c r="AV216" i="1" s="1"/>
  <c r="AI216" i="1"/>
  <c r="AH216" i="1"/>
  <c r="AJ216" i="1" s="1"/>
  <c r="AG216" i="1"/>
  <c r="AD216" i="1"/>
  <c r="EF215" i="1"/>
  <c r="EE215" i="1"/>
  <c r="ED215" i="1"/>
  <c r="DP215" i="1"/>
  <c r="DQ215" i="1" s="1"/>
  <c r="DO215" i="1"/>
  <c r="DM215" i="1"/>
  <c r="DL215" i="1"/>
  <c r="DK215" i="1"/>
  <c r="DN215" i="1" s="1"/>
  <c r="DG215" i="1"/>
  <c r="DD215" i="1"/>
  <c r="DH215" i="1" s="1"/>
  <c r="DC215" i="1"/>
  <c r="DB215" i="1"/>
  <c r="CY215" i="1"/>
  <c r="CX215" i="1"/>
  <c r="DA215" i="1" s="1"/>
  <c r="CS215" i="1"/>
  <c r="CP215" i="1"/>
  <c r="CT215" i="1" s="1"/>
  <c r="CO215" i="1"/>
  <c r="CN215" i="1"/>
  <c r="CK215" i="1"/>
  <c r="CJ215" i="1"/>
  <c r="CM215" i="1" s="1"/>
  <c r="BZ215" i="1"/>
  <c r="BW215" i="1"/>
  <c r="CC215" i="1" s="1"/>
  <c r="BV215" i="1"/>
  <c r="BU215" i="1"/>
  <c r="BR215" i="1"/>
  <c r="BQ215" i="1"/>
  <c r="BT215" i="1" s="1"/>
  <c r="BL215" i="1"/>
  <c r="BK215" i="1"/>
  <c r="BN215" i="1" s="1"/>
  <c r="BJ215" i="1"/>
  <c r="BM215" i="1" s="1"/>
  <c r="BO215" i="1" s="1"/>
  <c r="BE215" i="1"/>
  <c r="BF215" i="1" s="1"/>
  <c r="BD215" i="1"/>
  <c r="BC215" i="1"/>
  <c r="BB215" i="1"/>
  <c r="BA215" i="1"/>
  <c r="AU215" i="1"/>
  <c r="AS215" i="1"/>
  <c r="AQ215" i="1"/>
  <c r="AP215" i="1"/>
  <c r="AT215" i="1" s="1"/>
  <c r="AO215" i="1"/>
  <c r="AN215" i="1"/>
  <c r="AI215" i="1"/>
  <c r="AJ215" i="1" s="1"/>
  <c r="AH215" i="1"/>
  <c r="AG215" i="1"/>
  <c r="AD215" i="1"/>
  <c r="EF214" i="1"/>
  <c r="EE214" i="1"/>
  <c r="ED214" i="1"/>
  <c r="DQ214" i="1"/>
  <c r="DP214" i="1"/>
  <c r="DS214" i="1" s="1"/>
  <c r="DO214" i="1"/>
  <c r="DM214" i="1"/>
  <c r="DL214" i="1"/>
  <c r="DK214" i="1"/>
  <c r="DN214" i="1" s="1"/>
  <c r="CY214" i="1"/>
  <c r="DD214" i="1" s="1"/>
  <c r="DH214" i="1" s="1"/>
  <c r="CX214" i="1"/>
  <c r="CK214" i="1"/>
  <c r="CP214" i="1" s="1"/>
  <c r="CT214" i="1" s="1"/>
  <c r="CJ214" i="1"/>
  <c r="BR214" i="1"/>
  <c r="BW214" i="1" s="1"/>
  <c r="BQ214" i="1"/>
  <c r="BN214" i="1"/>
  <c r="BM214" i="1"/>
  <c r="BO214" i="1" s="1"/>
  <c r="BL214" i="1"/>
  <c r="BK214" i="1"/>
  <c r="BJ214" i="1"/>
  <c r="BE214" i="1"/>
  <c r="BB214" i="1"/>
  <c r="BD214" i="1" s="1"/>
  <c r="BA214" i="1"/>
  <c r="BC214" i="1" s="1"/>
  <c r="AU214" i="1"/>
  <c r="AS214" i="1"/>
  <c r="AQ214" i="1"/>
  <c r="AP214" i="1"/>
  <c r="AT214" i="1" s="1"/>
  <c r="AO214" i="1"/>
  <c r="AN214" i="1"/>
  <c r="AW214" i="1" s="1"/>
  <c r="AJ214" i="1"/>
  <c r="AI214" i="1"/>
  <c r="AH214" i="1"/>
  <c r="AG214" i="1"/>
  <c r="AD214" i="1"/>
  <c r="EF213" i="1"/>
  <c r="EE213" i="1"/>
  <c r="ED213" i="1"/>
  <c r="DS213" i="1"/>
  <c r="DV213" i="1" s="1"/>
  <c r="DP213" i="1"/>
  <c r="DO213" i="1"/>
  <c r="DQ213" i="1" s="1"/>
  <c r="DN213" i="1"/>
  <c r="DM213" i="1"/>
  <c r="DL213" i="1"/>
  <c r="DK213" i="1"/>
  <c r="DE213" i="1"/>
  <c r="DB213" i="1"/>
  <c r="DG213" i="1" s="1"/>
  <c r="DA213" i="1"/>
  <c r="CY213" i="1"/>
  <c r="DD213" i="1" s="1"/>
  <c r="DH213" i="1" s="1"/>
  <c r="CX213" i="1"/>
  <c r="DF213" i="1" s="1"/>
  <c r="DI213" i="1" s="1"/>
  <c r="CQ213" i="1"/>
  <c r="CV213" i="1" s="1"/>
  <c r="CN213" i="1"/>
  <c r="CS213" i="1" s="1"/>
  <c r="CM213" i="1"/>
  <c r="CK213" i="1"/>
  <c r="CP213" i="1" s="1"/>
  <c r="CT213" i="1" s="1"/>
  <c r="CJ213" i="1"/>
  <c r="CR213" i="1" s="1"/>
  <c r="CU213" i="1" s="1"/>
  <c r="BX213" i="1"/>
  <c r="BU213" i="1"/>
  <c r="BZ213" i="1" s="1"/>
  <c r="BT213" i="1"/>
  <c r="BR213" i="1"/>
  <c r="BW213" i="1" s="1"/>
  <c r="BQ213" i="1"/>
  <c r="BY213" i="1" s="1"/>
  <c r="CB213" i="1" s="1"/>
  <c r="BN213" i="1"/>
  <c r="BK213" i="1"/>
  <c r="BJ213" i="1"/>
  <c r="BE213" i="1"/>
  <c r="BB213" i="1"/>
  <c r="BD213" i="1" s="1"/>
  <c r="BA213" i="1"/>
  <c r="BC213" i="1" s="1"/>
  <c r="AU213" i="1"/>
  <c r="AT213" i="1"/>
  <c r="AS213" i="1"/>
  <c r="AQ213" i="1"/>
  <c r="AP213" i="1"/>
  <c r="AW213" i="1" s="1"/>
  <c r="AO213" i="1"/>
  <c r="AN213" i="1"/>
  <c r="AR213" i="1" s="1"/>
  <c r="AI213" i="1"/>
  <c r="AH213" i="1"/>
  <c r="AJ213" i="1" s="1"/>
  <c r="AG213" i="1"/>
  <c r="AD213" i="1"/>
  <c r="EF212" i="1"/>
  <c r="EE212" i="1"/>
  <c r="ED212" i="1"/>
  <c r="DS212" i="1"/>
  <c r="DV212" i="1" s="1"/>
  <c r="DP212" i="1"/>
  <c r="DO212" i="1"/>
  <c r="DQ212" i="1" s="1"/>
  <c r="DM212" i="1"/>
  <c r="DL212" i="1"/>
  <c r="DK212" i="1"/>
  <c r="DN212" i="1" s="1"/>
  <c r="DG212" i="1"/>
  <c r="DF212" i="1"/>
  <c r="DI212" i="1" s="1"/>
  <c r="DE212" i="1"/>
  <c r="DB212" i="1"/>
  <c r="DA212" i="1"/>
  <c r="CY212" i="1"/>
  <c r="DD212" i="1" s="1"/>
  <c r="DH212" i="1" s="1"/>
  <c r="CX212" i="1"/>
  <c r="CV212" i="1"/>
  <c r="CS212" i="1"/>
  <c r="CR212" i="1"/>
  <c r="CU212" i="1" s="1"/>
  <c r="CQ212" i="1"/>
  <c r="CN212" i="1"/>
  <c r="CM212" i="1"/>
  <c r="CK212" i="1"/>
  <c r="CP212" i="1" s="1"/>
  <c r="CT212" i="1" s="1"/>
  <c r="CJ212" i="1"/>
  <c r="BZ212" i="1"/>
  <c r="BY212" i="1"/>
  <c r="CB212" i="1" s="1"/>
  <c r="BX212" i="1"/>
  <c r="BU212" i="1"/>
  <c r="BR212" i="1"/>
  <c r="BW212" i="1" s="1"/>
  <c r="CA212" i="1" s="1"/>
  <c r="BQ212" i="1"/>
  <c r="BK212" i="1"/>
  <c r="BN212" i="1" s="1"/>
  <c r="BJ212" i="1"/>
  <c r="BL212" i="1" s="1"/>
  <c r="BE212" i="1"/>
  <c r="BF212" i="1" s="1"/>
  <c r="BC212" i="1"/>
  <c r="BB212" i="1"/>
  <c r="BD212" i="1" s="1"/>
  <c r="BA212" i="1"/>
  <c r="AS212" i="1"/>
  <c r="AQ212" i="1"/>
  <c r="AU212" i="1" s="1"/>
  <c r="AP212" i="1"/>
  <c r="AT212" i="1" s="1"/>
  <c r="AO212" i="1"/>
  <c r="AN212" i="1"/>
  <c r="AW212" i="1" s="1"/>
  <c r="AI212" i="1"/>
  <c r="AH212" i="1"/>
  <c r="AJ212" i="1" s="1"/>
  <c r="AG212" i="1"/>
  <c r="AD212" i="1"/>
  <c r="EF211" i="1"/>
  <c r="EE211" i="1"/>
  <c r="ED211" i="1"/>
  <c r="DP211" i="1"/>
  <c r="DS211" i="1" s="1"/>
  <c r="DV211" i="1" s="1"/>
  <c r="DO211" i="1"/>
  <c r="DM211" i="1"/>
  <c r="DL211" i="1"/>
  <c r="DK211" i="1"/>
  <c r="DN211" i="1" s="1"/>
  <c r="DC211" i="1"/>
  <c r="CY211" i="1"/>
  <c r="CX211" i="1"/>
  <c r="DF211" i="1" s="1"/>
  <c r="DI211" i="1" s="1"/>
  <c r="CO211" i="1"/>
  <c r="CK211" i="1"/>
  <c r="CJ211" i="1"/>
  <c r="CR211" i="1" s="1"/>
  <c r="CU211" i="1" s="1"/>
  <c r="BV211" i="1"/>
  <c r="BR211" i="1"/>
  <c r="BQ211" i="1"/>
  <c r="BY211" i="1" s="1"/>
  <c r="CB211" i="1" s="1"/>
  <c r="BL211" i="1"/>
  <c r="BK211" i="1"/>
  <c r="BN211" i="1" s="1"/>
  <c r="BJ211" i="1"/>
  <c r="BM211" i="1" s="1"/>
  <c r="BO211" i="1" s="1"/>
  <c r="BE211" i="1"/>
  <c r="BF211" i="1" s="1"/>
  <c r="BD211" i="1"/>
  <c r="BC211" i="1"/>
  <c r="BB211" i="1"/>
  <c r="BA211" i="1"/>
  <c r="AV211" i="1"/>
  <c r="AT211" i="1"/>
  <c r="AS211" i="1"/>
  <c r="AR211" i="1"/>
  <c r="AQ211" i="1"/>
  <c r="AU211" i="1" s="1"/>
  <c r="AP211" i="1"/>
  <c r="AO211" i="1"/>
  <c r="AN211" i="1"/>
  <c r="AW211" i="1" s="1"/>
  <c r="AI211" i="1"/>
  <c r="AH211" i="1"/>
  <c r="AG211" i="1"/>
  <c r="AD211" i="1"/>
  <c r="EF210" i="1"/>
  <c r="EE210" i="1"/>
  <c r="ED210" i="1"/>
  <c r="DX210" i="1"/>
  <c r="DS210" i="1"/>
  <c r="DQ210" i="1"/>
  <c r="DP210" i="1"/>
  <c r="DO210" i="1"/>
  <c r="DM210" i="1"/>
  <c r="DL210" i="1"/>
  <c r="DK210" i="1"/>
  <c r="DN210" i="1" s="1"/>
  <c r="DH210" i="1"/>
  <c r="DE210" i="1"/>
  <c r="DD210" i="1"/>
  <c r="DC210" i="1"/>
  <c r="CY210" i="1"/>
  <c r="CX210" i="1"/>
  <c r="DB210" i="1" s="1"/>
  <c r="DG210" i="1" s="1"/>
  <c r="CT210" i="1"/>
  <c r="CQ210" i="1"/>
  <c r="CV210" i="1" s="1"/>
  <c r="CP210" i="1"/>
  <c r="CO210" i="1"/>
  <c r="CK210" i="1"/>
  <c r="CJ210" i="1"/>
  <c r="CN210" i="1" s="1"/>
  <c r="CS210" i="1" s="1"/>
  <c r="CA210" i="1"/>
  <c r="BX210" i="1"/>
  <c r="BW210" i="1"/>
  <c r="CC210" i="1" s="1"/>
  <c r="BV210" i="1"/>
  <c r="BR210" i="1"/>
  <c r="BQ210" i="1"/>
  <c r="BU210" i="1" s="1"/>
  <c r="BZ210" i="1" s="1"/>
  <c r="BM210" i="1"/>
  <c r="BK210" i="1"/>
  <c r="BN210" i="1" s="1"/>
  <c r="BJ210" i="1"/>
  <c r="BL210" i="1" s="1"/>
  <c r="BE210" i="1"/>
  <c r="BF210" i="1" s="1"/>
  <c r="BD210" i="1"/>
  <c r="BB210" i="1"/>
  <c r="BA210" i="1"/>
  <c r="BC210" i="1" s="1"/>
  <c r="AW210" i="1"/>
  <c r="AT210" i="1"/>
  <c r="AQ210" i="1"/>
  <c r="AU210" i="1" s="1"/>
  <c r="AP210" i="1"/>
  <c r="AO210" i="1"/>
  <c r="AN210" i="1"/>
  <c r="AR210" i="1" s="1"/>
  <c r="AJ210" i="1"/>
  <c r="AI210" i="1"/>
  <c r="AH210" i="1"/>
  <c r="AG210" i="1"/>
  <c r="AD210" i="1"/>
  <c r="EF209" i="1"/>
  <c r="EE209" i="1"/>
  <c r="ED209" i="1"/>
  <c r="DX209" i="1"/>
  <c r="DS209" i="1"/>
  <c r="DQ209" i="1"/>
  <c r="DP209" i="1"/>
  <c r="DO209" i="1"/>
  <c r="DN209" i="1"/>
  <c r="DM209" i="1"/>
  <c r="DL209" i="1"/>
  <c r="DK209" i="1"/>
  <c r="DE209" i="1"/>
  <c r="DA209" i="1"/>
  <c r="CY209" i="1"/>
  <c r="DD209" i="1" s="1"/>
  <c r="DH209" i="1" s="1"/>
  <c r="CX209" i="1"/>
  <c r="DF209" i="1" s="1"/>
  <c r="DI209" i="1" s="1"/>
  <c r="CV209" i="1"/>
  <c r="CQ209" i="1"/>
  <c r="CM209" i="1"/>
  <c r="CK209" i="1"/>
  <c r="CP209" i="1" s="1"/>
  <c r="CT209" i="1" s="1"/>
  <c r="CJ209" i="1"/>
  <c r="CR209" i="1" s="1"/>
  <c r="CU209" i="1" s="1"/>
  <c r="BX209" i="1"/>
  <c r="BT209" i="1"/>
  <c r="BR209" i="1"/>
  <c r="BW209" i="1" s="1"/>
  <c r="BQ209" i="1"/>
  <c r="BY209" i="1" s="1"/>
  <c r="CB209" i="1" s="1"/>
  <c r="BN209" i="1"/>
  <c r="BO209" i="1" s="1"/>
  <c r="BM209" i="1"/>
  <c r="BK209" i="1"/>
  <c r="BJ209" i="1"/>
  <c r="BL209" i="1" s="1"/>
  <c r="BF209" i="1"/>
  <c r="BE209" i="1"/>
  <c r="BC209" i="1"/>
  <c r="BB209" i="1"/>
  <c r="BD209" i="1" s="1"/>
  <c r="BA209" i="1"/>
  <c r="AT209" i="1"/>
  <c r="AR209" i="1"/>
  <c r="AQ209" i="1"/>
  <c r="AU209" i="1" s="1"/>
  <c r="AP209" i="1"/>
  <c r="AW209" i="1" s="1"/>
  <c r="AO209" i="1"/>
  <c r="AV209" i="1" s="1"/>
  <c r="AN209" i="1"/>
  <c r="AJ209" i="1"/>
  <c r="AI209" i="1"/>
  <c r="AH209" i="1"/>
  <c r="AG209" i="1"/>
  <c r="AD209" i="1"/>
  <c r="EF208" i="1"/>
  <c r="EE208" i="1"/>
  <c r="ED208" i="1"/>
  <c r="DU208" i="1"/>
  <c r="DP208" i="1"/>
  <c r="DS208" i="1" s="1"/>
  <c r="DV208" i="1" s="1"/>
  <c r="DO208" i="1"/>
  <c r="DQ208" i="1" s="1"/>
  <c r="DN208" i="1"/>
  <c r="DM208" i="1"/>
  <c r="DL208" i="1"/>
  <c r="DK208" i="1"/>
  <c r="DH208" i="1"/>
  <c r="DF208" i="1"/>
  <c r="DI208" i="1" s="1"/>
  <c r="DE208" i="1"/>
  <c r="DD208" i="1"/>
  <c r="DC208" i="1"/>
  <c r="DB208" i="1"/>
  <c r="DG208" i="1" s="1"/>
  <c r="DA208" i="1"/>
  <c r="CY208" i="1"/>
  <c r="CX208" i="1"/>
  <c r="CV208" i="1"/>
  <c r="CT208" i="1"/>
  <c r="CR208" i="1"/>
  <c r="CU208" i="1" s="1"/>
  <c r="CQ208" i="1"/>
  <c r="CP208" i="1"/>
  <c r="CO208" i="1"/>
  <c r="CN208" i="1"/>
  <c r="CS208" i="1" s="1"/>
  <c r="CM208" i="1"/>
  <c r="CK208" i="1"/>
  <c r="CJ208" i="1"/>
  <c r="CC208" i="1"/>
  <c r="CA208" i="1"/>
  <c r="BY208" i="1"/>
  <c r="CB208" i="1" s="1"/>
  <c r="BX208" i="1"/>
  <c r="BW208" i="1"/>
  <c r="BV208" i="1"/>
  <c r="BU208" i="1"/>
  <c r="BZ208" i="1" s="1"/>
  <c r="BT208" i="1"/>
  <c r="BR208" i="1"/>
  <c r="BQ208" i="1"/>
  <c r="BK208" i="1"/>
  <c r="BN208" i="1" s="1"/>
  <c r="BJ208" i="1"/>
  <c r="BM208" i="1" s="1"/>
  <c r="BO208" i="1" s="1"/>
  <c r="BF208" i="1"/>
  <c r="BE208" i="1"/>
  <c r="BC208" i="1"/>
  <c r="BB208" i="1"/>
  <c r="BD208" i="1" s="1"/>
  <c r="BA208" i="1"/>
  <c r="AV208" i="1"/>
  <c r="AU208" i="1"/>
  <c r="AT208" i="1"/>
  <c r="AR208" i="1"/>
  <c r="AQ208" i="1"/>
  <c r="AP208" i="1"/>
  <c r="AW208" i="1" s="1"/>
  <c r="AO208" i="1"/>
  <c r="AS208" i="1" s="1"/>
  <c r="AN208" i="1"/>
  <c r="AI208" i="1"/>
  <c r="AH208" i="1"/>
  <c r="AJ208" i="1" s="1"/>
  <c r="AG208" i="1"/>
  <c r="AD208" i="1"/>
  <c r="EF207" i="1"/>
  <c r="EE207" i="1"/>
  <c r="ED207" i="1"/>
  <c r="DP207" i="1"/>
  <c r="DS207" i="1" s="1"/>
  <c r="DV207" i="1" s="1"/>
  <c r="DO207" i="1"/>
  <c r="DQ207" i="1" s="1"/>
  <c r="DM207" i="1"/>
  <c r="DL207" i="1"/>
  <c r="DK207" i="1"/>
  <c r="DN207" i="1" s="1"/>
  <c r="CY207" i="1"/>
  <c r="CX207" i="1"/>
  <c r="CK207" i="1"/>
  <c r="CJ207" i="1"/>
  <c r="BR207" i="1"/>
  <c r="BQ207" i="1"/>
  <c r="BM207" i="1"/>
  <c r="BO207" i="1" s="1"/>
  <c r="BL207" i="1"/>
  <c r="BK207" i="1"/>
  <c r="BN207" i="1" s="1"/>
  <c r="BJ207" i="1"/>
  <c r="BF207" i="1"/>
  <c r="BE207" i="1"/>
  <c r="BD207" i="1"/>
  <c r="BB207" i="1"/>
  <c r="BA207" i="1"/>
  <c r="BC207" i="1" s="1"/>
  <c r="AT207" i="1"/>
  <c r="AR207" i="1"/>
  <c r="AQ207" i="1"/>
  <c r="AU207" i="1" s="1"/>
  <c r="AP207" i="1"/>
  <c r="AO207" i="1"/>
  <c r="AS207" i="1" s="1"/>
  <c r="AN207" i="1"/>
  <c r="AW207" i="1" s="1"/>
  <c r="AI207" i="1"/>
  <c r="AH207" i="1"/>
  <c r="AJ207" i="1" s="1"/>
  <c r="AG207" i="1"/>
  <c r="AD207" i="1"/>
  <c r="EF206" i="1"/>
  <c r="EE206" i="1"/>
  <c r="ED206" i="1"/>
  <c r="DQ206" i="1"/>
  <c r="DP206" i="1"/>
  <c r="DS206" i="1" s="1"/>
  <c r="DV206" i="1" s="1"/>
  <c r="DO206" i="1"/>
  <c r="DM206" i="1"/>
  <c r="DN206" i="1" s="1"/>
  <c r="DL206" i="1"/>
  <c r="DK206" i="1"/>
  <c r="DD206" i="1"/>
  <c r="DH206" i="1" s="1"/>
  <c r="CY206" i="1"/>
  <c r="DA206" i="1" s="1"/>
  <c r="CX206" i="1"/>
  <c r="DF206" i="1" s="1"/>
  <c r="DI206" i="1" s="1"/>
  <c r="CP206" i="1"/>
  <c r="CT206" i="1" s="1"/>
  <c r="CK206" i="1"/>
  <c r="CM206" i="1" s="1"/>
  <c r="CJ206" i="1"/>
  <c r="CR206" i="1" s="1"/>
  <c r="CU206" i="1" s="1"/>
  <c r="BW206" i="1"/>
  <c r="BR206" i="1"/>
  <c r="BT206" i="1" s="1"/>
  <c r="BQ206" i="1"/>
  <c r="BY206" i="1" s="1"/>
  <c r="CB206" i="1" s="1"/>
  <c r="BM206" i="1"/>
  <c r="BK206" i="1"/>
  <c r="BN206" i="1" s="1"/>
  <c r="BJ206" i="1"/>
  <c r="BE206" i="1"/>
  <c r="BF206" i="1" s="1"/>
  <c r="BD206" i="1"/>
  <c r="BB206" i="1"/>
  <c r="BA206" i="1"/>
  <c r="BC206" i="1" s="1"/>
  <c r="AW206" i="1"/>
  <c r="AU206" i="1"/>
  <c r="AT206" i="1"/>
  <c r="AS206" i="1"/>
  <c r="AR206" i="1"/>
  <c r="AQ206" i="1"/>
  <c r="AP206" i="1"/>
  <c r="AO206" i="1"/>
  <c r="AV206" i="1" s="1"/>
  <c r="AN206" i="1"/>
  <c r="AJ206" i="1"/>
  <c r="AI206" i="1"/>
  <c r="AH206" i="1"/>
  <c r="AG206" i="1"/>
  <c r="AD206" i="1"/>
  <c r="EF205" i="1"/>
  <c r="EE205" i="1"/>
  <c r="ED205" i="1"/>
  <c r="DU205" i="1"/>
  <c r="DS205" i="1"/>
  <c r="DV205" i="1" s="1"/>
  <c r="DQ205" i="1"/>
  <c r="DX205" i="1" s="1"/>
  <c r="DP205" i="1"/>
  <c r="DO205" i="1"/>
  <c r="DN205" i="1"/>
  <c r="DM205" i="1"/>
  <c r="DL205" i="1"/>
  <c r="DK205" i="1"/>
  <c r="DI205" i="1"/>
  <c r="DF205" i="1"/>
  <c r="DE205" i="1"/>
  <c r="DD205" i="1"/>
  <c r="DH205" i="1" s="1"/>
  <c r="DA205" i="1"/>
  <c r="CY205" i="1"/>
  <c r="CX205" i="1"/>
  <c r="DC205" i="1" s="1"/>
  <c r="CU205" i="1"/>
  <c r="CR205" i="1"/>
  <c r="CQ205" i="1"/>
  <c r="CV205" i="1" s="1"/>
  <c r="CP205" i="1"/>
  <c r="CT205" i="1" s="1"/>
  <c r="CM205" i="1"/>
  <c r="CK205" i="1"/>
  <c r="CJ205" i="1"/>
  <c r="CO205" i="1" s="1"/>
  <c r="CB205" i="1"/>
  <c r="BY205" i="1"/>
  <c r="BX205" i="1"/>
  <c r="BW205" i="1"/>
  <c r="CC205" i="1" s="1"/>
  <c r="BT205" i="1"/>
  <c r="BR205" i="1"/>
  <c r="BQ205" i="1"/>
  <c r="BV205" i="1" s="1"/>
  <c r="BN205" i="1"/>
  <c r="BK205" i="1"/>
  <c r="BJ205" i="1"/>
  <c r="BM205" i="1" s="1"/>
  <c r="BE205" i="1"/>
  <c r="BB205" i="1"/>
  <c r="BD205" i="1" s="1"/>
  <c r="BA205" i="1"/>
  <c r="BC205" i="1" s="1"/>
  <c r="AU205" i="1"/>
  <c r="AR205" i="1"/>
  <c r="AQ205" i="1"/>
  <c r="AP205" i="1"/>
  <c r="AO205" i="1"/>
  <c r="AS205" i="1" s="1"/>
  <c r="AN205" i="1"/>
  <c r="AV205" i="1" s="1"/>
  <c r="AJ205" i="1"/>
  <c r="AI205" i="1"/>
  <c r="AH205" i="1"/>
  <c r="AG205" i="1"/>
  <c r="AD205" i="1"/>
  <c r="EF204" i="1"/>
  <c r="EE204" i="1"/>
  <c r="ED204" i="1"/>
  <c r="DP204" i="1"/>
  <c r="DO204" i="1"/>
  <c r="DM204" i="1"/>
  <c r="DL204" i="1"/>
  <c r="DK204" i="1"/>
  <c r="DN204" i="1" s="1"/>
  <c r="DB204" i="1"/>
  <c r="DG204" i="1" s="1"/>
  <c r="CY204" i="1"/>
  <c r="CX204" i="1"/>
  <c r="DF204" i="1" s="1"/>
  <c r="DI204" i="1" s="1"/>
  <c r="CN204" i="1"/>
  <c r="CS204" i="1" s="1"/>
  <c r="CK204" i="1"/>
  <c r="CJ204" i="1"/>
  <c r="CR204" i="1" s="1"/>
  <c r="CU204" i="1" s="1"/>
  <c r="BU204" i="1"/>
  <c r="BZ204" i="1" s="1"/>
  <c r="BR204" i="1"/>
  <c r="BQ204" i="1"/>
  <c r="BY204" i="1" s="1"/>
  <c r="CB204" i="1" s="1"/>
  <c r="BN204" i="1"/>
  <c r="BK204" i="1"/>
  <c r="BJ204" i="1"/>
  <c r="BM204" i="1" s="1"/>
  <c r="BO204" i="1" s="1"/>
  <c r="BF204" i="1"/>
  <c r="BE204" i="1"/>
  <c r="BD204" i="1"/>
  <c r="BC204" i="1"/>
  <c r="BB204" i="1"/>
  <c r="BA204" i="1"/>
  <c r="AU204" i="1"/>
  <c r="AS204" i="1"/>
  <c r="AR204" i="1"/>
  <c r="AQ204" i="1"/>
  <c r="AP204" i="1"/>
  <c r="AW204" i="1" s="1"/>
  <c r="AO204" i="1"/>
  <c r="AN204" i="1"/>
  <c r="AV204" i="1" s="1"/>
  <c r="AI204" i="1"/>
  <c r="AH204" i="1"/>
  <c r="AJ204" i="1" s="1"/>
  <c r="AG204" i="1"/>
  <c r="AD204" i="1"/>
  <c r="EF203" i="1"/>
  <c r="EE203" i="1"/>
  <c r="ED203" i="1"/>
  <c r="DP203" i="1"/>
  <c r="DQ203" i="1" s="1"/>
  <c r="DO203" i="1"/>
  <c r="DM203" i="1"/>
  <c r="DL203" i="1"/>
  <c r="DK203" i="1"/>
  <c r="DN203" i="1" s="1"/>
  <c r="DG203" i="1"/>
  <c r="DD203" i="1"/>
  <c r="DH203" i="1" s="1"/>
  <c r="DC203" i="1"/>
  <c r="DB203" i="1"/>
  <c r="CY203" i="1"/>
  <c r="CX203" i="1"/>
  <c r="DA203" i="1" s="1"/>
  <c r="CS203" i="1"/>
  <c r="CP203" i="1"/>
  <c r="CT203" i="1" s="1"/>
  <c r="CO203" i="1"/>
  <c r="CN203" i="1"/>
  <c r="CK203" i="1"/>
  <c r="CJ203" i="1"/>
  <c r="CM203" i="1" s="1"/>
  <c r="BZ203" i="1"/>
  <c r="BW203" i="1"/>
  <c r="CC203" i="1" s="1"/>
  <c r="BV203" i="1"/>
  <c r="BU203" i="1"/>
  <c r="BR203" i="1"/>
  <c r="BQ203" i="1"/>
  <c r="BT203" i="1" s="1"/>
  <c r="BL203" i="1"/>
  <c r="BK203" i="1"/>
  <c r="BN203" i="1" s="1"/>
  <c r="BJ203" i="1"/>
  <c r="BM203" i="1" s="1"/>
  <c r="BE203" i="1"/>
  <c r="BF203" i="1" s="1"/>
  <c r="BD203" i="1"/>
  <c r="BC203" i="1"/>
  <c r="BB203" i="1"/>
  <c r="BA203" i="1"/>
  <c r="AU203" i="1"/>
  <c r="AS203" i="1"/>
  <c r="AQ203" i="1"/>
  <c r="AP203" i="1"/>
  <c r="AT203" i="1" s="1"/>
  <c r="AO203" i="1"/>
  <c r="AN203" i="1"/>
  <c r="AI203" i="1"/>
  <c r="AJ203" i="1" s="1"/>
  <c r="AH203" i="1"/>
  <c r="AG203" i="1"/>
  <c r="AD203" i="1"/>
  <c r="EF202" i="1"/>
  <c r="EE202" i="1"/>
  <c r="ED202" i="1"/>
  <c r="DQ202" i="1"/>
  <c r="DU202" i="1" s="1"/>
  <c r="DP202" i="1"/>
  <c r="DS202" i="1" s="1"/>
  <c r="DO202" i="1"/>
  <c r="DM202" i="1"/>
  <c r="DL202" i="1"/>
  <c r="DK202" i="1"/>
  <c r="DN202" i="1" s="1"/>
  <c r="CY202" i="1"/>
  <c r="DD202" i="1" s="1"/>
  <c r="DH202" i="1" s="1"/>
  <c r="CX202" i="1"/>
  <c r="DF202" i="1" s="1"/>
  <c r="DI202" i="1" s="1"/>
  <c r="CK202" i="1"/>
  <c r="CP202" i="1" s="1"/>
  <c r="CT202" i="1" s="1"/>
  <c r="CJ202" i="1"/>
  <c r="BR202" i="1"/>
  <c r="BW202" i="1" s="1"/>
  <c r="BQ202" i="1"/>
  <c r="BN202" i="1"/>
  <c r="BM202" i="1"/>
  <c r="BO202" i="1" s="1"/>
  <c r="BL202" i="1"/>
  <c r="BK202" i="1"/>
  <c r="BJ202" i="1"/>
  <c r="BE202" i="1"/>
  <c r="BB202" i="1"/>
  <c r="BD202" i="1" s="1"/>
  <c r="BA202" i="1"/>
  <c r="BC202" i="1" s="1"/>
  <c r="AU202" i="1"/>
  <c r="AS202" i="1"/>
  <c r="AQ202" i="1"/>
  <c r="AP202" i="1"/>
  <c r="AT202" i="1" s="1"/>
  <c r="AO202" i="1"/>
  <c r="AN202" i="1"/>
  <c r="AW202" i="1" s="1"/>
  <c r="AJ202" i="1"/>
  <c r="AI202" i="1"/>
  <c r="AH202" i="1"/>
  <c r="AG202" i="1"/>
  <c r="AD202" i="1"/>
  <c r="EF201" i="1"/>
  <c r="EE201" i="1"/>
  <c r="ED201" i="1"/>
  <c r="DS201" i="1"/>
  <c r="DV201" i="1" s="1"/>
  <c r="DP201" i="1"/>
  <c r="DO201" i="1"/>
  <c r="DQ201" i="1" s="1"/>
  <c r="DN201" i="1"/>
  <c r="DM201" i="1"/>
  <c r="DL201" i="1"/>
  <c r="DK201" i="1"/>
  <c r="DE201" i="1"/>
  <c r="DB201" i="1"/>
  <c r="DG201" i="1" s="1"/>
  <c r="DA201" i="1"/>
  <c r="CY201" i="1"/>
  <c r="DD201" i="1" s="1"/>
  <c r="DH201" i="1" s="1"/>
  <c r="CX201" i="1"/>
  <c r="DF201" i="1" s="1"/>
  <c r="DI201" i="1" s="1"/>
  <c r="CQ201" i="1"/>
  <c r="CV201" i="1" s="1"/>
  <c r="CN201" i="1"/>
  <c r="CS201" i="1" s="1"/>
  <c r="CM201" i="1"/>
  <c r="CK201" i="1"/>
  <c r="CP201" i="1" s="1"/>
  <c r="CT201" i="1" s="1"/>
  <c r="CJ201" i="1"/>
  <c r="CR201" i="1" s="1"/>
  <c r="CU201" i="1" s="1"/>
  <c r="BX201" i="1"/>
  <c r="BU201" i="1"/>
  <c r="BZ201" i="1" s="1"/>
  <c r="BT201" i="1"/>
  <c r="BR201" i="1"/>
  <c r="BW201" i="1" s="1"/>
  <c r="BQ201" i="1"/>
  <c r="BY201" i="1" s="1"/>
  <c r="CB201" i="1" s="1"/>
  <c r="BN201" i="1"/>
  <c r="BK201" i="1"/>
  <c r="BJ201" i="1"/>
  <c r="BE201" i="1"/>
  <c r="BB201" i="1"/>
  <c r="BD201" i="1" s="1"/>
  <c r="BA201" i="1"/>
  <c r="BC201" i="1" s="1"/>
  <c r="AU201" i="1"/>
  <c r="AT201" i="1"/>
  <c r="AS201" i="1"/>
  <c r="AQ201" i="1"/>
  <c r="AP201" i="1"/>
  <c r="AW201" i="1" s="1"/>
  <c r="AO201" i="1"/>
  <c r="AN201" i="1"/>
  <c r="AR201" i="1" s="1"/>
  <c r="AK201" i="1"/>
  <c r="AI201" i="1"/>
  <c r="AH201" i="1"/>
  <c r="AJ201" i="1" s="1"/>
  <c r="AG201" i="1"/>
  <c r="AD201" i="1"/>
  <c r="EF200" i="1"/>
  <c r="EE200" i="1"/>
  <c r="ED200" i="1"/>
  <c r="DS200" i="1"/>
  <c r="DP200" i="1"/>
  <c r="DO200" i="1"/>
  <c r="DQ200" i="1" s="1"/>
  <c r="DM200" i="1"/>
  <c r="DL200" i="1"/>
  <c r="DK200" i="1"/>
  <c r="DN200" i="1" s="1"/>
  <c r="DV200" i="1" s="1"/>
  <c r="DG200" i="1"/>
  <c r="DF200" i="1"/>
  <c r="DI200" i="1" s="1"/>
  <c r="DE200" i="1"/>
  <c r="DB200" i="1"/>
  <c r="CY200" i="1"/>
  <c r="DD200" i="1" s="1"/>
  <c r="DH200" i="1" s="1"/>
  <c r="CX200" i="1"/>
  <c r="CV200" i="1"/>
  <c r="CS200" i="1"/>
  <c r="CR200" i="1"/>
  <c r="CU200" i="1" s="1"/>
  <c r="CQ200" i="1"/>
  <c r="CN200" i="1"/>
  <c r="CK200" i="1"/>
  <c r="CP200" i="1" s="1"/>
  <c r="CT200" i="1" s="1"/>
  <c r="CJ200" i="1"/>
  <c r="CC200" i="1"/>
  <c r="BZ200" i="1"/>
  <c r="BY200" i="1"/>
  <c r="CB200" i="1" s="1"/>
  <c r="BX200" i="1"/>
  <c r="BU200" i="1"/>
  <c r="BR200" i="1"/>
  <c r="BV200" i="1" s="1"/>
  <c r="BQ200" i="1"/>
  <c r="BW200" i="1" s="1"/>
  <c r="CA200" i="1" s="1"/>
  <c r="BK200" i="1"/>
  <c r="BL200" i="1" s="1"/>
  <c r="BJ200" i="1"/>
  <c r="BM200" i="1" s="1"/>
  <c r="BE200" i="1"/>
  <c r="BF200" i="1" s="1"/>
  <c r="BC200" i="1"/>
  <c r="BB200" i="1"/>
  <c r="BD200" i="1" s="1"/>
  <c r="BA200" i="1"/>
  <c r="AS200" i="1"/>
  <c r="AQ200" i="1"/>
  <c r="AU200" i="1" s="1"/>
  <c r="AP200" i="1"/>
  <c r="AT200" i="1" s="1"/>
  <c r="AO200" i="1"/>
  <c r="AN200" i="1"/>
  <c r="AW200" i="1" s="1"/>
  <c r="AI200" i="1"/>
  <c r="AH200" i="1"/>
  <c r="AJ200" i="1" s="1"/>
  <c r="AG200" i="1"/>
  <c r="AD200" i="1"/>
  <c r="EF199" i="1"/>
  <c r="EE199" i="1"/>
  <c r="ED199" i="1"/>
  <c r="DP199" i="1"/>
  <c r="DS199" i="1" s="1"/>
  <c r="DV199" i="1" s="1"/>
  <c r="DO199" i="1"/>
  <c r="DM199" i="1"/>
  <c r="DL199" i="1"/>
  <c r="DK199" i="1"/>
  <c r="DN199" i="1" s="1"/>
  <c r="DC199" i="1"/>
  <c r="CY199" i="1"/>
  <c r="CX199" i="1"/>
  <c r="DF199" i="1" s="1"/>
  <c r="DI199" i="1" s="1"/>
  <c r="CO199" i="1"/>
  <c r="CK199" i="1"/>
  <c r="CJ199" i="1"/>
  <c r="CR199" i="1" s="1"/>
  <c r="CU199" i="1" s="1"/>
  <c r="BV199" i="1"/>
  <c r="BR199" i="1"/>
  <c r="BQ199" i="1"/>
  <c r="BY199" i="1" s="1"/>
  <c r="CB199" i="1" s="1"/>
  <c r="BL199" i="1"/>
  <c r="BK199" i="1"/>
  <c r="BN199" i="1" s="1"/>
  <c r="BJ199" i="1"/>
  <c r="BM199" i="1" s="1"/>
  <c r="BO199" i="1" s="1"/>
  <c r="BE199" i="1"/>
  <c r="BF199" i="1" s="1"/>
  <c r="BD199" i="1"/>
  <c r="BC199" i="1"/>
  <c r="BB199" i="1"/>
  <c r="BA199" i="1"/>
  <c r="AV199" i="1"/>
  <c r="AT199" i="1"/>
  <c r="AS199" i="1"/>
  <c r="AR199" i="1"/>
  <c r="AQ199" i="1"/>
  <c r="AU199" i="1" s="1"/>
  <c r="AP199" i="1"/>
  <c r="AO199" i="1"/>
  <c r="AN199" i="1"/>
  <c r="AW199" i="1" s="1"/>
  <c r="AI199" i="1"/>
  <c r="AH199" i="1"/>
  <c r="AG199" i="1"/>
  <c r="AD199" i="1"/>
  <c r="EF198" i="1"/>
  <c r="EE198" i="1"/>
  <c r="ED198" i="1"/>
  <c r="DX198" i="1"/>
  <c r="DS198" i="1"/>
  <c r="DV198" i="1" s="1"/>
  <c r="DQ198" i="1"/>
  <c r="DP198" i="1"/>
  <c r="DO198" i="1"/>
  <c r="DM198" i="1"/>
  <c r="DL198" i="1"/>
  <c r="DK198" i="1"/>
  <c r="DN198" i="1" s="1"/>
  <c r="DH198" i="1"/>
  <c r="DE198" i="1"/>
  <c r="DD198" i="1"/>
  <c r="DC198" i="1"/>
  <c r="CY198" i="1"/>
  <c r="CX198" i="1"/>
  <c r="DB198" i="1" s="1"/>
  <c r="DG198" i="1" s="1"/>
  <c r="CT198" i="1"/>
  <c r="CQ198" i="1"/>
  <c r="CV198" i="1" s="1"/>
  <c r="CP198" i="1"/>
  <c r="CO198" i="1"/>
  <c r="CK198" i="1"/>
  <c r="CJ198" i="1"/>
  <c r="CN198" i="1" s="1"/>
  <c r="CS198" i="1" s="1"/>
  <c r="CA198" i="1"/>
  <c r="BX198" i="1"/>
  <c r="BW198" i="1"/>
  <c r="CC198" i="1" s="1"/>
  <c r="BV198" i="1"/>
  <c r="BR198" i="1"/>
  <c r="BQ198" i="1"/>
  <c r="BU198" i="1" s="1"/>
  <c r="BZ198" i="1" s="1"/>
  <c r="BM198" i="1"/>
  <c r="BK198" i="1"/>
  <c r="BN198" i="1" s="1"/>
  <c r="BJ198" i="1"/>
  <c r="BL198" i="1" s="1"/>
  <c r="BE198" i="1"/>
  <c r="BF198" i="1" s="1"/>
  <c r="BD198" i="1"/>
  <c r="BB198" i="1"/>
  <c r="BA198" i="1"/>
  <c r="BC198" i="1" s="1"/>
  <c r="AW198" i="1"/>
  <c r="AT198" i="1"/>
  <c r="AQ198" i="1"/>
  <c r="AU198" i="1" s="1"/>
  <c r="AP198" i="1"/>
  <c r="AO198" i="1"/>
  <c r="AN198" i="1"/>
  <c r="AR198" i="1" s="1"/>
  <c r="AJ198" i="1"/>
  <c r="AI198" i="1"/>
  <c r="AH198" i="1"/>
  <c r="AG198" i="1"/>
  <c r="AD198" i="1"/>
  <c r="EF197" i="1"/>
  <c r="EE197" i="1"/>
  <c r="ED197" i="1"/>
  <c r="DS197" i="1"/>
  <c r="DP197" i="1"/>
  <c r="DQ197" i="1" s="1"/>
  <c r="DO197" i="1"/>
  <c r="DN197" i="1"/>
  <c r="DM197" i="1"/>
  <c r="DL197" i="1"/>
  <c r="DK197" i="1"/>
  <c r="DE197" i="1"/>
  <c r="DA197" i="1"/>
  <c r="CY197" i="1"/>
  <c r="DD197" i="1" s="1"/>
  <c r="DH197" i="1" s="1"/>
  <c r="CX197" i="1"/>
  <c r="DF197" i="1" s="1"/>
  <c r="DI197" i="1" s="1"/>
  <c r="CV197" i="1"/>
  <c r="CQ197" i="1"/>
  <c r="CM197" i="1"/>
  <c r="CK197" i="1"/>
  <c r="CP197" i="1" s="1"/>
  <c r="CT197" i="1" s="1"/>
  <c r="CJ197" i="1"/>
  <c r="CR197" i="1" s="1"/>
  <c r="CU197" i="1" s="1"/>
  <c r="BX197" i="1"/>
  <c r="BT197" i="1"/>
  <c r="BR197" i="1"/>
  <c r="BW197" i="1" s="1"/>
  <c r="BQ197" i="1"/>
  <c r="BY197" i="1" s="1"/>
  <c r="CB197" i="1" s="1"/>
  <c r="BN197" i="1"/>
  <c r="BO197" i="1" s="1"/>
  <c r="BM197" i="1"/>
  <c r="BK197" i="1"/>
  <c r="BJ197" i="1"/>
  <c r="BL197" i="1" s="1"/>
  <c r="BF197" i="1"/>
  <c r="BE197" i="1"/>
  <c r="BC197" i="1"/>
  <c r="BB197" i="1"/>
  <c r="BD197" i="1" s="1"/>
  <c r="BA197" i="1"/>
  <c r="AT197" i="1"/>
  <c r="AR197" i="1"/>
  <c r="AQ197" i="1"/>
  <c r="AU197" i="1" s="1"/>
  <c r="AP197" i="1"/>
  <c r="AW197" i="1" s="1"/>
  <c r="AO197" i="1"/>
  <c r="AV197" i="1" s="1"/>
  <c r="AN197" i="1"/>
  <c r="AI197" i="1"/>
  <c r="AJ197" i="1" s="1"/>
  <c r="AH197" i="1"/>
  <c r="AG197" i="1"/>
  <c r="AD197" i="1"/>
  <c r="EF196" i="1"/>
  <c r="EE196" i="1"/>
  <c r="ED196" i="1"/>
  <c r="DP196" i="1"/>
  <c r="DS196" i="1" s="1"/>
  <c r="DV196" i="1" s="1"/>
  <c r="DO196" i="1"/>
  <c r="DQ196" i="1" s="1"/>
  <c r="DN196" i="1"/>
  <c r="DM196" i="1"/>
  <c r="DL196" i="1"/>
  <c r="DK196" i="1"/>
  <c r="DH196" i="1"/>
  <c r="DF196" i="1"/>
  <c r="DI196" i="1" s="1"/>
  <c r="DE196" i="1"/>
  <c r="DD196" i="1"/>
  <c r="DC196" i="1"/>
  <c r="DB196" i="1"/>
  <c r="DG196" i="1" s="1"/>
  <c r="DA196" i="1"/>
  <c r="CY196" i="1"/>
  <c r="CX196" i="1"/>
  <c r="CV196" i="1"/>
  <c r="CT196" i="1"/>
  <c r="CR196" i="1"/>
  <c r="CU196" i="1" s="1"/>
  <c r="CQ196" i="1"/>
  <c r="CP196" i="1"/>
  <c r="CO196" i="1"/>
  <c r="CN196" i="1"/>
  <c r="CS196" i="1" s="1"/>
  <c r="CM196" i="1"/>
  <c r="CK196" i="1"/>
  <c r="CJ196" i="1"/>
  <c r="CC196" i="1"/>
  <c r="CA196" i="1"/>
  <c r="BY196" i="1"/>
  <c r="CB196" i="1" s="1"/>
  <c r="BX196" i="1"/>
  <c r="BW196" i="1"/>
  <c r="BV196" i="1"/>
  <c r="BU196" i="1"/>
  <c r="BZ196" i="1" s="1"/>
  <c r="BT196" i="1"/>
  <c r="BR196" i="1"/>
  <c r="BQ196" i="1"/>
  <c r="BK196" i="1"/>
  <c r="BN196" i="1" s="1"/>
  <c r="BJ196" i="1"/>
  <c r="BM196" i="1" s="1"/>
  <c r="BO196" i="1" s="1"/>
  <c r="BF196" i="1"/>
  <c r="BE196" i="1"/>
  <c r="BC196" i="1"/>
  <c r="BB196" i="1"/>
  <c r="BD196" i="1" s="1"/>
  <c r="BA196" i="1"/>
  <c r="AV196" i="1"/>
  <c r="AU196" i="1"/>
  <c r="AT196" i="1"/>
  <c r="AR196" i="1"/>
  <c r="AQ196" i="1"/>
  <c r="AP196" i="1"/>
  <c r="AW196" i="1" s="1"/>
  <c r="AO196" i="1"/>
  <c r="AS196" i="1" s="1"/>
  <c r="AN196" i="1"/>
  <c r="AI196" i="1"/>
  <c r="AH196" i="1"/>
  <c r="AJ196" i="1" s="1"/>
  <c r="AG196" i="1"/>
  <c r="AD196" i="1"/>
  <c r="EF195" i="1"/>
  <c r="EE195" i="1"/>
  <c r="ED195" i="1"/>
  <c r="DP195" i="1"/>
  <c r="DS195" i="1" s="1"/>
  <c r="DO195" i="1"/>
  <c r="DQ195" i="1" s="1"/>
  <c r="DM195" i="1"/>
  <c r="DL195" i="1"/>
  <c r="DK195" i="1"/>
  <c r="CY195" i="1"/>
  <c r="CX195" i="1"/>
  <c r="CK195" i="1"/>
  <c r="CJ195" i="1"/>
  <c r="BR195" i="1"/>
  <c r="BQ195" i="1"/>
  <c r="BM195" i="1"/>
  <c r="BL195" i="1"/>
  <c r="BK195" i="1"/>
  <c r="BN195" i="1" s="1"/>
  <c r="BJ195" i="1"/>
  <c r="BF195" i="1"/>
  <c r="BE195" i="1"/>
  <c r="BD195" i="1"/>
  <c r="BB195" i="1"/>
  <c r="BA195" i="1"/>
  <c r="BC195" i="1" s="1"/>
  <c r="AT195" i="1"/>
  <c r="AR195" i="1"/>
  <c r="AQ195" i="1"/>
  <c r="AU195" i="1" s="1"/>
  <c r="AP195" i="1"/>
  <c r="AO195" i="1"/>
  <c r="AS195" i="1" s="1"/>
  <c r="AN195" i="1"/>
  <c r="AW195" i="1" s="1"/>
  <c r="AI195" i="1"/>
  <c r="AH195" i="1"/>
  <c r="AJ195" i="1" s="1"/>
  <c r="AG195" i="1"/>
  <c r="AD195" i="1"/>
  <c r="EF194" i="1"/>
  <c r="EE194" i="1"/>
  <c r="ED194" i="1"/>
  <c r="DQ194" i="1"/>
  <c r="DP194" i="1"/>
  <c r="DS194" i="1" s="1"/>
  <c r="DV194" i="1" s="1"/>
  <c r="DO194" i="1"/>
  <c r="DM194" i="1"/>
  <c r="DN194" i="1" s="1"/>
  <c r="DL194" i="1"/>
  <c r="DK194" i="1"/>
  <c r="DD194" i="1"/>
  <c r="DH194" i="1" s="1"/>
  <c r="CY194" i="1"/>
  <c r="DA194" i="1" s="1"/>
  <c r="CX194" i="1"/>
  <c r="DF194" i="1" s="1"/>
  <c r="DI194" i="1" s="1"/>
  <c r="CP194" i="1"/>
  <c r="CT194" i="1" s="1"/>
  <c r="CK194" i="1"/>
  <c r="CM194" i="1" s="1"/>
  <c r="CJ194" i="1"/>
  <c r="CR194" i="1" s="1"/>
  <c r="CU194" i="1" s="1"/>
  <c r="BW194" i="1"/>
  <c r="BR194" i="1"/>
  <c r="BT194" i="1" s="1"/>
  <c r="BQ194" i="1"/>
  <c r="BY194" i="1" s="1"/>
  <c r="CB194" i="1" s="1"/>
  <c r="BM194" i="1"/>
  <c r="BK194" i="1"/>
  <c r="BN194" i="1" s="1"/>
  <c r="BJ194" i="1"/>
  <c r="BE194" i="1"/>
  <c r="BF194" i="1" s="1"/>
  <c r="BD194" i="1"/>
  <c r="BB194" i="1"/>
  <c r="BA194" i="1"/>
  <c r="BC194" i="1" s="1"/>
  <c r="AW194" i="1"/>
  <c r="AU194" i="1"/>
  <c r="AT194" i="1"/>
  <c r="AS194" i="1"/>
  <c r="AR194" i="1"/>
  <c r="AQ194" i="1"/>
  <c r="AP194" i="1"/>
  <c r="AO194" i="1"/>
  <c r="AV194" i="1" s="1"/>
  <c r="AN194" i="1"/>
  <c r="AJ194" i="1"/>
  <c r="AI194" i="1"/>
  <c r="AH194" i="1"/>
  <c r="AG194" i="1"/>
  <c r="AD194" i="1"/>
  <c r="EF193" i="1"/>
  <c r="EE193" i="1"/>
  <c r="ED193" i="1"/>
  <c r="DU193" i="1"/>
  <c r="DS193" i="1"/>
  <c r="DV193" i="1" s="1"/>
  <c r="DQ193" i="1"/>
  <c r="DX193" i="1" s="1"/>
  <c r="DP193" i="1"/>
  <c r="DO193" i="1"/>
  <c r="DN193" i="1"/>
  <c r="DM193" i="1"/>
  <c r="DL193" i="1"/>
  <c r="DK193" i="1"/>
  <c r="DI193" i="1"/>
  <c r="DF193" i="1"/>
  <c r="DE193" i="1"/>
  <c r="DD193" i="1"/>
  <c r="DH193" i="1" s="1"/>
  <c r="DA193" i="1"/>
  <c r="CY193" i="1"/>
  <c r="CX193" i="1"/>
  <c r="DC193" i="1" s="1"/>
  <c r="CU193" i="1"/>
  <c r="CR193" i="1"/>
  <c r="CQ193" i="1"/>
  <c r="CV193" i="1" s="1"/>
  <c r="CP193" i="1"/>
  <c r="CT193" i="1" s="1"/>
  <c r="CM193" i="1"/>
  <c r="CK193" i="1"/>
  <c r="CJ193" i="1"/>
  <c r="CO193" i="1" s="1"/>
  <c r="CB193" i="1"/>
  <c r="BY193" i="1"/>
  <c r="BX193" i="1"/>
  <c r="BW193" i="1"/>
  <c r="CC193" i="1" s="1"/>
  <c r="BT193" i="1"/>
  <c r="BR193" i="1"/>
  <c r="BQ193" i="1"/>
  <c r="BV193" i="1" s="1"/>
  <c r="BN193" i="1"/>
  <c r="BK193" i="1"/>
  <c r="BJ193" i="1"/>
  <c r="BM193" i="1" s="1"/>
  <c r="BO193" i="1" s="1"/>
  <c r="BE193" i="1"/>
  <c r="BB193" i="1"/>
  <c r="BD193" i="1" s="1"/>
  <c r="BA193" i="1"/>
  <c r="BC193" i="1" s="1"/>
  <c r="AU193" i="1"/>
  <c r="AR193" i="1"/>
  <c r="AQ193" i="1"/>
  <c r="AP193" i="1"/>
  <c r="AO193" i="1"/>
  <c r="AS193" i="1" s="1"/>
  <c r="AN193" i="1"/>
  <c r="AV193" i="1" s="1"/>
  <c r="AJ193" i="1"/>
  <c r="AI193" i="1"/>
  <c r="AH193" i="1"/>
  <c r="AG193" i="1"/>
  <c r="AD193" i="1"/>
  <c r="EF192" i="1"/>
  <c r="EE192" i="1"/>
  <c r="ED192" i="1"/>
  <c r="DP192" i="1"/>
  <c r="DO192" i="1"/>
  <c r="DM192" i="1"/>
  <c r="DL192" i="1"/>
  <c r="DK192" i="1"/>
  <c r="DN192" i="1" s="1"/>
  <c r="DB192" i="1"/>
  <c r="DG192" i="1" s="1"/>
  <c r="CY192" i="1"/>
  <c r="CX192" i="1"/>
  <c r="DF192" i="1" s="1"/>
  <c r="DI192" i="1" s="1"/>
  <c r="CN192" i="1"/>
  <c r="CS192" i="1" s="1"/>
  <c r="CK192" i="1"/>
  <c r="CJ192" i="1"/>
  <c r="CR192" i="1" s="1"/>
  <c r="CU192" i="1" s="1"/>
  <c r="BU192" i="1"/>
  <c r="BZ192" i="1" s="1"/>
  <c r="BR192" i="1"/>
  <c r="BQ192" i="1"/>
  <c r="BY192" i="1" s="1"/>
  <c r="CB192" i="1" s="1"/>
  <c r="BN192" i="1"/>
  <c r="BK192" i="1"/>
  <c r="BJ192" i="1"/>
  <c r="BM192" i="1" s="1"/>
  <c r="BO192" i="1" s="1"/>
  <c r="BF192" i="1"/>
  <c r="BE192" i="1"/>
  <c r="BD192" i="1"/>
  <c r="BC192" i="1"/>
  <c r="BB192" i="1"/>
  <c r="BA192" i="1"/>
  <c r="AU192" i="1"/>
  <c r="AS192" i="1"/>
  <c r="AR192" i="1"/>
  <c r="AQ192" i="1"/>
  <c r="AP192" i="1"/>
  <c r="AW192" i="1" s="1"/>
  <c r="AO192" i="1"/>
  <c r="AN192" i="1"/>
  <c r="AV192" i="1" s="1"/>
  <c r="AI192" i="1"/>
  <c r="AH192" i="1"/>
  <c r="AJ192" i="1" s="1"/>
  <c r="AG192" i="1"/>
  <c r="AD192" i="1"/>
  <c r="EF191" i="1"/>
  <c r="EE191" i="1"/>
  <c r="ED191" i="1"/>
  <c r="DP191" i="1"/>
  <c r="DQ191" i="1" s="1"/>
  <c r="DO191" i="1"/>
  <c r="DM191" i="1"/>
  <c r="DL191" i="1"/>
  <c r="DK191" i="1"/>
  <c r="DN191" i="1" s="1"/>
  <c r="DG191" i="1"/>
  <c r="DD191" i="1"/>
  <c r="DH191" i="1" s="1"/>
  <c r="DC191" i="1"/>
  <c r="DB191" i="1"/>
  <c r="CY191" i="1"/>
  <c r="CX191" i="1"/>
  <c r="DA191" i="1" s="1"/>
  <c r="CS191" i="1"/>
  <c r="CP191" i="1"/>
  <c r="CT191" i="1" s="1"/>
  <c r="CO191" i="1"/>
  <c r="CN191" i="1"/>
  <c r="CK191" i="1"/>
  <c r="CJ191" i="1"/>
  <c r="CM191" i="1" s="1"/>
  <c r="BZ191" i="1"/>
  <c r="BW191" i="1"/>
  <c r="CC191" i="1" s="1"/>
  <c r="BV191" i="1"/>
  <c r="BU191" i="1"/>
  <c r="BR191" i="1"/>
  <c r="BQ191" i="1"/>
  <c r="BT191" i="1" s="1"/>
  <c r="BL191" i="1"/>
  <c r="BK191" i="1"/>
  <c r="BN191" i="1" s="1"/>
  <c r="BJ191" i="1"/>
  <c r="BM191" i="1" s="1"/>
  <c r="BE191" i="1"/>
  <c r="BF191" i="1" s="1"/>
  <c r="BD191" i="1"/>
  <c r="BC191" i="1"/>
  <c r="BB191" i="1"/>
  <c r="BA191" i="1"/>
  <c r="AU191" i="1"/>
  <c r="AS191" i="1"/>
  <c r="AQ191" i="1"/>
  <c r="AP191" i="1"/>
  <c r="AT191" i="1" s="1"/>
  <c r="AO191" i="1"/>
  <c r="AN191" i="1"/>
  <c r="AI191" i="1"/>
  <c r="AJ191" i="1" s="1"/>
  <c r="AH191" i="1"/>
  <c r="AG191" i="1"/>
  <c r="AD191" i="1"/>
  <c r="EF190" i="1"/>
  <c r="EE190" i="1"/>
  <c r="ED190" i="1"/>
  <c r="DQ190" i="1"/>
  <c r="DP190" i="1"/>
  <c r="DS190" i="1" s="1"/>
  <c r="DO190" i="1"/>
  <c r="DM190" i="1"/>
  <c r="DL190" i="1"/>
  <c r="DK190" i="1"/>
  <c r="DN190" i="1" s="1"/>
  <c r="CY190" i="1"/>
  <c r="DD190" i="1" s="1"/>
  <c r="DH190" i="1" s="1"/>
  <c r="CX190" i="1"/>
  <c r="DF190" i="1" s="1"/>
  <c r="DI190" i="1" s="1"/>
  <c r="CK190" i="1"/>
  <c r="CP190" i="1" s="1"/>
  <c r="CT190" i="1" s="1"/>
  <c r="CJ190" i="1"/>
  <c r="CR190" i="1" s="1"/>
  <c r="CU190" i="1" s="1"/>
  <c r="BR190" i="1"/>
  <c r="BW190" i="1" s="1"/>
  <c r="BQ190" i="1"/>
  <c r="BN190" i="1"/>
  <c r="BM190" i="1"/>
  <c r="BO190" i="1" s="1"/>
  <c r="BL190" i="1"/>
  <c r="BK190" i="1"/>
  <c r="BJ190" i="1"/>
  <c r="BE190" i="1"/>
  <c r="BB190" i="1"/>
  <c r="BD190" i="1" s="1"/>
  <c r="BA190" i="1"/>
  <c r="BC190" i="1" s="1"/>
  <c r="AU190" i="1"/>
  <c r="AS190" i="1"/>
  <c r="AQ190" i="1"/>
  <c r="AP190" i="1"/>
  <c r="AT190" i="1" s="1"/>
  <c r="AO190" i="1"/>
  <c r="AN190" i="1"/>
  <c r="AW190" i="1" s="1"/>
  <c r="AJ190" i="1"/>
  <c r="AI190" i="1"/>
  <c r="AH190" i="1"/>
  <c r="AG190" i="1"/>
  <c r="AD190" i="1"/>
  <c r="EF189" i="1"/>
  <c r="EE189" i="1"/>
  <c r="ED189" i="1"/>
  <c r="DS189" i="1"/>
  <c r="DV189" i="1" s="1"/>
  <c r="DP189" i="1"/>
  <c r="DO189" i="1"/>
  <c r="DQ189" i="1" s="1"/>
  <c r="DN189" i="1"/>
  <c r="DM189" i="1"/>
  <c r="DL189" i="1"/>
  <c r="DK189" i="1"/>
  <c r="DE189" i="1"/>
  <c r="DB189" i="1"/>
  <c r="DG189" i="1" s="1"/>
  <c r="DA189" i="1"/>
  <c r="CY189" i="1"/>
  <c r="DD189" i="1" s="1"/>
  <c r="DH189" i="1" s="1"/>
  <c r="CX189" i="1"/>
  <c r="DF189" i="1" s="1"/>
  <c r="DI189" i="1" s="1"/>
  <c r="CQ189" i="1"/>
  <c r="CV189" i="1" s="1"/>
  <c r="CN189" i="1"/>
  <c r="CS189" i="1" s="1"/>
  <c r="CM189" i="1"/>
  <c r="CK189" i="1"/>
  <c r="CP189" i="1" s="1"/>
  <c r="CT189" i="1" s="1"/>
  <c r="CJ189" i="1"/>
  <c r="CR189" i="1" s="1"/>
  <c r="CU189" i="1" s="1"/>
  <c r="BX189" i="1"/>
  <c r="BU189" i="1"/>
  <c r="BZ189" i="1" s="1"/>
  <c r="BT189" i="1"/>
  <c r="BR189" i="1"/>
  <c r="BW189" i="1" s="1"/>
  <c r="BQ189" i="1"/>
  <c r="BY189" i="1" s="1"/>
  <c r="CB189" i="1" s="1"/>
  <c r="BN189" i="1"/>
  <c r="BK189" i="1"/>
  <c r="BJ189" i="1"/>
  <c r="BE189" i="1"/>
  <c r="BB189" i="1"/>
  <c r="BD189" i="1" s="1"/>
  <c r="BA189" i="1"/>
  <c r="BC189" i="1" s="1"/>
  <c r="AU189" i="1"/>
  <c r="AT189" i="1"/>
  <c r="AS189" i="1"/>
  <c r="AQ189" i="1"/>
  <c r="AP189" i="1"/>
  <c r="AW189" i="1" s="1"/>
  <c r="AO189" i="1"/>
  <c r="AN189" i="1"/>
  <c r="AR189" i="1" s="1"/>
  <c r="AI189" i="1"/>
  <c r="AH189" i="1"/>
  <c r="AJ189" i="1" s="1"/>
  <c r="AG189" i="1"/>
  <c r="AD189" i="1"/>
  <c r="EF188" i="1"/>
  <c r="EE188" i="1"/>
  <c r="ED188" i="1"/>
  <c r="DS188" i="1"/>
  <c r="DP188" i="1"/>
  <c r="DO188" i="1"/>
  <c r="DQ188" i="1" s="1"/>
  <c r="DM188" i="1"/>
  <c r="DL188" i="1"/>
  <c r="DK188" i="1"/>
  <c r="DN188" i="1" s="1"/>
  <c r="DV188" i="1" s="1"/>
  <c r="DG188" i="1"/>
  <c r="DF188" i="1"/>
  <c r="DI188" i="1" s="1"/>
  <c r="DE188" i="1"/>
  <c r="DB188" i="1"/>
  <c r="CY188" i="1"/>
  <c r="DD188" i="1" s="1"/>
  <c r="DH188" i="1" s="1"/>
  <c r="CX188" i="1"/>
  <c r="CV188" i="1"/>
  <c r="CS188" i="1"/>
  <c r="CR188" i="1"/>
  <c r="CU188" i="1" s="1"/>
  <c r="CQ188" i="1"/>
  <c r="CN188" i="1"/>
  <c r="CK188" i="1"/>
  <c r="CP188" i="1" s="1"/>
  <c r="CT188" i="1" s="1"/>
  <c r="CJ188" i="1"/>
  <c r="CC188" i="1"/>
  <c r="BZ188" i="1"/>
  <c r="BY188" i="1"/>
  <c r="CB188" i="1" s="1"/>
  <c r="BX188" i="1"/>
  <c r="BU188" i="1"/>
  <c r="BR188" i="1"/>
  <c r="BW188" i="1" s="1"/>
  <c r="CA188" i="1" s="1"/>
  <c r="BQ188" i="1"/>
  <c r="BK188" i="1"/>
  <c r="BL188" i="1" s="1"/>
  <c r="BJ188" i="1"/>
  <c r="BM188" i="1" s="1"/>
  <c r="BE188" i="1"/>
  <c r="BF188" i="1" s="1"/>
  <c r="BC188" i="1"/>
  <c r="BB188" i="1"/>
  <c r="BD188" i="1" s="1"/>
  <c r="BA188" i="1"/>
  <c r="AS188" i="1"/>
  <c r="AQ188" i="1"/>
  <c r="AU188" i="1" s="1"/>
  <c r="AP188" i="1"/>
  <c r="AT188" i="1" s="1"/>
  <c r="AO188" i="1"/>
  <c r="AN188" i="1"/>
  <c r="AW188" i="1" s="1"/>
  <c r="AI188" i="1"/>
  <c r="AH188" i="1"/>
  <c r="AJ188" i="1" s="1"/>
  <c r="AG188" i="1"/>
  <c r="AD188" i="1"/>
  <c r="EF187" i="1"/>
  <c r="EE187" i="1"/>
  <c r="ED187" i="1"/>
  <c r="DP187" i="1"/>
  <c r="DS187" i="1" s="1"/>
  <c r="DV187" i="1" s="1"/>
  <c r="DO187" i="1"/>
  <c r="DQ187" i="1" s="1"/>
  <c r="DM187" i="1"/>
  <c r="DL187" i="1"/>
  <c r="DK187" i="1"/>
  <c r="DN187" i="1" s="1"/>
  <c r="DC187" i="1"/>
  <c r="CY187" i="1"/>
  <c r="CX187" i="1"/>
  <c r="DF187" i="1" s="1"/>
  <c r="DI187" i="1" s="1"/>
  <c r="CO187" i="1"/>
  <c r="CK187" i="1"/>
  <c r="CJ187" i="1"/>
  <c r="CR187" i="1" s="1"/>
  <c r="CU187" i="1" s="1"/>
  <c r="BV187" i="1"/>
  <c r="BR187" i="1"/>
  <c r="BQ187" i="1"/>
  <c r="BY187" i="1" s="1"/>
  <c r="CB187" i="1" s="1"/>
  <c r="BL187" i="1"/>
  <c r="BK187" i="1"/>
  <c r="BN187" i="1" s="1"/>
  <c r="BJ187" i="1"/>
  <c r="BM187" i="1" s="1"/>
  <c r="BO187" i="1" s="1"/>
  <c r="BE187" i="1"/>
  <c r="BF187" i="1" s="1"/>
  <c r="BD187" i="1"/>
  <c r="BC187" i="1"/>
  <c r="BB187" i="1"/>
  <c r="BA187" i="1"/>
  <c r="AV187" i="1"/>
  <c r="AT187" i="1"/>
  <c r="AS187" i="1"/>
  <c r="AR187" i="1"/>
  <c r="AQ187" i="1"/>
  <c r="AU187" i="1" s="1"/>
  <c r="AP187" i="1"/>
  <c r="AO187" i="1"/>
  <c r="AN187" i="1"/>
  <c r="AW187" i="1" s="1"/>
  <c r="AI187" i="1"/>
  <c r="AH187" i="1"/>
  <c r="AG187" i="1"/>
  <c r="AD187" i="1"/>
  <c r="EF186" i="1"/>
  <c r="EE186" i="1"/>
  <c r="ED186" i="1"/>
  <c r="DX186" i="1"/>
  <c r="DS186" i="1"/>
  <c r="DV186" i="1" s="1"/>
  <c r="DQ186" i="1"/>
  <c r="DU186" i="1" s="1"/>
  <c r="DP186" i="1"/>
  <c r="DO186" i="1"/>
  <c r="DM186" i="1"/>
  <c r="DL186" i="1"/>
  <c r="DK186" i="1"/>
  <c r="DN186" i="1" s="1"/>
  <c r="DH186" i="1"/>
  <c r="DE186" i="1"/>
  <c r="DD186" i="1"/>
  <c r="DC186" i="1"/>
  <c r="CY186" i="1"/>
  <c r="CX186" i="1"/>
  <c r="DB186" i="1" s="1"/>
  <c r="DG186" i="1" s="1"/>
  <c r="CT186" i="1"/>
  <c r="CQ186" i="1"/>
  <c r="CV186" i="1" s="1"/>
  <c r="CP186" i="1"/>
  <c r="CO186" i="1"/>
  <c r="CK186" i="1"/>
  <c r="CJ186" i="1"/>
  <c r="CN186" i="1" s="1"/>
  <c r="CS186" i="1" s="1"/>
  <c r="CA186" i="1"/>
  <c r="BX186" i="1"/>
  <c r="BW186" i="1"/>
  <c r="CC186" i="1" s="1"/>
  <c r="BV186" i="1"/>
  <c r="BR186" i="1"/>
  <c r="BQ186" i="1"/>
  <c r="BU186" i="1" s="1"/>
  <c r="BZ186" i="1" s="1"/>
  <c r="BM186" i="1"/>
  <c r="BK186" i="1"/>
  <c r="BN186" i="1" s="1"/>
  <c r="BJ186" i="1"/>
  <c r="BL186" i="1" s="1"/>
  <c r="BE186" i="1"/>
  <c r="BF186" i="1" s="1"/>
  <c r="BD186" i="1"/>
  <c r="BB186" i="1"/>
  <c r="BA186" i="1"/>
  <c r="BC186" i="1" s="1"/>
  <c r="AW186" i="1"/>
  <c r="AT186" i="1"/>
  <c r="AQ186" i="1"/>
  <c r="AU186" i="1" s="1"/>
  <c r="AP186" i="1"/>
  <c r="AO186" i="1"/>
  <c r="AN186" i="1"/>
  <c r="AR186" i="1" s="1"/>
  <c r="AJ186" i="1"/>
  <c r="AI186" i="1"/>
  <c r="AH186" i="1"/>
  <c r="AG186" i="1"/>
  <c r="AD186" i="1"/>
  <c r="EF185" i="1"/>
  <c r="EE185" i="1"/>
  <c r="ED185" i="1"/>
  <c r="DS185" i="1"/>
  <c r="DP185" i="1"/>
  <c r="DQ185" i="1" s="1"/>
  <c r="DO185" i="1"/>
  <c r="DN185" i="1"/>
  <c r="DM185" i="1"/>
  <c r="DL185" i="1"/>
  <c r="DK185" i="1"/>
  <c r="DE185" i="1"/>
  <c r="DA185" i="1"/>
  <c r="CY185" i="1"/>
  <c r="DD185" i="1" s="1"/>
  <c r="DH185" i="1" s="1"/>
  <c r="CX185" i="1"/>
  <c r="DF185" i="1" s="1"/>
  <c r="DI185" i="1" s="1"/>
  <c r="CV185" i="1"/>
  <c r="CQ185" i="1"/>
  <c r="CM185" i="1"/>
  <c r="CK185" i="1"/>
  <c r="CP185" i="1" s="1"/>
  <c r="CT185" i="1" s="1"/>
  <c r="CJ185" i="1"/>
  <c r="CR185" i="1" s="1"/>
  <c r="CU185" i="1" s="1"/>
  <c r="BX185" i="1"/>
  <c r="BT185" i="1"/>
  <c r="BR185" i="1"/>
  <c r="BW185" i="1" s="1"/>
  <c r="BQ185" i="1"/>
  <c r="BY185" i="1" s="1"/>
  <c r="CB185" i="1" s="1"/>
  <c r="BN185" i="1"/>
  <c r="BO185" i="1" s="1"/>
  <c r="BM185" i="1"/>
  <c r="BK185" i="1"/>
  <c r="BJ185" i="1"/>
  <c r="BL185" i="1" s="1"/>
  <c r="BF185" i="1"/>
  <c r="BE185" i="1"/>
  <c r="BC185" i="1"/>
  <c r="BB185" i="1"/>
  <c r="BD185" i="1" s="1"/>
  <c r="BA185" i="1"/>
  <c r="AT185" i="1"/>
  <c r="AR185" i="1"/>
  <c r="AQ185" i="1"/>
  <c r="AU185" i="1" s="1"/>
  <c r="AP185" i="1"/>
  <c r="AW185" i="1" s="1"/>
  <c r="AO185" i="1"/>
  <c r="AV185" i="1" s="1"/>
  <c r="AN185" i="1"/>
  <c r="AI185" i="1"/>
  <c r="AJ185" i="1" s="1"/>
  <c r="AH185" i="1"/>
  <c r="AG185" i="1"/>
  <c r="AD185" i="1"/>
  <c r="EF184" i="1"/>
  <c r="EE184" i="1"/>
  <c r="ED184" i="1"/>
  <c r="DP184" i="1"/>
  <c r="DS184" i="1" s="1"/>
  <c r="DV184" i="1" s="1"/>
  <c r="DO184" i="1"/>
  <c r="DQ184" i="1" s="1"/>
  <c r="DN184" i="1"/>
  <c r="DM184" i="1"/>
  <c r="DL184" i="1"/>
  <c r="DK184" i="1"/>
  <c r="DH184" i="1"/>
  <c r="DF184" i="1"/>
  <c r="DI184" i="1" s="1"/>
  <c r="DE184" i="1"/>
  <c r="DD184" i="1"/>
  <c r="DC184" i="1"/>
  <c r="DB184" i="1"/>
  <c r="DG184" i="1" s="1"/>
  <c r="DA184" i="1"/>
  <c r="CY184" i="1"/>
  <c r="CX184" i="1"/>
  <c r="CV184" i="1"/>
  <c r="CT184" i="1"/>
  <c r="CR184" i="1"/>
  <c r="CU184" i="1" s="1"/>
  <c r="CQ184" i="1"/>
  <c r="CP184" i="1"/>
  <c r="CO184" i="1"/>
  <c r="CN184" i="1"/>
  <c r="CS184" i="1" s="1"/>
  <c r="CM184" i="1"/>
  <c r="CK184" i="1"/>
  <c r="CJ184" i="1"/>
  <c r="CC184" i="1"/>
  <c r="CA184" i="1"/>
  <c r="BY184" i="1"/>
  <c r="CB184" i="1" s="1"/>
  <c r="BX184" i="1"/>
  <c r="BW184" i="1"/>
  <c r="BV184" i="1"/>
  <c r="BU184" i="1"/>
  <c r="BZ184" i="1" s="1"/>
  <c r="BT184" i="1"/>
  <c r="BR184" i="1"/>
  <c r="BQ184" i="1"/>
  <c r="BK184" i="1"/>
  <c r="BN184" i="1" s="1"/>
  <c r="BJ184" i="1"/>
  <c r="BM184" i="1" s="1"/>
  <c r="BO184" i="1" s="1"/>
  <c r="BF184" i="1"/>
  <c r="BE184" i="1"/>
  <c r="BC184" i="1"/>
  <c r="BB184" i="1"/>
  <c r="BD184" i="1" s="1"/>
  <c r="BA184" i="1"/>
  <c r="AV184" i="1"/>
  <c r="AU184" i="1"/>
  <c r="AT184" i="1"/>
  <c r="AR184" i="1"/>
  <c r="AQ184" i="1"/>
  <c r="AP184" i="1"/>
  <c r="AW184" i="1" s="1"/>
  <c r="AO184" i="1"/>
  <c r="AS184" i="1" s="1"/>
  <c r="AN184" i="1"/>
  <c r="AI184" i="1"/>
  <c r="AH184" i="1"/>
  <c r="AJ184" i="1" s="1"/>
  <c r="AG184" i="1"/>
  <c r="AD184" i="1"/>
  <c r="EF183" i="1"/>
  <c r="EE183" i="1"/>
  <c r="ED183" i="1"/>
  <c r="DP183" i="1"/>
  <c r="DS183" i="1" s="1"/>
  <c r="DO183" i="1"/>
  <c r="DQ183" i="1" s="1"/>
  <c r="DM183" i="1"/>
  <c r="DL183" i="1"/>
  <c r="DK183" i="1"/>
  <c r="CY183" i="1"/>
  <c r="CX183" i="1"/>
  <c r="CK183" i="1"/>
  <c r="CJ183" i="1"/>
  <c r="BR183" i="1"/>
  <c r="BQ183" i="1"/>
  <c r="BM183" i="1"/>
  <c r="BL183" i="1"/>
  <c r="BK183" i="1"/>
  <c r="BN183" i="1" s="1"/>
  <c r="BJ183" i="1"/>
  <c r="BF183" i="1"/>
  <c r="BE183" i="1"/>
  <c r="BD183" i="1"/>
  <c r="BB183" i="1"/>
  <c r="BA183" i="1"/>
  <c r="BC183" i="1" s="1"/>
  <c r="AT183" i="1"/>
  <c r="AR183" i="1"/>
  <c r="AQ183" i="1"/>
  <c r="AU183" i="1" s="1"/>
  <c r="AP183" i="1"/>
  <c r="AO183" i="1"/>
  <c r="AS183" i="1" s="1"/>
  <c r="AN183" i="1"/>
  <c r="AW183" i="1" s="1"/>
  <c r="AI183" i="1"/>
  <c r="AH183" i="1"/>
  <c r="AJ183" i="1" s="1"/>
  <c r="AG183" i="1"/>
  <c r="AD183" i="1"/>
  <c r="EF182" i="1"/>
  <c r="EE182" i="1"/>
  <c r="ED182" i="1"/>
  <c r="DQ182" i="1"/>
  <c r="DP182" i="1"/>
  <c r="DS182" i="1" s="1"/>
  <c r="DV182" i="1" s="1"/>
  <c r="DO182" i="1"/>
  <c r="DM182" i="1"/>
  <c r="DN182" i="1" s="1"/>
  <c r="DL182" i="1"/>
  <c r="DK182" i="1"/>
  <c r="DD182" i="1"/>
  <c r="DH182" i="1" s="1"/>
  <c r="CY182" i="1"/>
  <c r="DA182" i="1" s="1"/>
  <c r="CX182" i="1"/>
  <c r="DF182" i="1" s="1"/>
  <c r="DI182" i="1" s="1"/>
  <c r="CP182" i="1"/>
  <c r="CT182" i="1" s="1"/>
  <c r="CK182" i="1"/>
  <c r="CM182" i="1" s="1"/>
  <c r="CJ182" i="1"/>
  <c r="CR182" i="1" s="1"/>
  <c r="CU182" i="1" s="1"/>
  <c r="BW182" i="1"/>
  <c r="BR182" i="1"/>
  <c r="BT182" i="1" s="1"/>
  <c r="BQ182" i="1"/>
  <c r="BY182" i="1" s="1"/>
  <c r="CB182" i="1" s="1"/>
  <c r="BM182" i="1"/>
  <c r="BO182" i="1" s="1"/>
  <c r="BK182" i="1"/>
  <c r="BN182" i="1" s="1"/>
  <c r="BJ182" i="1"/>
  <c r="BE182" i="1"/>
  <c r="BF182" i="1" s="1"/>
  <c r="BD182" i="1"/>
  <c r="BB182" i="1"/>
  <c r="BA182" i="1"/>
  <c r="BC182" i="1" s="1"/>
  <c r="AW182" i="1"/>
  <c r="AU182" i="1"/>
  <c r="AT182" i="1"/>
  <c r="AS182" i="1"/>
  <c r="AR182" i="1"/>
  <c r="AQ182" i="1"/>
  <c r="AP182" i="1"/>
  <c r="AO182" i="1"/>
  <c r="AV182" i="1" s="1"/>
  <c r="AN182" i="1"/>
  <c r="AJ182" i="1"/>
  <c r="AI182" i="1"/>
  <c r="AH182" i="1"/>
  <c r="AG182" i="1"/>
  <c r="AD182" i="1"/>
  <c r="EF181" i="1"/>
  <c r="EE181" i="1"/>
  <c r="ED181" i="1"/>
  <c r="DU181" i="1"/>
  <c r="DS181" i="1"/>
  <c r="DV181" i="1" s="1"/>
  <c r="DQ181" i="1"/>
  <c r="DX181" i="1" s="1"/>
  <c r="DP181" i="1"/>
  <c r="DO181" i="1"/>
  <c r="DN181" i="1"/>
  <c r="DM181" i="1"/>
  <c r="DL181" i="1"/>
  <c r="DK181" i="1"/>
  <c r="DI181" i="1"/>
  <c r="DF181" i="1"/>
  <c r="DE181" i="1"/>
  <c r="DD181" i="1"/>
  <c r="DH181" i="1" s="1"/>
  <c r="DA181" i="1"/>
  <c r="CY181" i="1"/>
  <c r="CX181" i="1"/>
  <c r="DC181" i="1" s="1"/>
  <c r="CU181" i="1"/>
  <c r="CR181" i="1"/>
  <c r="CQ181" i="1"/>
  <c r="CV181" i="1" s="1"/>
  <c r="CP181" i="1"/>
  <c r="CT181" i="1" s="1"/>
  <c r="CM181" i="1"/>
  <c r="CK181" i="1"/>
  <c r="CJ181" i="1"/>
  <c r="CO181" i="1" s="1"/>
  <c r="CB181" i="1"/>
  <c r="BY181" i="1"/>
  <c r="BX181" i="1"/>
  <c r="BW181" i="1"/>
  <c r="CC181" i="1" s="1"/>
  <c r="BT181" i="1"/>
  <c r="BR181" i="1"/>
  <c r="BQ181" i="1"/>
  <c r="BV181" i="1" s="1"/>
  <c r="BN181" i="1"/>
  <c r="BK181" i="1"/>
  <c r="BJ181" i="1"/>
  <c r="BM181" i="1" s="1"/>
  <c r="BO181" i="1" s="1"/>
  <c r="BE181" i="1"/>
  <c r="BB181" i="1"/>
  <c r="BD181" i="1" s="1"/>
  <c r="BA181" i="1"/>
  <c r="BC181" i="1" s="1"/>
  <c r="AU181" i="1"/>
  <c r="AR181" i="1"/>
  <c r="AQ181" i="1"/>
  <c r="AP181" i="1"/>
  <c r="AO181" i="1"/>
  <c r="AS181" i="1" s="1"/>
  <c r="AN181" i="1"/>
  <c r="AV181" i="1" s="1"/>
  <c r="AJ181" i="1"/>
  <c r="AI181" i="1"/>
  <c r="AH181" i="1"/>
  <c r="AG181" i="1"/>
  <c r="AD181" i="1"/>
  <c r="EF180" i="1"/>
  <c r="EE180" i="1"/>
  <c r="ED180" i="1"/>
  <c r="DP180" i="1"/>
  <c r="DO180" i="1"/>
  <c r="DM180" i="1"/>
  <c r="DL180" i="1"/>
  <c r="DK180" i="1"/>
  <c r="DN180" i="1" s="1"/>
  <c r="DB180" i="1"/>
  <c r="DG180" i="1" s="1"/>
  <c r="CY180" i="1"/>
  <c r="CX180" i="1"/>
  <c r="DF180" i="1" s="1"/>
  <c r="DI180" i="1" s="1"/>
  <c r="CN180" i="1"/>
  <c r="CS180" i="1" s="1"/>
  <c r="CK180" i="1"/>
  <c r="CJ180" i="1"/>
  <c r="CR180" i="1" s="1"/>
  <c r="CU180" i="1" s="1"/>
  <c r="BU180" i="1"/>
  <c r="BZ180" i="1" s="1"/>
  <c r="BR180" i="1"/>
  <c r="BQ180" i="1"/>
  <c r="BY180" i="1" s="1"/>
  <c r="CB180" i="1" s="1"/>
  <c r="BN180" i="1"/>
  <c r="BK180" i="1"/>
  <c r="BJ180" i="1"/>
  <c r="BM180" i="1" s="1"/>
  <c r="BO180" i="1" s="1"/>
  <c r="BF180" i="1"/>
  <c r="BE180" i="1"/>
  <c r="BD180" i="1"/>
  <c r="BC180" i="1"/>
  <c r="BB180" i="1"/>
  <c r="BA180" i="1"/>
  <c r="AU180" i="1"/>
  <c r="AS180" i="1"/>
  <c r="AR180" i="1"/>
  <c r="AQ180" i="1"/>
  <c r="AP180" i="1"/>
  <c r="AW180" i="1" s="1"/>
  <c r="AO180" i="1"/>
  <c r="AN180" i="1"/>
  <c r="AV180" i="1" s="1"/>
  <c r="AI180" i="1"/>
  <c r="AH180" i="1"/>
  <c r="AJ180" i="1" s="1"/>
  <c r="AG180" i="1"/>
  <c r="AD180" i="1"/>
  <c r="EF179" i="1"/>
  <c r="EE179" i="1"/>
  <c r="ED179" i="1"/>
  <c r="DP179" i="1"/>
  <c r="DQ179" i="1" s="1"/>
  <c r="DO179" i="1"/>
  <c r="DM179" i="1"/>
  <c r="DL179" i="1"/>
  <c r="DK179" i="1"/>
  <c r="DN179" i="1" s="1"/>
  <c r="DG179" i="1"/>
  <c r="DD179" i="1"/>
  <c r="DH179" i="1" s="1"/>
  <c r="DC179" i="1"/>
  <c r="DB179" i="1"/>
  <c r="CY179" i="1"/>
  <c r="CX179" i="1"/>
  <c r="DA179" i="1" s="1"/>
  <c r="CS179" i="1"/>
  <c r="CP179" i="1"/>
  <c r="CT179" i="1" s="1"/>
  <c r="CO179" i="1"/>
  <c r="CN179" i="1"/>
  <c r="CK179" i="1"/>
  <c r="CJ179" i="1"/>
  <c r="CM179" i="1" s="1"/>
  <c r="BZ179" i="1"/>
  <c r="BW179" i="1"/>
  <c r="CC179" i="1" s="1"/>
  <c r="BV179" i="1"/>
  <c r="BU179" i="1"/>
  <c r="BR179" i="1"/>
  <c r="BQ179" i="1"/>
  <c r="BT179" i="1" s="1"/>
  <c r="BL179" i="1"/>
  <c r="BK179" i="1"/>
  <c r="BN179" i="1" s="1"/>
  <c r="BJ179" i="1"/>
  <c r="BM179" i="1" s="1"/>
  <c r="BE179" i="1"/>
  <c r="BF179" i="1" s="1"/>
  <c r="BD179" i="1"/>
  <c r="BC179" i="1"/>
  <c r="BB179" i="1"/>
  <c r="BA179" i="1"/>
  <c r="AU179" i="1"/>
  <c r="AS179" i="1"/>
  <c r="AQ179" i="1"/>
  <c r="AP179" i="1"/>
  <c r="AT179" i="1" s="1"/>
  <c r="AO179" i="1"/>
  <c r="AN179" i="1"/>
  <c r="AI179" i="1"/>
  <c r="AJ179" i="1" s="1"/>
  <c r="AH179" i="1"/>
  <c r="AG179" i="1"/>
  <c r="AD179" i="1"/>
  <c r="EF178" i="1"/>
  <c r="EE178" i="1"/>
  <c r="ED178" i="1"/>
  <c r="DQ178" i="1"/>
  <c r="DP178" i="1"/>
  <c r="DS178" i="1" s="1"/>
  <c r="DO178" i="1"/>
  <c r="DM178" i="1"/>
  <c r="DL178" i="1"/>
  <c r="DK178" i="1"/>
  <c r="CY178" i="1"/>
  <c r="DD178" i="1" s="1"/>
  <c r="DH178" i="1" s="1"/>
  <c r="CX178" i="1"/>
  <c r="DF178" i="1" s="1"/>
  <c r="DI178" i="1" s="1"/>
  <c r="CK178" i="1"/>
  <c r="CP178" i="1" s="1"/>
  <c r="CT178" i="1" s="1"/>
  <c r="CJ178" i="1"/>
  <c r="CR178" i="1" s="1"/>
  <c r="CU178" i="1" s="1"/>
  <c r="BR178" i="1"/>
  <c r="BW178" i="1" s="1"/>
  <c r="BQ178" i="1"/>
  <c r="BN178" i="1"/>
  <c r="BM178" i="1"/>
  <c r="BO178" i="1" s="1"/>
  <c r="BL178" i="1"/>
  <c r="BK178" i="1"/>
  <c r="BJ178" i="1"/>
  <c r="BE178" i="1"/>
  <c r="BB178" i="1"/>
  <c r="BD178" i="1" s="1"/>
  <c r="BA178" i="1"/>
  <c r="BC178" i="1" s="1"/>
  <c r="AU178" i="1"/>
  <c r="AS178" i="1"/>
  <c r="AQ178" i="1"/>
  <c r="AP178" i="1"/>
  <c r="AT178" i="1" s="1"/>
  <c r="AO178" i="1"/>
  <c r="AN178" i="1"/>
  <c r="AW178" i="1" s="1"/>
  <c r="AJ178" i="1"/>
  <c r="AI178" i="1"/>
  <c r="AH178" i="1"/>
  <c r="AG178" i="1"/>
  <c r="AD178" i="1"/>
  <c r="EF177" i="1"/>
  <c r="EE177" i="1"/>
  <c r="ED177" i="1"/>
  <c r="DS177" i="1"/>
  <c r="DV177" i="1" s="1"/>
  <c r="DP177" i="1"/>
  <c r="DO177" i="1"/>
  <c r="DQ177" i="1" s="1"/>
  <c r="DN177" i="1"/>
  <c r="DM177" i="1"/>
  <c r="DL177" i="1"/>
  <c r="DK177" i="1"/>
  <c r="DE177" i="1"/>
  <c r="DB177" i="1"/>
  <c r="DG177" i="1" s="1"/>
  <c r="DA177" i="1"/>
  <c r="CY177" i="1"/>
  <c r="DD177" i="1" s="1"/>
  <c r="DH177" i="1" s="1"/>
  <c r="CX177" i="1"/>
  <c r="DF177" i="1" s="1"/>
  <c r="DI177" i="1" s="1"/>
  <c r="CQ177" i="1"/>
  <c r="CV177" i="1" s="1"/>
  <c r="CN177" i="1"/>
  <c r="CS177" i="1" s="1"/>
  <c r="CM177" i="1"/>
  <c r="CK177" i="1"/>
  <c r="CP177" i="1" s="1"/>
  <c r="CT177" i="1" s="1"/>
  <c r="CJ177" i="1"/>
  <c r="CR177" i="1" s="1"/>
  <c r="CU177" i="1" s="1"/>
  <c r="BX177" i="1"/>
  <c r="BU177" i="1"/>
  <c r="BZ177" i="1" s="1"/>
  <c r="BT177" i="1"/>
  <c r="BR177" i="1"/>
  <c r="BW177" i="1" s="1"/>
  <c r="BQ177" i="1"/>
  <c r="BY177" i="1" s="1"/>
  <c r="CB177" i="1" s="1"/>
  <c r="BN177" i="1"/>
  <c r="BK177" i="1"/>
  <c r="BJ177" i="1"/>
  <c r="BE177" i="1"/>
  <c r="BB177" i="1"/>
  <c r="BD177" i="1" s="1"/>
  <c r="BA177" i="1"/>
  <c r="BC177" i="1" s="1"/>
  <c r="AU177" i="1"/>
  <c r="AT177" i="1"/>
  <c r="AS177" i="1"/>
  <c r="AQ177" i="1"/>
  <c r="AP177" i="1"/>
  <c r="AW177" i="1" s="1"/>
  <c r="AO177" i="1"/>
  <c r="AN177" i="1"/>
  <c r="AR177" i="1" s="1"/>
  <c r="AK177" i="1"/>
  <c r="AI177" i="1"/>
  <c r="AH177" i="1"/>
  <c r="AJ177" i="1" s="1"/>
  <c r="AG177" i="1"/>
  <c r="AD177" i="1"/>
  <c r="EF176" i="1"/>
  <c r="EE176" i="1"/>
  <c r="ED176" i="1"/>
  <c r="DS176" i="1"/>
  <c r="DP176" i="1"/>
  <c r="DO176" i="1"/>
  <c r="DQ176" i="1" s="1"/>
  <c r="DM176" i="1"/>
  <c r="DL176" i="1"/>
  <c r="DK176" i="1"/>
  <c r="DN176" i="1" s="1"/>
  <c r="DV176" i="1" s="1"/>
  <c r="DG176" i="1"/>
  <c r="DF176" i="1"/>
  <c r="DI176" i="1" s="1"/>
  <c r="DE176" i="1"/>
  <c r="DB176" i="1"/>
  <c r="CY176" i="1"/>
  <c r="DD176" i="1" s="1"/>
  <c r="DH176" i="1" s="1"/>
  <c r="CX176" i="1"/>
  <c r="CV176" i="1"/>
  <c r="CS176" i="1"/>
  <c r="CR176" i="1"/>
  <c r="CU176" i="1" s="1"/>
  <c r="CQ176" i="1"/>
  <c r="CN176" i="1"/>
  <c r="CK176" i="1"/>
  <c r="CP176" i="1" s="1"/>
  <c r="CT176" i="1" s="1"/>
  <c r="CJ176" i="1"/>
  <c r="BZ176" i="1"/>
  <c r="BY176" i="1"/>
  <c r="CB176" i="1" s="1"/>
  <c r="BX176" i="1"/>
  <c r="BU176" i="1"/>
  <c r="BR176" i="1"/>
  <c r="BW176" i="1" s="1"/>
  <c r="CA176" i="1" s="1"/>
  <c r="BQ176" i="1"/>
  <c r="BK176" i="1"/>
  <c r="BL176" i="1" s="1"/>
  <c r="BJ176" i="1"/>
  <c r="BM176" i="1" s="1"/>
  <c r="BE176" i="1"/>
  <c r="BF176" i="1" s="1"/>
  <c r="BC176" i="1"/>
  <c r="BB176" i="1"/>
  <c r="BD176" i="1" s="1"/>
  <c r="BA176" i="1"/>
  <c r="AS176" i="1"/>
  <c r="AQ176" i="1"/>
  <c r="AU176" i="1" s="1"/>
  <c r="AP176" i="1"/>
  <c r="AT176" i="1" s="1"/>
  <c r="AO176" i="1"/>
  <c r="AN176" i="1"/>
  <c r="AW176" i="1" s="1"/>
  <c r="AI176" i="1"/>
  <c r="AH176" i="1"/>
  <c r="AJ176" i="1" s="1"/>
  <c r="AG176" i="1"/>
  <c r="AD176" i="1"/>
  <c r="EF175" i="1"/>
  <c r="EE175" i="1"/>
  <c r="ED175" i="1"/>
  <c r="DP175" i="1"/>
  <c r="DS175" i="1" s="1"/>
  <c r="DO175" i="1"/>
  <c r="DQ175" i="1" s="1"/>
  <c r="DM175" i="1"/>
  <c r="DL175" i="1"/>
  <c r="DK175" i="1"/>
  <c r="DN175" i="1" s="1"/>
  <c r="DC175" i="1"/>
  <c r="CY175" i="1"/>
  <c r="CX175" i="1"/>
  <c r="DF175" i="1" s="1"/>
  <c r="DI175" i="1" s="1"/>
  <c r="CO175" i="1"/>
  <c r="CK175" i="1"/>
  <c r="CJ175" i="1"/>
  <c r="BR175" i="1"/>
  <c r="BQ175" i="1"/>
  <c r="BL175" i="1"/>
  <c r="BK175" i="1"/>
  <c r="BN175" i="1" s="1"/>
  <c r="BJ175" i="1"/>
  <c r="BM175" i="1" s="1"/>
  <c r="BO175" i="1" s="1"/>
  <c r="BE175" i="1"/>
  <c r="BF175" i="1" s="1"/>
  <c r="BD175" i="1"/>
  <c r="BC175" i="1"/>
  <c r="BB175" i="1"/>
  <c r="BA175" i="1"/>
  <c r="AV175" i="1"/>
  <c r="AT175" i="1"/>
  <c r="AS175" i="1"/>
  <c r="AR175" i="1"/>
  <c r="AQ175" i="1"/>
  <c r="AU175" i="1" s="1"/>
  <c r="AP175" i="1"/>
  <c r="AO175" i="1"/>
  <c r="AN175" i="1"/>
  <c r="AW175" i="1" s="1"/>
  <c r="AI175" i="1"/>
  <c r="AH175" i="1"/>
  <c r="AG175" i="1"/>
  <c r="AD175" i="1"/>
  <c r="EF174" i="1"/>
  <c r="EE174" i="1"/>
  <c r="ED174" i="1"/>
  <c r="DX174" i="1"/>
  <c r="DS174" i="1"/>
  <c r="DQ174" i="1"/>
  <c r="DU174" i="1" s="1"/>
  <c r="DP174" i="1"/>
  <c r="DO174" i="1"/>
  <c r="DM174" i="1"/>
  <c r="DL174" i="1"/>
  <c r="DK174" i="1"/>
  <c r="DN174" i="1" s="1"/>
  <c r="DE174" i="1"/>
  <c r="DD174" i="1"/>
  <c r="DH174" i="1" s="1"/>
  <c r="DC174" i="1"/>
  <c r="CY174" i="1"/>
  <c r="CX174" i="1"/>
  <c r="DB174" i="1" s="1"/>
  <c r="DG174" i="1" s="1"/>
  <c r="CT174" i="1"/>
  <c r="CQ174" i="1"/>
  <c r="CV174" i="1" s="1"/>
  <c r="CP174" i="1"/>
  <c r="CO174" i="1"/>
  <c r="CK174" i="1"/>
  <c r="CJ174" i="1"/>
  <c r="CN174" i="1" s="1"/>
  <c r="CS174" i="1" s="1"/>
  <c r="BX174" i="1"/>
  <c r="BW174" i="1"/>
  <c r="CC174" i="1" s="1"/>
  <c r="BV174" i="1"/>
  <c r="BR174" i="1"/>
  <c r="BQ174" i="1"/>
  <c r="BU174" i="1" s="1"/>
  <c r="BZ174" i="1" s="1"/>
  <c r="BM174" i="1"/>
  <c r="BO174" i="1" s="1"/>
  <c r="BK174" i="1"/>
  <c r="BN174" i="1" s="1"/>
  <c r="BJ174" i="1"/>
  <c r="BL174" i="1" s="1"/>
  <c r="BE174" i="1"/>
  <c r="BF174" i="1" s="1"/>
  <c r="BD174" i="1"/>
  <c r="BB174" i="1"/>
  <c r="BA174" i="1"/>
  <c r="BC174" i="1" s="1"/>
  <c r="AW174" i="1"/>
  <c r="AT174" i="1"/>
  <c r="AQ174" i="1"/>
  <c r="AU174" i="1" s="1"/>
  <c r="AP174" i="1"/>
  <c r="AO174" i="1"/>
  <c r="AN174" i="1"/>
  <c r="AR174" i="1" s="1"/>
  <c r="AJ174" i="1"/>
  <c r="AI174" i="1"/>
  <c r="AH174" i="1"/>
  <c r="AG174" i="1"/>
  <c r="AD174" i="1"/>
  <c r="EF173" i="1"/>
  <c r="EE173" i="1"/>
  <c r="ED173" i="1"/>
  <c r="DS173" i="1"/>
  <c r="DV173" i="1" s="1"/>
  <c r="DP173" i="1"/>
  <c r="DQ173" i="1" s="1"/>
  <c r="DO173" i="1"/>
  <c r="DN173" i="1"/>
  <c r="DM173" i="1"/>
  <c r="DL173" i="1"/>
  <c r="DK173" i="1"/>
  <c r="DI173" i="1"/>
  <c r="DE173" i="1"/>
  <c r="DA173" i="1"/>
  <c r="CY173" i="1"/>
  <c r="DD173" i="1" s="1"/>
  <c r="DH173" i="1" s="1"/>
  <c r="CX173" i="1"/>
  <c r="DF173" i="1" s="1"/>
  <c r="CV173" i="1"/>
  <c r="CU173" i="1"/>
  <c r="CQ173" i="1"/>
  <c r="CM173" i="1"/>
  <c r="CK173" i="1"/>
  <c r="CP173" i="1" s="1"/>
  <c r="CT173" i="1" s="1"/>
  <c r="CJ173" i="1"/>
  <c r="CR173" i="1" s="1"/>
  <c r="BX173" i="1"/>
  <c r="BT173" i="1"/>
  <c r="BR173" i="1"/>
  <c r="BW173" i="1" s="1"/>
  <c r="BQ173" i="1"/>
  <c r="BY173" i="1" s="1"/>
  <c r="CB173" i="1" s="1"/>
  <c r="BN173" i="1"/>
  <c r="BO173" i="1" s="1"/>
  <c r="BM173" i="1"/>
  <c r="BK173" i="1"/>
  <c r="BJ173" i="1"/>
  <c r="BL173" i="1" s="1"/>
  <c r="BF173" i="1"/>
  <c r="BE173" i="1"/>
  <c r="BC173" i="1"/>
  <c r="BB173" i="1"/>
  <c r="BD173" i="1" s="1"/>
  <c r="BA173" i="1"/>
  <c r="AT173" i="1"/>
  <c r="AR173" i="1"/>
  <c r="AQ173" i="1"/>
  <c r="AU173" i="1" s="1"/>
  <c r="AP173" i="1"/>
  <c r="AW173" i="1" s="1"/>
  <c r="AO173" i="1"/>
  <c r="AV173" i="1" s="1"/>
  <c r="AN173" i="1"/>
  <c r="AI173" i="1"/>
  <c r="AJ173" i="1" s="1"/>
  <c r="AH173" i="1"/>
  <c r="AG173" i="1"/>
  <c r="AD173" i="1"/>
  <c r="EF172" i="1"/>
  <c r="EE172" i="1"/>
  <c r="ED172" i="1"/>
  <c r="DU172" i="1"/>
  <c r="DP172" i="1"/>
  <c r="DO172" i="1"/>
  <c r="DQ172" i="1" s="1"/>
  <c r="DN172" i="1"/>
  <c r="DM172" i="1"/>
  <c r="DL172" i="1"/>
  <c r="DK172" i="1"/>
  <c r="DH172" i="1"/>
  <c r="DF172" i="1"/>
  <c r="DI172" i="1" s="1"/>
  <c r="DE172" i="1"/>
  <c r="DD172" i="1"/>
  <c r="DC172" i="1"/>
  <c r="DB172" i="1"/>
  <c r="DG172" i="1" s="1"/>
  <c r="DA172" i="1"/>
  <c r="CY172" i="1"/>
  <c r="CX172" i="1"/>
  <c r="CV172" i="1"/>
  <c r="CT172" i="1"/>
  <c r="CR172" i="1"/>
  <c r="CU172" i="1" s="1"/>
  <c r="CQ172" i="1"/>
  <c r="CP172" i="1"/>
  <c r="CO172" i="1"/>
  <c r="CN172" i="1"/>
  <c r="CS172" i="1" s="1"/>
  <c r="CM172" i="1"/>
  <c r="CK172" i="1"/>
  <c r="CJ172" i="1"/>
  <c r="CC172" i="1"/>
  <c r="CA172" i="1"/>
  <c r="BY172" i="1"/>
  <c r="CB172" i="1" s="1"/>
  <c r="BX172" i="1"/>
  <c r="BW172" i="1"/>
  <c r="BV172" i="1"/>
  <c r="BU172" i="1"/>
  <c r="BZ172" i="1" s="1"/>
  <c r="BT172" i="1"/>
  <c r="BR172" i="1"/>
  <c r="BQ172" i="1"/>
  <c r="BK172" i="1"/>
  <c r="BN172" i="1" s="1"/>
  <c r="BJ172" i="1"/>
  <c r="BM172" i="1" s="1"/>
  <c r="BF172" i="1"/>
  <c r="BE172" i="1"/>
  <c r="BC172" i="1"/>
  <c r="BB172" i="1"/>
  <c r="BD172" i="1" s="1"/>
  <c r="BA172" i="1"/>
  <c r="AV172" i="1"/>
  <c r="AU172" i="1"/>
  <c r="AT172" i="1"/>
  <c r="AR172" i="1"/>
  <c r="AQ172" i="1"/>
  <c r="AP172" i="1"/>
  <c r="AW172" i="1" s="1"/>
  <c r="AO172" i="1"/>
  <c r="AS172" i="1" s="1"/>
  <c r="AN172" i="1"/>
  <c r="AI172" i="1"/>
  <c r="AH172" i="1"/>
  <c r="AJ172" i="1" s="1"/>
  <c r="AG172" i="1"/>
  <c r="AD172" i="1"/>
  <c r="EF171" i="1"/>
  <c r="EE171" i="1"/>
  <c r="ED171" i="1"/>
  <c r="DV171" i="1"/>
  <c r="DP171" i="1"/>
  <c r="DS171" i="1" s="1"/>
  <c r="DO171" i="1"/>
  <c r="DQ171" i="1" s="1"/>
  <c r="DM171" i="1"/>
  <c r="DL171" i="1"/>
  <c r="DK171" i="1"/>
  <c r="DN171" i="1" s="1"/>
  <c r="CY171" i="1"/>
  <c r="CX171" i="1"/>
  <c r="CK171" i="1"/>
  <c r="CJ171" i="1"/>
  <c r="BR171" i="1"/>
  <c r="BQ171" i="1"/>
  <c r="BM171" i="1"/>
  <c r="BL171" i="1"/>
  <c r="BK171" i="1"/>
  <c r="BN171" i="1" s="1"/>
  <c r="BJ171" i="1"/>
  <c r="BF171" i="1"/>
  <c r="BE171" i="1"/>
  <c r="BD171" i="1"/>
  <c r="BB171" i="1"/>
  <c r="BA171" i="1"/>
  <c r="BC171" i="1" s="1"/>
  <c r="AT171" i="1"/>
  <c r="AQ171" i="1"/>
  <c r="AU171" i="1" s="1"/>
  <c r="AP171" i="1"/>
  <c r="AO171" i="1"/>
  <c r="AS171" i="1" s="1"/>
  <c r="AN171" i="1"/>
  <c r="AI171" i="1"/>
  <c r="AH171" i="1"/>
  <c r="AJ171" i="1" s="1"/>
  <c r="AG171" i="1"/>
  <c r="AD171" i="1"/>
  <c r="EF170" i="1"/>
  <c r="EE170" i="1"/>
  <c r="ED170" i="1"/>
  <c r="DQ170" i="1"/>
  <c r="DP170" i="1"/>
  <c r="DS170" i="1" s="1"/>
  <c r="DO170" i="1"/>
  <c r="DM170" i="1"/>
  <c r="DN170" i="1" s="1"/>
  <c r="DL170" i="1"/>
  <c r="DK170" i="1"/>
  <c r="DD170" i="1"/>
  <c r="DH170" i="1" s="1"/>
  <c r="CY170" i="1"/>
  <c r="DA170" i="1" s="1"/>
  <c r="CX170" i="1"/>
  <c r="DF170" i="1" s="1"/>
  <c r="DI170" i="1" s="1"/>
  <c r="CK170" i="1"/>
  <c r="CM170" i="1" s="1"/>
  <c r="CJ170" i="1"/>
  <c r="BR170" i="1"/>
  <c r="BT170" i="1" s="1"/>
  <c r="BQ170" i="1"/>
  <c r="BY170" i="1" s="1"/>
  <c r="CB170" i="1" s="1"/>
  <c r="BM170" i="1"/>
  <c r="BO170" i="1" s="1"/>
  <c r="BK170" i="1"/>
  <c r="BN170" i="1" s="1"/>
  <c r="BJ170" i="1"/>
  <c r="BE170" i="1"/>
  <c r="BD170" i="1"/>
  <c r="BB170" i="1"/>
  <c r="BA170" i="1"/>
  <c r="BC170" i="1" s="1"/>
  <c r="AW170" i="1"/>
  <c r="AU170" i="1"/>
  <c r="AT170" i="1"/>
  <c r="AS170" i="1"/>
  <c r="AR170" i="1"/>
  <c r="AQ170" i="1"/>
  <c r="AP170" i="1"/>
  <c r="AO170" i="1"/>
  <c r="AV170" i="1" s="1"/>
  <c r="AN170" i="1"/>
  <c r="AJ170" i="1"/>
  <c r="AI170" i="1"/>
  <c r="AH170" i="1"/>
  <c r="AG170" i="1"/>
  <c r="AD170" i="1"/>
  <c r="EF169" i="1"/>
  <c r="EE169" i="1"/>
  <c r="ED169" i="1"/>
  <c r="DU169" i="1"/>
  <c r="DS169" i="1"/>
  <c r="DV169" i="1" s="1"/>
  <c r="DQ169" i="1"/>
  <c r="DP169" i="1"/>
  <c r="DO169" i="1"/>
  <c r="DN169" i="1"/>
  <c r="DM169" i="1"/>
  <c r="DL169" i="1"/>
  <c r="DK169" i="1"/>
  <c r="DI169" i="1"/>
  <c r="DF169" i="1"/>
  <c r="DE169" i="1"/>
  <c r="DD169" i="1"/>
  <c r="DH169" i="1" s="1"/>
  <c r="DA169" i="1"/>
  <c r="CY169" i="1"/>
  <c r="CX169" i="1"/>
  <c r="DC169" i="1" s="1"/>
  <c r="CU169" i="1"/>
  <c r="CR169" i="1"/>
  <c r="CQ169" i="1"/>
  <c r="CV169" i="1" s="1"/>
  <c r="CP169" i="1"/>
  <c r="CT169" i="1" s="1"/>
  <c r="CM169" i="1"/>
  <c r="CK169" i="1"/>
  <c r="CJ169" i="1"/>
  <c r="CO169" i="1" s="1"/>
  <c r="CB169" i="1"/>
  <c r="BY169" i="1"/>
  <c r="BX169" i="1"/>
  <c r="BW169" i="1"/>
  <c r="CC169" i="1" s="1"/>
  <c r="BT169" i="1"/>
  <c r="BR169" i="1"/>
  <c r="BQ169" i="1"/>
  <c r="BV169" i="1" s="1"/>
  <c r="BN169" i="1"/>
  <c r="BK169" i="1"/>
  <c r="BJ169" i="1"/>
  <c r="BE169" i="1"/>
  <c r="BB169" i="1"/>
  <c r="BD169" i="1" s="1"/>
  <c r="BA169" i="1"/>
  <c r="BC169" i="1" s="1"/>
  <c r="AU169" i="1"/>
  <c r="AR169" i="1"/>
  <c r="AQ169" i="1"/>
  <c r="AP169" i="1"/>
  <c r="AO169" i="1"/>
  <c r="AS169" i="1" s="1"/>
  <c r="AN169" i="1"/>
  <c r="AV169" i="1" s="1"/>
  <c r="AJ169" i="1"/>
  <c r="AI169" i="1"/>
  <c r="AH169" i="1"/>
  <c r="AG169" i="1"/>
  <c r="AD169" i="1"/>
  <c r="EF168" i="1"/>
  <c r="EE168" i="1"/>
  <c r="ED168" i="1"/>
  <c r="DP168" i="1"/>
  <c r="DO168" i="1"/>
  <c r="DM168" i="1"/>
  <c r="DL168" i="1"/>
  <c r="DK168" i="1"/>
  <c r="DB168" i="1"/>
  <c r="DG168" i="1" s="1"/>
  <c r="CY168" i="1"/>
  <c r="CX168" i="1"/>
  <c r="CN168" i="1"/>
  <c r="CS168" i="1" s="1"/>
  <c r="CK168" i="1"/>
  <c r="CJ168" i="1"/>
  <c r="BR168" i="1"/>
  <c r="BQ168" i="1"/>
  <c r="BN168" i="1"/>
  <c r="BK168" i="1"/>
  <c r="BJ168" i="1"/>
  <c r="BM168" i="1" s="1"/>
  <c r="BO168" i="1" s="1"/>
  <c r="BF168" i="1"/>
  <c r="BE168" i="1"/>
  <c r="BD168" i="1"/>
  <c r="BC168" i="1"/>
  <c r="BB168" i="1"/>
  <c r="BA168" i="1"/>
  <c r="AU168" i="1"/>
  <c r="AS168" i="1"/>
  <c r="AR168" i="1"/>
  <c r="AQ168" i="1"/>
  <c r="AP168" i="1"/>
  <c r="AW168" i="1" s="1"/>
  <c r="AO168" i="1"/>
  <c r="AN168" i="1"/>
  <c r="AV168" i="1" s="1"/>
  <c r="AI168" i="1"/>
  <c r="AH168" i="1"/>
  <c r="AJ168" i="1" s="1"/>
  <c r="AG168" i="1"/>
  <c r="AD168" i="1"/>
  <c r="EF167" i="1"/>
  <c r="EE167" i="1"/>
  <c r="ED167" i="1"/>
  <c r="DP167" i="1"/>
  <c r="DS167" i="1" s="1"/>
  <c r="DO167" i="1"/>
  <c r="DM167" i="1"/>
  <c r="DL167" i="1"/>
  <c r="DK167" i="1"/>
  <c r="DN167" i="1" s="1"/>
  <c r="DV167" i="1" s="1"/>
  <c r="DG167" i="1"/>
  <c r="DD167" i="1"/>
  <c r="DH167" i="1" s="1"/>
  <c r="DC167" i="1"/>
  <c r="DB167" i="1"/>
  <c r="CY167" i="1"/>
  <c r="CX167" i="1"/>
  <c r="DA167" i="1" s="1"/>
  <c r="CS167" i="1"/>
  <c r="CP167" i="1"/>
  <c r="CT167" i="1" s="1"/>
  <c r="CO167" i="1"/>
  <c r="CN167" i="1"/>
  <c r="CK167" i="1"/>
  <c r="CJ167" i="1"/>
  <c r="CM167" i="1" s="1"/>
  <c r="BZ167" i="1"/>
  <c r="BW167" i="1"/>
  <c r="BV167" i="1"/>
  <c r="BU167" i="1"/>
  <c r="BR167" i="1"/>
  <c r="BQ167" i="1"/>
  <c r="BT167" i="1" s="1"/>
  <c r="BL167" i="1"/>
  <c r="BK167" i="1"/>
  <c r="BN167" i="1" s="1"/>
  <c r="BJ167" i="1"/>
  <c r="BM167" i="1" s="1"/>
  <c r="BE167" i="1"/>
  <c r="BF167" i="1" s="1"/>
  <c r="BD167" i="1"/>
  <c r="BC167" i="1"/>
  <c r="BB167" i="1"/>
  <c r="BA167" i="1"/>
  <c r="AU167" i="1"/>
  <c r="AS167" i="1"/>
  <c r="AQ167" i="1"/>
  <c r="AP167" i="1"/>
  <c r="AT167" i="1" s="1"/>
  <c r="AO167" i="1"/>
  <c r="AN167" i="1"/>
  <c r="AR167" i="1" s="1"/>
  <c r="AJ167" i="1"/>
  <c r="AI167" i="1"/>
  <c r="AH167" i="1"/>
  <c r="AG167" i="1"/>
  <c r="AD167" i="1"/>
  <c r="EF166" i="1"/>
  <c r="EE166" i="1"/>
  <c r="ED166" i="1"/>
  <c r="DQ166" i="1"/>
  <c r="DP166" i="1"/>
  <c r="DS166" i="1" s="1"/>
  <c r="DO166" i="1"/>
  <c r="DM166" i="1"/>
  <c r="DL166" i="1"/>
  <c r="DK166" i="1"/>
  <c r="DH166" i="1"/>
  <c r="CY166" i="1"/>
  <c r="DD166" i="1" s="1"/>
  <c r="CX166" i="1"/>
  <c r="CK166" i="1"/>
  <c r="CP166" i="1" s="1"/>
  <c r="CT166" i="1" s="1"/>
  <c r="CJ166" i="1"/>
  <c r="CA166" i="1"/>
  <c r="BR166" i="1"/>
  <c r="BW166" i="1" s="1"/>
  <c r="CC166" i="1" s="1"/>
  <c r="BQ166" i="1"/>
  <c r="BY166" i="1" s="1"/>
  <c r="CB166" i="1" s="1"/>
  <c r="BN166" i="1"/>
  <c r="BM166" i="1"/>
  <c r="BO166" i="1" s="1"/>
  <c r="BL166" i="1"/>
  <c r="BK166" i="1"/>
  <c r="BJ166" i="1"/>
  <c r="BE166" i="1"/>
  <c r="BF166" i="1" s="1"/>
  <c r="BB166" i="1"/>
  <c r="BD166" i="1" s="1"/>
  <c r="BA166" i="1"/>
  <c r="BC166" i="1" s="1"/>
  <c r="AU166" i="1"/>
  <c r="AS166" i="1"/>
  <c r="AQ166" i="1"/>
  <c r="AP166" i="1"/>
  <c r="AT166" i="1" s="1"/>
  <c r="AO166" i="1"/>
  <c r="AN166" i="1"/>
  <c r="AJ166" i="1"/>
  <c r="AI166" i="1"/>
  <c r="AH166" i="1"/>
  <c r="AG166" i="1"/>
  <c r="AD166" i="1"/>
  <c r="EF165" i="1"/>
  <c r="EE165" i="1"/>
  <c r="ED165" i="1"/>
  <c r="DS165" i="1"/>
  <c r="DV165" i="1" s="1"/>
  <c r="DP165" i="1"/>
  <c r="DO165" i="1"/>
  <c r="DQ165" i="1" s="1"/>
  <c r="DN165" i="1"/>
  <c r="DM165" i="1"/>
  <c r="DL165" i="1"/>
  <c r="DK165" i="1"/>
  <c r="DE165" i="1"/>
  <c r="DB165" i="1"/>
  <c r="DG165" i="1" s="1"/>
  <c r="DA165" i="1"/>
  <c r="CY165" i="1"/>
  <c r="DD165" i="1" s="1"/>
  <c r="DH165" i="1" s="1"/>
  <c r="CX165" i="1"/>
  <c r="DF165" i="1" s="1"/>
  <c r="DI165" i="1" s="1"/>
  <c r="CQ165" i="1"/>
  <c r="CV165" i="1" s="1"/>
  <c r="CN165" i="1"/>
  <c r="CS165" i="1" s="1"/>
  <c r="CM165" i="1"/>
  <c r="CK165" i="1"/>
  <c r="CP165" i="1" s="1"/>
  <c r="CT165" i="1" s="1"/>
  <c r="CJ165" i="1"/>
  <c r="CR165" i="1" s="1"/>
  <c r="CU165" i="1" s="1"/>
  <c r="BX165" i="1"/>
  <c r="BU165" i="1"/>
  <c r="BZ165" i="1" s="1"/>
  <c r="BT165" i="1"/>
  <c r="BR165" i="1"/>
  <c r="BW165" i="1" s="1"/>
  <c r="BQ165" i="1"/>
  <c r="BY165" i="1" s="1"/>
  <c r="CB165" i="1" s="1"/>
  <c r="BN165" i="1"/>
  <c r="BK165" i="1"/>
  <c r="BJ165" i="1"/>
  <c r="BE165" i="1"/>
  <c r="BB165" i="1"/>
  <c r="BD165" i="1" s="1"/>
  <c r="BA165" i="1"/>
  <c r="BC165" i="1" s="1"/>
  <c r="AU165" i="1"/>
  <c r="AT165" i="1"/>
  <c r="AS165" i="1"/>
  <c r="AQ165" i="1"/>
  <c r="AP165" i="1"/>
  <c r="AW165" i="1" s="1"/>
  <c r="AO165" i="1"/>
  <c r="AN165" i="1"/>
  <c r="AR165" i="1" s="1"/>
  <c r="AI165" i="1"/>
  <c r="AH165" i="1"/>
  <c r="AJ165" i="1" s="1"/>
  <c r="AG165" i="1"/>
  <c r="AD165" i="1"/>
  <c r="EF164" i="1"/>
  <c r="EE164" i="1"/>
  <c r="ED164" i="1"/>
  <c r="DV164" i="1"/>
  <c r="DS164" i="1"/>
  <c r="DP164" i="1"/>
  <c r="DO164" i="1"/>
  <c r="DQ164" i="1" s="1"/>
  <c r="DX164" i="1" s="1"/>
  <c r="DM164" i="1"/>
  <c r="DL164" i="1"/>
  <c r="DK164" i="1"/>
  <c r="DN164" i="1" s="1"/>
  <c r="DG164" i="1"/>
  <c r="DF164" i="1"/>
  <c r="DI164" i="1" s="1"/>
  <c r="DE164" i="1"/>
  <c r="DB164" i="1"/>
  <c r="CY164" i="1"/>
  <c r="DD164" i="1" s="1"/>
  <c r="DH164" i="1" s="1"/>
  <c r="CX164" i="1"/>
  <c r="CS164" i="1"/>
  <c r="CR164" i="1"/>
  <c r="CU164" i="1" s="1"/>
  <c r="CQ164" i="1"/>
  <c r="CV164" i="1" s="1"/>
  <c r="CN164" i="1"/>
  <c r="CK164" i="1"/>
  <c r="CP164" i="1" s="1"/>
  <c r="CT164" i="1" s="1"/>
  <c r="CJ164" i="1"/>
  <c r="CC164" i="1"/>
  <c r="BZ164" i="1"/>
  <c r="BY164" i="1"/>
  <c r="CB164" i="1" s="1"/>
  <c r="BX164" i="1"/>
  <c r="BU164" i="1"/>
  <c r="BR164" i="1"/>
  <c r="BW164" i="1" s="1"/>
  <c r="CA164" i="1" s="1"/>
  <c r="BQ164" i="1"/>
  <c r="BL164" i="1"/>
  <c r="BK164" i="1"/>
  <c r="BN164" i="1" s="1"/>
  <c r="BO164" i="1" s="1"/>
  <c r="BJ164" i="1"/>
  <c r="BM164" i="1" s="1"/>
  <c r="BE164" i="1"/>
  <c r="BF164" i="1" s="1"/>
  <c r="BC164" i="1"/>
  <c r="BB164" i="1"/>
  <c r="BD164" i="1" s="1"/>
  <c r="BA164" i="1"/>
  <c r="AS164" i="1"/>
  <c r="AQ164" i="1"/>
  <c r="AU164" i="1" s="1"/>
  <c r="AP164" i="1"/>
  <c r="AT164" i="1" s="1"/>
  <c r="AO164" i="1"/>
  <c r="AN164" i="1"/>
  <c r="AI164" i="1"/>
  <c r="AH164" i="1"/>
  <c r="AJ164" i="1" s="1"/>
  <c r="AK164" i="1" s="1"/>
  <c r="AL164" i="1" s="1"/>
  <c r="AG164" i="1"/>
  <c r="AD164" i="1"/>
  <c r="EF163" i="1"/>
  <c r="EE163" i="1"/>
  <c r="ED163" i="1"/>
  <c r="DP163" i="1"/>
  <c r="DS163" i="1" s="1"/>
  <c r="DO163" i="1"/>
  <c r="DQ163" i="1" s="1"/>
  <c r="DM163" i="1"/>
  <c r="DL163" i="1"/>
  <c r="DK163" i="1"/>
  <c r="DC163" i="1"/>
  <c r="CY163" i="1"/>
  <c r="CX163" i="1"/>
  <c r="CK163" i="1"/>
  <c r="CJ163" i="1"/>
  <c r="BV163" i="1"/>
  <c r="BR163" i="1"/>
  <c r="BQ163" i="1"/>
  <c r="BO163" i="1"/>
  <c r="BL163" i="1"/>
  <c r="BK163" i="1"/>
  <c r="BN163" i="1" s="1"/>
  <c r="BJ163" i="1"/>
  <c r="BM163" i="1" s="1"/>
  <c r="BE163" i="1"/>
  <c r="BF163" i="1" s="1"/>
  <c r="BD163" i="1"/>
  <c r="BC163" i="1"/>
  <c r="BB163" i="1"/>
  <c r="BA163" i="1"/>
  <c r="AV163" i="1"/>
  <c r="AT163" i="1"/>
  <c r="AS163" i="1"/>
  <c r="AR163" i="1"/>
  <c r="AQ163" i="1"/>
  <c r="AU163" i="1" s="1"/>
  <c r="AP163" i="1"/>
  <c r="AO163" i="1"/>
  <c r="AN163" i="1"/>
  <c r="AW163" i="1" s="1"/>
  <c r="AI163" i="1"/>
  <c r="AH163" i="1"/>
  <c r="AG163" i="1"/>
  <c r="AD163" i="1"/>
  <c r="EF162" i="1"/>
  <c r="EE162" i="1"/>
  <c r="ED162" i="1"/>
  <c r="DQ162" i="1"/>
  <c r="DU162" i="1" s="1"/>
  <c r="DP162" i="1"/>
  <c r="DS162" i="1" s="1"/>
  <c r="DV162" i="1" s="1"/>
  <c r="DO162" i="1"/>
  <c r="DM162" i="1"/>
  <c r="DL162" i="1"/>
  <c r="DK162" i="1"/>
  <c r="DN162" i="1" s="1"/>
  <c r="DH162" i="1"/>
  <c r="DE162" i="1"/>
  <c r="DD162" i="1"/>
  <c r="DC162" i="1"/>
  <c r="CY162" i="1"/>
  <c r="CX162" i="1"/>
  <c r="DB162" i="1" s="1"/>
  <c r="DG162" i="1" s="1"/>
  <c r="CT162" i="1"/>
  <c r="CQ162" i="1"/>
  <c r="CV162" i="1" s="1"/>
  <c r="CP162" i="1"/>
  <c r="CO162" i="1"/>
  <c r="CK162" i="1"/>
  <c r="CJ162" i="1"/>
  <c r="CN162" i="1" s="1"/>
  <c r="CS162" i="1" s="1"/>
  <c r="CA162" i="1"/>
  <c r="BX162" i="1"/>
  <c r="BW162" i="1"/>
  <c r="CC162" i="1" s="1"/>
  <c r="BV162" i="1"/>
  <c r="BR162" i="1"/>
  <c r="BQ162" i="1"/>
  <c r="BU162" i="1" s="1"/>
  <c r="BZ162" i="1" s="1"/>
  <c r="BM162" i="1"/>
  <c r="BO162" i="1" s="1"/>
  <c r="BK162" i="1"/>
  <c r="BN162" i="1" s="1"/>
  <c r="BJ162" i="1"/>
  <c r="BL162" i="1" s="1"/>
  <c r="BE162" i="1"/>
  <c r="BD162" i="1"/>
  <c r="BB162" i="1"/>
  <c r="BA162" i="1"/>
  <c r="BC162" i="1" s="1"/>
  <c r="AW162" i="1"/>
  <c r="AT162" i="1"/>
  <c r="AQ162" i="1"/>
  <c r="AU162" i="1" s="1"/>
  <c r="AP162" i="1"/>
  <c r="AO162" i="1"/>
  <c r="AN162" i="1"/>
  <c r="AR162" i="1" s="1"/>
  <c r="AI162" i="1"/>
  <c r="AJ162" i="1" s="1"/>
  <c r="AH162" i="1"/>
  <c r="AG162" i="1"/>
  <c r="AD162" i="1"/>
  <c r="EF161" i="1"/>
  <c r="EE161" i="1"/>
  <c r="ED161" i="1"/>
  <c r="DX161" i="1"/>
  <c r="DS161" i="1"/>
  <c r="DP161" i="1"/>
  <c r="DQ161" i="1" s="1"/>
  <c r="DO161" i="1"/>
  <c r="DM161" i="1"/>
  <c r="DL161" i="1"/>
  <c r="DK161" i="1"/>
  <c r="DN161" i="1" s="1"/>
  <c r="DI161" i="1"/>
  <c r="DE161" i="1"/>
  <c r="DA161" i="1"/>
  <c r="CY161" i="1"/>
  <c r="DD161" i="1" s="1"/>
  <c r="DH161" i="1" s="1"/>
  <c r="CX161" i="1"/>
  <c r="DF161" i="1" s="1"/>
  <c r="CV161" i="1"/>
  <c r="CQ161" i="1"/>
  <c r="CM161" i="1"/>
  <c r="CK161" i="1"/>
  <c r="CP161" i="1" s="1"/>
  <c r="CT161" i="1" s="1"/>
  <c r="CJ161" i="1"/>
  <c r="CR161" i="1" s="1"/>
  <c r="CU161" i="1" s="1"/>
  <c r="CB161" i="1"/>
  <c r="BX161" i="1"/>
  <c r="BT161" i="1"/>
  <c r="BR161" i="1"/>
  <c r="BW161" i="1" s="1"/>
  <c r="CA161" i="1" s="1"/>
  <c r="BQ161" i="1"/>
  <c r="BY161" i="1" s="1"/>
  <c r="BN161" i="1"/>
  <c r="BM161" i="1"/>
  <c r="BO161" i="1" s="1"/>
  <c r="BK161" i="1"/>
  <c r="BJ161" i="1"/>
  <c r="BL161" i="1" s="1"/>
  <c r="BF161" i="1"/>
  <c r="BE161" i="1"/>
  <c r="BB161" i="1"/>
  <c r="BD161" i="1" s="1"/>
  <c r="BA161" i="1"/>
  <c r="BC161" i="1" s="1"/>
  <c r="AT161" i="1"/>
  <c r="AR161" i="1"/>
  <c r="AQ161" i="1"/>
  <c r="AU161" i="1" s="1"/>
  <c r="AP161" i="1"/>
  <c r="AW161" i="1" s="1"/>
  <c r="AO161" i="1"/>
  <c r="AN161" i="1"/>
  <c r="AI161" i="1"/>
  <c r="AJ161" i="1" s="1"/>
  <c r="AH161" i="1"/>
  <c r="AG161" i="1"/>
  <c r="AD161" i="1"/>
  <c r="EF160" i="1"/>
  <c r="EE160" i="1"/>
  <c r="ED160" i="1"/>
  <c r="DP160" i="1"/>
  <c r="DO160" i="1"/>
  <c r="DQ160" i="1" s="1"/>
  <c r="DN160" i="1"/>
  <c r="DM160" i="1"/>
  <c r="DL160" i="1"/>
  <c r="DK160" i="1"/>
  <c r="DH160" i="1"/>
  <c r="DF160" i="1"/>
  <c r="DI160" i="1" s="1"/>
  <c r="DE160" i="1"/>
  <c r="DD160" i="1"/>
  <c r="DC160" i="1"/>
  <c r="DB160" i="1"/>
  <c r="DG160" i="1" s="1"/>
  <c r="DA160" i="1"/>
  <c r="CY160" i="1"/>
  <c r="CX160" i="1"/>
  <c r="CV160" i="1"/>
  <c r="CT160" i="1"/>
  <c r="CR160" i="1"/>
  <c r="CU160" i="1" s="1"/>
  <c r="CQ160" i="1"/>
  <c r="CP160" i="1"/>
  <c r="CO160" i="1"/>
  <c r="CN160" i="1"/>
  <c r="CS160" i="1" s="1"/>
  <c r="CM160" i="1"/>
  <c r="CK160" i="1"/>
  <c r="CJ160" i="1"/>
  <c r="CC160" i="1"/>
  <c r="CA160" i="1"/>
  <c r="BY160" i="1"/>
  <c r="CB160" i="1" s="1"/>
  <c r="BX160" i="1"/>
  <c r="BW160" i="1"/>
  <c r="BV160" i="1"/>
  <c r="BU160" i="1"/>
  <c r="BZ160" i="1" s="1"/>
  <c r="BT160" i="1"/>
  <c r="BR160" i="1"/>
  <c r="BQ160" i="1"/>
  <c r="BK160" i="1"/>
  <c r="BN160" i="1" s="1"/>
  <c r="BJ160" i="1"/>
  <c r="BM160" i="1" s="1"/>
  <c r="BO160" i="1" s="1"/>
  <c r="BF160" i="1"/>
  <c r="BE160" i="1"/>
  <c r="BC160" i="1"/>
  <c r="BB160" i="1"/>
  <c r="BD160" i="1" s="1"/>
  <c r="BA160" i="1"/>
  <c r="AV160" i="1"/>
  <c r="AU160" i="1"/>
  <c r="AT160" i="1"/>
  <c r="AR160" i="1"/>
  <c r="AQ160" i="1"/>
  <c r="AP160" i="1"/>
  <c r="AW160" i="1" s="1"/>
  <c r="AO160" i="1"/>
  <c r="AS160" i="1" s="1"/>
  <c r="AN160" i="1"/>
  <c r="AI160" i="1"/>
  <c r="AH160" i="1"/>
  <c r="AJ160" i="1" s="1"/>
  <c r="AG160" i="1"/>
  <c r="AD160" i="1"/>
  <c r="EF159" i="1"/>
  <c r="EE159" i="1"/>
  <c r="ED159" i="1"/>
  <c r="DP159" i="1"/>
  <c r="DS159" i="1" s="1"/>
  <c r="DO159" i="1"/>
  <c r="DQ159" i="1" s="1"/>
  <c r="DU159" i="1" s="1"/>
  <c r="DM159" i="1"/>
  <c r="DL159" i="1"/>
  <c r="DK159" i="1"/>
  <c r="DN159" i="1" s="1"/>
  <c r="CY159" i="1"/>
  <c r="CX159" i="1"/>
  <c r="CR159" i="1"/>
  <c r="CU159" i="1" s="1"/>
  <c r="CK159" i="1"/>
  <c r="CJ159" i="1"/>
  <c r="BR159" i="1"/>
  <c r="BQ159" i="1"/>
  <c r="BM159" i="1"/>
  <c r="BL159" i="1"/>
  <c r="BK159" i="1"/>
  <c r="BN159" i="1" s="1"/>
  <c r="BJ159" i="1"/>
  <c r="BF159" i="1"/>
  <c r="BE159" i="1"/>
  <c r="BD159" i="1"/>
  <c r="BB159" i="1"/>
  <c r="BA159" i="1"/>
  <c r="BC159" i="1" s="1"/>
  <c r="AT159" i="1"/>
  <c r="AQ159" i="1"/>
  <c r="AU159" i="1" s="1"/>
  <c r="AP159" i="1"/>
  <c r="AO159" i="1"/>
  <c r="AS159" i="1" s="1"/>
  <c r="AN159" i="1"/>
  <c r="AI159" i="1"/>
  <c r="AH159" i="1"/>
  <c r="AJ159" i="1" s="1"/>
  <c r="AG159" i="1"/>
  <c r="AD159" i="1"/>
  <c r="EF158" i="1"/>
  <c r="EE158" i="1"/>
  <c r="ED158" i="1"/>
  <c r="DQ158" i="1"/>
  <c r="DP158" i="1"/>
  <c r="DS158" i="1" s="1"/>
  <c r="DV158" i="1" s="1"/>
  <c r="DO158" i="1"/>
  <c r="DN158" i="1"/>
  <c r="DM158" i="1"/>
  <c r="DL158" i="1"/>
  <c r="DK158" i="1"/>
  <c r="CY158" i="1"/>
  <c r="CX158" i="1"/>
  <c r="CK158" i="1"/>
  <c r="CP158" i="1" s="1"/>
  <c r="CT158" i="1" s="1"/>
  <c r="CJ158" i="1"/>
  <c r="BW158" i="1"/>
  <c r="BR158" i="1"/>
  <c r="BT158" i="1" s="1"/>
  <c r="BQ158" i="1"/>
  <c r="BM158" i="1"/>
  <c r="BK158" i="1"/>
  <c r="BN158" i="1" s="1"/>
  <c r="BJ158" i="1"/>
  <c r="BF158" i="1"/>
  <c r="BE158" i="1"/>
  <c r="BF157" i="1" s="1"/>
  <c r="BD158" i="1"/>
  <c r="BB158" i="1"/>
  <c r="BA158" i="1"/>
  <c r="BC158" i="1" s="1"/>
  <c r="AW158" i="1"/>
  <c r="AU158" i="1"/>
  <c r="AT158" i="1"/>
  <c r="AS158" i="1"/>
  <c r="AR158" i="1"/>
  <c r="AQ158" i="1"/>
  <c r="AP158" i="1"/>
  <c r="AO158" i="1"/>
  <c r="AV158" i="1" s="1"/>
  <c r="AN158" i="1"/>
  <c r="AJ158" i="1"/>
  <c r="AI158" i="1"/>
  <c r="AH158" i="1"/>
  <c r="AG158" i="1"/>
  <c r="AD158" i="1"/>
  <c r="EF157" i="1"/>
  <c r="EE157" i="1"/>
  <c r="ED157" i="1"/>
  <c r="DU157" i="1"/>
  <c r="DS157" i="1"/>
  <c r="DV157" i="1" s="1"/>
  <c r="DQ157" i="1"/>
  <c r="DX157" i="1" s="1"/>
  <c r="DP157" i="1"/>
  <c r="DO157" i="1"/>
  <c r="DN157" i="1"/>
  <c r="DM157" i="1"/>
  <c r="DL157" i="1"/>
  <c r="DK157" i="1"/>
  <c r="DI157" i="1"/>
  <c r="DF157" i="1"/>
  <c r="DE157" i="1"/>
  <c r="DD157" i="1"/>
  <c r="DH157" i="1" s="1"/>
  <c r="DA157" i="1"/>
  <c r="CY157" i="1"/>
  <c r="CX157" i="1"/>
  <c r="DC157" i="1" s="1"/>
  <c r="CU157" i="1"/>
  <c r="CR157" i="1"/>
  <c r="CQ157" i="1"/>
  <c r="CV157" i="1" s="1"/>
  <c r="CP157" i="1"/>
  <c r="CT157" i="1" s="1"/>
  <c r="CM157" i="1"/>
  <c r="CK157" i="1"/>
  <c r="CJ157" i="1"/>
  <c r="CO157" i="1" s="1"/>
  <c r="BY157" i="1"/>
  <c r="CB157" i="1" s="1"/>
  <c r="BX157" i="1"/>
  <c r="BW157" i="1"/>
  <c r="BT157" i="1"/>
  <c r="BR157" i="1"/>
  <c r="BQ157" i="1"/>
  <c r="BV157" i="1" s="1"/>
  <c r="BK157" i="1"/>
  <c r="BN157" i="1" s="1"/>
  <c r="BJ157" i="1"/>
  <c r="BE157" i="1"/>
  <c r="BB157" i="1"/>
  <c r="BD157" i="1" s="1"/>
  <c r="BA157" i="1"/>
  <c r="BC157" i="1" s="1"/>
  <c r="AW157" i="1"/>
  <c r="AU157" i="1"/>
  <c r="AR157" i="1"/>
  <c r="AQ157" i="1"/>
  <c r="AP157" i="1"/>
  <c r="AT157" i="1" s="1"/>
  <c r="AO157" i="1"/>
  <c r="AS157" i="1" s="1"/>
  <c r="AN157" i="1"/>
  <c r="AV157" i="1" s="1"/>
  <c r="AJ157" i="1"/>
  <c r="AI157" i="1"/>
  <c r="AH157" i="1"/>
  <c r="AG157" i="1"/>
  <c r="AD157" i="1"/>
  <c r="EF156" i="1"/>
  <c r="EE156" i="1"/>
  <c r="ED156" i="1"/>
  <c r="DP156" i="1"/>
  <c r="DO156" i="1"/>
  <c r="DM156" i="1"/>
  <c r="DL156" i="1"/>
  <c r="DK156" i="1"/>
  <c r="CY156" i="1"/>
  <c r="CX156" i="1"/>
  <c r="CK156" i="1"/>
  <c r="CJ156" i="1"/>
  <c r="BU156" i="1"/>
  <c r="BZ156" i="1" s="1"/>
  <c r="BR156" i="1"/>
  <c r="BQ156" i="1"/>
  <c r="BN156" i="1"/>
  <c r="BK156" i="1"/>
  <c r="BJ156" i="1"/>
  <c r="BM156" i="1" s="1"/>
  <c r="BO156" i="1" s="1"/>
  <c r="BF156" i="1"/>
  <c r="BE156" i="1"/>
  <c r="BC156" i="1"/>
  <c r="BB156" i="1"/>
  <c r="BD156" i="1" s="1"/>
  <c r="BA156" i="1"/>
  <c r="AS156" i="1"/>
  <c r="AR156" i="1"/>
  <c r="AQ156" i="1"/>
  <c r="AU156" i="1" s="1"/>
  <c r="AP156" i="1"/>
  <c r="AO156" i="1"/>
  <c r="AN156" i="1"/>
  <c r="AV156" i="1" s="1"/>
  <c r="AI156" i="1"/>
  <c r="AH156" i="1"/>
  <c r="AJ156" i="1" s="1"/>
  <c r="AG156" i="1"/>
  <c r="AD156" i="1"/>
  <c r="EF155" i="1"/>
  <c r="EE155" i="1"/>
  <c r="ED155" i="1"/>
  <c r="DP155" i="1"/>
  <c r="DO155" i="1"/>
  <c r="DQ155" i="1" s="1"/>
  <c r="DM155" i="1"/>
  <c r="DL155" i="1"/>
  <c r="DK155" i="1"/>
  <c r="DN155" i="1" s="1"/>
  <c r="DG155" i="1"/>
  <c r="DD155" i="1"/>
  <c r="DH155" i="1" s="1"/>
  <c r="DC155" i="1"/>
  <c r="DB155" i="1"/>
  <c r="CY155" i="1"/>
  <c r="CX155" i="1"/>
  <c r="DA155" i="1" s="1"/>
  <c r="CS155" i="1"/>
  <c r="CP155" i="1"/>
  <c r="CT155" i="1" s="1"/>
  <c r="CO155" i="1"/>
  <c r="CN155" i="1"/>
  <c r="CK155" i="1"/>
  <c r="CJ155" i="1"/>
  <c r="CM155" i="1" s="1"/>
  <c r="BZ155" i="1"/>
  <c r="BW155" i="1"/>
  <c r="BV155" i="1"/>
  <c r="BU155" i="1"/>
  <c r="BR155" i="1"/>
  <c r="BQ155" i="1"/>
  <c r="BT155" i="1" s="1"/>
  <c r="BL155" i="1"/>
  <c r="BK155" i="1"/>
  <c r="BN155" i="1" s="1"/>
  <c r="BJ155" i="1"/>
  <c r="BM155" i="1" s="1"/>
  <c r="BO155" i="1" s="1"/>
  <c r="BE155" i="1"/>
  <c r="BF155" i="1" s="1"/>
  <c r="BD155" i="1"/>
  <c r="BC155" i="1"/>
  <c r="BB155" i="1"/>
  <c r="BA155" i="1"/>
  <c r="AW155" i="1"/>
  <c r="AU155" i="1"/>
  <c r="AS155" i="1"/>
  <c r="AQ155" i="1"/>
  <c r="AP155" i="1"/>
  <c r="AT155" i="1" s="1"/>
  <c r="AO155" i="1"/>
  <c r="AN155" i="1"/>
  <c r="AR155" i="1" s="1"/>
  <c r="AI155" i="1"/>
  <c r="AH155" i="1"/>
  <c r="AJ155" i="1" s="1"/>
  <c r="AG155" i="1"/>
  <c r="AD155" i="1"/>
  <c r="EF154" i="1"/>
  <c r="EE154" i="1"/>
  <c r="ED154" i="1"/>
  <c r="DX154" i="1"/>
  <c r="DQ154" i="1"/>
  <c r="DP154" i="1"/>
  <c r="DS154" i="1" s="1"/>
  <c r="DO154" i="1"/>
  <c r="DM154" i="1"/>
  <c r="DL154" i="1"/>
  <c r="DK154" i="1"/>
  <c r="DI154" i="1"/>
  <c r="CY154" i="1"/>
  <c r="DD154" i="1" s="1"/>
  <c r="DH154" i="1" s="1"/>
  <c r="CX154" i="1"/>
  <c r="DF154" i="1" s="1"/>
  <c r="CK154" i="1"/>
  <c r="CP154" i="1" s="1"/>
  <c r="CT154" i="1" s="1"/>
  <c r="CJ154" i="1"/>
  <c r="CR154" i="1" s="1"/>
  <c r="CU154" i="1" s="1"/>
  <c r="CB154" i="1"/>
  <c r="BR154" i="1"/>
  <c r="BW154" i="1" s="1"/>
  <c r="CC154" i="1" s="1"/>
  <c r="BQ154" i="1"/>
  <c r="BY154" i="1" s="1"/>
  <c r="BN154" i="1"/>
  <c r="BM154" i="1"/>
  <c r="BO154" i="1" s="1"/>
  <c r="BL154" i="1"/>
  <c r="BK154" i="1"/>
  <c r="BJ154" i="1"/>
  <c r="BE154" i="1"/>
  <c r="BF154" i="1" s="1"/>
  <c r="BB154" i="1"/>
  <c r="BD154" i="1" s="1"/>
  <c r="BA154" i="1"/>
  <c r="BC154" i="1" s="1"/>
  <c r="AU154" i="1"/>
  <c r="AQ154" i="1"/>
  <c r="AP154" i="1"/>
  <c r="AT154" i="1" s="1"/>
  <c r="AO154" i="1"/>
  <c r="AS154" i="1" s="1"/>
  <c r="AN154" i="1"/>
  <c r="AJ154" i="1"/>
  <c r="AI154" i="1"/>
  <c r="AH154" i="1"/>
  <c r="AG154" i="1"/>
  <c r="AD154" i="1"/>
  <c r="EF153" i="1"/>
  <c r="EE153" i="1"/>
  <c r="ED153" i="1"/>
  <c r="DS153" i="1"/>
  <c r="DP153" i="1"/>
  <c r="DO153" i="1"/>
  <c r="DQ153" i="1" s="1"/>
  <c r="DM153" i="1"/>
  <c r="DN153" i="1" s="1"/>
  <c r="DL153" i="1"/>
  <c r="DK153" i="1"/>
  <c r="DB153" i="1"/>
  <c r="DG153" i="1" s="1"/>
  <c r="CY153" i="1"/>
  <c r="DE153" i="1" s="1"/>
  <c r="CX153" i="1"/>
  <c r="CQ153" i="1"/>
  <c r="CV153" i="1" s="1"/>
  <c r="CK153" i="1"/>
  <c r="CJ153" i="1"/>
  <c r="CR153" i="1" s="1"/>
  <c r="CU153" i="1" s="1"/>
  <c r="BR153" i="1"/>
  <c r="BQ153" i="1"/>
  <c r="BN153" i="1"/>
  <c r="BK153" i="1"/>
  <c r="BJ153" i="1"/>
  <c r="BE153" i="1"/>
  <c r="BF153" i="1" s="1"/>
  <c r="BB153" i="1"/>
  <c r="BD153" i="1" s="1"/>
  <c r="BA153" i="1"/>
  <c r="BC153" i="1" s="1"/>
  <c r="AU153" i="1"/>
  <c r="AT153" i="1"/>
  <c r="AS153" i="1"/>
  <c r="AQ153" i="1"/>
  <c r="AP153" i="1"/>
  <c r="AW153" i="1" s="1"/>
  <c r="AO153" i="1"/>
  <c r="AN153" i="1"/>
  <c r="AR153" i="1" s="1"/>
  <c r="AI153" i="1"/>
  <c r="AH153" i="1"/>
  <c r="AJ153" i="1" s="1"/>
  <c r="AG153" i="1"/>
  <c r="AD153" i="1"/>
  <c r="EF152" i="1"/>
  <c r="EE152" i="1"/>
  <c r="ED152" i="1"/>
  <c r="DS152" i="1"/>
  <c r="DP152" i="1"/>
  <c r="DO152" i="1"/>
  <c r="DQ152" i="1" s="1"/>
  <c r="DX152" i="1" s="1"/>
  <c r="DM152" i="1"/>
  <c r="DL152" i="1"/>
  <c r="DK152" i="1"/>
  <c r="DN152" i="1" s="1"/>
  <c r="DG152" i="1"/>
  <c r="DF152" i="1"/>
  <c r="DI152" i="1" s="1"/>
  <c r="DE152" i="1"/>
  <c r="DB152" i="1"/>
  <c r="CY152" i="1"/>
  <c r="DD152" i="1" s="1"/>
  <c r="DH152" i="1" s="1"/>
  <c r="CX152" i="1"/>
  <c r="CS152" i="1"/>
  <c r="CR152" i="1"/>
  <c r="CU152" i="1" s="1"/>
  <c r="CQ152" i="1"/>
  <c r="CV152" i="1" s="1"/>
  <c r="CN152" i="1"/>
  <c r="CK152" i="1"/>
  <c r="CP152" i="1" s="1"/>
  <c r="CT152" i="1" s="1"/>
  <c r="CJ152" i="1"/>
  <c r="BZ152" i="1"/>
  <c r="BY152" i="1"/>
  <c r="CB152" i="1" s="1"/>
  <c r="BX152" i="1"/>
  <c r="BU152" i="1"/>
  <c r="BR152" i="1"/>
  <c r="BV152" i="1" s="1"/>
  <c r="BQ152" i="1"/>
  <c r="BW152" i="1" s="1"/>
  <c r="CA152" i="1" s="1"/>
  <c r="BK152" i="1"/>
  <c r="BN152" i="1" s="1"/>
  <c r="BJ152" i="1"/>
  <c r="BE152" i="1"/>
  <c r="BF152" i="1" s="1"/>
  <c r="BC152" i="1"/>
  <c r="BB152" i="1"/>
  <c r="BD152" i="1" s="1"/>
  <c r="BA152" i="1"/>
  <c r="AS152" i="1"/>
  <c r="AQ152" i="1"/>
  <c r="AU152" i="1" s="1"/>
  <c r="AP152" i="1"/>
  <c r="AT152" i="1" s="1"/>
  <c r="AO152" i="1"/>
  <c r="AN152" i="1"/>
  <c r="AI152" i="1"/>
  <c r="AH152" i="1"/>
  <c r="AJ152" i="1" s="1"/>
  <c r="AG152" i="1"/>
  <c r="AD152" i="1"/>
  <c r="EF151" i="1"/>
  <c r="EE151" i="1"/>
  <c r="ED151" i="1"/>
  <c r="DP151" i="1"/>
  <c r="DS151" i="1" s="1"/>
  <c r="DO151" i="1"/>
  <c r="DM151" i="1"/>
  <c r="DL151" i="1"/>
  <c r="DK151" i="1"/>
  <c r="CY151" i="1"/>
  <c r="CX151" i="1"/>
  <c r="CO151" i="1"/>
  <c r="CK151" i="1"/>
  <c r="CJ151" i="1"/>
  <c r="BR151" i="1"/>
  <c r="BQ151" i="1"/>
  <c r="BO151" i="1"/>
  <c r="BL151" i="1"/>
  <c r="BK151" i="1"/>
  <c r="BN151" i="1" s="1"/>
  <c r="BJ151" i="1"/>
  <c r="BM151" i="1" s="1"/>
  <c r="BE151" i="1"/>
  <c r="BF151" i="1" s="1"/>
  <c r="BD151" i="1"/>
  <c r="BC151" i="1"/>
  <c r="BB151" i="1"/>
  <c r="BA151" i="1"/>
  <c r="AV151" i="1"/>
  <c r="AT151" i="1"/>
  <c r="AS151" i="1"/>
  <c r="AR151" i="1"/>
  <c r="AQ151" i="1"/>
  <c r="AU151" i="1" s="1"/>
  <c r="AP151" i="1"/>
  <c r="AO151" i="1"/>
  <c r="AN151" i="1"/>
  <c r="AW151" i="1" s="1"/>
  <c r="AI151" i="1"/>
  <c r="AH151" i="1"/>
  <c r="AG151" i="1"/>
  <c r="AD151" i="1"/>
  <c r="EF150" i="1"/>
  <c r="EE150" i="1"/>
  <c r="ED150" i="1"/>
  <c r="DS150" i="1"/>
  <c r="DV150" i="1" s="1"/>
  <c r="DQ150" i="1"/>
  <c r="DU150" i="1" s="1"/>
  <c r="DP150" i="1"/>
  <c r="DO150" i="1"/>
  <c r="DM150" i="1"/>
  <c r="DL150" i="1"/>
  <c r="DK150" i="1"/>
  <c r="DN150" i="1" s="1"/>
  <c r="DH150" i="1"/>
  <c r="DE150" i="1"/>
  <c r="DD150" i="1"/>
  <c r="DC150" i="1"/>
  <c r="CY150" i="1"/>
  <c r="CX150" i="1"/>
  <c r="DB150" i="1" s="1"/>
  <c r="DG150" i="1" s="1"/>
  <c r="CP150" i="1"/>
  <c r="CT150" i="1" s="1"/>
  <c r="CK150" i="1"/>
  <c r="CO150" i="1" s="1"/>
  <c r="CJ150" i="1"/>
  <c r="BR150" i="1"/>
  <c r="BX150" i="1" s="1"/>
  <c r="BQ150" i="1"/>
  <c r="BU150" i="1" s="1"/>
  <c r="BZ150" i="1" s="1"/>
  <c r="BK150" i="1"/>
  <c r="BN150" i="1" s="1"/>
  <c r="BJ150" i="1"/>
  <c r="BE150" i="1"/>
  <c r="BD150" i="1"/>
  <c r="BB150" i="1"/>
  <c r="BA150" i="1"/>
  <c r="BC150" i="1" s="1"/>
  <c r="AW150" i="1"/>
  <c r="AV150" i="1"/>
  <c r="AT150" i="1"/>
  <c r="AQ150" i="1"/>
  <c r="AU150" i="1" s="1"/>
  <c r="AP150" i="1"/>
  <c r="AO150" i="1"/>
  <c r="AS150" i="1" s="1"/>
  <c r="AN150" i="1"/>
  <c r="AR150" i="1" s="1"/>
  <c r="AJ150" i="1"/>
  <c r="AI150" i="1"/>
  <c r="AH150" i="1"/>
  <c r="AG150" i="1"/>
  <c r="AD150" i="1"/>
  <c r="EF149" i="1"/>
  <c r="EE149" i="1"/>
  <c r="ED149" i="1"/>
  <c r="DS149" i="1"/>
  <c r="DP149" i="1"/>
  <c r="DQ149" i="1" s="1"/>
  <c r="DO149" i="1"/>
  <c r="DM149" i="1"/>
  <c r="DL149" i="1"/>
  <c r="DK149" i="1"/>
  <c r="DN149" i="1" s="1"/>
  <c r="DI149" i="1"/>
  <c r="DH149" i="1"/>
  <c r="DE149" i="1"/>
  <c r="DA149" i="1"/>
  <c r="CY149" i="1"/>
  <c r="DD149" i="1" s="1"/>
  <c r="CX149" i="1"/>
  <c r="DF149" i="1" s="1"/>
  <c r="CK149" i="1"/>
  <c r="CJ149" i="1"/>
  <c r="BR149" i="1"/>
  <c r="BQ149" i="1"/>
  <c r="BY149" i="1" s="1"/>
  <c r="CB149" i="1" s="1"/>
  <c r="BN149" i="1"/>
  <c r="BK149" i="1"/>
  <c r="BJ149" i="1"/>
  <c r="BL149" i="1" s="1"/>
  <c r="BF149" i="1"/>
  <c r="BE149" i="1"/>
  <c r="BC149" i="1"/>
  <c r="BB149" i="1"/>
  <c r="BD149" i="1" s="1"/>
  <c r="BA149" i="1"/>
  <c r="AS149" i="1"/>
  <c r="AR149" i="1"/>
  <c r="AQ149" i="1"/>
  <c r="AU149" i="1" s="1"/>
  <c r="AP149" i="1"/>
  <c r="AO149" i="1"/>
  <c r="AV149" i="1" s="1"/>
  <c r="AN149" i="1"/>
  <c r="AI149" i="1"/>
  <c r="AJ149" i="1" s="1"/>
  <c r="AH149" i="1"/>
  <c r="AG149" i="1"/>
  <c r="AD149" i="1"/>
  <c r="EF148" i="1"/>
  <c r="EE148" i="1"/>
  <c r="ED148" i="1"/>
  <c r="DS148" i="1"/>
  <c r="DP148" i="1"/>
  <c r="DO148" i="1"/>
  <c r="DM148" i="1"/>
  <c r="DL148" i="1"/>
  <c r="DK148" i="1"/>
  <c r="DN148" i="1" s="1"/>
  <c r="DH148" i="1"/>
  <c r="DF148" i="1"/>
  <c r="DI148" i="1" s="1"/>
  <c r="DE148" i="1"/>
  <c r="DD148" i="1"/>
  <c r="DC148" i="1"/>
  <c r="DB148" i="1"/>
  <c r="DG148" i="1" s="1"/>
  <c r="DA148" i="1"/>
  <c r="CY148" i="1"/>
  <c r="CX148" i="1"/>
  <c r="CT148" i="1"/>
  <c r="CR148" i="1"/>
  <c r="CU148" i="1" s="1"/>
  <c r="CQ148" i="1"/>
  <c r="CV148" i="1" s="1"/>
  <c r="CP148" i="1"/>
  <c r="CO148" i="1"/>
  <c r="CN148" i="1"/>
  <c r="CS148" i="1" s="1"/>
  <c r="CM148" i="1"/>
  <c r="CK148" i="1"/>
  <c r="CJ148" i="1"/>
  <c r="CC148" i="1"/>
  <c r="CA148" i="1"/>
  <c r="BY148" i="1"/>
  <c r="CB148" i="1" s="1"/>
  <c r="BX148" i="1"/>
  <c r="BW148" i="1"/>
  <c r="BV148" i="1"/>
  <c r="BU148" i="1"/>
  <c r="BZ148" i="1" s="1"/>
  <c r="BT148" i="1"/>
  <c r="BR148" i="1"/>
  <c r="BQ148" i="1"/>
  <c r="BK148" i="1"/>
  <c r="BN148" i="1" s="1"/>
  <c r="BJ148" i="1"/>
  <c r="BF148" i="1"/>
  <c r="BE148" i="1"/>
  <c r="BC148" i="1"/>
  <c r="BB148" i="1"/>
  <c r="BD148" i="1" s="1"/>
  <c r="BA148" i="1"/>
  <c r="AV148" i="1"/>
  <c r="AU148" i="1"/>
  <c r="AT148" i="1"/>
  <c r="AR148" i="1"/>
  <c r="AQ148" i="1"/>
  <c r="AP148" i="1"/>
  <c r="AW148" i="1" s="1"/>
  <c r="AO148" i="1"/>
  <c r="AS148" i="1" s="1"/>
  <c r="AN148" i="1"/>
  <c r="AI148" i="1"/>
  <c r="AH148" i="1"/>
  <c r="AJ148" i="1" s="1"/>
  <c r="AG148" i="1"/>
  <c r="AD148" i="1"/>
  <c r="EF147" i="1"/>
  <c r="EE147" i="1"/>
  <c r="ED147" i="1"/>
  <c r="DX147" i="1"/>
  <c r="DP147" i="1"/>
  <c r="DS147" i="1" s="1"/>
  <c r="DO147" i="1"/>
  <c r="DQ147" i="1" s="1"/>
  <c r="DM147" i="1"/>
  <c r="DL147" i="1"/>
  <c r="DK147" i="1"/>
  <c r="DF147" i="1"/>
  <c r="DI147" i="1" s="1"/>
  <c r="DC147" i="1"/>
  <c r="CY147" i="1"/>
  <c r="CX147" i="1"/>
  <c r="CR147" i="1"/>
  <c r="CU147" i="1" s="1"/>
  <c r="CO147" i="1"/>
  <c r="CK147" i="1"/>
  <c r="CJ147" i="1"/>
  <c r="BY147" i="1"/>
  <c r="CB147" i="1" s="1"/>
  <c r="BR147" i="1"/>
  <c r="BQ147" i="1"/>
  <c r="BV147" i="1" s="1"/>
  <c r="BO147" i="1"/>
  <c r="BM147" i="1"/>
  <c r="BL147" i="1"/>
  <c r="BK147" i="1"/>
  <c r="BN147" i="1" s="1"/>
  <c r="BJ147" i="1"/>
  <c r="BF147" i="1"/>
  <c r="BE147" i="1"/>
  <c r="BD147" i="1"/>
  <c r="BB147" i="1"/>
  <c r="BA147" i="1"/>
  <c r="BC147" i="1" s="1"/>
  <c r="AT147" i="1"/>
  <c r="AQ147" i="1"/>
  <c r="AU147" i="1" s="1"/>
  <c r="AP147" i="1"/>
  <c r="AO147" i="1"/>
  <c r="AS147" i="1" s="1"/>
  <c r="AN147" i="1"/>
  <c r="AW147" i="1" s="1"/>
  <c r="AI147" i="1"/>
  <c r="AH147" i="1"/>
  <c r="AG147" i="1"/>
  <c r="AD147" i="1"/>
  <c r="EF146" i="1"/>
  <c r="EE146" i="1"/>
  <c r="ED146" i="1"/>
  <c r="DX146" i="1"/>
  <c r="DQ146" i="1"/>
  <c r="DP146" i="1"/>
  <c r="DS146" i="1" s="1"/>
  <c r="DO146" i="1"/>
  <c r="DM146" i="1"/>
  <c r="DL146" i="1"/>
  <c r="DN146" i="1" s="1"/>
  <c r="DK146" i="1"/>
  <c r="CY146" i="1"/>
  <c r="DA146" i="1" s="1"/>
  <c r="CX146" i="1"/>
  <c r="CP146" i="1"/>
  <c r="CT146" i="1" s="1"/>
  <c r="CM146" i="1"/>
  <c r="CK146" i="1"/>
  <c r="CJ146" i="1"/>
  <c r="BR146" i="1"/>
  <c r="BT146" i="1" s="1"/>
  <c r="BQ146" i="1"/>
  <c r="BM146" i="1"/>
  <c r="BK146" i="1"/>
  <c r="BN146" i="1" s="1"/>
  <c r="BJ146" i="1"/>
  <c r="BF146" i="1"/>
  <c r="BE146" i="1"/>
  <c r="BD146" i="1"/>
  <c r="BB146" i="1"/>
  <c r="BA146" i="1"/>
  <c r="BC146" i="1" s="1"/>
  <c r="AW146" i="1"/>
  <c r="AV146" i="1"/>
  <c r="AU146" i="1"/>
  <c r="AT146" i="1"/>
  <c r="AS146" i="1"/>
  <c r="AR146" i="1"/>
  <c r="AQ146" i="1"/>
  <c r="AP146" i="1"/>
  <c r="AO146" i="1"/>
  <c r="AN146" i="1"/>
  <c r="AI146" i="1"/>
  <c r="AJ146" i="1" s="1"/>
  <c r="AH146" i="1"/>
  <c r="AG146" i="1"/>
  <c r="AD146" i="1"/>
  <c r="EF145" i="1"/>
  <c r="EE145" i="1"/>
  <c r="ED145" i="1"/>
  <c r="DU145" i="1"/>
  <c r="DS145" i="1"/>
  <c r="DV145" i="1" s="1"/>
  <c r="DQ145" i="1"/>
  <c r="DX145" i="1" s="1"/>
  <c r="DP145" i="1"/>
  <c r="DO145" i="1"/>
  <c r="DN145" i="1"/>
  <c r="DM145" i="1"/>
  <c r="DL145" i="1"/>
  <c r="DK145" i="1"/>
  <c r="DF145" i="1"/>
  <c r="DI145" i="1" s="1"/>
  <c r="DE145" i="1"/>
  <c r="DD145" i="1"/>
  <c r="DH145" i="1" s="1"/>
  <c r="DA145" i="1"/>
  <c r="CY145" i="1"/>
  <c r="CX145" i="1"/>
  <c r="DC145" i="1" s="1"/>
  <c r="CT145" i="1"/>
  <c r="CR145" i="1"/>
  <c r="CU145" i="1" s="1"/>
  <c r="CQ145" i="1"/>
  <c r="CV145" i="1" s="1"/>
  <c r="CP145" i="1"/>
  <c r="CM145" i="1"/>
  <c r="CK145" i="1"/>
  <c r="CJ145" i="1"/>
  <c r="CO145" i="1" s="1"/>
  <c r="CB145" i="1"/>
  <c r="CA145" i="1"/>
  <c r="BY145" i="1"/>
  <c r="BX145" i="1"/>
  <c r="BW145" i="1"/>
  <c r="CC145" i="1" s="1"/>
  <c r="BT145" i="1"/>
  <c r="BR145" i="1"/>
  <c r="BQ145" i="1"/>
  <c r="BV145" i="1" s="1"/>
  <c r="BK145" i="1"/>
  <c r="BN145" i="1" s="1"/>
  <c r="BJ145" i="1"/>
  <c r="BL145" i="1" s="1"/>
  <c r="BF145" i="1"/>
  <c r="BE145" i="1"/>
  <c r="BB145" i="1"/>
  <c r="BD145" i="1" s="1"/>
  <c r="BA145" i="1"/>
  <c r="BC145" i="1" s="1"/>
  <c r="AU145" i="1"/>
  <c r="AR145" i="1"/>
  <c r="AQ145" i="1"/>
  <c r="AP145" i="1"/>
  <c r="AW145" i="1" s="1"/>
  <c r="AO145" i="1"/>
  <c r="AS145" i="1" s="1"/>
  <c r="AN145" i="1"/>
  <c r="AJ145" i="1"/>
  <c r="AI145" i="1"/>
  <c r="AH145" i="1"/>
  <c r="AG145" i="1"/>
  <c r="AD145" i="1"/>
  <c r="EF144" i="1"/>
  <c r="EE144" i="1"/>
  <c r="ED144" i="1"/>
  <c r="DP144" i="1"/>
  <c r="DO144" i="1"/>
  <c r="DN144" i="1"/>
  <c r="DM144" i="1"/>
  <c r="DL144" i="1"/>
  <c r="DK144" i="1"/>
  <c r="DF144" i="1"/>
  <c r="DI144" i="1" s="1"/>
  <c r="DB144" i="1"/>
  <c r="DG144" i="1" s="1"/>
  <c r="CY144" i="1"/>
  <c r="CX144" i="1"/>
  <c r="DA144" i="1" s="1"/>
  <c r="CK144" i="1"/>
  <c r="CJ144" i="1"/>
  <c r="BU144" i="1"/>
  <c r="BZ144" i="1" s="1"/>
  <c r="BR144" i="1"/>
  <c r="BQ144" i="1"/>
  <c r="BY144" i="1" s="1"/>
  <c r="CB144" i="1" s="1"/>
  <c r="BO144" i="1"/>
  <c r="BN144" i="1"/>
  <c r="BK144" i="1"/>
  <c r="BJ144" i="1"/>
  <c r="BM144" i="1" s="1"/>
  <c r="BF144" i="1"/>
  <c r="BE144" i="1"/>
  <c r="BC144" i="1"/>
  <c r="BB144" i="1"/>
  <c r="BD144" i="1" s="1"/>
  <c r="BA144" i="1"/>
  <c r="AS144" i="1"/>
  <c r="AR144" i="1"/>
  <c r="AQ144" i="1"/>
  <c r="AU144" i="1" s="1"/>
  <c r="AP144" i="1"/>
  <c r="AW144" i="1" s="1"/>
  <c r="AO144" i="1"/>
  <c r="AN144" i="1"/>
  <c r="AV144" i="1" s="1"/>
  <c r="AI144" i="1"/>
  <c r="AH144" i="1"/>
  <c r="AJ144" i="1" s="1"/>
  <c r="AG144" i="1"/>
  <c r="AD144" i="1"/>
  <c r="EF143" i="1"/>
  <c r="EE143" i="1"/>
  <c r="ED143" i="1"/>
  <c r="DQ143" i="1"/>
  <c r="DP143" i="1"/>
  <c r="DO143" i="1"/>
  <c r="DM143" i="1"/>
  <c r="DL143" i="1"/>
  <c r="DK143" i="1"/>
  <c r="CY143" i="1"/>
  <c r="CX143" i="1"/>
  <c r="CR143" i="1"/>
  <c r="CU143" i="1" s="1"/>
  <c r="CP143" i="1"/>
  <c r="CT143" i="1" s="1"/>
  <c r="CO143" i="1"/>
  <c r="CK143" i="1"/>
  <c r="CJ143" i="1"/>
  <c r="BY143" i="1"/>
  <c r="CB143" i="1" s="1"/>
  <c r="BW143" i="1"/>
  <c r="BU143" i="1"/>
  <c r="BZ143" i="1" s="1"/>
  <c r="BR143" i="1"/>
  <c r="BQ143" i="1"/>
  <c r="BV143" i="1" s="1"/>
  <c r="BL143" i="1"/>
  <c r="BK143" i="1"/>
  <c r="BN143" i="1" s="1"/>
  <c r="BJ143" i="1"/>
  <c r="BM143" i="1" s="1"/>
  <c r="BE143" i="1"/>
  <c r="BF143" i="1" s="1"/>
  <c r="BD143" i="1"/>
  <c r="BC143" i="1"/>
  <c r="BB143" i="1"/>
  <c r="BA143" i="1"/>
  <c r="AU143" i="1"/>
  <c r="AS143" i="1"/>
  <c r="AQ143" i="1"/>
  <c r="AP143" i="1"/>
  <c r="AT143" i="1" s="1"/>
  <c r="AO143" i="1"/>
  <c r="AN143" i="1"/>
  <c r="AJ143" i="1"/>
  <c r="AI143" i="1"/>
  <c r="AH143" i="1"/>
  <c r="AG143" i="1"/>
  <c r="AD143" i="1"/>
  <c r="EF142" i="1"/>
  <c r="EE142" i="1"/>
  <c r="ED142" i="1"/>
  <c r="DQ142" i="1"/>
  <c r="DP142" i="1"/>
  <c r="DS142" i="1" s="1"/>
  <c r="DO142" i="1"/>
  <c r="DM142" i="1"/>
  <c r="DL142" i="1"/>
  <c r="DK142" i="1"/>
  <c r="DN142" i="1" s="1"/>
  <c r="DV142" i="1" s="1"/>
  <c r="DD142" i="1"/>
  <c r="DH142" i="1" s="1"/>
  <c r="CY142" i="1"/>
  <c r="CX142" i="1"/>
  <c r="CK142" i="1"/>
  <c r="CJ142" i="1"/>
  <c r="BW142" i="1"/>
  <c r="BR142" i="1"/>
  <c r="BQ142" i="1"/>
  <c r="BN142" i="1"/>
  <c r="BM142" i="1"/>
  <c r="BL142" i="1"/>
  <c r="BK142" i="1"/>
  <c r="BJ142" i="1"/>
  <c r="BE142" i="1"/>
  <c r="BF142" i="1" s="1"/>
  <c r="BD142" i="1"/>
  <c r="BB142" i="1"/>
  <c r="BA142" i="1"/>
  <c r="BC142" i="1" s="1"/>
  <c r="AU142" i="1"/>
  <c r="AQ142" i="1"/>
  <c r="AP142" i="1"/>
  <c r="AT142" i="1" s="1"/>
  <c r="AO142" i="1"/>
  <c r="AS142" i="1" s="1"/>
  <c r="AN142" i="1"/>
  <c r="AV142" i="1" s="1"/>
  <c r="AJ142" i="1"/>
  <c r="AI142" i="1"/>
  <c r="AH142" i="1"/>
  <c r="AG142" i="1"/>
  <c r="AD142" i="1"/>
  <c r="EF141" i="1"/>
  <c r="EE141" i="1"/>
  <c r="ED141" i="1"/>
  <c r="DS141" i="1"/>
  <c r="DV141" i="1" s="1"/>
  <c r="DP141" i="1"/>
  <c r="DO141" i="1"/>
  <c r="DQ141" i="1" s="1"/>
  <c r="DN141" i="1"/>
  <c r="DM141" i="1"/>
  <c r="DL141" i="1"/>
  <c r="DK141" i="1"/>
  <c r="DE141" i="1"/>
  <c r="DD141" i="1"/>
  <c r="DH141" i="1" s="1"/>
  <c r="DB141" i="1"/>
  <c r="DG141" i="1" s="1"/>
  <c r="DA141" i="1"/>
  <c r="CY141" i="1"/>
  <c r="DC141" i="1" s="1"/>
  <c r="CX141" i="1"/>
  <c r="DF141" i="1" s="1"/>
  <c r="DI141" i="1" s="1"/>
  <c r="CU141" i="1"/>
  <c r="CQ141" i="1"/>
  <c r="CV141" i="1" s="1"/>
  <c r="CP141" i="1"/>
  <c r="CT141" i="1" s="1"/>
  <c r="CN141" i="1"/>
  <c r="CS141" i="1" s="1"/>
  <c r="CM141" i="1"/>
  <c r="CK141" i="1"/>
  <c r="CO141" i="1" s="1"/>
  <c r="CJ141" i="1"/>
  <c r="CR141" i="1" s="1"/>
  <c r="CB141" i="1"/>
  <c r="BX141" i="1"/>
  <c r="BW141" i="1"/>
  <c r="BT141" i="1"/>
  <c r="BR141" i="1"/>
  <c r="BV141" i="1" s="1"/>
  <c r="BQ141" i="1"/>
  <c r="BY141" i="1" s="1"/>
  <c r="BN141" i="1"/>
  <c r="BK141" i="1"/>
  <c r="BJ141" i="1"/>
  <c r="BE141" i="1"/>
  <c r="BF141" i="1" s="1"/>
  <c r="BB141" i="1"/>
  <c r="BD141" i="1" s="1"/>
  <c r="BA141" i="1"/>
  <c r="BC141" i="1" s="1"/>
  <c r="AW141" i="1"/>
  <c r="AU141" i="1"/>
  <c r="AT141" i="1"/>
  <c r="AS141" i="1"/>
  <c r="AQ141" i="1"/>
  <c r="AP141" i="1"/>
  <c r="AO141" i="1"/>
  <c r="AN141" i="1"/>
  <c r="AR141" i="1" s="1"/>
  <c r="AI141" i="1"/>
  <c r="AH141" i="1"/>
  <c r="AJ141" i="1" s="1"/>
  <c r="AG141" i="1"/>
  <c r="AD141" i="1"/>
  <c r="EF140" i="1"/>
  <c r="EE140" i="1"/>
  <c r="ED140" i="1"/>
  <c r="DS140" i="1"/>
  <c r="DV140" i="1" s="1"/>
  <c r="DP140" i="1"/>
  <c r="DO140" i="1"/>
  <c r="DQ140" i="1" s="1"/>
  <c r="DU140" i="1" s="1"/>
  <c r="DM140" i="1"/>
  <c r="DL140" i="1"/>
  <c r="DK140" i="1"/>
  <c r="DN140" i="1" s="1"/>
  <c r="DF140" i="1"/>
  <c r="DI140" i="1" s="1"/>
  <c r="DE140" i="1"/>
  <c r="DB140" i="1"/>
  <c r="DG140" i="1" s="1"/>
  <c r="CY140" i="1"/>
  <c r="DD140" i="1" s="1"/>
  <c r="DH140" i="1" s="1"/>
  <c r="CX140" i="1"/>
  <c r="CV140" i="1"/>
  <c r="CU140" i="1"/>
  <c r="CS140" i="1"/>
  <c r="CR140" i="1"/>
  <c r="CQ140" i="1"/>
  <c r="CN140" i="1"/>
  <c r="CK140" i="1"/>
  <c r="CP140" i="1" s="1"/>
  <c r="CT140" i="1" s="1"/>
  <c r="CJ140" i="1"/>
  <c r="CC140" i="1"/>
  <c r="BY140" i="1"/>
  <c r="CB140" i="1" s="1"/>
  <c r="BX140" i="1"/>
  <c r="BU140" i="1"/>
  <c r="BZ140" i="1" s="1"/>
  <c r="BR140" i="1"/>
  <c r="BW140" i="1" s="1"/>
  <c r="CA140" i="1" s="1"/>
  <c r="BQ140" i="1"/>
  <c r="BK140" i="1"/>
  <c r="BN140" i="1" s="1"/>
  <c r="BJ140" i="1"/>
  <c r="BM140" i="1" s="1"/>
  <c r="BE140" i="1"/>
  <c r="BC140" i="1"/>
  <c r="BB140" i="1"/>
  <c r="BD140" i="1" s="1"/>
  <c r="BA140" i="1"/>
  <c r="AS140" i="1"/>
  <c r="AQ140" i="1"/>
  <c r="AU140" i="1" s="1"/>
  <c r="AP140" i="1"/>
  <c r="AT140" i="1" s="1"/>
  <c r="AO140" i="1"/>
  <c r="AN140" i="1"/>
  <c r="AI140" i="1"/>
  <c r="AH140" i="1"/>
  <c r="AJ140" i="1" s="1"/>
  <c r="AG140" i="1"/>
  <c r="AD140" i="1"/>
  <c r="EF139" i="1"/>
  <c r="EE139" i="1"/>
  <c r="ED139" i="1"/>
  <c r="DP139" i="1"/>
  <c r="DS139" i="1" s="1"/>
  <c r="DO139" i="1"/>
  <c r="DM139" i="1"/>
  <c r="DL139" i="1"/>
  <c r="DK139" i="1"/>
  <c r="CY139" i="1"/>
  <c r="CX139" i="1"/>
  <c r="CQ139" i="1"/>
  <c r="CV139" i="1" s="1"/>
  <c r="CO139" i="1"/>
  <c r="CK139" i="1"/>
  <c r="CJ139" i="1"/>
  <c r="BX139" i="1"/>
  <c r="BU139" i="1"/>
  <c r="BZ139" i="1" s="1"/>
  <c r="BR139" i="1"/>
  <c r="BQ139" i="1"/>
  <c r="BV139" i="1" s="1"/>
  <c r="BO139" i="1"/>
  <c r="BL139" i="1"/>
  <c r="BK139" i="1"/>
  <c r="BN139" i="1" s="1"/>
  <c r="BJ139" i="1"/>
  <c r="BM139" i="1" s="1"/>
  <c r="BE139" i="1"/>
  <c r="BF139" i="1" s="1"/>
  <c r="BD139" i="1"/>
  <c r="BC139" i="1"/>
  <c r="BB139" i="1"/>
  <c r="BA139" i="1"/>
  <c r="AT139" i="1"/>
  <c r="AS139" i="1"/>
  <c r="AQ139" i="1"/>
  <c r="AU139" i="1" s="1"/>
  <c r="AP139" i="1"/>
  <c r="AO139" i="1"/>
  <c r="AN139" i="1"/>
  <c r="AI139" i="1"/>
  <c r="AH139" i="1"/>
  <c r="AG139" i="1"/>
  <c r="AD139" i="1"/>
  <c r="EF138" i="1"/>
  <c r="EE138" i="1"/>
  <c r="ED138" i="1"/>
  <c r="DS138" i="1"/>
  <c r="DQ138" i="1"/>
  <c r="DP138" i="1"/>
  <c r="DO138" i="1"/>
  <c r="DM138" i="1"/>
  <c r="DL138" i="1"/>
  <c r="DK138" i="1"/>
  <c r="DN138" i="1" s="1"/>
  <c r="DV138" i="1" s="1"/>
  <c r="DE138" i="1"/>
  <c r="DC138" i="1"/>
  <c r="CY138" i="1"/>
  <c r="CX138" i="1"/>
  <c r="CK138" i="1"/>
  <c r="CJ138" i="1"/>
  <c r="BR138" i="1"/>
  <c r="BQ138" i="1"/>
  <c r="BM138" i="1"/>
  <c r="BK138" i="1"/>
  <c r="BN138" i="1" s="1"/>
  <c r="BO138" i="1" s="1"/>
  <c r="BJ138" i="1"/>
  <c r="BL138" i="1" s="1"/>
  <c r="BE138" i="1"/>
  <c r="BD138" i="1"/>
  <c r="BB138" i="1"/>
  <c r="BA138" i="1"/>
  <c r="BC138" i="1" s="1"/>
  <c r="AV138" i="1"/>
  <c r="AT138" i="1"/>
  <c r="AS138" i="1"/>
  <c r="AR138" i="1"/>
  <c r="AQ138" i="1"/>
  <c r="AU138" i="1" s="1"/>
  <c r="AP138" i="1"/>
  <c r="AO138" i="1"/>
  <c r="AN138" i="1"/>
  <c r="AW138" i="1" s="1"/>
  <c r="AJ138" i="1"/>
  <c r="AI138" i="1"/>
  <c r="AH138" i="1"/>
  <c r="AG138" i="1"/>
  <c r="AD138" i="1"/>
  <c r="EF137" i="1"/>
  <c r="EE137" i="1"/>
  <c r="ED137" i="1"/>
  <c r="DQ137" i="1"/>
  <c r="DP137" i="1"/>
  <c r="DS137" i="1" s="1"/>
  <c r="DV137" i="1" s="1"/>
  <c r="DO137" i="1"/>
  <c r="DN137" i="1"/>
  <c r="DM137" i="1"/>
  <c r="DL137" i="1"/>
  <c r="DK137" i="1"/>
  <c r="DH137" i="1"/>
  <c r="DE137" i="1"/>
  <c r="DD137" i="1"/>
  <c r="DA137" i="1"/>
  <c r="CY137" i="1"/>
  <c r="DC137" i="1" s="1"/>
  <c r="CX137" i="1"/>
  <c r="DF137" i="1" s="1"/>
  <c r="DI137" i="1" s="1"/>
  <c r="CO137" i="1"/>
  <c r="CM137" i="1"/>
  <c r="CK137" i="1"/>
  <c r="CQ137" i="1" s="1"/>
  <c r="CV137" i="1" s="1"/>
  <c r="CJ137" i="1"/>
  <c r="CC137" i="1"/>
  <c r="CA137" i="1"/>
  <c r="BX137" i="1"/>
  <c r="BW137" i="1"/>
  <c r="BR137" i="1"/>
  <c r="BV137" i="1" s="1"/>
  <c r="BQ137" i="1"/>
  <c r="BY137" i="1" s="1"/>
  <c r="CB137" i="1" s="1"/>
  <c r="BN137" i="1"/>
  <c r="BK137" i="1"/>
  <c r="BJ137" i="1"/>
  <c r="BL137" i="1" s="1"/>
  <c r="BF137" i="1"/>
  <c r="BE137" i="1"/>
  <c r="BB137" i="1"/>
  <c r="BD137" i="1" s="1"/>
  <c r="BA137" i="1"/>
  <c r="BC137" i="1" s="1"/>
  <c r="AV137" i="1"/>
  <c r="AT137" i="1"/>
  <c r="AS137" i="1"/>
  <c r="AR137" i="1"/>
  <c r="AQ137" i="1"/>
  <c r="AU137" i="1" s="1"/>
  <c r="AP137" i="1"/>
  <c r="AW137" i="1" s="1"/>
  <c r="AO137" i="1"/>
  <c r="AN137" i="1"/>
  <c r="AJ137" i="1"/>
  <c r="AI137" i="1"/>
  <c r="AH137" i="1"/>
  <c r="AG137" i="1"/>
  <c r="AD137" i="1"/>
  <c r="EF136" i="1"/>
  <c r="EE136" i="1"/>
  <c r="ED136" i="1"/>
  <c r="DS136" i="1"/>
  <c r="DV136" i="1" s="1"/>
  <c r="DP136" i="1"/>
  <c r="DO136" i="1"/>
  <c r="DQ136" i="1" s="1"/>
  <c r="DN136" i="1"/>
  <c r="DM136" i="1"/>
  <c r="DL136" i="1"/>
  <c r="DK136" i="1"/>
  <c r="DI136" i="1"/>
  <c r="DF136" i="1"/>
  <c r="DE136" i="1"/>
  <c r="DD136" i="1"/>
  <c r="DH136" i="1" s="1"/>
  <c r="DC136" i="1"/>
  <c r="DB136" i="1"/>
  <c r="DG136" i="1" s="1"/>
  <c r="DA136" i="1"/>
  <c r="CY136" i="1"/>
  <c r="CX136" i="1"/>
  <c r="CT136" i="1"/>
  <c r="CR136" i="1"/>
  <c r="CU136" i="1" s="1"/>
  <c r="CQ136" i="1"/>
  <c r="CV136" i="1" s="1"/>
  <c r="CP136" i="1"/>
  <c r="CO136" i="1"/>
  <c r="CN136" i="1"/>
  <c r="CS136" i="1" s="1"/>
  <c r="CM136" i="1"/>
  <c r="CK136" i="1"/>
  <c r="CJ136" i="1"/>
  <c r="BY136" i="1"/>
  <c r="CB136" i="1" s="1"/>
  <c r="BX136" i="1"/>
  <c r="BW136" i="1"/>
  <c r="CC136" i="1" s="1"/>
  <c r="BU136" i="1"/>
  <c r="BZ136" i="1" s="1"/>
  <c r="BR136" i="1"/>
  <c r="BQ136" i="1"/>
  <c r="BT136" i="1" s="1"/>
  <c r="BK136" i="1"/>
  <c r="BN136" i="1" s="1"/>
  <c r="BJ136" i="1"/>
  <c r="BL136" i="1" s="1"/>
  <c r="BF136" i="1"/>
  <c r="BE136" i="1"/>
  <c r="BD136" i="1"/>
  <c r="BC136" i="1"/>
  <c r="BB136" i="1"/>
  <c r="BA136" i="1"/>
  <c r="AW136" i="1"/>
  <c r="AV136" i="1"/>
  <c r="AU136" i="1"/>
  <c r="AR136" i="1"/>
  <c r="AQ136" i="1"/>
  <c r="AP136" i="1"/>
  <c r="AT136" i="1" s="1"/>
  <c r="AO136" i="1"/>
  <c r="AS136" i="1" s="1"/>
  <c r="AN136" i="1"/>
  <c r="AI136" i="1"/>
  <c r="AH136" i="1"/>
  <c r="AJ136" i="1" s="1"/>
  <c r="AG136" i="1"/>
  <c r="AD136" i="1"/>
  <c r="EF135" i="1"/>
  <c r="EE135" i="1"/>
  <c r="ED135" i="1"/>
  <c r="DP135" i="1"/>
  <c r="DO135" i="1"/>
  <c r="DQ135" i="1" s="1"/>
  <c r="DM135" i="1"/>
  <c r="DL135" i="1"/>
  <c r="DK135" i="1"/>
  <c r="DN135" i="1" s="1"/>
  <c r="DF135" i="1"/>
  <c r="DI135" i="1" s="1"/>
  <c r="DD135" i="1"/>
  <c r="DH135" i="1" s="1"/>
  <c r="DC135" i="1"/>
  <c r="DA135" i="1"/>
  <c r="CY135" i="1"/>
  <c r="CX135" i="1"/>
  <c r="DE135" i="1" s="1"/>
  <c r="CV135" i="1"/>
  <c r="CP135" i="1"/>
  <c r="CT135" i="1" s="1"/>
  <c r="CO135" i="1"/>
  <c r="CN135" i="1"/>
  <c r="CS135" i="1" s="1"/>
  <c r="CK135" i="1"/>
  <c r="CJ135" i="1"/>
  <c r="CQ135" i="1" s="1"/>
  <c r="BR135" i="1"/>
  <c r="BQ135" i="1"/>
  <c r="BN135" i="1"/>
  <c r="BM135" i="1"/>
  <c r="BO135" i="1" s="1"/>
  <c r="BL135" i="1"/>
  <c r="BK135" i="1"/>
  <c r="BJ135" i="1"/>
  <c r="BF135" i="1"/>
  <c r="BE135" i="1"/>
  <c r="BD135" i="1"/>
  <c r="BB135" i="1"/>
  <c r="BA135" i="1"/>
  <c r="BC135" i="1" s="1"/>
  <c r="AU135" i="1"/>
  <c r="AR135" i="1"/>
  <c r="AQ135" i="1"/>
  <c r="AP135" i="1"/>
  <c r="AT135" i="1" s="1"/>
  <c r="AO135" i="1"/>
  <c r="AS135" i="1" s="1"/>
  <c r="AN135" i="1"/>
  <c r="AW135" i="1" s="1"/>
  <c r="AJ135" i="1"/>
  <c r="AI135" i="1"/>
  <c r="AH135" i="1"/>
  <c r="AG135" i="1"/>
  <c r="AD135" i="1"/>
  <c r="EF134" i="1"/>
  <c r="EE134" i="1"/>
  <c r="ED134" i="1"/>
  <c r="DP134" i="1"/>
  <c r="DO134" i="1"/>
  <c r="DQ134" i="1" s="1"/>
  <c r="DN134" i="1"/>
  <c r="DM134" i="1"/>
  <c r="DL134" i="1"/>
  <c r="DK134" i="1"/>
  <c r="CY134" i="1"/>
  <c r="DA134" i="1" s="1"/>
  <c r="CX134" i="1"/>
  <c r="CK134" i="1"/>
  <c r="CJ134" i="1"/>
  <c r="CQ134" i="1" s="1"/>
  <c r="CV134" i="1" s="1"/>
  <c r="CA134" i="1"/>
  <c r="BY134" i="1"/>
  <c r="CB134" i="1" s="1"/>
  <c r="BW134" i="1"/>
  <c r="CC134" i="1" s="1"/>
  <c r="BV134" i="1"/>
  <c r="BU134" i="1"/>
  <c r="BZ134" i="1" s="1"/>
  <c r="BT134" i="1"/>
  <c r="BR134" i="1"/>
  <c r="BQ134" i="1"/>
  <c r="BM134" i="1"/>
  <c r="BL134" i="1"/>
  <c r="BK134" i="1"/>
  <c r="BN134" i="1" s="1"/>
  <c r="BJ134" i="1"/>
  <c r="BF134" i="1"/>
  <c r="BE134" i="1"/>
  <c r="BD134" i="1"/>
  <c r="BB134" i="1"/>
  <c r="BA134" i="1"/>
  <c r="BC134" i="1" s="1"/>
  <c r="AW134" i="1"/>
  <c r="AU134" i="1"/>
  <c r="AT134" i="1"/>
  <c r="AS134" i="1"/>
  <c r="AR134" i="1"/>
  <c r="AQ134" i="1"/>
  <c r="AP134" i="1"/>
  <c r="AO134" i="1"/>
  <c r="AN134" i="1"/>
  <c r="AV134" i="1" s="1"/>
  <c r="AJ134" i="1"/>
  <c r="AI134" i="1"/>
  <c r="AH134" i="1"/>
  <c r="AG134" i="1"/>
  <c r="AD134" i="1"/>
  <c r="EF133" i="1"/>
  <c r="EE133" i="1"/>
  <c r="ED133" i="1"/>
  <c r="DS133" i="1"/>
  <c r="DV133" i="1" s="1"/>
  <c r="DP133" i="1"/>
  <c r="DO133" i="1"/>
  <c r="DQ133" i="1" s="1"/>
  <c r="DN133" i="1"/>
  <c r="DM133" i="1"/>
  <c r="DL133" i="1"/>
  <c r="DK133" i="1"/>
  <c r="DG133" i="1"/>
  <c r="DE133" i="1"/>
  <c r="DB133" i="1"/>
  <c r="DA133" i="1"/>
  <c r="CY133" i="1"/>
  <c r="DD133" i="1" s="1"/>
  <c r="DH133" i="1" s="1"/>
  <c r="CX133" i="1"/>
  <c r="DF133" i="1" s="1"/>
  <c r="DI133" i="1" s="1"/>
  <c r="CR133" i="1"/>
  <c r="CU133" i="1" s="1"/>
  <c r="CQ133" i="1"/>
  <c r="CV133" i="1" s="1"/>
  <c r="CN133" i="1"/>
  <c r="CS133" i="1" s="1"/>
  <c r="CK133" i="1"/>
  <c r="CJ133" i="1"/>
  <c r="CP133" i="1" s="1"/>
  <c r="CT133" i="1" s="1"/>
  <c r="BR133" i="1"/>
  <c r="BQ133" i="1"/>
  <c r="BN133" i="1"/>
  <c r="BM133" i="1"/>
  <c r="BL133" i="1"/>
  <c r="BK133" i="1"/>
  <c r="BJ133" i="1"/>
  <c r="BF133" i="1"/>
  <c r="BE133" i="1"/>
  <c r="BF132" i="1" s="1"/>
  <c r="BB133" i="1"/>
  <c r="BD133" i="1" s="1"/>
  <c r="BA133" i="1"/>
  <c r="BC133" i="1" s="1"/>
  <c r="AU133" i="1"/>
  <c r="AT133" i="1"/>
  <c r="AR133" i="1"/>
  <c r="AQ133" i="1"/>
  <c r="AP133" i="1"/>
  <c r="AO133" i="1"/>
  <c r="AS133" i="1" s="1"/>
  <c r="AN133" i="1"/>
  <c r="AW133" i="1" s="1"/>
  <c r="AJ133" i="1"/>
  <c r="AI133" i="1"/>
  <c r="AH133" i="1"/>
  <c r="AG133" i="1"/>
  <c r="AD133" i="1"/>
  <c r="EF132" i="1"/>
  <c r="EE132" i="1"/>
  <c r="ED132" i="1"/>
  <c r="DQ132" i="1"/>
  <c r="DP132" i="1"/>
  <c r="DO132" i="1"/>
  <c r="DS132" i="1" s="1"/>
  <c r="DM132" i="1"/>
  <c r="DL132" i="1"/>
  <c r="DK132" i="1"/>
  <c r="DB132" i="1"/>
  <c r="DG132" i="1" s="1"/>
  <c r="DA132" i="1"/>
  <c r="CY132" i="1"/>
  <c r="DF132" i="1" s="1"/>
  <c r="DI132" i="1" s="1"/>
  <c r="CX132" i="1"/>
  <c r="CK132" i="1"/>
  <c r="CJ132" i="1"/>
  <c r="CO132" i="1" s="1"/>
  <c r="CC132" i="1"/>
  <c r="BZ132" i="1"/>
  <c r="BY132" i="1"/>
  <c r="CB132" i="1" s="1"/>
  <c r="BX132" i="1"/>
  <c r="BW132" i="1"/>
  <c r="CA132" i="1" s="1"/>
  <c r="BU132" i="1"/>
  <c r="BR132" i="1"/>
  <c r="BQ132" i="1"/>
  <c r="BV132" i="1" s="1"/>
  <c r="BN132" i="1"/>
  <c r="BK132" i="1"/>
  <c r="BJ132" i="1"/>
  <c r="BE132" i="1"/>
  <c r="BC132" i="1"/>
  <c r="BB132" i="1"/>
  <c r="BD132" i="1" s="1"/>
  <c r="BA132" i="1"/>
  <c r="AW132" i="1"/>
  <c r="AU132" i="1"/>
  <c r="AT132" i="1"/>
  <c r="AS132" i="1"/>
  <c r="AQ132" i="1"/>
  <c r="AP132" i="1"/>
  <c r="AO132" i="1"/>
  <c r="AN132" i="1"/>
  <c r="AV132" i="1" s="1"/>
  <c r="AI132" i="1"/>
  <c r="AH132" i="1"/>
  <c r="AJ132" i="1" s="1"/>
  <c r="AG132" i="1"/>
  <c r="AD132" i="1"/>
  <c r="EF131" i="1"/>
  <c r="EE131" i="1"/>
  <c r="ED131" i="1"/>
  <c r="DV131" i="1"/>
  <c r="DS131" i="1"/>
  <c r="DQ131" i="1"/>
  <c r="DP131" i="1"/>
  <c r="DO131" i="1"/>
  <c r="DM131" i="1"/>
  <c r="DL131" i="1"/>
  <c r="DK131" i="1"/>
  <c r="DN131" i="1" s="1"/>
  <c r="DG131" i="1"/>
  <c r="DE131" i="1"/>
  <c r="DC131" i="1"/>
  <c r="DB131" i="1"/>
  <c r="CY131" i="1"/>
  <c r="DD131" i="1" s="1"/>
  <c r="DH131" i="1" s="1"/>
  <c r="CX131" i="1"/>
  <c r="DF131" i="1" s="1"/>
  <c r="DI131" i="1" s="1"/>
  <c r="CR131" i="1"/>
  <c r="CU131" i="1" s="1"/>
  <c r="CQ131" i="1"/>
  <c r="CV131" i="1" s="1"/>
  <c r="CO131" i="1"/>
  <c r="CK131" i="1"/>
  <c r="CJ131" i="1"/>
  <c r="CP131" i="1" s="1"/>
  <c r="CT131" i="1" s="1"/>
  <c r="BR131" i="1"/>
  <c r="BQ131" i="1"/>
  <c r="BO131" i="1"/>
  <c r="BN131" i="1"/>
  <c r="BL131" i="1"/>
  <c r="BK131" i="1"/>
  <c r="BJ131" i="1"/>
  <c r="BM131" i="1" s="1"/>
  <c r="BE131" i="1"/>
  <c r="BF131" i="1" s="1"/>
  <c r="BC131" i="1"/>
  <c r="BB131" i="1"/>
  <c r="BD131" i="1" s="1"/>
  <c r="BA131" i="1"/>
  <c r="AU131" i="1"/>
  <c r="AS131" i="1"/>
  <c r="AR131" i="1"/>
  <c r="AQ131" i="1"/>
  <c r="AP131" i="1"/>
  <c r="AT131" i="1" s="1"/>
  <c r="AO131" i="1"/>
  <c r="AN131" i="1"/>
  <c r="AW131" i="1" s="1"/>
  <c r="AI131" i="1"/>
  <c r="AH131" i="1"/>
  <c r="AJ131" i="1" s="1"/>
  <c r="AG131" i="1"/>
  <c r="AD131" i="1"/>
  <c r="EF130" i="1"/>
  <c r="EE130" i="1"/>
  <c r="ED130" i="1"/>
  <c r="DS130" i="1"/>
  <c r="DQ130" i="1"/>
  <c r="DP130" i="1"/>
  <c r="DO130" i="1"/>
  <c r="DM130" i="1"/>
  <c r="DL130" i="1"/>
  <c r="DK130" i="1"/>
  <c r="DC130" i="1"/>
  <c r="DB130" i="1"/>
  <c r="DG130" i="1" s="1"/>
  <c r="CY130" i="1"/>
  <c r="DE130" i="1" s="1"/>
  <c r="CX130" i="1"/>
  <c r="CK130" i="1"/>
  <c r="CJ130" i="1"/>
  <c r="CC130" i="1"/>
  <c r="CA130" i="1"/>
  <c r="BX130" i="1"/>
  <c r="BW130" i="1"/>
  <c r="BV130" i="1"/>
  <c r="BR130" i="1"/>
  <c r="BQ130" i="1"/>
  <c r="BN130" i="1"/>
  <c r="BO130" i="1" s="1"/>
  <c r="BM130" i="1"/>
  <c r="BK130" i="1"/>
  <c r="BJ130" i="1"/>
  <c r="BL130" i="1" s="1"/>
  <c r="BE130" i="1"/>
  <c r="BB130" i="1"/>
  <c r="BD130" i="1" s="1"/>
  <c r="BA130" i="1"/>
  <c r="BC130" i="1" s="1"/>
  <c r="AU130" i="1"/>
  <c r="AQ130" i="1"/>
  <c r="AP130" i="1"/>
  <c r="AT130" i="1" s="1"/>
  <c r="AO130" i="1"/>
  <c r="AS130" i="1" s="1"/>
  <c r="AN130" i="1"/>
  <c r="AW130" i="1" s="1"/>
  <c r="AK130" i="1"/>
  <c r="AI130" i="1"/>
  <c r="AH130" i="1"/>
  <c r="AJ130" i="1" s="1"/>
  <c r="AG130" i="1"/>
  <c r="AD130" i="1"/>
  <c r="EF129" i="1"/>
  <c r="EE129" i="1"/>
  <c r="ED129" i="1"/>
  <c r="DP129" i="1"/>
  <c r="DS129" i="1" s="1"/>
  <c r="DV129" i="1" s="1"/>
  <c r="DO129" i="1"/>
  <c r="DQ129" i="1" s="1"/>
  <c r="DM129" i="1"/>
  <c r="DL129" i="1"/>
  <c r="DK129" i="1"/>
  <c r="DN129" i="1" s="1"/>
  <c r="DB129" i="1"/>
  <c r="DG129" i="1" s="1"/>
  <c r="DA129" i="1"/>
  <c r="CY129" i="1"/>
  <c r="DF129" i="1" s="1"/>
  <c r="DI129" i="1" s="1"/>
  <c r="CX129" i="1"/>
  <c r="CN129" i="1"/>
  <c r="CS129" i="1" s="1"/>
  <c r="CM129" i="1"/>
  <c r="CK129" i="1"/>
  <c r="CR129" i="1" s="1"/>
  <c r="CU129" i="1" s="1"/>
  <c r="CJ129" i="1"/>
  <c r="BU129" i="1"/>
  <c r="BZ129" i="1" s="1"/>
  <c r="BT129" i="1"/>
  <c r="BR129" i="1"/>
  <c r="BY129" i="1" s="1"/>
  <c r="CB129" i="1" s="1"/>
  <c r="BQ129" i="1"/>
  <c r="BO129" i="1"/>
  <c r="BM129" i="1"/>
  <c r="BL129" i="1"/>
  <c r="BK129" i="1"/>
  <c r="BN129" i="1" s="1"/>
  <c r="BJ129" i="1"/>
  <c r="BF129" i="1"/>
  <c r="BE129" i="1"/>
  <c r="BF128" i="1" s="1"/>
  <c r="BC129" i="1"/>
  <c r="BB129" i="1"/>
  <c r="BD129" i="1" s="1"/>
  <c r="BA129" i="1"/>
  <c r="AT129" i="1"/>
  <c r="AS129" i="1"/>
  <c r="AQ129" i="1"/>
  <c r="AU129" i="1" s="1"/>
  <c r="AP129" i="1"/>
  <c r="AO129" i="1"/>
  <c r="AN129" i="1"/>
  <c r="AW129" i="1" s="1"/>
  <c r="AI129" i="1"/>
  <c r="AH129" i="1"/>
  <c r="AJ129" i="1" s="1"/>
  <c r="AG129" i="1"/>
  <c r="AD129" i="1"/>
  <c r="EF128" i="1"/>
  <c r="EE128" i="1"/>
  <c r="ED128" i="1"/>
  <c r="DP128" i="1"/>
  <c r="DS128" i="1" s="1"/>
  <c r="DV128" i="1" s="1"/>
  <c r="DO128" i="1"/>
  <c r="DN128" i="1"/>
  <c r="DM128" i="1"/>
  <c r="DL128" i="1"/>
  <c r="DK128" i="1"/>
  <c r="DF128" i="1"/>
  <c r="DI128" i="1" s="1"/>
  <c r="DE128" i="1"/>
  <c r="DC128" i="1"/>
  <c r="DA128" i="1"/>
  <c r="CY128" i="1"/>
  <c r="CX128" i="1"/>
  <c r="DB128" i="1" s="1"/>
  <c r="DG128" i="1" s="1"/>
  <c r="CR128" i="1"/>
  <c r="CU128" i="1" s="1"/>
  <c r="CQ128" i="1"/>
  <c r="CV128" i="1" s="1"/>
  <c r="CO128" i="1"/>
  <c r="CM128" i="1"/>
  <c r="CK128" i="1"/>
  <c r="CJ128" i="1"/>
  <c r="CN128" i="1" s="1"/>
  <c r="CS128" i="1" s="1"/>
  <c r="BY128" i="1"/>
  <c r="CB128" i="1" s="1"/>
  <c r="BX128" i="1"/>
  <c r="BV128" i="1"/>
  <c r="BT128" i="1"/>
  <c r="BR128" i="1"/>
  <c r="BQ128" i="1"/>
  <c r="BU128" i="1" s="1"/>
  <c r="BZ128" i="1" s="1"/>
  <c r="BK128" i="1"/>
  <c r="BN128" i="1" s="1"/>
  <c r="BJ128" i="1"/>
  <c r="BM128" i="1" s="1"/>
  <c r="BE128" i="1"/>
  <c r="BD128" i="1"/>
  <c r="BB128" i="1"/>
  <c r="BA128" i="1"/>
  <c r="BC128" i="1" s="1"/>
  <c r="AV128" i="1"/>
  <c r="AU128" i="1"/>
  <c r="AT128" i="1"/>
  <c r="AS128" i="1"/>
  <c r="AQ128" i="1"/>
  <c r="AP128" i="1"/>
  <c r="AO128" i="1"/>
  <c r="AN128" i="1"/>
  <c r="AR128" i="1" s="1"/>
  <c r="AI128" i="1"/>
  <c r="AH128" i="1"/>
  <c r="AG128" i="1"/>
  <c r="AD128" i="1"/>
  <c r="EF127" i="1"/>
  <c r="EE127" i="1"/>
  <c r="ED127" i="1"/>
  <c r="DX127" i="1"/>
  <c r="DS127" i="1"/>
  <c r="DV127" i="1" s="1"/>
  <c r="DQ127" i="1"/>
  <c r="DP127" i="1"/>
  <c r="DO127" i="1"/>
  <c r="DM127" i="1"/>
  <c r="DL127" i="1"/>
  <c r="DK127" i="1"/>
  <c r="DN127" i="1" s="1"/>
  <c r="DU127" i="1" s="1"/>
  <c r="CY127" i="1"/>
  <c r="CX127" i="1"/>
  <c r="DF127" i="1" s="1"/>
  <c r="DI127" i="1" s="1"/>
  <c r="CK127" i="1"/>
  <c r="CJ127" i="1"/>
  <c r="CR127" i="1" s="1"/>
  <c r="CU127" i="1" s="1"/>
  <c r="BR127" i="1"/>
  <c r="BQ127" i="1"/>
  <c r="BY127" i="1" s="1"/>
  <c r="CB127" i="1" s="1"/>
  <c r="BM127" i="1"/>
  <c r="BK127" i="1"/>
  <c r="BN127" i="1" s="1"/>
  <c r="BJ127" i="1"/>
  <c r="BL127" i="1" s="1"/>
  <c r="BE127" i="1"/>
  <c r="BF127" i="1" s="1"/>
  <c r="BD127" i="1"/>
  <c r="BB127" i="1"/>
  <c r="BA127" i="1"/>
  <c r="BC127" i="1" s="1"/>
  <c r="AW127" i="1"/>
  <c r="AT127" i="1"/>
  <c r="AR127" i="1"/>
  <c r="AQ127" i="1"/>
  <c r="AU127" i="1" s="1"/>
  <c r="AP127" i="1"/>
  <c r="AO127" i="1"/>
  <c r="AS127" i="1" s="1"/>
  <c r="AN127" i="1"/>
  <c r="AV127" i="1" s="1"/>
  <c r="AJ127" i="1"/>
  <c r="AI127" i="1"/>
  <c r="AH127" i="1"/>
  <c r="AG127" i="1"/>
  <c r="AD127" i="1"/>
  <c r="EF126" i="1"/>
  <c r="EE126" i="1"/>
  <c r="ED126" i="1"/>
  <c r="DS126" i="1"/>
  <c r="DQ126" i="1"/>
  <c r="DX126" i="1" s="1"/>
  <c r="DP126" i="1"/>
  <c r="DO126" i="1"/>
  <c r="DN126" i="1"/>
  <c r="DM126" i="1"/>
  <c r="DL126" i="1"/>
  <c r="DK126" i="1"/>
  <c r="DE126" i="1"/>
  <c r="DD126" i="1"/>
  <c r="DH126" i="1" s="1"/>
  <c r="DC126" i="1"/>
  <c r="DA126" i="1"/>
  <c r="CY126" i="1"/>
  <c r="CX126" i="1"/>
  <c r="DF126" i="1" s="1"/>
  <c r="DI126" i="1" s="1"/>
  <c r="CQ126" i="1"/>
  <c r="CV126" i="1" s="1"/>
  <c r="CP126" i="1"/>
  <c r="CT126" i="1" s="1"/>
  <c r="CO126" i="1"/>
  <c r="CM126" i="1"/>
  <c r="CK126" i="1"/>
  <c r="CJ126" i="1"/>
  <c r="CR126" i="1" s="1"/>
  <c r="CU126" i="1" s="1"/>
  <c r="BX126" i="1"/>
  <c r="BW126" i="1"/>
  <c r="CC126" i="1" s="1"/>
  <c r="BV126" i="1"/>
  <c r="BT126" i="1"/>
  <c r="BR126" i="1"/>
  <c r="BQ126" i="1"/>
  <c r="BY126" i="1" s="1"/>
  <c r="CB126" i="1" s="1"/>
  <c r="BN126" i="1"/>
  <c r="BK126" i="1"/>
  <c r="BJ126" i="1"/>
  <c r="BM126" i="1" s="1"/>
  <c r="BO126" i="1" s="1"/>
  <c r="BF126" i="1"/>
  <c r="BE126" i="1"/>
  <c r="BF125" i="1" s="1"/>
  <c r="BD126" i="1"/>
  <c r="BC126" i="1"/>
  <c r="BB126" i="1"/>
  <c r="BA126" i="1"/>
  <c r="AW126" i="1"/>
  <c r="AV126" i="1"/>
  <c r="AT126" i="1"/>
  <c r="AS126" i="1"/>
  <c r="AR126" i="1"/>
  <c r="AQ126" i="1"/>
  <c r="AU126" i="1" s="1"/>
  <c r="AP126" i="1"/>
  <c r="AO126" i="1"/>
  <c r="AN126" i="1"/>
  <c r="AJ126" i="1"/>
  <c r="AI126" i="1"/>
  <c r="AH126" i="1"/>
  <c r="AG126" i="1"/>
  <c r="AD126" i="1"/>
  <c r="EF125" i="1"/>
  <c r="EE125" i="1"/>
  <c r="ED125" i="1"/>
  <c r="DQ125" i="1"/>
  <c r="DP125" i="1"/>
  <c r="DS125" i="1" s="1"/>
  <c r="DO125" i="1"/>
  <c r="DM125" i="1"/>
  <c r="DL125" i="1"/>
  <c r="DK125" i="1"/>
  <c r="DN125" i="1" s="1"/>
  <c r="DU125" i="1" s="1"/>
  <c r="DH125" i="1"/>
  <c r="DF125" i="1"/>
  <c r="DI125" i="1" s="1"/>
  <c r="DE125" i="1"/>
  <c r="DD125" i="1"/>
  <c r="DC125" i="1"/>
  <c r="DB125" i="1"/>
  <c r="DG125" i="1" s="1"/>
  <c r="CY125" i="1"/>
  <c r="CX125" i="1"/>
  <c r="DA125" i="1" s="1"/>
  <c r="CV125" i="1"/>
  <c r="CT125" i="1"/>
  <c r="CR125" i="1"/>
  <c r="CU125" i="1" s="1"/>
  <c r="CQ125" i="1"/>
  <c r="CP125" i="1"/>
  <c r="CO125" i="1"/>
  <c r="CN125" i="1"/>
  <c r="CS125" i="1" s="1"/>
  <c r="CK125" i="1"/>
  <c r="CJ125" i="1"/>
  <c r="CM125" i="1" s="1"/>
  <c r="CC125" i="1"/>
  <c r="CA125" i="1"/>
  <c r="BY125" i="1"/>
  <c r="CB125" i="1" s="1"/>
  <c r="BX125" i="1"/>
  <c r="BW125" i="1"/>
  <c r="BV125" i="1"/>
  <c r="BU125" i="1"/>
  <c r="BZ125" i="1" s="1"/>
  <c r="BR125" i="1"/>
  <c r="BQ125" i="1"/>
  <c r="BT125" i="1" s="1"/>
  <c r="BM125" i="1"/>
  <c r="BK125" i="1"/>
  <c r="BN125" i="1" s="1"/>
  <c r="BO125" i="1" s="1"/>
  <c r="BJ125" i="1"/>
  <c r="BL125" i="1" s="1"/>
  <c r="BE125" i="1"/>
  <c r="BC125" i="1"/>
  <c r="BB125" i="1"/>
  <c r="BD125" i="1" s="1"/>
  <c r="BA125" i="1"/>
  <c r="AR125" i="1"/>
  <c r="AQ125" i="1"/>
  <c r="AU125" i="1" s="1"/>
  <c r="AP125" i="1"/>
  <c r="AW125" i="1" s="1"/>
  <c r="AO125" i="1"/>
  <c r="AV125" i="1" s="1"/>
  <c r="AN125" i="1"/>
  <c r="AJ125" i="1"/>
  <c r="AI125" i="1"/>
  <c r="AH125" i="1"/>
  <c r="AG125" i="1"/>
  <c r="AD125" i="1"/>
  <c r="EF124" i="1"/>
  <c r="EE124" i="1"/>
  <c r="ED124" i="1"/>
  <c r="DP124" i="1"/>
  <c r="DS124" i="1" s="1"/>
  <c r="DO124" i="1"/>
  <c r="DQ124" i="1" s="1"/>
  <c r="DM124" i="1"/>
  <c r="DL124" i="1"/>
  <c r="DN124" i="1" s="1"/>
  <c r="DK124" i="1"/>
  <c r="CY124" i="1"/>
  <c r="CX124" i="1"/>
  <c r="CK124" i="1"/>
  <c r="CJ124" i="1"/>
  <c r="BR124" i="1"/>
  <c r="BQ124" i="1"/>
  <c r="BN124" i="1"/>
  <c r="BM124" i="1"/>
  <c r="BO124" i="1" s="1"/>
  <c r="BL124" i="1"/>
  <c r="BK124" i="1"/>
  <c r="BJ124" i="1"/>
  <c r="BF124" i="1"/>
  <c r="BE124" i="1"/>
  <c r="BD124" i="1"/>
  <c r="BB124" i="1"/>
  <c r="BA124" i="1"/>
  <c r="BC124" i="1" s="1"/>
  <c r="AV124" i="1"/>
  <c r="AU124" i="1"/>
  <c r="AT124" i="1"/>
  <c r="AR124" i="1"/>
  <c r="AQ124" i="1"/>
  <c r="AP124" i="1"/>
  <c r="AO124" i="1"/>
  <c r="AS124" i="1" s="1"/>
  <c r="AN124" i="1"/>
  <c r="AW124" i="1" s="1"/>
  <c r="AI124" i="1"/>
  <c r="AH124" i="1"/>
  <c r="AJ124" i="1" s="1"/>
  <c r="AG124" i="1"/>
  <c r="AD124" i="1"/>
  <c r="EF123" i="1"/>
  <c r="EE123" i="1"/>
  <c r="ED123" i="1"/>
  <c r="DQ123" i="1"/>
  <c r="DP123" i="1"/>
  <c r="DS123" i="1" s="1"/>
  <c r="DV123" i="1" s="1"/>
  <c r="DO123" i="1"/>
  <c r="DN123" i="1"/>
  <c r="DM123" i="1"/>
  <c r="DL123" i="1"/>
  <c r="DK123" i="1"/>
  <c r="DG123" i="1"/>
  <c r="DF123" i="1"/>
  <c r="DI123" i="1" s="1"/>
  <c r="DD123" i="1"/>
  <c r="DH123" i="1" s="1"/>
  <c r="DB123" i="1"/>
  <c r="DA123" i="1"/>
  <c r="CY123" i="1"/>
  <c r="DC123" i="1" s="1"/>
  <c r="CX123" i="1"/>
  <c r="DE123" i="1" s="1"/>
  <c r="CS123" i="1"/>
  <c r="CR123" i="1"/>
  <c r="CU123" i="1" s="1"/>
  <c r="CP123" i="1"/>
  <c r="CT123" i="1" s="1"/>
  <c r="CN123" i="1"/>
  <c r="CM123" i="1"/>
  <c r="CK123" i="1"/>
  <c r="CO123" i="1" s="1"/>
  <c r="CJ123" i="1"/>
  <c r="CQ123" i="1" s="1"/>
  <c r="CV123" i="1" s="1"/>
  <c r="BZ123" i="1"/>
  <c r="BY123" i="1"/>
  <c r="CB123" i="1" s="1"/>
  <c r="BW123" i="1"/>
  <c r="BU123" i="1"/>
  <c r="BT123" i="1"/>
  <c r="BR123" i="1"/>
  <c r="BV123" i="1" s="1"/>
  <c r="BQ123" i="1"/>
  <c r="BX123" i="1" s="1"/>
  <c r="BM123" i="1"/>
  <c r="BL123" i="1"/>
  <c r="BK123" i="1"/>
  <c r="BN123" i="1" s="1"/>
  <c r="BJ123" i="1"/>
  <c r="BF123" i="1"/>
  <c r="BE123" i="1"/>
  <c r="BB123" i="1"/>
  <c r="BD123" i="1" s="1"/>
  <c r="BA123" i="1"/>
  <c r="BC123" i="1" s="1"/>
  <c r="AW123" i="1"/>
  <c r="AU123" i="1"/>
  <c r="AT123" i="1"/>
  <c r="AQ123" i="1"/>
  <c r="AP123" i="1"/>
  <c r="AO123" i="1"/>
  <c r="AS123" i="1" s="1"/>
  <c r="AN123" i="1"/>
  <c r="AV123" i="1" s="1"/>
  <c r="AJ123" i="1"/>
  <c r="AI123" i="1"/>
  <c r="AH123" i="1"/>
  <c r="AG123" i="1"/>
  <c r="AD123" i="1"/>
  <c r="EF122" i="1"/>
  <c r="EE122" i="1"/>
  <c r="ED122" i="1"/>
  <c r="DS122" i="1"/>
  <c r="DP122" i="1"/>
  <c r="DO122" i="1"/>
  <c r="DQ122" i="1" s="1"/>
  <c r="DM122" i="1"/>
  <c r="DN122" i="1" s="1"/>
  <c r="DV122" i="1" s="1"/>
  <c r="DL122" i="1"/>
  <c r="DK122" i="1"/>
  <c r="DI122" i="1"/>
  <c r="CY122" i="1"/>
  <c r="DA122" i="1" s="1"/>
  <c r="CX122" i="1"/>
  <c r="DF122" i="1" s="1"/>
  <c r="CK122" i="1"/>
  <c r="CM122" i="1" s="1"/>
  <c r="CJ122" i="1"/>
  <c r="CR122" i="1" s="1"/>
  <c r="CU122" i="1" s="1"/>
  <c r="CB122" i="1"/>
  <c r="BR122" i="1"/>
  <c r="BT122" i="1" s="1"/>
  <c r="BQ122" i="1"/>
  <c r="BY122" i="1" s="1"/>
  <c r="BN122" i="1"/>
  <c r="BL122" i="1"/>
  <c r="BK122" i="1"/>
  <c r="BJ122" i="1"/>
  <c r="BM122" i="1" s="1"/>
  <c r="BO122" i="1" s="1"/>
  <c r="BE122" i="1"/>
  <c r="BF122" i="1" s="1"/>
  <c r="BB122" i="1"/>
  <c r="BD122" i="1" s="1"/>
  <c r="BA122" i="1"/>
  <c r="BC122" i="1" s="1"/>
  <c r="AU122" i="1"/>
  <c r="AS122" i="1"/>
  <c r="AR122" i="1"/>
  <c r="AQ122" i="1"/>
  <c r="AP122" i="1"/>
  <c r="AT122" i="1" s="1"/>
  <c r="AO122" i="1"/>
  <c r="AN122" i="1"/>
  <c r="AI122" i="1"/>
  <c r="AH122" i="1"/>
  <c r="AJ122" i="1" s="1"/>
  <c r="AG122" i="1"/>
  <c r="AD122" i="1"/>
  <c r="EF121" i="1"/>
  <c r="EE121" i="1"/>
  <c r="ED121" i="1"/>
  <c r="DP121" i="1"/>
  <c r="DO121" i="1"/>
  <c r="DM121" i="1"/>
  <c r="DL121" i="1"/>
  <c r="DK121" i="1"/>
  <c r="DN121" i="1" s="1"/>
  <c r="DF121" i="1"/>
  <c r="DI121" i="1" s="1"/>
  <c r="DE121" i="1"/>
  <c r="DD121" i="1"/>
  <c r="DH121" i="1" s="1"/>
  <c r="DB121" i="1"/>
  <c r="DG121" i="1" s="1"/>
  <c r="CY121" i="1"/>
  <c r="CX121" i="1"/>
  <c r="DA121" i="1" s="1"/>
  <c r="CR121" i="1"/>
  <c r="CU121" i="1" s="1"/>
  <c r="CQ121" i="1"/>
  <c r="CV121" i="1" s="1"/>
  <c r="CP121" i="1"/>
  <c r="CT121" i="1" s="1"/>
  <c r="CN121" i="1"/>
  <c r="CS121" i="1" s="1"/>
  <c r="CK121" i="1"/>
  <c r="CJ121" i="1"/>
  <c r="CM121" i="1" s="1"/>
  <c r="BY121" i="1"/>
  <c r="CB121" i="1" s="1"/>
  <c r="BX121" i="1"/>
  <c r="BW121" i="1"/>
  <c r="CC121" i="1" s="1"/>
  <c r="BU121" i="1"/>
  <c r="BZ121" i="1" s="1"/>
  <c r="BR121" i="1"/>
  <c r="BQ121" i="1"/>
  <c r="BT121" i="1" s="1"/>
  <c r="BK121" i="1"/>
  <c r="BN121" i="1" s="1"/>
  <c r="BJ121" i="1"/>
  <c r="BM121" i="1" s="1"/>
  <c r="BE121" i="1"/>
  <c r="BF121" i="1" s="1"/>
  <c r="BD121" i="1"/>
  <c r="BC121" i="1"/>
  <c r="BB121" i="1"/>
  <c r="BA121" i="1"/>
  <c r="AW121" i="1"/>
  <c r="AU121" i="1"/>
  <c r="AT121" i="1"/>
  <c r="AS121" i="1"/>
  <c r="AR121" i="1"/>
  <c r="AQ121" i="1"/>
  <c r="AP121" i="1"/>
  <c r="AO121" i="1"/>
  <c r="AN121" i="1"/>
  <c r="AV121" i="1" s="1"/>
  <c r="AI121" i="1"/>
  <c r="AH121" i="1"/>
  <c r="AJ121" i="1" s="1"/>
  <c r="AG121" i="1"/>
  <c r="AD121" i="1"/>
  <c r="EF120" i="1"/>
  <c r="EE120" i="1"/>
  <c r="ED120" i="1"/>
  <c r="DV120" i="1"/>
  <c r="DS120" i="1"/>
  <c r="DQ120" i="1"/>
  <c r="DU120" i="1" s="1"/>
  <c r="DP120" i="1"/>
  <c r="DO120" i="1"/>
  <c r="DM120" i="1"/>
  <c r="DL120" i="1"/>
  <c r="DK120" i="1"/>
  <c r="DN120" i="1" s="1"/>
  <c r="CY120" i="1"/>
  <c r="CX120" i="1"/>
  <c r="DF120" i="1" s="1"/>
  <c r="DI120" i="1" s="1"/>
  <c r="CK120" i="1"/>
  <c r="CJ120" i="1"/>
  <c r="CR120" i="1" s="1"/>
  <c r="CU120" i="1" s="1"/>
  <c r="BR120" i="1"/>
  <c r="BQ120" i="1"/>
  <c r="BY120" i="1" s="1"/>
  <c r="CB120" i="1" s="1"/>
  <c r="BN120" i="1"/>
  <c r="BL120" i="1"/>
  <c r="BK120" i="1"/>
  <c r="BJ120" i="1"/>
  <c r="BM120" i="1" s="1"/>
  <c r="BO120" i="1" s="1"/>
  <c r="BE120" i="1"/>
  <c r="BF120" i="1" s="1"/>
  <c r="BD120" i="1"/>
  <c r="BC120" i="1"/>
  <c r="BB120" i="1"/>
  <c r="BA120" i="1"/>
  <c r="AS120" i="1"/>
  <c r="AQ120" i="1"/>
  <c r="AU120" i="1" s="1"/>
  <c r="AP120" i="1"/>
  <c r="AT120" i="1" s="1"/>
  <c r="AO120" i="1"/>
  <c r="AN120" i="1"/>
  <c r="AJ120" i="1"/>
  <c r="AI120" i="1"/>
  <c r="AH120" i="1"/>
  <c r="AG120" i="1"/>
  <c r="AD120" i="1"/>
  <c r="EF119" i="1"/>
  <c r="EE119" i="1"/>
  <c r="ED119" i="1"/>
  <c r="DP119" i="1"/>
  <c r="DS119" i="1" s="1"/>
  <c r="DV119" i="1" s="1"/>
  <c r="DO119" i="1"/>
  <c r="DM119" i="1"/>
  <c r="DL119" i="1"/>
  <c r="DK119" i="1"/>
  <c r="DN119" i="1" s="1"/>
  <c r="CY119" i="1"/>
  <c r="CX119" i="1"/>
  <c r="DF119" i="1" s="1"/>
  <c r="DI119" i="1" s="1"/>
  <c r="CK119" i="1"/>
  <c r="CJ119" i="1"/>
  <c r="CR119" i="1" s="1"/>
  <c r="CU119" i="1" s="1"/>
  <c r="BR119" i="1"/>
  <c r="BQ119" i="1"/>
  <c r="BO119" i="1"/>
  <c r="BN119" i="1"/>
  <c r="BM119" i="1"/>
  <c r="BK119" i="1"/>
  <c r="BJ119" i="1"/>
  <c r="BL119" i="1" s="1"/>
  <c r="BE119" i="1"/>
  <c r="BC119" i="1"/>
  <c r="BB119" i="1"/>
  <c r="BD119" i="1" s="1"/>
  <c r="BA119" i="1"/>
  <c r="AW119" i="1"/>
  <c r="AV119" i="1"/>
  <c r="AU119" i="1"/>
  <c r="AS119" i="1"/>
  <c r="AR119" i="1"/>
  <c r="AQ119" i="1"/>
  <c r="AP119" i="1"/>
  <c r="AT119" i="1" s="1"/>
  <c r="AO119" i="1"/>
  <c r="AN119" i="1"/>
  <c r="AI119" i="1"/>
  <c r="AJ119" i="1" s="1"/>
  <c r="AH119" i="1"/>
  <c r="AG119" i="1"/>
  <c r="AD119" i="1"/>
  <c r="EF118" i="1"/>
  <c r="EE118" i="1"/>
  <c r="ED118" i="1"/>
  <c r="DS118" i="1"/>
  <c r="DV118" i="1" s="1"/>
  <c r="DP118" i="1"/>
  <c r="DO118" i="1"/>
  <c r="DQ118" i="1" s="1"/>
  <c r="DN118" i="1"/>
  <c r="DM118" i="1"/>
  <c r="DL118" i="1"/>
  <c r="DK118" i="1"/>
  <c r="DH118" i="1"/>
  <c r="DG118" i="1"/>
  <c r="DE118" i="1"/>
  <c r="DD118" i="1"/>
  <c r="DC118" i="1"/>
  <c r="DB118" i="1"/>
  <c r="DA118" i="1"/>
  <c r="CY118" i="1"/>
  <c r="CX118" i="1"/>
  <c r="DF118" i="1" s="1"/>
  <c r="DI118" i="1" s="1"/>
  <c r="CT118" i="1"/>
  <c r="CS118" i="1"/>
  <c r="CQ118" i="1"/>
  <c r="CV118" i="1" s="1"/>
  <c r="CP118" i="1"/>
  <c r="CO118" i="1"/>
  <c r="CN118" i="1"/>
  <c r="CM118" i="1"/>
  <c r="CK118" i="1"/>
  <c r="CJ118" i="1"/>
  <c r="CR118" i="1" s="1"/>
  <c r="CU118" i="1" s="1"/>
  <c r="CA118" i="1"/>
  <c r="BZ118" i="1"/>
  <c r="BX118" i="1"/>
  <c r="BW118" i="1"/>
  <c r="CC118" i="1" s="1"/>
  <c r="BV118" i="1"/>
  <c r="BU118" i="1"/>
  <c r="BT118" i="1"/>
  <c r="BR118" i="1"/>
  <c r="BQ118" i="1"/>
  <c r="BY118" i="1" s="1"/>
  <c r="CB118" i="1" s="1"/>
  <c r="BN118" i="1"/>
  <c r="BK118" i="1"/>
  <c r="BJ118" i="1"/>
  <c r="BE118" i="1"/>
  <c r="BB118" i="1"/>
  <c r="BD118" i="1" s="1"/>
  <c r="BA118" i="1"/>
  <c r="BC118" i="1" s="1"/>
  <c r="AU118" i="1"/>
  <c r="AQ118" i="1"/>
  <c r="AP118" i="1"/>
  <c r="AT118" i="1" s="1"/>
  <c r="AO118" i="1"/>
  <c r="AS118" i="1" s="1"/>
  <c r="AN118" i="1"/>
  <c r="AW118" i="1" s="1"/>
  <c r="AK118" i="1"/>
  <c r="AI118" i="1"/>
  <c r="AH118" i="1"/>
  <c r="AJ118" i="1" s="1"/>
  <c r="AG118" i="1"/>
  <c r="AD118" i="1"/>
  <c r="EF117" i="1"/>
  <c r="EE117" i="1"/>
  <c r="ED117" i="1"/>
  <c r="DP117" i="1"/>
  <c r="DS117" i="1" s="1"/>
  <c r="DO117" i="1"/>
  <c r="DQ117" i="1" s="1"/>
  <c r="DM117" i="1"/>
  <c r="DL117" i="1"/>
  <c r="DK117" i="1"/>
  <c r="DN117" i="1" s="1"/>
  <c r="DB117" i="1"/>
  <c r="DG117" i="1" s="1"/>
  <c r="DA117" i="1"/>
  <c r="CY117" i="1"/>
  <c r="DF117" i="1" s="1"/>
  <c r="DI117" i="1" s="1"/>
  <c r="CX117" i="1"/>
  <c r="CN117" i="1"/>
  <c r="CS117" i="1" s="1"/>
  <c r="CM117" i="1"/>
  <c r="CK117" i="1"/>
  <c r="CR117" i="1" s="1"/>
  <c r="CU117" i="1" s="1"/>
  <c r="CJ117" i="1"/>
  <c r="BU117" i="1"/>
  <c r="BZ117" i="1" s="1"/>
  <c r="BT117" i="1"/>
  <c r="BR117" i="1"/>
  <c r="BY117" i="1" s="1"/>
  <c r="CB117" i="1" s="1"/>
  <c r="BQ117" i="1"/>
  <c r="BM117" i="1"/>
  <c r="BL117" i="1"/>
  <c r="BK117" i="1"/>
  <c r="BN117" i="1" s="1"/>
  <c r="BO117" i="1" s="1"/>
  <c r="BJ117" i="1"/>
  <c r="BF117" i="1"/>
  <c r="BE117" i="1"/>
  <c r="BF116" i="1" s="1"/>
  <c r="BC117" i="1"/>
  <c r="BB117" i="1"/>
  <c r="BD117" i="1" s="1"/>
  <c r="BA117" i="1"/>
  <c r="AT117" i="1"/>
  <c r="AS117" i="1"/>
  <c r="AQ117" i="1"/>
  <c r="AU117" i="1" s="1"/>
  <c r="AP117" i="1"/>
  <c r="AO117" i="1"/>
  <c r="AN117" i="1"/>
  <c r="AW117" i="1" s="1"/>
  <c r="AI117" i="1"/>
  <c r="AH117" i="1"/>
  <c r="AJ117" i="1" s="1"/>
  <c r="AG117" i="1"/>
  <c r="AD117" i="1"/>
  <c r="EF116" i="1"/>
  <c r="EE116" i="1"/>
  <c r="ED116" i="1"/>
  <c r="DP116" i="1"/>
  <c r="DS116" i="1" s="1"/>
  <c r="DV116" i="1" s="1"/>
  <c r="DO116" i="1"/>
  <c r="DQ116" i="1" s="1"/>
  <c r="DN116" i="1"/>
  <c r="DM116" i="1"/>
  <c r="DL116" i="1"/>
  <c r="DK116" i="1"/>
  <c r="DF116" i="1"/>
  <c r="DI116" i="1" s="1"/>
  <c r="DE116" i="1"/>
  <c r="DC116" i="1"/>
  <c r="DA116" i="1"/>
  <c r="CY116" i="1"/>
  <c r="CX116" i="1"/>
  <c r="DB116" i="1" s="1"/>
  <c r="DG116" i="1" s="1"/>
  <c r="CR116" i="1"/>
  <c r="CU116" i="1" s="1"/>
  <c r="CQ116" i="1"/>
  <c r="CV116" i="1" s="1"/>
  <c r="CO116" i="1"/>
  <c r="CM116" i="1"/>
  <c r="CK116" i="1"/>
  <c r="CJ116" i="1"/>
  <c r="CN116" i="1" s="1"/>
  <c r="CS116" i="1" s="1"/>
  <c r="BY116" i="1"/>
  <c r="CB116" i="1" s="1"/>
  <c r="BX116" i="1"/>
  <c r="BV116" i="1"/>
  <c r="BT116" i="1"/>
  <c r="BR116" i="1"/>
  <c r="BQ116" i="1"/>
  <c r="BU116" i="1" s="1"/>
  <c r="BZ116" i="1" s="1"/>
  <c r="BK116" i="1"/>
  <c r="BN116" i="1" s="1"/>
  <c r="BJ116" i="1"/>
  <c r="BM116" i="1" s="1"/>
  <c r="BO116" i="1" s="1"/>
  <c r="BE116" i="1"/>
  <c r="BD116" i="1"/>
  <c r="BB116" i="1"/>
  <c r="BA116" i="1"/>
  <c r="BC116" i="1" s="1"/>
  <c r="AV116" i="1"/>
  <c r="AU116" i="1"/>
  <c r="AT116" i="1"/>
  <c r="AS116" i="1"/>
  <c r="AQ116" i="1"/>
  <c r="AP116" i="1"/>
  <c r="AO116" i="1"/>
  <c r="AN116" i="1"/>
  <c r="AR116" i="1" s="1"/>
  <c r="AI116" i="1"/>
  <c r="AH116" i="1"/>
  <c r="AG116" i="1"/>
  <c r="AD116" i="1"/>
  <c r="EF115" i="1"/>
  <c r="EE115" i="1"/>
  <c r="ED115" i="1"/>
  <c r="DX115" i="1"/>
  <c r="DS115" i="1"/>
  <c r="DV115" i="1" s="1"/>
  <c r="DQ115" i="1"/>
  <c r="DP115" i="1"/>
  <c r="DO115" i="1"/>
  <c r="DM115" i="1"/>
  <c r="DL115" i="1"/>
  <c r="DK115" i="1"/>
  <c r="DN115" i="1" s="1"/>
  <c r="DU115" i="1" s="1"/>
  <c r="CY115" i="1"/>
  <c r="CX115" i="1"/>
  <c r="DF115" i="1" s="1"/>
  <c r="DI115" i="1" s="1"/>
  <c r="CK115" i="1"/>
  <c r="CJ115" i="1"/>
  <c r="CR115" i="1" s="1"/>
  <c r="CU115" i="1" s="1"/>
  <c r="BR115" i="1"/>
  <c r="BQ115" i="1"/>
  <c r="BY115" i="1" s="1"/>
  <c r="CB115" i="1" s="1"/>
  <c r="BM115" i="1"/>
  <c r="BO115" i="1" s="1"/>
  <c r="BK115" i="1"/>
  <c r="BN115" i="1" s="1"/>
  <c r="BJ115" i="1"/>
  <c r="BL115" i="1" s="1"/>
  <c r="BE115" i="1"/>
  <c r="BF115" i="1" s="1"/>
  <c r="BD115" i="1"/>
  <c r="BB115" i="1"/>
  <c r="BA115" i="1"/>
  <c r="BC115" i="1" s="1"/>
  <c r="AW115" i="1"/>
  <c r="AT115" i="1"/>
  <c r="AR115" i="1"/>
  <c r="AQ115" i="1"/>
  <c r="AU115" i="1" s="1"/>
  <c r="AP115" i="1"/>
  <c r="AO115" i="1"/>
  <c r="AS115" i="1" s="1"/>
  <c r="AN115" i="1"/>
  <c r="AJ115" i="1"/>
  <c r="AI115" i="1"/>
  <c r="AH115" i="1"/>
  <c r="AG115" i="1"/>
  <c r="AD115" i="1"/>
  <c r="EF114" i="1"/>
  <c r="EE114" i="1"/>
  <c r="ED114" i="1"/>
  <c r="DS114" i="1"/>
  <c r="DV114" i="1" s="1"/>
  <c r="DQ114" i="1"/>
  <c r="DX114" i="1" s="1"/>
  <c r="DP114" i="1"/>
  <c r="DO114" i="1"/>
  <c r="DN114" i="1"/>
  <c r="DM114" i="1"/>
  <c r="DL114" i="1"/>
  <c r="DK114" i="1"/>
  <c r="DE114" i="1"/>
  <c r="DD114" i="1"/>
  <c r="DH114" i="1" s="1"/>
  <c r="DC114" i="1"/>
  <c r="DA114" i="1"/>
  <c r="CY114" i="1"/>
  <c r="CX114" i="1"/>
  <c r="DF114" i="1" s="1"/>
  <c r="DI114" i="1" s="1"/>
  <c r="CQ114" i="1"/>
  <c r="CV114" i="1" s="1"/>
  <c r="CP114" i="1"/>
  <c r="CT114" i="1" s="1"/>
  <c r="CO114" i="1"/>
  <c r="CM114" i="1"/>
  <c r="CK114" i="1"/>
  <c r="CJ114" i="1"/>
  <c r="CR114" i="1" s="1"/>
  <c r="CU114" i="1" s="1"/>
  <c r="BX114" i="1"/>
  <c r="BW114" i="1"/>
  <c r="CC114" i="1" s="1"/>
  <c r="BV114" i="1"/>
  <c r="BT114" i="1"/>
  <c r="BR114" i="1"/>
  <c r="BQ114" i="1"/>
  <c r="BY114" i="1" s="1"/>
  <c r="CB114" i="1" s="1"/>
  <c r="BN114" i="1"/>
  <c r="BK114" i="1"/>
  <c r="BJ114" i="1"/>
  <c r="BM114" i="1" s="1"/>
  <c r="BO114" i="1" s="1"/>
  <c r="BF114" i="1"/>
  <c r="BE114" i="1"/>
  <c r="BF113" i="1" s="1"/>
  <c r="BD114" i="1"/>
  <c r="BC114" i="1"/>
  <c r="BB114" i="1"/>
  <c r="BA114" i="1"/>
  <c r="AW114" i="1"/>
  <c r="AV114" i="1"/>
  <c r="AT114" i="1"/>
  <c r="AS114" i="1"/>
  <c r="AR114" i="1"/>
  <c r="AQ114" i="1"/>
  <c r="AU114" i="1" s="1"/>
  <c r="AP114" i="1"/>
  <c r="AO114" i="1"/>
  <c r="AN114" i="1"/>
  <c r="AJ114" i="1"/>
  <c r="AI114" i="1"/>
  <c r="AH114" i="1"/>
  <c r="AG114" i="1"/>
  <c r="AD114" i="1"/>
  <c r="EF113" i="1"/>
  <c r="EE113" i="1"/>
  <c r="ED113" i="1"/>
  <c r="DU113" i="1"/>
  <c r="DQ113" i="1"/>
  <c r="DP113" i="1"/>
  <c r="DS113" i="1" s="1"/>
  <c r="DO113" i="1"/>
  <c r="DM113" i="1"/>
  <c r="DL113" i="1"/>
  <c r="DK113" i="1"/>
  <c r="DN113" i="1" s="1"/>
  <c r="DH113" i="1"/>
  <c r="DF113" i="1"/>
  <c r="DI113" i="1" s="1"/>
  <c r="DE113" i="1"/>
  <c r="DD113" i="1"/>
  <c r="DC113" i="1"/>
  <c r="DB113" i="1"/>
  <c r="DG113" i="1" s="1"/>
  <c r="CY113" i="1"/>
  <c r="CX113" i="1"/>
  <c r="DA113" i="1" s="1"/>
  <c r="CV113" i="1"/>
  <c r="CT113" i="1"/>
  <c r="CR113" i="1"/>
  <c r="CU113" i="1" s="1"/>
  <c r="CQ113" i="1"/>
  <c r="CP113" i="1"/>
  <c r="CO113" i="1"/>
  <c r="CN113" i="1"/>
  <c r="CS113" i="1" s="1"/>
  <c r="CK113" i="1"/>
  <c r="CJ113" i="1"/>
  <c r="CM113" i="1" s="1"/>
  <c r="CC113" i="1"/>
  <c r="CA113" i="1"/>
  <c r="BY113" i="1"/>
  <c r="CB113" i="1" s="1"/>
  <c r="BW113" i="1"/>
  <c r="BV113" i="1"/>
  <c r="BU113" i="1"/>
  <c r="BZ113" i="1" s="1"/>
  <c r="BR113" i="1"/>
  <c r="BQ113" i="1"/>
  <c r="BX113" i="1" s="1"/>
  <c r="BM113" i="1"/>
  <c r="BK113" i="1"/>
  <c r="BN113" i="1" s="1"/>
  <c r="BO113" i="1" s="1"/>
  <c r="BJ113" i="1"/>
  <c r="BL113" i="1" s="1"/>
  <c r="BE113" i="1"/>
  <c r="BC113" i="1"/>
  <c r="BB113" i="1"/>
  <c r="BD113" i="1" s="1"/>
  <c r="BA113" i="1"/>
  <c r="AR113" i="1"/>
  <c r="AQ113" i="1"/>
  <c r="AU113" i="1" s="1"/>
  <c r="AP113" i="1"/>
  <c r="AW113" i="1" s="1"/>
  <c r="AO113" i="1"/>
  <c r="AV113" i="1" s="1"/>
  <c r="AN113" i="1"/>
  <c r="AJ113" i="1"/>
  <c r="AI113" i="1"/>
  <c r="AH113" i="1"/>
  <c r="AG113" i="1"/>
  <c r="AD113" i="1"/>
  <c r="EF112" i="1"/>
  <c r="EE112" i="1"/>
  <c r="ED112" i="1"/>
  <c r="DP112" i="1"/>
  <c r="DS112" i="1" s="1"/>
  <c r="DV112" i="1" s="1"/>
  <c r="DO112" i="1"/>
  <c r="DQ112" i="1" s="1"/>
  <c r="DM112" i="1"/>
  <c r="DL112" i="1"/>
  <c r="DN112" i="1" s="1"/>
  <c r="DK112" i="1"/>
  <c r="CY112" i="1"/>
  <c r="CX112" i="1"/>
  <c r="CK112" i="1"/>
  <c r="CJ112" i="1"/>
  <c r="BR112" i="1"/>
  <c r="BQ112" i="1"/>
  <c r="BN112" i="1"/>
  <c r="BM112" i="1"/>
  <c r="BO112" i="1" s="1"/>
  <c r="BL112" i="1"/>
  <c r="BK112" i="1"/>
  <c r="BJ112" i="1"/>
  <c r="BF112" i="1"/>
  <c r="BE112" i="1"/>
  <c r="BD112" i="1"/>
  <c r="BB112" i="1"/>
  <c r="BA112" i="1"/>
  <c r="BC112" i="1" s="1"/>
  <c r="AV112" i="1"/>
  <c r="AU112" i="1"/>
  <c r="AT112" i="1"/>
  <c r="AR112" i="1"/>
  <c r="AQ112" i="1"/>
  <c r="AP112" i="1"/>
  <c r="AO112" i="1"/>
  <c r="AS112" i="1" s="1"/>
  <c r="AN112" i="1"/>
  <c r="AW112" i="1" s="1"/>
  <c r="AI112" i="1"/>
  <c r="AH112" i="1"/>
  <c r="AJ112" i="1" s="1"/>
  <c r="AG112" i="1"/>
  <c r="AD112" i="1"/>
  <c r="EF111" i="1"/>
  <c r="EE111" i="1"/>
  <c r="ED111" i="1"/>
  <c r="DQ111" i="1"/>
  <c r="DP111" i="1"/>
  <c r="DS111" i="1" s="1"/>
  <c r="DV111" i="1" s="1"/>
  <c r="DO111" i="1"/>
  <c r="DN111" i="1"/>
  <c r="DM111" i="1"/>
  <c r="DL111" i="1"/>
  <c r="DK111" i="1"/>
  <c r="DG111" i="1"/>
  <c r="DF111" i="1"/>
  <c r="DI111" i="1" s="1"/>
  <c r="DD111" i="1"/>
  <c r="DH111" i="1" s="1"/>
  <c r="DB111" i="1"/>
  <c r="DA111" i="1"/>
  <c r="CY111" i="1"/>
  <c r="DC111" i="1" s="1"/>
  <c r="CX111" i="1"/>
  <c r="DE111" i="1" s="1"/>
  <c r="CS111" i="1"/>
  <c r="CR111" i="1"/>
  <c r="CU111" i="1" s="1"/>
  <c r="CP111" i="1"/>
  <c r="CT111" i="1" s="1"/>
  <c r="CN111" i="1"/>
  <c r="CM111" i="1"/>
  <c r="CK111" i="1"/>
  <c r="CO111" i="1" s="1"/>
  <c r="CJ111" i="1"/>
  <c r="CQ111" i="1" s="1"/>
  <c r="CV111" i="1" s="1"/>
  <c r="BZ111" i="1"/>
  <c r="BY111" i="1"/>
  <c r="CB111" i="1" s="1"/>
  <c r="BW111" i="1"/>
  <c r="BU111" i="1"/>
  <c r="BT111" i="1"/>
  <c r="BR111" i="1"/>
  <c r="BV111" i="1" s="1"/>
  <c r="BQ111" i="1"/>
  <c r="BX111" i="1" s="1"/>
  <c r="BM111" i="1"/>
  <c r="BL111" i="1"/>
  <c r="BK111" i="1"/>
  <c r="BN111" i="1" s="1"/>
  <c r="BJ111" i="1"/>
  <c r="BF111" i="1"/>
  <c r="BE111" i="1"/>
  <c r="BB111" i="1"/>
  <c r="BD111" i="1" s="1"/>
  <c r="BA111" i="1"/>
  <c r="BC111" i="1" s="1"/>
  <c r="AW111" i="1"/>
  <c r="AU111" i="1"/>
  <c r="AT111" i="1"/>
  <c r="AQ111" i="1"/>
  <c r="AP111" i="1"/>
  <c r="AO111" i="1"/>
  <c r="AS111" i="1" s="1"/>
  <c r="AN111" i="1"/>
  <c r="AV111" i="1" s="1"/>
  <c r="AJ111" i="1"/>
  <c r="AI111" i="1"/>
  <c r="AH111" i="1"/>
  <c r="AG111" i="1"/>
  <c r="AD111" i="1"/>
  <c r="EF110" i="1"/>
  <c r="EE110" i="1"/>
  <c r="ED110" i="1"/>
  <c r="DS110" i="1"/>
  <c r="DP110" i="1"/>
  <c r="DO110" i="1"/>
  <c r="DQ110" i="1" s="1"/>
  <c r="DM110" i="1"/>
  <c r="DN110" i="1" s="1"/>
  <c r="DV110" i="1" s="1"/>
  <c r="DL110" i="1"/>
  <c r="DK110" i="1"/>
  <c r="CY110" i="1"/>
  <c r="DA110" i="1" s="1"/>
  <c r="CX110" i="1"/>
  <c r="DF110" i="1" s="1"/>
  <c r="DI110" i="1" s="1"/>
  <c r="CU110" i="1"/>
  <c r="CK110" i="1"/>
  <c r="CM110" i="1" s="1"/>
  <c r="CJ110" i="1"/>
  <c r="CR110" i="1" s="1"/>
  <c r="BR110" i="1"/>
  <c r="BT110" i="1" s="1"/>
  <c r="BQ110" i="1"/>
  <c r="BY110" i="1" s="1"/>
  <c r="CB110" i="1" s="1"/>
  <c r="BN110" i="1"/>
  <c r="BL110" i="1"/>
  <c r="BK110" i="1"/>
  <c r="BJ110" i="1"/>
  <c r="BM110" i="1" s="1"/>
  <c r="BE110" i="1"/>
  <c r="BF110" i="1" s="1"/>
  <c r="BB110" i="1"/>
  <c r="BD110" i="1" s="1"/>
  <c r="BA110" i="1"/>
  <c r="BC110" i="1" s="1"/>
  <c r="AU110" i="1"/>
  <c r="AS110" i="1"/>
  <c r="AR110" i="1"/>
  <c r="AQ110" i="1"/>
  <c r="AP110" i="1"/>
  <c r="AT110" i="1" s="1"/>
  <c r="AO110" i="1"/>
  <c r="AN110" i="1"/>
  <c r="AI110" i="1"/>
  <c r="AH110" i="1"/>
  <c r="AJ110" i="1" s="1"/>
  <c r="AG110" i="1"/>
  <c r="AD110" i="1"/>
  <c r="EF109" i="1"/>
  <c r="EE109" i="1"/>
  <c r="ED109" i="1"/>
  <c r="DP109" i="1"/>
  <c r="DO109" i="1"/>
  <c r="DM109" i="1"/>
  <c r="DL109" i="1"/>
  <c r="DK109" i="1"/>
  <c r="DN109" i="1" s="1"/>
  <c r="DF109" i="1"/>
  <c r="DI109" i="1" s="1"/>
  <c r="DE109" i="1"/>
  <c r="DD109" i="1"/>
  <c r="DH109" i="1" s="1"/>
  <c r="DB109" i="1"/>
  <c r="DG109" i="1" s="1"/>
  <c r="CY109" i="1"/>
  <c r="CX109" i="1"/>
  <c r="DA109" i="1" s="1"/>
  <c r="CR109" i="1"/>
  <c r="CU109" i="1" s="1"/>
  <c r="CQ109" i="1"/>
  <c r="CV109" i="1" s="1"/>
  <c r="CP109" i="1"/>
  <c r="CT109" i="1" s="1"/>
  <c r="CN109" i="1"/>
  <c r="CS109" i="1" s="1"/>
  <c r="CK109" i="1"/>
  <c r="CJ109" i="1"/>
  <c r="CM109" i="1" s="1"/>
  <c r="BY109" i="1"/>
  <c r="CB109" i="1" s="1"/>
  <c r="BX109" i="1"/>
  <c r="BW109" i="1"/>
  <c r="CC109" i="1" s="1"/>
  <c r="BU109" i="1"/>
  <c r="BZ109" i="1" s="1"/>
  <c r="BR109" i="1"/>
  <c r="BQ109" i="1"/>
  <c r="BT109" i="1" s="1"/>
  <c r="BK109" i="1"/>
  <c r="BN109" i="1" s="1"/>
  <c r="BJ109" i="1"/>
  <c r="BM109" i="1" s="1"/>
  <c r="BO109" i="1" s="1"/>
  <c r="BE109" i="1"/>
  <c r="BF109" i="1" s="1"/>
  <c r="BD109" i="1"/>
  <c r="BC109" i="1"/>
  <c r="BB109" i="1"/>
  <c r="BA109" i="1"/>
  <c r="AW109" i="1"/>
  <c r="AU109" i="1"/>
  <c r="AT109" i="1"/>
  <c r="AS109" i="1"/>
  <c r="AR109" i="1"/>
  <c r="AQ109" i="1"/>
  <c r="AP109" i="1"/>
  <c r="AO109" i="1"/>
  <c r="AN109" i="1"/>
  <c r="AV109" i="1" s="1"/>
  <c r="AI109" i="1"/>
  <c r="AH109" i="1"/>
  <c r="AJ109" i="1" s="1"/>
  <c r="AG109" i="1"/>
  <c r="AD109" i="1"/>
  <c r="EF108" i="1"/>
  <c r="EE108" i="1"/>
  <c r="ED108" i="1"/>
  <c r="DV108" i="1"/>
  <c r="DS108" i="1"/>
  <c r="DQ108" i="1"/>
  <c r="DP108" i="1"/>
  <c r="DO108" i="1"/>
  <c r="DM108" i="1"/>
  <c r="DL108" i="1"/>
  <c r="DK108" i="1"/>
  <c r="DN108" i="1" s="1"/>
  <c r="CY108" i="1"/>
  <c r="CX108" i="1"/>
  <c r="DF108" i="1" s="1"/>
  <c r="DI108" i="1" s="1"/>
  <c r="CK108" i="1"/>
  <c r="CJ108" i="1"/>
  <c r="CR108" i="1" s="1"/>
  <c r="CU108" i="1" s="1"/>
  <c r="BR108" i="1"/>
  <c r="BQ108" i="1"/>
  <c r="BY108" i="1" s="1"/>
  <c r="CB108" i="1" s="1"/>
  <c r="BN108" i="1"/>
  <c r="BL108" i="1"/>
  <c r="BK108" i="1"/>
  <c r="BJ108" i="1"/>
  <c r="BM108" i="1" s="1"/>
  <c r="BO108" i="1" s="1"/>
  <c r="BE108" i="1"/>
  <c r="BF108" i="1" s="1"/>
  <c r="BD108" i="1"/>
  <c r="BC108" i="1"/>
  <c r="BB108" i="1"/>
  <c r="BA108" i="1"/>
  <c r="AS108" i="1"/>
  <c r="AQ108" i="1"/>
  <c r="AU108" i="1" s="1"/>
  <c r="AP108" i="1"/>
  <c r="AT108" i="1" s="1"/>
  <c r="AO108" i="1"/>
  <c r="AN108" i="1"/>
  <c r="AJ108" i="1"/>
  <c r="AI108" i="1"/>
  <c r="AH108" i="1"/>
  <c r="AG108" i="1"/>
  <c r="AD108" i="1"/>
  <c r="EF107" i="1"/>
  <c r="EE107" i="1"/>
  <c r="ED107" i="1"/>
  <c r="DP107" i="1"/>
  <c r="DS107" i="1" s="1"/>
  <c r="DO107" i="1"/>
  <c r="DM107" i="1"/>
  <c r="DL107" i="1"/>
  <c r="DK107" i="1"/>
  <c r="CY107" i="1"/>
  <c r="CX107" i="1"/>
  <c r="DF107" i="1" s="1"/>
  <c r="DI107" i="1" s="1"/>
  <c r="CK107" i="1"/>
  <c r="CJ107" i="1"/>
  <c r="CR107" i="1" s="1"/>
  <c r="CU107" i="1" s="1"/>
  <c r="BR107" i="1"/>
  <c r="BQ107" i="1"/>
  <c r="BY107" i="1" s="1"/>
  <c r="CB107" i="1" s="1"/>
  <c r="BO107" i="1"/>
  <c r="BN107" i="1"/>
  <c r="BM107" i="1"/>
  <c r="BK107" i="1"/>
  <c r="BJ107" i="1"/>
  <c r="BL107" i="1" s="1"/>
  <c r="BE107" i="1"/>
  <c r="BC107" i="1"/>
  <c r="BB107" i="1"/>
  <c r="BD107" i="1" s="1"/>
  <c r="BA107" i="1"/>
  <c r="AW107" i="1"/>
  <c r="AV107" i="1"/>
  <c r="AU107" i="1"/>
  <c r="AS107" i="1"/>
  <c r="AR107" i="1"/>
  <c r="AQ107" i="1"/>
  <c r="AP107" i="1"/>
  <c r="AT107" i="1" s="1"/>
  <c r="AO107" i="1"/>
  <c r="AN107" i="1"/>
  <c r="AI107" i="1"/>
  <c r="AJ107" i="1" s="1"/>
  <c r="AH107" i="1"/>
  <c r="AG107" i="1"/>
  <c r="AD107" i="1"/>
  <c r="EF106" i="1"/>
  <c r="EE106" i="1"/>
  <c r="ED106" i="1"/>
  <c r="DS106" i="1"/>
  <c r="DV106" i="1" s="1"/>
  <c r="DP106" i="1"/>
  <c r="DO106" i="1"/>
  <c r="DQ106" i="1" s="1"/>
  <c r="DN106" i="1"/>
  <c r="DM106" i="1"/>
  <c r="DL106" i="1"/>
  <c r="DK106" i="1"/>
  <c r="DH106" i="1"/>
  <c r="DG106" i="1"/>
  <c r="DE106" i="1"/>
  <c r="DD106" i="1"/>
  <c r="DC106" i="1"/>
  <c r="DB106" i="1"/>
  <c r="DA106" i="1"/>
  <c r="CY106" i="1"/>
  <c r="CX106" i="1"/>
  <c r="DF106" i="1" s="1"/>
  <c r="DI106" i="1" s="1"/>
  <c r="CT106" i="1"/>
  <c r="CS106" i="1"/>
  <c r="CQ106" i="1"/>
  <c r="CV106" i="1" s="1"/>
  <c r="CP106" i="1"/>
  <c r="CO106" i="1"/>
  <c r="CN106" i="1"/>
  <c r="CM106" i="1"/>
  <c r="CK106" i="1"/>
  <c r="CJ106" i="1"/>
  <c r="CR106" i="1" s="1"/>
  <c r="CU106" i="1" s="1"/>
  <c r="CC106" i="1"/>
  <c r="CA106" i="1"/>
  <c r="BZ106" i="1"/>
  <c r="BX106" i="1"/>
  <c r="BW106" i="1"/>
  <c r="BV106" i="1"/>
  <c r="BU106" i="1"/>
  <c r="BT106" i="1"/>
  <c r="BR106" i="1"/>
  <c r="BQ106" i="1"/>
  <c r="BY106" i="1" s="1"/>
  <c r="CB106" i="1" s="1"/>
  <c r="BN106" i="1"/>
  <c r="BK106" i="1"/>
  <c r="BJ106" i="1"/>
  <c r="BE106" i="1"/>
  <c r="BB106" i="1"/>
  <c r="BD106" i="1" s="1"/>
  <c r="BA106" i="1"/>
  <c r="BC106" i="1" s="1"/>
  <c r="AU106" i="1"/>
  <c r="AQ106" i="1"/>
  <c r="AP106" i="1"/>
  <c r="AT106" i="1" s="1"/>
  <c r="AO106" i="1"/>
  <c r="AS106" i="1" s="1"/>
  <c r="AN106" i="1"/>
  <c r="AW106" i="1" s="1"/>
  <c r="AI106" i="1"/>
  <c r="AH106" i="1"/>
  <c r="AJ106" i="1" s="1"/>
  <c r="AG106" i="1"/>
  <c r="AD106" i="1"/>
  <c r="EF105" i="1"/>
  <c r="EE105" i="1"/>
  <c r="ED105" i="1"/>
  <c r="DP105" i="1"/>
  <c r="DS105" i="1" s="1"/>
  <c r="DO105" i="1"/>
  <c r="DQ105" i="1" s="1"/>
  <c r="DM105" i="1"/>
  <c r="DL105" i="1"/>
  <c r="DK105" i="1"/>
  <c r="DN105" i="1" s="1"/>
  <c r="DB105" i="1"/>
  <c r="DG105" i="1" s="1"/>
  <c r="DA105" i="1"/>
  <c r="CY105" i="1"/>
  <c r="DF105" i="1" s="1"/>
  <c r="DI105" i="1" s="1"/>
  <c r="CX105" i="1"/>
  <c r="CN105" i="1"/>
  <c r="CS105" i="1" s="1"/>
  <c r="CM105" i="1"/>
  <c r="CK105" i="1"/>
  <c r="CR105" i="1" s="1"/>
  <c r="CU105" i="1" s="1"/>
  <c r="CJ105" i="1"/>
  <c r="BU105" i="1"/>
  <c r="BZ105" i="1" s="1"/>
  <c r="BT105" i="1"/>
  <c r="BR105" i="1"/>
  <c r="BY105" i="1" s="1"/>
  <c r="CB105" i="1" s="1"/>
  <c r="BQ105" i="1"/>
  <c r="BO105" i="1"/>
  <c r="BM105" i="1"/>
  <c r="BL105" i="1"/>
  <c r="BK105" i="1"/>
  <c r="BN105" i="1" s="1"/>
  <c r="BJ105" i="1"/>
  <c r="BF105" i="1"/>
  <c r="BE105" i="1"/>
  <c r="BF104" i="1" s="1"/>
  <c r="BC105" i="1"/>
  <c r="BB105" i="1"/>
  <c r="BD105" i="1" s="1"/>
  <c r="BA105" i="1"/>
  <c r="AT105" i="1"/>
  <c r="AS105" i="1"/>
  <c r="AQ105" i="1"/>
  <c r="AU105" i="1" s="1"/>
  <c r="AP105" i="1"/>
  <c r="AO105" i="1"/>
  <c r="AN105" i="1"/>
  <c r="AW105" i="1" s="1"/>
  <c r="AI105" i="1"/>
  <c r="AH105" i="1"/>
  <c r="AJ105" i="1" s="1"/>
  <c r="AG105" i="1"/>
  <c r="AD105" i="1"/>
  <c r="EF104" i="1"/>
  <c r="EE104" i="1"/>
  <c r="ED104" i="1"/>
  <c r="DP104" i="1"/>
  <c r="DS104" i="1" s="1"/>
  <c r="DV104" i="1" s="1"/>
  <c r="DO104" i="1"/>
  <c r="DQ104" i="1" s="1"/>
  <c r="DN104" i="1"/>
  <c r="DM104" i="1"/>
  <c r="DL104" i="1"/>
  <c r="DK104" i="1"/>
  <c r="DF104" i="1"/>
  <c r="DI104" i="1" s="1"/>
  <c r="DE104" i="1"/>
  <c r="DC104" i="1"/>
  <c r="DA104" i="1"/>
  <c r="CY104" i="1"/>
  <c r="CX104" i="1"/>
  <c r="DB104" i="1" s="1"/>
  <c r="DG104" i="1" s="1"/>
  <c r="CR104" i="1"/>
  <c r="CU104" i="1" s="1"/>
  <c r="CQ104" i="1"/>
  <c r="CV104" i="1" s="1"/>
  <c r="CO104" i="1"/>
  <c r="CM104" i="1"/>
  <c r="CK104" i="1"/>
  <c r="CJ104" i="1"/>
  <c r="CN104" i="1" s="1"/>
  <c r="CS104" i="1" s="1"/>
  <c r="BY104" i="1"/>
  <c r="CB104" i="1" s="1"/>
  <c r="BX104" i="1"/>
  <c r="BV104" i="1"/>
  <c r="BT104" i="1"/>
  <c r="BR104" i="1"/>
  <c r="BQ104" i="1"/>
  <c r="BU104" i="1" s="1"/>
  <c r="BZ104" i="1" s="1"/>
  <c r="BK104" i="1"/>
  <c r="BN104" i="1" s="1"/>
  <c r="BJ104" i="1"/>
  <c r="BM104" i="1" s="1"/>
  <c r="BO104" i="1" s="1"/>
  <c r="BE104" i="1"/>
  <c r="BD104" i="1"/>
  <c r="BB104" i="1"/>
  <c r="BA104" i="1"/>
  <c r="BC104" i="1" s="1"/>
  <c r="AV104" i="1"/>
  <c r="AU104" i="1"/>
  <c r="AT104" i="1"/>
  <c r="AS104" i="1"/>
  <c r="AQ104" i="1"/>
  <c r="AP104" i="1"/>
  <c r="AO104" i="1"/>
  <c r="AN104" i="1"/>
  <c r="AR104" i="1" s="1"/>
  <c r="AI104" i="1"/>
  <c r="AH104" i="1"/>
  <c r="AJ104" i="1" s="1"/>
  <c r="AG104" i="1"/>
  <c r="AD104" i="1"/>
  <c r="EF103" i="1"/>
  <c r="EE103" i="1"/>
  <c r="ED103" i="1"/>
  <c r="DX103" i="1"/>
  <c r="DS103" i="1"/>
  <c r="DV103" i="1" s="1"/>
  <c r="DQ103" i="1"/>
  <c r="DP103" i="1"/>
  <c r="DO103" i="1"/>
  <c r="DM103" i="1"/>
  <c r="DL103" i="1"/>
  <c r="DK103" i="1"/>
  <c r="DN103" i="1" s="1"/>
  <c r="DU103" i="1" s="1"/>
  <c r="CY103" i="1"/>
  <c r="CX103" i="1"/>
  <c r="DF103" i="1" s="1"/>
  <c r="DI103" i="1" s="1"/>
  <c r="CK103" i="1"/>
  <c r="CJ103" i="1"/>
  <c r="CR103" i="1" s="1"/>
  <c r="CU103" i="1" s="1"/>
  <c r="BR103" i="1"/>
  <c r="BQ103" i="1"/>
  <c r="BY103" i="1" s="1"/>
  <c r="CB103" i="1" s="1"/>
  <c r="BM103" i="1"/>
  <c r="BO103" i="1" s="1"/>
  <c r="BK103" i="1"/>
  <c r="BN103" i="1" s="1"/>
  <c r="BJ103" i="1"/>
  <c r="BL103" i="1" s="1"/>
  <c r="BE103" i="1"/>
  <c r="BF103" i="1" s="1"/>
  <c r="BD103" i="1"/>
  <c r="BB103" i="1"/>
  <c r="BA103" i="1"/>
  <c r="BC103" i="1" s="1"/>
  <c r="AW103" i="1"/>
  <c r="AT103" i="1"/>
  <c r="AR103" i="1"/>
  <c r="AQ103" i="1"/>
  <c r="AU103" i="1" s="1"/>
  <c r="AP103" i="1"/>
  <c r="AO103" i="1"/>
  <c r="AS103" i="1" s="1"/>
  <c r="AN103" i="1"/>
  <c r="AJ103" i="1"/>
  <c r="AI103" i="1"/>
  <c r="AH103" i="1"/>
  <c r="AG103" i="1"/>
  <c r="AD103" i="1"/>
  <c r="EF102" i="1"/>
  <c r="EE102" i="1"/>
  <c r="ED102" i="1"/>
  <c r="DS102" i="1"/>
  <c r="DQ102" i="1"/>
  <c r="DX102" i="1" s="1"/>
  <c r="DP102" i="1"/>
  <c r="DO102" i="1"/>
  <c r="DN102" i="1"/>
  <c r="DM102" i="1"/>
  <c r="DL102" i="1"/>
  <c r="DK102" i="1"/>
  <c r="DE102" i="1"/>
  <c r="DD102" i="1"/>
  <c r="DH102" i="1" s="1"/>
  <c r="DC102" i="1"/>
  <c r="DA102" i="1"/>
  <c r="CY102" i="1"/>
  <c r="CX102" i="1"/>
  <c r="DF102" i="1" s="1"/>
  <c r="DI102" i="1" s="1"/>
  <c r="CQ102" i="1"/>
  <c r="CV102" i="1" s="1"/>
  <c r="CP102" i="1"/>
  <c r="CT102" i="1" s="1"/>
  <c r="CO102" i="1"/>
  <c r="CM102" i="1"/>
  <c r="CK102" i="1"/>
  <c r="CJ102" i="1"/>
  <c r="CR102" i="1" s="1"/>
  <c r="CU102" i="1" s="1"/>
  <c r="BX102" i="1"/>
  <c r="BW102" i="1"/>
  <c r="CC102" i="1" s="1"/>
  <c r="BV102" i="1"/>
  <c r="BT102" i="1"/>
  <c r="BR102" i="1"/>
  <c r="BQ102" i="1"/>
  <c r="BY102" i="1" s="1"/>
  <c r="CB102" i="1" s="1"/>
  <c r="BN102" i="1"/>
  <c r="BK102" i="1"/>
  <c r="BJ102" i="1"/>
  <c r="BM102" i="1" s="1"/>
  <c r="BO102" i="1" s="1"/>
  <c r="BF102" i="1"/>
  <c r="BE102" i="1"/>
  <c r="BF101" i="1" s="1"/>
  <c r="BD102" i="1"/>
  <c r="BC102" i="1"/>
  <c r="BB102" i="1"/>
  <c r="BA102" i="1"/>
  <c r="AW102" i="1"/>
  <c r="AV102" i="1"/>
  <c r="AT102" i="1"/>
  <c r="AS102" i="1"/>
  <c r="AR102" i="1"/>
  <c r="AQ102" i="1"/>
  <c r="AU102" i="1" s="1"/>
  <c r="AP102" i="1"/>
  <c r="AO102" i="1"/>
  <c r="AN102" i="1"/>
  <c r="AJ102" i="1"/>
  <c r="AI102" i="1"/>
  <c r="AH102" i="1"/>
  <c r="AG102" i="1"/>
  <c r="AD102" i="1"/>
  <c r="EF101" i="1"/>
  <c r="EE101" i="1"/>
  <c r="ED101" i="1"/>
  <c r="DQ101" i="1"/>
  <c r="DP101" i="1"/>
  <c r="DS101" i="1" s="1"/>
  <c r="DO101" i="1"/>
  <c r="DM101" i="1"/>
  <c r="DL101" i="1"/>
  <c r="DK101" i="1"/>
  <c r="DN101" i="1" s="1"/>
  <c r="DU101" i="1" s="1"/>
  <c r="DH101" i="1"/>
  <c r="DF101" i="1"/>
  <c r="DI101" i="1" s="1"/>
  <c r="DD101" i="1"/>
  <c r="DC101" i="1"/>
  <c r="DB101" i="1"/>
  <c r="DG101" i="1" s="1"/>
  <c r="CY101" i="1"/>
  <c r="CX101" i="1"/>
  <c r="DE101" i="1" s="1"/>
  <c r="CT101" i="1"/>
  <c r="CR101" i="1"/>
  <c r="CU101" i="1" s="1"/>
  <c r="CP101" i="1"/>
  <c r="CO101" i="1"/>
  <c r="CN101" i="1"/>
  <c r="CS101" i="1" s="1"/>
  <c r="CK101" i="1"/>
  <c r="CJ101" i="1"/>
  <c r="CQ101" i="1" s="1"/>
  <c r="CV101" i="1" s="1"/>
  <c r="CC101" i="1"/>
  <c r="CA101" i="1"/>
  <c r="BY101" i="1"/>
  <c r="CB101" i="1" s="1"/>
  <c r="BW101" i="1"/>
  <c r="BV101" i="1"/>
  <c r="BU101" i="1"/>
  <c r="BZ101" i="1" s="1"/>
  <c r="BR101" i="1"/>
  <c r="BQ101" i="1"/>
  <c r="BX101" i="1" s="1"/>
  <c r="BM101" i="1"/>
  <c r="BK101" i="1"/>
  <c r="BN101" i="1" s="1"/>
  <c r="BO101" i="1" s="1"/>
  <c r="BJ101" i="1"/>
  <c r="BE101" i="1"/>
  <c r="BC101" i="1"/>
  <c r="BB101" i="1"/>
  <c r="BD101" i="1" s="1"/>
  <c r="BA101" i="1"/>
  <c r="AR101" i="1"/>
  <c r="AQ101" i="1"/>
  <c r="AU101" i="1" s="1"/>
  <c r="AP101" i="1"/>
  <c r="AW101" i="1" s="1"/>
  <c r="AO101" i="1"/>
  <c r="AV101" i="1" s="1"/>
  <c r="AN101" i="1"/>
  <c r="AJ101" i="1"/>
  <c r="AI101" i="1"/>
  <c r="AH101" i="1"/>
  <c r="AG101" i="1"/>
  <c r="AD101" i="1"/>
  <c r="EF100" i="1"/>
  <c r="EE100" i="1"/>
  <c r="ED100" i="1"/>
  <c r="DP100" i="1"/>
  <c r="DS100" i="1" s="1"/>
  <c r="DV100" i="1" s="1"/>
  <c r="DO100" i="1"/>
  <c r="DQ100" i="1" s="1"/>
  <c r="DM100" i="1"/>
  <c r="DL100" i="1"/>
  <c r="DN100" i="1" s="1"/>
  <c r="DK100" i="1"/>
  <c r="CY100" i="1"/>
  <c r="CX100" i="1"/>
  <c r="CK100" i="1"/>
  <c r="CJ100" i="1"/>
  <c r="BR100" i="1"/>
  <c r="BQ100" i="1"/>
  <c r="BN100" i="1"/>
  <c r="BM100" i="1"/>
  <c r="BO100" i="1" s="1"/>
  <c r="BL100" i="1"/>
  <c r="BK100" i="1"/>
  <c r="BJ100" i="1"/>
  <c r="BF100" i="1"/>
  <c r="BE100" i="1"/>
  <c r="BD100" i="1"/>
  <c r="BB100" i="1"/>
  <c r="BA100" i="1"/>
  <c r="BC100" i="1" s="1"/>
  <c r="AV100" i="1"/>
  <c r="AU100" i="1"/>
  <c r="AT100" i="1"/>
  <c r="AR100" i="1"/>
  <c r="AQ100" i="1"/>
  <c r="AP100" i="1"/>
  <c r="AO100" i="1"/>
  <c r="AS100" i="1" s="1"/>
  <c r="AN100" i="1"/>
  <c r="AW100" i="1" s="1"/>
  <c r="AI100" i="1"/>
  <c r="AH100" i="1"/>
  <c r="AJ100" i="1" s="1"/>
  <c r="AG100" i="1"/>
  <c r="AD100" i="1"/>
  <c r="EF99" i="1"/>
  <c r="EE99" i="1"/>
  <c r="ED99" i="1"/>
  <c r="DQ99" i="1"/>
  <c r="DP99" i="1"/>
  <c r="DS99" i="1" s="1"/>
  <c r="DV99" i="1" s="1"/>
  <c r="DO99" i="1"/>
  <c r="DN99" i="1"/>
  <c r="DM99" i="1"/>
  <c r="DL99" i="1"/>
  <c r="DK99" i="1"/>
  <c r="DG99" i="1"/>
  <c r="DF99" i="1"/>
  <c r="DI99" i="1" s="1"/>
  <c r="DD99" i="1"/>
  <c r="DH99" i="1" s="1"/>
  <c r="DB99" i="1"/>
  <c r="DA99" i="1"/>
  <c r="CY99" i="1"/>
  <c r="DC99" i="1" s="1"/>
  <c r="CX99" i="1"/>
  <c r="DE99" i="1" s="1"/>
  <c r="CS99" i="1"/>
  <c r="CR99" i="1"/>
  <c r="CU99" i="1" s="1"/>
  <c r="CP99" i="1"/>
  <c r="CT99" i="1" s="1"/>
  <c r="CN99" i="1"/>
  <c r="CM99" i="1"/>
  <c r="CK99" i="1"/>
  <c r="CO99" i="1" s="1"/>
  <c r="CJ99" i="1"/>
  <c r="CQ99" i="1" s="1"/>
  <c r="CV99" i="1" s="1"/>
  <c r="BZ99" i="1"/>
  <c r="BY99" i="1"/>
  <c r="CB99" i="1" s="1"/>
  <c r="BW99" i="1"/>
  <c r="BU99" i="1"/>
  <c r="BT99" i="1"/>
  <c r="BR99" i="1"/>
  <c r="BV99" i="1" s="1"/>
  <c r="BQ99" i="1"/>
  <c r="BX99" i="1" s="1"/>
  <c r="BM99" i="1"/>
  <c r="BL99" i="1"/>
  <c r="BK99" i="1"/>
  <c r="BN99" i="1" s="1"/>
  <c r="BJ99" i="1"/>
  <c r="BF99" i="1"/>
  <c r="BE99" i="1"/>
  <c r="BB99" i="1"/>
  <c r="BD99" i="1" s="1"/>
  <c r="BA99" i="1"/>
  <c r="BC99" i="1" s="1"/>
  <c r="AW99" i="1"/>
  <c r="AU99" i="1"/>
  <c r="AT99" i="1"/>
  <c r="AQ99" i="1"/>
  <c r="AP99" i="1"/>
  <c r="AO99" i="1"/>
  <c r="AS99" i="1" s="1"/>
  <c r="AN99" i="1"/>
  <c r="AV99" i="1" s="1"/>
  <c r="AJ99" i="1"/>
  <c r="AI99" i="1"/>
  <c r="AH99" i="1"/>
  <c r="AG99" i="1"/>
  <c r="AD99" i="1"/>
  <c r="EF98" i="1"/>
  <c r="EE98" i="1"/>
  <c r="ED98" i="1"/>
  <c r="DS98" i="1"/>
  <c r="DP98" i="1"/>
  <c r="DO98" i="1"/>
  <c r="DQ98" i="1" s="1"/>
  <c r="DM98" i="1"/>
  <c r="DN98" i="1" s="1"/>
  <c r="DV98" i="1" s="1"/>
  <c r="DL98" i="1"/>
  <c r="DK98" i="1"/>
  <c r="DI98" i="1"/>
  <c r="CY98" i="1"/>
  <c r="DA98" i="1" s="1"/>
  <c r="CX98" i="1"/>
  <c r="DF98" i="1" s="1"/>
  <c r="CU98" i="1"/>
  <c r="CK98" i="1"/>
  <c r="CM98" i="1" s="1"/>
  <c r="CJ98" i="1"/>
  <c r="CR98" i="1" s="1"/>
  <c r="CB98" i="1"/>
  <c r="BR98" i="1"/>
  <c r="BT98" i="1" s="1"/>
  <c r="BQ98" i="1"/>
  <c r="BY98" i="1" s="1"/>
  <c r="BN98" i="1"/>
  <c r="BL98" i="1"/>
  <c r="BK98" i="1"/>
  <c r="BJ98" i="1"/>
  <c r="BM98" i="1" s="1"/>
  <c r="BO98" i="1" s="1"/>
  <c r="BE98" i="1"/>
  <c r="BF98" i="1" s="1"/>
  <c r="BB98" i="1"/>
  <c r="BD98" i="1" s="1"/>
  <c r="BA98" i="1"/>
  <c r="BC98" i="1" s="1"/>
  <c r="AU98" i="1"/>
  <c r="AS98" i="1"/>
  <c r="AR98" i="1"/>
  <c r="AQ98" i="1"/>
  <c r="AP98" i="1"/>
  <c r="AT98" i="1" s="1"/>
  <c r="AO98" i="1"/>
  <c r="AN98" i="1"/>
  <c r="AW98" i="1" s="1"/>
  <c r="AI98" i="1"/>
  <c r="AH98" i="1"/>
  <c r="AJ98" i="1" s="1"/>
  <c r="AG98" i="1"/>
  <c r="AD98" i="1"/>
  <c r="EF97" i="1"/>
  <c r="EE97" i="1"/>
  <c r="ED97" i="1"/>
  <c r="DP97" i="1"/>
  <c r="DO97" i="1"/>
  <c r="DM97" i="1"/>
  <c r="DL97" i="1"/>
  <c r="DK97" i="1"/>
  <c r="DN97" i="1" s="1"/>
  <c r="DF97" i="1"/>
  <c r="DI97" i="1" s="1"/>
  <c r="DE97" i="1"/>
  <c r="DD97" i="1"/>
  <c r="DH97" i="1" s="1"/>
  <c r="DB97" i="1"/>
  <c r="DG97" i="1" s="1"/>
  <c r="CY97" i="1"/>
  <c r="CX97" i="1"/>
  <c r="DA97" i="1" s="1"/>
  <c r="CR97" i="1"/>
  <c r="CU97" i="1" s="1"/>
  <c r="CQ97" i="1"/>
  <c r="CV97" i="1" s="1"/>
  <c r="CP97" i="1"/>
  <c r="CT97" i="1" s="1"/>
  <c r="CN97" i="1"/>
  <c r="CS97" i="1" s="1"/>
  <c r="CK97" i="1"/>
  <c r="CJ97" i="1"/>
  <c r="CM97" i="1" s="1"/>
  <c r="BY97" i="1"/>
  <c r="CB97" i="1" s="1"/>
  <c r="BX97" i="1"/>
  <c r="BW97" i="1"/>
  <c r="CC97" i="1" s="1"/>
  <c r="BU97" i="1"/>
  <c r="BZ97" i="1" s="1"/>
  <c r="BR97" i="1"/>
  <c r="BQ97" i="1"/>
  <c r="BT97" i="1" s="1"/>
  <c r="BK97" i="1"/>
  <c r="BN97" i="1" s="1"/>
  <c r="BJ97" i="1"/>
  <c r="BM97" i="1" s="1"/>
  <c r="BO97" i="1" s="1"/>
  <c r="BE97" i="1"/>
  <c r="BF97" i="1" s="1"/>
  <c r="BD97" i="1"/>
  <c r="BC97" i="1"/>
  <c r="BB97" i="1"/>
  <c r="BA97" i="1"/>
  <c r="AW97" i="1"/>
  <c r="AU97" i="1"/>
  <c r="AT97" i="1"/>
  <c r="AS97" i="1"/>
  <c r="AR97" i="1"/>
  <c r="AQ97" i="1"/>
  <c r="AP97" i="1"/>
  <c r="AO97" i="1"/>
  <c r="AN97" i="1"/>
  <c r="AV97" i="1" s="1"/>
  <c r="AI97" i="1"/>
  <c r="AH97" i="1"/>
  <c r="AJ97" i="1" s="1"/>
  <c r="AG97" i="1"/>
  <c r="AD97" i="1"/>
  <c r="EF96" i="1"/>
  <c r="EE96" i="1"/>
  <c r="ED96" i="1"/>
  <c r="DV96" i="1"/>
  <c r="DS96" i="1"/>
  <c r="DQ96" i="1"/>
  <c r="DP96" i="1"/>
  <c r="DO96" i="1"/>
  <c r="DM96" i="1"/>
  <c r="DL96" i="1"/>
  <c r="DK96" i="1"/>
  <c r="DN96" i="1" s="1"/>
  <c r="CY96" i="1"/>
  <c r="CX96" i="1"/>
  <c r="DF96" i="1" s="1"/>
  <c r="DI96" i="1" s="1"/>
  <c r="CK96" i="1"/>
  <c r="CJ96" i="1"/>
  <c r="CR96" i="1" s="1"/>
  <c r="CU96" i="1" s="1"/>
  <c r="BR96" i="1"/>
  <c r="BQ96" i="1"/>
  <c r="BY96" i="1" s="1"/>
  <c r="CB96" i="1" s="1"/>
  <c r="BN96" i="1"/>
  <c r="BL96" i="1"/>
  <c r="BK96" i="1"/>
  <c r="BJ96" i="1"/>
  <c r="BM96" i="1" s="1"/>
  <c r="BO96" i="1" s="1"/>
  <c r="BE96" i="1"/>
  <c r="BF96" i="1" s="1"/>
  <c r="BD96" i="1"/>
  <c r="BC96" i="1"/>
  <c r="BB96" i="1"/>
  <c r="BA96" i="1"/>
  <c r="AS96" i="1"/>
  <c r="AQ96" i="1"/>
  <c r="AU96" i="1" s="1"/>
  <c r="AP96" i="1"/>
  <c r="AT96" i="1" s="1"/>
  <c r="AO96" i="1"/>
  <c r="AN96" i="1"/>
  <c r="AJ96" i="1"/>
  <c r="AI96" i="1"/>
  <c r="AH96" i="1"/>
  <c r="AG96" i="1"/>
  <c r="AD96" i="1"/>
  <c r="EF95" i="1"/>
  <c r="EE95" i="1"/>
  <c r="ED95" i="1"/>
  <c r="DP95" i="1"/>
  <c r="DS95" i="1" s="1"/>
  <c r="DO95" i="1"/>
  <c r="DM95" i="1"/>
  <c r="DL95" i="1"/>
  <c r="DK95" i="1"/>
  <c r="CY95" i="1"/>
  <c r="CX95" i="1"/>
  <c r="DF95" i="1" s="1"/>
  <c r="DI95" i="1" s="1"/>
  <c r="CK95" i="1"/>
  <c r="CJ95" i="1"/>
  <c r="BR95" i="1"/>
  <c r="BQ95" i="1"/>
  <c r="BY95" i="1" s="1"/>
  <c r="CB95" i="1" s="1"/>
  <c r="BO95" i="1"/>
  <c r="BN95" i="1"/>
  <c r="BM95" i="1"/>
  <c r="BK95" i="1"/>
  <c r="BJ95" i="1"/>
  <c r="BL95" i="1" s="1"/>
  <c r="BE95" i="1"/>
  <c r="BC95" i="1"/>
  <c r="BB95" i="1"/>
  <c r="BD95" i="1" s="1"/>
  <c r="BA95" i="1"/>
  <c r="AW95" i="1"/>
  <c r="AV95" i="1"/>
  <c r="AU95" i="1"/>
  <c r="AS95" i="1"/>
  <c r="AR95" i="1"/>
  <c r="AQ95" i="1"/>
  <c r="AP95" i="1"/>
  <c r="AT95" i="1" s="1"/>
  <c r="AO95" i="1"/>
  <c r="AN95" i="1"/>
  <c r="AI95" i="1"/>
  <c r="AJ95" i="1" s="1"/>
  <c r="AH95" i="1"/>
  <c r="AG95" i="1"/>
  <c r="AD95" i="1"/>
  <c r="EF94" i="1"/>
  <c r="EE94" i="1"/>
  <c r="ED94" i="1"/>
  <c r="DS94" i="1"/>
  <c r="DV94" i="1" s="1"/>
  <c r="DP94" i="1"/>
  <c r="DO94" i="1"/>
  <c r="DQ94" i="1" s="1"/>
  <c r="DN94" i="1"/>
  <c r="DM94" i="1"/>
  <c r="DL94" i="1"/>
  <c r="DK94" i="1"/>
  <c r="DH94" i="1"/>
  <c r="DG94" i="1"/>
  <c r="DE94" i="1"/>
  <c r="DD94" i="1"/>
  <c r="DC94" i="1"/>
  <c r="DB94" i="1"/>
  <c r="DA94" i="1"/>
  <c r="CY94" i="1"/>
  <c r="CX94" i="1"/>
  <c r="DF94" i="1" s="1"/>
  <c r="DI94" i="1" s="1"/>
  <c r="CT94" i="1"/>
  <c r="CS94" i="1"/>
  <c r="CQ94" i="1"/>
  <c r="CV94" i="1" s="1"/>
  <c r="CP94" i="1"/>
  <c r="CO94" i="1"/>
  <c r="CN94" i="1"/>
  <c r="CM94" i="1"/>
  <c r="CK94" i="1"/>
  <c r="CJ94" i="1"/>
  <c r="CR94" i="1" s="1"/>
  <c r="CU94" i="1" s="1"/>
  <c r="CA94" i="1"/>
  <c r="BZ94" i="1"/>
  <c r="BX94" i="1"/>
  <c r="BW94" i="1"/>
  <c r="CC94" i="1" s="1"/>
  <c r="BV94" i="1"/>
  <c r="BU94" i="1"/>
  <c r="BT94" i="1"/>
  <c r="BR94" i="1"/>
  <c r="BQ94" i="1"/>
  <c r="BY94" i="1" s="1"/>
  <c r="CB94" i="1" s="1"/>
  <c r="BN94" i="1"/>
  <c r="BK94" i="1"/>
  <c r="BJ94" i="1"/>
  <c r="BE94" i="1"/>
  <c r="BB94" i="1"/>
  <c r="BD94" i="1" s="1"/>
  <c r="BA94" i="1"/>
  <c r="BC94" i="1" s="1"/>
  <c r="AU94" i="1"/>
  <c r="AQ94" i="1"/>
  <c r="AP94" i="1"/>
  <c r="AT94" i="1" s="1"/>
  <c r="AO94" i="1"/>
  <c r="AS94" i="1" s="1"/>
  <c r="AN94" i="1"/>
  <c r="AW94" i="1" s="1"/>
  <c r="AK94" i="1"/>
  <c r="AI94" i="1"/>
  <c r="AH94" i="1"/>
  <c r="AJ94" i="1" s="1"/>
  <c r="AG94" i="1"/>
  <c r="AD94" i="1"/>
  <c r="EF93" i="1"/>
  <c r="EE93" i="1"/>
  <c r="ED93" i="1"/>
  <c r="DP93" i="1"/>
  <c r="DS93" i="1" s="1"/>
  <c r="DO93" i="1"/>
  <c r="DQ93" i="1" s="1"/>
  <c r="DM93" i="1"/>
  <c r="DL93" i="1"/>
  <c r="DK93" i="1"/>
  <c r="DN93" i="1" s="1"/>
  <c r="DB93" i="1"/>
  <c r="DG93" i="1" s="1"/>
  <c r="DA93" i="1"/>
  <c r="CY93" i="1"/>
  <c r="DF93" i="1" s="1"/>
  <c r="DI93" i="1" s="1"/>
  <c r="CX93" i="1"/>
  <c r="CN93" i="1"/>
  <c r="CS93" i="1" s="1"/>
  <c r="CM93" i="1"/>
  <c r="CK93" i="1"/>
  <c r="CR93" i="1" s="1"/>
  <c r="CU93" i="1" s="1"/>
  <c r="CJ93" i="1"/>
  <c r="BU93" i="1"/>
  <c r="BZ93" i="1" s="1"/>
  <c r="BT93" i="1"/>
  <c r="BR93" i="1"/>
  <c r="BY93" i="1" s="1"/>
  <c r="CB93" i="1" s="1"/>
  <c r="BQ93" i="1"/>
  <c r="BO93" i="1"/>
  <c r="BM93" i="1"/>
  <c r="BL93" i="1"/>
  <c r="BK93" i="1"/>
  <c r="BN93" i="1" s="1"/>
  <c r="BJ93" i="1"/>
  <c r="BF93" i="1"/>
  <c r="BE93" i="1"/>
  <c r="BF92" i="1" s="1"/>
  <c r="BC93" i="1"/>
  <c r="BB93" i="1"/>
  <c r="BD93" i="1" s="1"/>
  <c r="BA93" i="1"/>
  <c r="AT93" i="1"/>
  <c r="AS93" i="1"/>
  <c r="AQ93" i="1"/>
  <c r="AU93" i="1" s="1"/>
  <c r="AP93" i="1"/>
  <c r="AO93" i="1"/>
  <c r="AN93" i="1"/>
  <c r="AW93" i="1" s="1"/>
  <c r="AI93" i="1"/>
  <c r="AH93" i="1"/>
  <c r="AJ93" i="1" s="1"/>
  <c r="AG93" i="1"/>
  <c r="AD93" i="1"/>
  <c r="EF92" i="1"/>
  <c r="EE92" i="1"/>
  <c r="ED92" i="1"/>
  <c r="DP92" i="1"/>
  <c r="DS92" i="1" s="1"/>
  <c r="DV92" i="1" s="1"/>
  <c r="DO92" i="1"/>
  <c r="DN92" i="1"/>
  <c r="DM92" i="1"/>
  <c r="DL92" i="1"/>
  <c r="DK92" i="1"/>
  <c r="DF92" i="1"/>
  <c r="DI92" i="1" s="1"/>
  <c r="DE92" i="1"/>
  <c r="DC92" i="1"/>
  <c r="DA92" i="1"/>
  <c r="CY92" i="1"/>
  <c r="CX92" i="1"/>
  <c r="DB92" i="1" s="1"/>
  <c r="DG92" i="1" s="1"/>
  <c r="CR92" i="1"/>
  <c r="CU92" i="1" s="1"/>
  <c r="CQ92" i="1"/>
  <c r="CV92" i="1" s="1"/>
  <c r="CO92" i="1"/>
  <c r="CM92" i="1"/>
  <c r="CK92" i="1"/>
  <c r="CJ92" i="1"/>
  <c r="CN92" i="1" s="1"/>
  <c r="CS92" i="1" s="1"/>
  <c r="BY92" i="1"/>
  <c r="CB92" i="1" s="1"/>
  <c r="BX92" i="1"/>
  <c r="BV92" i="1"/>
  <c r="BT92" i="1"/>
  <c r="BR92" i="1"/>
  <c r="BQ92" i="1"/>
  <c r="BU92" i="1" s="1"/>
  <c r="BZ92" i="1" s="1"/>
  <c r="BK92" i="1"/>
  <c r="BN92" i="1" s="1"/>
  <c r="BJ92" i="1"/>
  <c r="BM92" i="1" s="1"/>
  <c r="BE92" i="1"/>
  <c r="BD92" i="1"/>
  <c r="BB92" i="1"/>
  <c r="BA92" i="1"/>
  <c r="BC92" i="1" s="1"/>
  <c r="AV92" i="1"/>
  <c r="AU92" i="1"/>
  <c r="AT92" i="1"/>
  <c r="AS92" i="1"/>
  <c r="AQ92" i="1"/>
  <c r="AP92" i="1"/>
  <c r="AO92" i="1"/>
  <c r="AN92" i="1"/>
  <c r="AR92" i="1" s="1"/>
  <c r="AI92" i="1"/>
  <c r="AH92" i="1"/>
  <c r="AG92" i="1"/>
  <c r="AD92" i="1"/>
  <c r="EF91" i="1"/>
  <c r="EE91" i="1"/>
  <c r="ED91" i="1"/>
  <c r="DX91" i="1"/>
  <c r="DS91" i="1"/>
  <c r="DQ91" i="1"/>
  <c r="DP91" i="1"/>
  <c r="DO91" i="1"/>
  <c r="DM91" i="1"/>
  <c r="DL91" i="1"/>
  <c r="DK91" i="1"/>
  <c r="DN91" i="1" s="1"/>
  <c r="DU91" i="1" s="1"/>
  <c r="CY91" i="1"/>
  <c r="CX91" i="1"/>
  <c r="DF91" i="1" s="1"/>
  <c r="DI91" i="1" s="1"/>
  <c r="CK91" i="1"/>
  <c r="CJ91" i="1"/>
  <c r="CR91" i="1" s="1"/>
  <c r="CU91" i="1" s="1"/>
  <c r="BR91" i="1"/>
  <c r="BQ91" i="1"/>
  <c r="BY91" i="1" s="1"/>
  <c r="CB91" i="1" s="1"/>
  <c r="BM91" i="1"/>
  <c r="BK91" i="1"/>
  <c r="BN91" i="1" s="1"/>
  <c r="BJ91" i="1"/>
  <c r="BL91" i="1" s="1"/>
  <c r="BE91" i="1"/>
  <c r="BF91" i="1" s="1"/>
  <c r="BD91" i="1"/>
  <c r="BB91" i="1"/>
  <c r="BA91" i="1"/>
  <c r="BC91" i="1" s="1"/>
  <c r="AW91" i="1"/>
  <c r="AT91" i="1"/>
  <c r="AR91" i="1"/>
  <c r="AQ91" i="1"/>
  <c r="AU91" i="1" s="1"/>
  <c r="AP91" i="1"/>
  <c r="AO91" i="1"/>
  <c r="AS91" i="1" s="1"/>
  <c r="AN91" i="1"/>
  <c r="AV91" i="1" s="1"/>
  <c r="AJ91" i="1"/>
  <c r="AI91" i="1"/>
  <c r="AH91" i="1"/>
  <c r="AG91" i="1"/>
  <c r="AD91" i="1"/>
  <c r="EF90" i="1"/>
  <c r="EE90" i="1"/>
  <c r="ED90" i="1"/>
  <c r="DS90" i="1"/>
  <c r="DQ90" i="1"/>
  <c r="DX90" i="1" s="1"/>
  <c r="DP90" i="1"/>
  <c r="DO90" i="1"/>
  <c r="DN90" i="1"/>
  <c r="DM90" i="1"/>
  <c r="DL90" i="1"/>
  <c r="DK90" i="1"/>
  <c r="DE90" i="1"/>
  <c r="DD90" i="1"/>
  <c r="DH90" i="1" s="1"/>
  <c r="DC90" i="1"/>
  <c r="DA90" i="1"/>
  <c r="CY90" i="1"/>
  <c r="CX90" i="1"/>
  <c r="DF90" i="1" s="1"/>
  <c r="DI90" i="1" s="1"/>
  <c r="CQ90" i="1"/>
  <c r="CV90" i="1" s="1"/>
  <c r="CP90" i="1"/>
  <c r="CT90" i="1" s="1"/>
  <c r="CO90" i="1"/>
  <c r="CM90" i="1"/>
  <c r="CK90" i="1"/>
  <c r="CJ90" i="1"/>
  <c r="CR90" i="1" s="1"/>
  <c r="CU90" i="1" s="1"/>
  <c r="BX90" i="1"/>
  <c r="BW90" i="1"/>
  <c r="CC90" i="1" s="1"/>
  <c r="BV90" i="1"/>
  <c r="BT90" i="1"/>
  <c r="BR90" i="1"/>
  <c r="BQ90" i="1"/>
  <c r="BY90" i="1" s="1"/>
  <c r="CB90" i="1" s="1"/>
  <c r="BN90" i="1"/>
  <c r="BK90" i="1"/>
  <c r="BJ90" i="1"/>
  <c r="BM90" i="1" s="1"/>
  <c r="BO90" i="1" s="1"/>
  <c r="BF90" i="1"/>
  <c r="BE90" i="1"/>
  <c r="BF89" i="1" s="1"/>
  <c r="BD90" i="1"/>
  <c r="BC90" i="1"/>
  <c r="BB90" i="1"/>
  <c r="BA90" i="1"/>
  <c r="AW90" i="1"/>
  <c r="AV90" i="1"/>
  <c r="AT90" i="1"/>
  <c r="AS90" i="1"/>
  <c r="AR90" i="1"/>
  <c r="AQ90" i="1"/>
  <c r="AU90" i="1" s="1"/>
  <c r="AP90" i="1"/>
  <c r="AO90" i="1"/>
  <c r="AN90" i="1"/>
  <c r="AJ90" i="1"/>
  <c r="AI90" i="1"/>
  <c r="AH90" i="1"/>
  <c r="AG90" i="1"/>
  <c r="AD90" i="1"/>
  <c r="EF89" i="1"/>
  <c r="EE89" i="1"/>
  <c r="ED89" i="1"/>
  <c r="DQ89" i="1"/>
  <c r="DP89" i="1"/>
  <c r="DS89" i="1" s="1"/>
  <c r="DO89" i="1"/>
  <c r="DM89" i="1"/>
  <c r="DL89" i="1"/>
  <c r="DK89" i="1"/>
  <c r="DN89" i="1" s="1"/>
  <c r="DU89" i="1" s="1"/>
  <c r="DH89" i="1"/>
  <c r="DF89" i="1"/>
  <c r="DI89" i="1" s="1"/>
  <c r="DE89" i="1"/>
  <c r="DD89" i="1"/>
  <c r="DC89" i="1"/>
  <c r="DB89" i="1"/>
  <c r="DG89" i="1" s="1"/>
  <c r="CY89" i="1"/>
  <c r="CX89" i="1"/>
  <c r="DA89" i="1" s="1"/>
  <c r="CT89" i="1"/>
  <c r="CR89" i="1"/>
  <c r="CU89" i="1" s="1"/>
  <c r="CP89" i="1"/>
  <c r="CO89" i="1"/>
  <c r="CN89" i="1"/>
  <c r="CS89" i="1" s="1"/>
  <c r="CK89" i="1"/>
  <c r="CJ89" i="1"/>
  <c r="CQ89" i="1" s="1"/>
  <c r="CV89" i="1" s="1"/>
  <c r="CC89" i="1"/>
  <c r="CA89" i="1"/>
  <c r="BY89" i="1"/>
  <c r="CB89" i="1" s="1"/>
  <c r="BW89" i="1"/>
  <c r="BV89" i="1"/>
  <c r="BU89" i="1"/>
  <c r="BZ89" i="1" s="1"/>
  <c r="BR89" i="1"/>
  <c r="BQ89" i="1"/>
  <c r="BX89" i="1" s="1"/>
  <c r="BM89" i="1"/>
  <c r="BK89" i="1"/>
  <c r="BN89" i="1" s="1"/>
  <c r="BO89" i="1" s="1"/>
  <c r="BJ89" i="1"/>
  <c r="BE89" i="1"/>
  <c r="BC89" i="1"/>
  <c r="BB89" i="1"/>
  <c r="BD89" i="1" s="1"/>
  <c r="BA89" i="1"/>
  <c r="AR89" i="1"/>
  <c r="AQ89" i="1"/>
  <c r="AU89" i="1" s="1"/>
  <c r="AP89" i="1"/>
  <c r="AW89" i="1" s="1"/>
  <c r="AO89" i="1"/>
  <c r="AV89" i="1" s="1"/>
  <c r="AN89" i="1"/>
  <c r="AJ89" i="1"/>
  <c r="AI89" i="1"/>
  <c r="AH89" i="1"/>
  <c r="AG89" i="1"/>
  <c r="AD89" i="1"/>
  <c r="EF88" i="1"/>
  <c r="EE88" i="1"/>
  <c r="ED88" i="1"/>
  <c r="DP88" i="1"/>
  <c r="DS88" i="1" s="1"/>
  <c r="DV88" i="1" s="1"/>
  <c r="DO88" i="1"/>
  <c r="DQ88" i="1" s="1"/>
  <c r="DM88" i="1"/>
  <c r="DL88" i="1"/>
  <c r="DN88" i="1" s="1"/>
  <c r="DK88" i="1"/>
  <c r="CY88" i="1"/>
  <c r="CX88" i="1"/>
  <c r="CK88" i="1"/>
  <c r="CJ88" i="1"/>
  <c r="BR88" i="1"/>
  <c r="BQ88" i="1"/>
  <c r="BN88" i="1"/>
  <c r="BM88" i="1"/>
  <c r="BO88" i="1" s="1"/>
  <c r="BL88" i="1"/>
  <c r="BK88" i="1"/>
  <c r="BJ88" i="1"/>
  <c r="BF88" i="1"/>
  <c r="BE88" i="1"/>
  <c r="BD88" i="1"/>
  <c r="BB88" i="1"/>
  <c r="BA88" i="1"/>
  <c r="BC88" i="1" s="1"/>
  <c r="AV88" i="1"/>
  <c r="AU88" i="1"/>
  <c r="AT88" i="1"/>
  <c r="AR88" i="1"/>
  <c r="AQ88" i="1"/>
  <c r="AP88" i="1"/>
  <c r="AO88" i="1"/>
  <c r="AS88" i="1" s="1"/>
  <c r="AN88" i="1"/>
  <c r="AW88" i="1" s="1"/>
  <c r="AI88" i="1"/>
  <c r="AH88" i="1"/>
  <c r="AJ88" i="1" s="1"/>
  <c r="AG88" i="1"/>
  <c r="AD88" i="1"/>
  <c r="EF87" i="1"/>
  <c r="EE87" i="1"/>
  <c r="ED87" i="1"/>
  <c r="DQ87" i="1"/>
  <c r="DP87" i="1"/>
  <c r="DS87" i="1" s="1"/>
  <c r="DV87" i="1" s="1"/>
  <c r="DO87" i="1"/>
  <c r="DN87" i="1"/>
  <c r="DM87" i="1"/>
  <c r="DL87" i="1"/>
  <c r="DK87" i="1"/>
  <c r="DG87" i="1"/>
  <c r="DF87" i="1"/>
  <c r="DI87" i="1" s="1"/>
  <c r="DD87" i="1"/>
  <c r="DH87" i="1" s="1"/>
  <c r="DB87" i="1"/>
  <c r="DA87" i="1"/>
  <c r="CY87" i="1"/>
  <c r="DC87" i="1" s="1"/>
  <c r="CX87" i="1"/>
  <c r="DE87" i="1" s="1"/>
  <c r="CS87" i="1"/>
  <c r="CR87" i="1"/>
  <c r="CU87" i="1" s="1"/>
  <c r="CP87" i="1"/>
  <c r="CT87" i="1" s="1"/>
  <c r="CN87" i="1"/>
  <c r="CM87" i="1"/>
  <c r="CK87" i="1"/>
  <c r="CO87" i="1" s="1"/>
  <c r="CJ87" i="1"/>
  <c r="CQ87" i="1" s="1"/>
  <c r="CV87" i="1" s="1"/>
  <c r="BZ87" i="1"/>
  <c r="BY87" i="1"/>
  <c r="CB87" i="1" s="1"/>
  <c r="BW87" i="1"/>
  <c r="BU87" i="1"/>
  <c r="BT87" i="1"/>
  <c r="BR87" i="1"/>
  <c r="BV87" i="1" s="1"/>
  <c r="BQ87" i="1"/>
  <c r="BX87" i="1" s="1"/>
  <c r="BM87" i="1"/>
  <c r="BO87" i="1" s="1"/>
  <c r="BL87" i="1"/>
  <c r="BK87" i="1"/>
  <c r="BN87" i="1" s="1"/>
  <c r="BJ87" i="1"/>
  <c r="BF87" i="1"/>
  <c r="BE87" i="1"/>
  <c r="BB87" i="1"/>
  <c r="BD87" i="1" s="1"/>
  <c r="BA87" i="1"/>
  <c r="BC87" i="1" s="1"/>
  <c r="AW87" i="1"/>
  <c r="AU87" i="1"/>
  <c r="AT87" i="1"/>
  <c r="AQ87" i="1"/>
  <c r="AP87" i="1"/>
  <c r="AO87" i="1"/>
  <c r="AS87" i="1" s="1"/>
  <c r="AN87" i="1"/>
  <c r="AV87" i="1" s="1"/>
  <c r="AJ87" i="1"/>
  <c r="AI87" i="1"/>
  <c r="AH87" i="1"/>
  <c r="AG87" i="1"/>
  <c r="AD87" i="1"/>
  <c r="EF86" i="1"/>
  <c r="EE86" i="1"/>
  <c r="ED86" i="1"/>
  <c r="DS86" i="1"/>
  <c r="DP86" i="1"/>
  <c r="DO86" i="1"/>
  <c r="DQ86" i="1" s="1"/>
  <c r="DM86" i="1"/>
  <c r="DN86" i="1" s="1"/>
  <c r="DV86" i="1" s="1"/>
  <c r="DL86" i="1"/>
  <c r="DK86" i="1"/>
  <c r="CY86" i="1"/>
  <c r="DA86" i="1" s="1"/>
  <c r="CX86" i="1"/>
  <c r="DF86" i="1" s="1"/>
  <c r="DI86" i="1" s="1"/>
  <c r="CU86" i="1"/>
  <c r="CK86" i="1"/>
  <c r="CM86" i="1" s="1"/>
  <c r="CJ86" i="1"/>
  <c r="CR86" i="1" s="1"/>
  <c r="CB86" i="1"/>
  <c r="BR86" i="1"/>
  <c r="BT86" i="1" s="1"/>
  <c r="BQ86" i="1"/>
  <c r="BY86" i="1" s="1"/>
  <c r="BN86" i="1"/>
  <c r="BL86" i="1"/>
  <c r="BK86" i="1"/>
  <c r="BJ86" i="1"/>
  <c r="BM86" i="1" s="1"/>
  <c r="BE86" i="1"/>
  <c r="BF86" i="1" s="1"/>
  <c r="BB86" i="1"/>
  <c r="BD86" i="1" s="1"/>
  <c r="BA86" i="1"/>
  <c r="BC86" i="1" s="1"/>
  <c r="AU86" i="1"/>
  <c r="AS86" i="1"/>
  <c r="AR86" i="1"/>
  <c r="AQ86" i="1"/>
  <c r="AP86" i="1"/>
  <c r="AT86" i="1" s="1"/>
  <c r="AO86" i="1"/>
  <c r="AN86" i="1"/>
  <c r="AI86" i="1"/>
  <c r="AH86" i="1"/>
  <c r="AJ86" i="1" s="1"/>
  <c r="AG86" i="1"/>
  <c r="AD86" i="1"/>
  <c r="EF85" i="1"/>
  <c r="EE85" i="1"/>
  <c r="ED85" i="1"/>
  <c r="DP85" i="1"/>
  <c r="DO85" i="1"/>
  <c r="DM85" i="1"/>
  <c r="DL85" i="1"/>
  <c r="DK85" i="1"/>
  <c r="DN85" i="1" s="1"/>
  <c r="DF85" i="1"/>
  <c r="DI85" i="1" s="1"/>
  <c r="DE85" i="1"/>
  <c r="DD85" i="1"/>
  <c r="DH85" i="1" s="1"/>
  <c r="DB85" i="1"/>
  <c r="DG85" i="1" s="1"/>
  <c r="CY85" i="1"/>
  <c r="CX85" i="1"/>
  <c r="DA85" i="1" s="1"/>
  <c r="CR85" i="1"/>
  <c r="CU85" i="1" s="1"/>
  <c r="CQ85" i="1"/>
  <c r="CV85" i="1" s="1"/>
  <c r="CP85" i="1"/>
  <c r="CT85" i="1" s="1"/>
  <c r="CN85" i="1"/>
  <c r="CS85" i="1" s="1"/>
  <c r="CK85" i="1"/>
  <c r="CJ85" i="1"/>
  <c r="CM85" i="1" s="1"/>
  <c r="BY85" i="1"/>
  <c r="CB85" i="1" s="1"/>
  <c r="BX85" i="1"/>
  <c r="BW85" i="1"/>
  <c r="CC85" i="1" s="1"/>
  <c r="BU85" i="1"/>
  <c r="BZ85" i="1" s="1"/>
  <c r="BR85" i="1"/>
  <c r="BQ85" i="1"/>
  <c r="BT85" i="1" s="1"/>
  <c r="BK85" i="1"/>
  <c r="BN85" i="1" s="1"/>
  <c r="BJ85" i="1"/>
  <c r="BM85" i="1" s="1"/>
  <c r="BE85" i="1"/>
  <c r="BF85" i="1" s="1"/>
  <c r="BD85" i="1"/>
  <c r="BC85" i="1"/>
  <c r="BB85" i="1"/>
  <c r="BA85" i="1"/>
  <c r="AW85" i="1"/>
  <c r="AU85" i="1"/>
  <c r="AT85" i="1"/>
  <c r="AS85" i="1"/>
  <c r="AR85" i="1"/>
  <c r="AQ85" i="1"/>
  <c r="AP85" i="1"/>
  <c r="AO85" i="1"/>
  <c r="AN85" i="1"/>
  <c r="AV85" i="1" s="1"/>
  <c r="AI85" i="1"/>
  <c r="AH85" i="1"/>
  <c r="AJ85" i="1" s="1"/>
  <c r="AG85" i="1"/>
  <c r="AD85" i="1"/>
  <c r="EF84" i="1"/>
  <c r="EE84" i="1"/>
  <c r="ED84" i="1"/>
  <c r="DS84" i="1"/>
  <c r="DQ84" i="1"/>
  <c r="DU84" i="1" s="1"/>
  <c r="DP84" i="1"/>
  <c r="DO84" i="1"/>
  <c r="DM84" i="1"/>
  <c r="DL84" i="1"/>
  <c r="DK84" i="1"/>
  <c r="DN84" i="1" s="1"/>
  <c r="DV84" i="1" s="1"/>
  <c r="CY84" i="1"/>
  <c r="CX84" i="1"/>
  <c r="DF84" i="1" s="1"/>
  <c r="DI84" i="1" s="1"/>
  <c r="CK84" i="1"/>
  <c r="CJ84" i="1"/>
  <c r="CR84" i="1" s="1"/>
  <c r="CU84" i="1" s="1"/>
  <c r="BR84" i="1"/>
  <c r="BQ84" i="1"/>
  <c r="BY84" i="1" s="1"/>
  <c r="CB84" i="1" s="1"/>
  <c r="BN84" i="1"/>
  <c r="BL84" i="1"/>
  <c r="BK84" i="1"/>
  <c r="BJ84" i="1"/>
  <c r="BM84" i="1" s="1"/>
  <c r="BO84" i="1" s="1"/>
  <c r="BE84" i="1"/>
  <c r="BF84" i="1" s="1"/>
  <c r="BD84" i="1"/>
  <c r="BC84" i="1"/>
  <c r="BB84" i="1"/>
  <c r="BA84" i="1"/>
  <c r="AS84" i="1"/>
  <c r="AQ84" i="1"/>
  <c r="AU84" i="1" s="1"/>
  <c r="AP84" i="1"/>
  <c r="AT84" i="1" s="1"/>
  <c r="AO84" i="1"/>
  <c r="AN84" i="1"/>
  <c r="AJ84" i="1"/>
  <c r="AI84" i="1"/>
  <c r="AH84" i="1"/>
  <c r="AG84" i="1"/>
  <c r="AD84" i="1"/>
  <c r="EF83" i="1"/>
  <c r="EE83" i="1"/>
  <c r="ED83" i="1"/>
  <c r="DP83" i="1"/>
  <c r="DS83" i="1" s="1"/>
  <c r="DO83" i="1"/>
  <c r="DM83" i="1"/>
  <c r="DL83" i="1"/>
  <c r="DK83" i="1"/>
  <c r="DN83" i="1" s="1"/>
  <c r="CY83" i="1"/>
  <c r="CX83" i="1"/>
  <c r="DF83" i="1" s="1"/>
  <c r="DI83" i="1" s="1"/>
  <c r="CK83" i="1"/>
  <c r="CJ83" i="1"/>
  <c r="CR83" i="1" s="1"/>
  <c r="CU83" i="1" s="1"/>
  <c r="BR83" i="1"/>
  <c r="BQ83" i="1"/>
  <c r="BO83" i="1"/>
  <c r="BN83" i="1"/>
  <c r="BM83" i="1"/>
  <c r="BK83" i="1"/>
  <c r="BJ83" i="1"/>
  <c r="BL83" i="1" s="1"/>
  <c r="BE83" i="1"/>
  <c r="BC83" i="1"/>
  <c r="BB83" i="1"/>
  <c r="BD83" i="1" s="1"/>
  <c r="BA83" i="1"/>
  <c r="AW83" i="1"/>
  <c r="AV83" i="1"/>
  <c r="AU83" i="1"/>
  <c r="AS83" i="1"/>
  <c r="AR83" i="1"/>
  <c r="AQ83" i="1"/>
  <c r="AP83" i="1"/>
  <c r="AT83" i="1" s="1"/>
  <c r="AO83" i="1"/>
  <c r="AN83" i="1"/>
  <c r="AI83" i="1"/>
  <c r="AJ83" i="1" s="1"/>
  <c r="AH83" i="1"/>
  <c r="AG83" i="1"/>
  <c r="AD83" i="1"/>
  <c r="EF82" i="1"/>
  <c r="EE82" i="1"/>
  <c r="ED82" i="1"/>
  <c r="DS82" i="1"/>
  <c r="DV82" i="1" s="1"/>
  <c r="DP82" i="1"/>
  <c r="DO82" i="1"/>
  <c r="DQ82" i="1" s="1"/>
  <c r="DN82" i="1"/>
  <c r="DM82" i="1"/>
  <c r="DL82" i="1"/>
  <c r="DK82" i="1"/>
  <c r="DH82" i="1"/>
  <c r="DG82" i="1"/>
  <c r="DE82" i="1"/>
  <c r="DD82" i="1"/>
  <c r="DC82" i="1"/>
  <c r="DB82" i="1"/>
  <c r="DA82" i="1"/>
  <c r="CY82" i="1"/>
  <c r="CX82" i="1"/>
  <c r="DF82" i="1" s="1"/>
  <c r="DI82" i="1" s="1"/>
  <c r="CT82" i="1"/>
  <c r="CS82" i="1"/>
  <c r="CQ82" i="1"/>
  <c r="CV82" i="1" s="1"/>
  <c r="CP82" i="1"/>
  <c r="CO82" i="1"/>
  <c r="CN82" i="1"/>
  <c r="CM82" i="1"/>
  <c r="CK82" i="1"/>
  <c r="CJ82" i="1"/>
  <c r="CR82" i="1" s="1"/>
  <c r="CU82" i="1" s="1"/>
  <c r="CC82" i="1"/>
  <c r="CA82" i="1"/>
  <c r="BZ82" i="1"/>
  <c r="BX82" i="1"/>
  <c r="BW82" i="1"/>
  <c r="BV82" i="1"/>
  <c r="BU82" i="1"/>
  <c r="BT82" i="1"/>
  <c r="BR82" i="1"/>
  <c r="BQ82" i="1"/>
  <c r="BY82" i="1" s="1"/>
  <c r="CB82" i="1" s="1"/>
  <c r="BN82" i="1"/>
  <c r="BK82" i="1"/>
  <c r="BJ82" i="1"/>
  <c r="BE82" i="1"/>
  <c r="BB82" i="1"/>
  <c r="BD82" i="1" s="1"/>
  <c r="BA82" i="1"/>
  <c r="BC82" i="1" s="1"/>
  <c r="AU82" i="1"/>
  <c r="AQ82" i="1"/>
  <c r="AP82" i="1"/>
  <c r="AT82" i="1" s="1"/>
  <c r="AO82" i="1"/>
  <c r="AS82" i="1" s="1"/>
  <c r="AN82" i="1"/>
  <c r="AW82" i="1" s="1"/>
  <c r="AI82" i="1"/>
  <c r="AH82" i="1"/>
  <c r="AJ82" i="1" s="1"/>
  <c r="AG82" i="1"/>
  <c r="AD82" i="1"/>
  <c r="EF81" i="1"/>
  <c r="EE81" i="1"/>
  <c r="ED81" i="1"/>
  <c r="DP81" i="1"/>
  <c r="DS81" i="1" s="1"/>
  <c r="DV81" i="1" s="1"/>
  <c r="DO81" i="1"/>
  <c r="DQ81" i="1" s="1"/>
  <c r="DM81" i="1"/>
  <c r="DL81" i="1"/>
  <c r="DK81" i="1"/>
  <c r="DN81" i="1" s="1"/>
  <c r="DB81" i="1"/>
  <c r="DG81" i="1" s="1"/>
  <c r="DA81" i="1"/>
  <c r="CY81" i="1"/>
  <c r="DF81" i="1" s="1"/>
  <c r="DI81" i="1" s="1"/>
  <c r="CX81" i="1"/>
  <c r="CN81" i="1"/>
  <c r="CS81" i="1" s="1"/>
  <c r="CM81" i="1"/>
  <c r="CK81" i="1"/>
  <c r="CR81" i="1" s="1"/>
  <c r="CU81" i="1" s="1"/>
  <c r="CJ81" i="1"/>
  <c r="BU81" i="1"/>
  <c r="BZ81" i="1" s="1"/>
  <c r="BT81" i="1"/>
  <c r="BR81" i="1"/>
  <c r="BY81" i="1" s="1"/>
  <c r="CB81" i="1" s="1"/>
  <c r="BQ81" i="1"/>
  <c r="BO81" i="1"/>
  <c r="BM81" i="1"/>
  <c r="BL81" i="1"/>
  <c r="BK81" i="1"/>
  <c r="BN81" i="1" s="1"/>
  <c r="BJ81" i="1"/>
  <c r="BF81" i="1"/>
  <c r="BE81" i="1"/>
  <c r="BF80" i="1" s="1"/>
  <c r="BC81" i="1"/>
  <c r="BB81" i="1"/>
  <c r="BD81" i="1" s="1"/>
  <c r="BA81" i="1"/>
  <c r="AT81" i="1"/>
  <c r="AS81" i="1"/>
  <c r="AQ81" i="1"/>
  <c r="AU81" i="1" s="1"/>
  <c r="AP81" i="1"/>
  <c r="AO81" i="1"/>
  <c r="AN81" i="1"/>
  <c r="AW81" i="1" s="1"/>
  <c r="AI81" i="1"/>
  <c r="AH81" i="1"/>
  <c r="AJ81" i="1" s="1"/>
  <c r="AG81" i="1"/>
  <c r="AD81" i="1"/>
  <c r="EF80" i="1"/>
  <c r="EE80" i="1"/>
  <c r="ED80" i="1"/>
  <c r="DP80" i="1"/>
  <c r="DS80" i="1" s="1"/>
  <c r="DV80" i="1" s="1"/>
  <c r="DO80" i="1"/>
  <c r="DN80" i="1"/>
  <c r="DM80" i="1"/>
  <c r="DL80" i="1"/>
  <c r="DK80" i="1"/>
  <c r="DF80" i="1"/>
  <c r="DI80" i="1" s="1"/>
  <c r="DE80" i="1"/>
  <c r="DC80" i="1"/>
  <c r="DA80" i="1"/>
  <c r="CY80" i="1"/>
  <c r="CX80" i="1"/>
  <c r="DB80" i="1" s="1"/>
  <c r="DG80" i="1" s="1"/>
  <c r="CR80" i="1"/>
  <c r="CU80" i="1" s="1"/>
  <c r="CQ80" i="1"/>
  <c r="CV80" i="1" s="1"/>
  <c r="CO80" i="1"/>
  <c r="CM80" i="1"/>
  <c r="CK80" i="1"/>
  <c r="CJ80" i="1"/>
  <c r="CN80" i="1" s="1"/>
  <c r="CS80" i="1" s="1"/>
  <c r="BY80" i="1"/>
  <c r="CB80" i="1" s="1"/>
  <c r="BX80" i="1"/>
  <c r="BV80" i="1"/>
  <c r="BT80" i="1"/>
  <c r="BR80" i="1"/>
  <c r="BQ80" i="1"/>
  <c r="BU80" i="1" s="1"/>
  <c r="BZ80" i="1" s="1"/>
  <c r="BK80" i="1"/>
  <c r="BN80" i="1" s="1"/>
  <c r="BJ80" i="1"/>
  <c r="BM80" i="1" s="1"/>
  <c r="BE80" i="1"/>
  <c r="BD80" i="1"/>
  <c r="BB80" i="1"/>
  <c r="BA80" i="1"/>
  <c r="BC80" i="1" s="1"/>
  <c r="AV80" i="1"/>
  <c r="AU80" i="1"/>
  <c r="AT80" i="1"/>
  <c r="AS80" i="1"/>
  <c r="AQ80" i="1"/>
  <c r="AP80" i="1"/>
  <c r="AO80" i="1"/>
  <c r="AN80" i="1"/>
  <c r="AR80" i="1" s="1"/>
  <c r="AI80" i="1"/>
  <c r="AH80" i="1"/>
  <c r="AG80" i="1"/>
  <c r="AD80" i="1"/>
  <c r="EF79" i="1"/>
  <c r="EE79" i="1"/>
  <c r="ED79" i="1"/>
  <c r="DX79" i="1"/>
  <c r="DS79" i="1"/>
  <c r="DV79" i="1" s="1"/>
  <c r="DQ79" i="1"/>
  <c r="DP79" i="1"/>
  <c r="DO79" i="1"/>
  <c r="DM79" i="1"/>
  <c r="DL79" i="1"/>
  <c r="DK79" i="1"/>
  <c r="DN79" i="1" s="1"/>
  <c r="DU79" i="1" s="1"/>
  <c r="CY79" i="1"/>
  <c r="CX79" i="1"/>
  <c r="DF79" i="1" s="1"/>
  <c r="DI79" i="1" s="1"/>
  <c r="CK79" i="1"/>
  <c r="CJ79" i="1"/>
  <c r="CR79" i="1" s="1"/>
  <c r="CU79" i="1" s="1"/>
  <c r="BR79" i="1"/>
  <c r="BQ79" i="1"/>
  <c r="BY79" i="1" s="1"/>
  <c r="CB79" i="1" s="1"/>
  <c r="BM79" i="1"/>
  <c r="BK79" i="1"/>
  <c r="BN79" i="1" s="1"/>
  <c r="BJ79" i="1"/>
  <c r="BL79" i="1" s="1"/>
  <c r="BE79" i="1"/>
  <c r="BF79" i="1" s="1"/>
  <c r="BD79" i="1"/>
  <c r="BB79" i="1"/>
  <c r="BA79" i="1"/>
  <c r="BC79" i="1" s="1"/>
  <c r="AW79" i="1"/>
  <c r="AT79" i="1"/>
  <c r="AR79" i="1"/>
  <c r="AQ79" i="1"/>
  <c r="AU79" i="1" s="1"/>
  <c r="AP79" i="1"/>
  <c r="AO79" i="1"/>
  <c r="AS79" i="1" s="1"/>
  <c r="AN79" i="1"/>
  <c r="AV79" i="1" s="1"/>
  <c r="AJ79" i="1"/>
  <c r="AI79" i="1"/>
  <c r="AH79" i="1"/>
  <c r="AG79" i="1"/>
  <c r="AD79" i="1"/>
  <c r="EF78" i="1"/>
  <c r="EE78" i="1"/>
  <c r="ED78" i="1"/>
  <c r="DS78" i="1"/>
  <c r="DV78" i="1" s="1"/>
  <c r="DQ78" i="1"/>
  <c r="DX78" i="1" s="1"/>
  <c r="DP78" i="1"/>
  <c r="DO78" i="1"/>
  <c r="DN78" i="1"/>
  <c r="DM78" i="1"/>
  <c r="DL78" i="1"/>
  <c r="DK78" i="1"/>
  <c r="DE78" i="1"/>
  <c r="DD78" i="1"/>
  <c r="DH78" i="1" s="1"/>
  <c r="DC78" i="1"/>
  <c r="DA78" i="1"/>
  <c r="CY78" i="1"/>
  <c r="CX78" i="1"/>
  <c r="DF78" i="1" s="1"/>
  <c r="DI78" i="1" s="1"/>
  <c r="CQ78" i="1"/>
  <c r="CV78" i="1" s="1"/>
  <c r="CP78" i="1"/>
  <c r="CT78" i="1" s="1"/>
  <c r="CO78" i="1"/>
  <c r="CM78" i="1"/>
  <c r="CK78" i="1"/>
  <c r="CJ78" i="1"/>
  <c r="CR78" i="1" s="1"/>
  <c r="CU78" i="1" s="1"/>
  <c r="BX78" i="1"/>
  <c r="BW78" i="1"/>
  <c r="CC78" i="1" s="1"/>
  <c r="BV78" i="1"/>
  <c r="BT78" i="1"/>
  <c r="BR78" i="1"/>
  <c r="BQ78" i="1"/>
  <c r="BY78" i="1" s="1"/>
  <c r="CB78" i="1" s="1"/>
  <c r="BN78" i="1"/>
  <c r="BK78" i="1"/>
  <c r="BJ78" i="1"/>
  <c r="BM78" i="1" s="1"/>
  <c r="BO78" i="1" s="1"/>
  <c r="BF78" i="1"/>
  <c r="BE78" i="1"/>
  <c r="BF77" i="1" s="1"/>
  <c r="BD78" i="1"/>
  <c r="BC78" i="1"/>
  <c r="BB78" i="1"/>
  <c r="BA78" i="1"/>
  <c r="AW78" i="1"/>
  <c r="AV78" i="1"/>
  <c r="AT78" i="1"/>
  <c r="AS78" i="1"/>
  <c r="AR78" i="1"/>
  <c r="AQ78" i="1"/>
  <c r="AU78" i="1" s="1"/>
  <c r="AP78" i="1"/>
  <c r="AO78" i="1"/>
  <c r="AN78" i="1"/>
  <c r="AJ78" i="1"/>
  <c r="AI78" i="1"/>
  <c r="AH78" i="1"/>
  <c r="AG78" i="1"/>
  <c r="AD78" i="1"/>
  <c r="EF77" i="1"/>
  <c r="EE77" i="1"/>
  <c r="ED77" i="1"/>
  <c r="DQ77" i="1"/>
  <c r="DP77" i="1"/>
  <c r="DS77" i="1" s="1"/>
  <c r="DO77" i="1"/>
  <c r="DM77" i="1"/>
  <c r="DL77" i="1"/>
  <c r="DK77" i="1"/>
  <c r="DN77" i="1" s="1"/>
  <c r="DU77" i="1" s="1"/>
  <c r="DH77" i="1"/>
  <c r="DF77" i="1"/>
  <c r="DI77" i="1" s="1"/>
  <c r="DD77" i="1"/>
  <c r="DC77" i="1"/>
  <c r="DB77" i="1"/>
  <c r="DG77" i="1" s="1"/>
  <c r="CY77" i="1"/>
  <c r="CX77" i="1"/>
  <c r="DE77" i="1" s="1"/>
  <c r="CT77" i="1"/>
  <c r="CR77" i="1"/>
  <c r="CU77" i="1" s="1"/>
  <c r="CP77" i="1"/>
  <c r="CO77" i="1"/>
  <c r="CN77" i="1"/>
  <c r="CS77" i="1" s="1"/>
  <c r="CK77" i="1"/>
  <c r="CJ77" i="1"/>
  <c r="CQ77" i="1" s="1"/>
  <c r="CV77" i="1" s="1"/>
  <c r="CC77" i="1"/>
  <c r="CA77" i="1"/>
  <c r="BY77" i="1"/>
  <c r="CB77" i="1" s="1"/>
  <c r="BW77" i="1"/>
  <c r="BV77" i="1"/>
  <c r="BU77" i="1"/>
  <c r="BZ77" i="1" s="1"/>
  <c r="BR77" i="1"/>
  <c r="BQ77" i="1"/>
  <c r="BX77" i="1" s="1"/>
  <c r="BM77" i="1"/>
  <c r="BK77" i="1"/>
  <c r="BN77" i="1" s="1"/>
  <c r="BO77" i="1" s="1"/>
  <c r="BJ77" i="1"/>
  <c r="BE77" i="1"/>
  <c r="BC77" i="1"/>
  <c r="BB77" i="1"/>
  <c r="BD77" i="1" s="1"/>
  <c r="BA77" i="1"/>
  <c r="AR77" i="1"/>
  <c r="AQ77" i="1"/>
  <c r="AU77" i="1" s="1"/>
  <c r="AP77" i="1"/>
  <c r="AW77" i="1" s="1"/>
  <c r="AO77" i="1"/>
  <c r="AV77" i="1" s="1"/>
  <c r="AN77" i="1"/>
  <c r="AJ77" i="1"/>
  <c r="AI77" i="1"/>
  <c r="AH77" i="1"/>
  <c r="AG77" i="1"/>
  <c r="AD77" i="1"/>
  <c r="EF76" i="1"/>
  <c r="EE76" i="1"/>
  <c r="ED76" i="1"/>
  <c r="DP76" i="1"/>
  <c r="DS76" i="1" s="1"/>
  <c r="DV76" i="1" s="1"/>
  <c r="DO76" i="1"/>
  <c r="DQ76" i="1" s="1"/>
  <c r="DM76" i="1"/>
  <c r="DL76" i="1"/>
  <c r="DN76" i="1" s="1"/>
  <c r="DK76" i="1"/>
  <c r="CY76" i="1"/>
  <c r="CX76" i="1"/>
  <c r="CK76" i="1"/>
  <c r="CJ76" i="1"/>
  <c r="BR76" i="1"/>
  <c r="BQ76" i="1"/>
  <c r="BN76" i="1"/>
  <c r="BM76" i="1"/>
  <c r="BO76" i="1" s="1"/>
  <c r="BL76" i="1"/>
  <c r="BK76" i="1"/>
  <c r="BJ76" i="1"/>
  <c r="BF76" i="1"/>
  <c r="BE76" i="1"/>
  <c r="BD76" i="1"/>
  <c r="BB76" i="1"/>
  <c r="BA76" i="1"/>
  <c r="BC76" i="1" s="1"/>
  <c r="AV76" i="1"/>
  <c r="AU76" i="1"/>
  <c r="AT76" i="1"/>
  <c r="AR76" i="1"/>
  <c r="AQ76" i="1"/>
  <c r="AP76" i="1"/>
  <c r="AO76" i="1"/>
  <c r="AS76" i="1" s="1"/>
  <c r="AN76" i="1"/>
  <c r="AW76" i="1" s="1"/>
  <c r="AI76" i="1"/>
  <c r="AH76" i="1"/>
  <c r="AJ76" i="1" s="1"/>
  <c r="AG76" i="1"/>
  <c r="AD76" i="1"/>
  <c r="EF75" i="1"/>
  <c r="EE75" i="1"/>
  <c r="ED75" i="1"/>
  <c r="DQ75" i="1"/>
  <c r="DP75" i="1"/>
  <c r="DS75" i="1" s="1"/>
  <c r="DV75" i="1" s="1"/>
  <c r="DO75" i="1"/>
  <c r="DN75" i="1"/>
  <c r="DM75" i="1"/>
  <c r="DL75" i="1"/>
  <c r="DK75" i="1"/>
  <c r="DG75" i="1"/>
  <c r="DF75" i="1"/>
  <c r="DI75" i="1" s="1"/>
  <c r="DD75" i="1"/>
  <c r="DH75" i="1" s="1"/>
  <c r="DB75" i="1"/>
  <c r="DA75" i="1"/>
  <c r="CY75" i="1"/>
  <c r="DC75" i="1" s="1"/>
  <c r="CX75" i="1"/>
  <c r="DE75" i="1" s="1"/>
  <c r="CS75" i="1"/>
  <c r="CR75" i="1"/>
  <c r="CU75" i="1" s="1"/>
  <c r="CP75" i="1"/>
  <c r="CT75" i="1" s="1"/>
  <c r="CN75" i="1"/>
  <c r="CM75" i="1"/>
  <c r="CK75" i="1"/>
  <c r="CO75" i="1" s="1"/>
  <c r="CJ75" i="1"/>
  <c r="CQ75" i="1" s="1"/>
  <c r="CV75" i="1" s="1"/>
  <c r="BZ75" i="1"/>
  <c r="BY75" i="1"/>
  <c r="CB75" i="1" s="1"/>
  <c r="BW75" i="1"/>
  <c r="BU75" i="1"/>
  <c r="BT75" i="1"/>
  <c r="BR75" i="1"/>
  <c r="BV75" i="1" s="1"/>
  <c r="BQ75" i="1"/>
  <c r="BX75" i="1" s="1"/>
  <c r="BM75" i="1"/>
  <c r="BO75" i="1" s="1"/>
  <c r="BL75" i="1"/>
  <c r="BK75" i="1"/>
  <c r="BN75" i="1" s="1"/>
  <c r="BJ75" i="1"/>
  <c r="BF75" i="1"/>
  <c r="BE75" i="1"/>
  <c r="BB75" i="1"/>
  <c r="BD75" i="1" s="1"/>
  <c r="BA75" i="1"/>
  <c r="BC75" i="1" s="1"/>
  <c r="AU75" i="1"/>
  <c r="AT75" i="1"/>
  <c r="AQ75" i="1"/>
  <c r="AP75" i="1"/>
  <c r="AO75" i="1"/>
  <c r="AS75" i="1" s="1"/>
  <c r="AN75" i="1"/>
  <c r="AJ75" i="1"/>
  <c r="AI75" i="1"/>
  <c r="AH75" i="1"/>
  <c r="AG75" i="1"/>
  <c r="AD75" i="1"/>
  <c r="EF74" i="1"/>
  <c r="EE74" i="1"/>
  <c r="ED74" i="1"/>
  <c r="DS74" i="1"/>
  <c r="DP74" i="1"/>
  <c r="DO74" i="1"/>
  <c r="DQ74" i="1" s="1"/>
  <c r="DM74" i="1"/>
  <c r="DN74" i="1" s="1"/>
  <c r="DV74" i="1" s="1"/>
  <c r="DL74" i="1"/>
  <c r="DK74" i="1"/>
  <c r="CY74" i="1"/>
  <c r="DA74" i="1" s="1"/>
  <c r="CX74" i="1"/>
  <c r="DF74" i="1" s="1"/>
  <c r="DI74" i="1" s="1"/>
  <c r="CK74" i="1"/>
  <c r="CM74" i="1" s="1"/>
  <c r="CJ74" i="1"/>
  <c r="BR74" i="1"/>
  <c r="BT74" i="1" s="1"/>
  <c r="BQ74" i="1"/>
  <c r="BN74" i="1"/>
  <c r="BL74" i="1"/>
  <c r="BK74" i="1"/>
  <c r="BJ74" i="1"/>
  <c r="BM74" i="1" s="1"/>
  <c r="BE74" i="1"/>
  <c r="BF74" i="1" s="1"/>
  <c r="BB74" i="1"/>
  <c r="BD74" i="1" s="1"/>
  <c r="BA74" i="1"/>
  <c r="BC74" i="1" s="1"/>
  <c r="AU74" i="1"/>
  <c r="AS74" i="1"/>
  <c r="AR74" i="1"/>
  <c r="AQ74" i="1"/>
  <c r="AP74" i="1"/>
  <c r="AT74" i="1" s="1"/>
  <c r="AO74" i="1"/>
  <c r="AN74" i="1"/>
  <c r="AW74" i="1" s="1"/>
  <c r="AI74" i="1"/>
  <c r="AH74" i="1"/>
  <c r="AJ74" i="1" s="1"/>
  <c r="AG74" i="1"/>
  <c r="AD74" i="1"/>
  <c r="EF73" i="1"/>
  <c r="EE73" i="1"/>
  <c r="ED73" i="1"/>
  <c r="DP73" i="1"/>
  <c r="DO73" i="1"/>
  <c r="DQ73" i="1" s="1"/>
  <c r="DM73" i="1"/>
  <c r="DL73" i="1"/>
  <c r="DK73" i="1"/>
  <c r="DN73" i="1" s="1"/>
  <c r="DF73" i="1"/>
  <c r="DI73" i="1" s="1"/>
  <c r="DE73" i="1"/>
  <c r="DD73" i="1"/>
  <c r="DH73" i="1" s="1"/>
  <c r="DB73" i="1"/>
  <c r="DG73" i="1" s="1"/>
  <c r="CY73" i="1"/>
  <c r="CX73" i="1"/>
  <c r="DA73" i="1" s="1"/>
  <c r="CR73" i="1"/>
  <c r="CU73" i="1" s="1"/>
  <c r="CQ73" i="1"/>
  <c r="CV73" i="1" s="1"/>
  <c r="CP73" i="1"/>
  <c r="CT73" i="1" s="1"/>
  <c r="CN73" i="1"/>
  <c r="CS73" i="1" s="1"/>
  <c r="CK73" i="1"/>
  <c r="CJ73" i="1"/>
  <c r="CM73" i="1" s="1"/>
  <c r="BY73" i="1"/>
  <c r="CB73" i="1" s="1"/>
  <c r="BX73" i="1"/>
  <c r="BW73" i="1"/>
  <c r="CC73" i="1" s="1"/>
  <c r="BU73" i="1"/>
  <c r="BZ73" i="1" s="1"/>
  <c r="BR73" i="1"/>
  <c r="BQ73" i="1"/>
  <c r="BT73" i="1" s="1"/>
  <c r="BK73" i="1"/>
  <c r="BN73" i="1" s="1"/>
  <c r="BJ73" i="1"/>
  <c r="BE73" i="1"/>
  <c r="BF73" i="1" s="1"/>
  <c r="BD73" i="1"/>
  <c r="BC73" i="1"/>
  <c r="BB73" i="1"/>
  <c r="BA73" i="1"/>
  <c r="AW73" i="1"/>
  <c r="AU73" i="1"/>
  <c r="AT73" i="1"/>
  <c r="AS73" i="1"/>
  <c r="AR73" i="1"/>
  <c r="AQ73" i="1"/>
  <c r="AP73" i="1"/>
  <c r="AO73" i="1"/>
  <c r="AN73" i="1"/>
  <c r="AV73" i="1" s="1"/>
  <c r="AK73" i="1"/>
  <c r="AI73" i="1"/>
  <c r="AH73" i="1"/>
  <c r="AJ73" i="1" s="1"/>
  <c r="AG73" i="1"/>
  <c r="AD73" i="1"/>
  <c r="EF72" i="1"/>
  <c r="EE72" i="1"/>
  <c r="ED72" i="1"/>
  <c r="DS72" i="1"/>
  <c r="DQ72" i="1"/>
  <c r="DP72" i="1"/>
  <c r="DO72" i="1"/>
  <c r="DM72" i="1"/>
  <c r="DL72" i="1"/>
  <c r="DK72" i="1"/>
  <c r="DN72" i="1" s="1"/>
  <c r="DV72" i="1" s="1"/>
  <c r="CY72" i="1"/>
  <c r="CX72" i="1"/>
  <c r="CK72" i="1"/>
  <c r="CJ72" i="1"/>
  <c r="BR72" i="1"/>
  <c r="BQ72" i="1"/>
  <c r="BO72" i="1"/>
  <c r="BN72" i="1"/>
  <c r="BL72" i="1"/>
  <c r="BK72" i="1"/>
  <c r="BJ72" i="1"/>
  <c r="BM72" i="1" s="1"/>
  <c r="BE72" i="1"/>
  <c r="BF72" i="1" s="1"/>
  <c r="BD72" i="1"/>
  <c r="BC72" i="1"/>
  <c r="BB72" i="1"/>
  <c r="BA72" i="1"/>
  <c r="AS72" i="1"/>
  <c r="AR72" i="1"/>
  <c r="AQ72" i="1"/>
  <c r="AU72" i="1" s="1"/>
  <c r="AP72" i="1"/>
  <c r="AT72" i="1" s="1"/>
  <c r="AO72" i="1"/>
  <c r="AN72" i="1"/>
  <c r="AJ72" i="1"/>
  <c r="AI72" i="1"/>
  <c r="AH72" i="1"/>
  <c r="AG72" i="1"/>
  <c r="AD72" i="1"/>
  <c r="EF71" i="1"/>
  <c r="EE71" i="1"/>
  <c r="ED71" i="1"/>
  <c r="DP71" i="1"/>
  <c r="DS71" i="1" s="1"/>
  <c r="DO71" i="1"/>
  <c r="DM71" i="1"/>
  <c r="DL71" i="1"/>
  <c r="DK71" i="1"/>
  <c r="CY71" i="1"/>
  <c r="CX71" i="1"/>
  <c r="DF71" i="1" s="1"/>
  <c r="DI71" i="1" s="1"/>
  <c r="CO71" i="1"/>
  <c r="CK71" i="1"/>
  <c r="CJ71" i="1"/>
  <c r="CR71" i="1" s="1"/>
  <c r="CU71" i="1" s="1"/>
  <c r="BR71" i="1"/>
  <c r="BQ71" i="1"/>
  <c r="BO71" i="1"/>
  <c r="BN71" i="1"/>
  <c r="BM71" i="1"/>
  <c r="BK71" i="1"/>
  <c r="BJ71" i="1"/>
  <c r="BL71" i="1" s="1"/>
  <c r="BE71" i="1"/>
  <c r="BC71" i="1"/>
  <c r="BB71" i="1"/>
  <c r="BD71" i="1" s="1"/>
  <c r="BA71" i="1"/>
  <c r="AW71" i="1"/>
  <c r="AV71" i="1"/>
  <c r="AU71" i="1"/>
  <c r="AS71" i="1"/>
  <c r="AR71" i="1"/>
  <c r="AQ71" i="1"/>
  <c r="AP71" i="1"/>
  <c r="AT71" i="1" s="1"/>
  <c r="AO71" i="1"/>
  <c r="AN71" i="1"/>
  <c r="AJ71" i="1"/>
  <c r="AI71" i="1"/>
  <c r="AH71" i="1"/>
  <c r="AG71" i="1"/>
  <c r="AD71" i="1"/>
  <c r="EF70" i="1"/>
  <c r="EE70" i="1"/>
  <c r="ED70" i="1"/>
  <c r="DS70" i="1"/>
  <c r="DV70" i="1" s="1"/>
  <c r="DP70" i="1"/>
  <c r="DO70" i="1"/>
  <c r="DQ70" i="1" s="1"/>
  <c r="DU70" i="1" s="1"/>
  <c r="DN70" i="1"/>
  <c r="DM70" i="1"/>
  <c r="DL70" i="1"/>
  <c r="DK70" i="1"/>
  <c r="DI70" i="1"/>
  <c r="DH70" i="1"/>
  <c r="DG70" i="1"/>
  <c r="DE70" i="1"/>
  <c r="DD70" i="1"/>
  <c r="DC70" i="1"/>
  <c r="DB70" i="1"/>
  <c r="DA70" i="1"/>
  <c r="CY70" i="1"/>
  <c r="CX70" i="1"/>
  <c r="DF70" i="1" s="1"/>
  <c r="CT70" i="1"/>
  <c r="CS70" i="1"/>
  <c r="CQ70" i="1"/>
  <c r="CV70" i="1" s="1"/>
  <c r="CP70" i="1"/>
  <c r="CO70" i="1"/>
  <c r="CN70" i="1"/>
  <c r="CM70" i="1"/>
  <c r="CK70" i="1"/>
  <c r="CJ70" i="1"/>
  <c r="CR70" i="1" s="1"/>
  <c r="CU70" i="1" s="1"/>
  <c r="CC70" i="1"/>
  <c r="CA70" i="1"/>
  <c r="BZ70" i="1"/>
  <c r="BX70" i="1"/>
  <c r="BW70" i="1"/>
  <c r="BV70" i="1"/>
  <c r="BU70" i="1"/>
  <c r="BT70" i="1"/>
  <c r="BR70" i="1"/>
  <c r="BQ70" i="1"/>
  <c r="BY70" i="1" s="1"/>
  <c r="CB70" i="1" s="1"/>
  <c r="BN70" i="1"/>
  <c r="BK70" i="1"/>
  <c r="BJ70" i="1"/>
  <c r="BL70" i="1" s="1"/>
  <c r="BE70" i="1"/>
  <c r="BB70" i="1"/>
  <c r="BD70" i="1" s="1"/>
  <c r="BA70" i="1"/>
  <c r="BC70" i="1" s="1"/>
  <c r="AU70" i="1"/>
  <c r="AQ70" i="1"/>
  <c r="AP70" i="1"/>
  <c r="AT70" i="1" s="1"/>
  <c r="AO70" i="1"/>
  <c r="AS70" i="1" s="1"/>
  <c r="AN70" i="1"/>
  <c r="AW70" i="1" s="1"/>
  <c r="AI70" i="1"/>
  <c r="AH70" i="1"/>
  <c r="AJ70" i="1" s="1"/>
  <c r="AG70" i="1"/>
  <c r="AD70" i="1"/>
  <c r="EF69" i="1"/>
  <c r="EE69" i="1"/>
  <c r="ED69" i="1"/>
  <c r="DP69" i="1"/>
  <c r="DO69" i="1"/>
  <c r="DQ69" i="1" s="1"/>
  <c r="DM69" i="1"/>
  <c r="DL69" i="1"/>
  <c r="DK69" i="1"/>
  <c r="DN69" i="1" s="1"/>
  <c r="DB69" i="1"/>
  <c r="DG69" i="1" s="1"/>
  <c r="DA69" i="1"/>
  <c r="CY69" i="1"/>
  <c r="DF69" i="1" s="1"/>
  <c r="DI69" i="1" s="1"/>
  <c r="CX69" i="1"/>
  <c r="CK69" i="1"/>
  <c r="CJ69" i="1"/>
  <c r="BR69" i="1"/>
  <c r="BU69" i="1" s="1"/>
  <c r="BZ69" i="1" s="1"/>
  <c r="BQ69" i="1"/>
  <c r="BO69" i="1"/>
  <c r="BM69" i="1"/>
  <c r="BL69" i="1"/>
  <c r="BK69" i="1"/>
  <c r="BN69" i="1" s="1"/>
  <c r="BJ69" i="1"/>
  <c r="BE69" i="1"/>
  <c r="BF68" i="1" s="1"/>
  <c r="BC69" i="1"/>
  <c r="BB69" i="1"/>
  <c r="BD69" i="1" s="1"/>
  <c r="BA69" i="1"/>
  <c r="AT69" i="1"/>
  <c r="AS69" i="1"/>
  <c r="AQ69" i="1"/>
  <c r="AU69" i="1" s="1"/>
  <c r="AP69" i="1"/>
  <c r="AO69" i="1"/>
  <c r="AN69" i="1"/>
  <c r="AW69" i="1" s="1"/>
  <c r="AI69" i="1"/>
  <c r="AH69" i="1"/>
  <c r="AJ69" i="1" s="1"/>
  <c r="AG69" i="1"/>
  <c r="AD69" i="1"/>
  <c r="EF68" i="1"/>
  <c r="EE68" i="1"/>
  <c r="ED68" i="1"/>
  <c r="DS68" i="1"/>
  <c r="DV68" i="1" s="1"/>
  <c r="DP68" i="1"/>
  <c r="DO68" i="1"/>
  <c r="DQ68" i="1" s="1"/>
  <c r="DN68" i="1"/>
  <c r="DM68" i="1"/>
  <c r="DL68" i="1"/>
  <c r="DK68" i="1"/>
  <c r="DG68" i="1"/>
  <c r="DF68" i="1"/>
  <c r="DI68" i="1" s="1"/>
  <c r="DE68" i="1"/>
  <c r="DC68" i="1"/>
  <c r="DA68" i="1"/>
  <c r="CY68" i="1"/>
  <c r="CX68" i="1"/>
  <c r="DB68" i="1" s="1"/>
  <c r="CS68" i="1"/>
  <c r="CR68" i="1"/>
  <c r="CU68" i="1" s="1"/>
  <c r="CQ68" i="1"/>
  <c r="CV68" i="1" s="1"/>
  <c r="CO68" i="1"/>
  <c r="CM68" i="1"/>
  <c r="CK68" i="1"/>
  <c r="CJ68" i="1"/>
  <c r="CN68" i="1" s="1"/>
  <c r="BZ68" i="1"/>
  <c r="BY68" i="1"/>
  <c r="CB68" i="1" s="1"/>
  <c r="BX68" i="1"/>
  <c r="BV68" i="1"/>
  <c r="BT68" i="1"/>
  <c r="BR68" i="1"/>
  <c r="BQ68" i="1"/>
  <c r="BU68" i="1" s="1"/>
  <c r="BK68" i="1"/>
  <c r="BN68" i="1" s="1"/>
  <c r="BJ68" i="1"/>
  <c r="BM68" i="1" s="1"/>
  <c r="BE68" i="1"/>
  <c r="BD68" i="1"/>
  <c r="BB68" i="1"/>
  <c r="BA68" i="1"/>
  <c r="BC68" i="1" s="1"/>
  <c r="AU68" i="1"/>
  <c r="AT68" i="1"/>
  <c r="AS68" i="1"/>
  <c r="AQ68" i="1"/>
  <c r="AP68" i="1"/>
  <c r="AO68" i="1"/>
  <c r="AN68" i="1"/>
  <c r="AV68" i="1" s="1"/>
  <c r="AK68" i="1"/>
  <c r="AI68" i="1"/>
  <c r="AH68" i="1"/>
  <c r="AJ68" i="1" s="1"/>
  <c r="AK67" i="1" s="1"/>
  <c r="AL67" i="1" s="1"/>
  <c r="AG68" i="1"/>
  <c r="AD68" i="1"/>
  <c r="EF67" i="1"/>
  <c r="EE67" i="1"/>
  <c r="ED67" i="1"/>
  <c r="DX67" i="1"/>
  <c r="DS67" i="1"/>
  <c r="DQ67" i="1"/>
  <c r="DP67" i="1"/>
  <c r="DO67" i="1"/>
  <c r="DM67" i="1"/>
  <c r="DL67" i="1"/>
  <c r="DK67" i="1"/>
  <c r="DN67" i="1" s="1"/>
  <c r="DU67" i="1" s="1"/>
  <c r="CY67" i="1"/>
  <c r="CX67" i="1"/>
  <c r="CK67" i="1"/>
  <c r="CJ67" i="1"/>
  <c r="BR67" i="1"/>
  <c r="BQ67" i="1"/>
  <c r="BO67" i="1"/>
  <c r="BM67" i="1"/>
  <c r="BK67" i="1"/>
  <c r="BN67" i="1" s="1"/>
  <c r="BJ67" i="1"/>
  <c r="BL67" i="1" s="1"/>
  <c r="BE67" i="1"/>
  <c r="BF67" i="1" s="1"/>
  <c r="BD67" i="1"/>
  <c r="BC67" i="1"/>
  <c r="BB67" i="1"/>
  <c r="BA67" i="1"/>
  <c r="AW67" i="1"/>
  <c r="AT67" i="1"/>
  <c r="AS67" i="1"/>
  <c r="AR67" i="1"/>
  <c r="AQ67" i="1"/>
  <c r="AU67" i="1" s="1"/>
  <c r="AP67" i="1"/>
  <c r="AO67" i="1"/>
  <c r="AN67" i="1"/>
  <c r="AV67" i="1" s="1"/>
  <c r="AJ67" i="1"/>
  <c r="AI67" i="1"/>
  <c r="AH67" i="1"/>
  <c r="AG67" i="1"/>
  <c r="AD67" i="1"/>
  <c r="EF66" i="1"/>
  <c r="EE66" i="1"/>
  <c r="ED66" i="1"/>
  <c r="DS66" i="1"/>
  <c r="DV66" i="1" s="1"/>
  <c r="DQ66" i="1"/>
  <c r="DP66" i="1"/>
  <c r="DO66" i="1"/>
  <c r="DN66" i="1"/>
  <c r="DM66" i="1"/>
  <c r="DL66" i="1"/>
  <c r="DK66" i="1"/>
  <c r="DE66" i="1"/>
  <c r="DD66" i="1"/>
  <c r="DH66" i="1" s="1"/>
  <c r="DC66" i="1"/>
  <c r="DA66" i="1"/>
  <c r="CY66" i="1"/>
  <c r="CX66" i="1"/>
  <c r="DF66" i="1" s="1"/>
  <c r="DI66" i="1" s="1"/>
  <c r="CQ66" i="1"/>
  <c r="CV66" i="1" s="1"/>
  <c r="CP66" i="1"/>
  <c r="CT66" i="1" s="1"/>
  <c r="CO66" i="1"/>
  <c r="CM66" i="1"/>
  <c r="CK66" i="1"/>
  <c r="CJ66" i="1"/>
  <c r="CR66" i="1" s="1"/>
  <c r="CU66" i="1" s="1"/>
  <c r="BX66" i="1"/>
  <c r="BW66" i="1"/>
  <c r="BV66" i="1"/>
  <c r="BT66" i="1"/>
  <c r="BR66" i="1"/>
  <c r="BQ66" i="1"/>
  <c r="BY66" i="1" s="1"/>
  <c r="CB66" i="1" s="1"/>
  <c r="BN66" i="1"/>
  <c r="BK66" i="1"/>
  <c r="BJ66" i="1"/>
  <c r="BF66" i="1"/>
  <c r="BE66" i="1"/>
  <c r="BF65" i="1" s="1"/>
  <c r="BD66" i="1"/>
  <c r="BC66" i="1"/>
  <c r="BB66" i="1"/>
  <c r="BA66" i="1"/>
  <c r="AW66" i="1"/>
  <c r="AV66" i="1"/>
  <c r="AT66" i="1"/>
  <c r="AS66" i="1"/>
  <c r="AR66" i="1"/>
  <c r="AQ66" i="1"/>
  <c r="AU66" i="1" s="1"/>
  <c r="AP66" i="1"/>
  <c r="AO66" i="1"/>
  <c r="AN66" i="1"/>
  <c r="AI66" i="1"/>
  <c r="AJ66" i="1" s="1"/>
  <c r="AH66" i="1"/>
  <c r="AG66" i="1"/>
  <c r="AD66" i="1"/>
  <c r="EF65" i="1"/>
  <c r="EE65" i="1"/>
  <c r="ED65" i="1"/>
  <c r="DU65" i="1"/>
  <c r="DQ65" i="1"/>
  <c r="DP65" i="1"/>
  <c r="DS65" i="1" s="1"/>
  <c r="DV65" i="1" s="1"/>
  <c r="DO65" i="1"/>
  <c r="DM65" i="1"/>
  <c r="DL65" i="1"/>
  <c r="DK65" i="1"/>
  <c r="DN65" i="1" s="1"/>
  <c r="DI65" i="1"/>
  <c r="DH65" i="1"/>
  <c r="DF65" i="1"/>
  <c r="DD65" i="1"/>
  <c r="DC65" i="1"/>
  <c r="DB65" i="1"/>
  <c r="DG65" i="1" s="1"/>
  <c r="CY65" i="1"/>
  <c r="CX65" i="1"/>
  <c r="DE65" i="1" s="1"/>
  <c r="CV65" i="1"/>
  <c r="CT65" i="1"/>
  <c r="CR65" i="1"/>
  <c r="CU65" i="1" s="1"/>
  <c r="CP65" i="1"/>
  <c r="CO65" i="1"/>
  <c r="CN65" i="1"/>
  <c r="CS65" i="1" s="1"/>
  <c r="CK65" i="1"/>
  <c r="CJ65" i="1"/>
  <c r="CQ65" i="1" s="1"/>
  <c r="CC65" i="1"/>
  <c r="CA65" i="1"/>
  <c r="BY65" i="1"/>
  <c r="CB65" i="1" s="1"/>
  <c r="BW65" i="1"/>
  <c r="BV65" i="1"/>
  <c r="BU65" i="1"/>
  <c r="BZ65" i="1" s="1"/>
  <c r="BR65" i="1"/>
  <c r="BQ65" i="1"/>
  <c r="BX65" i="1" s="1"/>
  <c r="BN65" i="1"/>
  <c r="BM65" i="1"/>
  <c r="BO65" i="1" s="1"/>
  <c r="BK65" i="1"/>
  <c r="BJ65" i="1"/>
  <c r="BE65" i="1"/>
  <c r="BC65" i="1"/>
  <c r="BB65" i="1"/>
  <c r="BD65" i="1" s="1"/>
  <c r="BA65" i="1"/>
  <c r="AR65" i="1"/>
  <c r="AQ65" i="1"/>
  <c r="AU65" i="1" s="1"/>
  <c r="AP65" i="1"/>
  <c r="AO65" i="1"/>
  <c r="AN65" i="1"/>
  <c r="AJ65" i="1"/>
  <c r="AI65" i="1"/>
  <c r="AH65" i="1"/>
  <c r="AG65" i="1"/>
  <c r="AD65" i="1"/>
  <c r="EF64" i="1"/>
  <c r="EE64" i="1"/>
  <c r="ED64" i="1"/>
  <c r="DP64" i="1"/>
  <c r="DS64" i="1" s="1"/>
  <c r="DV64" i="1" s="1"/>
  <c r="DO64" i="1"/>
  <c r="DN64" i="1"/>
  <c r="DM64" i="1"/>
  <c r="DL64" i="1"/>
  <c r="DK64" i="1"/>
  <c r="CY64" i="1"/>
  <c r="CX64" i="1"/>
  <c r="DC64" i="1" s="1"/>
  <c r="CN64" i="1"/>
  <c r="CS64" i="1" s="1"/>
  <c r="CK64" i="1"/>
  <c r="CJ64" i="1"/>
  <c r="BV64" i="1"/>
  <c r="BU64" i="1"/>
  <c r="BZ64" i="1" s="1"/>
  <c r="BR64" i="1"/>
  <c r="BQ64" i="1"/>
  <c r="BN64" i="1"/>
  <c r="BM64" i="1"/>
  <c r="BO64" i="1" s="1"/>
  <c r="BL64" i="1"/>
  <c r="BK64" i="1"/>
  <c r="BJ64" i="1"/>
  <c r="BF64" i="1"/>
  <c r="BE64" i="1"/>
  <c r="BD64" i="1"/>
  <c r="BB64" i="1"/>
  <c r="BA64" i="1"/>
  <c r="BC64" i="1" s="1"/>
  <c r="AV64" i="1"/>
  <c r="AU64" i="1"/>
  <c r="AT64" i="1"/>
  <c r="AR64" i="1"/>
  <c r="AQ64" i="1"/>
  <c r="AP64" i="1"/>
  <c r="AO64" i="1"/>
  <c r="AS64" i="1" s="1"/>
  <c r="AN64" i="1"/>
  <c r="AW64" i="1" s="1"/>
  <c r="AI64" i="1"/>
  <c r="AH64" i="1"/>
  <c r="AG64" i="1"/>
  <c r="AD64" i="1"/>
  <c r="EF63" i="1"/>
  <c r="EE63" i="1"/>
  <c r="ED63" i="1"/>
  <c r="DV63" i="1"/>
  <c r="DQ63" i="1"/>
  <c r="DX63" i="1" s="1"/>
  <c r="DP63" i="1"/>
  <c r="DS63" i="1" s="1"/>
  <c r="DO63" i="1"/>
  <c r="DN63" i="1"/>
  <c r="DM63" i="1"/>
  <c r="DL63" i="1"/>
  <c r="DK63" i="1"/>
  <c r="DH63" i="1"/>
  <c r="DG63" i="1"/>
  <c r="DF63" i="1"/>
  <c r="DI63" i="1" s="1"/>
  <c r="DD63" i="1"/>
  <c r="DB63" i="1"/>
  <c r="DA63" i="1"/>
  <c r="CY63" i="1"/>
  <c r="DC63" i="1" s="1"/>
  <c r="CX63" i="1"/>
  <c r="DE63" i="1" s="1"/>
  <c r="CT63" i="1"/>
  <c r="CS63" i="1"/>
  <c r="CR63" i="1"/>
  <c r="CU63" i="1" s="1"/>
  <c r="CP63" i="1"/>
  <c r="CN63" i="1"/>
  <c r="CM63" i="1"/>
  <c r="CK63" i="1"/>
  <c r="CO63" i="1" s="1"/>
  <c r="CJ63" i="1"/>
  <c r="CQ63" i="1" s="1"/>
  <c r="CV63" i="1" s="1"/>
  <c r="CA63" i="1"/>
  <c r="BZ63" i="1"/>
  <c r="BY63" i="1"/>
  <c r="CB63" i="1" s="1"/>
  <c r="BW63" i="1"/>
  <c r="CC63" i="1" s="1"/>
  <c r="BU63" i="1"/>
  <c r="BT63" i="1"/>
  <c r="BR63" i="1"/>
  <c r="BV63" i="1" s="1"/>
  <c r="BQ63" i="1"/>
  <c r="BX63" i="1" s="1"/>
  <c r="BM63" i="1"/>
  <c r="BO63" i="1" s="1"/>
  <c r="BK63" i="1"/>
  <c r="BN63" i="1" s="1"/>
  <c r="BJ63" i="1"/>
  <c r="BF63" i="1"/>
  <c r="BE63" i="1"/>
  <c r="BB63" i="1"/>
  <c r="BD63" i="1" s="1"/>
  <c r="BA63" i="1"/>
  <c r="BC63" i="1" s="1"/>
  <c r="AU63" i="1"/>
  <c r="AT63" i="1"/>
  <c r="AQ63" i="1"/>
  <c r="AP63" i="1"/>
  <c r="AO63" i="1"/>
  <c r="AS63" i="1" s="1"/>
  <c r="AN63" i="1"/>
  <c r="AJ63" i="1"/>
  <c r="AI63" i="1"/>
  <c r="AH63" i="1"/>
  <c r="AG63" i="1"/>
  <c r="AD63" i="1"/>
  <c r="EF62" i="1"/>
  <c r="EE62" i="1"/>
  <c r="ED62" i="1"/>
  <c r="DS62" i="1"/>
  <c r="DP62" i="1"/>
  <c r="DO62" i="1"/>
  <c r="DQ62" i="1" s="1"/>
  <c r="DM62" i="1"/>
  <c r="DL62" i="1"/>
  <c r="DN62" i="1" s="1"/>
  <c r="DV62" i="1" s="1"/>
  <c r="DK62" i="1"/>
  <c r="CY62" i="1"/>
  <c r="CX62" i="1"/>
  <c r="CM62" i="1"/>
  <c r="CK62" i="1"/>
  <c r="CJ62" i="1"/>
  <c r="BR62" i="1"/>
  <c r="BT62" i="1" s="1"/>
  <c r="BQ62" i="1"/>
  <c r="BN62" i="1"/>
  <c r="BL62" i="1"/>
  <c r="BK62" i="1"/>
  <c r="BJ62" i="1"/>
  <c r="BM62" i="1" s="1"/>
  <c r="BE62" i="1"/>
  <c r="BF62" i="1" s="1"/>
  <c r="BB62" i="1"/>
  <c r="BD62" i="1" s="1"/>
  <c r="BA62" i="1"/>
  <c r="BC62" i="1" s="1"/>
  <c r="AU62" i="1"/>
  <c r="AT62" i="1"/>
  <c r="AS62" i="1"/>
  <c r="AR62" i="1"/>
  <c r="AQ62" i="1"/>
  <c r="AP62" i="1"/>
  <c r="AO62" i="1"/>
  <c r="AN62" i="1"/>
  <c r="AI62" i="1"/>
  <c r="AH62" i="1"/>
  <c r="AJ62" i="1" s="1"/>
  <c r="AG62" i="1"/>
  <c r="AD62" i="1"/>
  <c r="EF61" i="1"/>
  <c r="EE61" i="1"/>
  <c r="ED61" i="1"/>
  <c r="DQ61" i="1"/>
  <c r="DP61" i="1"/>
  <c r="DO61" i="1"/>
  <c r="DS61" i="1" s="1"/>
  <c r="DV61" i="1" s="1"/>
  <c r="DM61" i="1"/>
  <c r="DL61" i="1"/>
  <c r="DK61" i="1"/>
  <c r="DN61" i="1" s="1"/>
  <c r="DF61" i="1"/>
  <c r="DI61" i="1" s="1"/>
  <c r="DE61" i="1"/>
  <c r="DD61" i="1"/>
  <c r="DH61" i="1" s="1"/>
  <c r="DB61" i="1"/>
  <c r="DG61" i="1" s="1"/>
  <c r="CY61" i="1"/>
  <c r="CX61" i="1"/>
  <c r="DA61" i="1" s="1"/>
  <c r="CR61" i="1"/>
  <c r="CU61" i="1" s="1"/>
  <c r="CK61" i="1"/>
  <c r="CQ61" i="1" s="1"/>
  <c r="CV61" i="1" s="1"/>
  <c r="CJ61" i="1"/>
  <c r="CM61" i="1" s="1"/>
  <c r="BX61" i="1"/>
  <c r="BR61" i="1"/>
  <c r="BY61" i="1" s="1"/>
  <c r="CB61" i="1" s="1"/>
  <c r="BQ61" i="1"/>
  <c r="BK61" i="1"/>
  <c r="BN61" i="1" s="1"/>
  <c r="BJ61" i="1"/>
  <c r="BE61" i="1"/>
  <c r="BD61" i="1"/>
  <c r="BC61" i="1"/>
  <c r="BB61" i="1"/>
  <c r="BA61" i="1"/>
  <c r="AW61" i="1"/>
  <c r="AU61" i="1"/>
  <c r="AT61" i="1"/>
  <c r="AS61" i="1"/>
  <c r="AR61" i="1"/>
  <c r="AQ61" i="1"/>
  <c r="AP61" i="1"/>
  <c r="AO61" i="1"/>
  <c r="AN61" i="1"/>
  <c r="AV61" i="1" s="1"/>
  <c r="AI61" i="1"/>
  <c r="AH61" i="1"/>
  <c r="AJ61" i="1" s="1"/>
  <c r="AG61" i="1"/>
  <c r="AD61" i="1"/>
  <c r="EF60" i="1"/>
  <c r="EE60" i="1"/>
  <c r="ED60" i="1"/>
  <c r="DS60" i="1"/>
  <c r="DQ60" i="1"/>
  <c r="DP60" i="1"/>
  <c r="DO60" i="1"/>
  <c r="DM60" i="1"/>
  <c r="DL60" i="1"/>
  <c r="DK60" i="1"/>
  <c r="DN60" i="1" s="1"/>
  <c r="DV60" i="1" s="1"/>
  <c r="CY60" i="1"/>
  <c r="CX60" i="1"/>
  <c r="CK60" i="1"/>
  <c r="CJ60" i="1"/>
  <c r="BR60" i="1"/>
  <c r="BQ60" i="1"/>
  <c r="BN60" i="1"/>
  <c r="BO60" i="1" s="1"/>
  <c r="BK60" i="1"/>
  <c r="BJ60" i="1"/>
  <c r="BM60" i="1" s="1"/>
  <c r="BE60" i="1"/>
  <c r="BF60" i="1" s="1"/>
  <c r="BD60" i="1"/>
  <c r="BC60" i="1"/>
  <c r="BB60" i="1"/>
  <c r="BA60" i="1"/>
  <c r="AS60" i="1"/>
  <c r="AR60" i="1"/>
  <c r="AQ60" i="1"/>
  <c r="AU60" i="1" s="1"/>
  <c r="AP60" i="1"/>
  <c r="AT60" i="1" s="1"/>
  <c r="AO60" i="1"/>
  <c r="AN60" i="1"/>
  <c r="AJ60" i="1"/>
  <c r="AI60" i="1"/>
  <c r="AH60" i="1"/>
  <c r="AG60" i="1"/>
  <c r="AD60" i="1"/>
  <c r="EF59" i="1"/>
  <c r="EE59" i="1"/>
  <c r="ED59" i="1"/>
  <c r="DQ59" i="1"/>
  <c r="DP59" i="1"/>
  <c r="DO59" i="1"/>
  <c r="DM59" i="1"/>
  <c r="DL59" i="1"/>
  <c r="DK59" i="1"/>
  <c r="DN59" i="1" s="1"/>
  <c r="DC59" i="1"/>
  <c r="CY59" i="1"/>
  <c r="DE59" i="1" s="1"/>
  <c r="CX59" i="1"/>
  <c r="CV59" i="1"/>
  <c r="CP59" i="1"/>
  <c r="CT59" i="1" s="1"/>
  <c r="CO59" i="1"/>
  <c r="CN59" i="1"/>
  <c r="CS59" i="1" s="1"/>
  <c r="CK59" i="1"/>
  <c r="CQ59" i="1" s="1"/>
  <c r="CJ59" i="1"/>
  <c r="CR59" i="1" s="1"/>
  <c r="CU59" i="1" s="1"/>
  <c r="BV59" i="1"/>
  <c r="BR59" i="1"/>
  <c r="BX59" i="1" s="1"/>
  <c r="BQ59" i="1"/>
  <c r="BO59" i="1"/>
  <c r="BN59" i="1"/>
  <c r="BM59" i="1"/>
  <c r="BK59" i="1"/>
  <c r="BJ59" i="1"/>
  <c r="BL59" i="1" s="1"/>
  <c r="BE59" i="1"/>
  <c r="BC59" i="1"/>
  <c r="BB59" i="1"/>
  <c r="BD59" i="1" s="1"/>
  <c r="BA59" i="1"/>
  <c r="AW59" i="1"/>
  <c r="AV59" i="1"/>
  <c r="AS59" i="1"/>
  <c r="AR59" i="1"/>
  <c r="AQ59" i="1"/>
  <c r="AU59" i="1" s="1"/>
  <c r="AP59" i="1"/>
  <c r="AT59" i="1" s="1"/>
  <c r="AO59" i="1"/>
  <c r="AN59" i="1"/>
  <c r="AI59" i="1"/>
  <c r="AJ59" i="1" s="1"/>
  <c r="AH59" i="1"/>
  <c r="AG59" i="1"/>
  <c r="AD59" i="1"/>
  <c r="EF58" i="1"/>
  <c r="EE58" i="1"/>
  <c r="ED58" i="1"/>
  <c r="DX58" i="1"/>
  <c r="DS58" i="1"/>
  <c r="DV58" i="1" s="1"/>
  <c r="DP58" i="1"/>
  <c r="DO58" i="1"/>
  <c r="DQ58" i="1" s="1"/>
  <c r="DU58" i="1" s="1"/>
  <c r="DN58" i="1"/>
  <c r="DM58" i="1"/>
  <c r="DL58" i="1"/>
  <c r="DK58" i="1"/>
  <c r="DI58" i="1"/>
  <c r="DH58" i="1"/>
  <c r="DG58" i="1"/>
  <c r="DE58" i="1"/>
  <c r="DD58" i="1"/>
  <c r="DC58" i="1"/>
  <c r="DB58" i="1"/>
  <c r="DA58" i="1"/>
  <c r="CY58" i="1"/>
  <c r="CX58" i="1"/>
  <c r="DF58" i="1" s="1"/>
  <c r="CT58" i="1"/>
  <c r="CS58" i="1"/>
  <c r="CQ58" i="1"/>
  <c r="CV58" i="1" s="1"/>
  <c r="CP58" i="1"/>
  <c r="CO58" i="1"/>
  <c r="CN58" i="1"/>
  <c r="CM58" i="1"/>
  <c r="CK58" i="1"/>
  <c r="CJ58" i="1"/>
  <c r="CR58" i="1" s="1"/>
  <c r="CU58" i="1" s="1"/>
  <c r="CC58" i="1"/>
  <c r="CB58" i="1"/>
  <c r="CA58" i="1"/>
  <c r="BZ58" i="1"/>
  <c r="BX58" i="1"/>
  <c r="BW58" i="1"/>
  <c r="BV58" i="1"/>
  <c r="BU58" i="1"/>
  <c r="BT58" i="1"/>
  <c r="BR58" i="1"/>
  <c r="BQ58" i="1"/>
  <c r="BY58" i="1" s="1"/>
  <c r="BN58" i="1"/>
  <c r="BM58" i="1"/>
  <c r="BO58" i="1" s="1"/>
  <c r="BL58" i="1"/>
  <c r="BK58" i="1"/>
  <c r="BJ58" i="1"/>
  <c r="BE58" i="1"/>
  <c r="BB58" i="1"/>
  <c r="BD58" i="1" s="1"/>
  <c r="BA58" i="1"/>
  <c r="BC58" i="1" s="1"/>
  <c r="AU58" i="1"/>
  <c r="AQ58" i="1"/>
  <c r="AP58" i="1"/>
  <c r="AT58" i="1" s="1"/>
  <c r="AO58" i="1"/>
  <c r="AS58" i="1" s="1"/>
  <c r="AN58" i="1"/>
  <c r="AV58" i="1" s="1"/>
  <c r="AI58" i="1"/>
  <c r="AH58" i="1"/>
  <c r="AG58" i="1"/>
  <c r="AD58" i="1"/>
  <c r="EF57" i="1"/>
  <c r="EE57" i="1"/>
  <c r="ED57" i="1"/>
  <c r="DP57" i="1"/>
  <c r="DO57" i="1"/>
  <c r="DQ57" i="1" s="1"/>
  <c r="DN57" i="1"/>
  <c r="DM57" i="1"/>
  <c r="DL57" i="1"/>
  <c r="DK57" i="1"/>
  <c r="CY57" i="1"/>
  <c r="DB57" i="1" s="1"/>
  <c r="DG57" i="1" s="1"/>
  <c r="CX57" i="1"/>
  <c r="CN57" i="1"/>
  <c r="CS57" i="1" s="1"/>
  <c r="CM57" i="1"/>
  <c r="CK57" i="1"/>
  <c r="CJ57" i="1"/>
  <c r="BR57" i="1"/>
  <c r="BT57" i="1" s="1"/>
  <c r="BQ57" i="1"/>
  <c r="BM57" i="1"/>
  <c r="BL57" i="1"/>
  <c r="BK57" i="1"/>
  <c r="BN57" i="1" s="1"/>
  <c r="BO57" i="1" s="1"/>
  <c r="BJ57" i="1"/>
  <c r="BE57" i="1"/>
  <c r="BF56" i="1" s="1"/>
  <c r="BB57" i="1"/>
  <c r="BD57" i="1" s="1"/>
  <c r="BA57" i="1"/>
  <c r="BC57" i="1" s="1"/>
  <c r="AT57" i="1"/>
  <c r="AQ57" i="1"/>
  <c r="AU57" i="1" s="1"/>
  <c r="AP57" i="1"/>
  <c r="AO57" i="1"/>
  <c r="AS57" i="1" s="1"/>
  <c r="AN57" i="1"/>
  <c r="AW57" i="1" s="1"/>
  <c r="AI57" i="1"/>
  <c r="AH57" i="1"/>
  <c r="AJ57" i="1" s="1"/>
  <c r="AG57" i="1"/>
  <c r="AD57" i="1"/>
  <c r="EF56" i="1"/>
  <c r="EE56" i="1"/>
  <c r="ED56" i="1"/>
  <c r="DS56" i="1"/>
  <c r="DV56" i="1" s="1"/>
  <c r="DP56" i="1"/>
  <c r="DO56" i="1"/>
  <c r="DQ56" i="1" s="1"/>
  <c r="DN56" i="1"/>
  <c r="DM56" i="1"/>
  <c r="DL56" i="1"/>
  <c r="DK56" i="1"/>
  <c r="DG56" i="1"/>
  <c r="DF56" i="1"/>
  <c r="DI56" i="1" s="1"/>
  <c r="DE56" i="1"/>
  <c r="DC56" i="1"/>
  <c r="DA56" i="1"/>
  <c r="CY56" i="1"/>
  <c r="CX56" i="1"/>
  <c r="DB56" i="1" s="1"/>
  <c r="CS56" i="1"/>
  <c r="CR56" i="1"/>
  <c r="CU56" i="1" s="1"/>
  <c r="CQ56" i="1"/>
  <c r="CV56" i="1" s="1"/>
  <c r="CO56" i="1"/>
  <c r="CM56" i="1"/>
  <c r="CK56" i="1"/>
  <c r="CJ56" i="1"/>
  <c r="CN56" i="1" s="1"/>
  <c r="BZ56" i="1"/>
  <c r="BY56" i="1"/>
  <c r="CB56" i="1" s="1"/>
  <c r="BX56" i="1"/>
  <c r="BV56" i="1"/>
  <c r="BT56" i="1"/>
  <c r="BR56" i="1"/>
  <c r="BQ56" i="1"/>
  <c r="BU56" i="1" s="1"/>
  <c r="BK56" i="1"/>
  <c r="BN56" i="1" s="1"/>
  <c r="BJ56" i="1"/>
  <c r="BM56" i="1" s="1"/>
  <c r="BE56" i="1"/>
  <c r="BD56" i="1"/>
  <c r="BB56" i="1"/>
  <c r="BA56" i="1"/>
  <c r="BC56" i="1" s="1"/>
  <c r="AV56" i="1"/>
  <c r="AU56" i="1"/>
  <c r="AT56" i="1"/>
  <c r="AS56" i="1"/>
  <c r="AQ56" i="1"/>
  <c r="AP56" i="1"/>
  <c r="AO56" i="1"/>
  <c r="AN56" i="1"/>
  <c r="AI56" i="1"/>
  <c r="AH56" i="1"/>
  <c r="AG56" i="1"/>
  <c r="AD56" i="1"/>
  <c r="EF55" i="1"/>
  <c r="EE55" i="1"/>
  <c r="ED55" i="1"/>
  <c r="DX55" i="1"/>
  <c r="DS55" i="1"/>
  <c r="DQ55" i="1"/>
  <c r="DP55" i="1"/>
  <c r="DO55" i="1"/>
  <c r="DM55" i="1"/>
  <c r="DL55" i="1"/>
  <c r="DK55" i="1"/>
  <c r="CY55" i="1"/>
  <c r="DF55" i="1" s="1"/>
  <c r="DI55" i="1" s="1"/>
  <c r="CX55" i="1"/>
  <c r="CK55" i="1"/>
  <c r="CJ55" i="1"/>
  <c r="BR55" i="1"/>
  <c r="BQ55" i="1"/>
  <c r="BM55" i="1"/>
  <c r="BK55" i="1"/>
  <c r="BN55" i="1" s="1"/>
  <c r="BO55" i="1" s="1"/>
  <c r="BJ55" i="1"/>
  <c r="BE55" i="1"/>
  <c r="BF55" i="1" s="1"/>
  <c r="BD55" i="1"/>
  <c r="BC55" i="1"/>
  <c r="BB55" i="1"/>
  <c r="BA55" i="1"/>
  <c r="AW55" i="1"/>
  <c r="AT55" i="1"/>
  <c r="AS55" i="1"/>
  <c r="AR55" i="1"/>
  <c r="AQ55" i="1"/>
  <c r="AU55" i="1" s="1"/>
  <c r="AP55" i="1"/>
  <c r="AO55" i="1"/>
  <c r="AN55" i="1"/>
  <c r="AJ55" i="1"/>
  <c r="AI55" i="1"/>
  <c r="AH55" i="1"/>
  <c r="AG55" i="1"/>
  <c r="AD55" i="1"/>
  <c r="EF54" i="1"/>
  <c r="EE54" i="1"/>
  <c r="ED54" i="1"/>
  <c r="DS54" i="1"/>
  <c r="DQ54" i="1"/>
  <c r="DP54" i="1"/>
  <c r="DO54" i="1"/>
  <c r="DM54" i="1"/>
  <c r="DL54" i="1"/>
  <c r="DN54" i="1" s="1"/>
  <c r="DK54" i="1"/>
  <c r="CY54" i="1"/>
  <c r="CX54" i="1"/>
  <c r="DE54" i="1" s="1"/>
  <c r="CP54" i="1"/>
  <c r="CT54" i="1" s="1"/>
  <c r="CM54" i="1"/>
  <c r="CK54" i="1"/>
  <c r="CJ54" i="1"/>
  <c r="BR54" i="1"/>
  <c r="BQ54" i="1"/>
  <c r="BX54" i="1" s="1"/>
  <c r="BN54" i="1"/>
  <c r="BK54" i="1"/>
  <c r="BJ54" i="1"/>
  <c r="BF54" i="1"/>
  <c r="BE54" i="1"/>
  <c r="BF53" i="1" s="1"/>
  <c r="BD54" i="1"/>
  <c r="BC54" i="1"/>
  <c r="BB54" i="1"/>
  <c r="BA54" i="1"/>
  <c r="AW54" i="1"/>
  <c r="AV54" i="1"/>
  <c r="AT54" i="1"/>
  <c r="AS54" i="1"/>
  <c r="AR54" i="1"/>
  <c r="AQ54" i="1"/>
  <c r="AU54" i="1" s="1"/>
  <c r="AP54" i="1"/>
  <c r="AO54" i="1"/>
  <c r="AN54" i="1"/>
  <c r="AI54" i="1"/>
  <c r="AJ54" i="1" s="1"/>
  <c r="AH54" i="1"/>
  <c r="AG54" i="1"/>
  <c r="AD54" i="1"/>
  <c r="EF53" i="1"/>
  <c r="EE53" i="1"/>
  <c r="ED53" i="1"/>
  <c r="DU53" i="1"/>
  <c r="DQ53" i="1"/>
  <c r="DP53" i="1"/>
  <c r="DS53" i="1" s="1"/>
  <c r="DV53" i="1" s="1"/>
  <c r="DO53" i="1"/>
  <c r="DM53" i="1"/>
  <c r="DL53" i="1"/>
  <c r="DK53" i="1"/>
  <c r="DN53" i="1" s="1"/>
  <c r="DI53" i="1"/>
  <c r="DF53" i="1"/>
  <c r="DD53" i="1"/>
  <c r="DH53" i="1" s="1"/>
  <c r="DC53" i="1"/>
  <c r="DB53" i="1"/>
  <c r="DG53" i="1" s="1"/>
  <c r="CY53" i="1"/>
  <c r="CX53" i="1"/>
  <c r="DE53" i="1" s="1"/>
  <c r="CU53" i="1"/>
  <c r="CR53" i="1"/>
  <c r="CP53" i="1"/>
  <c r="CT53" i="1" s="1"/>
  <c r="CO53" i="1"/>
  <c r="CN53" i="1"/>
  <c r="CS53" i="1" s="1"/>
  <c r="CK53" i="1"/>
  <c r="CJ53" i="1"/>
  <c r="CQ53" i="1" s="1"/>
  <c r="CV53" i="1" s="1"/>
  <c r="CC53" i="1"/>
  <c r="CA53" i="1"/>
  <c r="BY53" i="1"/>
  <c r="CB53" i="1" s="1"/>
  <c r="BW53" i="1"/>
  <c r="BV53" i="1"/>
  <c r="BU53" i="1"/>
  <c r="BZ53" i="1" s="1"/>
  <c r="BR53" i="1"/>
  <c r="BQ53" i="1"/>
  <c r="BX53" i="1" s="1"/>
  <c r="BM53" i="1"/>
  <c r="BO53" i="1" s="1"/>
  <c r="BK53" i="1"/>
  <c r="BN53" i="1" s="1"/>
  <c r="BJ53" i="1"/>
  <c r="BE53" i="1"/>
  <c r="BC53" i="1"/>
  <c r="BB53" i="1"/>
  <c r="BD53" i="1" s="1"/>
  <c r="BA53" i="1"/>
  <c r="AR53" i="1"/>
  <c r="AQ53" i="1"/>
  <c r="AU53" i="1" s="1"/>
  <c r="AP53" i="1"/>
  <c r="AT53" i="1" s="1"/>
  <c r="AO53" i="1"/>
  <c r="AN53" i="1"/>
  <c r="AI53" i="1"/>
  <c r="AJ53" i="1" s="1"/>
  <c r="AH53" i="1"/>
  <c r="AG53" i="1"/>
  <c r="AD53" i="1"/>
  <c r="EF52" i="1"/>
  <c r="EE52" i="1"/>
  <c r="ED52" i="1"/>
  <c r="DP52" i="1"/>
  <c r="DS52" i="1" s="1"/>
  <c r="DV52" i="1" s="1"/>
  <c r="DO52" i="1"/>
  <c r="DN52" i="1"/>
  <c r="DM52" i="1"/>
  <c r="DL52" i="1"/>
  <c r="DK52" i="1"/>
  <c r="DA52" i="1"/>
  <c r="CY52" i="1"/>
  <c r="CX52" i="1"/>
  <c r="DC52" i="1" s="1"/>
  <c r="CO52" i="1"/>
  <c r="CM52" i="1"/>
  <c r="CK52" i="1"/>
  <c r="CJ52" i="1"/>
  <c r="BV52" i="1"/>
  <c r="BT52" i="1"/>
  <c r="BR52" i="1"/>
  <c r="BQ52" i="1"/>
  <c r="BN52" i="1"/>
  <c r="BM52" i="1"/>
  <c r="BL52" i="1"/>
  <c r="BK52" i="1"/>
  <c r="BJ52" i="1"/>
  <c r="BF52" i="1"/>
  <c r="BE52" i="1"/>
  <c r="BD52" i="1"/>
  <c r="BB52" i="1"/>
  <c r="BA52" i="1"/>
  <c r="BC52" i="1" s="1"/>
  <c r="AV52" i="1"/>
  <c r="AU52" i="1"/>
  <c r="AT52" i="1"/>
  <c r="AR52" i="1"/>
  <c r="AQ52" i="1"/>
  <c r="AP52" i="1"/>
  <c r="AO52" i="1"/>
  <c r="AS52" i="1" s="1"/>
  <c r="AN52" i="1"/>
  <c r="AW52" i="1" s="1"/>
  <c r="AI52" i="1"/>
  <c r="AH52" i="1"/>
  <c r="AJ52" i="1" s="1"/>
  <c r="AG52" i="1"/>
  <c r="AD52" i="1"/>
  <c r="EF51" i="1"/>
  <c r="EE51" i="1"/>
  <c r="ED51" i="1"/>
  <c r="DP51" i="1"/>
  <c r="DS51" i="1" s="1"/>
  <c r="DV51" i="1" s="1"/>
  <c r="DO51" i="1"/>
  <c r="DQ51" i="1" s="1"/>
  <c r="DN51" i="1"/>
  <c r="DM51" i="1"/>
  <c r="DL51" i="1"/>
  <c r="DK51" i="1"/>
  <c r="DF51" i="1"/>
  <c r="DI51" i="1" s="1"/>
  <c r="DD51" i="1"/>
  <c r="DH51" i="1" s="1"/>
  <c r="DB51" i="1"/>
  <c r="DG51" i="1" s="1"/>
  <c r="DA51" i="1"/>
  <c r="CY51" i="1"/>
  <c r="DC51" i="1" s="1"/>
  <c r="CX51" i="1"/>
  <c r="DE51" i="1" s="1"/>
  <c r="CS51" i="1"/>
  <c r="CR51" i="1"/>
  <c r="CU51" i="1" s="1"/>
  <c r="CP51" i="1"/>
  <c r="CT51" i="1" s="1"/>
  <c r="CN51" i="1"/>
  <c r="CM51" i="1"/>
  <c r="CK51" i="1"/>
  <c r="CO51" i="1" s="1"/>
  <c r="CJ51" i="1"/>
  <c r="CQ51" i="1" s="1"/>
  <c r="CV51" i="1" s="1"/>
  <c r="CA51" i="1"/>
  <c r="BY51" i="1"/>
  <c r="CB51" i="1" s="1"/>
  <c r="BW51" i="1"/>
  <c r="CC51" i="1" s="1"/>
  <c r="BU51" i="1"/>
  <c r="BZ51" i="1" s="1"/>
  <c r="BT51" i="1"/>
  <c r="BR51" i="1"/>
  <c r="BV51" i="1" s="1"/>
  <c r="BQ51" i="1"/>
  <c r="BX51" i="1" s="1"/>
  <c r="BM51" i="1"/>
  <c r="BL51" i="1"/>
  <c r="BK51" i="1"/>
  <c r="BN51" i="1" s="1"/>
  <c r="BJ51" i="1"/>
  <c r="BF51" i="1"/>
  <c r="BE51" i="1"/>
  <c r="BB51" i="1"/>
  <c r="BD51" i="1" s="1"/>
  <c r="BA51" i="1"/>
  <c r="BC51" i="1" s="1"/>
  <c r="AU51" i="1"/>
  <c r="AT51" i="1"/>
  <c r="AQ51" i="1"/>
  <c r="AP51" i="1"/>
  <c r="AO51" i="1"/>
  <c r="AS51" i="1" s="1"/>
  <c r="AN51" i="1"/>
  <c r="AW51" i="1" s="1"/>
  <c r="AJ51" i="1"/>
  <c r="AI51" i="1"/>
  <c r="AH51" i="1"/>
  <c r="AG51" i="1"/>
  <c r="AD51" i="1"/>
  <c r="EF50" i="1"/>
  <c r="EE50" i="1"/>
  <c r="ED50" i="1"/>
  <c r="DS50" i="1"/>
  <c r="DP50" i="1"/>
  <c r="DO50" i="1"/>
  <c r="DQ50" i="1" s="1"/>
  <c r="DX50" i="1" s="1"/>
  <c r="DN50" i="1"/>
  <c r="DV50" i="1" s="1"/>
  <c r="DM50" i="1"/>
  <c r="DL50" i="1"/>
  <c r="DK50" i="1"/>
  <c r="DA50" i="1"/>
  <c r="CY50" i="1"/>
  <c r="CX50" i="1"/>
  <c r="CR50" i="1"/>
  <c r="CU50" i="1" s="1"/>
  <c r="CK50" i="1"/>
  <c r="CJ50" i="1"/>
  <c r="BR50" i="1"/>
  <c r="BQ50" i="1"/>
  <c r="BK50" i="1"/>
  <c r="BN50" i="1" s="1"/>
  <c r="BJ50" i="1"/>
  <c r="BM50" i="1" s="1"/>
  <c r="BF50" i="1"/>
  <c r="BE50" i="1"/>
  <c r="BB50" i="1"/>
  <c r="BD50" i="1" s="1"/>
  <c r="BA50" i="1"/>
  <c r="BC50" i="1" s="1"/>
  <c r="AU50" i="1"/>
  <c r="AT50" i="1"/>
  <c r="AS50" i="1"/>
  <c r="AR50" i="1"/>
  <c r="AQ50" i="1"/>
  <c r="AP50" i="1"/>
  <c r="AO50" i="1"/>
  <c r="AN50" i="1"/>
  <c r="AI50" i="1"/>
  <c r="AH50" i="1"/>
  <c r="AJ50" i="1" s="1"/>
  <c r="AG50" i="1"/>
  <c r="AD50" i="1"/>
  <c r="EF49" i="1"/>
  <c r="EE49" i="1"/>
  <c r="ED49" i="1"/>
  <c r="DS49" i="1"/>
  <c r="DP49" i="1"/>
  <c r="DO49" i="1"/>
  <c r="DQ49" i="1" s="1"/>
  <c r="DM49" i="1"/>
  <c r="DL49" i="1"/>
  <c r="DK49" i="1"/>
  <c r="CY49" i="1"/>
  <c r="CX49" i="1"/>
  <c r="DE49" i="1" s="1"/>
  <c r="CQ49" i="1"/>
  <c r="CV49" i="1" s="1"/>
  <c r="CN49" i="1"/>
  <c r="CS49" i="1" s="1"/>
  <c r="CK49" i="1"/>
  <c r="CJ49" i="1"/>
  <c r="BR49" i="1"/>
  <c r="BQ49" i="1"/>
  <c r="BY49" i="1" s="1"/>
  <c r="CB49" i="1" s="1"/>
  <c r="BK49" i="1"/>
  <c r="BN49" i="1" s="1"/>
  <c r="BJ49" i="1"/>
  <c r="BE49" i="1"/>
  <c r="BF49" i="1" s="1"/>
  <c r="BD49" i="1"/>
  <c r="BC49" i="1"/>
  <c r="BB49" i="1"/>
  <c r="BA49" i="1"/>
  <c r="AW49" i="1"/>
  <c r="AU49" i="1"/>
  <c r="AT49" i="1"/>
  <c r="AS49" i="1"/>
  <c r="AR49" i="1"/>
  <c r="AQ49" i="1"/>
  <c r="AP49" i="1"/>
  <c r="AO49" i="1"/>
  <c r="AN49" i="1"/>
  <c r="AV49" i="1" s="1"/>
  <c r="AJ49" i="1"/>
  <c r="AI49" i="1"/>
  <c r="AH49" i="1"/>
  <c r="AG49" i="1"/>
  <c r="AD49" i="1"/>
  <c r="EF48" i="1"/>
  <c r="EE48" i="1"/>
  <c r="ED48" i="1"/>
  <c r="DQ48" i="1"/>
  <c r="DP48" i="1"/>
  <c r="DS48" i="1" s="1"/>
  <c r="DV48" i="1" s="1"/>
  <c r="DO48" i="1"/>
  <c r="DM48" i="1"/>
  <c r="DL48" i="1"/>
  <c r="DK48" i="1"/>
  <c r="DN48" i="1" s="1"/>
  <c r="DC48" i="1"/>
  <c r="CY48" i="1"/>
  <c r="CX48" i="1"/>
  <c r="DE48" i="1" s="1"/>
  <c r="CQ48" i="1"/>
  <c r="CV48" i="1" s="1"/>
  <c r="CP48" i="1"/>
  <c r="CT48" i="1" s="1"/>
  <c r="CK48" i="1"/>
  <c r="CJ48" i="1"/>
  <c r="BX48" i="1"/>
  <c r="BV48" i="1"/>
  <c r="BR48" i="1"/>
  <c r="BQ48" i="1"/>
  <c r="BO48" i="1"/>
  <c r="BN48" i="1"/>
  <c r="BK48" i="1"/>
  <c r="BJ48" i="1"/>
  <c r="BM48" i="1" s="1"/>
  <c r="BE48" i="1"/>
  <c r="BF48" i="1" s="1"/>
  <c r="BC48" i="1"/>
  <c r="BB48" i="1"/>
  <c r="BD48" i="1" s="1"/>
  <c r="BA48" i="1"/>
  <c r="AS48" i="1"/>
  <c r="AR48" i="1"/>
  <c r="AQ48" i="1"/>
  <c r="AU48" i="1" s="1"/>
  <c r="AP48" i="1"/>
  <c r="AT48" i="1" s="1"/>
  <c r="AO48" i="1"/>
  <c r="AN48" i="1"/>
  <c r="AW48" i="1" s="1"/>
  <c r="AI48" i="1"/>
  <c r="AJ48" i="1" s="1"/>
  <c r="AH48" i="1"/>
  <c r="AG48" i="1"/>
  <c r="AD48" i="1"/>
  <c r="EF47" i="1"/>
  <c r="EE47" i="1"/>
  <c r="ED47" i="1"/>
  <c r="DQ47" i="1"/>
  <c r="DP47" i="1"/>
  <c r="DO47" i="1"/>
  <c r="DM47" i="1"/>
  <c r="DL47" i="1"/>
  <c r="DK47" i="1"/>
  <c r="DN47" i="1" s="1"/>
  <c r="DC47" i="1"/>
  <c r="DB47" i="1"/>
  <c r="DG47" i="1" s="1"/>
  <c r="CY47" i="1"/>
  <c r="DE47" i="1" s="1"/>
  <c r="CX47" i="1"/>
  <c r="DF47" i="1" s="1"/>
  <c r="DI47" i="1" s="1"/>
  <c r="CO47" i="1"/>
  <c r="CK47" i="1"/>
  <c r="CQ47" i="1" s="1"/>
  <c r="CV47" i="1" s="1"/>
  <c r="CJ47" i="1"/>
  <c r="CB47" i="1"/>
  <c r="BW47" i="1"/>
  <c r="CC47" i="1" s="1"/>
  <c r="BU47" i="1"/>
  <c r="BZ47" i="1" s="1"/>
  <c r="BR47" i="1"/>
  <c r="BX47" i="1" s="1"/>
  <c r="BQ47" i="1"/>
  <c r="BY47" i="1" s="1"/>
  <c r="BO47" i="1"/>
  <c r="BN47" i="1"/>
  <c r="BM47" i="1"/>
  <c r="BK47" i="1"/>
  <c r="BJ47" i="1"/>
  <c r="BL47" i="1" s="1"/>
  <c r="BE47" i="1"/>
  <c r="BF47" i="1" s="1"/>
  <c r="BB47" i="1"/>
  <c r="BD47" i="1" s="1"/>
  <c r="BA47" i="1"/>
  <c r="BC47" i="1" s="1"/>
  <c r="AW47" i="1"/>
  <c r="AU47" i="1"/>
  <c r="AR47" i="1"/>
  <c r="AQ47" i="1"/>
  <c r="AP47" i="1"/>
  <c r="AT47" i="1" s="1"/>
  <c r="AO47" i="1"/>
  <c r="AV47" i="1" s="1"/>
  <c r="AN47" i="1"/>
  <c r="AI47" i="1"/>
  <c r="AH47" i="1"/>
  <c r="AJ47" i="1" s="1"/>
  <c r="AG47" i="1"/>
  <c r="AD47" i="1"/>
  <c r="EF46" i="1"/>
  <c r="EE46" i="1"/>
  <c r="ED46" i="1"/>
  <c r="DP46" i="1"/>
  <c r="DS46" i="1" s="1"/>
  <c r="DV46" i="1" s="1"/>
  <c r="DO46" i="1"/>
  <c r="DQ46" i="1" s="1"/>
  <c r="DU46" i="1" s="1"/>
  <c r="DN46" i="1"/>
  <c r="DM46" i="1"/>
  <c r="DL46" i="1"/>
  <c r="DK46" i="1"/>
  <c r="DH46" i="1"/>
  <c r="DG46" i="1"/>
  <c r="DE46" i="1"/>
  <c r="DD46" i="1"/>
  <c r="DC46" i="1"/>
  <c r="DB46" i="1"/>
  <c r="DA46" i="1"/>
  <c r="CY46" i="1"/>
  <c r="CX46" i="1"/>
  <c r="DF46" i="1" s="1"/>
  <c r="DI46" i="1" s="1"/>
  <c r="CT46" i="1"/>
  <c r="CS46" i="1"/>
  <c r="CQ46" i="1"/>
  <c r="CV46" i="1" s="1"/>
  <c r="CP46" i="1"/>
  <c r="CO46" i="1"/>
  <c r="CN46" i="1"/>
  <c r="CM46" i="1"/>
  <c r="CK46" i="1"/>
  <c r="CJ46" i="1"/>
  <c r="CR46" i="1" s="1"/>
  <c r="CU46" i="1" s="1"/>
  <c r="CC46" i="1"/>
  <c r="CB46" i="1"/>
  <c r="CA46" i="1"/>
  <c r="BZ46" i="1"/>
  <c r="BX46" i="1"/>
  <c r="BW46" i="1"/>
  <c r="BV46" i="1"/>
  <c r="BU46" i="1"/>
  <c r="BT46" i="1"/>
  <c r="BR46" i="1"/>
  <c r="BQ46" i="1"/>
  <c r="BY46" i="1" s="1"/>
  <c r="BN46" i="1"/>
  <c r="BL46" i="1"/>
  <c r="BK46" i="1"/>
  <c r="BJ46" i="1"/>
  <c r="BM46" i="1" s="1"/>
  <c r="BO46" i="1" s="1"/>
  <c r="BF46" i="1"/>
  <c r="BE46" i="1"/>
  <c r="BB46" i="1"/>
  <c r="BD46" i="1" s="1"/>
  <c r="BA46" i="1"/>
  <c r="BC46" i="1" s="1"/>
  <c r="AU46" i="1"/>
  <c r="AQ46" i="1"/>
  <c r="AP46" i="1"/>
  <c r="AT46" i="1" s="1"/>
  <c r="AO46" i="1"/>
  <c r="AS46" i="1" s="1"/>
  <c r="AN46" i="1"/>
  <c r="AI46" i="1"/>
  <c r="AH46" i="1"/>
  <c r="AG46" i="1"/>
  <c r="AD46" i="1"/>
  <c r="EF45" i="1"/>
  <c r="EE45" i="1"/>
  <c r="ED45" i="1"/>
  <c r="DX45" i="1"/>
  <c r="DP45" i="1"/>
  <c r="DS45" i="1" s="1"/>
  <c r="DO45" i="1"/>
  <c r="DQ45" i="1" s="1"/>
  <c r="DM45" i="1"/>
  <c r="DL45" i="1"/>
  <c r="DK45" i="1"/>
  <c r="DN45" i="1" s="1"/>
  <c r="DV45" i="1" s="1"/>
  <c r="DG45" i="1"/>
  <c r="DF45" i="1"/>
  <c r="DI45" i="1" s="1"/>
  <c r="DB45" i="1"/>
  <c r="DA45" i="1"/>
  <c r="CY45" i="1"/>
  <c r="CX45" i="1"/>
  <c r="CS45" i="1"/>
  <c r="CN45" i="1"/>
  <c r="CK45" i="1"/>
  <c r="CJ45" i="1"/>
  <c r="BR45" i="1"/>
  <c r="BT45" i="1" s="1"/>
  <c r="BQ45" i="1"/>
  <c r="BO45" i="1"/>
  <c r="BM45" i="1"/>
  <c r="BK45" i="1"/>
  <c r="BN45" i="1" s="1"/>
  <c r="BJ45" i="1"/>
  <c r="BE45" i="1"/>
  <c r="BF45" i="1" s="1"/>
  <c r="BB45" i="1"/>
  <c r="BD45" i="1" s="1"/>
  <c r="BA45" i="1"/>
  <c r="BC45" i="1" s="1"/>
  <c r="AT45" i="1"/>
  <c r="AS45" i="1"/>
  <c r="AQ45" i="1"/>
  <c r="AU45" i="1" s="1"/>
  <c r="AP45" i="1"/>
  <c r="AO45" i="1"/>
  <c r="AN45" i="1"/>
  <c r="AI45" i="1"/>
  <c r="AH45" i="1"/>
  <c r="AJ45" i="1" s="1"/>
  <c r="AG45" i="1"/>
  <c r="AD45" i="1"/>
  <c r="EF44" i="1"/>
  <c r="EE44" i="1"/>
  <c r="ED44" i="1"/>
  <c r="DP44" i="1"/>
  <c r="DS44" i="1" s="1"/>
  <c r="DV44" i="1" s="1"/>
  <c r="DO44" i="1"/>
  <c r="DN44" i="1"/>
  <c r="DM44" i="1"/>
  <c r="DL44" i="1"/>
  <c r="DK44" i="1"/>
  <c r="CY44" i="1"/>
  <c r="DE44" i="1" s="1"/>
  <c r="CX44" i="1"/>
  <c r="DF44" i="1" s="1"/>
  <c r="DI44" i="1" s="1"/>
  <c r="CR44" i="1"/>
  <c r="CU44" i="1" s="1"/>
  <c r="CQ44" i="1"/>
  <c r="CV44" i="1" s="1"/>
  <c r="CO44" i="1"/>
  <c r="CM44" i="1"/>
  <c r="CK44" i="1"/>
  <c r="CJ44" i="1"/>
  <c r="BY44" i="1"/>
  <c r="CB44" i="1" s="1"/>
  <c r="BR44" i="1"/>
  <c r="BQ44" i="1"/>
  <c r="BM44" i="1"/>
  <c r="BO44" i="1" s="1"/>
  <c r="BL44" i="1"/>
  <c r="BK44" i="1"/>
  <c r="BN44" i="1" s="1"/>
  <c r="BJ44" i="1"/>
  <c r="BE44" i="1"/>
  <c r="BF43" i="1" s="1"/>
  <c r="BD44" i="1"/>
  <c r="BB44" i="1"/>
  <c r="BA44" i="1"/>
  <c r="BC44" i="1" s="1"/>
  <c r="AV44" i="1"/>
  <c r="AU44" i="1"/>
  <c r="AT44" i="1"/>
  <c r="AR44" i="1"/>
  <c r="AQ44" i="1"/>
  <c r="AP44" i="1"/>
  <c r="AO44" i="1"/>
  <c r="AS44" i="1" s="1"/>
  <c r="AN44" i="1"/>
  <c r="AW44" i="1" s="1"/>
  <c r="AI44" i="1"/>
  <c r="AH44" i="1"/>
  <c r="AJ44" i="1" s="1"/>
  <c r="AG44" i="1"/>
  <c r="AD44" i="1"/>
  <c r="EF43" i="1"/>
  <c r="EE43" i="1"/>
  <c r="ED43" i="1"/>
  <c r="DS43" i="1"/>
  <c r="DQ43" i="1"/>
  <c r="DP43" i="1"/>
  <c r="DO43" i="1"/>
  <c r="DM43" i="1"/>
  <c r="DL43" i="1"/>
  <c r="DK43" i="1"/>
  <c r="DN43" i="1" s="1"/>
  <c r="DU43" i="1" s="1"/>
  <c r="DF43" i="1"/>
  <c r="DI43" i="1" s="1"/>
  <c r="DE43" i="1"/>
  <c r="DD43" i="1"/>
  <c r="DH43" i="1" s="1"/>
  <c r="DA43" i="1"/>
  <c r="CY43" i="1"/>
  <c r="CX43" i="1"/>
  <c r="CR43" i="1"/>
  <c r="CU43" i="1" s="1"/>
  <c r="CK43" i="1"/>
  <c r="CJ43" i="1"/>
  <c r="BR43" i="1"/>
  <c r="BX43" i="1" s="1"/>
  <c r="BQ43" i="1"/>
  <c r="BY43" i="1" s="1"/>
  <c r="CB43" i="1" s="1"/>
  <c r="BK43" i="1"/>
  <c r="BN43" i="1" s="1"/>
  <c r="BJ43" i="1"/>
  <c r="BL43" i="1" s="1"/>
  <c r="BE43" i="1"/>
  <c r="BD43" i="1"/>
  <c r="BB43" i="1"/>
  <c r="BA43" i="1"/>
  <c r="BC43" i="1" s="1"/>
  <c r="AW43" i="1"/>
  <c r="AT43" i="1"/>
  <c r="AS43" i="1"/>
  <c r="AR43" i="1"/>
  <c r="AQ43" i="1"/>
  <c r="AU43" i="1" s="1"/>
  <c r="AP43" i="1"/>
  <c r="AO43" i="1"/>
  <c r="AN43" i="1"/>
  <c r="AJ43" i="1"/>
  <c r="AI43" i="1"/>
  <c r="AH43" i="1"/>
  <c r="AG43" i="1"/>
  <c r="AD43" i="1"/>
  <c r="EF42" i="1"/>
  <c r="EE42" i="1"/>
  <c r="ED42" i="1"/>
  <c r="DP42" i="1"/>
  <c r="DS42" i="1" s="1"/>
  <c r="DV42" i="1" s="1"/>
  <c r="DO42" i="1"/>
  <c r="DN42" i="1"/>
  <c r="DM42" i="1"/>
  <c r="DL42" i="1"/>
  <c r="DK42" i="1"/>
  <c r="DF42" i="1"/>
  <c r="DI42" i="1" s="1"/>
  <c r="DD42" i="1"/>
  <c r="DH42" i="1" s="1"/>
  <c r="DA42" i="1"/>
  <c r="CY42" i="1"/>
  <c r="CX42" i="1"/>
  <c r="DB42" i="1" s="1"/>
  <c r="DG42" i="1" s="1"/>
  <c r="CR42" i="1"/>
  <c r="CU42" i="1" s="1"/>
  <c r="CP42" i="1"/>
  <c r="CT42" i="1" s="1"/>
  <c r="CO42" i="1"/>
  <c r="CK42" i="1"/>
  <c r="CJ42" i="1"/>
  <c r="CN42" i="1" s="1"/>
  <c r="CS42" i="1" s="1"/>
  <c r="BR42" i="1"/>
  <c r="BQ42" i="1"/>
  <c r="BU42" i="1" s="1"/>
  <c r="BZ42" i="1" s="1"/>
  <c r="BN42" i="1"/>
  <c r="BK42" i="1"/>
  <c r="BJ42" i="1"/>
  <c r="BF42" i="1"/>
  <c r="BE42" i="1"/>
  <c r="BF41" i="1" s="1"/>
  <c r="BC42" i="1"/>
  <c r="BB42" i="1"/>
  <c r="BD42" i="1" s="1"/>
  <c r="BA42" i="1"/>
  <c r="AV42" i="1"/>
  <c r="AT42" i="1"/>
  <c r="AS42" i="1"/>
  <c r="AR42" i="1"/>
  <c r="AQ42" i="1"/>
  <c r="AU42" i="1" s="1"/>
  <c r="AP42" i="1"/>
  <c r="AW42" i="1" s="1"/>
  <c r="AO42" i="1"/>
  <c r="AN42" i="1"/>
  <c r="AJ42" i="1"/>
  <c r="AK42" i="1" s="1"/>
  <c r="AL42" i="1" s="1"/>
  <c r="AI42" i="1"/>
  <c r="AH42" i="1"/>
  <c r="AG42" i="1"/>
  <c r="AD42" i="1"/>
  <c r="EF41" i="1"/>
  <c r="EE41" i="1"/>
  <c r="ED41" i="1"/>
  <c r="DP41" i="1"/>
  <c r="DS41" i="1" s="1"/>
  <c r="DV41" i="1" s="1"/>
  <c r="DO41" i="1"/>
  <c r="DM41" i="1"/>
  <c r="DL41" i="1"/>
  <c r="DK41" i="1"/>
  <c r="DN41" i="1" s="1"/>
  <c r="DI41" i="1"/>
  <c r="DF41" i="1"/>
  <c r="DE41" i="1"/>
  <c r="DD41" i="1"/>
  <c r="DH41" i="1" s="1"/>
  <c r="DC41" i="1"/>
  <c r="DB41" i="1"/>
  <c r="DG41" i="1" s="1"/>
  <c r="CY41" i="1"/>
  <c r="CX41" i="1"/>
  <c r="DA41" i="1" s="1"/>
  <c r="CR41" i="1"/>
  <c r="CU41" i="1" s="1"/>
  <c r="CP41" i="1"/>
  <c r="CT41" i="1" s="1"/>
  <c r="CN41" i="1"/>
  <c r="CS41" i="1" s="1"/>
  <c r="CK41" i="1"/>
  <c r="CJ41" i="1"/>
  <c r="CM41" i="1" s="1"/>
  <c r="BW41" i="1"/>
  <c r="CC41" i="1" s="1"/>
  <c r="BR41" i="1"/>
  <c r="BQ41" i="1"/>
  <c r="BT41" i="1" s="1"/>
  <c r="BN41" i="1"/>
  <c r="BM41" i="1"/>
  <c r="BO41" i="1" s="1"/>
  <c r="BK41" i="1"/>
  <c r="BJ41" i="1"/>
  <c r="BL41" i="1" s="1"/>
  <c r="BE41" i="1"/>
  <c r="BB41" i="1"/>
  <c r="BD41" i="1" s="1"/>
  <c r="BA41" i="1"/>
  <c r="BC41" i="1" s="1"/>
  <c r="AW41" i="1"/>
  <c r="AR41" i="1"/>
  <c r="AQ41" i="1"/>
  <c r="AU41" i="1" s="1"/>
  <c r="AP41" i="1"/>
  <c r="AT41" i="1" s="1"/>
  <c r="AO41" i="1"/>
  <c r="AS41" i="1" s="1"/>
  <c r="AN41" i="1"/>
  <c r="AI41" i="1"/>
  <c r="AJ41" i="1" s="1"/>
  <c r="AH41" i="1"/>
  <c r="AG41" i="1"/>
  <c r="AD41" i="1"/>
  <c r="EF40" i="1"/>
  <c r="EE40" i="1"/>
  <c r="ED40" i="1"/>
  <c r="DP40" i="1"/>
  <c r="DS40" i="1" s="1"/>
  <c r="DO40" i="1"/>
  <c r="DM40" i="1"/>
  <c r="DL40" i="1"/>
  <c r="DK40" i="1"/>
  <c r="DN40" i="1" s="1"/>
  <c r="DV40" i="1" s="1"/>
  <c r="DC40" i="1"/>
  <c r="CY40" i="1"/>
  <c r="CX40" i="1"/>
  <c r="CP40" i="1"/>
  <c r="CT40" i="1" s="1"/>
  <c r="CO40" i="1"/>
  <c r="CN40" i="1"/>
  <c r="CS40" i="1" s="1"/>
  <c r="CM40" i="1"/>
  <c r="CK40" i="1"/>
  <c r="CJ40" i="1"/>
  <c r="BR40" i="1"/>
  <c r="BQ40" i="1"/>
  <c r="BN40" i="1"/>
  <c r="BO40" i="1" s="1"/>
  <c r="BM40" i="1"/>
  <c r="BL40" i="1"/>
  <c r="BK40" i="1"/>
  <c r="BJ40" i="1"/>
  <c r="BF40" i="1"/>
  <c r="BE40" i="1"/>
  <c r="BD40" i="1"/>
  <c r="BC40" i="1"/>
  <c r="BB40" i="1"/>
  <c r="BA40" i="1"/>
  <c r="AW40" i="1"/>
  <c r="AR40" i="1"/>
  <c r="AQ40" i="1"/>
  <c r="AU40" i="1" s="1"/>
  <c r="AP40" i="1"/>
  <c r="AT40" i="1" s="1"/>
  <c r="AO40" i="1"/>
  <c r="AS40" i="1" s="1"/>
  <c r="AN40" i="1"/>
  <c r="AV40" i="1" s="1"/>
  <c r="AI40" i="1"/>
  <c r="AH40" i="1"/>
  <c r="AJ40" i="1" s="1"/>
  <c r="AG40" i="1"/>
  <c r="AD40" i="1"/>
  <c r="EF39" i="1"/>
  <c r="EE39" i="1"/>
  <c r="ED39" i="1"/>
  <c r="DP39" i="1"/>
  <c r="DS39" i="1" s="1"/>
  <c r="DV39" i="1" s="1"/>
  <c r="DO39" i="1"/>
  <c r="DN39" i="1"/>
  <c r="DM39" i="1"/>
  <c r="DL39" i="1"/>
  <c r="DK39" i="1"/>
  <c r="DB39" i="1"/>
  <c r="DG39" i="1" s="1"/>
  <c r="CY39" i="1"/>
  <c r="DA39" i="1" s="1"/>
  <c r="CX39" i="1"/>
  <c r="CK39" i="1"/>
  <c r="CR39" i="1" s="1"/>
  <c r="CU39" i="1" s="1"/>
  <c r="CJ39" i="1"/>
  <c r="BZ39" i="1"/>
  <c r="BY39" i="1"/>
  <c r="CB39" i="1" s="1"/>
  <c r="BW39" i="1"/>
  <c r="CC39" i="1" s="1"/>
  <c r="BV39" i="1"/>
  <c r="BU39" i="1"/>
  <c r="BT39" i="1"/>
  <c r="BR39" i="1"/>
  <c r="BQ39" i="1"/>
  <c r="BX39" i="1" s="1"/>
  <c r="BN39" i="1"/>
  <c r="BM39" i="1"/>
  <c r="BL39" i="1"/>
  <c r="BK39" i="1"/>
  <c r="BJ39" i="1"/>
  <c r="BE39" i="1"/>
  <c r="BF39" i="1" s="1"/>
  <c r="BB39" i="1"/>
  <c r="BD39" i="1" s="1"/>
  <c r="BA39" i="1"/>
  <c r="BC39" i="1" s="1"/>
  <c r="AW39" i="1"/>
  <c r="AU39" i="1"/>
  <c r="AT39" i="1"/>
  <c r="AS39" i="1"/>
  <c r="AQ39" i="1"/>
  <c r="AP39" i="1"/>
  <c r="AO39" i="1"/>
  <c r="AV39" i="1" s="1"/>
  <c r="AN39" i="1"/>
  <c r="AR39" i="1" s="1"/>
  <c r="AJ39" i="1"/>
  <c r="AI39" i="1"/>
  <c r="AH39" i="1"/>
  <c r="AG39" i="1"/>
  <c r="AD39" i="1"/>
  <c r="EF38" i="1"/>
  <c r="EE38" i="1"/>
  <c r="ED38" i="1"/>
  <c r="DP38" i="1"/>
  <c r="DO38" i="1"/>
  <c r="DQ38" i="1" s="1"/>
  <c r="DM38" i="1"/>
  <c r="DL38" i="1"/>
  <c r="DN38" i="1" s="1"/>
  <c r="DK38" i="1"/>
  <c r="DF38" i="1"/>
  <c r="DI38" i="1" s="1"/>
  <c r="CY38" i="1"/>
  <c r="CX38" i="1"/>
  <c r="CM38" i="1"/>
  <c r="CK38" i="1"/>
  <c r="CJ38" i="1"/>
  <c r="CR38" i="1" s="1"/>
  <c r="CU38" i="1" s="1"/>
  <c r="BX38" i="1"/>
  <c r="BR38" i="1"/>
  <c r="BQ38" i="1"/>
  <c r="BN38" i="1"/>
  <c r="BK38" i="1"/>
  <c r="BJ38" i="1"/>
  <c r="BM38" i="1" s="1"/>
  <c r="BO38" i="1" s="1"/>
  <c r="BE38" i="1"/>
  <c r="BF37" i="1" s="1"/>
  <c r="BB38" i="1"/>
  <c r="BD38" i="1" s="1"/>
  <c r="BA38" i="1"/>
  <c r="BC38" i="1" s="1"/>
  <c r="AU38" i="1"/>
  <c r="AS38" i="1"/>
  <c r="AR38" i="1"/>
  <c r="AQ38" i="1"/>
  <c r="AP38" i="1"/>
  <c r="AT38" i="1" s="1"/>
  <c r="AO38" i="1"/>
  <c r="AN38" i="1"/>
  <c r="AI38" i="1"/>
  <c r="AH38" i="1"/>
  <c r="AJ38" i="1" s="1"/>
  <c r="AG38" i="1"/>
  <c r="AD38" i="1"/>
  <c r="EF37" i="1"/>
  <c r="EE37" i="1"/>
  <c r="ED37" i="1"/>
  <c r="DP37" i="1"/>
  <c r="DO37" i="1"/>
  <c r="DS37" i="1" s="1"/>
  <c r="DV37" i="1" s="1"/>
  <c r="DM37" i="1"/>
  <c r="DL37" i="1"/>
  <c r="DN37" i="1" s="1"/>
  <c r="DK37" i="1"/>
  <c r="DD37" i="1"/>
  <c r="DH37" i="1" s="1"/>
  <c r="CY37" i="1"/>
  <c r="CX37" i="1"/>
  <c r="DC37" i="1" s="1"/>
  <c r="CK37" i="1"/>
  <c r="CR37" i="1" s="1"/>
  <c r="CU37" i="1" s="1"/>
  <c r="CJ37" i="1"/>
  <c r="BY37" i="1"/>
  <c r="CB37" i="1" s="1"/>
  <c r="BX37" i="1"/>
  <c r="BU37" i="1"/>
  <c r="BZ37" i="1" s="1"/>
  <c r="BR37" i="1"/>
  <c r="BW37" i="1" s="1"/>
  <c r="BQ37" i="1"/>
  <c r="BL37" i="1"/>
  <c r="BK37" i="1"/>
  <c r="BN37" i="1" s="1"/>
  <c r="BJ37" i="1"/>
  <c r="BM37" i="1" s="1"/>
  <c r="BO37" i="1" s="1"/>
  <c r="BE37" i="1"/>
  <c r="BD37" i="1"/>
  <c r="BC37" i="1"/>
  <c r="BB37" i="1"/>
  <c r="BA37" i="1"/>
  <c r="AW37" i="1"/>
  <c r="AT37" i="1"/>
  <c r="AS37" i="1"/>
  <c r="AR37" i="1"/>
  <c r="AQ37" i="1"/>
  <c r="AU37" i="1" s="1"/>
  <c r="AP37" i="1"/>
  <c r="AO37" i="1"/>
  <c r="AN37" i="1"/>
  <c r="AV37" i="1" s="1"/>
  <c r="AI37" i="1"/>
  <c r="AH37" i="1"/>
  <c r="AJ37" i="1" s="1"/>
  <c r="AG37" i="1"/>
  <c r="AD37" i="1"/>
  <c r="EF36" i="1"/>
  <c r="EE36" i="1"/>
  <c r="ED36" i="1"/>
  <c r="DS36" i="1"/>
  <c r="DQ36" i="1"/>
  <c r="DP36" i="1"/>
  <c r="DO36" i="1"/>
  <c r="DM36" i="1"/>
  <c r="DL36" i="1"/>
  <c r="DK36" i="1"/>
  <c r="DC36" i="1"/>
  <c r="CY36" i="1"/>
  <c r="DE36" i="1" s="1"/>
  <c r="CX36" i="1"/>
  <c r="CP36" i="1"/>
  <c r="CT36" i="1" s="1"/>
  <c r="CK36" i="1"/>
  <c r="CQ36" i="1" s="1"/>
  <c r="CV36" i="1" s="1"/>
  <c r="CJ36" i="1"/>
  <c r="CR36" i="1" s="1"/>
  <c r="CU36" i="1" s="1"/>
  <c r="BR36" i="1"/>
  <c r="BQ36" i="1"/>
  <c r="BV36" i="1" s="1"/>
  <c r="BK36" i="1"/>
  <c r="BN36" i="1" s="1"/>
  <c r="BJ36" i="1"/>
  <c r="BM36" i="1" s="1"/>
  <c r="BE36" i="1"/>
  <c r="BC36" i="1"/>
  <c r="BB36" i="1"/>
  <c r="BD36" i="1" s="1"/>
  <c r="BA36" i="1"/>
  <c r="AU36" i="1"/>
  <c r="AS36" i="1"/>
  <c r="AQ36" i="1"/>
  <c r="AP36" i="1"/>
  <c r="AT36" i="1" s="1"/>
  <c r="AO36" i="1"/>
  <c r="AN36" i="1"/>
  <c r="AW36" i="1" s="1"/>
  <c r="AI36" i="1"/>
  <c r="AH36" i="1"/>
  <c r="AJ36" i="1" s="1"/>
  <c r="AG36" i="1"/>
  <c r="AD36" i="1"/>
  <c r="EF35" i="1"/>
  <c r="EE35" i="1"/>
  <c r="ED35" i="1"/>
  <c r="DS35" i="1"/>
  <c r="DQ35" i="1"/>
  <c r="DP35" i="1"/>
  <c r="DO35" i="1"/>
  <c r="DM35" i="1"/>
  <c r="DL35" i="1"/>
  <c r="DK35" i="1"/>
  <c r="DN35" i="1" s="1"/>
  <c r="DV35" i="1" s="1"/>
  <c r="DE35" i="1"/>
  <c r="DD35" i="1"/>
  <c r="DH35" i="1" s="1"/>
  <c r="DC35" i="1"/>
  <c r="DB35" i="1"/>
  <c r="DG35" i="1" s="1"/>
  <c r="CY35" i="1"/>
  <c r="CX35" i="1"/>
  <c r="CK35" i="1"/>
  <c r="CJ35" i="1"/>
  <c r="BX35" i="1"/>
  <c r="BR35" i="1"/>
  <c r="BQ35" i="1"/>
  <c r="BN35" i="1"/>
  <c r="BK35" i="1"/>
  <c r="BJ35" i="1"/>
  <c r="BM35" i="1" s="1"/>
  <c r="BO35" i="1" s="1"/>
  <c r="BE35" i="1"/>
  <c r="BF35" i="1" s="1"/>
  <c r="BD35" i="1"/>
  <c r="BB35" i="1"/>
  <c r="BA35" i="1"/>
  <c r="BC35" i="1" s="1"/>
  <c r="AU35" i="1"/>
  <c r="AR35" i="1"/>
  <c r="AQ35" i="1"/>
  <c r="AP35" i="1"/>
  <c r="AT35" i="1" s="1"/>
  <c r="AO35" i="1"/>
  <c r="AS35" i="1" s="1"/>
  <c r="AN35" i="1"/>
  <c r="AW35" i="1" s="1"/>
  <c r="AI35" i="1"/>
  <c r="AH35" i="1"/>
  <c r="AJ35" i="1" s="1"/>
  <c r="AG35" i="1"/>
  <c r="AD35" i="1"/>
  <c r="EF34" i="1"/>
  <c r="EE34" i="1"/>
  <c r="ED34" i="1"/>
  <c r="DQ34" i="1"/>
  <c r="DX34" i="1" s="1"/>
  <c r="DP34" i="1"/>
  <c r="DO34" i="1"/>
  <c r="DS34" i="1" s="1"/>
  <c r="DM34" i="1"/>
  <c r="DL34" i="1"/>
  <c r="DK34" i="1"/>
  <c r="DN34" i="1" s="1"/>
  <c r="DI34" i="1"/>
  <c r="DD34" i="1"/>
  <c r="DH34" i="1" s="1"/>
  <c r="DC34" i="1"/>
  <c r="DA34" i="1"/>
  <c r="CY34" i="1"/>
  <c r="DB34" i="1" s="1"/>
  <c r="DG34" i="1" s="1"/>
  <c r="CX34" i="1"/>
  <c r="DF34" i="1" s="1"/>
  <c r="CN34" i="1"/>
  <c r="CS34" i="1" s="1"/>
  <c r="CK34" i="1"/>
  <c r="CM34" i="1" s="1"/>
  <c r="CJ34" i="1"/>
  <c r="CC34" i="1"/>
  <c r="CB34" i="1"/>
  <c r="CA34" i="1"/>
  <c r="BZ34" i="1"/>
  <c r="BX34" i="1"/>
  <c r="BW34" i="1"/>
  <c r="BV34" i="1"/>
  <c r="BU34" i="1"/>
  <c r="BT34" i="1"/>
  <c r="BR34" i="1"/>
  <c r="BQ34" i="1"/>
  <c r="BY34" i="1" s="1"/>
  <c r="BN34" i="1"/>
  <c r="BM34" i="1"/>
  <c r="BO34" i="1" s="1"/>
  <c r="BL34" i="1"/>
  <c r="BK34" i="1"/>
  <c r="BJ34" i="1"/>
  <c r="BF34" i="1"/>
  <c r="BE34" i="1"/>
  <c r="BB34" i="1"/>
  <c r="BD34" i="1" s="1"/>
  <c r="BA34" i="1"/>
  <c r="BC34" i="1" s="1"/>
  <c r="AW34" i="1"/>
  <c r="AT34" i="1"/>
  <c r="AQ34" i="1"/>
  <c r="AU34" i="1" s="1"/>
  <c r="AP34" i="1"/>
  <c r="AO34" i="1"/>
  <c r="AS34" i="1" s="1"/>
  <c r="AN34" i="1"/>
  <c r="AR34" i="1" s="1"/>
  <c r="AI34" i="1"/>
  <c r="AH34" i="1"/>
  <c r="AJ34" i="1" s="1"/>
  <c r="AG34" i="1"/>
  <c r="AD34" i="1"/>
  <c r="EF33" i="1"/>
  <c r="EE33" i="1"/>
  <c r="ED33" i="1"/>
  <c r="DP33" i="1"/>
  <c r="DS33" i="1" s="1"/>
  <c r="DV33" i="1" s="1"/>
  <c r="DO33" i="1"/>
  <c r="DM33" i="1"/>
  <c r="DL33" i="1"/>
  <c r="DK33" i="1"/>
  <c r="DN33" i="1" s="1"/>
  <c r="DH33" i="1"/>
  <c r="DE33" i="1"/>
  <c r="CY33" i="1"/>
  <c r="DD33" i="1" s="1"/>
  <c r="CX33" i="1"/>
  <c r="CT33" i="1"/>
  <c r="CR33" i="1"/>
  <c r="CU33" i="1" s="1"/>
  <c r="CQ33" i="1"/>
  <c r="CV33" i="1" s="1"/>
  <c r="CO33" i="1"/>
  <c r="CM33" i="1"/>
  <c r="CK33" i="1"/>
  <c r="CP33" i="1" s="1"/>
  <c r="CJ33" i="1"/>
  <c r="CC33" i="1"/>
  <c r="CA33" i="1"/>
  <c r="BY33" i="1"/>
  <c r="CB33" i="1" s="1"/>
  <c r="BX33" i="1"/>
  <c r="BV33" i="1"/>
  <c r="BU33" i="1"/>
  <c r="BZ33" i="1" s="1"/>
  <c r="BR33" i="1"/>
  <c r="BW33" i="1" s="1"/>
  <c r="BQ33" i="1"/>
  <c r="BN33" i="1"/>
  <c r="BK33" i="1"/>
  <c r="BJ33" i="1"/>
  <c r="BM33" i="1" s="1"/>
  <c r="BO33" i="1" s="1"/>
  <c r="BF33" i="1"/>
  <c r="BE33" i="1"/>
  <c r="BB33" i="1"/>
  <c r="BD33" i="1" s="1"/>
  <c r="BA33" i="1"/>
  <c r="BC33" i="1" s="1"/>
  <c r="AT33" i="1"/>
  <c r="AS33" i="1"/>
  <c r="AQ33" i="1"/>
  <c r="AU33" i="1" s="1"/>
  <c r="AP33" i="1"/>
  <c r="AO33" i="1"/>
  <c r="AV33" i="1" s="1"/>
  <c r="AN33" i="1"/>
  <c r="AI33" i="1"/>
  <c r="AH33" i="1"/>
  <c r="AJ33" i="1" s="1"/>
  <c r="AG33" i="1"/>
  <c r="AD33" i="1"/>
  <c r="EF32" i="1"/>
  <c r="EE32" i="1"/>
  <c r="ED32" i="1"/>
  <c r="DP32" i="1"/>
  <c r="DO32" i="1"/>
  <c r="DQ32" i="1" s="1"/>
  <c r="DM32" i="1"/>
  <c r="DL32" i="1"/>
  <c r="DN32" i="1" s="1"/>
  <c r="DK32" i="1"/>
  <c r="DE32" i="1"/>
  <c r="CY32" i="1"/>
  <c r="CX32" i="1"/>
  <c r="DF32" i="1" s="1"/>
  <c r="DI32" i="1" s="1"/>
  <c r="CN32" i="1"/>
  <c r="CS32" i="1" s="1"/>
  <c r="CK32" i="1"/>
  <c r="CR32" i="1" s="1"/>
  <c r="CU32" i="1" s="1"/>
  <c r="CJ32" i="1"/>
  <c r="CQ32" i="1" s="1"/>
  <c r="CV32" i="1" s="1"/>
  <c r="BR32" i="1"/>
  <c r="BY32" i="1" s="1"/>
  <c r="CB32" i="1" s="1"/>
  <c r="BQ32" i="1"/>
  <c r="BX32" i="1" s="1"/>
  <c r="BL32" i="1"/>
  <c r="BK32" i="1"/>
  <c r="BN32" i="1" s="1"/>
  <c r="BJ32" i="1"/>
  <c r="BM32" i="1" s="1"/>
  <c r="BO32" i="1" s="1"/>
  <c r="BF32" i="1"/>
  <c r="BE32" i="1"/>
  <c r="BD32" i="1"/>
  <c r="BC32" i="1"/>
  <c r="BB32" i="1"/>
  <c r="BA32" i="1"/>
  <c r="AU32" i="1"/>
  <c r="AT32" i="1"/>
  <c r="AS32" i="1"/>
  <c r="AQ32" i="1"/>
  <c r="AP32" i="1"/>
  <c r="AO32" i="1"/>
  <c r="AN32" i="1"/>
  <c r="AW32" i="1" s="1"/>
  <c r="AI32" i="1"/>
  <c r="AH32" i="1"/>
  <c r="AG32" i="1"/>
  <c r="AD32" i="1"/>
  <c r="EF31" i="1"/>
  <c r="EE31" i="1"/>
  <c r="ED31" i="1"/>
  <c r="DS31" i="1"/>
  <c r="DV31" i="1" s="1"/>
  <c r="DP31" i="1"/>
  <c r="DQ31" i="1" s="1"/>
  <c r="DO31" i="1"/>
  <c r="DM31" i="1"/>
  <c r="DL31" i="1"/>
  <c r="DK31" i="1"/>
  <c r="DN31" i="1" s="1"/>
  <c r="DG31" i="1"/>
  <c r="DF31" i="1"/>
  <c r="DI31" i="1" s="1"/>
  <c r="DD31" i="1"/>
  <c r="DH31" i="1" s="1"/>
  <c r="CY31" i="1"/>
  <c r="CX31" i="1"/>
  <c r="DB31" i="1" s="1"/>
  <c r="CV31" i="1"/>
  <c r="CS31" i="1"/>
  <c r="CQ31" i="1"/>
  <c r="CP31" i="1"/>
  <c r="CT31" i="1" s="1"/>
  <c r="CM31" i="1"/>
  <c r="CK31" i="1"/>
  <c r="CJ31" i="1"/>
  <c r="CN31" i="1" s="1"/>
  <c r="BZ31" i="1"/>
  <c r="BR31" i="1"/>
  <c r="BQ31" i="1"/>
  <c r="BU31" i="1" s="1"/>
  <c r="BK31" i="1"/>
  <c r="BN31" i="1" s="1"/>
  <c r="BJ31" i="1"/>
  <c r="BM31" i="1" s="1"/>
  <c r="BO31" i="1" s="1"/>
  <c r="BE31" i="1"/>
  <c r="BF31" i="1" s="1"/>
  <c r="BD31" i="1"/>
  <c r="BC31" i="1"/>
  <c r="BB31" i="1"/>
  <c r="BA31" i="1"/>
  <c r="AW31" i="1"/>
  <c r="AT31" i="1"/>
  <c r="AR31" i="1"/>
  <c r="AQ31" i="1"/>
  <c r="AU31" i="1" s="1"/>
  <c r="AP31" i="1"/>
  <c r="AO31" i="1"/>
  <c r="AS31" i="1" s="1"/>
  <c r="AN31" i="1"/>
  <c r="AV31" i="1" s="1"/>
  <c r="AI31" i="1"/>
  <c r="AJ31" i="1" s="1"/>
  <c r="AH31" i="1"/>
  <c r="AG31" i="1"/>
  <c r="AD31" i="1"/>
  <c r="EF30" i="1"/>
  <c r="EE30" i="1"/>
  <c r="ED30" i="1"/>
  <c r="DP30" i="1"/>
  <c r="DS30" i="1" s="1"/>
  <c r="DO30" i="1"/>
  <c r="DM30" i="1"/>
  <c r="DL30" i="1"/>
  <c r="DK30" i="1"/>
  <c r="DN30" i="1" s="1"/>
  <c r="DF30" i="1"/>
  <c r="DI30" i="1" s="1"/>
  <c r="CY30" i="1"/>
  <c r="DD30" i="1" s="1"/>
  <c r="DH30" i="1" s="1"/>
  <c r="CX30" i="1"/>
  <c r="CP30" i="1"/>
  <c r="CT30" i="1" s="1"/>
  <c r="CK30" i="1"/>
  <c r="CJ30" i="1"/>
  <c r="CN30" i="1" s="1"/>
  <c r="CS30" i="1" s="1"/>
  <c r="BT30" i="1"/>
  <c r="BR30" i="1"/>
  <c r="BQ30" i="1"/>
  <c r="BU30" i="1" s="1"/>
  <c r="BZ30" i="1" s="1"/>
  <c r="BN30" i="1"/>
  <c r="BK30" i="1"/>
  <c r="BJ30" i="1"/>
  <c r="BL30" i="1" s="1"/>
  <c r="BE30" i="1"/>
  <c r="BF30" i="1" s="1"/>
  <c r="BD30" i="1"/>
  <c r="BB30" i="1"/>
  <c r="BA30" i="1"/>
  <c r="BC30" i="1" s="1"/>
  <c r="AV30" i="1"/>
  <c r="AS30" i="1"/>
  <c r="AR30" i="1"/>
  <c r="AQ30" i="1"/>
  <c r="AU30" i="1" s="1"/>
  <c r="AP30" i="1"/>
  <c r="AW30" i="1" s="1"/>
  <c r="AO30" i="1"/>
  <c r="AN30" i="1"/>
  <c r="AJ30" i="1"/>
  <c r="AI30" i="1"/>
  <c r="AH30" i="1"/>
  <c r="AG30" i="1"/>
  <c r="AD30" i="1"/>
  <c r="EF29" i="1"/>
  <c r="EE29" i="1"/>
  <c r="ED29" i="1"/>
  <c r="DP29" i="1"/>
  <c r="DS29" i="1" s="1"/>
  <c r="DV29" i="1" s="1"/>
  <c r="DO29" i="1"/>
  <c r="DQ29" i="1" s="1"/>
  <c r="DN29" i="1"/>
  <c r="DM29" i="1"/>
  <c r="DL29" i="1"/>
  <c r="DK29" i="1"/>
  <c r="DI29" i="1"/>
  <c r="DF29" i="1"/>
  <c r="DE29" i="1"/>
  <c r="DC29" i="1"/>
  <c r="DB29" i="1"/>
  <c r="DG29" i="1" s="1"/>
  <c r="DA29" i="1"/>
  <c r="CY29" i="1"/>
  <c r="CX29" i="1"/>
  <c r="DD29" i="1" s="1"/>
  <c r="DH29" i="1" s="1"/>
  <c r="CK29" i="1"/>
  <c r="CJ29" i="1"/>
  <c r="CR29" i="1" s="1"/>
  <c r="CU29" i="1" s="1"/>
  <c r="BY29" i="1"/>
  <c r="CB29" i="1" s="1"/>
  <c r="BX29" i="1"/>
  <c r="BV29" i="1"/>
  <c r="BR29" i="1"/>
  <c r="BQ29" i="1"/>
  <c r="BW29" i="1" s="1"/>
  <c r="BK29" i="1"/>
  <c r="BN29" i="1" s="1"/>
  <c r="BJ29" i="1"/>
  <c r="BL29" i="1" s="1"/>
  <c r="BE29" i="1"/>
  <c r="BF29" i="1" s="1"/>
  <c r="BC29" i="1"/>
  <c r="BB29" i="1"/>
  <c r="BD29" i="1" s="1"/>
  <c r="BA29" i="1"/>
  <c r="AW29" i="1"/>
  <c r="AU29" i="1"/>
  <c r="AT29" i="1"/>
  <c r="AR29" i="1"/>
  <c r="AQ29" i="1"/>
  <c r="AP29" i="1"/>
  <c r="AO29" i="1"/>
  <c r="AV29" i="1" s="1"/>
  <c r="AN29" i="1"/>
  <c r="AJ29" i="1"/>
  <c r="AI29" i="1"/>
  <c r="AH29" i="1"/>
  <c r="AG29" i="1"/>
  <c r="AD29" i="1"/>
  <c r="EF28" i="1"/>
  <c r="EE28" i="1"/>
  <c r="ED28" i="1"/>
  <c r="DP28" i="1"/>
  <c r="DS28" i="1" s="1"/>
  <c r="DV28" i="1" s="1"/>
  <c r="DO28" i="1"/>
  <c r="DQ28" i="1" s="1"/>
  <c r="DN28" i="1"/>
  <c r="DM28" i="1"/>
  <c r="DL28" i="1"/>
  <c r="DK28" i="1"/>
  <c r="DF28" i="1"/>
  <c r="DI28" i="1" s="1"/>
  <c r="DA28" i="1"/>
  <c r="CY28" i="1"/>
  <c r="CX28" i="1"/>
  <c r="DE28" i="1" s="1"/>
  <c r="CR28" i="1"/>
  <c r="CU28" i="1" s="1"/>
  <c r="CM28" i="1"/>
  <c r="CK28" i="1"/>
  <c r="CJ28" i="1"/>
  <c r="CQ28" i="1" s="1"/>
  <c r="CV28" i="1" s="1"/>
  <c r="BY28" i="1"/>
  <c r="CB28" i="1" s="1"/>
  <c r="BT28" i="1"/>
  <c r="BR28" i="1"/>
  <c r="BQ28" i="1"/>
  <c r="BX28" i="1" s="1"/>
  <c r="BM28" i="1"/>
  <c r="BK28" i="1"/>
  <c r="BN28" i="1" s="1"/>
  <c r="BJ28" i="1"/>
  <c r="BF28" i="1"/>
  <c r="BE28" i="1"/>
  <c r="BB28" i="1"/>
  <c r="BD28" i="1" s="1"/>
  <c r="BA28" i="1"/>
  <c r="BC28" i="1" s="1"/>
  <c r="AU28" i="1"/>
  <c r="AT28" i="1"/>
  <c r="AR28" i="1"/>
  <c r="AQ28" i="1"/>
  <c r="AP28" i="1"/>
  <c r="AO28" i="1"/>
  <c r="AS28" i="1" s="1"/>
  <c r="AN28" i="1"/>
  <c r="AW28" i="1" s="1"/>
  <c r="AI28" i="1"/>
  <c r="AH28" i="1"/>
  <c r="AJ28" i="1" s="1"/>
  <c r="AG28" i="1"/>
  <c r="AD28" i="1"/>
  <c r="EF27" i="1"/>
  <c r="EE27" i="1"/>
  <c r="ED27" i="1"/>
  <c r="DP27" i="1"/>
  <c r="DS27" i="1" s="1"/>
  <c r="DO27" i="1"/>
  <c r="DQ27" i="1" s="1"/>
  <c r="DM27" i="1"/>
  <c r="DL27" i="1"/>
  <c r="DN27" i="1" s="1"/>
  <c r="DK27" i="1"/>
  <c r="DF27" i="1"/>
  <c r="DI27" i="1" s="1"/>
  <c r="CY27" i="1"/>
  <c r="CX27" i="1"/>
  <c r="DE27" i="1" s="1"/>
  <c r="CR27" i="1"/>
  <c r="CU27" i="1" s="1"/>
  <c r="CK27" i="1"/>
  <c r="CJ27" i="1"/>
  <c r="CQ27" i="1" s="1"/>
  <c r="CV27" i="1" s="1"/>
  <c r="BY27" i="1"/>
  <c r="CB27" i="1" s="1"/>
  <c r="BR27" i="1"/>
  <c r="BQ27" i="1"/>
  <c r="BX27" i="1" s="1"/>
  <c r="BM27" i="1"/>
  <c r="BK27" i="1"/>
  <c r="BN27" i="1" s="1"/>
  <c r="BJ27" i="1"/>
  <c r="BF27" i="1"/>
  <c r="BE27" i="1"/>
  <c r="BD27" i="1"/>
  <c r="BB27" i="1"/>
  <c r="BA27" i="1"/>
  <c r="BC27" i="1" s="1"/>
  <c r="AW27" i="1"/>
  <c r="AU27" i="1"/>
  <c r="AT27" i="1"/>
  <c r="AS27" i="1"/>
  <c r="AR27" i="1"/>
  <c r="AQ27" i="1"/>
  <c r="AP27" i="1"/>
  <c r="AO27" i="1"/>
  <c r="AN27" i="1"/>
  <c r="AV27" i="1" s="1"/>
  <c r="AI27" i="1"/>
  <c r="AH27" i="1"/>
  <c r="AJ27" i="1" s="1"/>
  <c r="AG27" i="1"/>
  <c r="AD27" i="1"/>
  <c r="EF26" i="1"/>
  <c r="EE26" i="1"/>
  <c r="ED26" i="1"/>
  <c r="DS26" i="1"/>
  <c r="DQ26" i="1"/>
  <c r="DX26" i="1" s="1"/>
  <c r="DP26" i="1"/>
  <c r="DO26" i="1"/>
  <c r="DM26" i="1"/>
  <c r="DL26" i="1"/>
  <c r="DN26" i="1" s="1"/>
  <c r="DV26" i="1" s="1"/>
  <c r="DK26" i="1"/>
  <c r="CY26" i="1"/>
  <c r="CX26" i="1"/>
  <c r="DF26" i="1" s="1"/>
  <c r="DI26" i="1" s="1"/>
  <c r="CK26" i="1"/>
  <c r="CJ26" i="1"/>
  <c r="CR26" i="1" s="1"/>
  <c r="CU26" i="1" s="1"/>
  <c r="BR26" i="1"/>
  <c r="BQ26" i="1"/>
  <c r="BY26" i="1" s="1"/>
  <c r="CB26" i="1" s="1"/>
  <c r="BL26" i="1"/>
  <c r="BK26" i="1"/>
  <c r="BN26" i="1" s="1"/>
  <c r="BJ26" i="1"/>
  <c r="BM26" i="1" s="1"/>
  <c r="BE26" i="1"/>
  <c r="BF26" i="1" s="1"/>
  <c r="BD26" i="1"/>
  <c r="BB26" i="1"/>
  <c r="BA26" i="1"/>
  <c r="BC26" i="1" s="1"/>
  <c r="AW26" i="1"/>
  <c r="AU26" i="1"/>
  <c r="AS26" i="1"/>
  <c r="AR26" i="1"/>
  <c r="AQ26" i="1"/>
  <c r="AP26" i="1"/>
  <c r="AT26" i="1" s="1"/>
  <c r="AO26" i="1"/>
  <c r="AN26" i="1"/>
  <c r="AV26" i="1" s="1"/>
  <c r="AJ26" i="1"/>
  <c r="AI26" i="1"/>
  <c r="AH26" i="1"/>
  <c r="AG26" i="1"/>
  <c r="AD26" i="1"/>
  <c r="EF25" i="1"/>
  <c r="EE25" i="1"/>
  <c r="ED25" i="1"/>
  <c r="DQ25" i="1"/>
  <c r="DP25" i="1"/>
  <c r="DO25" i="1"/>
  <c r="DS25" i="1" s="1"/>
  <c r="DV25" i="1" s="1"/>
  <c r="DM25" i="1"/>
  <c r="DL25" i="1"/>
  <c r="DK25" i="1"/>
  <c r="DN25" i="1" s="1"/>
  <c r="DD25" i="1"/>
  <c r="DH25" i="1" s="1"/>
  <c r="CY25" i="1"/>
  <c r="CX25" i="1"/>
  <c r="DC25" i="1" s="1"/>
  <c r="CP25" i="1"/>
  <c r="CT25" i="1" s="1"/>
  <c r="CK25" i="1"/>
  <c r="CJ25" i="1"/>
  <c r="CO25" i="1" s="1"/>
  <c r="BW25" i="1"/>
  <c r="CC25" i="1" s="1"/>
  <c r="BR25" i="1"/>
  <c r="BQ25" i="1"/>
  <c r="BV25" i="1" s="1"/>
  <c r="BN25" i="1"/>
  <c r="BK25" i="1"/>
  <c r="BJ25" i="1"/>
  <c r="BM25" i="1" s="1"/>
  <c r="BO25" i="1" s="1"/>
  <c r="BE25" i="1"/>
  <c r="BF25" i="1" s="1"/>
  <c r="BC25" i="1"/>
  <c r="BB25" i="1"/>
  <c r="BD25" i="1" s="1"/>
  <c r="BA25" i="1"/>
  <c r="AW25" i="1"/>
  <c r="AU25" i="1"/>
  <c r="AS25" i="1"/>
  <c r="AR25" i="1"/>
  <c r="AQ25" i="1"/>
  <c r="AP25" i="1"/>
  <c r="AT25" i="1" s="1"/>
  <c r="AO25" i="1"/>
  <c r="AN25" i="1"/>
  <c r="AV25" i="1" s="1"/>
  <c r="AJ25" i="1"/>
  <c r="AI25" i="1"/>
  <c r="AH25" i="1"/>
  <c r="AG25" i="1"/>
  <c r="AD25" i="1"/>
  <c r="EF24" i="1"/>
  <c r="EE24" i="1"/>
  <c r="ED24" i="1"/>
  <c r="DP24" i="1"/>
  <c r="DO24" i="1"/>
  <c r="DS24" i="1" s="1"/>
  <c r="DV24" i="1" s="1"/>
  <c r="DM24" i="1"/>
  <c r="DL24" i="1"/>
  <c r="DK24" i="1"/>
  <c r="DN24" i="1" s="1"/>
  <c r="DE24" i="1"/>
  <c r="DD24" i="1"/>
  <c r="DH24" i="1" s="1"/>
  <c r="DC24" i="1"/>
  <c r="DB24" i="1"/>
  <c r="DG24" i="1" s="1"/>
  <c r="CY24" i="1"/>
  <c r="CX24" i="1"/>
  <c r="DF24" i="1" s="1"/>
  <c r="DI24" i="1" s="1"/>
  <c r="CQ24" i="1"/>
  <c r="CV24" i="1" s="1"/>
  <c r="CP24" i="1"/>
  <c r="CT24" i="1" s="1"/>
  <c r="CO24" i="1"/>
  <c r="CN24" i="1"/>
  <c r="CS24" i="1" s="1"/>
  <c r="CK24" i="1"/>
  <c r="CJ24" i="1"/>
  <c r="CR24" i="1" s="1"/>
  <c r="CU24" i="1" s="1"/>
  <c r="BX24" i="1"/>
  <c r="BW24" i="1"/>
  <c r="CA24" i="1" s="1"/>
  <c r="BV24" i="1"/>
  <c r="BU24" i="1"/>
  <c r="BZ24" i="1" s="1"/>
  <c r="BR24" i="1"/>
  <c r="BQ24" i="1"/>
  <c r="BY24" i="1" s="1"/>
  <c r="CB24" i="1" s="1"/>
  <c r="BN24" i="1"/>
  <c r="BK24" i="1"/>
  <c r="BJ24" i="1"/>
  <c r="BM24" i="1" s="1"/>
  <c r="BO24" i="1" s="1"/>
  <c r="BE24" i="1"/>
  <c r="BF24" i="1" s="1"/>
  <c r="BC24" i="1"/>
  <c r="BB24" i="1"/>
  <c r="BD24" i="1" s="1"/>
  <c r="BA24" i="1"/>
  <c r="AU24" i="1"/>
  <c r="AS24" i="1"/>
  <c r="AQ24" i="1"/>
  <c r="AP24" i="1"/>
  <c r="AW24" i="1" s="1"/>
  <c r="AO24" i="1"/>
  <c r="AN24" i="1"/>
  <c r="AV24" i="1" s="1"/>
  <c r="AI24" i="1"/>
  <c r="AH24" i="1"/>
  <c r="AJ24" i="1" s="1"/>
  <c r="AG24" i="1"/>
  <c r="AD24" i="1"/>
  <c r="EF23" i="1"/>
  <c r="EE23" i="1"/>
  <c r="ED23" i="1"/>
  <c r="DP23" i="1"/>
  <c r="DS23" i="1" s="1"/>
  <c r="DV23" i="1" s="1"/>
  <c r="DO23" i="1"/>
  <c r="DQ23" i="1" s="1"/>
  <c r="DM23" i="1"/>
  <c r="DL23" i="1"/>
  <c r="DK23" i="1"/>
  <c r="DN23" i="1" s="1"/>
  <c r="DB23" i="1"/>
  <c r="DG23" i="1" s="1"/>
  <c r="CY23" i="1"/>
  <c r="DE23" i="1" s="1"/>
  <c r="CX23" i="1"/>
  <c r="DA23" i="1" s="1"/>
  <c r="CN23" i="1"/>
  <c r="CS23" i="1" s="1"/>
  <c r="CK23" i="1"/>
  <c r="CQ23" i="1" s="1"/>
  <c r="CV23" i="1" s="1"/>
  <c r="CJ23" i="1"/>
  <c r="CM23" i="1" s="1"/>
  <c r="BU23" i="1"/>
  <c r="BZ23" i="1" s="1"/>
  <c r="BR23" i="1"/>
  <c r="BX23" i="1" s="1"/>
  <c r="BQ23" i="1"/>
  <c r="BT23" i="1" s="1"/>
  <c r="BO23" i="1"/>
  <c r="BN23" i="1"/>
  <c r="BM23" i="1"/>
  <c r="BL23" i="1"/>
  <c r="BK23" i="1"/>
  <c r="BJ23" i="1"/>
  <c r="BE23" i="1"/>
  <c r="BF23" i="1" s="1"/>
  <c r="BC23" i="1"/>
  <c r="BB23" i="1"/>
  <c r="BD23" i="1" s="1"/>
  <c r="BA23" i="1"/>
  <c r="AU23" i="1"/>
  <c r="AS23" i="1"/>
  <c r="AQ23" i="1"/>
  <c r="AP23" i="1"/>
  <c r="AT23" i="1" s="1"/>
  <c r="AO23" i="1"/>
  <c r="AN23" i="1"/>
  <c r="AR23" i="1" s="1"/>
  <c r="AI23" i="1"/>
  <c r="AH23" i="1"/>
  <c r="AJ23" i="1" s="1"/>
  <c r="AG23" i="1"/>
  <c r="AD23" i="1"/>
  <c r="EF22" i="1"/>
  <c r="EE22" i="1"/>
  <c r="ED22" i="1"/>
  <c r="DP22" i="1"/>
  <c r="DS22" i="1" s="1"/>
  <c r="DV22" i="1" s="1"/>
  <c r="DO22" i="1"/>
  <c r="DQ22" i="1" s="1"/>
  <c r="DM22" i="1"/>
  <c r="DN22" i="1" s="1"/>
  <c r="DL22" i="1"/>
  <c r="DK22" i="1"/>
  <c r="CY22" i="1"/>
  <c r="DE22" i="1" s="1"/>
  <c r="CX22" i="1"/>
  <c r="DF22" i="1" s="1"/>
  <c r="DI22" i="1" s="1"/>
  <c r="CK22" i="1"/>
  <c r="CQ22" i="1" s="1"/>
  <c r="CV22" i="1" s="1"/>
  <c r="CJ22" i="1"/>
  <c r="CR22" i="1" s="1"/>
  <c r="CU22" i="1" s="1"/>
  <c r="BR22" i="1"/>
  <c r="BX22" i="1" s="1"/>
  <c r="BQ22" i="1"/>
  <c r="BY22" i="1" s="1"/>
  <c r="CB22" i="1" s="1"/>
  <c r="BN22" i="1"/>
  <c r="BL22" i="1"/>
  <c r="BK22" i="1"/>
  <c r="BJ22" i="1"/>
  <c r="BM22" i="1" s="1"/>
  <c r="BO22" i="1" s="1"/>
  <c r="BE22" i="1"/>
  <c r="BF22" i="1" s="1"/>
  <c r="BB22" i="1"/>
  <c r="BD22" i="1" s="1"/>
  <c r="BA22" i="1"/>
  <c r="BC22" i="1" s="1"/>
  <c r="AU22" i="1"/>
  <c r="AT22" i="1"/>
  <c r="AS22" i="1"/>
  <c r="AQ22" i="1"/>
  <c r="AP22" i="1"/>
  <c r="AO22" i="1"/>
  <c r="AN22" i="1"/>
  <c r="AW22" i="1" s="1"/>
  <c r="AI22" i="1"/>
  <c r="AH22" i="1"/>
  <c r="AJ22" i="1" s="1"/>
  <c r="AG22" i="1"/>
  <c r="AD22" i="1"/>
  <c r="EF21" i="1"/>
  <c r="EE21" i="1"/>
  <c r="ED21" i="1"/>
  <c r="DS21" i="1"/>
  <c r="DV21" i="1" s="1"/>
  <c r="DP21" i="1"/>
  <c r="DO21" i="1"/>
  <c r="DQ21" i="1" s="1"/>
  <c r="DM21" i="1"/>
  <c r="DL21" i="1"/>
  <c r="DK21" i="1"/>
  <c r="DN21" i="1" s="1"/>
  <c r="CY21" i="1"/>
  <c r="DF21" i="1" s="1"/>
  <c r="DI21" i="1" s="1"/>
  <c r="CX21" i="1"/>
  <c r="CK21" i="1"/>
  <c r="CR21" i="1" s="1"/>
  <c r="CU21" i="1" s="1"/>
  <c r="CJ21" i="1"/>
  <c r="BR21" i="1"/>
  <c r="BY21" i="1" s="1"/>
  <c r="CB21" i="1" s="1"/>
  <c r="BQ21" i="1"/>
  <c r="BW21" i="1" s="1"/>
  <c r="BK21" i="1"/>
  <c r="BN21" i="1" s="1"/>
  <c r="BJ21" i="1"/>
  <c r="BM21" i="1" s="1"/>
  <c r="BO21" i="1" s="1"/>
  <c r="BE21" i="1"/>
  <c r="BF21" i="1" s="1"/>
  <c r="BB21" i="1"/>
  <c r="BD21" i="1" s="1"/>
  <c r="BA21" i="1"/>
  <c r="BC21" i="1" s="1"/>
  <c r="AT21" i="1"/>
  <c r="AS21" i="1"/>
  <c r="AQ21" i="1"/>
  <c r="AU21" i="1" s="1"/>
  <c r="AP21" i="1"/>
  <c r="AO21" i="1"/>
  <c r="AN21" i="1"/>
  <c r="AR21" i="1" s="1"/>
  <c r="AI21" i="1"/>
  <c r="AH21" i="1"/>
  <c r="AJ21" i="1" s="1"/>
  <c r="AG21" i="1"/>
  <c r="AD21" i="1"/>
  <c r="EF20" i="1"/>
  <c r="EE20" i="1"/>
  <c r="ED20" i="1"/>
  <c r="DS20" i="1"/>
  <c r="DP20" i="1"/>
  <c r="DO20" i="1"/>
  <c r="DQ20" i="1" s="1"/>
  <c r="DM20" i="1"/>
  <c r="DL20" i="1"/>
  <c r="DK20" i="1"/>
  <c r="DN20" i="1" s="1"/>
  <c r="DE20" i="1"/>
  <c r="DA20" i="1"/>
  <c r="CY20" i="1"/>
  <c r="DC20" i="1" s="1"/>
  <c r="CX20" i="1"/>
  <c r="DD20" i="1" s="1"/>
  <c r="DH20" i="1" s="1"/>
  <c r="CQ20" i="1"/>
  <c r="CV20" i="1" s="1"/>
  <c r="CM20" i="1"/>
  <c r="CK20" i="1"/>
  <c r="CO20" i="1" s="1"/>
  <c r="CJ20" i="1"/>
  <c r="CP20" i="1" s="1"/>
  <c r="CT20" i="1" s="1"/>
  <c r="BX20" i="1"/>
  <c r="BR20" i="1"/>
  <c r="BV20" i="1" s="1"/>
  <c r="BQ20" i="1"/>
  <c r="BW20" i="1" s="1"/>
  <c r="BK20" i="1"/>
  <c r="BN20" i="1" s="1"/>
  <c r="BJ20" i="1"/>
  <c r="BM20" i="1" s="1"/>
  <c r="BO20" i="1" s="1"/>
  <c r="BE20" i="1"/>
  <c r="BF20" i="1" s="1"/>
  <c r="BD20" i="1"/>
  <c r="BC20" i="1"/>
  <c r="BB20" i="1"/>
  <c r="BA20" i="1"/>
  <c r="AV20" i="1"/>
  <c r="AT20" i="1"/>
  <c r="AS20" i="1"/>
  <c r="AR20" i="1"/>
  <c r="AQ20" i="1"/>
  <c r="AU20" i="1" s="1"/>
  <c r="AP20" i="1"/>
  <c r="AO20" i="1"/>
  <c r="AN20" i="1"/>
  <c r="AW20" i="1" s="1"/>
  <c r="AI20" i="1"/>
  <c r="AH20" i="1"/>
  <c r="AJ20" i="1" s="1"/>
  <c r="AG20" i="1"/>
  <c r="AD20" i="1"/>
  <c r="EF19" i="1"/>
  <c r="EE19" i="1"/>
  <c r="ED19" i="1"/>
  <c r="DP19" i="1"/>
  <c r="DS19" i="1" s="1"/>
  <c r="DV19" i="1" s="1"/>
  <c r="DO19" i="1"/>
  <c r="DM19" i="1"/>
  <c r="DL19" i="1"/>
  <c r="DK19" i="1"/>
  <c r="DN19" i="1" s="1"/>
  <c r="DH19" i="1"/>
  <c r="DF19" i="1"/>
  <c r="DI19" i="1" s="1"/>
  <c r="DE19" i="1"/>
  <c r="DD19" i="1"/>
  <c r="DC19" i="1"/>
  <c r="CY19" i="1"/>
  <c r="CX19" i="1"/>
  <c r="DB19" i="1" s="1"/>
  <c r="DG19" i="1" s="1"/>
  <c r="CV19" i="1"/>
  <c r="CT19" i="1"/>
  <c r="CR19" i="1"/>
  <c r="CU19" i="1" s="1"/>
  <c r="CQ19" i="1"/>
  <c r="CP19" i="1"/>
  <c r="CO19" i="1"/>
  <c r="CK19" i="1"/>
  <c r="CJ19" i="1"/>
  <c r="CN19" i="1" s="1"/>
  <c r="CS19" i="1" s="1"/>
  <c r="CC19" i="1"/>
  <c r="CA19" i="1"/>
  <c r="BY19" i="1"/>
  <c r="CB19" i="1" s="1"/>
  <c r="BX19" i="1"/>
  <c r="BW19" i="1"/>
  <c r="BV19" i="1"/>
  <c r="BR19" i="1"/>
  <c r="BQ19" i="1"/>
  <c r="BU19" i="1" s="1"/>
  <c r="BZ19" i="1" s="1"/>
  <c r="BK19" i="1"/>
  <c r="BN19" i="1" s="1"/>
  <c r="BJ19" i="1"/>
  <c r="BM19" i="1" s="1"/>
  <c r="BE19" i="1"/>
  <c r="BD19" i="1"/>
  <c r="BC19" i="1"/>
  <c r="BB19" i="1"/>
  <c r="BA19" i="1"/>
  <c r="AW19" i="1"/>
  <c r="AV19" i="1"/>
  <c r="AT19" i="1"/>
  <c r="AR19" i="1"/>
  <c r="AQ19" i="1"/>
  <c r="AU19" i="1" s="1"/>
  <c r="AP19" i="1"/>
  <c r="AO19" i="1"/>
  <c r="AS19" i="1" s="1"/>
  <c r="AN19" i="1"/>
  <c r="AI19" i="1"/>
  <c r="AJ19" i="1" s="1"/>
  <c r="AH19" i="1"/>
  <c r="AG19" i="1"/>
  <c r="AD19" i="1"/>
  <c r="EF18" i="1"/>
  <c r="EE18" i="1"/>
  <c r="ED18" i="1"/>
  <c r="DP18" i="1"/>
  <c r="DS18" i="1" s="1"/>
  <c r="DO18" i="1"/>
  <c r="DM18" i="1"/>
  <c r="DL18" i="1"/>
  <c r="DK18" i="1"/>
  <c r="DN18" i="1" s="1"/>
  <c r="DC18" i="1"/>
  <c r="CY18" i="1"/>
  <c r="CX18" i="1"/>
  <c r="DB18" i="1" s="1"/>
  <c r="DG18" i="1" s="1"/>
  <c r="CO18" i="1"/>
  <c r="CK18" i="1"/>
  <c r="CJ18" i="1"/>
  <c r="CN18" i="1" s="1"/>
  <c r="CS18" i="1" s="1"/>
  <c r="BV18" i="1"/>
  <c r="BR18" i="1"/>
  <c r="BQ18" i="1"/>
  <c r="BU18" i="1" s="1"/>
  <c r="BZ18" i="1" s="1"/>
  <c r="BN18" i="1"/>
  <c r="BM18" i="1"/>
  <c r="BO18" i="1" s="1"/>
  <c r="BK18" i="1"/>
  <c r="BJ18" i="1"/>
  <c r="BL18" i="1" s="1"/>
  <c r="BF18" i="1"/>
  <c r="BE18" i="1"/>
  <c r="BD18" i="1"/>
  <c r="BB18" i="1"/>
  <c r="BA18" i="1"/>
  <c r="BC18" i="1" s="1"/>
  <c r="AV18" i="1"/>
  <c r="AT18" i="1"/>
  <c r="AR18" i="1"/>
  <c r="AQ18" i="1"/>
  <c r="AU18" i="1" s="1"/>
  <c r="AP18" i="1"/>
  <c r="AW18" i="1" s="1"/>
  <c r="AO18" i="1"/>
  <c r="AS18" i="1" s="1"/>
  <c r="AN18" i="1"/>
  <c r="AI18" i="1"/>
  <c r="AJ18" i="1" s="1"/>
  <c r="AH18" i="1"/>
  <c r="AG18" i="1"/>
  <c r="AD18" i="1"/>
  <c r="EF17" i="1"/>
  <c r="EE17" i="1"/>
  <c r="ED17" i="1"/>
  <c r="DQ17" i="1"/>
  <c r="DU17" i="1" s="1"/>
  <c r="DP17" i="1"/>
  <c r="DS17" i="1" s="1"/>
  <c r="DO17" i="1"/>
  <c r="DN17" i="1"/>
  <c r="DM17" i="1"/>
  <c r="DL17" i="1"/>
  <c r="DK17" i="1"/>
  <c r="DH17" i="1"/>
  <c r="DF17" i="1"/>
  <c r="DI17" i="1" s="1"/>
  <c r="DD17" i="1"/>
  <c r="DC17" i="1"/>
  <c r="DB17" i="1"/>
  <c r="DG17" i="1" s="1"/>
  <c r="DA17" i="1"/>
  <c r="CY17" i="1"/>
  <c r="CX17" i="1"/>
  <c r="DE17" i="1" s="1"/>
  <c r="CT17" i="1"/>
  <c r="CR17" i="1"/>
  <c r="CU17" i="1" s="1"/>
  <c r="CP17" i="1"/>
  <c r="CO17" i="1"/>
  <c r="CN17" i="1"/>
  <c r="CS17" i="1" s="1"/>
  <c r="CM17" i="1"/>
  <c r="CK17" i="1"/>
  <c r="CJ17" i="1"/>
  <c r="CQ17" i="1" s="1"/>
  <c r="CV17" i="1" s="1"/>
  <c r="CA17" i="1"/>
  <c r="BY17" i="1"/>
  <c r="CB17" i="1" s="1"/>
  <c r="BW17" i="1"/>
  <c r="CC17" i="1" s="1"/>
  <c r="BV17" i="1"/>
  <c r="BU17" i="1"/>
  <c r="BZ17" i="1" s="1"/>
  <c r="BT17" i="1"/>
  <c r="BR17" i="1"/>
  <c r="BQ17" i="1"/>
  <c r="BX17" i="1" s="1"/>
  <c r="BM17" i="1"/>
  <c r="BO17" i="1" s="1"/>
  <c r="BK17" i="1"/>
  <c r="BN17" i="1" s="1"/>
  <c r="BJ17" i="1"/>
  <c r="BL17" i="1" s="1"/>
  <c r="BF17" i="1"/>
  <c r="BE17" i="1"/>
  <c r="BB17" i="1"/>
  <c r="BD17" i="1" s="1"/>
  <c r="BA17" i="1"/>
  <c r="BC17" i="1" s="1"/>
  <c r="AW17" i="1"/>
  <c r="AU17" i="1"/>
  <c r="AT17" i="1"/>
  <c r="AR17" i="1"/>
  <c r="AQ17" i="1"/>
  <c r="AP17" i="1"/>
  <c r="AO17" i="1"/>
  <c r="AV17" i="1" s="1"/>
  <c r="AN17" i="1"/>
  <c r="AJ17" i="1"/>
  <c r="AI17" i="1"/>
  <c r="AH17" i="1"/>
  <c r="AG17" i="1"/>
  <c r="AD17" i="1"/>
  <c r="EF16" i="1"/>
  <c r="EE16" i="1"/>
  <c r="ED16" i="1"/>
  <c r="DP16" i="1"/>
  <c r="DS16" i="1" s="1"/>
  <c r="DV16" i="1" s="1"/>
  <c r="DO16" i="1"/>
  <c r="DQ16" i="1" s="1"/>
  <c r="DN16" i="1"/>
  <c r="DM16" i="1"/>
  <c r="DL16" i="1"/>
  <c r="DK16" i="1"/>
  <c r="DF16" i="1"/>
  <c r="DI16" i="1" s="1"/>
  <c r="DA16" i="1"/>
  <c r="CY16" i="1"/>
  <c r="CX16" i="1"/>
  <c r="DE16" i="1" s="1"/>
  <c r="CR16" i="1"/>
  <c r="CU16" i="1" s="1"/>
  <c r="CM16" i="1"/>
  <c r="CK16" i="1"/>
  <c r="CJ16" i="1"/>
  <c r="CQ16" i="1" s="1"/>
  <c r="CV16" i="1" s="1"/>
  <c r="BY16" i="1"/>
  <c r="CB16" i="1" s="1"/>
  <c r="BT16" i="1"/>
  <c r="BR16" i="1"/>
  <c r="BQ16" i="1"/>
  <c r="BX16" i="1" s="1"/>
  <c r="BM16" i="1"/>
  <c r="BK16" i="1"/>
  <c r="BN16" i="1" s="1"/>
  <c r="BJ16" i="1"/>
  <c r="BF16" i="1"/>
  <c r="BE16" i="1"/>
  <c r="BB16" i="1"/>
  <c r="BD16" i="1" s="1"/>
  <c r="BA16" i="1"/>
  <c r="BC16" i="1" s="1"/>
  <c r="AU16" i="1"/>
  <c r="AT16" i="1"/>
  <c r="AR16" i="1"/>
  <c r="AQ16" i="1"/>
  <c r="AP16" i="1"/>
  <c r="AO16" i="1"/>
  <c r="AS16" i="1" s="1"/>
  <c r="AN16" i="1"/>
  <c r="AW16" i="1" s="1"/>
  <c r="AI16" i="1"/>
  <c r="AH16" i="1"/>
  <c r="AJ16" i="1" s="1"/>
  <c r="AG16" i="1"/>
  <c r="AD16" i="1"/>
  <c r="EF15" i="1"/>
  <c r="EE15" i="1"/>
  <c r="ED15" i="1"/>
  <c r="DP15" i="1"/>
  <c r="DS15" i="1" s="1"/>
  <c r="DV15" i="1" s="1"/>
  <c r="DO15" i="1"/>
  <c r="DQ15" i="1" s="1"/>
  <c r="DM15" i="1"/>
  <c r="DL15" i="1"/>
  <c r="DN15" i="1" s="1"/>
  <c r="DK15" i="1"/>
  <c r="DF15" i="1"/>
  <c r="DI15" i="1" s="1"/>
  <c r="CY15" i="1"/>
  <c r="CX15" i="1"/>
  <c r="DE15" i="1" s="1"/>
  <c r="CR15" i="1"/>
  <c r="CU15" i="1" s="1"/>
  <c r="CK15" i="1"/>
  <c r="CJ15" i="1"/>
  <c r="CQ15" i="1" s="1"/>
  <c r="CV15" i="1" s="1"/>
  <c r="BY15" i="1"/>
  <c r="CB15" i="1" s="1"/>
  <c r="BR15" i="1"/>
  <c r="BQ15" i="1"/>
  <c r="BX15" i="1" s="1"/>
  <c r="BM15" i="1"/>
  <c r="BK15" i="1"/>
  <c r="BN15" i="1" s="1"/>
  <c r="BJ15" i="1"/>
  <c r="BF15" i="1"/>
  <c r="BE15" i="1"/>
  <c r="BD15" i="1"/>
  <c r="BB15" i="1"/>
  <c r="BA15" i="1"/>
  <c r="BC15" i="1" s="1"/>
  <c r="AW15" i="1"/>
  <c r="AU15" i="1"/>
  <c r="AT15" i="1"/>
  <c r="AS15" i="1"/>
  <c r="AR15" i="1"/>
  <c r="AQ15" i="1"/>
  <c r="AP15" i="1"/>
  <c r="AO15" i="1"/>
  <c r="AN15" i="1"/>
  <c r="AV15" i="1" s="1"/>
  <c r="AI15" i="1"/>
  <c r="AH15" i="1"/>
  <c r="AJ15" i="1" s="1"/>
  <c r="AG15" i="1"/>
  <c r="AD15" i="1"/>
  <c r="EF14" i="1"/>
  <c r="EE14" i="1"/>
  <c r="ED14" i="1"/>
  <c r="DS14" i="1"/>
  <c r="DQ14" i="1"/>
  <c r="DX14" i="1" s="1"/>
  <c r="DP14" i="1"/>
  <c r="DO14" i="1"/>
  <c r="DM14" i="1"/>
  <c r="DL14" i="1"/>
  <c r="DN14" i="1" s="1"/>
  <c r="DV14" i="1" s="1"/>
  <c r="DK14" i="1"/>
  <c r="CY14" i="1"/>
  <c r="CX14" i="1"/>
  <c r="DF14" i="1" s="1"/>
  <c r="DI14" i="1" s="1"/>
  <c r="CK14" i="1"/>
  <c r="CJ14" i="1"/>
  <c r="CR14" i="1" s="1"/>
  <c r="CU14" i="1" s="1"/>
  <c r="BR14" i="1"/>
  <c r="BQ14" i="1"/>
  <c r="BY14" i="1" s="1"/>
  <c r="CB14" i="1" s="1"/>
  <c r="BL14" i="1"/>
  <c r="BK14" i="1"/>
  <c r="BN14" i="1" s="1"/>
  <c r="BJ14" i="1"/>
  <c r="BM14" i="1" s="1"/>
  <c r="BO14" i="1" s="1"/>
  <c r="BE14" i="1"/>
  <c r="BF14" i="1" s="1"/>
  <c r="BD14" i="1"/>
  <c r="BB14" i="1"/>
  <c r="BA14" i="1"/>
  <c r="BC14" i="1" s="1"/>
  <c r="AW14" i="1"/>
  <c r="AU14" i="1"/>
  <c r="AS14" i="1"/>
  <c r="AR14" i="1"/>
  <c r="AQ14" i="1"/>
  <c r="AP14" i="1"/>
  <c r="AT14" i="1" s="1"/>
  <c r="AO14" i="1"/>
  <c r="AN14" i="1"/>
  <c r="AV14" i="1" s="1"/>
  <c r="AJ14" i="1"/>
  <c r="AI14" i="1"/>
  <c r="AH14" i="1"/>
  <c r="AG14" i="1"/>
  <c r="AD14" i="1"/>
  <c r="EF13" i="1"/>
  <c r="EE13" i="1"/>
  <c r="ED13" i="1"/>
  <c r="DQ13" i="1"/>
  <c r="DP13" i="1"/>
  <c r="DO13" i="1"/>
  <c r="DS13" i="1" s="1"/>
  <c r="DV13" i="1" s="1"/>
  <c r="DM13" i="1"/>
  <c r="DL13" i="1"/>
  <c r="DK13" i="1"/>
  <c r="DN13" i="1" s="1"/>
  <c r="DD13" i="1"/>
  <c r="DH13" i="1" s="1"/>
  <c r="CY13" i="1"/>
  <c r="CX13" i="1"/>
  <c r="DC13" i="1" s="1"/>
  <c r="CP13" i="1"/>
  <c r="CT13" i="1" s="1"/>
  <c r="CK13" i="1"/>
  <c r="CJ13" i="1"/>
  <c r="CO13" i="1" s="1"/>
  <c r="BW13" i="1"/>
  <c r="CC13" i="1" s="1"/>
  <c r="BR13" i="1"/>
  <c r="BQ13" i="1"/>
  <c r="BV13" i="1" s="1"/>
  <c r="BN13" i="1"/>
  <c r="BK13" i="1"/>
  <c r="BJ13" i="1"/>
  <c r="BM13" i="1" s="1"/>
  <c r="BO13" i="1" s="1"/>
  <c r="BE13" i="1"/>
  <c r="BF13" i="1" s="1"/>
  <c r="BC13" i="1"/>
  <c r="BB13" i="1"/>
  <c r="BD13" i="1" s="1"/>
  <c r="BA13" i="1"/>
  <c r="AW13" i="1"/>
  <c r="AU13" i="1"/>
  <c r="AS13" i="1"/>
  <c r="AR13" i="1"/>
  <c r="AQ13" i="1"/>
  <c r="AP13" i="1"/>
  <c r="AT13" i="1" s="1"/>
  <c r="AO13" i="1"/>
  <c r="AN13" i="1"/>
  <c r="AV13" i="1" s="1"/>
  <c r="AJ13" i="1"/>
  <c r="AI13" i="1"/>
  <c r="AH13" i="1"/>
  <c r="AG13" i="1"/>
  <c r="AD13" i="1"/>
  <c r="EF12" i="1"/>
  <c r="EE12" i="1"/>
  <c r="ED12" i="1"/>
  <c r="DP12" i="1"/>
  <c r="DO12" i="1"/>
  <c r="DS12" i="1" s="1"/>
  <c r="DV12" i="1" s="1"/>
  <c r="DM12" i="1"/>
  <c r="DL12" i="1"/>
  <c r="DK12" i="1"/>
  <c r="DN12" i="1" s="1"/>
  <c r="DE12" i="1"/>
  <c r="DD12" i="1"/>
  <c r="DH12" i="1" s="1"/>
  <c r="DC12" i="1"/>
  <c r="DB12" i="1"/>
  <c r="DG12" i="1" s="1"/>
  <c r="CY12" i="1"/>
  <c r="CX12" i="1"/>
  <c r="DF12" i="1" s="1"/>
  <c r="DI12" i="1" s="1"/>
  <c r="CQ12" i="1"/>
  <c r="CV12" i="1" s="1"/>
  <c r="CP12" i="1"/>
  <c r="CT12" i="1" s="1"/>
  <c r="CO12" i="1"/>
  <c r="CN12" i="1"/>
  <c r="CS12" i="1" s="1"/>
  <c r="CK12" i="1"/>
  <c r="CJ12" i="1"/>
  <c r="CR12" i="1" s="1"/>
  <c r="CU12" i="1" s="1"/>
  <c r="BX12" i="1"/>
  <c r="BW12" i="1"/>
  <c r="CA12" i="1" s="1"/>
  <c r="BV12" i="1"/>
  <c r="BU12" i="1"/>
  <c r="BZ12" i="1" s="1"/>
  <c r="BR12" i="1"/>
  <c r="BQ12" i="1"/>
  <c r="BY12" i="1" s="1"/>
  <c r="CB12" i="1" s="1"/>
  <c r="BN12" i="1"/>
  <c r="BK12" i="1"/>
  <c r="BJ12" i="1"/>
  <c r="BM12" i="1" s="1"/>
  <c r="BO12" i="1" s="1"/>
  <c r="BE12" i="1"/>
  <c r="BF12" i="1" s="1"/>
  <c r="BC12" i="1"/>
  <c r="BB12" i="1"/>
  <c r="BD12" i="1" s="1"/>
  <c r="BA12" i="1"/>
  <c r="AV12" i="1"/>
  <c r="AU12" i="1"/>
  <c r="AS12" i="1"/>
  <c r="AQ12" i="1"/>
  <c r="AP12" i="1"/>
  <c r="AW12" i="1" s="1"/>
  <c r="AO12" i="1"/>
  <c r="AN12" i="1"/>
  <c r="AR12" i="1" s="1"/>
  <c r="AI12" i="1"/>
  <c r="AH12" i="1"/>
  <c r="AJ12" i="1" s="1"/>
  <c r="AG12" i="1"/>
  <c r="AD12" i="1"/>
  <c r="EF11" i="1"/>
  <c r="EE11" i="1"/>
  <c r="ED11" i="1"/>
  <c r="DP11" i="1"/>
  <c r="DS11" i="1" s="1"/>
  <c r="DO11" i="1"/>
  <c r="DQ11" i="1" s="1"/>
  <c r="DM11" i="1"/>
  <c r="DL11" i="1"/>
  <c r="DK11" i="1"/>
  <c r="DN11" i="1" s="1"/>
  <c r="DB11" i="1"/>
  <c r="DG11" i="1" s="1"/>
  <c r="CY11" i="1"/>
  <c r="DE11" i="1" s="1"/>
  <c r="CX11" i="1"/>
  <c r="DA11" i="1" s="1"/>
  <c r="CN11" i="1"/>
  <c r="CS11" i="1" s="1"/>
  <c r="CK11" i="1"/>
  <c r="CQ11" i="1" s="1"/>
  <c r="CV11" i="1" s="1"/>
  <c r="CJ11" i="1"/>
  <c r="CM11" i="1" s="1"/>
  <c r="BU11" i="1"/>
  <c r="BZ11" i="1" s="1"/>
  <c r="BR11" i="1"/>
  <c r="BX11" i="1" s="1"/>
  <c r="BQ11" i="1"/>
  <c r="BT11" i="1" s="1"/>
  <c r="BO11" i="1"/>
  <c r="BN11" i="1"/>
  <c r="BM11" i="1"/>
  <c r="BL11" i="1"/>
  <c r="BK11" i="1"/>
  <c r="BJ11" i="1"/>
  <c r="BE11" i="1"/>
  <c r="BF11" i="1" s="1"/>
  <c r="BC11" i="1"/>
  <c r="BB11" i="1"/>
  <c r="BD11" i="1" s="1"/>
  <c r="BA11" i="1"/>
  <c r="AU11" i="1"/>
  <c r="AS11" i="1"/>
  <c r="AQ11" i="1"/>
  <c r="AP11" i="1"/>
  <c r="AT11" i="1" s="1"/>
  <c r="AO11" i="1"/>
  <c r="AN11" i="1"/>
  <c r="AR11" i="1" s="1"/>
  <c r="AI11" i="1"/>
  <c r="AH11" i="1"/>
  <c r="AJ11" i="1" s="1"/>
  <c r="AG11" i="1"/>
  <c r="AD11" i="1"/>
  <c r="EF10" i="1"/>
  <c r="EE10" i="1"/>
  <c r="ED10" i="1"/>
  <c r="DP10" i="1"/>
  <c r="DS10" i="1" s="1"/>
  <c r="DO10" i="1"/>
  <c r="DQ10" i="1" s="1"/>
  <c r="DM10" i="1"/>
  <c r="DN10" i="1" s="1"/>
  <c r="DL10" i="1"/>
  <c r="DK10" i="1"/>
  <c r="CY10" i="1"/>
  <c r="DE10" i="1" s="1"/>
  <c r="CX10" i="1"/>
  <c r="DF10" i="1" s="1"/>
  <c r="DI10" i="1" s="1"/>
  <c r="CK10" i="1"/>
  <c r="CQ10" i="1" s="1"/>
  <c r="CV10" i="1" s="1"/>
  <c r="CJ10" i="1"/>
  <c r="CR10" i="1" s="1"/>
  <c r="CU10" i="1" s="1"/>
  <c r="BR10" i="1"/>
  <c r="BX10" i="1" s="1"/>
  <c r="BQ10" i="1"/>
  <c r="BY10" i="1" s="1"/>
  <c r="CB10" i="1" s="1"/>
  <c r="BN10" i="1"/>
  <c r="BL10" i="1"/>
  <c r="BK10" i="1"/>
  <c r="BJ10" i="1"/>
  <c r="BM10" i="1" s="1"/>
  <c r="BO10" i="1" s="1"/>
  <c r="BE10" i="1"/>
  <c r="BF10" i="1" s="1"/>
  <c r="BB10" i="1"/>
  <c r="BD10" i="1" s="1"/>
  <c r="BA10" i="1"/>
  <c r="BC10" i="1" s="1"/>
  <c r="AU10" i="1"/>
  <c r="AT10" i="1"/>
  <c r="AS10" i="1"/>
  <c r="AQ10" i="1"/>
  <c r="AP10" i="1"/>
  <c r="AO10" i="1"/>
  <c r="AN10" i="1"/>
  <c r="AW10" i="1" s="1"/>
  <c r="AI10" i="1"/>
  <c r="AH10" i="1"/>
  <c r="AJ10" i="1" s="1"/>
  <c r="AG10" i="1"/>
  <c r="AD10" i="1"/>
  <c r="EF9" i="1"/>
  <c r="EE9" i="1"/>
  <c r="ED9" i="1"/>
  <c r="DS9" i="1"/>
  <c r="DV9" i="1" s="1"/>
  <c r="DP9" i="1"/>
  <c r="DO9" i="1"/>
  <c r="DQ9" i="1" s="1"/>
  <c r="DM9" i="1"/>
  <c r="DL9" i="1"/>
  <c r="DK9" i="1"/>
  <c r="DN9" i="1" s="1"/>
  <c r="CY9" i="1"/>
  <c r="DF9" i="1" s="1"/>
  <c r="DI9" i="1" s="1"/>
  <c r="CX9" i="1"/>
  <c r="CK9" i="1"/>
  <c r="CR9" i="1" s="1"/>
  <c r="CU9" i="1" s="1"/>
  <c r="CJ9" i="1"/>
  <c r="BR9" i="1"/>
  <c r="BY9" i="1" s="1"/>
  <c r="CB9" i="1" s="1"/>
  <c r="BQ9" i="1"/>
  <c r="BK9" i="1"/>
  <c r="BN9" i="1" s="1"/>
  <c r="BJ9" i="1"/>
  <c r="BM9" i="1" s="1"/>
  <c r="BE9" i="1"/>
  <c r="BF9" i="1" s="1"/>
  <c r="BB9" i="1"/>
  <c r="BD9" i="1" s="1"/>
  <c r="BA9" i="1"/>
  <c r="BC9" i="1" s="1"/>
  <c r="AT9" i="1"/>
  <c r="AS9" i="1"/>
  <c r="AQ9" i="1"/>
  <c r="AU9" i="1" s="1"/>
  <c r="AP9" i="1"/>
  <c r="AO9" i="1"/>
  <c r="AN9" i="1"/>
  <c r="AR9" i="1" s="1"/>
  <c r="AI9" i="1"/>
  <c r="AH9" i="1"/>
  <c r="AJ9" i="1" s="1"/>
  <c r="AG9" i="1"/>
  <c r="AD9" i="1"/>
  <c r="EF8" i="1"/>
  <c r="EE8" i="1"/>
  <c r="ED8" i="1"/>
  <c r="DS8" i="1"/>
  <c r="DP8" i="1"/>
  <c r="DO8" i="1"/>
  <c r="DQ8" i="1" s="1"/>
  <c r="DM8" i="1"/>
  <c r="DL8" i="1"/>
  <c r="DK8" i="1"/>
  <c r="DN8" i="1" s="1"/>
  <c r="DE8" i="1"/>
  <c r="DA8" i="1"/>
  <c r="CY8" i="1"/>
  <c r="DC8" i="1" s="1"/>
  <c r="CX8" i="1"/>
  <c r="DD8" i="1" s="1"/>
  <c r="DH8" i="1" s="1"/>
  <c r="CQ8" i="1"/>
  <c r="CV8" i="1" s="1"/>
  <c r="CM8" i="1"/>
  <c r="CK8" i="1"/>
  <c r="CO8" i="1" s="1"/>
  <c r="CJ8" i="1"/>
  <c r="CP8" i="1" s="1"/>
  <c r="CT8" i="1" s="1"/>
  <c r="BX8" i="1"/>
  <c r="BT8" i="1"/>
  <c r="BR8" i="1"/>
  <c r="BQ8" i="1"/>
  <c r="BW8" i="1" s="1"/>
  <c r="BK8" i="1"/>
  <c r="BN8" i="1" s="1"/>
  <c r="BJ8" i="1"/>
  <c r="BM8" i="1" s="1"/>
  <c r="BO8" i="1" s="1"/>
  <c r="BE8" i="1"/>
  <c r="BF8" i="1" s="1"/>
  <c r="BD8" i="1"/>
  <c r="BC8" i="1"/>
  <c r="BB8" i="1"/>
  <c r="BA8" i="1"/>
  <c r="AV8" i="1"/>
  <c r="AT8" i="1"/>
  <c r="AS8" i="1"/>
  <c r="AR8" i="1"/>
  <c r="AQ8" i="1"/>
  <c r="AU8" i="1" s="1"/>
  <c r="AP8" i="1"/>
  <c r="AO8" i="1"/>
  <c r="AN8" i="1"/>
  <c r="AW8" i="1" s="1"/>
  <c r="AI8" i="1"/>
  <c r="AH8" i="1"/>
  <c r="AJ8" i="1" s="1"/>
  <c r="AG8" i="1"/>
  <c r="AD8" i="1"/>
  <c r="EF7" i="1"/>
  <c r="EE7" i="1"/>
  <c r="ED7" i="1"/>
  <c r="DP7" i="1"/>
  <c r="DS7" i="1" s="1"/>
  <c r="DV7" i="1" s="1"/>
  <c r="DO7" i="1"/>
  <c r="DM7" i="1"/>
  <c r="DL7" i="1"/>
  <c r="DK7" i="1"/>
  <c r="DN7" i="1" s="1"/>
  <c r="DF7" i="1"/>
  <c r="DI7" i="1" s="1"/>
  <c r="DE7" i="1"/>
  <c r="DD7" i="1"/>
  <c r="DH7" i="1" s="1"/>
  <c r="DC7" i="1"/>
  <c r="CY7" i="1"/>
  <c r="CX7" i="1"/>
  <c r="DB7" i="1" s="1"/>
  <c r="DG7" i="1" s="1"/>
  <c r="CV7" i="1"/>
  <c r="CR7" i="1"/>
  <c r="CU7" i="1" s="1"/>
  <c r="CQ7" i="1"/>
  <c r="CP7" i="1"/>
  <c r="CT7" i="1" s="1"/>
  <c r="CO7" i="1"/>
  <c r="CK7" i="1"/>
  <c r="CJ7" i="1"/>
  <c r="CN7" i="1" s="1"/>
  <c r="CS7" i="1" s="1"/>
  <c r="CC7" i="1"/>
  <c r="BY7" i="1"/>
  <c r="CB7" i="1" s="1"/>
  <c r="BX7" i="1"/>
  <c r="BW7" i="1"/>
  <c r="CA7" i="1" s="1"/>
  <c r="BV7" i="1"/>
  <c r="BR7" i="1"/>
  <c r="BQ7" i="1"/>
  <c r="BU7" i="1" s="1"/>
  <c r="BZ7" i="1" s="1"/>
  <c r="BK7" i="1"/>
  <c r="BN7" i="1" s="1"/>
  <c r="BJ7" i="1"/>
  <c r="BM7" i="1" s="1"/>
  <c r="BO7" i="1" s="1"/>
  <c r="BE7" i="1"/>
  <c r="BD7" i="1"/>
  <c r="BC7" i="1"/>
  <c r="BB7" i="1"/>
  <c r="BA7" i="1"/>
  <c r="AW7" i="1"/>
  <c r="AV7" i="1"/>
  <c r="AT7" i="1"/>
  <c r="AR7" i="1"/>
  <c r="AQ7" i="1"/>
  <c r="AU7" i="1" s="1"/>
  <c r="AP7" i="1"/>
  <c r="AO7" i="1"/>
  <c r="AS7" i="1" s="1"/>
  <c r="AN7" i="1"/>
  <c r="AI7" i="1"/>
  <c r="AJ7" i="1" s="1"/>
  <c r="AH7" i="1"/>
  <c r="AG7" i="1"/>
  <c r="AD7" i="1"/>
  <c r="EF6" i="1"/>
  <c r="EE6" i="1"/>
  <c r="ED6" i="1"/>
  <c r="DP6" i="1"/>
  <c r="DS6" i="1" s="1"/>
  <c r="DV6" i="1" s="1"/>
  <c r="DO6" i="1"/>
  <c r="DM6" i="1"/>
  <c r="DL6" i="1"/>
  <c r="DK6" i="1"/>
  <c r="DN6" i="1" s="1"/>
  <c r="DC6" i="1"/>
  <c r="CY6" i="1"/>
  <c r="CX6" i="1"/>
  <c r="DB6" i="1" s="1"/>
  <c r="DG6" i="1" s="1"/>
  <c r="CO6" i="1"/>
  <c r="CK6" i="1"/>
  <c r="CJ6" i="1"/>
  <c r="CN6" i="1" s="1"/>
  <c r="CS6" i="1" s="1"/>
  <c r="BV6" i="1"/>
  <c r="BR6" i="1"/>
  <c r="BQ6" i="1"/>
  <c r="BU6" i="1" s="1"/>
  <c r="BZ6" i="1" s="1"/>
  <c r="BN6" i="1"/>
  <c r="BM6" i="1"/>
  <c r="BO6" i="1" s="1"/>
  <c r="BK6" i="1"/>
  <c r="BJ6" i="1"/>
  <c r="BL6" i="1" s="1"/>
  <c r="BF6" i="1"/>
  <c r="BE6" i="1"/>
  <c r="BD6" i="1"/>
  <c r="BB6" i="1"/>
  <c r="BA6" i="1"/>
  <c r="BC6" i="1" s="1"/>
  <c r="AV6" i="1"/>
  <c r="AR6" i="1"/>
  <c r="AQ6" i="1"/>
  <c r="AU6" i="1" s="1"/>
  <c r="AP6" i="1"/>
  <c r="AT6" i="1" s="1"/>
  <c r="AO6" i="1"/>
  <c r="AS6" i="1" s="1"/>
  <c r="AN6" i="1"/>
  <c r="AI6" i="1"/>
  <c r="AJ6" i="1" s="1"/>
  <c r="AH6" i="1"/>
  <c r="AG6" i="1"/>
  <c r="AD6" i="1"/>
  <c r="EF5" i="1"/>
  <c r="EE5" i="1"/>
  <c r="ED5" i="1"/>
  <c r="DQ5" i="1"/>
  <c r="DU5" i="1" s="1"/>
  <c r="DP5" i="1"/>
  <c r="DS5" i="1" s="1"/>
  <c r="DO5" i="1"/>
  <c r="DN5" i="1"/>
  <c r="DM5" i="1"/>
  <c r="DL5" i="1"/>
  <c r="DK5" i="1"/>
  <c r="DH5" i="1"/>
  <c r="DF5" i="1"/>
  <c r="DI5" i="1" s="1"/>
  <c r="DD5" i="1"/>
  <c r="DC5" i="1"/>
  <c r="DB5" i="1"/>
  <c r="DG5" i="1" s="1"/>
  <c r="DA5" i="1"/>
  <c r="CY5" i="1"/>
  <c r="CX5" i="1"/>
  <c r="DE5" i="1" s="1"/>
  <c r="CT5" i="1"/>
  <c r="CR5" i="1"/>
  <c r="CU5" i="1" s="1"/>
  <c r="CP5" i="1"/>
  <c r="CO5" i="1"/>
  <c r="CN5" i="1"/>
  <c r="CS5" i="1" s="1"/>
  <c r="CM5" i="1"/>
  <c r="CK5" i="1"/>
  <c r="CJ5" i="1"/>
  <c r="CQ5" i="1" s="1"/>
  <c r="CV5" i="1" s="1"/>
  <c r="CA5" i="1"/>
  <c r="BY5" i="1"/>
  <c r="CB5" i="1" s="1"/>
  <c r="BW5" i="1"/>
  <c r="CC5" i="1" s="1"/>
  <c r="BV5" i="1"/>
  <c r="BU5" i="1"/>
  <c r="BZ5" i="1" s="1"/>
  <c r="BT5" i="1"/>
  <c r="BR5" i="1"/>
  <c r="BQ5" i="1"/>
  <c r="BX5" i="1" s="1"/>
  <c r="BM5" i="1"/>
  <c r="BK5" i="1"/>
  <c r="BN5" i="1" s="1"/>
  <c r="BJ5" i="1"/>
  <c r="BL5" i="1" s="1"/>
  <c r="BF5" i="1"/>
  <c r="BE5" i="1"/>
  <c r="BD5" i="1"/>
  <c r="BB5" i="1"/>
  <c r="BA5" i="1"/>
  <c r="BC5" i="1" s="1"/>
  <c r="AW5" i="1"/>
  <c r="AU5" i="1"/>
  <c r="AT5" i="1"/>
  <c r="AR5" i="1"/>
  <c r="AQ5" i="1"/>
  <c r="AP5" i="1"/>
  <c r="AO5" i="1"/>
  <c r="AV5" i="1" s="1"/>
  <c r="AN5" i="1"/>
  <c r="AJ5" i="1"/>
  <c r="AI5" i="1"/>
  <c r="AH5" i="1"/>
  <c r="AG5" i="1"/>
  <c r="AD5" i="1"/>
  <c r="EF4" i="1"/>
  <c r="EE4" i="1"/>
  <c r="ED4" i="1"/>
  <c r="DQ4" i="1"/>
  <c r="DP4" i="1"/>
  <c r="DS4" i="1" s="1"/>
  <c r="DO4" i="1"/>
  <c r="DN4" i="1"/>
  <c r="DU4" i="1" s="1"/>
  <c r="DM4" i="1"/>
  <c r="DL4" i="1"/>
  <c r="DK4" i="1"/>
  <c r="DF4" i="1"/>
  <c r="DI4" i="1" s="1"/>
  <c r="DA4" i="1"/>
  <c r="CY4" i="1"/>
  <c r="CX4" i="1"/>
  <c r="DE4" i="1" s="1"/>
  <c r="CR4" i="1"/>
  <c r="CU4" i="1" s="1"/>
  <c r="CM4" i="1"/>
  <c r="CK4" i="1"/>
  <c r="CJ4" i="1"/>
  <c r="CQ4" i="1" s="1"/>
  <c r="CV4" i="1" s="1"/>
  <c r="BY4" i="1"/>
  <c r="CB4" i="1" s="1"/>
  <c r="BT4" i="1"/>
  <c r="BR4" i="1"/>
  <c r="BQ4" i="1"/>
  <c r="BX4" i="1" s="1"/>
  <c r="BM4" i="1"/>
  <c r="BK4" i="1"/>
  <c r="BN4" i="1" s="1"/>
  <c r="BJ4" i="1"/>
  <c r="BF4" i="1"/>
  <c r="BE4" i="1"/>
  <c r="BB4" i="1"/>
  <c r="BD4" i="1" s="1"/>
  <c r="BA4" i="1"/>
  <c r="BC4" i="1" s="1"/>
  <c r="AU4" i="1"/>
  <c r="AT4" i="1"/>
  <c r="AR4" i="1"/>
  <c r="AQ4" i="1"/>
  <c r="AP4" i="1"/>
  <c r="AO4" i="1"/>
  <c r="AS4" i="1" s="1"/>
  <c r="AN4" i="1"/>
  <c r="AW4" i="1" s="1"/>
  <c r="AJ4" i="1"/>
  <c r="AI4" i="1"/>
  <c r="AH4" i="1"/>
  <c r="AG4" i="1"/>
  <c r="AD4" i="1"/>
  <c r="EF3" i="1"/>
  <c r="EE3" i="1"/>
  <c r="ED3" i="1"/>
  <c r="DP3" i="1"/>
  <c r="DS3" i="1" s="1"/>
  <c r="DV3" i="1" s="1"/>
  <c r="DO3" i="1"/>
  <c r="DQ3" i="1" s="1"/>
  <c r="DM3" i="1"/>
  <c r="DL3" i="1"/>
  <c r="DN3" i="1" s="1"/>
  <c r="DK3" i="1"/>
  <c r="DF3" i="1"/>
  <c r="DI3" i="1" s="1"/>
  <c r="CY3" i="1"/>
  <c r="CX3" i="1"/>
  <c r="DE3" i="1" s="1"/>
  <c r="CR3" i="1"/>
  <c r="CU3" i="1" s="1"/>
  <c r="CK3" i="1"/>
  <c r="CJ3" i="1"/>
  <c r="CQ3" i="1" s="1"/>
  <c r="CV3" i="1" s="1"/>
  <c r="BY3" i="1"/>
  <c r="CB3" i="1" s="1"/>
  <c r="BR3" i="1"/>
  <c r="BQ3" i="1"/>
  <c r="BX3" i="1" s="1"/>
  <c r="BM3" i="1"/>
  <c r="BO3" i="1" s="1"/>
  <c r="BK3" i="1"/>
  <c r="BN3" i="1" s="1"/>
  <c r="BJ3" i="1"/>
  <c r="BF3" i="1"/>
  <c r="BE3" i="1"/>
  <c r="BD3" i="1"/>
  <c r="BB3" i="1"/>
  <c r="BA3" i="1"/>
  <c r="BC3" i="1" s="1"/>
  <c r="AW3" i="1"/>
  <c r="AU3" i="1"/>
  <c r="AT3" i="1"/>
  <c r="AS3" i="1"/>
  <c r="AR3" i="1"/>
  <c r="AQ3" i="1"/>
  <c r="AP3" i="1"/>
  <c r="AO3" i="1"/>
  <c r="AN3" i="1"/>
  <c r="AV3" i="1" s="1"/>
  <c r="AI3" i="1"/>
  <c r="AH3" i="1"/>
  <c r="AJ3" i="1" s="1"/>
  <c r="AG3" i="1"/>
  <c r="AD3" i="1"/>
  <c r="EF2" i="1"/>
  <c r="EE2" i="1"/>
  <c r="ED2" i="1"/>
  <c r="DS2" i="1"/>
  <c r="DQ2" i="1"/>
  <c r="DX2" i="1" s="1"/>
  <c r="DP2" i="1"/>
  <c r="DO2" i="1"/>
  <c r="DM2" i="1"/>
  <c r="DL2" i="1"/>
  <c r="DN2" i="1" s="1"/>
  <c r="DV2" i="1" s="1"/>
  <c r="DK2" i="1"/>
  <c r="CY2" i="1"/>
  <c r="CX2" i="1"/>
  <c r="DF2" i="1" s="1"/>
  <c r="DI2" i="1" s="1"/>
  <c r="CK2" i="1"/>
  <c r="CJ2" i="1"/>
  <c r="CR2" i="1" s="1"/>
  <c r="CU2" i="1" s="1"/>
  <c r="BR2" i="1"/>
  <c r="BQ2" i="1"/>
  <c r="BY2" i="1" s="1"/>
  <c r="CB2" i="1" s="1"/>
  <c r="BL2" i="1"/>
  <c r="BK2" i="1"/>
  <c r="BN2" i="1" s="1"/>
  <c r="BJ2" i="1"/>
  <c r="BM2" i="1" s="1"/>
  <c r="BO2" i="1" s="1"/>
  <c r="BE2" i="1"/>
  <c r="BF2" i="1" s="1"/>
  <c r="BD2" i="1"/>
  <c r="BB2" i="1"/>
  <c r="BA2" i="1"/>
  <c r="BC2" i="1" s="1"/>
  <c r="AW2" i="1"/>
  <c r="AU2" i="1"/>
  <c r="AS2" i="1"/>
  <c r="AR2" i="1"/>
  <c r="AQ2" i="1"/>
  <c r="AP2" i="1"/>
  <c r="AT2" i="1" s="1"/>
  <c r="AO2" i="1"/>
  <c r="AN2" i="1"/>
  <c r="AV2" i="1" s="1"/>
  <c r="AJ2" i="1"/>
  <c r="AI2" i="1"/>
  <c r="AH2" i="1"/>
  <c r="AG2" i="1"/>
  <c r="AD2" i="1"/>
  <c r="DX8" i="1" l="1"/>
  <c r="DU8" i="1"/>
  <c r="AL28" i="1"/>
  <c r="AK28" i="1"/>
  <c r="DX31" i="1"/>
  <c r="DU31" i="1"/>
  <c r="DX49" i="1"/>
  <c r="BO5" i="1"/>
  <c r="AK11" i="1"/>
  <c r="AL11" i="1" s="1"/>
  <c r="DV18" i="1"/>
  <c r="DX21" i="1"/>
  <c r="DU21" i="1"/>
  <c r="DX23" i="1"/>
  <c r="DU23" i="1"/>
  <c r="DX25" i="1"/>
  <c r="DU32" i="1"/>
  <c r="AK41" i="1"/>
  <c r="AL41" i="1" s="1"/>
  <c r="DV8" i="1"/>
  <c r="AL13" i="1"/>
  <c r="AK4" i="1"/>
  <c r="AL4" i="1" s="1"/>
  <c r="AK12" i="1"/>
  <c r="AL12" i="1" s="1"/>
  <c r="DX16" i="1"/>
  <c r="DU16" i="1"/>
  <c r="AL21" i="1"/>
  <c r="AK21" i="1"/>
  <c r="BO27" i="1"/>
  <c r="BO28" i="1"/>
  <c r="DU38" i="1"/>
  <c r="DU51" i="1"/>
  <c r="DX51" i="1"/>
  <c r="AL59" i="1"/>
  <c r="AK59" i="1"/>
  <c r="AL6" i="1"/>
  <c r="AK6" i="1"/>
  <c r="AK8" i="1"/>
  <c r="AL8" i="1" s="1"/>
  <c r="AK10" i="1"/>
  <c r="AL10" i="1" s="1"/>
  <c r="AK15" i="1"/>
  <c r="AL15" i="1"/>
  <c r="CC20" i="1"/>
  <c r="CA20" i="1"/>
  <c r="CC21" i="1"/>
  <c r="CA21" i="1"/>
  <c r="DU27" i="1"/>
  <c r="DX27" i="1"/>
  <c r="DX29" i="1"/>
  <c r="DU29" i="1"/>
  <c r="CA37" i="1"/>
  <c r="CC37" i="1"/>
  <c r="AK48" i="1"/>
  <c r="AL48" i="1" s="1"/>
  <c r="DU3" i="1"/>
  <c r="DX3" i="1"/>
  <c r="BO4" i="1"/>
  <c r="AK7" i="1"/>
  <c r="AL7" i="1" s="1"/>
  <c r="DU10" i="1"/>
  <c r="DX10" i="1"/>
  <c r="DV27" i="1"/>
  <c r="DU45" i="1"/>
  <c r="DV10" i="1"/>
  <c r="DX20" i="1"/>
  <c r="DU20" i="1"/>
  <c r="DV30" i="1"/>
  <c r="AK34" i="1"/>
  <c r="AL34" i="1" s="1"/>
  <c r="AK33" i="1"/>
  <c r="DV5" i="1"/>
  <c r="DX5" i="1"/>
  <c r="DX9" i="1"/>
  <c r="DU9" i="1"/>
  <c r="DX11" i="1"/>
  <c r="DU11" i="1"/>
  <c r="AL16" i="1"/>
  <c r="AK16" i="1"/>
  <c r="AK18" i="1"/>
  <c r="AL18" i="1" s="1"/>
  <c r="AK23" i="1"/>
  <c r="AL23" i="1" s="1"/>
  <c r="AK35" i="1"/>
  <c r="AL35" i="1" s="1"/>
  <c r="AK40" i="1"/>
  <c r="AL40" i="1" s="1"/>
  <c r="BO9" i="1"/>
  <c r="DV11" i="1"/>
  <c r="DX13" i="1"/>
  <c r="DV20" i="1"/>
  <c r="DX28" i="1"/>
  <c r="DU28" i="1"/>
  <c r="AK66" i="1"/>
  <c r="AL66" i="1" s="1"/>
  <c r="AL5" i="1"/>
  <c r="CC8" i="1"/>
  <c r="CA8" i="1"/>
  <c r="AL9" i="1"/>
  <c r="AK9" i="1"/>
  <c r="AL19" i="1"/>
  <c r="AK19" i="1"/>
  <c r="AK24" i="1"/>
  <c r="AL24" i="1" s="1"/>
  <c r="AK27" i="1"/>
  <c r="AL27" i="1" s="1"/>
  <c r="CC29" i="1"/>
  <c r="CA29" i="1"/>
  <c r="AL33" i="1"/>
  <c r="AK37" i="1"/>
  <c r="AL37" i="1" s="1"/>
  <c r="AK60" i="1"/>
  <c r="AK3" i="1"/>
  <c r="AL3" i="1"/>
  <c r="BO15" i="1"/>
  <c r="BO16" i="1"/>
  <c r="DV17" i="1"/>
  <c r="DX17" i="1"/>
  <c r="AK22" i="1"/>
  <c r="AL22" i="1" s="1"/>
  <c r="DV34" i="1"/>
  <c r="AL36" i="1"/>
  <c r="AK36" i="1"/>
  <c r="BO36" i="1"/>
  <c r="AL47" i="1"/>
  <c r="AK47" i="1"/>
  <c r="DX4" i="1"/>
  <c r="DV4" i="1"/>
  <c r="DU15" i="1"/>
  <c r="DX15" i="1"/>
  <c r="BO19" i="1"/>
  <c r="AK20" i="1"/>
  <c r="AL20" i="1"/>
  <c r="DU22" i="1"/>
  <c r="DX22" i="1"/>
  <c r="BO26" i="1"/>
  <c r="AV75" i="1"/>
  <c r="AR75" i="1"/>
  <c r="DX110" i="1"/>
  <c r="DU110" i="1"/>
  <c r="DF219" i="1"/>
  <c r="DI219" i="1" s="1"/>
  <c r="DE219" i="1"/>
  <c r="DD219" i="1"/>
  <c r="DH219" i="1" s="1"/>
  <c r="DC219" i="1"/>
  <c r="DB219" i="1"/>
  <c r="DG219" i="1" s="1"/>
  <c r="DA219" i="1"/>
  <c r="CR231" i="1"/>
  <c r="CU231" i="1" s="1"/>
  <c r="CQ231" i="1"/>
  <c r="CV231" i="1" s="1"/>
  <c r="CP231" i="1"/>
  <c r="CT231" i="1" s="1"/>
  <c r="CO231" i="1"/>
  <c r="CN231" i="1"/>
  <c r="CS231" i="1" s="1"/>
  <c r="CM231" i="1"/>
  <c r="DF243" i="1"/>
  <c r="DI243" i="1" s="1"/>
  <c r="DE243" i="1"/>
  <c r="DD243" i="1"/>
  <c r="DH243" i="1" s="1"/>
  <c r="DC243" i="1"/>
  <c r="DB243" i="1"/>
  <c r="DG243" i="1" s="1"/>
  <c r="DA243" i="1"/>
  <c r="BL3" i="1"/>
  <c r="BU4" i="1"/>
  <c r="BZ4" i="1" s="1"/>
  <c r="CN4" i="1"/>
  <c r="CS4" i="1" s="1"/>
  <c r="DB4" i="1"/>
  <c r="DG4" i="1" s="1"/>
  <c r="AW6" i="1"/>
  <c r="BW6" i="1"/>
  <c r="CP6" i="1"/>
  <c r="CT6" i="1" s="1"/>
  <c r="DD6" i="1"/>
  <c r="DH6" i="1" s="1"/>
  <c r="DQ6" i="1"/>
  <c r="BY8" i="1"/>
  <c r="CB8" i="1" s="1"/>
  <c r="CR8" i="1"/>
  <c r="CU8" i="1" s="1"/>
  <c r="DF8" i="1"/>
  <c r="DI8" i="1" s="1"/>
  <c r="BT9" i="1"/>
  <c r="CM9" i="1"/>
  <c r="DA9" i="1"/>
  <c r="AV11" i="1"/>
  <c r="BV11" i="1"/>
  <c r="CO11" i="1"/>
  <c r="DC11" i="1"/>
  <c r="CC12" i="1"/>
  <c r="AK13" i="1"/>
  <c r="BX13" i="1"/>
  <c r="CQ13" i="1"/>
  <c r="CV13" i="1" s="1"/>
  <c r="DE13" i="1"/>
  <c r="BL15" i="1"/>
  <c r="BU16" i="1"/>
  <c r="BZ16" i="1" s="1"/>
  <c r="CN16" i="1"/>
  <c r="CS16" i="1" s="1"/>
  <c r="DB16" i="1"/>
  <c r="DG16" i="1" s="1"/>
  <c r="BW18" i="1"/>
  <c r="CP18" i="1"/>
  <c r="CT18" i="1" s="1"/>
  <c r="DD18" i="1"/>
  <c r="DH18" i="1" s="1"/>
  <c r="DQ18" i="1"/>
  <c r="BY20" i="1"/>
  <c r="CB20" i="1" s="1"/>
  <c r="CR20" i="1"/>
  <c r="CU20" i="1" s="1"/>
  <c r="DF20" i="1"/>
  <c r="DI20" i="1" s="1"/>
  <c r="BT21" i="1"/>
  <c r="CM21" i="1"/>
  <c r="DA21" i="1"/>
  <c r="AV23" i="1"/>
  <c r="BV23" i="1"/>
  <c r="CO23" i="1"/>
  <c r="DC23" i="1"/>
  <c r="CC24" i="1"/>
  <c r="AK25" i="1"/>
  <c r="AL25" i="1" s="1"/>
  <c r="BX25" i="1"/>
  <c r="CQ25" i="1"/>
  <c r="CV25" i="1" s="1"/>
  <c r="DE25" i="1"/>
  <c r="BL27" i="1"/>
  <c r="BU28" i="1"/>
  <c r="BZ28" i="1" s="1"/>
  <c r="CN28" i="1"/>
  <c r="CS28" i="1" s="1"/>
  <c r="DB28" i="1"/>
  <c r="DG28" i="1" s="1"/>
  <c r="BV30" i="1"/>
  <c r="CQ30" i="1"/>
  <c r="CV30" i="1" s="1"/>
  <c r="BT32" i="1"/>
  <c r="CO32" i="1"/>
  <c r="CO34" i="1"/>
  <c r="AV35" i="1"/>
  <c r="CM37" i="1"/>
  <c r="DE37" i="1"/>
  <c r="AK38" i="1"/>
  <c r="AL38" i="1" s="1"/>
  <c r="BW38" i="1"/>
  <c r="BV38" i="1"/>
  <c r="CN38" i="1"/>
  <c r="CS38" i="1" s="1"/>
  <c r="CM39" i="1"/>
  <c r="DC39" i="1"/>
  <c r="DQ39" i="1"/>
  <c r="DF40" i="1"/>
  <c r="DI40" i="1" s="1"/>
  <c r="DE40" i="1"/>
  <c r="BX41" i="1"/>
  <c r="BT43" i="1"/>
  <c r="BF44" i="1"/>
  <c r="DA44" i="1"/>
  <c r="CP47" i="1"/>
  <c r="CT47" i="1" s="1"/>
  <c r="DD48" i="1"/>
  <c r="DH48" i="1" s="1"/>
  <c r="AW50" i="1"/>
  <c r="AV50" i="1"/>
  <c r="DB52" i="1"/>
  <c r="DG52" i="1" s="1"/>
  <c r="DX53" i="1"/>
  <c r="DV54" i="1"/>
  <c r="CQ55" i="1"/>
  <c r="CV55" i="1" s="1"/>
  <c r="CP55" i="1"/>
  <c r="CT55" i="1" s="1"/>
  <c r="CO55" i="1"/>
  <c r="CN55" i="1"/>
  <c r="CS55" i="1" s="1"/>
  <c r="CM55" i="1"/>
  <c r="BL56" i="1"/>
  <c r="DA57" i="1"/>
  <c r="AW60" i="1"/>
  <c r="AV60" i="1"/>
  <c r="CR60" i="1"/>
  <c r="CU60" i="1" s="1"/>
  <c r="CP60" i="1"/>
  <c r="CT60" i="1" s="1"/>
  <c r="CO60" i="1"/>
  <c r="CN60" i="1"/>
  <c r="CS60" i="1" s="1"/>
  <c r="CM60" i="1"/>
  <c r="BF61" i="1"/>
  <c r="BY67" i="1"/>
  <c r="CB67" i="1" s="1"/>
  <c r="BX67" i="1"/>
  <c r="BW67" i="1"/>
  <c r="BV67" i="1"/>
  <c r="BU67" i="1"/>
  <c r="BZ67" i="1" s="1"/>
  <c r="BT67" i="1"/>
  <c r="BL68" i="1"/>
  <c r="BT69" i="1"/>
  <c r="DE71" i="1"/>
  <c r="DB71" i="1"/>
  <c r="DG71" i="1" s="1"/>
  <c r="BY72" i="1"/>
  <c r="CB72" i="1" s="1"/>
  <c r="BX72" i="1"/>
  <c r="BW72" i="1"/>
  <c r="BV72" i="1"/>
  <c r="BU72" i="1"/>
  <c r="BZ72" i="1" s="1"/>
  <c r="BT72" i="1"/>
  <c r="AL82" i="1"/>
  <c r="BM82" i="1"/>
  <c r="BO82" i="1" s="1"/>
  <c r="BL82" i="1"/>
  <c r="DX93" i="1"/>
  <c r="DU93" i="1"/>
  <c r="CC99" i="1"/>
  <c r="CA99" i="1"/>
  <c r="DX100" i="1"/>
  <c r="DU100" i="1"/>
  <c r="DX104" i="1"/>
  <c r="DU104" i="1"/>
  <c r="CQ107" i="1"/>
  <c r="CV107" i="1" s="1"/>
  <c r="CP107" i="1"/>
  <c r="CT107" i="1" s="1"/>
  <c r="CO107" i="1"/>
  <c r="CN107" i="1"/>
  <c r="CS107" i="1" s="1"/>
  <c r="AK119" i="1"/>
  <c r="AL119" i="1" s="1"/>
  <c r="DD119" i="1"/>
  <c r="DH119" i="1" s="1"/>
  <c r="DC119" i="1"/>
  <c r="DB119" i="1"/>
  <c r="DG119" i="1" s="1"/>
  <c r="CC142" i="1"/>
  <c r="CA142" i="1"/>
  <c r="DU155" i="1"/>
  <c r="BM177" i="1"/>
  <c r="BO177" i="1" s="1"/>
  <c r="BL177" i="1"/>
  <c r="BX45" i="1"/>
  <c r="BW45" i="1"/>
  <c r="BV45" i="1"/>
  <c r="BY57" i="1"/>
  <c r="CB57" i="1" s="1"/>
  <c r="BX57" i="1"/>
  <c r="BW57" i="1"/>
  <c r="BV57" i="1"/>
  <c r="DX116" i="1"/>
  <c r="DU116" i="1"/>
  <c r="CR124" i="1"/>
  <c r="CU124" i="1" s="1"/>
  <c r="CQ124" i="1"/>
  <c r="CV124" i="1" s="1"/>
  <c r="CP124" i="1"/>
  <c r="CT124" i="1" s="1"/>
  <c r="CO124" i="1"/>
  <c r="CN124" i="1"/>
  <c r="CS124" i="1" s="1"/>
  <c r="CM124" i="1"/>
  <c r="BT2" i="1"/>
  <c r="CM2" i="1"/>
  <c r="DA2" i="1"/>
  <c r="AV4" i="1"/>
  <c r="BV4" i="1"/>
  <c r="CO4" i="1"/>
  <c r="DC4" i="1"/>
  <c r="BX6" i="1"/>
  <c r="CQ6" i="1"/>
  <c r="CV6" i="1" s="1"/>
  <c r="DE6" i="1"/>
  <c r="BL8" i="1"/>
  <c r="BU9" i="1"/>
  <c r="BZ9" i="1" s="1"/>
  <c r="CN9" i="1"/>
  <c r="CS9" i="1" s="1"/>
  <c r="DB9" i="1"/>
  <c r="DG9" i="1" s="1"/>
  <c r="AW11" i="1"/>
  <c r="BW11" i="1"/>
  <c r="CP11" i="1"/>
  <c r="CT11" i="1" s="1"/>
  <c r="DD11" i="1"/>
  <c r="DH11" i="1" s="1"/>
  <c r="BY13" i="1"/>
  <c r="CB13" i="1" s="1"/>
  <c r="CR13" i="1"/>
  <c r="CU13" i="1" s="1"/>
  <c r="DF13" i="1"/>
  <c r="DI13" i="1" s="1"/>
  <c r="DU13" i="1"/>
  <c r="BT14" i="1"/>
  <c r="CM14" i="1"/>
  <c r="DA14" i="1"/>
  <c r="AV16" i="1"/>
  <c r="BV16" i="1"/>
  <c r="CO16" i="1"/>
  <c r="DC16" i="1"/>
  <c r="BX18" i="1"/>
  <c r="CQ18" i="1"/>
  <c r="CV18" i="1" s="1"/>
  <c r="DE18" i="1"/>
  <c r="BL20" i="1"/>
  <c r="BU21" i="1"/>
  <c r="BZ21" i="1" s="1"/>
  <c r="CN21" i="1"/>
  <c r="CS21" i="1" s="1"/>
  <c r="DB21" i="1"/>
  <c r="DG21" i="1" s="1"/>
  <c r="AW23" i="1"/>
  <c r="BW23" i="1"/>
  <c r="CP23" i="1"/>
  <c r="CT23" i="1" s="1"/>
  <c r="DD23" i="1"/>
  <c r="DH23" i="1" s="1"/>
  <c r="AR24" i="1"/>
  <c r="BY25" i="1"/>
  <c r="CB25" i="1" s="1"/>
  <c r="CR25" i="1"/>
  <c r="CU25" i="1" s="1"/>
  <c r="DF25" i="1"/>
  <c r="DI25" i="1" s="1"/>
  <c r="DU25" i="1"/>
  <c r="BT26" i="1"/>
  <c r="CM26" i="1"/>
  <c r="DA26" i="1"/>
  <c r="AV28" i="1"/>
  <c r="BV28" i="1"/>
  <c r="CO28" i="1"/>
  <c r="DC28" i="1"/>
  <c r="CM29" i="1"/>
  <c r="BW30" i="1"/>
  <c r="CR30" i="1"/>
  <c r="CU30" i="1" s="1"/>
  <c r="BL31" i="1"/>
  <c r="AR32" i="1"/>
  <c r="BU32" i="1"/>
  <c r="BZ32" i="1" s="1"/>
  <c r="AW33" i="1"/>
  <c r="AR33" i="1"/>
  <c r="DA33" i="1"/>
  <c r="DQ33" i="1"/>
  <c r="CP34" i="1"/>
  <c r="CT34" i="1" s="1"/>
  <c r="DE34" i="1"/>
  <c r="DN36" i="1"/>
  <c r="DV36" i="1" s="1"/>
  <c r="BV37" i="1"/>
  <c r="CN37" i="1"/>
  <c r="CS37" i="1" s="1"/>
  <c r="DF37" i="1"/>
  <c r="DI37" i="1" s="1"/>
  <c r="CQ38" i="1"/>
  <c r="CV38" i="1" s="1"/>
  <c r="CN39" i="1"/>
  <c r="CS39" i="1" s="1"/>
  <c r="DD39" i="1"/>
  <c r="DH39" i="1" s="1"/>
  <c r="BY41" i="1"/>
  <c r="CB41" i="1" s="1"/>
  <c r="BT42" i="1"/>
  <c r="CQ42" i="1"/>
  <c r="CV42" i="1" s="1"/>
  <c r="AV43" i="1"/>
  <c r="BW43" i="1"/>
  <c r="DC44" i="1"/>
  <c r="BU45" i="1"/>
  <c r="BZ45" i="1" s="1"/>
  <c r="AJ46" i="1"/>
  <c r="AV48" i="1"/>
  <c r="CR48" i="1"/>
  <c r="CU48" i="1" s="1"/>
  <c r="CN48" i="1"/>
  <c r="CS48" i="1" s="1"/>
  <c r="CM48" i="1"/>
  <c r="AK49" i="1"/>
  <c r="AL49" i="1" s="1"/>
  <c r="BU49" i="1"/>
  <c r="BZ49" i="1" s="1"/>
  <c r="DB49" i="1"/>
  <c r="DG49" i="1" s="1"/>
  <c r="CQ50" i="1"/>
  <c r="CV50" i="1" s="1"/>
  <c r="CP50" i="1"/>
  <c r="CT50" i="1" s="1"/>
  <c r="CO50" i="1"/>
  <c r="CN50" i="1"/>
  <c r="CS50" i="1" s="1"/>
  <c r="BT54" i="1"/>
  <c r="DA54" i="1"/>
  <c r="AV55" i="1"/>
  <c r="AJ56" i="1"/>
  <c r="BU57" i="1"/>
  <c r="BZ57" i="1" s="1"/>
  <c r="BY59" i="1"/>
  <c r="CB59" i="1" s="1"/>
  <c r="DF59" i="1"/>
  <c r="DI59" i="1" s="1"/>
  <c r="CN61" i="1"/>
  <c r="CS61" i="1" s="1"/>
  <c r="BY64" i="1"/>
  <c r="CB64" i="1" s="1"/>
  <c r="BX64" i="1"/>
  <c r="BW64" i="1"/>
  <c r="DA64" i="1"/>
  <c r="DC71" i="1"/>
  <c r="CR74" i="1"/>
  <c r="CU74" i="1" s="1"/>
  <c r="CR76" i="1"/>
  <c r="CU76" i="1" s="1"/>
  <c r="CQ76" i="1"/>
  <c r="CV76" i="1" s="1"/>
  <c r="CP76" i="1"/>
  <c r="CT76" i="1" s="1"/>
  <c r="CO76" i="1"/>
  <c r="CN76" i="1"/>
  <c r="CS76" i="1" s="1"/>
  <c r="CM76" i="1"/>
  <c r="AW84" i="1"/>
  <c r="AV84" i="1"/>
  <c r="AR84" i="1"/>
  <c r="AL93" i="1"/>
  <c r="AK93" i="1"/>
  <c r="DV93" i="1"/>
  <c r="CR112" i="1"/>
  <c r="CU112" i="1" s="1"/>
  <c r="CQ112" i="1"/>
  <c r="CV112" i="1" s="1"/>
  <c r="CP112" i="1"/>
  <c r="CT112" i="1" s="1"/>
  <c r="CO112" i="1"/>
  <c r="CN112" i="1"/>
  <c r="CS112" i="1" s="1"/>
  <c r="CM112" i="1"/>
  <c r="DX118" i="1"/>
  <c r="DU118" i="1"/>
  <c r="BF118" i="1"/>
  <c r="BF119" i="1"/>
  <c r="BO123" i="1"/>
  <c r="AK124" i="1"/>
  <c r="AL124" i="1" s="1"/>
  <c r="DF124" i="1"/>
  <c r="DI124" i="1" s="1"/>
  <c r="DE124" i="1"/>
  <c r="DD124" i="1"/>
  <c r="DH124" i="1" s="1"/>
  <c r="DC124" i="1"/>
  <c r="DB124" i="1"/>
  <c r="DG124" i="1" s="1"/>
  <c r="DA124" i="1"/>
  <c r="DX125" i="1"/>
  <c r="DV125" i="1"/>
  <c r="CP149" i="1"/>
  <c r="CT149" i="1" s="1"/>
  <c r="CO149" i="1"/>
  <c r="CQ149" i="1"/>
  <c r="CV149" i="1" s="1"/>
  <c r="CM149" i="1"/>
  <c r="BM152" i="1"/>
  <c r="BO152" i="1" s="1"/>
  <c r="BL152" i="1"/>
  <c r="BW153" i="1"/>
  <c r="BV153" i="1"/>
  <c r="BX153" i="1"/>
  <c r="BU153" i="1"/>
  <c r="BZ153" i="1" s="1"/>
  <c r="BT153" i="1"/>
  <c r="CR207" i="1"/>
  <c r="CU207" i="1" s="1"/>
  <c r="CQ207" i="1"/>
  <c r="CV207" i="1" s="1"/>
  <c r="CP207" i="1"/>
  <c r="CT207" i="1" s="1"/>
  <c r="CO207" i="1"/>
  <c r="CN207" i="1"/>
  <c r="CS207" i="1" s="1"/>
  <c r="CM207" i="1"/>
  <c r="AK229" i="1"/>
  <c r="AL229" i="1" s="1"/>
  <c r="AK230" i="1"/>
  <c r="AL230" i="1" s="1"/>
  <c r="AL240" i="1"/>
  <c r="AK240" i="1"/>
  <c r="BU36" i="1"/>
  <c r="BZ36" i="1" s="1"/>
  <c r="BT36" i="1"/>
  <c r="DX99" i="1"/>
  <c r="DU99" i="1"/>
  <c r="BU2" i="1"/>
  <c r="BZ2" i="1" s="1"/>
  <c r="CN2" i="1"/>
  <c r="CS2" i="1" s="1"/>
  <c r="DB2" i="1"/>
  <c r="DG2" i="1" s="1"/>
  <c r="BW4" i="1"/>
  <c r="CP4" i="1"/>
  <c r="CT4" i="1" s="1"/>
  <c r="DD4" i="1"/>
  <c r="DH4" i="1" s="1"/>
  <c r="BY6" i="1"/>
  <c r="CB6" i="1" s="1"/>
  <c r="CR6" i="1"/>
  <c r="CU6" i="1" s="1"/>
  <c r="DF6" i="1"/>
  <c r="DI6" i="1" s="1"/>
  <c r="BF7" i="1"/>
  <c r="BT7" i="1"/>
  <c r="CM7" i="1"/>
  <c r="DA7" i="1"/>
  <c r="AV9" i="1"/>
  <c r="BV9" i="1"/>
  <c r="CO9" i="1"/>
  <c r="DC9" i="1"/>
  <c r="BL13" i="1"/>
  <c r="BU14" i="1"/>
  <c r="BZ14" i="1" s="1"/>
  <c r="CN14" i="1"/>
  <c r="CS14" i="1" s="1"/>
  <c r="DB14" i="1"/>
  <c r="DG14" i="1" s="1"/>
  <c r="BW16" i="1"/>
  <c r="CP16" i="1"/>
  <c r="CT16" i="1" s="1"/>
  <c r="DD16" i="1"/>
  <c r="DH16" i="1" s="1"/>
  <c r="BY18" i="1"/>
  <c r="CB18" i="1" s="1"/>
  <c r="CR18" i="1"/>
  <c r="CU18" i="1" s="1"/>
  <c r="DF18" i="1"/>
  <c r="DI18" i="1" s="1"/>
  <c r="BF19" i="1"/>
  <c r="BT19" i="1"/>
  <c r="CM19" i="1"/>
  <c r="DA19" i="1"/>
  <c r="AV21" i="1"/>
  <c r="BV21" i="1"/>
  <c r="CO21" i="1"/>
  <c r="DC21" i="1"/>
  <c r="BL25" i="1"/>
  <c r="BU26" i="1"/>
  <c r="BZ26" i="1" s="1"/>
  <c r="CN26" i="1"/>
  <c r="CS26" i="1" s="1"/>
  <c r="DB26" i="1"/>
  <c r="DG26" i="1" s="1"/>
  <c r="BW28" i="1"/>
  <c r="CP28" i="1"/>
  <c r="CT28" i="1" s="1"/>
  <c r="DD28" i="1"/>
  <c r="DH28" i="1" s="1"/>
  <c r="BT29" i="1"/>
  <c r="CN29" i="1"/>
  <c r="CS29" i="1" s="1"/>
  <c r="BX30" i="1"/>
  <c r="DA31" i="1"/>
  <c r="BV32" i="1"/>
  <c r="DB33" i="1"/>
  <c r="DG33" i="1" s="1"/>
  <c r="CQ34" i="1"/>
  <c r="CV34" i="1" s="1"/>
  <c r="BL35" i="1"/>
  <c r="DF35" i="1"/>
  <c r="DI35" i="1" s="1"/>
  <c r="DA35" i="1"/>
  <c r="BW36" i="1"/>
  <c r="CP37" i="1"/>
  <c r="CT37" i="1" s="1"/>
  <c r="AW38" i="1"/>
  <c r="AV38" i="1"/>
  <c r="BT38" i="1"/>
  <c r="CO39" i="1"/>
  <c r="DF39" i="1"/>
  <c r="DI39" i="1" s="1"/>
  <c r="CR40" i="1"/>
  <c r="CU40" i="1" s="1"/>
  <c r="CQ40" i="1"/>
  <c r="CV40" i="1" s="1"/>
  <c r="DA40" i="1"/>
  <c r="AV41" i="1"/>
  <c r="CA41" i="1"/>
  <c r="BV42" i="1"/>
  <c r="DC43" i="1"/>
  <c r="DB43" i="1"/>
  <c r="DG43" i="1" s="1"/>
  <c r="CN44" i="1"/>
  <c r="CS44" i="1" s="1"/>
  <c r="CP44" i="1"/>
  <c r="CT44" i="1" s="1"/>
  <c r="AW45" i="1"/>
  <c r="AV45" i="1"/>
  <c r="AR45" i="1"/>
  <c r="BY45" i="1"/>
  <c r="CB45" i="1" s="1"/>
  <c r="BL48" i="1"/>
  <c r="BW49" i="1"/>
  <c r="DD49" i="1"/>
  <c r="DH49" i="1" s="1"/>
  <c r="CR52" i="1"/>
  <c r="CU52" i="1" s="1"/>
  <c r="CQ52" i="1"/>
  <c r="CV52" i="1" s="1"/>
  <c r="CP52" i="1"/>
  <c r="CT52" i="1" s="1"/>
  <c r="BV54" i="1"/>
  <c r="DC54" i="1"/>
  <c r="CR55" i="1"/>
  <c r="CU55" i="1" s="1"/>
  <c r="DX56" i="1"/>
  <c r="AK57" i="1"/>
  <c r="AL57" i="1" s="1"/>
  <c r="CQ60" i="1"/>
  <c r="CV60" i="1" s="1"/>
  <c r="CP61" i="1"/>
  <c r="CT61" i="1" s="1"/>
  <c r="CR62" i="1"/>
  <c r="CU62" i="1" s="1"/>
  <c r="CQ62" i="1"/>
  <c r="CV62" i="1" s="1"/>
  <c r="CP62" i="1"/>
  <c r="CT62" i="1" s="1"/>
  <c r="CO62" i="1"/>
  <c r="CN62" i="1"/>
  <c r="CS62" i="1" s="1"/>
  <c r="DX62" i="1"/>
  <c r="DU62" i="1"/>
  <c r="AK63" i="1"/>
  <c r="DB64" i="1"/>
  <c r="DG64" i="1" s="1"/>
  <c r="DX68" i="1"/>
  <c r="AK69" i="1"/>
  <c r="AL69" i="1" s="1"/>
  <c r="DD71" i="1"/>
  <c r="DH71" i="1" s="1"/>
  <c r="AK72" i="1"/>
  <c r="AL73" i="1"/>
  <c r="AK82" i="1"/>
  <c r="AK89" i="1"/>
  <c r="AL89" i="1" s="1"/>
  <c r="BL89" i="1"/>
  <c r="BO91" i="1"/>
  <c r="AJ92" i="1"/>
  <c r="BX95" i="1"/>
  <c r="BW95" i="1"/>
  <c r="BV95" i="1"/>
  <c r="BU95" i="1"/>
  <c r="BZ95" i="1" s="1"/>
  <c r="DU96" i="1"/>
  <c r="AL107" i="1"/>
  <c r="AK107" i="1"/>
  <c r="DE107" i="1"/>
  <c r="DD107" i="1"/>
  <c r="DH107" i="1" s="1"/>
  <c r="DC107" i="1"/>
  <c r="DB107" i="1"/>
  <c r="DG107" i="1" s="1"/>
  <c r="DX113" i="1"/>
  <c r="DV113" i="1"/>
  <c r="AL130" i="1"/>
  <c r="DN132" i="1"/>
  <c r="DX133" i="1"/>
  <c r="DU133" i="1"/>
  <c r="DU134" i="1"/>
  <c r="DV152" i="1"/>
  <c r="AW159" i="1"/>
  <c r="AV159" i="1"/>
  <c r="AR159" i="1"/>
  <c r="DU176" i="1"/>
  <c r="DX176" i="1"/>
  <c r="CC185" i="1"/>
  <c r="CA185" i="1"/>
  <c r="AK195" i="1"/>
  <c r="AL195" i="1" s="1"/>
  <c r="AK96" i="1"/>
  <c r="AL97" i="1"/>
  <c r="AK97" i="1"/>
  <c r="DS109" i="1"/>
  <c r="DV109" i="1" s="1"/>
  <c r="DQ109" i="1"/>
  <c r="BV2" i="1"/>
  <c r="CO2" i="1"/>
  <c r="DC2" i="1"/>
  <c r="AS5" i="1"/>
  <c r="AW9" i="1"/>
  <c r="BW9" i="1"/>
  <c r="CP9" i="1"/>
  <c r="CT9" i="1" s="1"/>
  <c r="DD9" i="1"/>
  <c r="DH9" i="1" s="1"/>
  <c r="AR10" i="1"/>
  <c r="BY11" i="1"/>
  <c r="CB11" i="1" s="1"/>
  <c r="CR11" i="1"/>
  <c r="CU11" i="1" s="1"/>
  <c r="DF11" i="1"/>
  <c r="DI11" i="1" s="1"/>
  <c r="AT12" i="1"/>
  <c r="BT12" i="1"/>
  <c r="CM12" i="1"/>
  <c r="DA12" i="1"/>
  <c r="CA13" i="1"/>
  <c r="BV14" i="1"/>
  <c r="CO14" i="1"/>
  <c r="DC14" i="1"/>
  <c r="AS17" i="1"/>
  <c r="AW21" i="1"/>
  <c r="CP21" i="1"/>
  <c r="CT21" i="1" s="1"/>
  <c r="DD21" i="1"/>
  <c r="DH21" i="1" s="1"/>
  <c r="AR22" i="1"/>
  <c r="BY23" i="1"/>
  <c r="CB23" i="1" s="1"/>
  <c r="CR23" i="1"/>
  <c r="CU23" i="1" s="1"/>
  <c r="DF23" i="1"/>
  <c r="DI23" i="1" s="1"/>
  <c r="AT24" i="1"/>
  <c r="BT24" i="1"/>
  <c r="CM24" i="1"/>
  <c r="DA24" i="1"/>
  <c r="CA25" i="1"/>
  <c r="BV26" i="1"/>
  <c r="CO26" i="1"/>
  <c r="DC26" i="1"/>
  <c r="AS29" i="1"/>
  <c r="BU29" i="1"/>
  <c r="BZ29" i="1" s="1"/>
  <c r="CO29" i="1"/>
  <c r="AT30" i="1"/>
  <c r="BY30" i="1"/>
  <c r="CB30" i="1" s="1"/>
  <c r="DC31" i="1"/>
  <c r="BT33" i="1"/>
  <c r="CN33" i="1"/>
  <c r="CS33" i="1" s="1"/>
  <c r="DC33" i="1"/>
  <c r="AV34" i="1"/>
  <c r="AR36" i="1"/>
  <c r="BF36" i="1"/>
  <c r="BX36" i="1"/>
  <c r="BT37" i="1"/>
  <c r="CQ37" i="1"/>
  <c r="CV37" i="1" s="1"/>
  <c r="BU38" i="1"/>
  <c r="BZ38" i="1" s="1"/>
  <c r="CP39" i="1"/>
  <c r="CT39" i="1" s="1"/>
  <c r="DB40" i="1"/>
  <c r="DG40" i="1" s="1"/>
  <c r="DQ40" i="1"/>
  <c r="BW42" i="1"/>
  <c r="DE45" i="1"/>
  <c r="DD45" i="1"/>
  <c r="DH45" i="1" s="1"/>
  <c r="DC45" i="1"/>
  <c r="DX46" i="1"/>
  <c r="BV47" i="1"/>
  <c r="DS47" i="1"/>
  <c r="DV47" i="1" s="1"/>
  <c r="CO48" i="1"/>
  <c r="BX49" i="1"/>
  <c r="BO50" i="1"/>
  <c r="CM50" i="1"/>
  <c r="BO51" i="1"/>
  <c r="AW53" i="1"/>
  <c r="BW54" i="1"/>
  <c r="DD54" i="1"/>
  <c r="DH54" i="1" s="1"/>
  <c r="BL55" i="1"/>
  <c r="BF57" i="1"/>
  <c r="BU59" i="1"/>
  <c r="BZ59" i="1" s="1"/>
  <c r="DB59" i="1"/>
  <c r="DG59" i="1" s="1"/>
  <c r="BL60" i="1"/>
  <c r="BM61" i="1"/>
  <c r="BO61" i="1" s="1"/>
  <c r="BL61" i="1"/>
  <c r="AL63" i="1"/>
  <c r="AJ64" i="1"/>
  <c r="BT64" i="1"/>
  <c r="BM66" i="1"/>
  <c r="BO66" i="1" s="1"/>
  <c r="BL66" i="1"/>
  <c r="BF69" i="1"/>
  <c r="AK70" i="1"/>
  <c r="AL70" i="1" s="1"/>
  <c r="BM70" i="1"/>
  <c r="BO70" i="1" s="1"/>
  <c r="BY71" i="1"/>
  <c r="CB71" i="1" s="1"/>
  <c r="DN71" i="1"/>
  <c r="AL76" i="1"/>
  <c r="AK76" i="1"/>
  <c r="DF76" i="1"/>
  <c r="DI76" i="1" s="1"/>
  <c r="DE76" i="1"/>
  <c r="DD76" i="1"/>
  <c r="DH76" i="1" s="1"/>
  <c r="DC76" i="1"/>
  <c r="DB76" i="1"/>
  <c r="DG76" i="1" s="1"/>
  <c r="DA76" i="1"/>
  <c r="DX81" i="1"/>
  <c r="DU81" i="1"/>
  <c r="DV83" i="1"/>
  <c r="AK84" i="1"/>
  <c r="AL84" i="1" s="1"/>
  <c r="AL85" i="1"/>
  <c r="AK85" i="1"/>
  <c r="AL86" i="1"/>
  <c r="AK86" i="1"/>
  <c r="BO86" i="1"/>
  <c r="DX87" i="1"/>
  <c r="DU87" i="1"/>
  <c r="DV90" i="1"/>
  <c r="CR95" i="1"/>
  <c r="CU95" i="1" s="1"/>
  <c r="DS97" i="1"/>
  <c r="DV97" i="1" s="1"/>
  <c r="DQ97" i="1"/>
  <c r="DX98" i="1"/>
  <c r="DU98" i="1"/>
  <c r="AK99" i="1"/>
  <c r="AL99" i="1" s="1"/>
  <c r="BY100" i="1"/>
  <c r="CB100" i="1" s="1"/>
  <c r="BX100" i="1"/>
  <c r="BW100" i="1"/>
  <c r="BV100" i="1"/>
  <c r="BU100" i="1"/>
  <c r="BZ100" i="1" s="1"/>
  <c r="BT100" i="1"/>
  <c r="DX101" i="1"/>
  <c r="DV101" i="1"/>
  <c r="DX106" i="1"/>
  <c r="DU106" i="1"/>
  <c r="BF106" i="1"/>
  <c r="BF107" i="1"/>
  <c r="DN107" i="1"/>
  <c r="BO111" i="1"/>
  <c r="AL112" i="1"/>
  <c r="AK112" i="1"/>
  <c r="DF112" i="1"/>
  <c r="DI112" i="1" s="1"/>
  <c r="DE112" i="1"/>
  <c r="DD112" i="1"/>
  <c r="DH112" i="1" s="1"/>
  <c r="DC112" i="1"/>
  <c r="DB112" i="1"/>
  <c r="DG112" i="1" s="1"/>
  <c r="DA112" i="1"/>
  <c r="AL118" i="1"/>
  <c r="BM118" i="1"/>
  <c r="BO118" i="1" s="1"/>
  <c r="BL118" i="1"/>
  <c r="AW120" i="1"/>
  <c r="AV120" i="1"/>
  <c r="AR120" i="1"/>
  <c r="BY131" i="1"/>
  <c r="CB131" i="1" s="1"/>
  <c r="CR156" i="1"/>
  <c r="CU156" i="1" s="1"/>
  <c r="CQ156" i="1"/>
  <c r="CV156" i="1" s="1"/>
  <c r="CP156" i="1"/>
  <c r="CT156" i="1" s="1"/>
  <c r="CO156" i="1"/>
  <c r="CM156" i="1"/>
  <c r="CN156" i="1"/>
  <c r="CS156" i="1" s="1"/>
  <c r="DX159" i="1"/>
  <c r="DV159" i="1"/>
  <c r="BF237" i="1"/>
  <c r="BF238" i="1"/>
  <c r="AK256" i="1"/>
  <c r="AL256" i="1" s="1"/>
  <c r="AW257" i="1"/>
  <c r="AT257" i="1"/>
  <c r="AK45" i="1"/>
  <c r="AL45" i="1" s="1"/>
  <c r="DA49" i="1"/>
  <c r="DC49" i="1"/>
  <c r="DX54" i="1"/>
  <c r="DU54" i="1"/>
  <c r="DF88" i="1"/>
  <c r="DI88" i="1" s="1"/>
  <c r="DE88" i="1"/>
  <c r="DD88" i="1"/>
  <c r="DH88" i="1" s="1"/>
  <c r="DC88" i="1"/>
  <c r="DB88" i="1"/>
  <c r="DG88" i="1" s="1"/>
  <c r="DA88" i="1"/>
  <c r="AL98" i="1"/>
  <c r="AK98" i="1"/>
  <c r="BW2" i="1"/>
  <c r="CP2" i="1"/>
  <c r="CT2" i="1" s="1"/>
  <c r="DD2" i="1"/>
  <c r="DH2" i="1" s="1"/>
  <c r="BX9" i="1"/>
  <c r="CQ9" i="1"/>
  <c r="CV9" i="1" s="1"/>
  <c r="DE9" i="1"/>
  <c r="BW14" i="1"/>
  <c r="CP14" i="1"/>
  <c r="CT14" i="1" s="1"/>
  <c r="DD14" i="1"/>
  <c r="DH14" i="1" s="1"/>
  <c r="BX21" i="1"/>
  <c r="CQ21" i="1"/>
  <c r="CV21" i="1" s="1"/>
  <c r="DE21" i="1"/>
  <c r="BW26" i="1"/>
  <c r="CP26" i="1"/>
  <c r="CT26" i="1" s="1"/>
  <c r="DD26" i="1"/>
  <c r="DH26" i="1" s="1"/>
  <c r="CP29" i="1"/>
  <c r="CT29" i="1" s="1"/>
  <c r="CR35" i="1"/>
  <c r="CU35" i="1" s="1"/>
  <c r="CM35" i="1"/>
  <c r="DU35" i="1"/>
  <c r="BY36" i="1"/>
  <c r="CB36" i="1" s="1"/>
  <c r="BY40" i="1"/>
  <c r="CB40" i="1" s="1"/>
  <c r="BX40" i="1"/>
  <c r="BX42" i="1"/>
  <c r="DV43" i="1"/>
  <c r="AW46" i="1"/>
  <c r="AR46" i="1"/>
  <c r="DU47" i="1"/>
  <c r="DF49" i="1"/>
  <c r="DI49" i="1" s="1"/>
  <c r="BF58" i="1"/>
  <c r="BF59" i="1"/>
  <c r="DU60" i="1"/>
  <c r="DX61" i="1"/>
  <c r="AV63" i="1"/>
  <c r="AR63" i="1"/>
  <c r="CR67" i="1"/>
  <c r="CU67" i="1" s="1"/>
  <c r="CQ67" i="1"/>
  <c r="CV67" i="1" s="1"/>
  <c r="CP67" i="1"/>
  <c r="CT67" i="1" s="1"/>
  <c r="CO67" i="1"/>
  <c r="CN67" i="1"/>
  <c r="CS67" i="1" s="1"/>
  <c r="CM67" i="1"/>
  <c r="CR69" i="1"/>
  <c r="CU69" i="1" s="1"/>
  <c r="CQ69" i="1"/>
  <c r="CV69" i="1" s="1"/>
  <c r="CP69" i="1"/>
  <c r="CT69" i="1" s="1"/>
  <c r="CO69" i="1"/>
  <c r="DU69" i="1"/>
  <c r="BX71" i="1"/>
  <c r="BU71" i="1"/>
  <c r="BZ71" i="1" s="1"/>
  <c r="CR72" i="1"/>
  <c r="CU72" i="1" s="1"/>
  <c r="CQ72" i="1"/>
  <c r="CV72" i="1" s="1"/>
  <c r="CP72" i="1"/>
  <c r="CT72" i="1" s="1"/>
  <c r="CO72" i="1"/>
  <c r="CN72" i="1"/>
  <c r="CS72" i="1" s="1"/>
  <c r="CM72" i="1"/>
  <c r="DU72" i="1"/>
  <c r="AL81" i="1"/>
  <c r="AK81" i="1"/>
  <c r="CC87" i="1"/>
  <c r="CA87" i="1"/>
  <c r="DX88" i="1"/>
  <c r="DU88" i="1"/>
  <c r="CQ95" i="1"/>
  <c r="CV95" i="1" s="1"/>
  <c r="CP95" i="1"/>
  <c r="CT95" i="1" s="1"/>
  <c r="CO95" i="1"/>
  <c r="CN95" i="1"/>
  <c r="CS95" i="1" s="1"/>
  <c r="BM106" i="1"/>
  <c r="BO106" i="1" s="1"/>
  <c r="BL106" i="1"/>
  <c r="AK125" i="1"/>
  <c r="AL125" i="1" s="1"/>
  <c r="BX131" i="1"/>
  <c r="BW131" i="1"/>
  <c r="BV131" i="1"/>
  <c r="DX136" i="1"/>
  <c r="DU136" i="1"/>
  <c r="AK141" i="1"/>
  <c r="AL141" i="1" s="1"/>
  <c r="AW152" i="1"/>
  <c r="AV152" i="1"/>
  <c r="AR152" i="1"/>
  <c r="AW205" i="1"/>
  <c r="AT205" i="1"/>
  <c r="AK252" i="1"/>
  <c r="AL252" i="1" s="1"/>
  <c r="DF54" i="1"/>
  <c r="DI54" i="1" s="1"/>
  <c r="DB54" i="1"/>
  <c r="DG54" i="1" s="1"/>
  <c r="BY76" i="1"/>
  <c r="CB76" i="1" s="1"/>
  <c r="BX76" i="1"/>
  <c r="BW76" i="1"/>
  <c r="BV76" i="1"/>
  <c r="BU76" i="1"/>
  <c r="BZ76" i="1" s="1"/>
  <c r="BT76" i="1"/>
  <c r="AK2" i="1"/>
  <c r="AL2" i="1" s="1"/>
  <c r="BX2" i="1"/>
  <c r="CQ2" i="1"/>
  <c r="CV2" i="1" s="1"/>
  <c r="DE2" i="1"/>
  <c r="BL4" i="1"/>
  <c r="DQ7" i="1"/>
  <c r="BT10" i="1"/>
  <c r="CM10" i="1"/>
  <c r="DA10" i="1"/>
  <c r="AK14" i="1"/>
  <c r="AL14" i="1" s="1"/>
  <c r="BX14" i="1"/>
  <c r="CQ14" i="1"/>
  <c r="CV14" i="1" s="1"/>
  <c r="DE14" i="1"/>
  <c r="BL16" i="1"/>
  <c r="DQ19" i="1"/>
  <c r="BT22" i="1"/>
  <c r="CM22" i="1"/>
  <c r="DA22" i="1"/>
  <c r="AK26" i="1"/>
  <c r="AL26" i="1" s="1"/>
  <c r="BX26" i="1"/>
  <c r="CQ26" i="1"/>
  <c r="CV26" i="1" s="1"/>
  <c r="DE26" i="1"/>
  <c r="BL28" i="1"/>
  <c r="CQ29" i="1"/>
  <c r="CV29" i="1" s="1"/>
  <c r="DB30" i="1"/>
  <c r="DG30" i="1" s="1"/>
  <c r="CO31" i="1"/>
  <c r="DE31" i="1"/>
  <c r="AJ32" i="1"/>
  <c r="AK31" i="1" s="1"/>
  <c r="AL31" i="1" s="1"/>
  <c r="AV32" i="1"/>
  <c r="DF33" i="1"/>
  <c r="DI33" i="1" s="1"/>
  <c r="DB36" i="1"/>
  <c r="DG36" i="1" s="1"/>
  <c r="DA36" i="1"/>
  <c r="BF38" i="1"/>
  <c r="BY38" i="1"/>
  <c r="CB38" i="1" s="1"/>
  <c r="DD40" i="1"/>
  <c r="DH40" i="1" s="1"/>
  <c r="DQ41" i="1"/>
  <c r="BY42" i="1"/>
  <c r="CB42" i="1" s="1"/>
  <c r="CA47" i="1"/>
  <c r="DX47" i="1"/>
  <c r="BY48" i="1"/>
  <c r="CB48" i="1" s="1"/>
  <c r="BU48" i="1"/>
  <c r="BZ48" i="1" s="1"/>
  <c r="BT48" i="1"/>
  <c r="CM49" i="1"/>
  <c r="CO49" i="1"/>
  <c r="DN49" i="1"/>
  <c r="DV49" i="1" s="1"/>
  <c r="BL50" i="1"/>
  <c r="BO52" i="1"/>
  <c r="CN52" i="1"/>
  <c r="CS52" i="1" s="1"/>
  <c r="CR54" i="1"/>
  <c r="CU54" i="1" s="1"/>
  <c r="CN54" i="1"/>
  <c r="CS54" i="1" s="1"/>
  <c r="DE55" i="1"/>
  <c r="DD55" i="1"/>
  <c r="DH55" i="1" s="1"/>
  <c r="DC55" i="1"/>
  <c r="DB55" i="1"/>
  <c r="DG55" i="1" s="1"/>
  <c r="DA55" i="1"/>
  <c r="AR56" i="1"/>
  <c r="AW56" i="1"/>
  <c r="DU56" i="1"/>
  <c r="CR57" i="1"/>
  <c r="CU57" i="1" s="1"/>
  <c r="CQ57" i="1"/>
  <c r="CV57" i="1" s="1"/>
  <c r="CP57" i="1"/>
  <c r="CT57" i="1" s="1"/>
  <c r="CO57" i="1"/>
  <c r="AJ58" i="1"/>
  <c r="BW59" i="1"/>
  <c r="DD59" i="1"/>
  <c r="DH59" i="1" s="1"/>
  <c r="BT61" i="1"/>
  <c r="AW62" i="1"/>
  <c r="DU63" i="1"/>
  <c r="DV67" i="1"/>
  <c r="AL68" i="1"/>
  <c r="DU68" i="1"/>
  <c r="CM69" i="1"/>
  <c r="DS69" i="1"/>
  <c r="DV69" i="1" s="1"/>
  <c r="BV71" i="1"/>
  <c r="AW75" i="1"/>
  <c r="BO79" i="1"/>
  <c r="AJ80" i="1"/>
  <c r="AK77" i="1" s="1"/>
  <c r="AL77" i="1" s="1"/>
  <c r="BY83" i="1"/>
  <c r="CB83" i="1" s="1"/>
  <c r="AW86" i="1"/>
  <c r="BO92" i="1"/>
  <c r="DQ92" i="1"/>
  <c r="CR100" i="1"/>
  <c r="CU100" i="1" s="1"/>
  <c r="CQ100" i="1"/>
  <c r="CV100" i="1" s="1"/>
  <c r="CP100" i="1"/>
  <c r="CT100" i="1" s="1"/>
  <c r="CO100" i="1"/>
  <c r="CN100" i="1"/>
  <c r="CS100" i="1" s="1"/>
  <c r="CM100" i="1"/>
  <c r="AW108" i="1"/>
  <c r="AV108" i="1"/>
  <c r="AR108" i="1"/>
  <c r="AK120" i="1"/>
  <c r="AL120" i="1" s="1"/>
  <c r="AL121" i="1"/>
  <c r="AK121" i="1"/>
  <c r="AL122" i="1"/>
  <c r="AK122" i="1"/>
  <c r="DX123" i="1"/>
  <c r="DU123" i="1"/>
  <c r="DX129" i="1"/>
  <c r="DU129" i="1"/>
  <c r="DV132" i="1"/>
  <c r="BX135" i="1"/>
  <c r="BY135" i="1"/>
  <c r="CB135" i="1" s="1"/>
  <c r="BW135" i="1"/>
  <c r="BV135" i="1"/>
  <c r="BU135" i="1"/>
  <c r="BZ135" i="1" s="1"/>
  <c r="BT135" i="1"/>
  <c r="DU137" i="1"/>
  <c r="DX137" i="1"/>
  <c r="DF139" i="1"/>
  <c r="DI139" i="1" s="1"/>
  <c r="DD139" i="1"/>
  <c r="DH139" i="1" s="1"/>
  <c r="DA139" i="1"/>
  <c r="DE139" i="1"/>
  <c r="DC139" i="1"/>
  <c r="DB139" i="1"/>
  <c r="DG139" i="1" s="1"/>
  <c r="BY183" i="1"/>
  <c r="CB183" i="1" s="1"/>
  <c r="BX183" i="1"/>
  <c r="BW183" i="1"/>
  <c r="BV183" i="1"/>
  <c r="BU183" i="1"/>
  <c r="BZ183" i="1" s="1"/>
  <c r="BT183" i="1"/>
  <c r="CC213" i="1"/>
  <c r="CA213" i="1"/>
  <c r="DU250" i="1"/>
  <c r="DX250" i="1"/>
  <c r="AW251" i="1"/>
  <c r="AV251" i="1"/>
  <c r="AR251" i="1"/>
  <c r="BU251" i="1"/>
  <c r="BZ251" i="1" s="1"/>
  <c r="BT251" i="1"/>
  <c r="BY251" i="1"/>
  <c r="CB251" i="1" s="1"/>
  <c r="BX251" i="1"/>
  <c r="BW251" i="1"/>
  <c r="BV251" i="1"/>
  <c r="DU34" i="1"/>
  <c r="BY54" i="1"/>
  <c r="CB54" i="1" s="1"/>
  <c r="BU54" i="1"/>
  <c r="BZ54" i="1" s="1"/>
  <c r="DF64" i="1"/>
  <c r="DI64" i="1" s="1"/>
  <c r="DE64" i="1"/>
  <c r="DD64" i="1"/>
  <c r="DH64" i="1" s="1"/>
  <c r="DX82" i="1"/>
  <c r="DU82" i="1"/>
  <c r="BY112" i="1"/>
  <c r="CB112" i="1" s="1"/>
  <c r="BX112" i="1"/>
  <c r="BW112" i="1"/>
  <c r="BV112" i="1"/>
  <c r="BU112" i="1"/>
  <c r="BZ112" i="1" s="1"/>
  <c r="BT112" i="1"/>
  <c r="DU2" i="1"/>
  <c r="BT3" i="1"/>
  <c r="CM3" i="1"/>
  <c r="DA3" i="1"/>
  <c r="BL9" i="1"/>
  <c r="BU10" i="1"/>
  <c r="BZ10" i="1" s="1"/>
  <c r="CN10" i="1"/>
  <c r="CS10" i="1" s="1"/>
  <c r="DB10" i="1"/>
  <c r="DG10" i="1" s="1"/>
  <c r="DQ12" i="1"/>
  <c r="DU14" i="1"/>
  <c r="BT15" i="1"/>
  <c r="CM15" i="1"/>
  <c r="DA15" i="1"/>
  <c r="BL21" i="1"/>
  <c r="BU22" i="1"/>
  <c r="BZ22" i="1" s="1"/>
  <c r="CN22" i="1"/>
  <c r="CS22" i="1" s="1"/>
  <c r="DB22" i="1"/>
  <c r="DG22" i="1" s="1"/>
  <c r="DQ24" i="1"/>
  <c r="DU26" i="1"/>
  <c r="BT27" i="1"/>
  <c r="CM27" i="1"/>
  <c r="DA27" i="1"/>
  <c r="BM30" i="1"/>
  <c r="BO30" i="1" s="1"/>
  <c r="BT31" i="1"/>
  <c r="DD32" i="1"/>
  <c r="DH32" i="1" s="1"/>
  <c r="BY35" i="1"/>
  <c r="CB35" i="1" s="1"/>
  <c r="BT35" i="1"/>
  <c r="CN35" i="1"/>
  <c r="CS35" i="1" s="1"/>
  <c r="AV36" i="1"/>
  <c r="DX36" i="1"/>
  <c r="DD38" i="1"/>
  <c r="DH38" i="1" s="1"/>
  <c r="DC38" i="1"/>
  <c r="BT40" i="1"/>
  <c r="CO43" i="1"/>
  <c r="CN43" i="1"/>
  <c r="CS43" i="1" s="1"/>
  <c r="DX43" i="1"/>
  <c r="AK44" i="1"/>
  <c r="AL44" i="1" s="1"/>
  <c r="BU44" i="1"/>
  <c r="BZ44" i="1" s="1"/>
  <c r="BW44" i="1"/>
  <c r="BY60" i="1"/>
  <c r="CB60" i="1" s="1"/>
  <c r="BW60" i="1"/>
  <c r="BV60" i="1"/>
  <c r="BU60" i="1"/>
  <c r="BZ60" i="1" s="1"/>
  <c r="BT60" i="1"/>
  <c r="DF60" i="1"/>
  <c r="DI60" i="1" s="1"/>
  <c r="DD60" i="1"/>
  <c r="DH60" i="1" s="1"/>
  <c r="DC60" i="1"/>
  <c r="DB60" i="1"/>
  <c r="DG60" i="1" s="1"/>
  <c r="DA60" i="1"/>
  <c r="DU61" i="1"/>
  <c r="BO62" i="1"/>
  <c r="DF62" i="1"/>
  <c r="DI62" i="1" s="1"/>
  <c r="DE62" i="1"/>
  <c r="DD62" i="1"/>
  <c r="DH62" i="1" s="1"/>
  <c r="DC62" i="1"/>
  <c r="DB62" i="1"/>
  <c r="DG62" i="1" s="1"/>
  <c r="CR64" i="1"/>
  <c r="CU64" i="1" s="1"/>
  <c r="CQ64" i="1"/>
  <c r="CV64" i="1" s="1"/>
  <c r="CP64" i="1"/>
  <c r="CT64" i="1" s="1"/>
  <c r="AK65" i="1"/>
  <c r="AL65" i="1" s="1"/>
  <c r="BL65" i="1"/>
  <c r="DX66" i="1"/>
  <c r="DU66" i="1"/>
  <c r="AR68" i="1"/>
  <c r="AW68" i="1"/>
  <c r="CN69" i="1"/>
  <c r="CS69" i="1" s="1"/>
  <c r="AL71" i="1"/>
  <c r="AK71" i="1"/>
  <c r="BW71" i="1"/>
  <c r="AL72" i="1"/>
  <c r="AK74" i="1"/>
  <c r="AL74" i="1" s="1"/>
  <c r="BO74" i="1"/>
  <c r="BL77" i="1"/>
  <c r="BX83" i="1"/>
  <c r="BW83" i="1"/>
  <c r="BV83" i="1"/>
  <c r="BU83" i="1"/>
  <c r="BZ83" i="1" s="1"/>
  <c r="DV91" i="1"/>
  <c r="AL95" i="1"/>
  <c r="AK95" i="1"/>
  <c r="DE95" i="1"/>
  <c r="DD95" i="1"/>
  <c r="DH95" i="1" s="1"/>
  <c r="DC95" i="1"/>
  <c r="DB95" i="1"/>
  <c r="DG95" i="1" s="1"/>
  <c r="AK106" i="1"/>
  <c r="AL106" i="1" s="1"/>
  <c r="DX117" i="1"/>
  <c r="DU117" i="1"/>
  <c r="CC123" i="1"/>
  <c r="CA123" i="1"/>
  <c r="DX124" i="1"/>
  <c r="DU124" i="1"/>
  <c r="AK129" i="1"/>
  <c r="AL129" i="1" s="1"/>
  <c r="AK132" i="1"/>
  <c r="AL132" i="1" s="1"/>
  <c r="AK136" i="1"/>
  <c r="AL136" i="1" s="1"/>
  <c r="AW139" i="1"/>
  <c r="AV139" i="1"/>
  <c r="AR139" i="1"/>
  <c r="AV53" i="1"/>
  <c r="AS53" i="1"/>
  <c r="DU59" i="1"/>
  <c r="BY69" i="1"/>
  <c r="CB69" i="1" s="1"/>
  <c r="BX69" i="1"/>
  <c r="BW69" i="1"/>
  <c r="BV69" i="1"/>
  <c r="BF82" i="1"/>
  <c r="BF83" i="1"/>
  <c r="AK88" i="1"/>
  <c r="AL88" i="1" s="1"/>
  <c r="BU3" i="1"/>
  <c r="BZ3" i="1" s="1"/>
  <c r="CN3" i="1"/>
  <c r="CS3" i="1" s="1"/>
  <c r="DB3" i="1"/>
  <c r="DG3" i="1" s="1"/>
  <c r="AV10" i="1"/>
  <c r="BV10" i="1"/>
  <c r="CO10" i="1"/>
  <c r="DC10" i="1"/>
  <c r="BU15" i="1"/>
  <c r="BZ15" i="1" s="1"/>
  <c r="CN15" i="1"/>
  <c r="CS15" i="1" s="1"/>
  <c r="DB15" i="1"/>
  <c r="DG15" i="1" s="1"/>
  <c r="BT20" i="1"/>
  <c r="AV22" i="1"/>
  <c r="BV22" i="1"/>
  <c r="CO22" i="1"/>
  <c r="DC22" i="1"/>
  <c r="BU27" i="1"/>
  <c r="BZ27" i="1" s="1"/>
  <c r="CN27" i="1"/>
  <c r="CS27" i="1" s="1"/>
  <c r="DB27" i="1"/>
  <c r="DG27" i="1" s="1"/>
  <c r="AK30" i="1"/>
  <c r="AL30" i="1" s="1"/>
  <c r="DA30" i="1"/>
  <c r="BV31" i="1"/>
  <c r="CO35" i="1"/>
  <c r="DX35" i="1"/>
  <c r="BU40" i="1"/>
  <c r="BZ40" i="1" s="1"/>
  <c r="BM42" i="1"/>
  <c r="BO42" i="1" s="1"/>
  <c r="BL42" i="1"/>
  <c r="DQ42" i="1"/>
  <c r="BL45" i="1"/>
  <c r="CQ45" i="1"/>
  <c r="CV45" i="1" s="1"/>
  <c r="CP45" i="1"/>
  <c r="CT45" i="1" s="1"/>
  <c r="CO45" i="1"/>
  <c r="BX50" i="1"/>
  <c r="BW50" i="1"/>
  <c r="BV50" i="1"/>
  <c r="BU50" i="1"/>
  <c r="BZ50" i="1" s="1"/>
  <c r="DE50" i="1"/>
  <c r="DD50" i="1"/>
  <c r="DH50" i="1" s="1"/>
  <c r="DC50" i="1"/>
  <c r="DB50" i="1"/>
  <c r="DG50" i="1" s="1"/>
  <c r="AK51" i="1"/>
  <c r="BY52" i="1"/>
  <c r="CB52" i="1" s="1"/>
  <c r="BX52" i="1"/>
  <c r="BW52" i="1"/>
  <c r="BX55" i="1"/>
  <c r="BW55" i="1"/>
  <c r="BV55" i="1"/>
  <c r="BU55" i="1"/>
  <c r="BZ55" i="1" s="1"/>
  <c r="BT55" i="1"/>
  <c r="DU57" i="1"/>
  <c r="BU61" i="1"/>
  <c r="BZ61" i="1" s="1"/>
  <c r="DX70" i="1"/>
  <c r="BF70" i="1"/>
  <c r="BF71" i="1"/>
  <c r="DV71" i="1"/>
  <c r="AW72" i="1"/>
  <c r="AV72" i="1"/>
  <c r="DX75" i="1"/>
  <c r="DU75" i="1"/>
  <c r="DS85" i="1"/>
  <c r="DV85" i="1" s="1"/>
  <c r="DQ85" i="1"/>
  <c r="DX86" i="1"/>
  <c r="DU86" i="1"/>
  <c r="AL87" i="1"/>
  <c r="AK87" i="1"/>
  <c r="BY88" i="1"/>
  <c r="CB88" i="1" s="1"/>
  <c r="BX88" i="1"/>
  <c r="BW88" i="1"/>
  <c r="BV88" i="1"/>
  <c r="BU88" i="1"/>
  <c r="BZ88" i="1" s="1"/>
  <c r="BT88" i="1"/>
  <c r="DX94" i="1"/>
  <c r="DU94" i="1"/>
  <c r="BF94" i="1"/>
  <c r="BF95" i="1"/>
  <c r="DN95" i="1"/>
  <c r="DV95" i="1" s="1"/>
  <c r="BO99" i="1"/>
  <c r="AL100" i="1"/>
  <c r="AK100" i="1"/>
  <c r="DF100" i="1"/>
  <c r="DI100" i="1" s="1"/>
  <c r="DE100" i="1"/>
  <c r="DD100" i="1"/>
  <c r="DH100" i="1" s="1"/>
  <c r="DC100" i="1"/>
  <c r="DB100" i="1"/>
  <c r="DG100" i="1" s="1"/>
  <c r="DA100" i="1"/>
  <c r="DX105" i="1"/>
  <c r="DU105" i="1"/>
  <c r="DV107" i="1"/>
  <c r="AK108" i="1"/>
  <c r="AL108" i="1" s="1"/>
  <c r="AL109" i="1"/>
  <c r="AK109" i="1"/>
  <c r="AL110" i="1"/>
  <c r="AK110" i="1"/>
  <c r="BO110" i="1"/>
  <c r="DX111" i="1"/>
  <c r="DU111" i="1"/>
  <c r="AV115" i="1"/>
  <c r="AL117" i="1"/>
  <c r="AK117" i="1"/>
  <c r="DV117" i="1"/>
  <c r="BY119" i="1"/>
  <c r="CB119" i="1" s="1"/>
  <c r="AW122" i="1"/>
  <c r="DV124" i="1"/>
  <c r="BO127" i="1"/>
  <c r="AJ128" i="1"/>
  <c r="AK140" i="1"/>
  <c r="AL140" i="1" s="1"/>
  <c r="BO140" i="1"/>
  <c r="CM158" i="1"/>
  <c r="CA202" i="1"/>
  <c r="CC202" i="1"/>
  <c r="AK39" i="1"/>
  <c r="AL39" i="1" s="1"/>
  <c r="BV3" i="1"/>
  <c r="CO3" i="1"/>
  <c r="DC3" i="1"/>
  <c r="AK5" i="1"/>
  <c r="BL7" i="1"/>
  <c r="BU8" i="1"/>
  <c r="BZ8" i="1" s="1"/>
  <c r="CN8" i="1"/>
  <c r="CS8" i="1" s="1"/>
  <c r="DB8" i="1"/>
  <c r="DG8" i="1" s="1"/>
  <c r="BW10" i="1"/>
  <c r="CP10" i="1"/>
  <c r="CT10" i="1" s="1"/>
  <c r="DD10" i="1"/>
  <c r="DH10" i="1" s="1"/>
  <c r="BT13" i="1"/>
  <c r="CM13" i="1"/>
  <c r="DA13" i="1"/>
  <c r="BV15" i="1"/>
  <c r="CO15" i="1"/>
  <c r="DC15" i="1"/>
  <c r="AK17" i="1"/>
  <c r="AL17" i="1" s="1"/>
  <c r="BL19" i="1"/>
  <c r="BU20" i="1"/>
  <c r="BZ20" i="1" s="1"/>
  <c r="CN20" i="1"/>
  <c r="CS20" i="1" s="1"/>
  <c r="DB20" i="1"/>
  <c r="DG20" i="1" s="1"/>
  <c r="BW22" i="1"/>
  <c r="CP22" i="1"/>
  <c r="CT22" i="1" s="1"/>
  <c r="DD22" i="1"/>
  <c r="DH22" i="1" s="1"/>
  <c r="BT25" i="1"/>
  <c r="CM25" i="1"/>
  <c r="DA25" i="1"/>
  <c r="BV27" i="1"/>
  <c r="CO27" i="1"/>
  <c r="DC27" i="1"/>
  <c r="AK29" i="1"/>
  <c r="AL29" i="1" s="1"/>
  <c r="DC30" i="1"/>
  <c r="DQ30" i="1"/>
  <c r="BW31" i="1"/>
  <c r="CR31" i="1"/>
  <c r="CU31" i="1" s="1"/>
  <c r="CP32" i="1"/>
  <c r="CT32" i="1" s="1"/>
  <c r="DA32" i="1"/>
  <c r="CR34" i="1"/>
  <c r="CU34" i="1" s="1"/>
  <c r="BU35" i="1"/>
  <c r="BZ35" i="1" s="1"/>
  <c r="CP35" i="1"/>
  <c r="CT35" i="1" s="1"/>
  <c r="BL36" i="1"/>
  <c r="CN36" i="1"/>
  <c r="CS36" i="1" s="1"/>
  <c r="CM36" i="1"/>
  <c r="DD36" i="1"/>
  <c r="DH36" i="1" s="1"/>
  <c r="DU36" i="1"/>
  <c r="DA38" i="1"/>
  <c r="CA39" i="1"/>
  <c r="DE39" i="1"/>
  <c r="BV40" i="1"/>
  <c r="CO41" i="1"/>
  <c r="DC42" i="1"/>
  <c r="BM43" i="1"/>
  <c r="BO43" i="1" s="1"/>
  <c r="CM43" i="1"/>
  <c r="BT44" i="1"/>
  <c r="CM45" i="1"/>
  <c r="AS47" i="1"/>
  <c r="CR47" i="1"/>
  <c r="CU47" i="1" s="1"/>
  <c r="DD47" i="1"/>
  <c r="DH47" i="1" s="1"/>
  <c r="BW48" i="1"/>
  <c r="CP49" i="1"/>
  <c r="CT49" i="1" s="1"/>
  <c r="DU50" i="1"/>
  <c r="AL51" i="1"/>
  <c r="DQ52" i="1"/>
  <c r="BM54" i="1"/>
  <c r="BO54" i="1" s="1"/>
  <c r="BL54" i="1"/>
  <c r="CO54" i="1"/>
  <c r="DS57" i="1"/>
  <c r="AW58" i="1"/>
  <c r="AR58" i="1"/>
  <c r="BX60" i="1"/>
  <c r="DE60" i="1"/>
  <c r="BW61" i="1"/>
  <c r="DA62" i="1"/>
  <c r="BL63" i="1"/>
  <c r="CM64" i="1"/>
  <c r="DQ64" i="1"/>
  <c r="DX65" i="1"/>
  <c r="DF67" i="1"/>
  <c r="DI67" i="1" s="1"/>
  <c r="DE67" i="1"/>
  <c r="DD67" i="1"/>
  <c r="DH67" i="1" s="1"/>
  <c r="DC67" i="1"/>
  <c r="DB67" i="1"/>
  <c r="DG67" i="1" s="1"/>
  <c r="DA67" i="1"/>
  <c r="CQ71" i="1"/>
  <c r="CV71" i="1" s="1"/>
  <c r="CN71" i="1"/>
  <c r="CS71" i="1" s="1"/>
  <c r="DQ71" i="1"/>
  <c r="DF72" i="1"/>
  <c r="DI72" i="1" s="1"/>
  <c r="DE72" i="1"/>
  <c r="DD72" i="1"/>
  <c r="DH72" i="1" s="1"/>
  <c r="DC72" i="1"/>
  <c r="DB72" i="1"/>
  <c r="DG72" i="1" s="1"/>
  <c r="DA72" i="1"/>
  <c r="DU73" i="1"/>
  <c r="CC75" i="1"/>
  <c r="CA75" i="1"/>
  <c r="DX76" i="1"/>
  <c r="DU76" i="1"/>
  <c r="BO80" i="1"/>
  <c r="DQ80" i="1"/>
  <c r="CQ83" i="1"/>
  <c r="CV83" i="1" s="1"/>
  <c r="CP83" i="1"/>
  <c r="CT83" i="1" s="1"/>
  <c r="CO83" i="1"/>
  <c r="CN83" i="1"/>
  <c r="CS83" i="1" s="1"/>
  <c r="BO85" i="1"/>
  <c r="DX89" i="1"/>
  <c r="DV89" i="1"/>
  <c r="AL96" i="1"/>
  <c r="AV103" i="1"/>
  <c r="AK105" i="1"/>
  <c r="AL105" i="1" s="1"/>
  <c r="DV105" i="1"/>
  <c r="CC111" i="1"/>
  <c r="CA111" i="1"/>
  <c r="DX112" i="1"/>
  <c r="DU112" i="1"/>
  <c r="AJ116" i="1"/>
  <c r="BW119" i="1"/>
  <c r="BV119" i="1"/>
  <c r="BU119" i="1"/>
  <c r="BZ119" i="1" s="1"/>
  <c r="DV126" i="1"/>
  <c r="BM132" i="1"/>
  <c r="BO132" i="1" s="1"/>
  <c r="BL132" i="1"/>
  <c r="CN138" i="1"/>
  <c r="CS138" i="1" s="1"/>
  <c r="CM138" i="1"/>
  <c r="CR138" i="1"/>
  <c r="CU138" i="1" s="1"/>
  <c r="CQ138" i="1"/>
  <c r="CV138" i="1" s="1"/>
  <c r="CP138" i="1"/>
  <c r="CT138" i="1" s="1"/>
  <c r="CO138" i="1"/>
  <c r="DX141" i="1"/>
  <c r="DU141" i="1"/>
  <c r="AK157" i="1"/>
  <c r="AL157" i="1" s="1"/>
  <c r="BF189" i="1"/>
  <c r="BF190" i="1"/>
  <c r="BT49" i="1"/>
  <c r="BV49" i="1"/>
  <c r="DF57" i="1"/>
  <c r="DI57" i="1" s="1"/>
  <c r="DE57" i="1"/>
  <c r="DD57" i="1"/>
  <c r="DH57" i="1" s="1"/>
  <c r="DC57" i="1"/>
  <c r="DX77" i="1"/>
  <c r="DV77" i="1"/>
  <c r="AL111" i="1"/>
  <c r="AK111" i="1"/>
  <c r="DX163" i="1"/>
  <c r="BW3" i="1"/>
  <c r="CP3" i="1"/>
  <c r="CT3" i="1" s="1"/>
  <c r="DD3" i="1"/>
  <c r="DH3" i="1" s="1"/>
  <c r="BT6" i="1"/>
  <c r="CM6" i="1"/>
  <c r="DA6" i="1"/>
  <c r="BV8" i="1"/>
  <c r="BL12" i="1"/>
  <c r="BU13" i="1"/>
  <c r="BZ13" i="1" s="1"/>
  <c r="CN13" i="1"/>
  <c r="CS13" i="1" s="1"/>
  <c r="DB13" i="1"/>
  <c r="DG13" i="1" s="1"/>
  <c r="BW15" i="1"/>
  <c r="CP15" i="1"/>
  <c r="CT15" i="1" s="1"/>
  <c r="DD15" i="1"/>
  <c r="DH15" i="1" s="1"/>
  <c r="BT18" i="1"/>
  <c r="CM18" i="1"/>
  <c r="DA18" i="1"/>
  <c r="BL24" i="1"/>
  <c r="BU25" i="1"/>
  <c r="BZ25" i="1" s="1"/>
  <c r="CN25" i="1"/>
  <c r="CS25" i="1" s="1"/>
  <c r="DB25" i="1"/>
  <c r="DG25" i="1" s="1"/>
  <c r="BW27" i="1"/>
  <c r="CP27" i="1"/>
  <c r="CT27" i="1" s="1"/>
  <c r="DD27" i="1"/>
  <c r="DH27" i="1" s="1"/>
  <c r="BM29" i="1"/>
  <c r="BO29" i="1" s="1"/>
  <c r="CM30" i="1"/>
  <c r="BX31" i="1"/>
  <c r="DB32" i="1"/>
  <c r="DG32" i="1" s="1"/>
  <c r="DS32" i="1"/>
  <c r="DV32" i="1" s="1"/>
  <c r="BL33" i="1"/>
  <c r="BV35" i="1"/>
  <c r="CQ35" i="1"/>
  <c r="CV35" i="1" s="1"/>
  <c r="DA37" i="1"/>
  <c r="DQ37" i="1"/>
  <c r="BL38" i="1"/>
  <c r="CP38" i="1"/>
  <c r="CT38" i="1" s="1"/>
  <c r="CO38" i="1"/>
  <c r="DB38" i="1"/>
  <c r="DG38" i="1" s="1"/>
  <c r="DS38" i="1"/>
  <c r="DV38" i="1" s="1"/>
  <c r="BW40" i="1"/>
  <c r="BU41" i="1"/>
  <c r="BZ41" i="1" s="1"/>
  <c r="CP43" i="1"/>
  <c r="CT43" i="1" s="1"/>
  <c r="BV44" i="1"/>
  <c r="DF48" i="1"/>
  <c r="DI48" i="1" s="1"/>
  <c r="DB48" i="1"/>
  <c r="DG48" i="1" s="1"/>
  <c r="DA48" i="1"/>
  <c r="DU48" i="1"/>
  <c r="DX48" i="1"/>
  <c r="BM49" i="1"/>
  <c r="BO49" i="1" s="1"/>
  <c r="BL49" i="1"/>
  <c r="AK50" i="1"/>
  <c r="AL50" i="1" s="1"/>
  <c r="BT50" i="1"/>
  <c r="AV51" i="1"/>
  <c r="AR51" i="1"/>
  <c r="AL52" i="1"/>
  <c r="AK52" i="1"/>
  <c r="DF52" i="1"/>
  <c r="DI52" i="1" s="1"/>
  <c r="DE52" i="1"/>
  <c r="DD52" i="1"/>
  <c r="DH52" i="1" s="1"/>
  <c r="BY55" i="1"/>
  <c r="CB55" i="1" s="1"/>
  <c r="DN55" i="1"/>
  <c r="DU55" i="1" s="1"/>
  <c r="AV65" i="1"/>
  <c r="AS65" i="1"/>
  <c r="BM73" i="1"/>
  <c r="BO73" i="1" s="1"/>
  <c r="BL73" i="1"/>
  <c r="CR88" i="1"/>
  <c r="CU88" i="1" s="1"/>
  <c r="CQ88" i="1"/>
  <c r="CV88" i="1" s="1"/>
  <c r="CP88" i="1"/>
  <c r="CT88" i="1" s="1"/>
  <c r="CO88" i="1"/>
  <c r="CN88" i="1"/>
  <c r="CS88" i="1" s="1"/>
  <c r="CM88" i="1"/>
  <c r="AL94" i="1"/>
  <c r="BM94" i="1"/>
  <c r="BO94" i="1" s="1"/>
  <c r="BL94" i="1"/>
  <c r="AW96" i="1"/>
  <c r="AV96" i="1"/>
  <c r="AR96" i="1"/>
  <c r="AK103" i="1"/>
  <c r="AL103" i="1" s="1"/>
  <c r="AK104" i="1"/>
  <c r="AL104" i="1" s="1"/>
  <c r="AW110" i="1"/>
  <c r="DS121" i="1"/>
  <c r="DV121" i="1" s="1"/>
  <c r="DQ121" i="1"/>
  <c r="DX122" i="1"/>
  <c r="DU122" i="1"/>
  <c r="AK123" i="1"/>
  <c r="AL123" i="1" s="1"/>
  <c r="BY124" i="1"/>
  <c r="CB124" i="1" s="1"/>
  <c r="BX124" i="1"/>
  <c r="BW124" i="1"/>
  <c r="BV124" i="1"/>
  <c r="BU124" i="1"/>
  <c r="BZ124" i="1" s="1"/>
  <c r="BT124" i="1"/>
  <c r="AK131" i="1"/>
  <c r="AL131" i="1" s="1"/>
  <c r="BY133" i="1"/>
  <c r="CB133" i="1" s="1"/>
  <c r="AS162" i="1"/>
  <c r="AV162" i="1"/>
  <c r="CO30" i="1"/>
  <c r="DE30" i="1"/>
  <c r="BY31" i="1"/>
  <c r="CB31" i="1" s="1"/>
  <c r="BW32" i="1"/>
  <c r="CM32" i="1"/>
  <c r="DC32" i="1"/>
  <c r="BW35" i="1"/>
  <c r="CO36" i="1"/>
  <c r="DF36" i="1"/>
  <c r="DI36" i="1" s="1"/>
  <c r="CO37" i="1"/>
  <c r="DB37" i="1"/>
  <c r="DG37" i="1" s="1"/>
  <c r="DE38" i="1"/>
  <c r="BO39" i="1"/>
  <c r="CQ39" i="1"/>
  <c r="CV39" i="1" s="1"/>
  <c r="BV41" i="1"/>
  <c r="CQ41" i="1"/>
  <c r="CV41" i="1" s="1"/>
  <c r="CM42" i="1"/>
  <c r="DE42" i="1"/>
  <c r="BV43" i="1"/>
  <c r="BU43" i="1"/>
  <c r="BZ43" i="1" s="1"/>
  <c r="CQ43" i="1"/>
  <c r="CV43" i="1" s="1"/>
  <c r="BX44" i="1"/>
  <c r="DB44" i="1"/>
  <c r="DG44" i="1" s="1"/>
  <c r="DD44" i="1"/>
  <c r="DH44" i="1" s="1"/>
  <c r="DQ44" i="1"/>
  <c r="CR45" i="1"/>
  <c r="CU45" i="1" s="1"/>
  <c r="AV46" i="1"/>
  <c r="CN47" i="1"/>
  <c r="CS47" i="1" s="1"/>
  <c r="CR49" i="1"/>
  <c r="CU49" i="1" s="1"/>
  <c r="BY50" i="1"/>
  <c r="CB50" i="1" s="1"/>
  <c r="DF50" i="1"/>
  <c r="DI50" i="1" s="1"/>
  <c r="BU52" i="1"/>
  <c r="BZ52" i="1" s="1"/>
  <c r="BL53" i="1"/>
  <c r="CQ54" i="1"/>
  <c r="CV54" i="1" s="1"/>
  <c r="BO56" i="1"/>
  <c r="DS59" i="1"/>
  <c r="DV59" i="1" s="1"/>
  <c r="AL60" i="1"/>
  <c r="BY62" i="1"/>
  <c r="CB62" i="1" s="1"/>
  <c r="BX62" i="1"/>
  <c r="BW62" i="1"/>
  <c r="BV62" i="1"/>
  <c r="BU62" i="1"/>
  <c r="BZ62" i="1" s="1"/>
  <c r="AW63" i="1"/>
  <c r="CO64" i="1"/>
  <c r="AW65" i="1"/>
  <c r="AT65" i="1"/>
  <c r="CC66" i="1"/>
  <c r="CA66" i="1"/>
  <c r="BO68" i="1"/>
  <c r="CP71" i="1"/>
  <c r="CT71" i="1" s="1"/>
  <c r="DS73" i="1"/>
  <c r="DV73" i="1" s="1"/>
  <c r="BY74" i="1"/>
  <c r="CB74" i="1" s="1"/>
  <c r="DX74" i="1"/>
  <c r="DU74" i="1"/>
  <c r="AK75" i="1"/>
  <c r="AL75" i="1" s="1"/>
  <c r="AL83" i="1"/>
  <c r="AK83" i="1"/>
  <c r="DE83" i="1"/>
  <c r="DD83" i="1"/>
  <c r="DH83" i="1" s="1"/>
  <c r="DC83" i="1"/>
  <c r="DB83" i="1"/>
  <c r="DG83" i="1" s="1"/>
  <c r="AK101" i="1"/>
  <c r="AL101" i="1" s="1"/>
  <c r="BL101" i="1"/>
  <c r="DV102" i="1"/>
  <c r="BW107" i="1"/>
  <c r="BV107" i="1"/>
  <c r="BU107" i="1"/>
  <c r="BZ107" i="1" s="1"/>
  <c r="DU108" i="1"/>
  <c r="CP119" i="1"/>
  <c r="CT119" i="1" s="1"/>
  <c r="CO119" i="1"/>
  <c r="CN119" i="1"/>
  <c r="CS119" i="1" s="1"/>
  <c r="BO121" i="1"/>
  <c r="BO128" i="1"/>
  <c r="DQ128" i="1"/>
  <c r="BX133" i="1"/>
  <c r="BW133" i="1"/>
  <c r="BU133" i="1"/>
  <c r="BZ133" i="1" s="1"/>
  <c r="DU135" i="1"/>
  <c r="AW143" i="1"/>
  <c r="AV143" i="1"/>
  <c r="AR143" i="1"/>
  <c r="DA143" i="1"/>
  <c r="DE143" i="1"/>
  <c r="DF143" i="1"/>
  <c r="DI143" i="1" s="1"/>
  <c r="DD143" i="1"/>
  <c r="DH143" i="1" s="1"/>
  <c r="DC143" i="1"/>
  <c r="DB143" i="1"/>
  <c r="DG143" i="1" s="1"/>
  <c r="AW149" i="1"/>
  <c r="AT149" i="1"/>
  <c r="BL150" i="1"/>
  <c r="BM150" i="1"/>
  <c r="BO150" i="1" s="1"/>
  <c r="AL155" i="1"/>
  <c r="AK155" i="1"/>
  <c r="DS156" i="1"/>
  <c r="DQ156" i="1"/>
  <c r="AL158" i="1"/>
  <c r="AK158" i="1"/>
  <c r="BT47" i="1"/>
  <c r="CM47" i="1"/>
  <c r="DA47" i="1"/>
  <c r="BW56" i="1"/>
  <c r="CP56" i="1"/>
  <c r="CT56" i="1" s="1"/>
  <c r="DD56" i="1"/>
  <c r="DH56" i="1" s="1"/>
  <c r="AR57" i="1"/>
  <c r="BT59" i="1"/>
  <c r="CM59" i="1"/>
  <c r="DA59" i="1"/>
  <c r="DX60" i="1"/>
  <c r="BV61" i="1"/>
  <c r="CO61" i="1"/>
  <c r="DC61" i="1"/>
  <c r="BU66" i="1"/>
  <c r="BZ66" i="1" s="1"/>
  <c r="CN66" i="1"/>
  <c r="CS66" i="1" s="1"/>
  <c r="DB66" i="1"/>
  <c r="DG66" i="1" s="1"/>
  <c r="BW68" i="1"/>
  <c r="CP68" i="1"/>
  <c r="CT68" i="1" s="1"/>
  <c r="DD68" i="1"/>
  <c r="DH68" i="1" s="1"/>
  <c r="AR69" i="1"/>
  <c r="BT71" i="1"/>
  <c r="CM71" i="1"/>
  <c r="DA71" i="1"/>
  <c r="DX72" i="1"/>
  <c r="BV73" i="1"/>
  <c r="CO73" i="1"/>
  <c r="DC73" i="1"/>
  <c r="BU78" i="1"/>
  <c r="BZ78" i="1" s="1"/>
  <c r="CN78" i="1"/>
  <c r="CS78" i="1" s="1"/>
  <c r="DB78" i="1"/>
  <c r="DG78" i="1" s="1"/>
  <c r="AW80" i="1"/>
  <c r="BW80" i="1"/>
  <c r="CP80" i="1"/>
  <c r="CT80" i="1" s="1"/>
  <c r="DD80" i="1"/>
  <c r="DH80" i="1" s="1"/>
  <c r="AR81" i="1"/>
  <c r="BT83" i="1"/>
  <c r="CM83" i="1"/>
  <c r="DA83" i="1"/>
  <c r="DX84" i="1"/>
  <c r="BV85" i="1"/>
  <c r="CO85" i="1"/>
  <c r="DC85" i="1"/>
  <c r="BU90" i="1"/>
  <c r="BZ90" i="1" s="1"/>
  <c r="CN90" i="1"/>
  <c r="CS90" i="1" s="1"/>
  <c r="DB90" i="1"/>
  <c r="DG90" i="1" s="1"/>
  <c r="AW92" i="1"/>
  <c r="BW92" i="1"/>
  <c r="CP92" i="1"/>
  <c r="CT92" i="1" s="1"/>
  <c r="DD92" i="1"/>
  <c r="DH92" i="1" s="1"/>
  <c r="AR93" i="1"/>
  <c r="BT95" i="1"/>
  <c r="CM95" i="1"/>
  <c r="DA95" i="1"/>
  <c r="DX96" i="1"/>
  <c r="BV97" i="1"/>
  <c r="CO97" i="1"/>
  <c r="DC97" i="1"/>
  <c r="BU102" i="1"/>
  <c r="BZ102" i="1" s="1"/>
  <c r="CN102" i="1"/>
  <c r="CS102" i="1" s="1"/>
  <c r="DB102" i="1"/>
  <c r="DG102" i="1" s="1"/>
  <c r="AW104" i="1"/>
  <c r="BW104" i="1"/>
  <c r="CP104" i="1"/>
  <c r="CT104" i="1" s="1"/>
  <c r="DD104" i="1"/>
  <c r="DH104" i="1" s="1"/>
  <c r="AR105" i="1"/>
  <c r="BT107" i="1"/>
  <c r="CM107" i="1"/>
  <c r="DA107" i="1"/>
  <c r="DX108" i="1"/>
  <c r="BV109" i="1"/>
  <c r="CO109" i="1"/>
  <c r="DC109" i="1"/>
  <c r="BU114" i="1"/>
  <c r="BZ114" i="1" s="1"/>
  <c r="CN114" i="1"/>
  <c r="CS114" i="1" s="1"/>
  <c r="DB114" i="1"/>
  <c r="DG114" i="1" s="1"/>
  <c r="AW116" i="1"/>
  <c r="BW116" i="1"/>
  <c r="CP116" i="1"/>
  <c r="CT116" i="1" s="1"/>
  <c r="DD116" i="1"/>
  <c r="DH116" i="1" s="1"/>
  <c r="AR117" i="1"/>
  <c r="BT119" i="1"/>
  <c r="CM119" i="1"/>
  <c r="DA119" i="1"/>
  <c r="DX120" i="1"/>
  <c r="BV121" i="1"/>
  <c r="CO121" i="1"/>
  <c r="DC121" i="1"/>
  <c r="BU126" i="1"/>
  <c r="BZ126" i="1" s="1"/>
  <c r="CN126" i="1"/>
  <c r="CS126" i="1" s="1"/>
  <c r="DB126" i="1"/>
  <c r="DG126" i="1" s="1"/>
  <c r="AW128" i="1"/>
  <c r="BW128" i="1"/>
  <c r="CP128" i="1"/>
  <c r="CT128" i="1" s="1"/>
  <c r="DD128" i="1"/>
  <c r="DH128" i="1" s="1"/>
  <c r="AR129" i="1"/>
  <c r="DF130" i="1"/>
  <c r="DI130" i="1" s="1"/>
  <c r="DA130" i="1"/>
  <c r="BU131" i="1"/>
  <c r="BZ131" i="1" s="1"/>
  <c r="DC132" i="1"/>
  <c r="BT133" i="1"/>
  <c r="CM135" i="1"/>
  <c r="DB135" i="1"/>
  <c r="DG135" i="1" s="1"/>
  <c r="DS135" i="1"/>
  <c r="DV135" i="1" s="1"/>
  <c r="BV136" i="1"/>
  <c r="BM137" i="1"/>
  <c r="BO137" i="1" s="1"/>
  <c r="CR137" i="1"/>
  <c r="CU137" i="1" s="1"/>
  <c r="AW140" i="1"/>
  <c r="AV140" i="1"/>
  <c r="AR140" i="1"/>
  <c r="BF140" i="1"/>
  <c r="BU141" i="1"/>
  <c r="BZ141" i="1" s="1"/>
  <c r="AV145" i="1"/>
  <c r="BO146" i="1"/>
  <c r="DV146" i="1"/>
  <c r="DE147" i="1"/>
  <c r="DD147" i="1"/>
  <c r="DH147" i="1" s="1"/>
  <c r="DB147" i="1"/>
  <c r="DG147" i="1" s="1"/>
  <c r="DA147" i="1"/>
  <c r="BM149" i="1"/>
  <c r="BO149" i="1" s="1"/>
  <c r="CQ150" i="1"/>
  <c r="CV150" i="1" s="1"/>
  <c r="AJ151" i="1"/>
  <c r="CR151" i="1"/>
  <c r="CU151" i="1" s="1"/>
  <c r="CQ151" i="1"/>
  <c r="CV151" i="1" s="1"/>
  <c r="CP151" i="1"/>
  <c r="CT151" i="1" s="1"/>
  <c r="CN151" i="1"/>
  <c r="CS151" i="1" s="1"/>
  <c r="CM151" i="1"/>
  <c r="CA154" i="1"/>
  <c r="DN154" i="1"/>
  <c r="DV154" i="1" s="1"/>
  <c r="AV155" i="1"/>
  <c r="DS155" i="1"/>
  <c r="DV155" i="1" s="1"/>
  <c r="DX158" i="1"/>
  <c r="DU158" i="1"/>
  <c r="CC161" i="1"/>
  <c r="AW164" i="1"/>
  <c r="AV164" i="1"/>
  <c r="AR164" i="1"/>
  <c r="CC165" i="1"/>
  <c r="CA165" i="1"/>
  <c r="DN168" i="1"/>
  <c r="CC173" i="1"/>
  <c r="CA173" i="1"/>
  <c r="BY178" i="1"/>
  <c r="CB178" i="1" s="1"/>
  <c r="DS180" i="1"/>
  <c r="DV180" i="1" s="1"/>
  <c r="DQ180" i="1"/>
  <c r="AJ187" i="1"/>
  <c r="AK191" i="1"/>
  <c r="AL191" i="1" s="1"/>
  <c r="BO194" i="1"/>
  <c r="DQ199" i="1"/>
  <c r="CR202" i="1"/>
  <c r="CU202" i="1" s="1"/>
  <c r="AK205" i="1"/>
  <c r="AL205" i="1" s="1"/>
  <c r="AL206" i="1"/>
  <c r="AK206" i="1"/>
  <c r="CC212" i="1"/>
  <c r="DF214" i="1"/>
  <c r="DI214" i="1" s="1"/>
  <c r="CC225" i="1"/>
  <c r="CA225" i="1"/>
  <c r="CP226" i="1"/>
  <c r="CT226" i="1" s="1"/>
  <c r="CO226" i="1"/>
  <c r="AK236" i="1"/>
  <c r="AL236" i="1" s="1"/>
  <c r="AK239" i="1"/>
  <c r="AL239" i="1" s="1"/>
  <c r="AK244" i="1"/>
  <c r="AL244" i="1" s="1"/>
  <c r="BY255" i="1"/>
  <c r="CB255" i="1" s="1"/>
  <c r="BX255" i="1"/>
  <c r="BW255" i="1"/>
  <c r="BV255" i="1"/>
  <c r="BU255" i="1"/>
  <c r="BZ255" i="1" s="1"/>
  <c r="BT255" i="1"/>
  <c r="AK262" i="1"/>
  <c r="AL262" i="1" s="1"/>
  <c r="AK266" i="1"/>
  <c r="AL266" i="1" s="1"/>
  <c r="DX286" i="1"/>
  <c r="DU286" i="1"/>
  <c r="AL324" i="1"/>
  <c r="AK324" i="1"/>
  <c r="DE134" i="1"/>
  <c r="CC141" i="1"/>
  <c r="CA141" i="1"/>
  <c r="AL142" i="1"/>
  <c r="AK142" i="1"/>
  <c r="CC143" i="1"/>
  <c r="CA143" i="1"/>
  <c r="BY146" i="1"/>
  <c r="CB146" i="1" s="1"/>
  <c r="BX146" i="1"/>
  <c r="BU146" i="1"/>
  <c r="BZ146" i="1" s="1"/>
  <c r="DF146" i="1"/>
  <c r="DI146" i="1" s="1"/>
  <c r="DE146" i="1"/>
  <c r="DB146" i="1"/>
  <c r="DG146" i="1" s="1"/>
  <c r="DU146" i="1"/>
  <c r="AL161" i="1"/>
  <c r="AK161" i="1"/>
  <c r="AJ163" i="1"/>
  <c r="AK162" i="1" s="1"/>
  <c r="AL162" i="1" s="1"/>
  <c r="CR163" i="1"/>
  <c r="CU163" i="1" s="1"/>
  <c r="CQ163" i="1"/>
  <c r="CV163" i="1" s="1"/>
  <c r="CP163" i="1"/>
  <c r="CT163" i="1" s="1"/>
  <c r="CN163" i="1"/>
  <c r="CS163" i="1" s="1"/>
  <c r="CM163" i="1"/>
  <c r="CR166" i="1"/>
  <c r="CU166" i="1" s="1"/>
  <c r="AL167" i="1"/>
  <c r="AK167" i="1"/>
  <c r="CC167" i="1"/>
  <c r="CA167" i="1"/>
  <c r="BY168" i="1"/>
  <c r="CB168" i="1" s="1"/>
  <c r="BX168" i="1"/>
  <c r="BW168" i="1"/>
  <c r="BV168" i="1"/>
  <c r="BT168" i="1"/>
  <c r="AL171" i="1"/>
  <c r="AK171" i="1"/>
  <c r="DF171" i="1"/>
  <c r="DI171" i="1" s="1"/>
  <c r="DE171" i="1"/>
  <c r="DD171" i="1"/>
  <c r="DH171" i="1" s="1"/>
  <c r="DC171" i="1"/>
  <c r="DB171" i="1"/>
  <c r="DG171" i="1" s="1"/>
  <c r="DA171" i="1"/>
  <c r="CA178" i="1"/>
  <c r="CC178" i="1"/>
  <c r="AW181" i="1"/>
  <c r="AT181" i="1"/>
  <c r="CR183" i="1"/>
  <c r="CU183" i="1" s="1"/>
  <c r="CQ183" i="1"/>
  <c r="CV183" i="1" s="1"/>
  <c r="CP183" i="1"/>
  <c r="CT183" i="1" s="1"/>
  <c r="CO183" i="1"/>
  <c r="CN183" i="1"/>
  <c r="CS183" i="1" s="1"/>
  <c r="CM183" i="1"/>
  <c r="AW191" i="1"/>
  <c r="AV191" i="1"/>
  <c r="AR191" i="1"/>
  <c r="BO191" i="1"/>
  <c r="DX195" i="1"/>
  <c r="DX196" i="1"/>
  <c r="CC201" i="1"/>
  <c r="CA201" i="1"/>
  <c r="DF207" i="1"/>
  <c r="DI207" i="1" s="1"/>
  <c r="DE207" i="1"/>
  <c r="DD207" i="1"/>
  <c r="DH207" i="1" s="1"/>
  <c r="DC207" i="1"/>
  <c r="DB207" i="1"/>
  <c r="DG207" i="1" s="1"/>
  <c r="DA207" i="1"/>
  <c r="AJ211" i="1"/>
  <c r="AK216" i="1"/>
  <c r="AL216" i="1" s="1"/>
  <c r="DN219" i="1"/>
  <c r="DX220" i="1"/>
  <c r="AJ223" i="1"/>
  <c r="DF226" i="1"/>
  <c r="DI226" i="1" s="1"/>
  <c r="DF231" i="1"/>
  <c r="DI231" i="1" s="1"/>
  <c r="DE231" i="1"/>
  <c r="DD231" i="1"/>
  <c r="DH231" i="1" s="1"/>
  <c r="DC231" i="1"/>
  <c r="DB231" i="1"/>
  <c r="DG231" i="1" s="1"/>
  <c r="DA231" i="1"/>
  <c r="BO235" i="1"/>
  <c r="AW239" i="1"/>
  <c r="AV239" i="1"/>
  <c r="AR239" i="1"/>
  <c r="BO242" i="1"/>
  <c r="AL243" i="1"/>
  <c r="AK243" i="1"/>
  <c r="DN243" i="1"/>
  <c r="AK322" i="1"/>
  <c r="AL322" i="1" s="1"/>
  <c r="AK319" i="1"/>
  <c r="BY449" i="1"/>
  <c r="CB449" i="1" s="1"/>
  <c r="BX449" i="1"/>
  <c r="BW449" i="1"/>
  <c r="BV449" i="1"/>
  <c r="BU449" i="1"/>
  <c r="BZ449" i="1" s="1"/>
  <c r="BT449" i="1"/>
  <c r="DX458" i="1"/>
  <c r="DU458" i="1"/>
  <c r="AK476" i="1"/>
  <c r="AL476" i="1" s="1"/>
  <c r="DX492" i="1"/>
  <c r="DU492" i="1"/>
  <c r="AL501" i="1"/>
  <c r="AK501" i="1"/>
  <c r="AL505" i="1"/>
  <c r="AK505" i="1"/>
  <c r="AK514" i="1"/>
  <c r="AL514" i="1" s="1"/>
  <c r="DX530" i="1"/>
  <c r="DU530" i="1"/>
  <c r="CR130" i="1"/>
  <c r="CU130" i="1" s="1"/>
  <c r="CM130" i="1"/>
  <c r="AK134" i="1"/>
  <c r="AL134" i="1" s="1"/>
  <c r="AW156" i="1"/>
  <c r="AT156" i="1"/>
  <c r="DF158" i="1"/>
  <c r="DI158" i="1" s="1"/>
  <c r="DE158" i="1"/>
  <c r="DC158" i="1"/>
  <c r="DB158" i="1"/>
  <c r="DG158" i="1" s="1"/>
  <c r="DE159" i="1"/>
  <c r="DD159" i="1"/>
  <c r="DH159" i="1" s="1"/>
  <c r="DC159" i="1"/>
  <c r="DB159" i="1"/>
  <c r="DG159" i="1" s="1"/>
  <c r="DA159" i="1"/>
  <c r="BM169" i="1"/>
  <c r="BO169" i="1" s="1"/>
  <c r="BL169" i="1"/>
  <c r="BY175" i="1"/>
  <c r="CB175" i="1" s="1"/>
  <c r="BX175" i="1"/>
  <c r="BW175" i="1"/>
  <c r="BU175" i="1"/>
  <c r="BZ175" i="1" s="1"/>
  <c r="BT175" i="1"/>
  <c r="DX175" i="1"/>
  <c r="DU175" i="1"/>
  <c r="AK181" i="1"/>
  <c r="AL181" i="1" s="1"/>
  <c r="AK182" i="1"/>
  <c r="AL182" i="1" s="1"/>
  <c r="AK186" i="1"/>
  <c r="DX189" i="1"/>
  <c r="DU189" i="1"/>
  <c r="DU191" i="1"/>
  <c r="AK208" i="1"/>
  <c r="BF213" i="1"/>
  <c r="BF214" i="1"/>
  <c r="AK219" i="1"/>
  <c r="AL219" i="1" s="1"/>
  <c r="AK222" i="1"/>
  <c r="DD226" i="1"/>
  <c r="DH226" i="1" s="1"/>
  <c r="DC226" i="1"/>
  <c r="AV234" i="1"/>
  <c r="AS234" i="1"/>
  <c r="DX237" i="1"/>
  <c r="DU237" i="1"/>
  <c r="CQ248" i="1"/>
  <c r="CV248" i="1" s="1"/>
  <c r="CP248" i="1"/>
  <c r="CT248" i="1" s="1"/>
  <c r="CR248" i="1"/>
  <c r="CU248" i="1" s="1"/>
  <c r="CO248" i="1"/>
  <c r="CN248" i="1"/>
  <c r="CS248" i="1" s="1"/>
  <c r="CM248" i="1"/>
  <c r="DV255" i="1"/>
  <c r="AK264" i="1"/>
  <c r="AL264" i="1" s="1"/>
  <c r="DC264" i="1"/>
  <c r="DB264" i="1"/>
  <c r="DG264" i="1" s="1"/>
  <c r="DA264" i="1"/>
  <c r="DF264" i="1"/>
  <c r="DI264" i="1" s="1"/>
  <c r="DE264" i="1"/>
  <c r="DD264" i="1"/>
  <c r="DH264" i="1" s="1"/>
  <c r="AK78" i="1"/>
  <c r="AL78" i="1" s="1"/>
  <c r="BL80" i="1"/>
  <c r="DQ83" i="1"/>
  <c r="AK90" i="1"/>
  <c r="AL90" i="1" s="1"/>
  <c r="BL92" i="1"/>
  <c r="DQ95" i="1"/>
  <c r="AK102" i="1"/>
  <c r="AL102" i="1" s="1"/>
  <c r="BL104" i="1"/>
  <c r="DQ107" i="1"/>
  <c r="AK114" i="1"/>
  <c r="AL114" i="1" s="1"/>
  <c r="BL116" i="1"/>
  <c r="DQ119" i="1"/>
  <c r="AK126" i="1"/>
  <c r="AL126" i="1" s="1"/>
  <c r="BL128" i="1"/>
  <c r="DX132" i="1"/>
  <c r="BO134" i="1"/>
  <c r="BU138" i="1"/>
  <c r="BZ138" i="1" s="1"/>
  <c r="BT138" i="1"/>
  <c r="BY138" i="1"/>
  <c r="CB138" i="1" s="1"/>
  <c r="CR142" i="1"/>
  <c r="CU142" i="1" s="1"/>
  <c r="CQ142" i="1"/>
  <c r="CV142" i="1" s="1"/>
  <c r="CO142" i="1"/>
  <c r="CN142" i="1"/>
  <c r="CS142" i="1" s="1"/>
  <c r="CM142" i="1"/>
  <c r="CQ144" i="1"/>
  <c r="CV144" i="1" s="1"/>
  <c r="CP144" i="1"/>
  <c r="CT144" i="1" s="1"/>
  <c r="CO144" i="1"/>
  <c r="DX150" i="1"/>
  <c r="BM157" i="1"/>
  <c r="BO157" i="1" s="1"/>
  <c r="BL157" i="1"/>
  <c r="BO159" i="1"/>
  <c r="AV161" i="1"/>
  <c r="AS161" i="1"/>
  <c r="CO163" i="1"/>
  <c r="DX166" i="1"/>
  <c r="BU168" i="1"/>
  <c r="BZ168" i="1" s="1"/>
  <c r="DS168" i="1"/>
  <c r="DV168" i="1" s="1"/>
  <c r="DQ168" i="1"/>
  <c r="AK169" i="1"/>
  <c r="AL169" i="1" s="1"/>
  <c r="AW171" i="1"/>
  <c r="AV171" i="1"/>
  <c r="CA174" i="1"/>
  <c r="DV175" i="1"/>
  <c r="CC177" i="1"/>
  <c r="CA177" i="1"/>
  <c r="DF183" i="1"/>
  <c r="DI183" i="1" s="1"/>
  <c r="DE183" i="1"/>
  <c r="DD183" i="1"/>
  <c r="DH183" i="1" s="1"/>
  <c r="DC183" i="1"/>
  <c r="DB183" i="1"/>
  <c r="DG183" i="1" s="1"/>
  <c r="DA183" i="1"/>
  <c r="BO186" i="1"/>
  <c r="AL188" i="1"/>
  <c r="AK188" i="1"/>
  <c r="DX190" i="1"/>
  <c r="DV190" i="1"/>
  <c r="CC194" i="1"/>
  <c r="CA194" i="1"/>
  <c r="DX194" i="1"/>
  <c r="DU194" i="1"/>
  <c r="BO195" i="1"/>
  <c r="DU196" i="1"/>
  <c r="AK204" i="1"/>
  <c r="AL204" i="1" s="1"/>
  <c r="AK210" i="1"/>
  <c r="AK215" i="1"/>
  <c r="AL215" i="1" s="1"/>
  <c r="BO218" i="1"/>
  <c r="DU220" i="1"/>
  <c r="BF225" i="1"/>
  <c r="BF226" i="1"/>
  <c r="AL228" i="1"/>
  <c r="AK228" i="1"/>
  <c r="AL231" i="1"/>
  <c r="AK231" i="1"/>
  <c r="DN231" i="1"/>
  <c r="DU231" i="1" s="1"/>
  <c r="DX238" i="1"/>
  <c r="DV238" i="1"/>
  <c r="DU239" i="1"/>
  <c r="DU262" i="1"/>
  <c r="AV57" i="1"/>
  <c r="AV69" i="1"/>
  <c r="DC69" i="1"/>
  <c r="BU74" i="1"/>
  <c r="BZ74" i="1" s="1"/>
  <c r="CN74" i="1"/>
  <c r="CS74" i="1" s="1"/>
  <c r="DB74" i="1"/>
  <c r="DG74" i="1" s="1"/>
  <c r="DU78" i="1"/>
  <c r="BT79" i="1"/>
  <c r="CM79" i="1"/>
  <c r="DA79" i="1"/>
  <c r="AV81" i="1"/>
  <c r="BV81" i="1"/>
  <c r="CO81" i="1"/>
  <c r="DC81" i="1"/>
  <c r="BL85" i="1"/>
  <c r="BU86" i="1"/>
  <c r="BZ86" i="1" s="1"/>
  <c r="CN86" i="1"/>
  <c r="CS86" i="1" s="1"/>
  <c r="DB86" i="1"/>
  <c r="DG86" i="1" s="1"/>
  <c r="DU90" i="1"/>
  <c r="BT91" i="1"/>
  <c r="CM91" i="1"/>
  <c r="DA91" i="1"/>
  <c r="AV93" i="1"/>
  <c r="BV93" i="1"/>
  <c r="CO93" i="1"/>
  <c r="DC93" i="1"/>
  <c r="BL97" i="1"/>
  <c r="BU98" i="1"/>
  <c r="BZ98" i="1" s="1"/>
  <c r="CN98" i="1"/>
  <c r="CS98" i="1" s="1"/>
  <c r="DB98" i="1"/>
  <c r="DG98" i="1" s="1"/>
  <c r="DU102" i="1"/>
  <c r="BT103" i="1"/>
  <c r="CM103" i="1"/>
  <c r="DA103" i="1"/>
  <c r="AV105" i="1"/>
  <c r="BV105" i="1"/>
  <c r="CO105" i="1"/>
  <c r="DC105" i="1"/>
  <c r="BX107" i="1"/>
  <c r="BL109" i="1"/>
  <c r="BU110" i="1"/>
  <c r="BZ110" i="1" s="1"/>
  <c r="CN110" i="1"/>
  <c r="CS110" i="1" s="1"/>
  <c r="DB110" i="1"/>
  <c r="DG110" i="1" s="1"/>
  <c r="DU114" i="1"/>
  <c r="BT115" i="1"/>
  <c r="CM115" i="1"/>
  <c r="DA115" i="1"/>
  <c r="AV117" i="1"/>
  <c r="BV117" i="1"/>
  <c r="CO117" i="1"/>
  <c r="DC117" i="1"/>
  <c r="BX119" i="1"/>
  <c r="CQ119" i="1"/>
  <c r="CV119" i="1" s="1"/>
  <c r="DE119" i="1"/>
  <c r="BL121" i="1"/>
  <c r="BU122" i="1"/>
  <c r="BZ122" i="1" s="1"/>
  <c r="CN122" i="1"/>
  <c r="CS122" i="1" s="1"/>
  <c r="DB122" i="1"/>
  <c r="DG122" i="1" s="1"/>
  <c r="DU126" i="1"/>
  <c r="BT127" i="1"/>
  <c r="CM127" i="1"/>
  <c r="DA127" i="1"/>
  <c r="AV129" i="1"/>
  <c r="BV129" i="1"/>
  <c r="CO129" i="1"/>
  <c r="DC129" i="1"/>
  <c r="BY130" i="1"/>
  <c r="CB130" i="1" s="1"/>
  <c r="BT130" i="1"/>
  <c r="CN130" i="1"/>
  <c r="CS130" i="1" s="1"/>
  <c r="DD130" i="1"/>
  <c r="DH130" i="1" s="1"/>
  <c r="AV131" i="1"/>
  <c r="CM132" i="1"/>
  <c r="DD132" i="1"/>
  <c r="DH132" i="1" s="1"/>
  <c r="DB134" i="1"/>
  <c r="DG134" i="1" s="1"/>
  <c r="DS134" i="1"/>
  <c r="DV134" i="1" s="1"/>
  <c r="AV135" i="1"/>
  <c r="CR135" i="1"/>
  <c r="CU135" i="1" s="1"/>
  <c r="CA136" i="1"/>
  <c r="CP137" i="1"/>
  <c r="CT137" i="1" s="1"/>
  <c r="CR139" i="1"/>
  <c r="CU139" i="1" s="1"/>
  <c r="CP139" i="1"/>
  <c r="CT139" i="1" s="1"/>
  <c r="CM139" i="1"/>
  <c r="BL140" i="1"/>
  <c r="CM143" i="1"/>
  <c r="CQ143" i="1"/>
  <c r="CV143" i="1" s="1"/>
  <c r="BV146" i="1"/>
  <c r="DC146" i="1"/>
  <c r="BW149" i="1"/>
  <c r="BV149" i="1"/>
  <c r="DU149" i="1"/>
  <c r="BV150" i="1"/>
  <c r="DF151" i="1"/>
  <c r="DI151" i="1" s="1"/>
  <c r="DE151" i="1"/>
  <c r="DD151" i="1"/>
  <c r="DH151" i="1" s="1"/>
  <c r="DB151" i="1"/>
  <c r="DG151" i="1" s="1"/>
  <c r="DA151" i="1"/>
  <c r="CP153" i="1"/>
  <c r="CT153" i="1" s="1"/>
  <c r="CO153" i="1"/>
  <c r="DF156" i="1"/>
  <c r="DI156" i="1" s="1"/>
  <c r="DE156" i="1"/>
  <c r="DD156" i="1"/>
  <c r="DH156" i="1" s="1"/>
  <c r="DC156" i="1"/>
  <c r="DA156" i="1"/>
  <c r="DA158" i="1"/>
  <c r="BX159" i="1"/>
  <c r="BW159" i="1"/>
  <c r="BV159" i="1"/>
  <c r="BU159" i="1"/>
  <c r="BZ159" i="1" s="1"/>
  <c r="BT159" i="1"/>
  <c r="DF159" i="1"/>
  <c r="DI159" i="1" s="1"/>
  <c r="DS160" i="1"/>
  <c r="DV160" i="1" s="1"/>
  <c r="DX162" i="1"/>
  <c r="DV170" i="1"/>
  <c r="BV175" i="1"/>
  <c r="AK184" i="1"/>
  <c r="DX185" i="1"/>
  <c r="DU185" i="1"/>
  <c r="AV186" i="1"/>
  <c r="AS186" i="1"/>
  <c r="DU188" i="1"/>
  <c r="DX188" i="1"/>
  <c r="AK189" i="1"/>
  <c r="AL189" i="1" s="1"/>
  <c r="BM189" i="1"/>
  <c r="BO189" i="1" s="1"/>
  <c r="BL189" i="1"/>
  <c r="DU190" i="1"/>
  <c r="BY195" i="1"/>
  <c r="CB195" i="1" s="1"/>
  <c r="BX195" i="1"/>
  <c r="BW195" i="1"/>
  <c r="BV195" i="1"/>
  <c r="BU195" i="1"/>
  <c r="BZ195" i="1" s="1"/>
  <c r="BT195" i="1"/>
  <c r="CC197" i="1"/>
  <c r="CA197" i="1"/>
  <c r="BF201" i="1"/>
  <c r="BF202" i="1"/>
  <c r="AL207" i="1"/>
  <c r="AK207" i="1"/>
  <c r="AL208" i="1"/>
  <c r="DU209" i="1"/>
  <c r="BO210" i="1"/>
  <c r="DU210" i="1"/>
  <c r="AK212" i="1"/>
  <c r="AL212" i="1" s="1"/>
  <c r="AW215" i="1"/>
  <c r="AV215" i="1"/>
  <c r="AR215" i="1"/>
  <c r="DX219" i="1"/>
  <c r="DU219" i="1"/>
  <c r="AV222" i="1"/>
  <c r="AS222" i="1"/>
  <c r="BO222" i="1"/>
  <c r="DU222" i="1"/>
  <c r="AL224" i="1"/>
  <c r="AK224" i="1"/>
  <c r="AL227" i="1"/>
  <c r="AK227" i="1"/>
  <c r="BO230" i="1"/>
  <c r="DX235" i="1"/>
  <c r="DU235" i="1"/>
  <c r="DU236" i="1"/>
  <c r="DX236" i="1"/>
  <c r="AK237" i="1"/>
  <c r="AL237" i="1" s="1"/>
  <c r="BM237" i="1"/>
  <c r="BO237" i="1" s="1"/>
  <c r="BL237" i="1"/>
  <c r="DU238" i="1"/>
  <c r="CC242" i="1"/>
  <c r="CA242" i="1"/>
  <c r="DX243" i="1"/>
  <c r="DU243" i="1"/>
  <c r="AK247" i="1"/>
  <c r="AL247" i="1" s="1"/>
  <c r="CR265" i="1"/>
  <c r="CU265" i="1" s="1"/>
  <c r="CN265" i="1"/>
  <c r="CS265" i="1" s="1"/>
  <c r="CM265" i="1"/>
  <c r="DX317" i="1"/>
  <c r="DU317" i="1"/>
  <c r="AV62" i="1"/>
  <c r="DD69" i="1"/>
  <c r="DH69" i="1" s="1"/>
  <c r="AR70" i="1"/>
  <c r="CA73" i="1"/>
  <c r="AV74" i="1"/>
  <c r="BV74" i="1"/>
  <c r="CO74" i="1"/>
  <c r="DC74" i="1"/>
  <c r="AS77" i="1"/>
  <c r="BL78" i="1"/>
  <c r="BU79" i="1"/>
  <c r="BZ79" i="1" s="1"/>
  <c r="CN79" i="1"/>
  <c r="CS79" i="1" s="1"/>
  <c r="DB79" i="1"/>
  <c r="DG79" i="1" s="1"/>
  <c r="BW81" i="1"/>
  <c r="CP81" i="1"/>
  <c r="CT81" i="1" s="1"/>
  <c r="DD81" i="1"/>
  <c r="DH81" i="1" s="1"/>
  <c r="AR82" i="1"/>
  <c r="BT84" i="1"/>
  <c r="CM84" i="1"/>
  <c r="DA84" i="1"/>
  <c r="CA85" i="1"/>
  <c r="AV86" i="1"/>
  <c r="BV86" i="1"/>
  <c r="CO86" i="1"/>
  <c r="DC86" i="1"/>
  <c r="AS89" i="1"/>
  <c r="BL90" i="1"/>
  <c r="BU91" i="1"/>
  <c r="BZ91" i="1" s="1"/>
  <c r="CN91" i="1"/>
  <c r="CS91" i="1" s="1"/>
  <c r="DB91" i="1"/>
  <c r="DG91" i="1" s="1"/>
  <c r="BW93" i="1"/>
  <c r="CP93" i="1"/>
  <c r="CT93" i="1" s="1"/>
  <c r="DD93" i="1"/>
  <c r="DH93" i="1" s="1"/>
  <c r="AR94" i="1"/>
  <c r="BT96" i="1"/>
  <c r="CM96" i="1"/>
  <c r="DA96" i="1"/>
  <c r="CA97" i="1"/>
  <c r="AV98" i="1"/>
  <c r="BV98" i="1"/>
  <c r="CO98" i="1"/>
  <c r="DC98" i="1"/>
  <c r="AS101" i="1"/>
  <c r="BL102" i="1"/>
  <c r="BU103" i="1"/>
  <c r="BZ103" i="1" s="1"/>
  <c r="CN103" i="1"/>
  <c r="CS103" i="1" s="1"/>
  <c r="DB103" i="1"/>
  <c r="DG103" i="1" s="1"/>
  <c r="BW105" i="1"/>
  <c r="CP105" i="1"/>
  <c r="CT105" i="1" s="1"/>
  <c r="DD105" i="1"/>
  <c r="DH105" i="1" s="1"/>
  <c r="AR106" i="1"/>
  <c r="BT108" i="1"/>
  <c r="CM108" i="1"/>
  <c r="DA108" i="1"/>
  <c r="CA109" i="1"/>
  <c r="AV110" i="1"/>
  <c r="BV110" i="1"/>
  <c r="CO110" i="1"/>
  <c r="DC110" i="1"/>
  <c r="AS113" i="1"/>
  <c r="BL114" i="1"/>
  <c r="BU115" i="1"/>
  <c r="BZ115" i="1" s="1"/>
  <c r="CN115" i="1"/>
  <c r="CS115" i="1" s="1"/>
  <c r="DB115" i="1"/>
  <c r="DG115" i="1" s="1"/>
  <c r="BW117" i="1"/>
  <c r="CP117" i="1"/>
  <c r="CT117" i="1" s="1"/>
  <c r="DD117" i="1"/>
  <c r="DH117" i="1" s="1"/>
  <c r="AR118" i="1"/>
  <c r="BT120" i="1"/>
  <c r="CM120" i="1"/>
  <c r="DA120" i="1"/>
  <c r="CA121" i="1"/>
  <c r="AV122" i="1"/>
  <c r="BV122" i="1"/>
  <c r="CO122" i="1"/>
  <c r="DC122" i="1"/>
  <c r="AS125" i="1"/>
  <c r="BL126" i="1"/>
  <c r="BU127" i="1"/>
  <c r="BZ127" i="1" s="1"/>
  <c r="CN127" i="1"/>
  <c r="CS127" i="1" s="1"/>
  <c r="DB127" i="1"/>
  <c r="DG127" i="1" s="1"/>
  <c r="BW129" i="1"/>
  <c r="CP129" i="1"/>
  <c r="CT129" i="1" s="1"/>
  <c r="DD129" i="1"/>
  <c r="DH129" i="1" s="1"/>
  <c r="AR130" i="1"/>
  <c r="CO130" i="1"/>
  <c r="DX130" i="1"/>
  <c r="CN132" i="1"/>
  <c r="CS132" i="1" s="1"/>
  <c r="DE132" i="1"/>
  <c r="DU132" i="1"/>
  <c r="BX134" i="1"/>
  <c r="CM134" i="1"/>
  <c r="DC134" i="1"/>
  <c r="BM136" i="1"/>
  <c r="BO136" i="1" s="1"/>
  <c r="BT137" i="1"/>
  <c r="BV138" i="1"/>
  <c r="DN139" i="1"/>
  <c r="DV139" i="1" s="1"/>
  <c r="CP142" i="1"/>
  <c r="CT142" i="1" s="1"/>
  <c r="CM144" i="1"/>
  <c r="AT145" i="1"/>
  <c r="BM145" i="1"/>
  <c r="BO145" i="1" s="1"/>
  <c r="BW146" i="1"/>
  <c r="DD146" i="1"/>
  <c r="DH146" i="1" s="1"/>
  <c r="AR147" i="1"/>
  <c r="CQ147" i="1"/>
  <c r="CV147" i="1" s="1"/>
  <c r="CP147" i="1"/>
  <c r="CT147" i="1" s="1"/>
  <c r="CN147" i="1"/>
  <c r="CS147" i="1" s="1"/>
  <c r="CM147" i="1"/>
  <c r="BT149" i="1"/>
  <c r="DV149" i="1"/>
  <c r="BW150" i="1"/>
  <c r="DU152" i="1"/>
  <c r="AK153" i="1"/>
  <c r="AL153" i="1" s="1"/>
  <c r="CM153" i="1"/>
  <c r="DX153" i="1"/>
  <c r="DU153" i="1"/>
  <c r="DU154" i="1"/>
  <c r="BO158" i="1"/>
  <c r="DD158" i="1"/>
  <c r="DH158" i="1" s="1"/>
  <c r="DU160" i="1"/>
  <c r="DF163" i="1"/>
  <c r="DI163" i="1" s="1"/>
  <c r="DE163" i="1"/>
  <c r="DD163" i="1"/>
  <c r="DH163" i="1" s="1"/>
  <c r="DB163" i="1"/>
  <c r="DG163" i="1" s="1"/>
  <c r="DA163" i="1"/>
  <c r="DF166" i="1"/>
  <c r="DI166" i="1" s="1"/>
  <c r="AL168" i="1"/>
  <c r="AK168" i="1"/>
  <c r="CR168" i="1"/>
  <c r="CU168" i="1" s="1"/>
  <c r="CQ168" i="1"/>
  <c r="CV168" i="1" s="1"/>
  <c r="CP168" i="1"/>
  <c r="CT168" i="1" s="1"/>
  <c r="CO168" i="1"/>
  <c r="CM168" i="1"/>
  <c r="BW170" i="1"/>
  <c r="DX170" i="1"/>
  <c r="DU170" i="1"/>
  <c r="CR175" i="1"/>
  <c r="CU175" i="1" s="1"/>
  <c r="CQ175" i="1"/>
  <c r="CV175" i="1" s="1"/>
  <c r="CP175" i="1"/>
  <c r="CT175" i="1" s="1"/>
  <c r="CN175" i="1"/>
  <c r="CS175" i="1" s="1"/>
  <c r="CM175" i="1"/>
  <c r="AK180" i="1"/>
  <c r="AL180" i="1" s="1"/>
  <c r="DN183" i="1"/>
  <c r="DU183" i="1" s="1"/>
  <c r="DV185" i="1"/>
  <c r="BY190" i="1"/>
  <c r="CB190" i="1" s="1"/>
  <c r="DS192" i="1"/>
  <c r="DV192" i="1" s="1"/>
  <c r="DQ192" i="1"/>
  <c r="AJ199" i="1"/>
  <c r="AK197" i="1" s="1"/>
  <c r="AL197" i="1" s="1"/>
  <c r="AL203" i="1"/>
  <c r="AK203" i="1"/>
  <c r="BO206" i="1"/>
  <c r="DV209" i="1"/>
  <c r="AV210" i="1"/>
  <c r="AS210" i="1"/>
  <c r="DV210" i="1"/>
  <c r="DX213" i="1"/>
  <c r="DU213" i="1"/>
  <c r="DU215" i="1"/>
  <c r="DV218" i="1"/>
  <c r="DV219" i="1"/>
  <c r="CC221" i="1"/>
  <c r="CA221" i="1"/>
  <c r="DV222" i="1"/>
  <c r="AW227" i="1"/>
  <c r="AV227" i="1"/>
  <c r="AR227" i="1"/>
  <c r="BO229" i="1"/>
  <c r="DV235" i="1"/>
  <c r="DS240" i="1"/>
  <c r="DV240" i="1" s="1"/>
  <c r="DQ240" i="1"/>
  <c r="DX242" i="1"/>
  <c r="DU242" i="1"/>
  <c r="DV243" i="1"/>
  <c r="BO244" i="1"/>
  <c r="AK246" i="1"/>
  <c r="DF280" i="1"/>
  <c r="DI280" i="1" s="1"/>
  <c r="DE280" i="1"/>
  <c r="DD280" i="1"/>
  <c r="DH280" i="1" s="1"/>
  <c r="DC280" i="1"/>
  <c r="DB280" i="1"/>
  <c r="DG280" i="1" s="1"/>
  <c r="DA280" i="1"/>
  <c r="BT53" i="1"/>
  <c r="CM53" i="1"/>
  <c r="DA53" i="1"/>
  <c r="BT65" i="1"/>
  <c r="CM65" i="1"/>
  <c r="DA65" i="1"/>
  <c r="DE69" i="1"/>
  <c r="BW74" i="1"/>
  <c r="CP74" i="1"/>
  <c r="CT74" i="1" s="1"/>
  <c r="DD74" i="1"/>
  <c r="DH74" i="1" s="1"/>
  <c r="AT77" i="1"/>
  <c r="BT77" i="1"/>
  <c r="CM77" i="1"/>
  <c r="DA77" i="1"/>
  <c r="CA78" i="1"/>
  <c r="BV79" i="1"/>
  <c r="CO79" i="1"/>
  <c r="DC79" i="1"/>
  <c r="BX81" i="1"/>
  <c r="CQ81" i="1"/>
  <c r="CV81" i="1" s="1"/>
  <c r="DE81" i="1"/>
  <c r="BU84" i="1"/>
  <c r="BZ84" i="1" s="1"/>
  <c r="CN84" i="1"/>
  <c r="CS84" i="1" s="1"/>
  <c r="DB84" i="1"/>
  <c r="DG84" i="1" s="1"/>
  <c r="BW86" i="1"/>
  <c r="CP86" i="1"/>
  <c r="CT86" i="1" s="1"/>
  <c r="DD86" i="1"/>
  <c r="DH86" i="1" s="1"/>
  <c r="AR87" i="1"/>
  <c r="AT89" i="1"/>
  <c r="BT89" i="1"/>
  <c r="CM89" i="1"/>
  <c r="CA90" i="1"/>
  <c r="BV91" i="1"/>
  <c r="CO91" i="1"/>
  <c r="DC91" i="1"/>
  <c r="BX93" i="1"/>
  <c r="CQ93" i="1"/>
  <c r="CV93" i="1" s="1"/>
  <c r="DE93" i="1"/>
  <c r="BU96" i="1"/>
  <c r="BZ96" i="1" s="1"/>
  <c r="CN96" i="1"/>
  <c r="CS96" i="1" s="1"/>
  <c r="DB96" i="1"/>
  <c r="DG96" i="1" s="1"/>
  <c r="BW98" i="1"/>
  <c r="CP98" i="1"/>
  <c r="CT98" i="1" s="1"/>
  <c r="DD98" i="1"/>
  <c r="DH98" i="1" s="1"/>
  <c r="AR99" i="1"/>
  <c r="AT101" i="1"/>
  <c r="BT101" i="1"/>
  <c r="CM101" i="1"/>
  <c r="DA101" i="1"/>
  <c r="CA102" i="1"/>
  <c r="BV103" i="1"/>
  <c r="CO103" i="1"/>
  <c r="DC103" i="1"/>
  <c r="BX105" i="1"/>
  <c r="CQ105" i="1"/>
  <c r="CV105" i="1" s="1"/>
  <c r="DE105" i="1"/>
  <c r="BU108" i="1"/>
  <c r="BZ108" i="1" s="1"/>
  <c r="CN108" i="1"/>
  <c r="CS108" i="1" s="1"/>
  <c r="DB108" i="1"/>
  <c r="DG108" i="1" s="1"/>
  <c r="BW110" i="1"/>
  <c r="CP110" i="1"/>
  <c r="CT110" i="1" s="1"/>
  <c r="DD110" i="1"/>
  <c r="DH110" i="1" s="1"/>
  <c r="AR111" i="1"/>
  <c r="AT113" i="1"/>
  <c r="BT113" i="1"/>
  <c r="CA114" i="1"/>
  <c r="BV115" i="1"/>
  <c r="CO115" i="1"/>
  <c r="DC115" i="1"/>
  <c r="BX117" i="1"/>
  <c r="CQ117" i="1"/>
  <c r="CV117" i="1" s="1"/>
  <c r="DE117" i="1"/>
  <c r="BU120" i="1"/>
  <c r="BZ120" i="1" s="1"/>
  <c r="CN120" i="1"/>
  <c r="CS120" i="1" s="1"/>
  <c r="DB120" i="1"/>
  <c r="DG120" i="1" s="1"/>
  <c r="BW122" i="1"/>
  <c r="CP122" i="1"/>
  <c r="CT122" i="1" s="1"/>
  <c r="DD122" i="1"/>
  <c r="DH122" i="1" s="1"/>
  <c r="AR123" i="1"/>
  <c r="AT125" i="1"/>
  <c r="CA126" i="1"/>
  <c r="BV127" i="1"/>
  <c r="CO127" i="1"/>
  <c r="DC127" i="1"/>
  <c r="BX129" i="1"/>
  <c r="CQ129" i="1"/>
  <c r="CV129" i="1" s="1"/>
  <c r="DE129" i="1"/>
  <c r="BF130" i="1"/>
  <c r="BU130" i="1"/>
  <c r="BZ130" i="1" s="1"/>
  <c r="CP130" i="1"/>
  <c r="CT130" i="1" s="1"/>
  <c r="DA131" i="1"/>
  <c r="BT132" i="1"/>
  <c r="CP132" i="1"/>
  <c r="CT132" i="1" s="1"/>
  <c r="DC133" i="1"/>
  <c r="CN134" i="1"/>
  <c r="CS134" i="1" s="1"/>
  <c r="DD134" i="1"/>
  <c r="DH134" i="1" s="1"/>
  <c r="BW138" i="1"/>
  <c r="CN139" i="1"/>
  <c r="CS139" i="1" s="1"/>
  <c r="BM141" i="1"/>
  <c r="BO141" i="1" s="1"/>
  <c r="BL141" i="1"/>
  <c r="AR142" i="1"/>
  <c r="BO143" i="1"/>
  <c r="CN143" i="1"/>
  <c r="CS143" i="1" s="1"/>
  <c r="DN143" i="1"/>
  <c r="DU143" i="1" s="1"/>
  <c r="AT144" i="1"/>
  <c r="CN144" i="1"/>
  <c r="CS144" i="1" s="1"/>
  <c r="DN147" i="1"/>
  <c r="DU147" i="1" s="1"/>
  <c r="BM148" i="1"/>
  <c r="BO148" i="1" s="1"/>
  <c r="BL148" i="1"/>
  <c r="DQ148" i="1"/>
  <c r="BX149" i="1"/>
  <c r="DX149" i="1"/>
  <c r="DC151" i="1"/>
  <c r="CN153" i="1"/>
  <c r="CS153" i="1" s="1"/>
  <c r="AW154" i="1"/>
  <c r="AV154" i="1"/>
  <c r="AR154" i="1"/>
  <c r="CC155" i="1"/>
  <c r="CA155" i="1"/>
  <c r="BY156" i="1"/>
  <c r="CB156" i="1" s="1"/>
  <c r="BX156" i="1"/>
  <c r="BW156" i="1"/>
  <c r="BV156" i="1"/>
  <c r="BT156" i="1"/>
  <c r="DB156" i="1"/>
  <c r="DG156" i="1" s="1"/>
  <c r="BY158" i="1"/>
  <c r="CB158" i="1" s="1"/>
  <c r="BX158" i="1"/>
  <c r="BV158" i="1"/>
  <c r="BU158" i="1"/>
  <c r="BZ158" i="1" s="1"/>
  <c r="BY159" i="1"/>
  <c r="CB159" i="1" s="1"/>
  <c r="DU164" i="1"/>
  <c r="AK165" i="1"/>
  <c r="AL165" i="1" s="1"/>
  <c r="BF165" i="1"/>
  <c r="DX165" i="1"/>
  <c r="DU165" i="1"/>
  <c r="BO167" i="1"/>
  <c r="AW169" i="1"/>
  <c r="AT169" i="1"/>
  <c r="CR170" i="1"/>
  <c r="CU170" i="1" s="1"/>
  <c r="BO171" i="1"/>
  <c r="CC176" i="1"/>
  <c r="BF177" i="1"/>
  <c r="BF178" i="1"/>
  <c r="DN178" i="1"/>
  <c r="DU178" i="1" s="1"/>
  <c r="AL183" i="1"/>
  <c r="AK183" i="1"/>
  <c r="AL184" i="1"/>
  <c r="AL185" i="1"/>
  <c r="AK185" i="1"/>
  <c r="CA190" i="1"/>
  <c r="CC190" i="1"/>
  <c r="AW193" i="1"/>
  <c r="AT193" i="1"/>
  <c r="CR195" i="1"/>
  <c r="CU195" i="1" s="1"/>
  <c r="CQ195" i="1"/>
  <c r="CV195" i="1" s="1"/>
  <c r="CP195" i="1"/>
  <c r="CT195" i="1" s="1"/>
  <c r="CO195" i="1"/>
  <c r="CN195" i="1"/>
  <c r="CS195" i="1" s="1"/>
  <c r="CM195" i="1"/>
  <c r="AW203" i="1"/>
  <c r="AV203" i="1"/>
  <c r="AR203" i="1"/>
  <c r="BO203" i="1"/>
  <c r="BO205" i="1"/>
  <c r="DX207" i="1"/>
  <c r="DU207" i="1"/>
  <c r="DX208" i="1"/>
  <c r="DX214" i="1"/>
  <c r="DV214" i="1"/>
  <c r="CC218" i="1"/>
  <c r="CA218" i="1"/>
  <c r="DX218" i="1"/>
  <c r="DU218" i="1"/>
  <c r="BO219" i="1"/>
  <c r="DX225" i="1"/>
  <c r="DU225" i="1"/>
  <c r="DV230" i="1"/>
  <c r="DX231" i="1"/>
  <c r="DX232" i="1"/>
  <c r="BW238" i="1"/>
  <c r="BV238" i="1"/>
  <c r="AW241" i="1"/>
  <c r="AT241" i="1"/>
  <c r="BO243" i="1"/>
  <c r="DU245" i="1"/>
  <c r="AK248" i="1"/>
  <c r="AL248" i="1" s="1"/>
  <c r="CC250" i="1"/>
  <c r="CA250" i="1"/>
  <c r="AK255" i="1"/>
  <c r="AL255" i="1" s="1"/>
  <c r="CC279" i="1"/>
  <c r="CA279" i="1"/>
  <c r="DU310" i="1"/>
  <c r="BX74" i="1"/>
  <c r="CQ74" i="1"/>
  <c r="CV74" i="1" s="1"/>
  <c r="DE74" i="1"/>
  <c r="BW79" i="1"/>
  <c r="CP79" i="1"/>
  <c r="CT79" i="1" s="1"/>
  <c r="DD79" i="1"/>
  <c r="DH79" i="1" s="1"/>
  <c r="BV84" i="1"/>
  <c r="CO84" i="1"/>
  <c r="DC84" i="1"/>
  <c r="BX86" i="1"/>
  <c r="CQ86" i="1"/>
  <c r="CV86" i="1" s="1"/>
  <c r="DE86" i="1"/>
  <c r="BW91" i="1"/>
  <c r="CP91" i="1"/>
  <c r="CT91" i="1" s="1"/>
  <c r="DD91" i="1"/>
  <c r="DH91" i="1" s="1"/>
  <c r="BV96" i="1"/>
  <c r="CO96" i="1"/>
  <c r="DC96" i="1"/>
  <c r="BX98" i="1"/>
  <c r="CQ98" i="1"/>
  <c r="CV98" i="1" s="1"/>
  <c r="DE98" i="1"/>
  <c r="BW103" i="1"/>
  <c r="CP103" i="1"/>
  <c r="CT103" i="1" s="1"/>
  <c r="DD103" i="1"/>
  <c r="DH103" i="1" s="1"/>
  <c r="BV108" i="1"/>
  <c r="CO108" i="1"/>
  <c r="DC108" i="1"/>
  <c r="BX110" i="1"/>
  <c r="CQ110" i="1"/>
  <c r="CV110" i="1" s="1"/>
  <c r="DE110" i="1"/>
  <c r="BW115" i="1"/>
  <c r="CP115" i="1"/>
  <c r="CT115" i="1" s="1"/>
  <c r="DD115" i="1"/>
  <c r="DH115" i="1" s="1"/>
  <c r="BV120" i="1"/>
  <c r="CO120" i="1"/>
  <c r="DC120" i="1"/>
  <c r="BX122" i="1"/>
  <c r="CQ122" i="1"/>
  <c r="CV122" i="1" s="1"/>
  <c r="DE122" i="1"/>
  <c r="BW127" i="1"/>
  <c r="CP127" i="1"/>
  <c r="CT127" i="1" s="1"/>
  <c r="DD127" i="1"/>
  <c r="DH127" i="1" s="1"/>
  <c r="CQ130" i="1"/>
  <c r="CV130" i="1" s="1"/>
  <c r="AR132" i="1"/>
  <c r="CQ132" i="1"/>
  <c r="CV132" i="1" s="1"/>
  <c r="CO134" i="1"/>
  <c r="DF134" i="1"/>
  <c r="DI134" i="1" s="1"/>
  <c r="AK135" i="1"/>
  <c r="AL135" i="1" s="1"/>
  <c r="BF138" i="1"/>
  <c r="BX138" i="1"/>
  <c r="DB138" i="1"/>
  <c r="DG138" i="1" s="1"/>
  <c r="DA138" i="1"/>
  <c r="DF138" i="1"/>
  <c r="DI138" i="1" s="1"/>
  <c r="DU138" i="1"/>
  <c r="BO142" i="1"/>
  <c r="CR144" i="1"/>
  <c r="CU144" i="1" s="1"/>
  <c r="CR146" i="1"/>
  <c r="CU146" i="1" s="1"/>
  <c r="CQ146" i="1"/>
  <c r="CV146" i="1" s="1"/>
  <c r="CN146" i="1"/>
  <c r="CS146" i="1" s="1"/>
  <c r="AV147" i="1"/>
  <c r="DN151" i="1"/>
  <c r="DV151" i="1" s="1"/>
  <c r="BM153" i="1"/>
  <c r="BO153" i="1" s="1"/>
  <c r="BL153" i="1"/>
  <c r="DV153" i="1"/>
  <c r="DU161" i="1"/>
  <c r="AW166" i="1"/>
  <c r="AR171" i="1"/>
  <c r="BY171" i="1"/>
  <c r="CB171" i="1" s="1"/>
  <c r="BX171" i="1"/>
  <c r="BW171" i="1"/>
  <c r="BV171" i="1"/>
  <c r="BU171" i="1"/>
  <c r="BZ171" i="1" s="1"/>
  <c r="BT171" i="1"/>
  <c r="DX171" i="1"/>
  <c r="DU171" i="1"/>
  <c r="AK173" i="1"/>
  <c r="AL173" i="1" s="1"/>
  <c r="AK174" i="1"/>
  <c r="AL174" i="1" s="1"/>
  <c r="AJ175" i="1"/>
  <c r="AL179" i="1"/>
  <c r="AK179" i="1"/>
  <c r="DX187" i="1"/>
  <c r="DU187" i="1"/>
  <c r="AK193" i="1"/>
  <c r="AL193" i="1" s="1"/>
  <c r="AL194" i="1"/>
  <c r="AK194" i="1"/>
  <c r="AK198" i="1"/>
  <c r="AL201" i="1"/>
  <c r="DX201" i="1"/>
  <c r="DU201" i="1"/>
  <c r="DX203" i="1"/>
  <c r="DU203" i="1"/>
  <c r="DU212" i="1"/>
  <c r="DX212" i="1"/>
  <c r="AK213" i="1"/>
  <c r="AL213" i="1" s="1"/>
  <c r="BM213" i="1"/>
  <c r="BO213" i="1" s="1"/>
  <c r="BL213" i="1"/>
  <c r="DU214" i="1"/>
  <c r="BY219" i="1"/>
  <c r="CB219" i="1" s="1"/>
  <c r="BX219" i="1"/>
  <c r="BW219" i="1"/>
  <c r="BV219" i="1"/>
  <c r="BU219" i="1"/>
  <c r="BZ219" i="1" s="1"/>
  <c r="BT219" i="1"/>
  <c r="CC220" i="1"/>
  <c r="CA220" i="1"/>
  <c r="DX226" i="1"/>
  <c r="DV226" i="1"/>
  <c r="DU227" i="1"/>
  <c r="CC230" i="1"/>
  <c r="CA230" i="1"/>
  <c r="DX230" i="1"/>
  <c r="DU230" i="1"/>
  <c r="DV231" i="1"/>
  <c r="CR238" i="1"/>
  <c r="CU238" i="1" s="1"/>
  <c r="BY243" i="1"/>
  <c r="CB243" i="1" s="1"/>
  <c r="BX243" i="1"/>
  <c r="BW243" i="1"/>
  <c r="BV243" i="1"/>
  <c r="BU243" i="1"/>
  <c r="BZ243" i="1" s="1"/>
  <c r="BT243" i="1"/>
  <c r="CC244" i="1"/>
  <c r="CA244" i="1"/>
  <c r="DV245" i="1"/>
  <c r="AV246" i="1"/>
  <c r="AS246" i="1"/>
  <c r="DU246" i="1"/>
  <c r="BO247" i="1"/>
  <c r="DX254" i="1"/>
  <c r="DU254" i="1"/>
  <c r="BX79" i="1"/>
  <c r="CQ79" i="1"/>
  <c r="CV79" i="1" s="1"/>
  <c r="DE79" i="1"/>
  <c r="BW84" i="1"/>
  <c r="CP84" i="1"/>
  <c r="CT84" i="1" s="1"/>
  <c r="DD84" i="1"/>
  <c r="DH84" i="1" s="1"/>
  <c r="BX91" i="1"/>
  <c r="CQ91" i="1"/>
  <c r="CV91" i="1" s="1"/>
  <c r="DE91" i="1"/>
  <c r="BW96" i="1"/>
  <c r="CP96" i="1"/>
  <c r="CT96" i="1" s="1"/>
  <c r="DD96" i="1"/>
  <c r="DH96" i="1" s="1"/>
  <c r="BX103" i="1"/>
  <c r="CQ103" i="1"/>
  <c r="CV103" i="1" s="1"/>
  <c r="DE103" i="1"/>
  <c r="BW108" i="1"/>
  <c r="CP108" i="1"/>
  <c r="CT108" i="1" s="1"/>
  <c r="DD108" i="1"/>
  <c r="DH108" i="1" s="1"/>
  <c r="BX115" i="1"/>
  <c r="CQ115" i="1"/>
  <c r="CV115" i="1" s="1"/>
  <c r="DE115" i="1"/>
  <c r="BW120" i="1"/>
  <c r="CP120" i="1"/>
  <c r="CT120" i="1" s="1"/>
  <c r="DD120" i="1"/>
  <c r="DH120" i="1" s="1"/>
  <c r="BX127" i="1"/>
  <c r="CQ127" i="1"/>
  <c r="CV127" i="1" s="1"/>
  <c r="DE127" i="1"/>
  <c r="CM131" i="1"/>
  <c r="DX131" i="1"/>
  <c r="CR132" i="1"/>
  <c r="CU132" i="1" s="1"/>
  <c r="AK133" i="1"/>
  <c r="AL133" i="1" s="1"/>
  <c r="BO133" i="1"/>
  <c r="CO133" i="1"/>
  <c r="CP134" i="1"/>
  <c r="CT134" i="1" s="1"/>
  <c r="AJ139" i="1"/>
  <c r="AK137" i="1" s="1"/>
  <c r="AL137" i="1" s="1"/>
  <c r="DQ139" i="1"/>
  <c r="DU142" i="1"/>
  <c r="BX144" i="1"/>
  <c r="BW144" i="1"/>
  <c r="BV144" i="1"/>
  <c r="DS144" i="1"/>
  <c r="DV144" i="1" s="1"/>
  <c r="DQ144" i="1"/>
  <c r="DV148" i="1"/>
  <c r="BF150" i="1"/>
  <c r="CN150" i="1"/>
  <c r="CS150" i="1" s="1"/>
  <c r="BY151" i="1"/>
  <c r="CB151" i="1" s="1"/>
  <c r="BX151" i="1"/>
  <c r="BW151" i="1"/>
  <c r="BU151" i="1"/>
  <c r="BZ151" i="1" s="1"/>
  <c r="BT151" i="1"/>
  <c r="DF153" i="1"/>
  <c r="DI153" i="1" s="1"/>
  <c r="DN156" i="1"/>
  <c r="AK159" i="1"/>
  <c r="DV161" i="1"/>
  <c r="DN163" i="1"/>
  <c r="DU163" i="1" s="1"/>
  <c r="BM165" i="1"/>
  <c r="BO165" i="1" s="1"/>
  <c r="BL165" i="1"/>
  <c r="AV167" i="1"/>
  <c r="DQ167" i="1"/>
  <c r="DX169" i="1"/>
  <c r="CP170" i="1"/>
  <c r="CT170" i="1" s="1"/>
  <c r="DX173" i="1"/>
  <c r="DU173" i="1"/>
  <c r="AW179" i="1"/>
  <c r="AV179" i="1"/>
  <c r="AR179" i="1"/>
  <c r="BO179" i="1"/>
  <c r="DX183" i="1"/>
  <c r="DX184" i="1"/>
  <c r="CC189" i="1"/>
  <c r="CA189" i="1"/>
  <c r="DF195" i="1"/>
  <c r="DI195" i="1" s="1"/>
  <c r="DE195" i="1"/>
  <c r="DD195" i="1"/>
  <c r="DH195" i="1" s="1"/>
  <c r="DC195" i="1"/>
  <c r="DB195" i="1"/>
  <c r="DG195" i="1" s="1"/>
  <c r="DA195" i="1"/>
  <c r="BO198" i="1"/>
  <c r="DU198" i="1"/>
  <c r="AL200" i="1"/>
  <c r="AK200" i="1"/>
  <c r="DX202" i="1"/>
  <c r="DV202" i="1"/>
  <c r="CC206" i="1"/>
  <c r="CA206" i="1"/>
  <c r="DX206" i="1"/>
  <c r="DU206" i="1"/>
  <c r="DQ211" i="1"/>
  <c r="BY214" i="1"/>
  <c r="CB214" i="1" s="1"/>
  <c r="DS216" i="1"/>
  <c r="DV216" i="1" s="1"/>
  <c r="DQ216" i="1"/>
  <c r="DQ223" i="1"/>
  <c r="DU224" i="1"/>
  <c r="DX224" i="1"/>
  <c r="AK225" i="1"/>
  <c r="AL225" i="1" s="1"/>
  <c r="BM225" i="1"/>
  <c r="BO225" i="1" s="1"/>
  <c r="BL225" i="1"/>
  <c r="DU226" i="1"/>
  <c r="CC237" i="1"/>
  <c r="CA237" i="1"/>
  <c r="CP238" i="1"/>
  <c r="CT238" i="1" s="1"/>
  <c r="CO238" i="1"/>
  <c r="AK241" i="1"/>
  <c r="AL241" i="1" s="1"/>
  <c r="AL242" i="1"/>
  <c r="AK242" i="1"/>
  <c r="DV246" i="1"/>
  <c r="AK249" i="1"/>
  <c r="AL249" i="1" s="1"/>
  <c r="BV264" i="1"/>
  <c r="BU264" i="1"/>
  <c r="BZ264" i="1" s="1"/>
  <c r="BT264" i="1"/>
  <c r="BY264" i="1"/>
  <c r="CB264" i="1" s="1"/>
  <c r="BX264" i="1"/>
  <c r="BW264" i="1"/>
  <c r="AL267" i="1"/>
  <c r="AK267" i="1"/>
  <c r="CQ271" i="1"/>
  <c r="CV271" i="1" s="1"/>
  <c r="CO271" i="1"/>
  <c r="CM271" i="1"/>
  <c r="CR271" i="1"/>
  <c r="CU271" i="1" s="1"/>
  <c r="DX278" i="1"/>
  <c r="DV278" i="1"/>
  <c r="AV70" i="1"/>
  <c r="AV82" i="1"/>
  <c r="BX84" i="1"/>
  <c r="CQ84" i="1"/>
  <c r="CV84" i="1" s="1"/>
  <c r="DE84" i="1"/>
  <c r="AV94" i="1"/>
  <c r="BX96" i="1"/>
  <c r="CQ96" i="1"/>
  <c r="CV96" i="1" s="1"/>
  <c r="DE96" i="1"/>
  <c r="AV106" i="1"/>
  <c r="BX108" i="1"/>
  <c r="CQ108" i="1"/>
  <c r="CV108" i="1" s="1"/>
  <c r="DE108" i="1"/>
  <c r="AV118" i="1"/>
  <c r="BX120" i="1"/>
  <c r="CQ120" i="1"/>
  <c r="CV120" i="1" s="1"/>
  <c r="DE120" i="1"/>
  <c r="AV130" i="1"/>
  <c r="DN130" i="1"/>
  <c r="DU130" i="1" s="1"/>
  <c r="CR134" i="1"/>
  <c r="CU134" i="1" s="1"/>
  <c r="BY139" i="1"/>
  <c r="CB139" i="1" s="1"/>
  <c r="BW139" i="1"/>
  <c r="BT139" i="1"/>
  <c r="DX140" i="1"/>
  <c r="AW142" i="1"/>
  <c r="BY142" i="1"/>
  <c r="CB142" i="1" s="1"/>
  <c r="BX142" i="1"/>
  <c r="BV142" i="1"/>
  <c r="BU142" i="1"/>
  <c r="BZ142" i="1" s="1"/>
  <c r="BT142" i="1"/>
  <c r="DF142" i="1"/>
  <c r="DI142" i="1" s="1"/>
  <c r="DE142" i="1"/>
  <c r="DC142" i="1"/>
  <c r="DB142" i="1"/>
  <c r="DG142" i="1" s="1"/>
  <c r="DA142" i="1"/>
  <c r="AK143" i="1"/>
  <c r="AL143" i="1" s="1"/>
  <c r="BT143" i="1"/>
  <c r="BX143" i="1"/>
  <c r="AK152" i="1"/>
  <c r="AL152" i="1" s="1"/>
  <c r="CC152" i="1"/>
  <c r="DD153" i="1"/>
  <c r="DH153" i="1" s="1"/>
  <c r="DC153" i="1"/>
  <c r="CC157" i="1"/>
  <c r="CA157" i="1"/>
  <c r="CC158" i="1"/>
  <c r="CA158" i="1"/>
  <c r="CQ159" i="1"/>
  <c r="CV159" i="1" s="1"/>
  <c r="CP159" i="1"/>
  <c r="CT159" i="1" s="1"/>
  <c r="CO159" i="1"/>
  <c r="CN159" i="1"/>
  <c r="CS159" i="1" s="1"/>
  <c r="CM159" i="1"/>
  <c r="AK160" i="1"/>
  <c r="AL160" i="1" s="1"/>
  <c r="BF162" i="1"/>
  <c r="BY163" i="1"/>
  <c r="CB163" i="1" s="1"/>
  <c r="BX163" i="1"/>
  <c r="BW163" i="1"/>
  <c r="BU163" i="1"/>
  <c r="BZ163" i="1" s="1"/>
  <c r="BT163" i="1"/>
  <c r="DN166" i="1"/>
  <c r="DV166" i="1" s="1"/>
  <c r="AW167" i="1"/>
  <c r="DF168" i="1"/>
  <c r="DI168" i="1" s="1"/>
  <c r="DE168" i="1"/>
  <c r="DD168" i="1"/>
  <c r="DH168" i="1" s="1"/>
  <c r="DC168" i="1"/>
  <c r="DA168" i="1"/>
  <c r="AK170" i="1"/>
  <c r="AL170" i="1" s="1"/>
  <c r="DX172" i="1"/>
  <c r="AV174" i="1"/>
  <c r="AS174" i="1"/>
  <c r="AL177" i="1"/>
  <c r="DX177" i="1"/>
  <c r="DU177" i="1"/>
  <c r="DU179" i="1"/>
  <c r="AK196" i="1"/>
  <c r="AL196" i="1" s="1"/>
  <c r="DX197" i="1"/>
  <c r="DU197" i="1"/>
  <c r="AV198" i="1"/>
  <c r="AS198" i="1"/>
  <c r="DU200" i="1"/>
  <c r="DX200" i="1"/>
  <c r="BM201" i="1"/>
  <c r="BO201" i="1" s="1"/>
  <c r="BL201" i="1"/>
  <c r="BY207" i="1"/>
  <c r="CB207" i="1" s="1"/>
  <c r="BX207" i="1"/>
  <c r="BW207" i="1"/>
  <c r="BV207" i="1"/>
  <c r="BU207" i="1"/>
  <c r="BZ207" i="1" s="1"/>
  <c r="BT207" i="1"/>
  <c r="CA214" i="1"/>
  <c r="CC214" i="1"/>
  <c r="AW217" i="1"/>
  <c r="AT217" i="1"/>
  <c r="AK217" i="1"/>
  <c r="AL217" i="1" s="1"/>
  <c r="AL218" i="1"/>
  <c r="AK218" i="1"/>
  <c r="CR219" i="1"/>
  <c r="CU219" i="1" s="1"/>
  <c r="CQ219" i="1"/>
  <c r="CV219" i="1" s="1"/>
  <c r="CP219" i="1"/>
  <c r="CT219" i="1" s="1"/>
  <c r="CO219" i="1"/>
  <c r="CN219" i="1"/>
  <c r="CS219" i="1" s="1"/>
  <c r="CM219" i="1"/>
  <c r="DS228" i="1"/>
  <c r="DV228" i="1" s="1"/>
  <c r="DQ228" i="1"/>
  <c r="BY231" i="1"/>
  <c r="CB231" i="1" s="1"/>
  <c r="BX231" i="1"/>
  <c r="BW231" i="1"/>
  <c r="BV231" i="1"/>
  <c r="BU231" i="1"/>
  <c r="BZ231" i="1" s="1"/>
  <c r="BT231" i="1"/>
  <c r="CR243" i="1"/>
  <c r="CU243" i="1" s="1"/>
  <c r="CQ243" i="1"/>
  <c r="CV243" i="1" s="1"/>
  <c r="CP243" i="1"/>
  <c r="CT243" i="1" s="1"/>
  <c r="CO243" i="1"/>
  <c r="CN243" i="1"/>
  <c r="CS243" i="1" s="1"/>
  <c r="CM243" i="1"/>
  <c r="BM249" i="1"/>
  <c r="BO249" i="1" s="1"/>
  <c r="BL249" i="1"/>
  <c r="BT131" i="1"/>
  <c r="CN131" i="1"/>
  <c r="CS131" i="1" s="1"/>
  <c r="DU131" i="1"/>
  <c r="AV133" i="1"/>
  <c r="BV133" i="1"/>
  <c r="CM133" i="1"/>
  <c r="DD138" i="1"/>
  <c r="DH138" i="1" s="1"/>
  <c r="DX138" i="1"/>
  <c r="DX142" i="1"/>
  <c r="DS143" i="1"/>
  <c r="DV143" i="1" s="1"/>
  <c r="BT144" i="1"/>
  <c r="DE144" i="1"/>
  <c r="DD144" i="1"/>
  <c r="DH144" i="1" s="1"/>
  <c r="DC144" i="1"/>
  <c r="CO146" i="1"/>
  <c r="AJ147" i="1"/>
  <c r="BX147" i="1"/>
  <c r="BW147" i="1"/>
  <c r="BU147" i="1"/>
  <c r="BZ147" i="1" s="1"/>
  <c r="BT147" i="1"/>
  <c r="CR149" i="1"/>
  <c r="CU149" i="1" s="1"/>
  <c r="BV151" i="1"/>
  <c r="DQ151" i="1"/>
  <c r="BY153" i="1"/>
  <c r="CB153" i="1" s="1"/>
  <c r="DA153" i="1"/>
  <c r="AK156" i="1"/>
  <c r="AL156" i="1" s="1"/>
  <c r="CR158" i="1"/>
  <c r="CU158" i="1" s="1"/>
  <c r="CQ158" i="1"/>
  <c r="CV158" i="1" s="1"/>
  <c r="CO158" i="1"/>
  <c r="CN158" i="1"/>
  <c r="CS158" i="1" s="1"/>
  <c r="AL159" i="1"/>
  <c r="BF170" i="1"/>
  <c r="BF169" i="1"/>
  <c r="CR171" i="1"/>
  <c r="CU171" i="1" s="1"/>
  <c r="CQ171" i="1"/>
  <c r="CV171" i="1" s="1"/>
  <c r="CP171" i="1"/>
  <c r="CT171" i="1" s="1"/>
  <c r="CO171" i="1"/>
  <c r="CN171" i="1"/>
  <c r="CS171" i="1" s="1"/>
  <c r="CM171" i="1"/>
  <c r="BO172" i="1"/>
  <c r="DS172" i="1"/>
  <c r="DV172" i="1" s="1"/>
  <c r="DV174" i="1"/>
  <c r="AK176" i="1"/>
  <c r="AL176" i="1" s="1"/>
  <c r="DX178" i="1"/>
  <c r="DV178" i="1"/>
  <c r="CC182" i="1"/>
  <c r="CA182" i="1"/>
  <c r="DX182" i="1"/>
  <c r="DU182" i="1"/>
  <c r="BO183" i="1"/>
  <c r="DU184" i="1"/>
  <c r="AK192" i="1"/>
  <c r="AL192" i="1" s="1"/>
  <c r="DN195" i="1"/>
  <c r="DV195" i="1" s="1"/>
  <c r="DV197" i="1"/>
  <c r="BY202" i="1"/>
  <c r="CB202" i="1" s="1"/>
  <c r="DS204" i="1"/>
  <c r="DV204" i="1" s="1"/>
  <c r="DQ204" i="1"/>
  <c r="CC209" i="1"/>
  <c r="CA209" i="1"/>
  <c r="CR214" i="1"/>
  <c r="CU214" i="1" s="1"/>
  <c r="DV224" i="1"/>
  <c r="CA226" i="1"/>
  <c r="CC226" i="1"/>
  <c r="AW229" i="1"/>
  <c r="AT229" i="1"/>
  <c r="AJ235" i="1"/>
  <c r="DD238" i="1"/>
  <c r="DH238" i="1" s="1"/>
  <c r="DC238" i="1"/>
  <c r="DQ247" i="1"/>
  <c r="CA248" i="1"/>
  <c r="CC248" i="1"/>
  <c r="DX249" i="1"/>
  <c r="DU249" i="1"/>
  <c r="BO251" i="1"/>
  <c r="AW253" i="1"/>
  <c r="AV253" i="1"/>
  <c r="AR253" i="1"/>
  <c r="DX256" i="1"/>
  <c r="DU256" i="1"/>
  <c r="AV141" i="1"/>
  <c r="BY150" i="1"/>
  <c r="CB150" i="1" s="1"/>
  <c r="CR150" i="1"/>
  <c r="CU150" i="1" s="1"/>
  <c r="DF150" i="1"/>
  <c r="DI150" i="1" s="1"/>
  <c r="AV153" i="1"/>
  <c r="BX155" i="1"/>
  <c r="CQ155" i="1"/>
  <c r="CV155" i="1" s="1"/>
  <c r="DE155" i="1"/>
  <c r="BY162" i="1"/>
  <c r="CB162" i="1" s="1"/>
  <c r="CR162" i="1"/>
  <c r="CU162" i="1" s="1"/>
  <c r="DF162" i="1"/>
  <c r="DI162" i="1" s="1"/>
  <c r="AV165" i="1"/>
  <c r="BV165" i="1"/>
  <c r="CO165" i="1"/>
  <c r="DC165" i="1"/>
  <c r="BX167" i="1"/>
  <c r="CQ167" i="1"/>
  <c r="CV167" i="1" s="1"/>
  <c r="DE167" i="1"/>
  <c r="BU170" i="1"/>
  <c r="BZ170" i="1" s="1"/>
  <c r="CN170" i="1"/>
  <c r="CS170" i="1" s="1"/>
  <c r="DB170" i="1"/>
  <c r="DG170" i="1" s="1"/>
  <c r="BY174" i="1"/>
  <c r="CB174" i="1" s="1"/>
  <c r="CR174" i="1"/>
  <c r="CU174" i="1" s="1"/>
  <c r="DF174" i="1"/>
  <c r="DI174" i="1" s="1"/>
  <c r="DA175" i="1"/>
  <c r="AV177" i="1"/>
  <c r="BV177" i="1"/>
  <c r="CO177" i="1"/>
  <c r="DC177" i="1"/>
  <c r="BX179" i="1"/>
  <c r="CQ179" i="1"/>
  <c r="CV179" i="1" s="1"/>
  <c r="DE179" i="1"/>
  <c r="DS179" i="1"/>
  <c r="DV179" i="1" s="1"/>
  <c r="BL181" i="1"/>
  <c r="BU182" i="1"/>
  <c r="BZ182" i="1" s="1"/>
  <c r="CN182" i="1"/>
  <c r="CS182" i="1" s="1"/>
  <c r="DB182" i="1"/>
  <c r="DG182" i="1" s="1"/>
  <c r="AL186" i="1"/>
  <c r="BY186" i="1"/>
  <c r="CB186" i="1" s="1"/>
  <c r="CR186" i="1"/>
  <c r="CU186" i="1" s="1"/>
  <c r="DF186" i="1"/>
  <c r="DI186" i="1" s="1"/>
  <c r="BT187" i="1"/>
  <c r="CM187" i="1"/>
  <c r="DA187" i="1"/>
  <c r="AV189" i="1"/>
  <c r="BV189" i="1"/>
  <c r="CO189" i="1"/>
  <c r="DC189" i="1"/>
  <c r="BX191" i="1"/>
  <c r="CQ191" i="1"/>
  <c r="CV191" i="1" s="1"/>
  <c r="DE191" i="1"/>
  <c r="DS191" i="1"/>
  <c r="DV191" i="1" s="1"/>
  <c r="BL193" i="1"/>
  <c r="BU194" i="1"/>
  <c r="BZ194" i="1" s="1"/>
  <c r="CN194" i="1"/>
  <c r="CS194" i="1" s="1"/>
  <c r="DB194" i="1"/>
  <c r="DG194" i="1" s="1"/>
  <c r="AL198" i="1"/>
  <c r="BY198" i="1"/>
  <c r="CB198" i="1" s="1"/>
  <c r="CR198" i="1"/>
  <c r="CU198" i="1" s="1"/>
  <c r="DF198" i="1"/>
  <c r="DI198" i="1" s="1"/>
  <c r="BT199" i="1"/>
  <c r="CM199" i="1"/>
  <c r="DA199" i="1"/>
  <c r="AV201" i="1"/>
  <c r="BV201" i="1"/>
  <c r="CO201" i="1"/>
  <c r="DC201" i="1"/>
  <c r="BX203" i="1"/>
  <c r="CQ203" i="1"/>
  <c r="CV203" i="1" s="1"/>
  <c r="DE203" i="1"/>
  <c r="DS203" i="1"/>
  <c r="DV203" i="1" s="1"/>
  <c r="BL205" i="1"/>
  <c r="BU206" i="1"/>
  <c r="BZ206" i="1" s="1"/>
  <c r="CN206" i="1"/>
  <c r="CS206" i="1" s="1"/>
  <c r="DB206" i="1"/>
  <c r="DG206" i="1" s="1"/>
  <c r="AL210" i="1"/>
  <c r="BY210" i="1"/>
  <c r="CB210" i="1" s="1"/>
  <c r="CR210" i="1"/>
  <c r="CU210" i="1" s="1"/>
  <c r="DF210" i="1"/>
  <c r="DI210" i="1" s="1"/>
  <c r="BT211" i="1"/>
  <c r="CM211" i="1"/>
  <c r="DA211" i="1"/>
  <c r="BM212" i="1"/>
  <c r="BO212" i="1" s="1"/>
  <c r="AV213" i="1"/>
  <c r="BV213" i="1"/>
  <c r="CO213" i="1"/>
  <c r="DC213" i="1"/>
  <c r="BX215" i="1"/>
  <c r="CQ215" i="1"/>
  <c r="CV215" i="1" s="1"/>
  <c r="DE215" i="1"/>
  <c r="DS215" i="1"/>
  <c r="DV215" i="1" s="1"/>
  <c r="BL217" i="1"/>
  <c r="BU218" i="1"/>
  <c r="BZ218" i="1" s="1"/>
  <c r="CN218" i="1"/>
  <c r="CS218" i="1" s="1"/>
  <c r="DB218" i="1"/>
  <c r="DG218" i="1" s="1"/>
  <c r="AL222" i="1"/>
  <c r="BY222" i="1"/>
  <c r="CB222" i="1" s="1"/>
  <c r="CR222" i="1"/>
  <c r="CU222" i="1" s="1"/>
  <c r="DF222" i="1"/>
  <c r="DI222" i="1" s="1"/>
  <c r="BT223" i="1"/>
  <c r="CM223" i="1"/>
  <c r="DA223" i="1"/>
  <c r="BM224" i="1"/>
  <c r="BO224" i="1" s="1"/>
  <c r="AV225" i="1"/>
  <c r="BV225" i="1"/>
  <c r="CO225" i="1"/>
  <c r="DC225" i="1"/>
  <c r="BX227" i="1"/>
  <c r="CQ227" i="1"/>
  <c r="CV227" i="1" s="1"/>
  <c r="DE227" i="1"/>
  <c r="DS227" i="1"/>
  <c r="DV227" i="1" s="1"/>
  <c r="BL229" i="1"/>
  <c r="BU230" i="1"/>
  <c r="BZ230" i="1" s="1"/>
  <c r="CN230" i="1"/>
  <c r="CS230" i="1" s="1"/>
  <c r="DB230" i="1"/>
  <c r="DG230" i="1" s="1"/>
  <c r="BY234" i="1"/>
  <c r="CB234" i="1" s="1"/>
  <c r="CR234" i="1"/>
  <c r="CU234" i="1" s="1"/>
  <c r="DF234" i="1"/>
  <c r="DI234" i="1" s="1"/>
  <c r="BT235" i="1"/>
  <c r="CM235" i="1"/>
  <c r="DA235" i="1"/>
  <c r="AV237" i="1"/>
  <c r="BV237" i="1"/>
  <c r="CO237" i="1"/>
  <c r="DC237" i="1"/>
  <c r="BX239" i="1"/>
  <c r="CQ239" i="1"/>
  <c r="CV239" i="1" s="1"/>
  <c r="DE239" i="1"/>
  <c r="DS239" i="1"/>
  <c r="DV239" i="1" s="1"/>
  <c r="BL241" i="1"/>
  <c r="BU242" i="1"/>
  <c r="BZ242" i="1" s="1"/>
  <c r="CN242" i="1"/>
  <c r="CS242" i="1" s="1"/>
  <c r="DB242" i="1"/>
  <c r="DG242" i="1" s="1"/>
  <c r="AL246" i="1"/>
  <c r="BY246" i="1"/>
  <c r="CB246" i="1" s="1"/>
  <c r="CR246" i="1"/>
  <c r="CU246" i="1" s="1"/>
  <c r="DF246" i="1"/>
  <c r="DI246" i="1" s="1"/>
  <c r="BT247" i="1"/>
  <c r="CM247" i="1"/>
  <c r="DA247" i="1"/>
  <c r="DE248" i="1"/>
  <c r="DD248" i="1"/>
  <c r="DH248" i="1" s="1"/>
  <c r="BU250" i="1"/>
  <c r="BZ250" i="1" s="1"/>
  <c r="CP250" i="1"/>
  <c r="CT250" i="1" s="1"/>
  <c r="AK251" i="1"/>
  <c r="AL251" i="1" s="1"/>
  <c r="CN251" i="1"/>
  <c r="CS251" i="1" s="1"/>
  <c r="CM251" i="1"/>
  <c r="DC251" i="1"/>
  <c r="DQ251" i="1"/>
  <c r="BT252" i="1"/>
  <c r="CO252" i="1"/>
  <c r="DE252" i="1"/>
  <c r="AK253" i="1"/>
  <c r="AL253" i="1" s="1"/>
  <c r="BW253" i="1"/>
  <c r="BV253" i="1"/>
  <c r="CN253" i="1"/>
  <c r="CS253" i="1" s="1"/>
  <c r="CM254" i="1"/>
  <c r="DC254" i="1"/>
  <c r="BO255" i="1"/>
  <c r="DC255" i="1"/>
  <c r="BX256" i="1"/>
  <c r="BT256" i="1"/>
  <c r="CO256" i="1"/>
  <c r="CP257" i="1"/>
  <c r="CT257" i="1" s="1"/>
  <c r="BX258" i="1"/>
  <c r="DV258" i="1"/>
  <c r="BW259" i="1"/>
  <c r="CQ259" i="1"/>
  <c r="CV259" i="1" s="1"/>
  <c r="CQ260" i="1"/>
  <c r="CV260" i="1" s="1"/>
  <c r="DC260" i="1"/>
  <c r="DS262" i="1"/>
  <c r="DV262" i="1" s="1"/>
  <c r="AL263" i="1"/>
  <c r="AK263" i="1"/>
  <c r="AK265" i="1"/>
  <c r="AL265" i="1" s="1"/>
  <c r="AV267" i="1"/>
  <c r="DN268" i="1"/>
  <c r="BY270" i="1"/>
  <c r="CB270" i="1" s="1"/>
  <c r="BW270" i="1"/>
  <c r="BV270" i="1"/>
  <c r="BU270" i="1"/>
  <c r="BZ270" i="1" s="1"/>
  <c r="CC275" i="1"/>
  <c r="AL277" i="1"/>
  <c r="AK277" i="1"/>
  <c r="CR280" i="1"/>
  <c r="CU280" i="1" s="1"/>
  <c r="CQ280" i="1"/>
  <c r="CV280" i="1" s="1"/>
  <c r="CP280" i="1"/>
  <c r="CT280" i="1" s="1"/>
  <c r="CO280" i="1"/>
  <c r="CN280" i="1"/>
  <c r="CS280" i="1" s="1"/>
  <c r="CM280" i="1"/>
  <c r="DV285" i="1"/>
  <c r="BF286" i="1"/>
  <c r="CC291" i="1"/>
  <c r="CA291" i="1"/>
  <c r="DF292" i="1"/>
  <c r="DI292" i="1" s="1"/>
  <c r="DE292" i="1"/>
  <c r="DD292" i="1"/>
  <c r="DH292" i="1" s="1"/>
  <c r="DC292" i="1"/>
  <c r="DB292" i="1"/>
  <c r="DG292" i="1" s="1"/>
  <c r="DA292" i="1"/>
  <c r="BO294" i="1"/>
  <c r="DX298" i="1"/>
  <c r="DU298" i="1"/>
  <c r="AW302" i="1"/>
  <c r="AK343" i="1"/>
  <c r="AL343" i="1" s="1"/>
  <c r="AK347" i="1"/>
  <c r="AL347" i="1"/>
  <c r="CC360" i="1"/>
  <c r="CA360" i="1"/>
  <c r="DS360" i="1"/>
  <c r="DV360" i="1" s="1"/>
  <c r="DQ360" i="1"/>
  <c r="BY155" i="1"/>
  <c r="CB155" i="1" s="1"/>
  <c r="CR155" i="1"/>
  <c r="CU155" i="1" s="1"/>
  <c r="DF155" i="1"/>
  <c r="DI155" i="1" s="1"/>
  <c r="AR166" i="1"/>
  <c r="BY167" i="1"/>
  <c r="CB167" i="1" s="1"/>
  <c r="CR167" i="1"/>
  <c r="CU167" i="1" s="1"/>
  <c r="DF167" i="1"/>
  <c r="DI167" i="1" s="1"/>
  <c r="AT168" i="1"/>
  <c r="CA169" i="1"/>
  <c r="BV170" i="1"/>
  <c r="CO170" i="1"/>
  <c r="DC170" i="1"/>
  <c r="AS173" i="1"/>
  <c r="DB175" i="1"/>
  <c r="DG175" i="1" s="1"/>
  <c r="BN176" i="1"/>
  <c r="BO176" i="1" s="1"/>
  <c r="AR178" i="1"/>
  <c r="BY179" i="1"/>
  <c r="CB179" i="1" s="1"/>
  <c r="CR179" i="1"/>
  <c r="CU179" i="1" s="1"/>
  <c r="DF179" i="1"/>
  <c r="DI179" i="1" s="1"/>
  <c r="AT180" i="1"/>
  <c r="BT180" i="1"/>
  <c r="CM180" i="1"/>
  <c r="DA180" i="1"/>
  <c r="CA181" i="1"/>
  <c r="BV182" i="1"/>
  <c r="CO182" i="1"/>
  <c r="DC182" i="1"/>
  <c r="AS185" i="1"/>
  <c r="BU187" i="1"/>
  <c r="BZ187" i="1" s="1"/>
  <c r="CN187" i="1"/>
  <c r="CS187" i="1" s="1"/>
  <c r="DB187" i="1"/>
  <c r="DG187" i="1" s="1"/>
  <c r="BN188" i="1"/>
  <c r="BO188" i="1" s="1"/>
  <c r="AR190" i="1"/>
  <c r="BY191" i="1"/>
  <c r="CB191" i="1" s="1"/>
  <c r="CR191" i="1"/>
  <c r="CU191" i="1" s="1"/>
  <c r="DF191" i="1"/>
  <c r="DI191" i="1" s="1"/>
  <c r="AT192" i="1"/>
  <c r="BT192" i="1"/>
  <c r="CM192" i="1"/>
  <c r="DA192" i="1"/>
  <c r="CA193" i="1"/>
  <c r="BV194" i="1"/>
  <c r="CO194" i="1"/>
  <c r="DC194" i="1"/>
  <c r="AS197" i="1"/>
  <c r="BU199" i="1"/>
  <c r="BZ199" i="1" s="1"/>
  <c r="CN199" i="1"/>
  <c r="CS199" i="1" s="1"/>
  <c r="DB199" i="1"/>
  <c r="DG199" i="1" s="1"/>
  <c r="BN200" i="1"/>
  <c r="BO200" i="1" s="1"/>
  <c r="AR202" i="1"/>
  <c r="BY203" i="1"/>
  <c r="CB203" i="1" s="1"/>
  <c r="CR203" i="1"/>
  <c r="CU203" i="1" s="1"/>
  <c r="DF203" i="1"/>
  <c r="DI203" i="1" s="1"/>
  <c r="AT204" i="1"/>
  <c r="BT204" i="1"/>
  <c r="CM204" i="1"/>
  <c r="DA204" i="1"/>
  <c r="CA205" i="1"/>
  <c r="BV206" i="1"/>
  <c r="CO206" i="1"/>
  <c r="DC206" i="1"/>
  <c r="AS209" i="1"/>
  <c r="BU211" i="1"/>
  <c r="BZ211" i="1" s="1"/>
  <c r="CN211" i="1"/>
  <c r="CS211" i="1" s="1"/>
  <c r="DB211" i="1"/>
  <c r="DG211" i="1" s="1"/>
  <c r="AR214" i="1"/>
  <c r="BY215" i="1"/>
  <c r="CB215" i="1" s="1"/>
  <c r="CR215" i="1"/>
  <c r="CU215" i="1" s="1"/>
  <c r="DF215" i="1"/>
  <c r="DI215" i="1" s="1"/>
  <c r="AT216" i="1"/>
  <c r="BT216" i="1"/>
  <c r="CM216" i="1"/>
  <c r="DA216" i="1"/>
  <c r="CA217" i="1"/>
  <c r="DX217" i="1"/>
  <c r="BV218" i="1"/>
  <c r="CO218" i="1"/>
  <c r="DC218" i="1"/>
  <c r="AS221" i="1"/>
  <c r="BU223" i="1"/>
  <c r="BZ223" i="1" s="1"/>
  <c r="CN223" i="1"/>
  <c r="CS223" i="1" s="1"/>
  <c r="DB223" i="1"/>
  <c r="DG223" i="1" s="1"/>
  <c r="AR226" i="1"/>
  <c r="BY227" i="1"/>
  <c r="CB227" i="1" s="1"/>
  <c r="CR227" i="1"/>
  <c r="CU227" i="1" s="1"/>
  <c r="DF227" i="1"/>
  <c r="DI227" i="1" s="1"/>
  <c r="AT228" i="1"/>
  <c r="BT228" i="1"/>
  <c r="CM228" i="1"/>
  <c r="DA228" i="1"/>
  <c r="CA229" i="1"/>
  <c r="BV230" i="1"/>
  <c r="CO230" i="1"/>
  <c r="DC230" i="1"/>
  <c r="AS233" i="1"/>
  <c r="BU235" i="1"/>
  <c r="BZ235" i="1" s="1"/>
  <c r="CN235" i="1"/>
  <c r="CS235" i="1" s="1"/>
  <c r="DB235" i="1"/>
  <c r="DG235" i="1" s="1"/>
  <c r="BN236" i="1"/>
  <c r="BO236" i="1" s="1"/>
  <c r="AR238" i="1"/>
  <c r="BY239" i="1"/>
  <c r="CB239" i="1" s="1"/>
  <c r="CR239" i="1"/>
  <c r="CU239" i="1" s="1"/>
  <c r="DF239" i="1"/>
  <c r="DI239" i="1" s="1"/>
  <c r="AT240" i="1"/>
  <c r="BT240" i="1"/>
  <c r="CM240" i="1"/>
  <c r="DA240" i="1"/>
  <c r="CA241" i="1"/>
  <c r="BV242" i="1"/>
  <c r="CO242" i="1"/>
  <c r="DC242" i="1"/>
  <c r="AS245" i="1"/>
  <c r="BU247" i="1"/>
  <c r="BZ247" i="1" s="1"/>
  <c r="CN247" i="1"/>
  <c r="CS247" i="1" s="1"/>
  <c r="DB247" i="1"/>
  <c r="DG247" i="1" s="1"/>
  <c r="BN248" i="1"/>
  <c r="BO248" i="1" s="1"/>
  <c r="DQ248" i="1"/>
  <c r="AS250" i="1"/>
  <c r="BV250" i="1"/>
  <c r="DD251" i="1"/>
  <c r="DH251" i="1" s="1"/>
  <c r="BU252" i="1"/>
  <c r="BZ252" i="1" s="1"/>
  <c r="CP252" i="1"/>
  <c r="CT252" i="1" s="1"/>
  <c r="DF252" i="1"/>
  <c r="DI252" i="1" s="1"/>
  <c r="CN254" i="1"/>
  <c r="CS254" i="1" s="1"/>
  <c r="DD254" i="1"/>
  <c r="DH254" i="1" s="1"/>
  <c r="CM255" i="1"/>
  <c r="BT257" i="1"/>
  <c r="AV258" i="1"/>
  <c r="DA258" i="1"/>
  <c r="CC262" i="1"/>
  <c r="CA262" i="1"/>
  <c r="DX263" i="1"/>
  <c r="DU263" i="1"/>
  <c r="BL264" i="1"/>
  <c r="DX264" i="1"/>
  <c r="CQ265" i="1"/>
  <c r="CV265" i="1" s="1"/>
  <c r="CP271" i="1"/>
  <c r="CT271" i="1" s="1"/>
  <c r="AR272" i="1"/>
  <c r="AW272" i="1"/>
  <c r="CR275" i="1"/>
  <c r="CU275" i="1" s="1"/>
  <c r="DX275" i="1"/>
  <c r="AK279" i="1"/>
  <c r="AL279" i="1" s="1"/>
  <c r="DQ284" i="1"/>
  <c r="BM286" i="1"/>
  <c r="BO286" i="1" s="1"/>
  <c r="BL286" i="1"/>
  <c r="BO289" i="1"/>
  <c r="AK290" i="1"/>
  <c r="AL290" i="1" s="1"/>
  <c r="DV298" i="1"/>
  <c r="AW300" i="1"/>
  <c r="AV300" i="1"/>
  <c r="AR300" i="1"/>
  <c r="DS301" i="1"/>
  <c r="DV301" i="1" s="1"/>
  <c r="DQ301" i="1"/>
  <c r="BU302" i="1"/>
  <c r="BZ302" i="1" s="1"/>
  <c r="BY302" i="1"/>
  <c r="CB302" i="1" s="1"/>
  <c r="BX302" i="1"/>
  <c r="BW302" i="1"/>
  <c r="BV302" i="1"/>
  <c r="BT302" i="1"/>
  <c r="AK317" i="1"/>
  <c r="AL317" i="1" s="1"/>
  <c r="CR332" i="1"/>
  <c r="CU332" i="1" s="1"/>
  <c r="CQ332" i="1"/>
  <c r="CV332" i="1" s="1"/>
  <c r="CP332" i="1"/>
  <c r="CT332" i="1" s="1"/>
  <c r="CO332" i="1"/>
  <c r="CN332" i="1"/>
  <c r="CS332" i="1" s="1"/>
  <c r="CM332" i="1"/>
  <c r="DX382" i="1"/>
  <c r="BU137" i="1"/>
  <c r="BZ137" i="1" s="1"/>
  <c r="CN137" i="1"/>
  <c r="CS137" i="1" s="1"/>
  <c r="DB137" i="1"/>
  <c r="DG137" i="1" s="1"/>
  <c r="BU149" i="1"/>
  <c r="BZ149" i="1" s="1"/>
  <c r="CN149" i="1"/>
  <c r="CS149" i="1" s="1"/>
  <c r="DB149" i="1"/>
  <c r="DG149" i="1" s="1"/>
  <c r="BT154" i="1"/>
  <c r="CM154" i="1"/>
  <c r="DA154" i="1"/>
  <c r="BL160" i="1"/>
  <c r="BU161" i="1"/>
  <c r="BZ161" i="1" s="1"/>
  <c r="CN161" i="1"/>
  <c r="CS161" i="1" s="1"/>
  <c r="DB161" i="1"/>
  <c r="DG161" i="1" s="1"/>
  <c r="BT166" i="1"/>
  <c r="CM166" i="1"/>
  <c r="DA166" i="1"/>
  <c r="BX170" i="1"/>
  <c r="CQ170" i="1"/>
  <c r="CV170" i="1" s="1"/>
  <c r="DE170" i="1"/>
  <c r="BL172" i="1"/>
  <c r="BU173" i="1"/>
  <c r="BZ173" i="1" s="1"/>
  <c r="CN173" i="1"/>
  <c r="CS173" i="1" s="1"/>
  <c r="DB173" i="1"/>
  <c r="DG173" i="1" s="1"/>
  <c r="DD175" i="1"/>
  <c r="DH175" i="1" s="1"/>
  <c r="AR176" i="1"/>
  <c r="BT178" i="1"/>
  <c r="CM178" i="1"/>
  <c r="DA178" i="1"/>
  <c r="CA179" i="1"/>
  <c r="BV180" i="1"/>
  <c r="CO180" i="1"/>
  <c r="DC180" i="1"/>
  <c r="BX182" i="1"/>
  <c r="CQ182" i="1"/>
  <c r="CV182" i="1" s="1"/>
  <c r="DE182" i="1"/>
  <c r="BL184" i="1"/>
  <c r="BU185" i="1"/>
  <c r="BZ185" i="1" s="1"/>
  <c r="CN185" i="1"/>
  <c r="CS185" i="1" s="1"/>
  <c r="DB185" i="1"/>
  <c r="DG185" i="1" s="1"/>
  <c r="BW187" i="1"/>
  <c r="CP187" i="1"/>
  <c r="CT187" i="1" s="1"/>
  <c r="DD187" i="1"/>
  <c r="DH187" i="1" s="1"/>
  <c r="AR188" i="1"/>
  <c r="BT190" i="1"/>
  <c r="CM190" i="1"/>
  <c r="DA190" i="1"/>
  <c r="CA191" i="1"/>
  <c r="BV192" i="1"/>
  <c r="CO192" i="1"/>
  <c r="DC192" i="1"/>
  <c r="BX194" i="1"/>
  <c r="CQ194" i="1"/>
  <c r="CV194" i="1" s="1"/>
  <c r="DE194" i="1"/>
  <c r="BL196" i="1"/>
  <c r="BU197" i="1"/>
  <c r="BZ197" i="1" s="1"/>
  <c r="CN197" i="1"/>
  <c r="CS197" i="1" s="1"/>
  <c r="DB197" i="1"/>
  <c r="DG197" i="1" s="1"/>
  <c r="BW199" i="1"/>
  <c r="CP199" i="1"/>
  <c r="CT199" i="1" s="1"/>
  <c r="DD199" i="1"/>
  <c r="DH199" i="1" s="1"/>
  <c r="AR200" i="1"/>
  <c r="BT202" i="1"/>
  <c r="CM202" i="1"/>
  <c r="DA202" i="1"/>
  <c r="CA203" i="1"/>
  <c r="BV204" i="1"/>
  <c r="CO204" i="1"/>
  <c r="DC204" i="1"/>
  <c r="BX206" i="1"/>
  <c r="CQ206" i="1"/>
  <c r="CV206" i="1" s="1"/>
  <c r="DE206" i="1"/>
  <c r="BL208" i="1"/>
  <c r="BU209" i="1"/>
  <c r="BZ209" i="1" s="1"/>
  <c r="CN209" i="1"/>
  <c r="CS209" i="1" s="1"/>
  <c r="DB209" i="1"/>
  <c r="DG209" i="1" s="1"/>
  <c r="BW211" i="1"/>
  <c r="CP211" i="1"/>
  <c r="CT211" i="1" s="1"/>
  <c r="DD211" i="1"/>
  <c r="DH211" i="1" s="1"/>
  <c r="AR212" i="1"/>
  <c r="BT214" i="1"/>
  <c r="CM214" i="1"/>
  <c r="DA214" i="1"/>
  <c r="CA215" i="1"/>
  <c r="BV216" i="1"/>
  <c r="CO216" i="1"/>
  <c r="DC216" i="1"/>
  <c r="BX218" i="1"/>
  <c r="CQ218" i="1"/>
  <c r="CV218" i="1" s="1"/>
  <c r="DE218" i="1"/>
  <c r="BL220" i="1"/>
  <c r="BU221" i="1"/>
  <c r="BZ221" i="1" s="1"/>
  <c r="CN221" i="1"/>
  <c r="CS221" i="1" s="1"/>
  <c r="DB221" i="1"/>
  <c r="DG221" i="1" s="1"/>
  <c r="BW223" i="1"/>
  <c r="CP223" i="1"/>
  <c r="CT223" i="1" s="1"/>
  <c r="DD223" i="1"/>
  <c r="DH223" i="1" s="1"/>
  <c r="AR224" i="1"/>
  <c r="BT226" i="1"/>
  <c r="CM226" i="1"/>
  <c r="DA226" i="1"/>
  <c r="CA227" i="1"/>
  <c r="BV228" i="1"/>
  <c r="CO228" i="1"/>
  <c r="DC228" i="1"/>
  <c r="BX230" i="1"/>
  <c r="CQ230" i="1"/>
  <c r="CV230" i="1" s="1"/>
  <c r="DE230" i="1"/>
  <c r="BL232" i="1"/>
  <c r="BU233" i="1"/>
  <c r="BZ233" i="1" s="1"/>
  <c r="CN233" i="1"/>
  <c r="CS233" i="1" s="1"/>
  <c r="DB233" i="1"/>
  <c r="DG233" i="1" s="1"/>
  <c r="BW235" i="1"/>
  <c r="CP235" i="1"/>
  <c r="CT235" i="1" s="1"/>
  <c r="DD235" i="1"/>
  <c r="DH235" i="1" s="1"/>
  <c r="AR236" i="1"/>
  <c r="BT238" i="1"/>
  <c r="CM238" i="1"/>
  <c r="DA238" i="1"/>
  <c r="CA239" i="1"/>
  <c r="BV240" i="1"/>
  <c r="CO240" i="1"/>
  <c r="DC240" i="1"/>
  <c r="BX242" i="1"/>
  <c r="CQ242" i="1"/>
  <c r="CV242" i="1" s="1"/>
  <c r="DE242" i="1"/>
  <c r="BL244" i="1"/>
  <c r="BU245" i="1"/>
  <c r="BZ245" i="1" s="1"/>
  <c r="CN245" i="1"/>
  <c r="CS245" i="1" s="1"/>
  <c r="BW247" i="1"/>
  <c r="CP247" i="1"/>
  <c r="CT247" i="1" s="1"/>
  <c r="DD247" i="1"/>
  <c r="DH247" i="1" s="1"/>
  <c r="AR248" i="1"/>
  <c r="BX248" i="1"/>
  <c r="DB248" i="1"/>
  <c r="DG248" i="1" s="1"/>
  <c r="CP251" i="1"/>
  <c r="CT251" i="1" s="1"/>
  <c r="BW252" i="1"/>
  <c r="BU253" i="1"/>
  <c r="BZ253" i="1" s="1"/>
  <c r="BU254" i="1"/>
  <c r="BZ254" i="1" s="1"/>
  <c r="CP254" i="1"/>
  <c r="CT254" i="1" s="1"/>
  <c r="CO255" i="1"/>
  <c r="BV256" i="1"/>
  <c r="BW257" i="1"/>
  <c r="AW259" i="1"/>
  <c r="AR259" i="1"/>
  <c r="CN260" i="1"/>
  <c r="CS260" i="1" s="1"/>
  <c r="DS265" i="1"/>
  <c r="DV265" i="1" s="1"/>
  <c r="DQ265" i="1"/>
  <c r="AW266" i="1"/>
  <c r="AV266" i="1"/>
  <c r="AR266" i="1"/>
  <c r="CR268" i="1"/>
  <c r="CU268" i="1" s="1"/>
  <c r="CQ268" i="1"/>
  <c r="CV268" i="1" s="1"/>
  <c r="CP268" i="1"/>
  <c r="CT268" i="1" s="1"/>
  <c r="CN268" i="1"/>
  <c r="CS268" i="1" s="1"/>
  <c r="CM268" i="1"/>
  <c r="DX269" i="1"/>
  <c r="BX270" i="1"/>
  <c r="AK271" i="1"/>
  <c r="AL271" i="1" s="1"/>
  <c r="AL273" i="1"/>
  <c r="AK273" i="1"/>
  <c r="DX274" i="1"/>
  <c r="DU274" i="1"/>
  <c r="AL275" i="1"/>
  <c r="AK275" i="1"/>
  <c r="AW276" i="1"/>
  <c r="AV276" i="1"/>
  <c r="BO277" i="1"/>
  <c r="AK278" i="1"/>
  <c r="AL278" i="1" s="1"/>
  <c r="DV286" i="1"/>
  <c r="AW288" i="1"/>
  <c r="AV288" i="1"/>
  <c r="AR288" i="1"/>
  <c r="DS289" i="1"/>
  <c r="DV289" i="1" s="1"/>
  <c r="DQ289" i="1"/>
  <c r="BO295" i="1"/>
  <c r="BY299" i="1"/>
  <c r="CB299" i="1" s="1"/>
  <c r="AL305" i="1"/>
  <c r="AK304" i="1"/>
  <c r="AL304" i="1" s="1"/>
  <c r="AK305" i="1"/>
  <c r="BN309" i="1"/>
  <c r="BL309" i="1"/>
  <c r="AL319" i="1"/>
  <c r="CC331" i="1"/>
  <c r="CA331" i="1"/>
  <c r="DC149" i="1"/>
  <c r="BU154" i="1"/>
  <c r="BZ154" i="1" s="1"/>
  <c r="CN154" i="1"/>
  <c r="CS154" i="1" s="1"/>
  <c r="DB154" i="1"/>
  <c r="DG154" i="1" s="1"/>
  <c r="BV161" i="1"/>
  <c r="CO161" i="1"/>
  <c r="DC161" i="1"/>
  <c r="BU166" i="1"/>
  <c r="BZ166" i="1" s="1"/>
  <c r="CN166" i="1"/>
  <c r="CS166" i="1" s="1"/>
  <c r="DB166" i="1"/>
  <c r="DG166" i="1" s="1"/>
  <c r="BV173" i="1"/>
  <c r="CO173" i="1"/>
  <c r="DC173" i="1"/>
  <c r="DE175" i="1"/>
  <c r="BU178" i="1"/>
  <c r="BZ178" i="1" s="1"/>
  <c r="CN178" i="1"/>
  <c r="CS178" i="1" s="1"/>
  <c r="DB178" i="1"/>
  <c r="DG178" i="1" s="1"/>
  <c r="BW180" i="1"/>
  <c r="CP180" i="1"/>
  <c r="CT180" i="1" s="1"/>
  <c r="DD180" i="1"/>
  <c r="DH180" i="1" s="1"/>
  <c r="BV185" i="1"/>
  <c r="CO185" i="1"/>
  <c r="DC185" i="1"/>
  <c r="BX187" i="1"/>
  <c r="CQ187" i="1"/>
  <c r="CV187" i="1" s="1"/>
  <c r="DE187" i="1"/>
  <c r="BU190" i="1"/>
  <c r="BZ190" i="1" s="1"/>
  <c r="CN190" i="1"/>
  <c r="CS190" i="1" s="1"/>
  <c r="DB190" i="1"/>
  <c r="DG190" i="1" s="1"/>
  <c r="BW192" i="1"/>
  <c r="CP192" i="1"/>
  <c r="CT192" i="1" s="1"/>
  <c r="DD192" i="1"/>
  <c r="DH192" i="1" s="1"/>
  <c r="BV197" i="1"/>
  <c r="CO197" i="1"/>
  <c r="DC197" i="1"/>
  <c r="BX199" i="1"/>
  <c r="CQ199" i="1"/>
  <c r="CV199" i="1" s="1"/>
  <c r="DE199" i="1"/>
  <c r="BU202" i="1"/>
  <c r="BZ202" i="1" s="1"/>
  <c r="CN202" i="1"/>
  <c r="CS202" i="1" s="1"/>
  <c r="DB202" i="1"/>
  <c r="DG202" i="1" s="1"/>
  <c r="BW204" i="1"/>
  <c r="CP204" i="1"/>
  <c r="CT204" i="1" s="1"/>
  <c r="DD204" i="1"/>
  <c r="DH204" i="1" s="1"/>
  <c r="BV209" i="1"/>
  <c r="CO209" i="1"/>
  <c r="DC209" i="1"/>
  <c r="BX211" i="1"/>
  <c r="CQ211" i="1"/>
  <c r="CV211" i="1" s="1"/>
  <c r="DE211" i="1"/>
  <c r="BU214" i="1"/>
  <c r="BZ214" i="1" s="1"/>
  <c r="CN214" i="1"/>
  <c r="CS214" i="1" s="1"/>
  <c r="DB214" i="1"/>
  <c r="DG214" i="1" s="1"/>
  <c r="BW216" i="1"/>
  <c r="CP216" i="1"/>
  <c r="CT216" i="1" s="1"/>
  <c r="DD216" i="1"/>
  <c r="DH216" i="1" s="1"/>
  <c r="BY218" i="1"/>
  <c r="CB218" i="1" s="1"/>
  <c r="BV221" i="1"/>
  <c r="BX223" i="1"/>
  <c r="CQ223" i="1"/>
  <c r="CV223" i="1" s="1"/>
  <c r="DE223" i="1"/>
  <c r="BU226" i="1"/>
  <c r="BZ226" i="1" s="1"/>
  <c r="CN226" i="1"/>
  <c r="CS226" i="1" s="1"/>
  <c r="DB226" i="1"/>
  <c r="DG226" i="1" s="1"/>
  <c r="BW228" i="1"/>
  <c r="CP228" i="1"/>
  <c r="CT228" i="1" s="1"/>
  <c r="DD228" i="1"/>
  <c r="DH228" i="1" s="1"/>
  <c r="BX235" i="1"/>
  <c r="CQ235" i="1"/>
  <c r="CV235" i="1" s="1"/>
  <c r="DE235" i="1"/>
  <c r="BU238" i="1"/>
  <c r="BZ238" i="1" s="1"/>
  <c r="CN238" i="1"/>
  <c r="CS238" i="1" s="1"/>
  <c r="DB238" i="1"/>
  <c r="DG238" i="1" s="1"/>
  <c r="BW240" i="1"/>
  <c r="CP240" i="1"/>
  <c r="CT240" i="1" s="1"/>
  <c r="DD240" i="1"/>
  <c r="DH240" i="1" s="1"/>
  <c r="BX247" i="1"/>
  <c r="CQ247" i="1"/>
  <c r="CV247" i="1" s="1"/>
  <c r="DE247" i="1"/>
  <c r="BX252" i="1"/>
  <c r="CR254" i="1"/>
  <c r="CU254" i="1" s="1"/>
  <c r="BX257" i="1"/>
  <c r="CP258" i="1"/>
  <c r="CT258" i="1" s="1"/>
  <c r="CO258" i="1"/>
  <c r="CN258" i="1"/>
  <c r="CS258" i="1" s="1"/>
  <c r="DF263" i="1"/>
  <c r="DI263" i="1" s="1"/>
  <c r="DE263" i="1"/>
  <c r="DC263" i="1"/>
  <c r="DB263" i="1"/>
  <c r="DG263" i="1" s="1"/>
  <c r="DA263" i="1"/>
  <c r="AL268" i="1"/>
  <c r="AK268" i="1"/>
  <c r="DS268" i="1"/>
  <c r="DV268" i="1" s="1"/>
  <c r="DQ268" i="1"/>
  <c r="DV269" i="1"/>
  <c r="CR270" i="1"/>
  <c r="CU270" i="1" s="1"/>
  <c r="CP270" i="1"/>
  <c r="CT270" i="1" s="1"/>
  <c r="CO270" i="1"/>
  <c r="CN270" i="1"/>
  <c r="CS270" i="1" s="1"/>
  <c r="DV274" i="1"/>
  <c r="AL292" i="1"/>
  <c r="AK292" i="1"/>
  <c r="AJ296" i="1"/>
  <c r="AK294" i="1" s="1"/>
  <c r="AL294" i="1" s="1"/>
  <c r="CA299" i="1"/>
  <c r="CC299" i="1"/>
  <c r="CA303" i="1"/>
  <c r="CC303" i="1"/>
  <c r="AK306" i="1"/>
  <c r="AL306" i="1" s="1"/>
  <c r="CC329" i="1"/>
  <c r="CA329" i="1"/>
  <c r="CR365" i="1"/>
  <c r="CU365" i="1" s="1"/>
  <c r="CN365" i="1"/>
  <c r="CS365" i="1" s="1"/>
  <c r="CQ365" i="1"/>
  <c r="CV365" i="1" s="1"/>
  <c r="CP365" i="1"/>
  <c r="CT365" i="1" s="1"/>
  <c r="CO365" i="1"/>
  <c r="CM365" i="1"/>
  <c r="BT140" i="1"/>
  <c r="CM140" i="1"/>
  <c r="DA140" i="1"/>
  <c r="BL146" i="1"/>
  <c r="BT152" i="1"/>
  <c r="CM152" i="1"/>
  <c r="DA152" i="1"/>
  <c r="BV154" i="1"/>
  <c r="CO154" i="1"/>
  <c r="DC154" i="1"/>
  <c r="BL158" i="1"/>
  <c r="BT164" i="1"/>
  <c r="CM164" i="1"/>
  <c r="DA164" i="1"/>
  <c r="AV166" i="1"/>
  <c r="BV166" i="1"/>
  <c r="CO166" i="1"/>
  <c r="DC166" i="1"/>
  <c r="BL170" i="1"/>
  <c r="BT176" i="1"/>
  <c r="CM176" i="1"/>
  <c r="DA176" i="1"/>
  <c r="AV178" i="1"/>
  <c r="BV178" i="1"/>
  <c r="CO178" i="1"/>
  <c r="DC178" i="1"/>
  <c r="BX180" i="1"/>
  <c r="CQ180" i="1"/>
  <c r="CV180" i="1" s="1"/>
  <c r="DE180" i="1"/>
  <c r="BL182" i="1"/>
  <c r="BT188" i="1"/>
  <c r="CM188" i="1"/>
  <c r="DA188" i="1"/>
  <c r="AV190" i="1"/>
  <c r="BV190" i="1"/>
  <c r="CO190" i="1"/>
  <c r="DC190" i="1"/>
  <c r="BX192" i="1"/>
  <c r="CQ192" i="1"/>
  <c r="CV192" i="1" s="1"/>
  <c r="DE192" i="1"/>
  <c r="BL194" i="1"/>
  <c r="BT200" i="1"/>
  <c r="CM200" i="1"/>
  <c r="DA200" i="1"/>
  <c r="AV202" i="1"/>
  <c r="BV202" i="1"/>
  <c r="CO202" i="1"/>
  <c r="DC202" i="1"/>
  <c r="BX204" i="1"/>
  <c r="CQ204" i="1"/>
  <c r="CV204" i="1" s="1"/>
  <c r="DE204" i="1"/>
  <c r="BL206" i="1"/>
  <c r="BT212" i="1"/>
  <c r="AV214" i="1"/>
  <c r="BV214" i="1"/>
  <c r="CO214" i="1"/>
  <c r="DC214" i="1"/>
  <c r="BX216" i="1"/>
  <c r="CQ216" i="1"/>
  <c r="CV216" i="1" s="1"/>
  <c r="DE216" i="1"/>
  <c r="AV226" i="1"/>
  <c r="BV226" i="1"/>
  <c r="BX228" i="1"/>
  <c r="CQ228" i="1"/>
  <c r="CV228" i="1" s="1"/>
  <c r="DE228" i="1"/>
  <c r="AV238" i="1"/>
  <c r="BX240" i="1"/>
  <c r="CQ240" i="1"/>
  <c r="CV240" i="1" s="1"/>
  <c r="DE240" i="1"/>
  <c r="BT248" i="1"/>
  <c r="DF250" i="1"/>
  <c r="DI250" i="1" s="1"/>
  <c r="BY257" i="1"/>
  <c r="CB257" i="1" s="1"/>
  <c r="BL258" i="1"/>
  <c r="AJ260" i="1"/>
  <c r="AK259" i="1" s="1"/>
  <c r="AL259" i="1" s="1"/>
  <c r="BO266" i="1"/>
  <c r="DV266" i="1"/>
  <c r="DS267" i="1"/>
  <c r="DV267" i="1" s="1"/>
  <c r="DD271" i="1"/>
  <c r="DH271" i="1" s="1"/>
  <c r="DF275" i="1"/>
  <c r="DI275" i="1" s="1"/>
  <c r="DS277" i="1"/>
  <c r="DV277" i="1" s="1"/>
  <c r="DQ277" i="1"/>
  <c r="AK283" i="1"/>
  <c r="AL283" i="1" s="1"/>
  <c r="AK282" i="1"/>
  <c r="AL282" i="1" s="1"/>
  <c r="DV287" i="1"/>
  <c r="CC300" i="1"/>
  <c r="CA300" i="1"/>
  <c r="AW306" i="1"/>
  <c r="AV306" i="1"/>
  <c r="AR306" i="1"/>
  <c r="AK360" i="1"/>
  <c r="AL360" i="1" s="1"/>
  <c r="BF181" i="1"/>
  <c r="AV183" i="1"/>
  <c r="BF193" i="1"/>
  <c r="AV195" i="1"/>
  <c r="BF205" i="1"/>
  <c r="AV207" i="1"/>
  <c r="AK209" i="1"/>
  <c r="AL209" i="1" s="1"/>
  <c r="BF217" i="1"/>
  <c r="AV219" i="1"/>
  <c r="AK221" i="1"/>
  <c r="AL221" i="1" s="1"/>
  <c r="BF229" i="1"/>
  <c r="AV231" i="1"/>
  <c r="AK233" i="1"/>
  <c r="AL233" i="1" s="1"/>
  <c r="BF241" i="1"/>
  <c r="AV243" i="1"/>
  <c r="AK245" i="1"/>
  <c r="AL245" i="1" s="1"/>
  <c r="AL250" i="1"/>
  <c r="DD253" i="1"/>
  <c r="DH253" i="1" s="1"/>
  <c r="DC253" i="1"/>
  <c r="DE256" i="1"/>
  <c r="DA256" i="1"/>
  <c r="DV256" i="1"/>
  <c r="BM262" i="1"/>
  <c r="BO262" i="1" s="1"/>
  <c r="BL262" i="1"/>
  <c r="BY263" i="1"/>
  <c r="CB263" i="1" s="1"/>
  <c r="BX263" i="1"/>
  <c r="BV263" i="1"/>
  <c r="BU263" i="1"/>
  <c r="BZ263" i="1" s="1"/>
  <c r="BT263" i="1"/>
  <c r="DD263" i="1"/>
  <c r="DH263" i="1" s="1"/>
  <c r="DE271" i="1"/>
  <c r="DC271" i="1"/>
  <c r="DA271" i="1"/>
  <c r="DX272" i="1"/>
  <c r="DU272" i="1"/>
  <c r="AL280" i="1"/>
  <c r="AK280" i="1"/>
  <c r="BO283" i="1"/>
  <c r="AL284" i="1"/>
  <c r="AK284" i="1"/>
  <c r="CA287" i="1"/>
  <c r="CC287" i="1"/>
  <c r="DV292" i="1"/>
  <c r="CA295" i="1"/>
  <c r="BX414" i="1"/>
  <c r="BW414" i="1"/>
  <c r="BV140" i="1"/>
  <c r="CO140" i="1"/>
  <c r="DC140" i="1"/>
  <c r="BL144" i="1"/>
  <c r="BU145" i="1"/>
  <c r="BZ145" i="1" s="1"/>
  <c r="CN145" i="1"/>
  <c r="CS145" i="1" s="1"/>
  <c r="DB145" i="1"/>
  <c r="DG145" i="1" s="1"/>
  <c r="BT150" i="1"/>
  <c r="CM150" i="1"/>
  <c r="DA150" i="1"/>
  <c r="CO152" i="1"/>
  <c r="DC152" i="1"/>
  <c r="AK154" i="1"/>
  <c r="AL154" i="1" s="1"/>
  <c r="BX154" i="1"/>
  <c r="CQ154" i="1"/>
  <c r="CV154" i="1" s="1"/>
  <c r="DE154" i="1"/>
  <c r="BL156" i="1"/>
  <c r="BU157" i="1"/>
  <c r="BZ157" i="1" s="1"/>
  <c r="CN157" i="1"/>
  <c r="CS157" i="1" s="1"/>
  <c r="DB157" i="1"/>
  <c r="DG157" i="1" s="1"/>
  <c r="BT162" i="1"/>
  <c r="CM162" i="1"/>
  <c r="DA162" i="1"/>
  <c r="BV164" i="1"/>
  <c r="CO164" i="1"/>
  <c r="DC164" i="1"/>
  <c r="AK166" i="1"/>
  <c r="AL166" i="1" s="1"/>
  <c r="BX166" i="1"/>
  <c r="CQ166" i="1"/>
  <c r="CV166" i="1" s="1"/>
  <c r="DE166" i="1"/>
  <c r="BL168" i="1"/>
  <c r="BU169" i="1"/>
  <c r="BZ169" i="1" s="1"/>
  <c r="CN169" i="1"/>
  <c r="CS169" i="1" s="1"/>
  <c r="DB169" i="1"/>
  <c r="DG169" i="1" s="1"/>
  <c r="BT174" i="1"/>
  <c r="CM174" i="1"/>
  <c r="DA174" i="1"/>
  <c r="AV176" i="1"/>
  <c r="BV176" i="1"/>
  <c r="CO176" i="1"/>
  <c r="DC176" i="1"/>
  <c r="AK178" i="1"/>
  <c r="AL178" i="1" s="1"/>
  <c r="BX178" i="1"/>
  <c r="CQ178" i="1"/>
  <c r="CV178" i="1" s="1"/>
  <c r="DE178" i="1"/>
  <c r="BL180" i="1"/>
  <c r="BU181" i="1"/>
  <c r="BZ181" i="1" s="1"/>
  <c r="CN181" i="1"/>
  <c r="CS181" i="1" s="1"/>
  <c r="DB181" i="1"/>
  <c r="DG181" i="1" s="1"/>
  <c r="BT186" i="1"/>
  <c r="CM186" i="1"/>
  <c r="DA186" i="1"/>
  <c r="AV188" i="1"/>
  <c r="BV188" i="1"/>
  <c r="CO188" i="1"/>
  <c r="DC188" i="1"/>
  <c r="AK190" i="1"/>
  <c r="AL190" i="1" s="1"/>
  <c r="BX190" i="1"/>
  <c r="CQ190" i="1"/>
  <c r="CV190" i="1" s="1"/>
  <c r="DE190" i="1"/>
  <c r="BL192" i="1"/>
  <c r="BU193" i="1"/>
  <c r="BZ193" i="1" s="1"/>
  <c r="CN193" i="1"/>
  <c r="CS193" i="1" s="1"/>
  <c r="DB193" i="1"/>
  <c r="DG193" i="1" s="1"/>
  <c r="BT198" i="1"/>
  <c r="CM198" i="1"/>
  <c r="DA198" i="1"/>
  <c r="AV200" i="1"/>
  <c r="CO200" i="1"/>
  <c r="DC200" i="1"/>
  <c r="AK202" i="1"/>
  <c r="AL202" i="1" s="1"/>
  <c r="BX202" i="1"/>
  <c r="CQ202" i="1"/>
  <c r="CV202" i="1" s="1"/>
  <c r="DE202" i="1"/>
  <c r="BL204" i="1"/>
  <c r="BU205" i="1"/>
  <c r="BZ205" i="1" s="1"/>
  <c r="CN205" i="1"/>
  <c r="CS205" i="1" s="1"/>
  <c r="DB205" i="1"/>
  <c r="DG205" i="1" s="1"/>
  <c r="BT210" i="1"/>
  <c r="CM210" i="1"/>
  <c r="DA210" i="1"/>
  <c r="AV212" i="1"/>
  <c r="BV212" i="1"/>
  <c r="CO212" i="1"/>
  <c r="DC212" i="1"/>
  <c r="AK214" i="1"/>
  <c r="AL214" i="1" s="1"/>
  <c r="BX214" i="1"/>
  <c r="CQ214" i="1"/>
  <c r="CV214" i="1" s="1"/>
  <c r="DE214" i="1"/>
  <c r="BL216" i="1"/>
  <c r="BU217" i="1"/>
  <c r="BZ217" i="1" s="1"/>
  <c r="CN217" i="1"/>
  <c r="CS217" i="1" s="1"/>
  <c r="DB217" i="1"/>
  <c r="DG217" i="1" s="1"/>
  <c r="BT222" i="1"/>
  <c r="CM222" i="1"/>
  <c r="DA222" i="1"/>
  <c r="AV224" i="1"/>
  <c r="BV224" i="1"/>
  <c r="CO224" i="1"/>
  <c r="DC224" i="1"/>
  <c r="AK226" i="1"/>
  <c r="AL226" i="1" s="1"/>
  <c r="BX226" i="1"/>
  <c r="CQ226" i="1"/>
  <c r="CV226" i="1" s="1"/>
  <c r="DE226" i="1"/>
  <c r="BL228" i="1"/>
  <c r="BU229" i="1"/>
  <c r="BZ229" i="1" s="1"/>
  <c r="CN229" i="1"/>
  <c r="CS229" i="1" s="1"/>
  <c r="DB229" i="1"/>
  <c r="DG229" i="1" s="1"/>
  <c r="BT234" i="1"/>
  <c r="CM234" i="1"/>
  <c r="DA234" i="1"/>
  <c r="AV236" i="1"/>
  <c r="BV236" i="1"/>
  <c r="CO236" i="1"/>
  <c r="DC236" i="1"/>
  <c r="AK238" i="1"/>
  <c r="AL238" i="1" s="1"/>
  <c r="BX238" i="1"/>
  <c r="CQ238" i="1"/>
  <c r="CV238" i="1" s="1"/>
  <c r="DE238" i="1"/>
  <c r="BL240" i="1"/>
  <c r="BU241" i="1"/>
  <c r="BZ241" i="1" s="1"/>
  <c r="CN241" i="1"/>
  <c r="CS241" i="1" s="1"/>
  <c r="DB241" i="1"/>
  <c r="DG241" i="1" s="1"/>
  <c r="BT246" i="1"/>
  <c r="CM246" i="1"/>
  <c r="DA246" i="1"/>
  <c r="AV248" i="1"/>
  <c r="BV248" i="1"/>
  <c r="AK250" i="1"/>
  <c r="DA250" i="1"/>
  <c r="DN251" i="1"/>
  <c r="DV251" i="1" s="1"/>
  <c r="BL256" i="1"/>
  <c r="BM257" i="1"/>
  <c r="BO257" i="1" s="1"/>
  <c r="BL257" i="1"/>
  <c r="DA257" i="1"/>
  <c r="DQ257" i="1"/>
  <c r="BM258" i="1"/>
  <c r="BO258" i="1" s="1"/>
  <c r="CQ258" i="1"/>
  <c r="CV258" i="1" s="1"/>
  <c r="DC259" i="1"/>
  <c r="AR260" i="1"/>
  <c r="AW260" i="1"/>
  <c r="BU260" i="1"/>
  <c r="BZ260" i="1" s="1"/>
  <c r="DQ260" i="1"/>
  <c r="DU261" i="1"/>
  <c r="BN265" i="1"/>
  <c r="BO265" i="1" s="1"/>
  <c r="BL265" i="1"/>
  <c r="DX267" i="1"/>
  <c r="AW268" i="1"/>
  <c r="AT268" i="1"/>
  <c r="CQ270" i="1"/>
  <c r="CV270" i="1" s="1"/>
  <c r="DX270" i="1"/>
  <c r="DV270" i="1"/>
  <c r="BN271" i="1"/>
  <c r="BL271" i="1"/>
  <c r="DF271" i="1"/>
  <c r="DI271" i="1" s="1"/>
  <c r="AL274" i="1"/>
  <c r="AR276" i="1"/>
  <c r="CR287" i="1"/>
  <c r="CU287" i="1" s="1"/>
  <c r="CC288" i="1"/>
  <c r="CA288" i="1"/>
  <c r="DX291" i="1"/>
  <c r="DU291" i="1"/>
  <c r="DU295" i="1"/>
  <c r="AL297" i="1"/>
  <c r="AK297" i="1"/>
  <c r="DF299" i="1"/>
  <c r="DI299" i="1" s="1"/>
  <c r="AK301" i="1"/>
  <c r="AL301" i="1" s="1"/>
  <c r="AK300" i="1"/>
  <c r="AL300" i="1" s="1"/>
  <c r="CA312" i="1"/>
  <c r="CC312" i="1"/>
  <c r="DB250" i="1"/>
  <c r="DG250" i="1" s="1"/>
  <c r="BL252" i="1"/>
  <c r="DA253" i="1"/>
  <c r="AV254" i="1"/>
  <c r="CA254" i="1"/>
  <c r="DF255" i="1"/>
  <c r="DI255" i="1" s="1"/>
  <c r="DE255" i="1"/>
  <c r="DB256" i="1"/>
  <c r="DG256" i="1" s="1"/>
  <c r="DC257" i="1"/>
  <c r="CR258" i="1"/>
  <c r="CU258" i="1" s="1"/>
  <c r="CP259" i="1"/>
  <c r="CT259" i="1" s="1"/>
  <c r="DV259" i="1"/>
  <c r="BV260" i="1"/>
  <c r="DE260" i="1"/>
  <c r="AK261" i="1"/>
  <c r="AL261" i="1" s="1"/>
  <c r="BW263" i="1"/>
  <c r="DN263" i="1"/>
  <c r="DV263" i="1" s="1"/>
  <c r="CO264" i="1"/>
  <c r="CN264" i="1"/>
  <c r="CS264" i="1" s="1"/>
  <c r="CM264" i="1"/>
  <c r="DN264" i="1"/>
  <c r="DU264" i="1" s="1"/>
  <c r="BX265" i="1"/>
  <c r="DF268" i="1"/>
  <c r="DI268" i="1" s="1"/>
  <c r="DE268" i="1"/>
  <c r="DD268" i="1"/>
  <c r="DH268" i="1" s="1"/>
  <c r="DB268" i="1"/>
  <c r="DG268" i="1" s="1"/>
  <c r="DA268" i="1"/>
  <c r="CC269" i="1"/>
  <c r="DF270" i="1"/>
  <c r="DI270" i="1" s="1"/>
  <c r="DD270" i="1"/>
  <c r="DH270" i="1" s="1"/>
  <c r="DC270" i="1"/>
  <c r="DB270" i="1"/>
  <c r="DG270" i="1" s="1"/>
  <c r="BO271" i="1"/>
  <c r="AV272" i="1"/>
  <c r="DS273" i="1"/>
  <c r="DV273" i="1" s="1"/>
  <c r="DQ273" i="1"/>
  <c r="DN275" i="1"/>
  <c r="DU275" i="1" s="1"/>
  <c r="BL276" i="1"/>
  <c r="DV280" i="1"/>
  <c r="BY292" i="1"/>
  <c r="CB292" i="1" s="1"/>
  <c r="BX292" i="1"/>
  <c r="BW292" i="1"/>
  <c r="BV292" i="1"/>
  <c r="BU292" i="1"/>
  <c r="BZ292" i="1" s="1"/>
  <c r="BT292" i="1"/>
  <c r="BO293" i="1"/>
  <c r="AL298" i="1"/>
  <c r="AL308" i="1"/>
  <c r="CQ309" i="1"/>
  <c r="CV309" i="1" s="1"/>
  <c r="CP309" i="1"/>
  <c r="CT309" i="1" s="1"/>
  <c r="CR309" i="1"/>
  <c r="CU309" i="1" s="1"/>
  <c r="CM309" i="1"/>
  <c r="AL329" i="1"/>
  <c r="AK329" i="1"/>
  <c r="CA370" i="1"/>
  <c r="CC370" i="1"/>
  <c r="BY250" i="1"/>
  <c r="CB250" i="1" s="1"/>
  <c r="DV250" i="1"/>
  <c r="CP253" i="1"/>
  <c r="CT253" i="1" s="1"/>
  <c r="CO253" i="1"/>
  <c r="CQ256" i="1"/>
  <c r="CV256" i="1" s="1"/>
  <c r="CM256" i="1"/>
  <c r="DC256" i="1"/>
  <c r="BW258" i="1"/>
  <c r="BV258" i="1"/>
  <c r="BU258" i="1"/>
  <c r="BZ258" i="1" s="1"/>
  <c r="AW261" i="1"/>
  <c r="AR261" i="1"/>
  <c r="BW271" i="1"/>
  <c r="BY275" i="1"/>
  <c r="CB275" i="1" s="1"/>
  <c r="CC276" i="1"/>
  <c r="CA276" i="1"/>
  <c r="DX279" i="1"/>
  <c r="DU279" i="1"/>
  <c r="AL285" i="1"/>
  <c r="AK285" i="1"/>
  <c r="DF287" i="1"/>
  <c r="DI287" i="1" s="1"/>
  <c r="AL289" i="1"/>
  <c r="AK289" i="1"/>
  <c r="AK288" i="1"/>
  <c r="AL288" i="1" s="1"/>
  <c r="AK298" i="1"/>
  <c r="DN299" i="1"/>
  <c r="DV299" i="1" s="1"/>
  <c r="DV302" i="1"/>
  <c r="DU302" i="1"/>
  <c r="AK303" i="1"/>
  <c r="AL303" i="1" s="1"/>
  <c r="CR318" i="1"/>
  <c r="CU318" i="1" s="1"/>
  <c r="CQ318" i="1"/>
  <c r="CV318" i="1" s="1"/>
  <c r="CP318" i="1"/>
  <c r="CT318" i="1" s="1"/>
  <c r="CO318" i="1"/>
  <c r="CN318" i="1"/>
  <c r="CS318" i="1" s="1"/>
  <c r="CM318" i="1"/>
  <c r="DB251" i="1"/>
  <c r="DG251" i="1" s="1"/>
  <c r="DA251" i="1"/>
  <c r="CM252" i="1"/>
  <c r="BO253" i="1"/>
  <c r="BO254" i="1"/>
  <c r="BY268" i="1"/>
  <c r="CB268" i="1" s="1"/>
  <c r="BX268" i="1"/>
  <c r="BW268" i="1"/>
  <c r="BU268" i="1"/>
  <c r="BZ268" i="1" s="1"/>
  <c r="BT268" i="1"/>
  <c r="BM270" i="1"/>
  <c r="BO270" i="1" s="1"/>
  <c r="BL270" i="1"/>
  <c r="BX271" i="1"/>
  <c r="BV271" i="1"/>
  <c r="BT271" i="1"/>
  <c r="BY280" i="1"/>
  <c r="CB280" i="1" s="1"/>
  <c r="BX280" i="1"/>
  <c r="BW280" i="1"/>
  <c r="BV280" i="1"/>
  <c r="BU280" i="1"/>
  <c r="BZ280" i="1" s="1"/>
  <c r="BT280" i="1"/>
  <c r="BO281" i="1"/>
  <c r="AL286" i="1"/>
  <c r="CR292" i="1"/>
  <c r="CU292" i="1" s="1"/>
  <c r="CQ292" i="1"/>
  <c r="CV292" i="1" s="1"/>
  <c r="CP292" i="1"/>
  <c r="CT292" i="1" s="1"/>
  <c r="CO292" i="1"/>
  <c r="CN292" i="1"/>
  <c r="CS292" i="1" s="1"/>
  <c r="CM292" i="1"/>
  <c r="DU297" i="1"/>
  <c r="DX297" i="1"/>
  <c r="BF298" i="1"/>
  <c r="AK311" i="1"/>
  <c r="AL311" i="1" s="1"/>
  <c r="DX329" i="1"/>
  <c r="DU329" i="1"/>
  <c r="AK348" i="1"/>
  <c r="AL348" i="1" s="1"/>
  <c r="DX358" i="1"/>
  <c r="DU358" i="1"/>
  <c r="AK254" i="1"/>
  <c r="AL254" i="1" s="1"/>
  <c r="CR255" i="1"/>
  <c r="CU255" i="1" s="1"/>
  <c r="CQ255" i="1"/>
  <c r="CV255" i="1" s="1"/>
  <c r="DU255" i="1"/>
  <c r="DD258" i="1"/>
  <c r="DH258" i="1" s="1"/>
  <c r="DC258" i="1"/>
  <c r="DB258" i="1"/>
  <c r="DG258" i="1" s="1"/>
  <c r="CR263" i="1"/>
  <c r="CU263" i="1" s="1"/>
  <c r="CQ263" i="1"/>
  <c r="CV263" i="1" s="1"/>
  <c r="CO263" i="1"/>
  <c r="CN263" i="1"/>
  <c r="CS263" i="1" s="1"/>
  <c r="CM263" i="1"/>
  <c r="BM269" i="1"/>
  <c r="BO269" i="1" s="1"/>
  <c r="BL269" i="1"/>
  <c r="BY271" i="1"/>
  <c r="CB271" i="1" s="1"/>
  <c r="AK272" i="1"/>
  <c r="AL272" i="1" s="1"/>
  <c r="AT274" i="1"/>
  <c r="AW274" i="1"/>
  <c r="BM274" i="1"/>
  <c r="BO274" i="1" s="1"/>
  <c r="BL274" i="1"/>
  <c r="DX290" i="1"/>
  <c r="DV290" i="1"/>
  <c r="AK291" i="1"/>
  <c r="AL291" i="1" s="1"/>
  <c r="DX296" i="1"/>
  <c r="DU296" i="1"/>
  <c r="BM298" i="1"/>
  <c r="BO298" i="1" s="1"/>
  <c r="BL298" i="1"/>
  <c r="DX387" i="1"/>
  <c r="DU387" i="1"/>
  <c r="BY283" i="1"/>
  <c r="CB283" i="1" s="1"/>
  <c r="CR283" i="1"/>
  <c r="CU283" i="1" s="1"/>
  <c r="BY295" i="1"/>
  <c r="CB295" i="1" s="1"/>
  <c r="DV305" i="1"/>
  <c r="BY306" i="1"/>
  <c r="CB306" i="1" s="1"/>
  <c r="BX306" i="1"/>
  <c r="BU306" i="1"/>
  <c r="BZ306" i="1" s="1"/>
  <c r="BT306" i="1"/>
  <c r="BW308" i="1"/>
  <c r="BV308" i="1"/>
  <c r="DD308" i="1"/>
  <c r="DH308" i="1" s="1"/>
  <c r="DC308" i="1"/>
  <c r="DV309" i="1"/>
  <c r="DV313" i="1"/>
  <c r="BM317" i="1"/>
  <c r="BO317" i="1" s="1"/>
  <c r="BL317" i="1"/>
  <c r="DF320" i="1"/>
  <c r="DI320" i="1" s="1"/>
  <c r="DE320" i="1"/>
  <c r="DD320" i="1"/>
  <c r="DH320" i="1" s="1"/>
  <c r="DC320" i="1"/>
  <c r="AR326" i="1"/>
  <c r="AW326" i="1"/>
  <c r="AV326" i="1"/>
  <c r="BY332" i="1"/>
  <c r="CB332" i="1" s="1"/>
  <c r="BX332" i="1"/>
  <c r="BW332" i="1"/>
  <c r="BV332" i="1"/>
  <c r="BU332" i="1"/>
  <c r="BZ332" i="1" s="1"/>
  <c r="BT332" i="1"/>
  <c r="AK336" i="1"/>
  <c r="AL336" i="1" s="1"/>
  <c r="BY337" i="1"/>
  <c r="CB337" i="1" s="1"/>
  <c r="BX337" i="1"/>
  <c r="BW337" i="1"/>
  <c r="BV337" i="1"/>
  <c r="BU337" i="1"/>
  <c r="BZ337" i="1" s="1"/>
  <c r="BT337" i="1"/>
  <c r="BM338" i="1"/>
  <c r="BO338" i="1" s="1"/>
  <c r="BL338" i="1"/>
  <c r="BV339" i="1"/>
  <c r="BU339" i="1"/>
  <c r="BZ339" i="1" s="1"/>
  <c r="DX339" i="1"/>
  <c r="DU339" i="1"/>
  <c r="DX350" i="1"/>
  <c r="DV350" i="1"/>
  <c r="DC351" i="1"/>
  <c r="DB351" i="1"/>
  <c r="DG351" i="1" s="1"/>
  <c r="DU353" i="1"/>
  <c r="CC355" i="1"/>
  <c r="CA355" i="1"/>
  <c r="DF356" i="1"/>
  <c r="DI356" i="1" s="1"/>
  <c r="DE356" i="1"/>
  <c r="DD356" i="1"/>
  <c r="DH356" i="1" s="1"/>
  <c r="DC356" i="1"/>
  <c r="DB356" i="1"/>
  <c r="DG356" i="1" s="1"/>
  <c r="DA356" i="1"/>
  <c r="AW359" i="1"/>
  <c r="CR373" i="1"/>
  <c r="CU373" i="1" s="1"/>
  <c r="CQ373" i="1"/>
  <c r="CV373" i="1" s="1"/>
  <c r="CP373" i="1"/>
  <c r="CT373" i="1" s="1"/>
  <c r="CO373" i="1"/>
  <c r="CN373" i="1"/>
  <c r="CS373" i="1" s="1"/>
  <c r="CM373" i="1"/>
  <c r="BY276" i="1"/>
  <c r="CB276" i="1" s="1"/>
  <c r="CR276" i="1"/>
  <c r="CU276" i="1" s="1"/>
  <c r="DF276" i="1"/>
  <c r="DI276" i="1" s="1"/>
  <c r="BT277" i="1"/>
  <c r="CM277" i="1"/>
  <c r="DA277" i="1"/>
  <c r="AV279" i="1"/>
  <c r="BL283" i="1"/>
  <c r="AW286" i="1"/>
  <c r="BY288" i="1"/>
  <c r="CB288" i="1" s="1"/>
  <c r="CR288" i="1"/>
  <c r="CU288" i="1" s="1"/>
  <c r="DF288" i="1"/>
  <c r="DI288" i="1" s="1"/>
  <c r="BT289" i="1"/>
  <c r="CM289" i="1"/>
  <c r="DA289" i="1"/>
  <c r="AV291" i="1"/>
  <c r="BL295" i="1"/>
  <c r="AW298" i="1"/>
  <c r="BY300" i="1"/>
  <c r="CB300" i="1" s="1"/>
  <c r="CR300" i="1"/>
  <c r="CU300" i="1" s="1"/>
  <c r="DF300" i="1"/>
  <c r="DI300" i="1" s="1"/>
  <c r="DU300" i="1"/>
  <c r="BT301" i="1"/>
  <c r="CM301" i="1"/>
  <c r="DA301" i="1"/>
  <c r="CN302" i="1"/>
  <c r="CS302" i="1" s="1"/>
  <c r="AW304" i="1"/>
  <c r="AV304" i="1"/>
  <c r="AR304" i="1"/>
  <c r="AW305" i="1"/>
  <c r="CM305" i="1"/>
  <c r="DC307" i="1"/>
  <c r="AV309" i="1"/>
  <c r="AR309" i="1"/>
  <c r="AW309" i="1"/>
  <c r="CO309" i="1"/>
  <c r="DE311" i="1"/>
  <c r="DD311" i="1"/>
  <c r="DH311" i="1" s="1"/>
  <c r="DA311" i="1"/>
  <c r="DF311" i="1"/>
  <c r="DI311" i="1" s="1"/>
  <c r="DF313" i="1"/>
  <c r="DI313" i="1" s="1"/>
  <c r="DD313" i="1"/>
  <c r="DH313" i="1" s="1"/>
  <c r="DC313" i="1"/>
  <c r="DB313" i="1"/>
  <c r="DG313" i="1" s="1"/>
  <c r="AR314" i="1"/>
  <c r="AW314" i="1"/>
  <c r="AV314" i="1"/>
  <c r="DB315" i="1"/>
  <c r="DG315" i="1" s="1"/>
  <c r="CR325" i="1"/>
  <c r="CU325" i="1" s="1"/>
  <c r="CQ325" i="1"/>
  <c r="CV325" i="1" s="1"/>
  <c r="CP325" i="1"/>
  <c r="CT325" i="1" s="1"/>
  <c r="CO325" i="1"/>
  <c r="CN325" i="1"/>
  <c r="CS325" i="1" s="1"/>
  <c r="CM325" i="1"/>
  <c r="BL326" i="1"/>
  <c r="BO327" i="1"/>
  <c r="DV335" i="1"/>
  <c r="AL338" i="1"/>
  <c r="BT339" i="1"/>
  <c r="DV339" i="1"/>
  <c r="AK344" i="1"/>
  <c r="AL344" i="1" s="1"/>
  <c r="DF349" i="1"/>
  <c r="DI349" i="1" s="1"/>
  <c r="DE349" i="1"/>
  <c r="DD349" i="1"/>
  <c r="DH349" i="1" s="1"/>
  <c r="DC349" i="1"/>
  <c r="DB349" i="1"/>
  <c r="DG349" i="1" s="1"/>
  <c r="DA349" i="1"/>
  <c r="DA351" i="1"/>
  <c r="DS353" i="1"/>
  <c r="DV353" i="1" s="1"/>
  <c r="AK356" i="1"/>
  <c r="AL356" i="1" s="1"/>
  <c r="DF361" i="1"/>
  <c r="DI361" i="1" s="1"/>
  <c r="DE361" i="1"/>
  <c r="DD361" i="1"/>
  <c r="DH361" i="1" s="1"/>
  <c r="DC361" i="1"/>
  <c r="DB361" i="1"/>
  <c r="DG361" i="1" s="1"/>
  <c r="DA361" i="1"/>
  <c r="AK375" i="1"/>
  <c r="AL375" i="1" s="1"/>
  <c r="CR375" i="1"/>
  <c r="CU375" i="1" s="1"/>
  <c r="CQ375" i="1"/>
  <c r="CV375" i="1" s="1"/>
  <c r="CP375" i="1"/>
  <c r="CT375" i="1" s="1"/>
  <c r="CO375" i="1"/>
  <c r="CN375" i="1"/>
  <c r="CS375" i="1" s="1"/>
  <c r="CM375" i="1"/>
  <c r="AW383" i="1"/>
  <c r="AV383" i="1"/>
  <c r="AR383" i="1"/>
  <c r="AK404" i="1"/>
  <c r="AL404" i="1" s="1"/>
  <c r="BW260" i="1"/>
  <c r="CP260" i="1"/>
  <c r="CT260" i="1" s="1"/>
  <c r="DD260" i="1"/>
  <c r="DH260" i="1" s="1"/>
  <c r="BY262" i="1"/>
  <c r="CB262" i="1" s="1"/>
  <c r="CR262" i="1"/>
  <c r="CU262" i="1" s="1"/>
  <c r="DF262" i="1"/>
  <c r="DI262" i="1" s="1"/>
  <c r="AV265" i="1"/>
  <c r="BV265" i="1"/>
  <c r="CO265" i="1"/>
  <c r="DC265" i="1"/>
  <c r="BX267" i="1"/>
  <c r="CQ267" i="1"/>
  <c r="CV267" i="1" s="1"/>
  <c r="DE267" i="1"/>
  <c r="BW272" i="1"/>
  <c r="CP272" i="1"/>
  <c r="CT272" i="1" s="1"/>
  <c r="DD272" i="1"/>
  <c r="DH272" i="1" s="1"/>
  <c r="AR273" i="1"/>
  <c r="BY274" i="1"/>
  <c r="CB274" i="1" s="1"/>
  <c r="CR274" i="1"/>
  <c r="CU274" i="1" s="1"/>
  <c r="DF274" i="1"/>
  <c r="DI274" i="1" s="1"/>
  <c r="BT275" i="1"/>
  <c r="CM275" i="1"/>
  <c r="DA275" i="1"/>
  <c r="AV277" i="1"/>
  <c r="BV277" i="1"/>
  <c r="CO277" i="1"/>
  <c r="DC277" i="1"/>
  <c r="BX279" i="1"/>
  <c r="CQ279" i="1"/>
  <c r="CV279" i="1" s="1"/>
  <c r="DE279" i="1"/>
  <c r="BL281" i="1"/>
  <c r="BU282" i="1"/>
  <c r="BZ282" i="1" s="1"/>
  <c r="CN282" i="1"/>
  <c r="CS282" i="1" s="1"/>
  <c r="DB282" i="1"/>
  <c r="DG282" i="1" s="1"/>
  <c r="AW284" i="1"/>
  <c r="BW284" i="1"/>
  <c r="CP284" i="1"/>
  <c r="CT284" i="1" s="1"/>
  <c r="DD284" i="1"/>
  <c r="DH284" i="1" s="1"/>
  <c r="AR285" i="1"/>
  <c r="BY286" i="1"/>
  <c r="CB286" i="1" s="1"/>
  <c r="CR286" i="1"/>
  <c r="CU286" i="1" s="1"/>
  <c r="DF286" i="1"/>
  <c r="DI286" i="1" s="1"/>
  <c r="BT287" i="1"/>
  <c r="CM287" i="1"/>
  <c r="DA287" i="1"/>
  <c r="AV289" i="1"/>
  <c r="BV289" i="1"/>
  <c r="CO289" i="1"/>
  <c r="DC289" i="1"/>
  <c r="BX291" i="1"/>
  <c r="CQ291" i="1"/>
  <c r="CV291" i="1" s="1"/>
  <c r="DE291" i="1"/>
  <c r="BL293" i="1"/>
  <c r="BU294" i="1"/>
  <c r="BZ294" i="1" s="1"/>
  <c r="CN294" i="1"/>
  <c r="CS294" i="1" s="1"/>
  <c r="DB294" i="1"/>
  <c r="DG294" i="1" s="1"/>
  <c r="AW296" i="1"/>
  <c r="BW296" i="1"/>
  <c r="CP296" i="1"/>
  <c r="CT296" i="1" s="1"/>
  <c r="DD296" i="1"/>
  <c r="DH296" i="1" s="1"/>
  <c r="AR297" i="1"/>
  <c r="BT299" i="1"/>
  <c r="CM299" i="1"/>
  <c r="DA299" i="1"/>
  <c r="AV301" i="1"/>
  <c r="BV301" i="1"/>
  <c r="CO301" i="1"/>
  <c r="DC301" i="1"/>
  <c r="CM302" i="1"/>
  <c r="DC302" i="1"/>
  <c r="BX303" i="1"/>
  <c r="CN303" i="1"/>
  <c r="CS303" i="1" s="1"/>
  <c r="DF303" i="1"/>
  <c r="DI303" i="1" s="1"/>
  <c r="CO305" i="1"/>
  <c r="BW306" i="1"/>
  <c r="AV307" i="1"/>
  <c r="CM307" i="1"/>
  <c r="CN307" i="1"/>
  <c r="CS307" i="1" s="1"/>
  <c r="DE307" i="1"/>
  <c r="BU308" i="1"/>
  <c r="BZ308" i="1" s="1"/>
  <c r="DB308" i="1"/>
  <c r="DG308" i="1" s="1"/>
  <c r="DS310" i="1"/>
  <c r="DV310" i="1" s="1"/>
  <c r="DB311" i="1"/>
  <c r="DG311" i="1" s="1"/>
  <c r="BY313" i="1"/>
  <c r="CB313" i="1" s="1"/>
  <c r="BW313" i="1"/>
  <c r="BV313" i="1"/>
  <c r="BU313" i="1"/>
  <c r="BZ313" i="1" s="1"/>
  <c r="DA313" i="1"/>
  <c r="BL314" i="1"/>
  <c r="AJ315" i="1"/>
  <c r="BU315" i="1"/>
  <c r="BZ315" i="1" s="1"/>
  <c r="AK316" i="1"/>
  <c r="AL316" i="1" s="1"/>
  <c r="DB320" i="1"/>
  <c r="DG320" i="1" s="1"/>
  <c r="DB327" i="1"/>
  <c r="DG327" i="1" s="1"/>
  <c r="CA328" i="1"/>
  <c r="DU328" i="1"/>
  <c r="BY330" i="1"/>
  <c r="CB330" i="1" s="1"/>
  <c r="BX330" i="1"/>
  <c r="BW330" i="1"/>
  <c r="BV330" i="1"/>
  <c r="BU330" i="1"/>
  <c r="BZ330" i="1" s="1"/>
  <c r="BT330" i="1"/>
  <c r="CR337" i="1"/>
  <c r="CU337" i="1" s="1"/>
  <c r="CQ337" i="1"/>
  <c r="CV337" i="1" s="1"/>
  <c r="CP337" i="1"/>
  <c r="CT337" i="1" s="1"/>
  <c r="CO337" i="1"/>
  <c r="CN337" i="1"/>
  <c r="CS337" i="1" s="1"/>
  <c r="CM337" i="1"/>
  <c r="CC338" i="1"/>
  <c r="CA338" i="1"/>
  <c r="CO339" i="1"/>
  <c r="CN339" i="1"/>
  <c r="CS339" i="1" s="1"/>
  <c r="DU342" i="1"/>
  <c r="BF343" i="1"/>
  <c r="DX343" i="1"/>
  <c r="DU343" i="1"/>
  <c r="DV348" i="1"/>
  <c r="DN349" i="1"/>
  <c r="DX355" i="1"/>
  <c r="DU355" i="1"/>
  <c r="DN356" i="1"/>
  <c r="DS358" i="1"/>
  <c r="DV358" i="1" s="1"/>
  <c r="DS368" i="1"/>
  <c r="DV368" i="1" s="1"/>
  <c r="DQ368" i="1"/>
  <c r="DU370" i="1"/>
  <c r="AL403" i="1"/>
  <c r="AK403" i="1"/>
  <c r="DE412" i="1"/>
  <c r="DD412" i="1"/>
  <c r="DH412" i="1" s="1"/>
  <c r="BW265" i="1"/>
  <c r="CP265" i="1"/>
  <c r="CT265" i="1" s="1"/>
  <c r="DD265" i="1"/>
  <c r="DH265" i="1" s="1"/>
  <c r="BU275" i="1"/>
  <c r="BZ275" i="1" s="1"/>
  <c r="CN275" i="1"/>
  <c r="CS275" i="1" s="1"/>
  <c r="DB275" i="1"/>
  <c r="DG275" i="1" s="1"/>
  <c r="BW277" i="1"/>
  <c r="CP277" i="1"/>
  <c r="CT277" i="1" s="1"/>
  <c r="DD277" i="1"/>
  <c r="DH277" i="1" s="1"/>
  <c r="AR278" i="1"/>
  <c r="AT280" i="1"/>
  <c r="CA281" i="1"/>
  <c r="BV282" i="1"/>
  <c r="CO282" i="1"/>
  <c r="DC282" i="1"/>
  <c r="BU287" i="1"/>
  <c r="BZ287" i="1" s="1"/>
  <c r="CN287" i="1"/>
  <c r="CS287" i="1" s="1"/>
  <c r="DB287" i="1"/>
  <c r="DG287" i="1" s="1"/>
  <c r="BW289" i="1"/>
  <c r="CP289" i="1"/>
  <c r="CT289" i="1" s="1"/>
  <c r="DD289" i="1"/>
  <c r="DH289" i="1" s="1"/>
  <c r="AR290" i="1"/>
  <c r="AT292" i="1"/>
  <c r="CA293" i="1"/>
  <c r="BV294" i="1"/>
  <c r="CO294" i="1"/>
  <c r="DC294" i="1"/>
  <c r="BX296" i="1"/>
  <c r="CQ296" i="1"/>
  <c r="CV296" i="1" s="1"/>
  <c r="DE296" i="1"/>
  <c r="BU299" i="1"/>
  <c r="BZ299" i="1" s="1"/>
  <c r="CN299" i="1"/>
  <c r="CS299" i="1" s="1"/>
  <c r="DB299" i="1"/>
  <c r="DG299" i="1" s="1"/>
  <c r="BW301" i="1"/>
  <c r="CP301" i="1"/>
  <c r="CT301" i="1" s="1"/>
  <c r="DD301" i="1"/>
  <c r="DH301" i="1" s="1"/>
  <c r="AR302" i="1"/>
  <c r="CO302" i="1"/>
  <c r="DD302" i="1"/>
  <c r="DH302" i="1" s="1"/>
  <c r="AR303" i="1"/>
  <c r="CO303" i="1"/>
  <c r="CP305" i="1"/>
  <c r="CT305" i="1" s="1"/>
  <c r="DF306" i="1"/>
  <c r="DI306" i="1" s="1"/>
  <c r="DE306" i="1"/>
  <c r="DB306" i="1"/>
  <c r="DG306" i="1" s="1"/>
  <c r="DA306" i="1"/>
  <c r="BX308" i="1"/>
  <c r="DE308" i="1"/>
  <c r="BO309" i="1"/>
  <c r="AW311" i="1"/>
  <c r="DC311" i="1"/>
  <c r="DX312" i="1"/>
  <c r="DE313" i="1"/>
  <c r="BV315" i="1"/>
  <c r="AR319" i="1"/>
  <c r="AV319" i="1"/>
  <c r="BF319" i="1"/>
  <c r="BY320" i="1"/>
  <c r="CB320" i="1" s="1"/>
  <c r="BX320" i="1"/>
  <c r="BW320" i="1"/>
  <c r="BV320" i="1"/>
  <c r="DU323" i="1"/>
  <c r="CC324" i="1"/>
  <c r="CA324" i="1"/>
  <c r="DX324" i="1"/>
  <c r="DU324" i="1"/>
  <c r="AL325" i="1"/>
  <c r="DF325" i="1"/>
  <c r="DI325" i="1" s="1"/>
  <c r="DE325" i="1"/>
  <c r="DD325" i="1"/>
  <c r="DH325" i="1" s="1"/>
  <c r="DC325" i="1"/>
  <c r="DB325" i="1"/>
  <c r="DG325" i="1" s="1"/>
  <c r="DA325" i="1"/>
  <c r="AL328" i="1"/>
  <c r="AK328" i="1"/>
  <c r="DF332" i="1"/>
  <c r="DI332" i="1" s="1"/>
  <c r="DE332" i="1"/>
  <c r="DD332" i="1"/>
  <c r="DH332" i="1" s="1"/>
  <c r="DC332" i="1"/>
  <c r="DB332" i="1"/>
  <c r="DG332" i="1" s="1"/>
  <c r="DA332" i="1"/>
  <c r="AK334" i="1"/>
  <c r="AL334" i="1" s="1"/>
  <c r="AK339" i="1"/>
  <c r="AL339" i="1" s="1"/>
  <c r="AL341" i="1"/>
  <c r="AK341" i="1"/>
  <c r="DV343" i="1"/>
  <c r="DV344" i="1"/>
  <c r="AV345" i="1"/>
  <c r="AR345" i="1"/>
  <c r="AW345" i="1"/>
  <c r="AW347" i="1"/>
  <c r="CC348" i="1"/>
  <c r="CA348" i="1"/>
  <c r="DX348" i="1"/>
  <c r="DU348" i="1"/>
  <c r="AW352" i="1"/>
  <c r="AV352" i="1"/>
  <c r="AR352" i="1"/>
  <c r="DU354" i="1"/>
  <c r="DX354" i="1"/>
  <c r="DV355" i="1"/>
  <c r="BF355" i="1"/>
  <c r="BF356" i="1"/>
  <c r="DU359" i="1"/>
  <c r="BM362" i="1"/>
  <c r="BO362" i="1" s="1"/>
  <c r="BL362" i="1"/>
  <c r="DF362" i="1"/>
  <c r="DI362" i="1" s="1"/>
  <c r="DE362" i="1"/>
  <c r="DD362" i="1"/>
  <c r="DH362" i="1" s="1"/>
  <c r="DC362" i="1"/>
  <c r="DB362" i="1"/>
  <c r="DG362" i="1" s="1"/>
  <c r="DA362" i="1"/>
  <c r="DQ364" i="1"/>
  <c r="AT370" i="1"/>
  <c r="AW370" i="1"/>
  <c r="AK372" i="1"/>
  <c r="AL372" i="1" s="1"/>
  <c r="AL377" i="1"/>
  <c r="AK377" i="1"/>
  <c r="DU378" i="1"/>
  <c r="DX378" i="1"/>
  <c r="AK395" i="1"/>
  <c r="AL395" i="1" s="1"/>
  <c r="BF261" i="1"/>
  <c r="AR271" i="1"/>
  <c r="BF273" i="1"/>
  <c r="CA274" i="1"/>
  <c r="BV275" i="1"/>
  <c r="CO275" i="1"/>
  <c r="DC275" i="1"/>
  <c r="BW282" i="1"/>
  <c r="CP282" i="1"/>
  <c r="CT282" i="1" s="1"/>
  <c r="DD282" i="1"/>
  <c r="DH282" i="1" s="1"/>
  <c r="AR283" i="1"/>
  <c r="BF285" i="1"/>
  <c r="CA286" i="1"/>
  <c r="BV287" i="1"/>
  <c r="CO287" i="1"/>
  <c r="DC287" i="1"/>
  <c r="BW294" i="1"/>
  <c r="CP294" i="1"/>
  <c r="CT294" i="1" s="1"/>
  <c r="DD294" i="1"/>
  <c r="DH294" i="1" s="1"/>
  <c r="AR295" i="1"/>
  <c r="BF297" i="1"/>
  <c r="CA298" i="1"/>
  <c r="BV299" i="1"/>
  <c r="CO299" i="1"/>
  <c r="DC299" i="1"/>
  <c r="CP302" i="1"/>
  <c r="CT302" i="1" s="1"/>
  <c r="DE302" i="1"/>
  <c r="CP303" i="1"/>
  <c r="CT303" i="1" s="1"/>
  <c r="BY308" i="1"/>
  <c r="CB308" i="1" s="1"/>
  <c r="DF308" i="1"/>
  <c r="DI308" i="1" s="1"/>
  <c r="DV312" i="1"/>
  <c r="BU314" i="1"/>
  <c r="BZ314" i="1" s="1"/>
  <c r="CQ315" i="1"/>
  <c r="CV315" i="1" s="1"/>
  <c r="AW316" i="1"/>
  <c r="AV316" i="1"/>
  <c r="AR316" i="1"/>
  <c r="DU316" i="1"/>
  <c r="DV323" i="1"/>
  <c r="DV324" i="1"/>
  <c r="BF325" i="1"/>
  <c r="BF324" i="1"/>
  <c r="DF339" i="1"/>
  <c r="DI339" i="1" s="1"/>
  <c r="BM343" i="1"/>
  <c r="BO343" i="1" s="1"/>
  <c r="BL343" i="1"/>
  <c r="BO344" i="1"/>
  <c r="AV347" i="1"/>
  <c r="AS347" i="1"/>
  <c r="BY351" i="1"/>
  <c r="CB351" i="1" s="1"/>
  <c r="DV354" i="1"/>
  <c r="AK355" i="1"/>
  <c r="AL355" i="1" s="1"/>
  <c r="BM355" i="1"/>
  <c r="BO355" i="1" s="1"/>
  <c r="BL355" i="1"/>
  <c r="DX356" i="1"/>
  <c r="DU356" i="1"/>
  <c r="AV357" i="1"/>
  <c r="AR357" i="1"/>
  <c r="AW357" i="1"/>
  <c r="BO357" i="1"/>
  <c r="CC374" i="1"/>
  <c r="CA374" i="1"/>
  <c r="DX393" i="1"/>
  <c r="DV393" i="1"/>
  <c r="AW395" i="1"/>
  <c r="AV395" i="1"/>
  <c r="AR395" i="1"/>
  <c r="BX282" i="1"/>
  <c r="CQ282" i="1"/>
  <c r="CV282" i="1" s="1"/>
  <c r="BX294" i="1"/>
  <c r="CQ294" i="1"/>
  <c r="CV294" i="1" s="1"/>
  <c r="DE294" i="1"/>
  <c r="DF302" i="1"/>
  <c r="DI302" i="1" s="1"/>
  <c r="CR303" i="1"/>
  <c r="CU303" i="1" s="1"/>
  <c r="CP308" i="1"/>
  <c r="CT308" i="1" s="1"/>
  <c r="CO308" i="1"/>
  <c r="CQ311" i="1"/>
  <c r="CV311" i="1" s="1"/>
  <c r="CP311" i="1"/>
  <c r="CT311" i="1" s="1"/>
  <c r="CM311" i="1"/>
  <c r="CR311" i="1"/>
  <c r="CU311" i="1" s="1"/>
  <c r="BM312" i="1"/>
  <c r="BO312" i="1" s="1"/>
  <c r="BL312" i="1"/>
  <c r="AW318" i="1"/>
  <c r="AT318" i="1"/>
  <c r="DF318" i="1"/>
  <c r="DI318" i="1" s="1"/>
  <c r="DE318" i="1"/>
  <c r="DD318" i="1"/>
  <c r="DH318" i="1" s="1"/>
  <c r="DC318" i="1"/>
  <c r="DB318" i="1"/>
  <c r="DG318" i="1" s="1"/>
  <c r="DA318" i="1"/>
  <c r="AK321" i="1"/>
  <c r="AL321" i="1" s="1"/>
  <c r="CC322" i="1"/>
  <c r="CA322" i="1"/>
  <c r="AW328" i="1"/>
  <c r="AV328" i="1"/>
  <c r="AR328" i="1"/>
  <c r="DV330" i="1"/>
  <c r="AK332" i="1"/>
  <c r="AL332" i="1" s="1"/>
  <c r="DF337" i="1"/>
  <c r="DI337" i="1" s="1"/>
  <c r="DE337" i="1"/>
  <c r="DD337" i="1"/>
  <c r="DH337" i="1" s="1"/>
  <c r="DC337" i="1"/>
  <c r="DB337" i="1"/>
  <c r="DG337" i="1" s="1"/>
  <c r="DA337" i="1"/>
  <c r="DC339" i="1"/>
  <c r="DB339" i="1"/>
  <c r="DG339" i="1" s="1"/>
  <c r="DU346" i="1"/>
  <c r="AK349" i="1"/>
  <c r="AL349" i="1" s="1"/>
  <c r="BF350" i="1"/>
  <c r="BV351" i="1"/>
  <c r="BU351" i="1"/>
  <c r="BZ351" i="1" s="1"/>
  <c r="DX351" i="1"/>
  <c r="DU351" i="1"/>
  <c r="AJ353" i="1"/>
  <c r="DV356" i="1"/>
  <c r="DU361" i="1"/>
  <c r="DX361" i="1"/>
  <c r="AK402" i="1"/>
  <c r="AL402" i="1"/>
  <c r="AV273" i="1"/>
  <c r="BX275" i="1"/>
  <c r="CQ275" i="1"/>
  <c r="CV275" i="1" s="1"/>
  <c r="DE275" i="1"/>
  <c r="BL277" i="1"/>
  <c r="DQ280" i="1"/>
  <c r="BT283" i="1"/>
  <c r="CM283" i="1"/>
  <c r="DA283" i="1"/>
  <c r="AV285" i="1"/>
  <c r="AK287" i="1"/>
  <c r="AL287" i="1" s="1"/>
  <c r="BX287" i="1"/>
  <c r="CQ287" i="1"/>
  <c r="CV287" i="1" s="1"/>
  <c r="DE287" i="1"/>
  <c r="BL289" i="1"/>
  <c r="DQ292" i="1"/>
  <c r="BT295" i="1"/>
  <c r="CM295" i="1"/>
  <c r="DA295" i="1"/>
  <c r="AV297" i="1"/>
  <c r="AK299" i="1"/>
  <c r="AL299" i="1" s="1"/>
  <c r="BX299" i="1"/>
  <c r="CQ299" i="1"/>
  <c r="CV299" i="1" s="1"/>
  <c r="DE299" i="1"/>
  <c r="BL301" i="1"/>
  <c r="AV302" i="1"/>
  <c r="CR302" i="1"/>
  <c r="CU302" i="1" s="1"/>
  <c r="AK307" i="1"/>
  <c r="AL307" i="1" s="1"/>
  <c r="BT307" i="1"/>
  <c r="BU307" i="1"/>
  <c r="BZ307" i="1" s="1"/>
  <c r="BX309" i="1"/>
  <c r="BW309" i="1"/>
  <c r="AW310" i="1"/>
  <c r="BX314" i="1"/>
  <c r="CM315" i="1"/>
  <c r="DU315" i="1"/>
  <c r="CC317" i="1"/>
  <c r="CA317" i="1"/>
  <c r="AK323" i="1"/>
  <c r="AL323" i="1" s="1"/>
  <c r="CR330" i="1"/>
  <c r="CU330" i="1" s="1"/>
  <c r="CQ330" i="1"/>
  <c r="CV330" i="1" s="1"/>
  <c r="CP330" i="1"/>
  <c r="CT330" i="1" s="1"/>
  <c r="CO330" i="1"/>
  <c r="CN330" i="1"/>
  <c r="CS330" i="1" s="1"/>
  <c r="CM330" i="1"/>
  <c r="DU330" i="1"/>
  <c r="AK331" i="1"/>
  <c r="AL331" i="1" s="1"/>
  <c r="AK335" i="1"/>
  <c r="AL335" i="1" s="1"/>
  <c r="DV338" i="1"/>
  <c r="DA339" i="1"/>
  <c r="BY344" i="1"/>
  <c r="CB344" i="1" s="1"/>
  <c r="BX344" i="1"/>
  <c r="BW344" i="1"/>
  <c r="BV344" i="1"/>
  <c r="BU344" i="1"/>
  <c r="BZ344" i="1" s="1"/>
  <c r="BT344" i="1"/>
  <c r="BO346" i="1"/>
  <c r="DS346" i="1"/>
  <c r="DV346" i="1" s="1"/>
  <c r="BY349" i="1"/>
  <c r="CB349" i="1" s="1"/>
  <c r="BX349" i="1"/>
  <c r="BW349" i="1"/>
  <c r="BV349" i="1"/>
  <c r="BU349" i="1"/>
  <c r="BZ349" i="1" s="1"/>
  <c r="BT349" i="1"/>
  <c r="AK350" i="1"/>
  <c r="AL350" i="1" s="1"/>
  <c r="BM350" i="1"/>
  <c r="BO350" i="1" s="1"/>
  <c r="BL350" i="1"/>
  <c r="BT351" i="1"/>
  <c r="DV351" i="1"/>
  <c r="AK358" i="1"/>
  <c r="AL358" i="1" s="1"/>
  <c r="AK357" i="1"/>
  <c r="AL357" i="1" s="1"/>
  <c r="BY361" i="1"/>
  <c r="CB361" i="1" s="1"/>
  <c r="BX361" i="1"/>
  <c r="BW361" i="1"/>
  <c r="BV361" i="1"/>
  <c r="BU361" i="1"/>
  <c r="BZ361" i="1" s="1"/>
  <c r="BT361" i="1"/>
  <c r="AL384" i="1"/>
  <c r="AK384" i="1"/>
  <c r="BY399" i="1"/>
  <c r="CB399" i="1" s="1"/>
  <c r="BX399" i="1"/>
  <c r="BW399" i="1"/>
  <c r="BV399" i="1"/>
  <c r="BU399" i="1"/>
  <c r="BZ399" i="1" s="1"/>
  <c r="BT399" i="1"/>
  <c r="BU259" i="1"/>
  <c r="BZ259" i="1" s="1"/>
  <c r="CN259" i="1"/>
  <c r="CS259" i="1" s="1"/>
  <c r="DB259" i="1"/>
  <c r="DG259" i="1" s="1"/>
  <c r="BV266" i="1"/>
  <c r="CO266" i="1"/>
  <c r="DC266" i="1"/>
  <c r="BU271" i="1"/>
  <c r="BZ271" i="1" s="1"/>
  <c r="CN271" i="1"/>
  <c r="CS271" i="1" s="1"/>
  <c r="DB271" i="1"/>
  <c r="DG271" i="1" s="1"/>
  <c r="BT276" i="1"/>
  <c r="CM276" i="1"/>
  <c r="DA276" i="1"/>
  <c r="AV278" i="1"/>
  <c r="BV278" i="1"/>
  <c r="CO278" i="1"/>
  <c r="DC278" i="1"/>
  <c r="BL282" i="1"/>
  <c r="DV282" i="1"/>
  <c r="BU283" i="1"/>
  <c r="BZ283" i="1" s="1"/>
  <c r="CN283" i="1"/>
  <c r="CS283" i="1" s="1"/>
  <c r="DB283" i="1"/>
  <c r="DG283" i="1" s="1"/>
  <c r="DQ285" i="1"/>
  <c r="DU287" i="1"/>
  <c r="BT288" i="1"/>
  <c r="CM288" i="1"/>
  <c r="DA288" i="1"/>
  <c r="AV290" i="1"/>
  <c r="BV290" i="1"/>
  <c r="CO290" i="1"/>
  <c r="DC290" i="1"/>
  <c r="BL294" i="1"/>
  <c r="DV294" i="1"/>
  <c r="BU295" i="1"/>
  <c r="BZ295" i="1" s="1"/>
  <c r="CN295" i="1"/>
  <c r="CS295" i="1" s="1"/>
  <c r="DB295" i="1"/>
  <c r="DG295" i="1" s="1"/>
  <c r="DU299" i="1"/>
  <c r="BT300" i="1"/>
  <c r="CM300" i="1"/>
  <c r="DA300" i="1"/>
  <c r="AV303" i="1"/>
  <c r="CR306" i="1"/>
  <c r="CU306" i="1" s="1"/>
  <c r="CQ306" i="1"/>
  <c r="CV306" i="1" s="1"/>
  <c r="CN306" i="1"/>
  <c r="CS306" i="1" s="1"/>
  <c r="CM306" i="1"/>
  <c r="CM308" i="1"/>
  <c r="BT309" i="1"/>
  <c r="DB309" i="1"/>
  <c r="DG309" i="1" s="1"/>
  <c r="CN311" i="1"/>
  <c r="CS311" i="1" s="1"/>
  <c r="CR313" i="1"/>
  <c r="CU313" i="1" s="1"/>
  <c r="CP313" i="1"/>
  <c r="CT313" i="1" s="1"/>
  <c r="CO313" i="1"/>
  <c r="CN313" i="1"/>
  <c r="CS313" i="1" s="1"/>
  <c r="CN315" i="1"/>
  <c r="CS315" i="1" s="1"/>
  <c r="DS315" i="1"/>
  <c r="DV315" i="1" s="1"/>
  <c r="BL319" i="1"/>
  <c r="DX319" i="1"/>
  <c r="AK320" i="1"/>
  <c r="AL320" i="1" s="1"/>
  <c r="CR320" i="1"/>
  <c r="CU320" i="1" s="1"/>
  <c r="CQ320" i="1"/>
  <c r="CV320" i="1" s="1"/>
  <c r="CP320" i="1"/>
  <c r="CT320" i="1" s="1"/>
  <c r="CO320" i="1"/>
  <c r="DS320" i="1"/>
  <c r="DV320" i="1" s="1"/>
  <c r="DQ320" i="1"/>
  <c r="AV321" i="1"/>
  <c r="AR321" i="1"/>
  <c r="AW321" i="1"/>
  <c r="BL321" i="1"/>
  <c r="AK327" i="1"/>
  <c r="AL327" i="1" s="1"/>
  <c r="CR327" i="1"/>
  <c r="CU327" i="1" s="1"/>
  <c r="DX327" i="1"/>
  <c r="DU327" i="1"/>
  <c r="BF331" i="1"/>
  <c r="DX331" i="1"/>
  <c r="DU331" i="1"/>
  <c r="DN337" i="1"/>
  <c r="DV337" i="1" s="1"/>
  <c r="DU338" i="1"/>
  <c r="BO339" i="1"/>
  <c r="AK340" i="1"/>
  <c r="AL340" i="1" s="1"/>
  <c r="DQ341" i="1"/>
  <c r="DU349" i="1"/>
  <c r="CR351" i="1"/>
  <c r="CU351" i="1" s="1"/>
  <c r="AL354" i="1"/>
  <c r="AK354" i="1"/>
  <c r="BY356" i="1"/>
  <c r="CB356" i="1" s="1"/>
  <c r="BX356" i="1"/>
  <c r="BW356" i="1"/>
  <c r="BV356" i="1"/>
  <c r="BU356" i="1"/>
  <c r="BZ356" i="1" s="1"/>
  <c r="BT356" i="1"/>
  <c r="BM365" i="1"/>
  <c r="BO365" i="1" s="1"/>
  <c r="BL365" i="1"/>
  <c r="AV376" i="1"/>
  <c r="AS376" i="1"/>
  <c r="CQ378" i="1"/>
  <c r="CV378" i="1" s="1"/>
  <c r="CP378" i="1"/>
  <c r="CT378" i="1" s="1"/>
  <c r="CO378" i="1"/>
  <c r="CN378" i="1"/>
  <c r="CS378" i="1" s="1"/>
  <c r="CM378" i="1"/>
  <c r="CR378" i="1"/>
  <c r="CU378" i="1" s="1"/>
  <c r="AK381" i="1"/>
  <c r="DQ391" i="1"/>
  <c r="AK407" i="1"/>
  <c r="AL407" i="1"/>
  <c r="AK405" i="1"/>
  <c r="BL263" i="1"/>
  <c r="BT269" i="1"/>
  <c r="CM269" i="1"/>
  <c r="DA269" i="1"/>
  <c r="AV271" i="1"/>
  <c r="BL275" i="1"/>
  <c r="BU276" i="1"/>
  <c r="BZ276" i="1" s="1"/>
  <c r="CN276" i="1"/>
  <c r="CS276" i="1" s="1"/>
  <c r="DB276" i="1"/>
  <c r="DG276" i="1" s="1"/>
  <c r="BT281" i="1"/>
  <c r="CM281" i="1"/>
  <c r="DA281" i="1"/>
  <c r="AV283" i="1"/>
  <c r="BV283" i="1"/>
  <c r="CO283" i="1"/>
  <c r="DC283" i="1"/>
  <c r="BL287" i="1"/>
  <c r="BU288" i="1"/>
  <c r="BZ288" i="1" s="1"/>
  <c r="CN288" i="1"/>
  <c r="CS288" i="1" s="1"/>
  <c r="DB288" i="1"/>
  <c r="DG288" i="1" s="1"/>
  <c r="BT293" i="1"/>
  <c r="CM293" i="1"/>
  <c r="DA293" i="1"/>
  <c r="AV295" i="1"/>
  <c r="BV295" i="1"/>
  <c r="CO295" i="1"/>
  <c r="DC295" i="1"/>
  <c r="BL299" i="1"/>
  <c r="BU300" i="1"/>
  <c r="BZ300" i="1" s="1"/>
  <c r="CN300" i="1"/>
  <c r="CS300" i="1" s="1"/>
  <c r="DB300" i="1"/>
  <c r="DG300" i="1" s="1"/>
  <c r="CA305" i="1"/>
  <c r="BV307" i="1"/>
  <c r="CN308" i="1"/>
  <c r="CS308" i="1" s="1"/>
  <c r="BY309" i="1"/>
  <c r="CB309" i="1" s="1"/>
  <c r="DC309" i="1"/>
  <c r="DE309" i="1"/>
  <c r="DD309" i="1"/>
  <c r="DH309" i="1" s="1"/>
  <c r="CO311" i="1"/>
  <c r="CO315" i="1"/>
  <c r="DN318" i="1"/>
  <c r="DV318" i="1" s="1"/>
  <c r="BO321" i="1"/>
  <c r="AW323" i="1"/>
  <c r="BM324" i="1"/>
  <c r="BO324" i="1" s="1"/>
  <c r="BL324" i="1"/>
  <c r="DV327" i="1"/>
  <c r="DV332" i="1"/>
  <c r="AV333" i="1"/>
  <c r="AR333" i="1"/>
  <c r="AW333" i="1"/>
  <c r="CC336" i="1"/>
  <c r="CA336" i="1"/>
  <c r="DX336" i="1"/>
  <c r="DU336" i="1"/>
  <c r="AW342" i="1"/>
  <c r="AT342" i="1"/>
  <c r="CC343" i="1"/>
  <c r="CA343" i="1"/>
  <c r="CR344" i="1"/>
  <c r="CU344" i="1" s="1"/>
  <c r="CQ344" i="1"/>
  <c r="CV344" i="1" s="1"/>
  <c r="CP344" i="1"/>
  <c r="CT344" i="1" s="1"/>
  <c r="CO344" i="1"/>
  <c r="CN344" i="1"/>
  <c r="CS344" i="1" s="1"/>
  <c r="CM344" i="1"/>
  <c r="DV349" i="1"/>
  <c r="AK351" i="1"/>
  <c r="AL351" i="1" s="1"/>
  <c r="CO351" i="1"/>
  <c r="CN351" i="1"/>
  <c r="CS351" i="1" s="1"/>
  <c r="DX362" i="1"/>
  <c r="DU362" i="1"/>
  <c r="DX375" i="1"/>
  <c r="DU375" i="1"/>
  <c r="DU390" i="1"/>
  <c r="DX390" i="1"/>
  <c r="AL398" i="1"/>
  <c r="AK398" i="1"/>
  <c r="CP420" i="1"/>
  <c r="CT420" i="1" s="1"/>
  <c r="CO420" i="1"/>
  <c r="CN420" i="1"/>
  <c r="CS420" i="1" s="1"/>
  <c r="CR420" i="1"/>
  <c r="CU420" i="1" s="1"/>
  <c r="CQ420" i="1"/>
  <c r="CV420" i="1" s="1"/>
  <c r="CM420" i="1"/>
  <c r="BY421" i="1"/>
  <c r="CB421" i="1" s="1"/>
  <c r="BX421" i="1"/>
  <c r="BV421" i="1"/>
  <c r="BU421" i="1"/>
  <c r="BZ421" i="1" s="1"/>
  <c r="BT421" i="1"/>
  <c r="BV276" i="1"/>
  <c r="CO276" i="1"/>
  <c r="DC276" i="1"/>
  <c r="BV288" i="1"/>
  <c r="CO288" i="1"/>
  <c r="DC288" i="1"/>
  <c r="BV300" i="1"/>
  <c r="CO300" i="1"/>
  <c r="DC300" i="1"/>
  <c r="DS303" i="1"/>
  <c r="DV303" i="1" s="1"/>
  <c r="DA305" i="1"/>
  <c r="BW307" i="1"/>
  <c r="BM308" i="1"/>
  <c r="BO308" i="1" s="1"/>
  <c r="BL308" i="1"/>
  <c r="CQ308" i="1"/>
  <c r="CV308" i="1" s="1"/>
  <c r="DX308" i="1"/>
  <c r="DA309" i="1"/>
  <c r="DQ311" i="1"/>
  <c r="BF313" i="1"/>
  <c r="DE315" i="1"/>
  <c r="BY318" i="1"/>
  <c r="CB318" i="1" s="1"/>
  <c r="BX318" i="1"/>
  <c r="BW318" i="1"/>
  <c r="BV318" i="1"/>
  <c r="BU318" i="1"/>
  <c r="BZ318" i="1" s="1"/>
  <c r="BT318" i="1"/>
  <c r="AV323" i="1"/>
  <c r="AS323" i="1"/>
  <c r="BY325" i="1"/>
  <c r="CB325" i="1" s="1"/>
  <c r="BX325" i="1"/>
  <c r="BW325" i="1"/>
  <c r="BV325" i="1"/>
  <c r="BU325" i="1"/>
  <c r="BZ325" i="1" s="1"/>
  <c r="BT325" i="1"/>
  <c r="AK326" i="1"/>
  <c r="AL326" i="1" s="1"/>
  <c r="CM327" i="1"/>
  <c r="BM331" i="1"/>
  <c r="BO331" i="1" s="1"/>
  <c r="BL331" i="1"/>
  <c r="BO332" i="1"/>
  <c r="BO333" i="1"/>
  <c r="AV335" i="1"/>
  <c r="AS335" i="1"/>
  <c r="AW340" i="1"/>
  <c r="AV340" i="1"/>
  <c r="AR340" i="1"/>
  <c r="CR349" i="1"/>
  <c r="CU349" i="1" s="1"/>
  <c r="CQ349" i="1"/>
  <c r="CV349" i="1" s="1"/>
  <c r="CP349" i="1"/>
  <c r="CT349" i="1" s="1"/>
  <c r="CO349" i="1"/>
  <c r="CN349" i="1"/>
  <c r="CS349" i="1" s="1"/>
  <c r="CM349" i="1"/>
  <c r="CM351" i="1"/>
  <c r="AW354" i="1"/>
  <c r="CR356" i="1"/>
  <c r="CU356" i="1" s="1"/>
  <c r="CQ356" i="1"/>
  <c r="CV356" i="1" s="1"/>
  <c r="CP356" i="1"/>
  <c r="CT356" i="1" s="1"/>
  <c r="CO356" i="1"/>
  <c r="CN356" i="1"/>
  <c r="CS356" i="1" s="1"/>
  <c r="CM356" i="1"/>
  <c r="AK359" i="1"/>
  <c r="AL359" i="1" s="1"/>
  <c r="CR361" i="1"/>
  <c r="CU361" i="1" s="1"/>
  <c r="CQ361" i="1"/>
  <c r="CV361" i="1" s="1"/>
  <c r="CP361" i="1"/>
  <c r="CT361" i="1" s="1"/>
  <c r="CO361" i="1"/>
  <c r="CN361" i="1"/>
  <c r="CS361" i="1" s="1"/>
  <c r="CM361" i="1"/>
  <c r="DV362" i="1"/>
  <c r="BM366" i="1"/>
  <c r="BO366" i="1" s="1"/>
  <c r="BL366" i="1"/>
  <c r="AR374" i="1"/>
  <c r="AV374" i="1"/>
  <c r="AW374" i="1"/>
  <c r="DX405" i="1"/>
  <c r="DV405" i="1"/>
  <c r="AL434" i="1"/>
  <c r="AK434" i="1"/>
  <c r="CR305" i="1"/>
  <c r="CU305" i="1" s="1"/>
  <c r="DU305" i="1"/>
  <c r="DN306" i="1"/>
  <c r="DV306" i="1" s="1"/>
  <c r="DA307" i="1"/>
  <c r="DB307" i="1"/>
  <c r="DG307" i="1" s="1"/>
  <c r="DX307" i="1"/>
  <c r="CR308" i="1"/>
  <c r="CU308" i="1" s="1"/>
  <c r="AK310" i="1"/>
  <c r="AL310" i="1" s="1"/>
  <c r="AK309" i="1"/>
  <c r="AL309" i="1" s="1"/>
  <c r="BX311" i="1"/>
  <c r="BW311" i="1"/>
  <c r="BT311" i="1"/>
  <c r="BY311" i="1"/>
  <c r="CB311" i="1" s="1"/>
  <c r="BL313" i="1"/>
  <c r="BM313" i="1"/>
  <c r="BO313" i="1" s="1"/>
  <c r="DU313" i="1"/>
  <c r="CN314" i="1"/>
  <c r="CS314" i="1" s="1"/>
  <c r="CC319" i="1"/>
  <c r="CA319" i="1"/>
  <c r="DQ322" i="1"/>
  <c r="DU325" i="1"/>
  <c r="BO326" i="1"/>
  <c r="AW330" i="1"/>
  <c r="AT330" i="1"/>
  <c r="DF330" i="1"/>
  <c r="DI330" i="1" s="1"/>
  <c r="DE330" i="1"/>
  <c r="DD330" i="1"/>
  <c r="DH330" i="1" s="1"/>
  <c r="DC330" i="1"/>
  <c r="DB330" i="1"/>
  <c r="DG330" i="1" s="1"/>
  <c r="DA330" i="1"/>
  <c r="DX334" i="1"/>
  <c r="DU334" i="1"/>
  <c r="BF338" i="1"/>
  <c r="BY339" i="1"/>
  <c r="CB339" i="1" s="1"/>
  <c r="DF344" i="1"/>
  <c r="DI344" i="1" s="1"/>
  <c r="DE344" i="1"/>
  <c r="DD344" i="1"/>
  <c r="DH344" i="1" s="1"/>
  <c r="DC344" i="1"/>
  <c r="DB344" i="1"/>
  <c r="DG344" i="1" s="1"/>
  <c r="DA344" i="1"/>
  <c r="AL346" i="1"/>
  <c r="AK346" i="1"/>
  <c r="AK345" i="1"/>
  <c r="AL345" i="1" s="1"/>
  <c r="DF351" i="1"/>
  <c r="DI351" i="1" s="1"/>
  <c r="BO359" i="1"/>
  <c r="AK361" i="1"/>
  <c r="AL361" i="1" s="1"/>
  <c r="BM367" i="1"/>
  <c r="BO367" i="1" s="1"/>
  <c r="BL367" i="1"/>
  <c r="AL369" i="1"/>
  <c r="AK369" i="1"/>
  <c r="AL380" i="1"/>
  <c r="AK380" i="1"/>
  <c r="AW397" i="1"/>
  <c r="AT397" i="1"/>
  <c r="DX416" i="1"/>
  <c r="DX313" i="1"/>
  <c r="BV314" i="1"/>
  <c r="CO314" i="1"/>
  <c r="DC314" i="1"/>
  <c r="DS316" i="1"/>
  <c r="BU319" i="1"/>
  <c r="BZ319" i="1" s="1"/>
  <c r="CN319" i="1"/>
  <c r="CS319" i="1" s="1"/>
  <c r="DB319" i="1"/>
  <c r="DG319" i="1" s="1"/>
  <c r="BW321" i="1"/>
  <c r="CP321" i="1"/>
  <c r="CT321" i="1" s="1"/>
  <c r="DD321" i="1"/>
  <c r="DH321" i="1" s="1"/>
  <c r="BY323" i="1"/>
  <c r="CB323" i="1" s="1"/>
  <c r="CR323" i="1"/>
  <c r="CU323" i="1" s="1"/>
  <c r="DF323" i="1"/>
  <c r="DI323" i="1" s="1"/>
  <c r="BM325" i="1"/>
  <c r="BO325" i="1" s="1"/>
  <c r="DX325" i="1"/>
  <c r="BV326" i="1"/>
  <c r="CO326" i="1"/>
  <c r="DC326" i="1"/>
  <c r="DS328" i="1"/>
  <c r="BU331" i="1"/>
  <c r="BZ331" i="1" s="1"/>
  <c r="CN331" i="1"/>
  <c r="CS331" i="1" s="1"/>
  <c r="DB331" i="1"/>
  <c r="DG331" i="1" s="1"/>
  <c r="BY335" i="1"/>
  <c r="CB335" i="1" s="1"/>
  <c r="CR335" i="1"/>
  <c r="CU335" i="1" s="1"/>
  <c r="DF335" i="1"/>
  <c r="DI335" i="1" s="1"/>
  <c r="BF336" i="1"/>
  <c r="BM337" i="1"/>
  <c r="BO337" i="1" s="1"/>
  <c r="DX337" i="1"/>
  <c r="AV338" i="1"/>
  <c r="BV338" i="1"/>
  <c r="CO338" i="1"/>
  <c r="DC338" i="1"/>
  <c r="DS340" i="1"/>
  <c r="DV340" i="1" s="1"/>
  <c r="BU343" i="1"/>
  <c r="BZ343" i="1" s="1"/>
  <c r="CN343" i="1"/>
  <c r="CS343" i="1" s="1"/>
  <c r="DB343" i="1"/>
  <c r="DG343" i="1" s="1"/>
  <c r="BY347" i="1"/>
  <c r="CB347" i="1" s="1"/>
  <c r="CR347" i="1"/>
  <c r="CU347" i="1" s="1"/>
  <c r="DF347" i="1"/>
  <c r="DI347" i="1" s="1"/>
  <c r="BF348" i="1"/>
  <c r="BM349" i="1"/>
  <c r="BO349" i="1" s="1"/>
  <c r="DX349" i="1"/>
  <c r="AV350" i="1"/>
  <c r="BY359" i="1"/>
  <c r="CB359" i="1" s="1"/>
  <c r="CR359" i="1"/>
  <c r="CU359" i="1" s="1"/>
  <c r="DF359" i="1"/>
  <c r="DI359" i="1" s="1"/>
  <c r="BF360" i="1"/>
  <c r="AV362" i="1"/>
  <c r="CR362" i="1"/>
  <c r="CU362" i="1" s="1"/>
  <c r="DQ363" i="1"/>
  <c r="AW366" i="1"/>
  <c r="AV366" i="1"/>
  <c r="DN366" i="1"/>
  <c r="DU366" i="1" s="1"/>
  <c r="CC372" i="1"/>
  <c r="CA372" i="1"/>
  <c r="AK376" i="1"/>
  <c r="AK379" i="1"/>
  <c r="AL379" i="1" s="1"/>
  <c r="DV380" i="1"/>
  <c r="DN382" i="1"/>
  <c r="DV382" i="1" s="1"/>
  <c r="CC386" i="1"/>
  <c r="CA386" i="1"/>
  <c r="AK388" i="1"/>
  <c r="AL388" i="1" s="1"/>
  <c r="DC394" i="1"/>
  <c r="DB394" i="1"/>
  <c r="DG394" i="1" s="1"/>
  <c r="DV395" i="1"/>
  <c r="DV404" i="1"/>
  <c r="AL406" i="1"/>
  <c r="AK406" i="1"/>
  <c r="DF406" i="1"/>
  <c r="DI406" i="1" s="1"/>
  <c r="AV414" i="1"/>
  <c r="AW414" i="1"/>
  <c r="AR414" i="1"/>
  <c r="BW314" i="1"/>
  <c r="CP314" i="1"/>
  <c r="CT314" i="1" s="1"/>
  <c r="DD314" i="1"/>
  <c r="DH314" i="1" s="1"/>
  <c r="AR315" i="1"/>
  <c r="CM317" i="1"/>
  <c r="DA317" i="1"/>
  <c r="DX318" i="1"/>
  <c r="BV319" i="1"/>
  <c r="CO319" i="1"/>
  <c r="DC319" i="1"/>
  <c r="BW326" i="1"/>
  <c r="CP326" i="1"/>
  <c r="CT326" i="1" s="1"/>
  <c r="DD326" i="1"/>
  <c r="DH326" i="1" s="1"/>
  <c r="AR327" i="1"/>
  <c r="BT329" i="1"/>
  <c r="CM329" i="1"/>
  <c r="DA329" i="1"/>
  <c r="DX330" i="1"/>
  <c r="AV331" i="1"/>
  <c r="BV331" i="1"/>
  <c r="CO331" i="1"/>
  <c r="DC331" i="1"/>
  <c r="AW338" i="1"/>
  <c r="AR339" i="1"/>
  <c r="BF341" i="1"/>
  <c r="BT341" i="1"/>
  <c r="CM341" i="1"/>
  <c r="DA341" i="1"/>
  <c r="DX342" i="1"/>
  <c r="AV343" i="1"/>
  <c r="BV343" i="1"/>
  <c r="CO343" i="1"/>
  <c r="DC343" i="1"/>
  <c r="AW350" i="1"/>
  <c r="DA353" i="1"/>
  <c r="AV355" i="1"/>
  <c r="AW362" i="1"/>
  <c r="DF363" i="1"/>
  <c r="DI363" i="1" s="1"/>
  <c r="DE363" i="1"/>
  <c r="DD363" i="1"/>
  <c r="DH363" i="1" s="1"/>
  <c r="CP366" i="1"/>
  <c r="CT366" i="1" s="1"/>
  <c r="CO366" i="1"/>
  <c r="CN366" i="1"/>
  <c r="CS366" i="1" s="1"/>
  <c r="CM366" i="1"/>
  <c r="CR366" i="1"/>
  <c r="CU366" i="1" s="1"/>
  <c r="CP367" i="1"/>
  <c r="CT367" i="1" s="1"/>
  <c r="CM367" i="1"/>
  <c r="AK374" i="1"/>
  <c r="AL374" i="1" s="1"/>
  <c r="AL376" i="1"/>
  <c r="AK383" i="1"/>
  <c r="AL383" i="1" s="1"/>
  <c r="AK386" i="1"/>
  <c r="AL386" i="1" s="1"/>
  <c r="DX386" i="1"/>
  <c r="DU386" i="1"/>
  <c r="DN394" i="1"/>
  <c r="DU394" i="1" s="1"/>
  <c r="BO396" i="1"/>
  <c r="DS396" i="1"/>
  <c r="DV396" i="1" s="1"/>
  <c r="DQ396" i="1"/>
  <c r="CC398" i="1"/>
  <c r="CA398" i="1"/>
  <c r="CA430" i="1"/>
  <c r="CC430" i="1"/>
  <c r="BN439" i="1"/>
  <c r="BL439" i="1"/>
  <c r="CR370" i="1"/>
  <c r="CU370" i="1" s="1"/>
  <c r="CQ370" i="1"/>
  <c r="CV370" i="1" s="1"/>
  <c r="CM370" i="1"/>
  <c r="DX374" i="1"/>
  <c r="DS375" i="1"/>
  <c r="DV375" i="1" s="1"/>
  <c r="AT376" i="1"/>
  <c r="AW376" i="1"/>
  <c r="DX394" i="1"/>
  <c r="CC395" i="1"/>
  <c r="CA395" i="1"/>
  <c r="CR399" i="1"/>
  <c r="CU399" i="1" s="1"/>
  <c r="CQ399" i="1"/>
  <c r="CV399" i="1" s="1"/>
  <c r="CP399" i="1"/>
  <c r="CT399" i="1" s="1"/>
  <c r="CO399" i="1"/>
  <c r="CN399" i="1"/>
  <c r="CS399" i="1" s="1"/>
  <c r="CM399" i="1"/>
  <c r="BO402" i="1"/>
  <c r="AV407" i="1"/>
  <c r="AS407" i="1"/>
  <c r="DV414" i="1"/>
  <c r="CR436" i="1"/>
  <c r="CU436" i="1" s="1"/>
  <c r="CQ436" i="1"/>
  <c r="CV436" i="1" s="1"/>
  <c r="CN436" i="1"/>
  <c r="CS436" i="1" s="1"/>
  <c r="CM436" i="1"/>
  <c r="CP436" i="1"/>
  <c r="CT436" i="1" s="1"/>
  <c r="CO436" i="1"/>
  <c r="CR363" i="1"/>
  <c r="CU363" i="1" s="1"/>
  <c r="CQ363" i="1"/>
  <c r="CV363" i="1" s="1"/>
  <c r="CP363" i="1"/>
  <c r="CT363" i="1" s="1"/>
  <c r="DX367" i="1"/>
  <c r="AK368" i="1"/>
  <c r="AL368" i="1" s="1"/>
  <c r="BT368" i="1"/>
  <c r="BV371" i="1"/>
  <c r="BU371" i="1"/>
  <c r="BZ371" i="1" s="1"/>
  <c r="BT371" i="1"/>
  <c r="BX371" i="1"/>
  <c r="DF373" i="1"/>
  <c r="DI373" i="1" s="1"/>
  <c r="DE373" i="1"/>
  <c r="DD373" i="1"/>
  <c r="DH373" i="1" s="1"/>
  <c r="DC373" i="1"/>
  <c r="DB373" i="1"/>
  <c r="DG373" i="1" s="1"/>
  <c r="DA373" i="1"/>
  <c r="DU374" i="1"/>
  <c r="AK382" i="1"/>
  <c r="AL382" i="1" s="1"/>
  <c r="BV382" i="1"/>
  <c r="BM393" i="1"/>
  <c r="BO393" i="1" s="1"/>
  <c r="BL393" i="1"/>
  <c r="DV394" i="1"/>
  <c r="AL399" i="1"/>
  <c r="AK399" i="1"/>
  <c r="BX310" i="1"/>
  <c r="CQ310" i="1"/>
  <c r="CV310" i="1" s="1"/>
  <c r="DE310" i="1"/>
  <c r="BW315" i="1"/>
  <c r="CP315" i="1"/>
  <c r="CT315" i="1" s="1"/>
  <c r="DD315" i="1"/>
  <c r="DH315" i="1" s="1"/>
  <c r="BX322" i="1"/>
  <c r="CQ322" i="1"/>
  <c r="CV322" i="1" s="1"/>
  <c r="DE322" i="1"/>
  <c r="BW327" i="1"/>
  <c r="CP327" i="1"/>
  <c r="CT327" i="1" s="1"/>
  <c r="DD327" i="1"/>
  <c r="DH327" i="1" s="1"/>
  <c r="BX334" i="1"/>
  <c r="CQ334" i="1"/>
  <c r="CV334" i="1" s="1"/>
  <c r="DE334" i="1"/>
  <c r="BL336" i="1"/>
  <c r="BW339" i="1"/>
  <c r="CP339" i="1"/>
  <c r="CT339" i="1" s="1"/>
  <c r="DD339" i="1"/>
  <c r="DH339" i="1" s="1"/>
  <c r="BT342" i="1"/>
  <c r="CM342" i="1"/>
  <c r="DA342" i="1"/>
  <c r="BX346" i="1"/>
  <c r="CQ346" i="1"/>
  <c r="CV346" i="1" s="1"/>
  <c r="DE346" i="1"/>
  <c r="BL348" i="1"/>
  <c r="BW351" i="1"/>
  <c r="CP351" i="1"/>
  <c r="CT351" i="1" s="1"/>
  <c r="DD351" i="1"/>
  <c r="DH351" i="1" s="1"/>
  <c r="BT354" i="1"/>
  <c r="CM354" i="1"/>
  <c r="DA354" i="1"/>
  <c r="BX358" i="1"/>
  <c r="CQ358" i="1"/>
  <c r="CV358" i="1" s="1"/>
  <c r="DE358" i="1"/>
  <c r="BL360" i="1"/>
  <c r="BL364" i="1"/>
  <c r="AK367" i="1"/>
  <c r="BW367" i="1"/>
  <c r="BT367" i="1"/>
  <c r="BU368" i="1"/>
  <c r="BZ368" i="1" s="1"/>
  <c r="AR369" i="1"/>
  <c r="AV369" i="1"/>
  <c r="CN370" i="1"/>
  <c r="CS370" i="1" s="1"/>
  <c r="BM372" i="1"/>
  <c r="BO372" i="1" s="1"/>
  <c r="BL372" i="1"/>
  <c r="DU376" i="1"/>
  <c r="CC377" i="1"/>
  <c r="CA377" i="1"/>
  <c r="BO379" i="1"/>
  <c r="DV379" i="1"/>
  <c r="CR382" i="1"/>
  <c r="CU382" i="1" s="1"/>
  <c r="BO386" i="1"/>
  <c r="BY387" i="1"/>
  <c r="CB387" i="1" s="1"/>
  <c r="BX387" i="1"/>
  <c r="BW387" i="1"/>
  <c r="BV387" i="1"/>
  <c r="BU387" i="1"/>
  <c r="BZ387" i="1" s="1"/>
  <c r="BT387" i="1"/>
  <c r="CC391" i="1"/>
  <c r="CA391" i="1"/>
  <c r="AL393" i="1"/>
  <c r="DF399" i="1"/>
  <c r="DI399" i="1" s="1"/>
  <c r="DE399" i="1"/>
  <c r="DD399" i="1"/>
  <c r="DH399" i="1" s="1"/>
  <c r="DC399" i="1"/>
  <c r="DB399" i="1"/>
  <c r="DG399" i="1" s="1"/>
  <c r="DA399" i="1"/>
  <c r="BO400" i="1"/>
  <c r="DV401" i="1"/>
  <c r="DU402" i="1"/>
  <c r="DQ403" i="1"/>
  <c r="DV406" i="1"/>
  <c r="DX412" i="1"/>
  <c r="AT435" i="1"/>
  <c r="AW435" i="1"/>
  <c r="BT323" i="1"/>
  <c r="CM323" i="1"/>
  <c r="DA323" i="1"/>
  <c r="BX327" i="1"/>
  <c r="CQ327" i="1"/>
  <c r="CV327" i="1" s="1"/>
  <c r="DE327" i="1"/>
  <c r="BL329" i="1"/>
  <c r="DQ332" i="1"/>
  <c r="BT335" i="1"/>
  <c r="CM335" i="1"/>
  <c r="DA335" i="1"/>
  <c r="BX339" i="1"/>
  <c r="CQ339" i="1"/>
  <c r="CV339" i="1" s="1"/>
  <c r="DE339" i="1"/>
  <c r="BL341" i="1"/>
  <c r="BU342" i="1"/>
  <c r="BZ342" i="1" s="1"/>
  <c r="CN342" i="1"/>
  <c r="CS342" i="1" s="1"/>
  <c r="DB342" i="1"/>
  <c r="DG342" i="1" s="1"/>
  <c r="DQ344" i="1"/>
  <c r="BT347" i="1"/>
  <c r="CM347" i="1"/>
  <c r="DA347" i="1"/>
  <c r="BX351" i="1"/>
  <c r="CQ351" i="1"/>
  <c r="CV351" i="1" s="1"/>
  <c r="DE351" i="1"/>
  <c r="BL353" i="1"/>
  <c r="BU354" i="1"/>
  <c r="BZ354" i="1" s="1"/>
  <c r="CN354" i="1"/>
  <c r="CS354" i="1" s="1"/>
  <c r="DB354" i="1"/>
  <c r="DG354" i="1" s="1"/>
  <c r="BT359" i="1"/>
  <c r="CM359" i="1"/>
  <c r="DA359" i="1"/>
  <c r="CM362" i="1"/>
  <c r="CM363" i="1"/>
  <c r="AL365" i="1"/>
  <c r="BY365" i="1"/>
  <c r="CB365" i="1" s="1"/>
  <c r="BU365" i="1"/>
  <c r="BZ365" i="1" s="1"/>
  <c r="BW366" i="1"/>
  <c r="BV366" i="1"/>
  <c r="BU366" i="1"/>
  <c r="BZ366" i="1" s="1"/>
  <c r="BT366" i="1"/>
  <c r="BY366" i="1"/>
  <c r="CB366" i="1" s="1"/>
  <c r="DD366" i="1"/>
  <c r="DH366" i="1" s="1"/>
  <c r="DC366" i="1"/>
  <c r="DB366" i="1"/>
  <c r="DG366" i="1" s="1"/>
  <c r="DA366" i="1"/>
  <c r="DF366" i="1"/>
  <c r="DI366" i="1" s="1"/>
  <c r="DX366" i="1"/>
  <c r="AL367" i="1"/>
  <c r="DS367" i="1"/>
  <c r="DV367" i="1" s="1"/>
  <c r="AW368" i="1"/>
  <c r="AV368" i="1"/>
  <c r="AR368" i="1"/>
  <c r="CA369" i="1"/>
  <c r="CO370" i="1"/>
  <c r="BW371" i="1"/>
  <c r="DF375" i="1"/>
  <c r="DI375" i="1" s="1"/>
  <c r="DE375" i="1"/>
  <c r="DD375" i="1"/>
  <c r="DH375" i="1" s="1"/>
  <c r="DC375" i="1"/>
  <c r="DE378" i="1"/>
  <c r="DD378" i="1"/>
  <c r="DH378" i="1" s="1"/>
  <c r="DC378" i="1"/>
  <c r="DB378" i="1"/>
  <c r="DG378" i="1" s="1"/>
  <c r="DA378" i="1"/>
  <c r="DF378" i="1"/>
  <c r="DI378" i="1" s="1"/>
  <c r="DU379" i="1"/>
  <c r="DU381" i="1"/>
  <c r="DV392" i="1"/>
  <c r="AK396" i="1"/>
  <c r="AL396" i="1" s="1"/>
  <c r="DV403" i="1"/>
  <c r="CC407" i="1"/>
  <c r="CA407" i="1"/>
  <c r="DN408" i="1"/>
  <c r="AL411" i="1"/>
  <c r="AK409" i="1"/>
  <c r="AL409" i="1" s="1"/>
  <c r="AK411" i="1"/>
  <c r="AK408" i="1"/>
  <c r="AL408" i="1" s="1"/>
  <c r="DV420" i="1"/>
  <c r="DU420" i="1"/>
  <c r="AL430" i="1"/>
  <c r="AK430" i="1"/>
  <c r="BU323" i="1"/>
  <c r="BZ323" i="1" s="1"/>
  <c r="CN323" i="1"/>
  <c r="CS323" i="1" s="1"/>
  <c r="DB323" i="1"/>
  <c r="DG323" i="1" s="1"/>
  <c r="BU335" i="1"/>
  <c r="BZ335" i="1" s="1"/>
  <c r="CN335" i="1"/>
  <c r="CS335" i="1" s="1"/>
  <c r="DB335" i="1"/>
  <c r="DG335" i="1" s="1"/>
  <c r="CA341" i="1"/>
  <c r="BV342" i="1"/>
  <c r="CO342" i="1"/>
  <c r="DC342" i="1"/>
  <c r="BU347" i="1"/>
  <c r="BZ347" i="1" s="1"/>
  <c r="CN347" i="1"/>
  <c r="CS347" i="1" s="1"/>
  <c r="DB347" i="1"/>
  <c r="DG347" i="1" s="1"/>
  <c r="BT352" i="1"/>
  <c r="CM352" i="1"/>
  <c r="DA352" i="1"/>
  <c r="CA353" i="1"/>
  <c r="AV354" i="1"/>
  <c r="BV354" i="1"/>
  <c r="CO354" i="1"/>
  <c r="DC354" i="1"/>
  <c r="BL358" i="1"/>
  <c r="BU359" i="1"/>
  <c r="BZ359" i="1" s="1"/>
  <c r="CN359" i="1"/>
  <c r="CS359" i="1" s="1"/>
  <c r="DB359" i="1"/>
  <c r="DG359" i="1" s="1"/>
  <c r="CN362" i="1"/>
  <c r="CS362" i="1" s="1"/>
  <c r="AK363" i="1"/>
  <c r="CN363" i="1"/>
  <c r="CS363" i="1" s="1"/>
  <c r="AV364" i="1"/>
  <c r="BM364" i="1"/>
  <c r="BO364" i="1" s="1"/>
  <c r="CA364" i="1"/>
  <c r="AK365" i="1"/>
  <c r="AR367" i="1"/>
  <c r="AW367" i="1"/>
  <c r="BV367" i="1"/>
  <c r="DD367" i="1"/>
  <c r="DH367" i="1" s="1"/>
  <c r="DA367" i="1"/>
  <c r="DU367" i="1"/>
  <c r="DB368" i="1"/>
  <c r="DG368" i="1" s="1"/>
  <c r="DQ369" i="1"/>
  <c r="CP370" i="1"/>
  <c r="CT370" i="1" s="1"/>
  <c r="DS370" i="1"/>
  <c r="DV370" i="1" s="1"/>
  <c r="AK371" i="1"/>
  <c r="BY371" i="1"/>
  <c r="CB371" i="1" s="1"/>
  <c r="DU371" i="1"/>
  <c r="BY372" i="1"/>
  <c r="CB372" i="1" s="1"/>
  <c r="BV372" i="1"/>
  <c r="DQ372" i="1"/>
  <c r="AK373" i="1"/>
  <c r="AL373" i="1" s="1"/>
  <c r="BL374" i="1"/>
  <c r="AK378" i="1"/>
  <c r="AL378" i="1" s="1"/>
  <c r="DV381" i="1"/>
  <c r="CO382" i="1"/>
  <c r="CR387" i="1"/>
  <c r="CU387" i="1" s="1"/>
  <c r="CQ387" i="1"/>
  <c r="CV387" i="1" s="1"/>
  <c r="CP387" i="1"/>
  <c r="CT387" i="1" s="1"/>
  <c r="CO387" i="1"/>
  <c r="CN387" i="1"/>
  <c r="CS387" i="1" s="1"/>
  <c r="CM387" i="1"/>
  <c r="AK400" i="1"/>
  <c r="AL400" i="1" s="1"/>
  <c r="DV400" i="1"/>
  <c r="BY406" i="1"/>
  <c r="CB406" i="1" s="1"/>
  <c r="DV413" i="1"/>
  <c r="DU413" i="1"/>
  <c r="AL424" i="1"/>
  <c r="AK424" i="1"/>
  <c r="AK423" i="1"/>
  <c r="AK421" i="1"/>
  <c r="AL421" i="1" s="1"/>
  <c r="AK431" i="1"/>
  <c r="AL431" i="1" s="1"/>
  <c r="BV323" i="1"/>
  <c r="CO323" i="1"/>
  <c r="DC323" i="1"/>
  <c r="CA334" i="1"/>
  <c r="BV335" i="1"/>
  <c r="CO335" i="1"/>
  <c r="DC335" i="1"/>
  <c r="BW342" i="1"/>
  <c r="CP342" i="1"/>
  <c r="CT342" i="1" s="1"/>
  <c r="DD342" i="1"/>
  <c r="DH342" i="1" s="1"/>
  <c r="CA346" i="1"/>
  <c r="BV347" i="1"/>
  <c r="CO347" i="1"/>
  <c r="DC347" i="1"/>
  <c r="BU352" i="1"/>
  <c r="BZ352" i="1" s="1"/>
  <c r="CN352" i="1"/>
  <c r="CS352" i="1" s="1"/>
  <c r="DB352" i="1"/>
  <c r="DG352" i="1" s="1"/>
  <c r="BW354" i="1"/>
  <c r="CP354" i="1"/>
  <c r="CT354" i="1" s="1"/>
  <c r="DD354" i="1"/>
  <c r="DH354" i="1" s="1"/>
  <c r="BT357" i="1"/>
  <c r="CM357" i="1"/>
  <c r="DA357" i="1"/>
  <c r="CA358" i="1"/>
  <c r="AV359" i="1"/>
  <c r="BV359" i="1"/>
  <c r="CO359" i="1"/>
  <c r="DC359" i="1"/>
  <c r="BT362" i="1"/>
  <c r="CO362" i="1"/>
  <c r="BY363" i="1"/>
  <c r="CB363" i="1" s="1"/>
  <c r="BX363" i="1"/>
  <c r="BW363" i="1"/>
  <c r="CO363" i="1"/>
  <c r="AW364" i="1"/>
  <c r="BT365" i="1"/>
  <c r="DF365" i="1"/>
  <c r="DI365" i="1" s="1"/>
  <c r="DB365" i="1"/>
  <c r="DG365" i="1" s="1"/>
  <c r="DQ365" i="1"/>
  <c r="BX366" i="1"/>
  <c r="DE366" i="1"/>
  <c r="BX367" i="1"/>
  <c r="DB367" i="1"/>
  <c r="DG367" i="1" s="1"/>
  <c r="BL369" i="1"/>
  <c r="AL371" i="1"/>
  <c r="AW373" i="1"/>
  <c r="BO373" i="1"/>
  <c r="DN373" i="1"/>
  <c r="BO374" i="1"/>
  <c r="DA375" i="1"/>
  <c r="CC379" i="1"/>
  <c r="CA379" i="1"/>
  <c r="BF381" i="1"/>
  <c r="DX381" i="1"/>
  <c r="DF382" i="1"/>
  <c r="DI382" i="1" s="1"/>
  <c r="CC383" i="1"/>
  <c r="AK385" i="1"/>
  <c r="AL385" i="1" s="1"/>
  <c r="BO385" i="1"/>
  <c r="DU385" i="1"/>
  <c r="DV385" i="1"/>
  <c r="AL387" i="1"/>
  <c r="AK387" i="1"/>
  <c r="CR394" i="1"/>
  <c r="CU394" i="1" s="1"/>
  <c r="DX398" i="1"/>
  <c r="DU398" i="1"/>
  <c r="DU400" i="1"/>
  <c r="AL420" i="1"/>
  <c r="DV421" i="1"/>
  <c r="BV304" i="1"/>
  <c r="BU309" i="1"/>
  <c r="BZ309" i="1" s="1"/>
  <c r="CN309" i="1"/>
  <c r="CS309" i="1" s="1"/>
  <c r="BT314" i="1"/>
  <c r="CM314" i="1"/>
  <c r="DA314" i="1"/>
  <c r="BV316" i="1"/>
  <c r="CO316" i="1"/>
  <c r="DC316" i="1"/>
  <c r="AK318" i="1"/>
  <c r="AL318" i="1" s="1"/>
  <c r="BL320" i="1"/>
  <c r="BU321" i="1"/>
  <c r="BZ321" i="1" s="1"/>
  <c r="CN321" i="1"/>
  <c r="CS321" i="1" s="1"/>
  <c r="DB321" i="1"/>
  <c r="DG321" i="1" s="1"/>
  <c r="BW323" i="1"/>
  <c r="CP323" i="1"/>
  <c r="CT323" i="1" s="1"/>
  <c r="DD323" i="1"/>
  <c r="DH323" i="1" s="1"/>
  <c r="BT326" i="1"/>
  <c r="CM326" i="1"/>
  <c r="DA326" i="1"/>
  <c r="BV328" i="1"/>
  <c r="CO328" i="1"/>
  <c r="DC328" i="1"/>
  <c r="AK330" i="1"/>
  <c r="AL330" i="1" s="1"/>
  <c r="BL332" i="1"/>
  <c r="BU333" i="1"/>
  <c r="BZ333" i="1" s="1"/>
  <c r="CN333" i="1"/>
  <c r="CS333" i="1" s="1"/>
  <c r="DB333" i="1"/>
  <c r="DG333" i="1" s="1"/>
  <c r="BW335" i="1"/>
  <c r="CP335" i="1"/>
  <c r="CT335" i="1" s="1"/>
  <c r="DD335" i="1"/>
  <c r="DH335" i="1" s="1"/>
  <c r="BT338" i="1"/>
  <c r="CM338" i="1"/>
  <c r="DA338" i="1"/>
  <c r="BV340" i="1"/>
  <c r="CO340" i="1"/>
  <c r="DC340" i="1"/>
  <c r="AK342" i="1"/>
  <c r="AL342" i="1" s="1"/>
  <c r="BX342" i="1"/>
  <c r="CQ342" i="1"/>
  <c r="CV342" i="1" s="1"/>
  <c r="DE342" i="1"/>
  <c r="BL344" i="1"/>
  <c r="BU345" i="1"/>
  <c r="BZ345" i="1" s="1"/>
  <c r="CN345" i="1"/>
  <c r="CS345" i="1" s="1"/>
  <c r="DB345" i="1"/>
  <c r="DG345" i="1" s="1"/>
  <c r="BW347" i="1"/>
  <c r="CP347" i="1"/>
  <c r="CT347" i="1" s="1"/>
  <c r="DD347" i="1"/>
  <c r="DH347" i="1" s="1"/>
  <c r="BT350" i="1"/>
  <c r="CM350" i="1"/>
  <c r="DA350" i="1"/>
  <c r="BV352" i="1"/>
  <c r="CO352" i="1"/>
  <c r="DC352" i="1"/>
  <c r="BX354" i="1"/>
  <c r="CQ354" i="1"/>
  <c r="CV354" i="1" s="1"/>
  <c r="DE354" i="1"/>
  <c r="BL356" i="1"/>
  <c r="BU357" i="1"/>
  <c r="BZ357" i="1" s="1"/>
  <c r="CN357" i="1"/>
  <c r="CS357" i="1" s="1"/>
  <c r="DB357" i="1"/>
  <c r="DG357" i="1" s="1"/>
  <c r="BW359" i="1"/>
  <c r="CP359" i="1"/>
  <c r="CT359" i="1" s="1"/>
  <c r="DD359" i="1"/>
  <c r="DH359" i="1" s="1"/>
  <c r="BU362" i="1"/>
  <c r="BZ362" i="1" s="1"/>
  <c r="CP362" i="1"/>
  <c r="CT362" i="1" s="1"/>
  <c r="AL363" i="1"/>
  <c r="BV365" i="1"/>
  <c r="BY367" i="1"/>
  <c r="CB367" i="1" s="1"/>
  <c r="DC367" i="1"/>
  <c r="CR368" i="1"/>
  <c r="CU368" i="1" s="1"/>
  <c r="BY370" i="1"/>
  <c r="CB370" i="1" s="1"/>
  <c r="BX370" i="1"/>
  <c r="BT370" i="1"/>
  <c r="DF370" i="1"/>
  <c r="DI370" i="1" s="1"/>
  <c r="DE370" i="1"/>
  <c r="DA370" i="1"/>
  <c r="BT372" i="1"/>
  <c r="DB375" i="1"/>
  <c r="DG375" i="1" s="1"/>
  <c r="BM384" i="1"/>
  <c r="BO384" i="1" s="1"/>
  <c r="BL384" i="1"/>
  <c r="DX384" i="1"/>
  <c r="DU384" i="1"/>
  <c r="AW385" i="1"/>
  <c r="DF387" i="1"/>
  <c r="DI387" i="1" s="1"/>
  <c r="DE387" i="1"/>
  <c r="DD387" i="1"/>
  <c r="DH387" i="1" s="1"/>
  <c r="DC387" i="1"/>
  <c r="DB387" i="1"/>
  <c r="DG387" i="1" s="1"/>
  <c r="DA387" i="1"/>
  <c r="BL388" i="1"/>
  <c r="AK392" i="1"/>
  <c r="AL392" i="1" s="1"/>
  <c r="AL394" i="1"/>
  <c r="AK394" i="1"/>
  <c r="CO394" i="1"/>
  <c r="CN394" i="1"/>
  <c r="CS394" i="1" s="1"/>
  <c r="CC403" i="1"/>
  <c r="CA403" i="1"/>
  <c r="BF405" i="1"/>
  <c r="CR406" i="1"/>
  <c r="CU406" i="1" s="1"/>
  <c r="AK417" i="1"/>
  <c r="AL417" i="1" s="1"/>
  <c r="DU429" i="1"/>
  <c r="DX429" i="1"/>
  <c r="AT447" i="1"/>
  <c r="AW447" i="1"/>
  <c r="AW363" i="1"/>
  <c r="BW365" i="1"/>
  <c r="AL370" i="1"/>
  <c r="AK370" i="1"/>
  <c r="BY373" i="1"/>
  <c r="CB373" i="1" s="1"/>
  <c r="BX373" i="1"/>
  <c r="BW373" i="1"/>
  <c r="BV373" i="1"/>
  <c r="BU373" i="1"/>
  <c r="BZ373" i="1" s="1"/>
  <c r="BT373" i="1"/>
  <c r="BY375" i="1"/>
  <c r="CB375" i="1" s="1"/>
  <c r="BX375" i="1"/>
  <c r="BW375" i="1"/>
  <c r="BV375" i="1"/>
  <c r="DQ377" i="1"/>
  <c r="BX378" i="1"/>
  <c r="BW378" i="1"/>
  <c r="BV378" i="1"/>
  <c r="BU378" i="1"/>
  <c r="BZ378" i="1" s="1"/>
  <c r="BT378" i="1"/>
  <c r="BY378" i="1"/>
  <c r="CB378" i="1" s="1"/>
  <c r="AL381" i="1"/>
  <c r="DC382" i="1"/>
  <c r="AL389" i="1"/>
  <c r="AJ391" i="1"/>
  <c r="DF394" i="1"/>
  <c r="DI394" i="1" s="1"/>
  <c r="AK397" i="1"/>
  <c r="AL397" i="1" s="1"/>
  <c r="DU397" i="1"/>
  <c r="DV397" i="1"/>
  <c r="DX399" i="1"/>
  <c r="DU399" i="1"/>
  <c r="AL405" i="1"/>
  <c r="BM405" i="1"/>
  <c r="BO405" i="1" s="1"/>
  <c r="BL405" i="1"/>
  <c r="DV408" i="1"/>
  <c r="BY409" i="1"/>
  <c r="CB409" i="1" s="1"/>
  <c r="BX409" i="1"/>
  <c r="BV409" i="1"/>
  <c r="BU409" i="1"/>
  <c r="BZ409" i="1" s="1"/>
  <c r="BT409" i="1"/>
  <c r="DQ423" i="1"/>
  <c r="AW444" i="1"/>
  <c r="AV444" i="1"/>
  <c r="AR444" i="1"/>
  <c r="CQ371" i="1"/>
  <c r="CV371" i="1" s="1"/>
  <c r="DE371" i="1"/>
  <c r="BT379" i="1"/>
  <c r="CM379" i="1"/>
  <c r="DA379" i="1"/>
  <c r="AV381" i="1"/>
  <c r="BX383" i="1"/>
  <c r="CQ383" i="1"/>
  <c r="CV383" i="1" s="1"/>
  <c r="DE383" i="1"/>
  <c r="AW388" i="1"/>
  <c r="BY390" i="1"/>
  <c r="CB390" i="1" s="1"/>
  <c r="CR390" i="1"/>
  <c r="CU390" i="1" s="1"/>
  <c r="DF390" i="1"/>
  <c r="DI390" i="1" s="1"/>
  <c r="BT391" i="1"/>
  <c r="CM391" i="1"/>
  <c r="DA391" i="1"/>
  <c r="AV393" i="1"/>
  <c r="BX395" i="1"/>
  <c r="CQ395" i="1"/>
  <c r="CV395" i="1" s="1"/>
  <c r="DE395" i="1"/>
  <c r="BU398" i="1"/>
  <c r="BZ398" i="1" s="1"/>
  <c r="CN398" i="1"/>
  <c r="CS398" i="1" s="1"/>
  <c r="DB398" i="1"/>
  <c r="DG398" i="1" s="1"/>
  <c r="AW400" i="1"/>
  <c r="BY402" i="1"/>
  <c r="CB402" i="1" s="1"/>
  <c r="CR402" i="1"/>
  <c r="CU402" i="1" s="1"/>
  <c r="DF402" i="1"/>
  <c r="DI402" i="1" s="1"/>
  <c r="BT403" i="1"/>
  <c r="CM403" i="1"/>
  <c r="DA403" i="1"/>
  <c r="AV405" i="1"/>
  <c r="BV405" i="1"/>
  <c r="CO405" i="1"/>
  <c r="CR408" i="1"/>
  <c r="CU408" i="1" s="1"/>
  <c r="BX410" i="1"/>
  <c r="BW410" i="1"/>
  <c r="AW413" i="1"/>
  <c r="BL413" i="1"/>
  <c r="AK414" i="1"/>
  <c r="AL414" i="1" s="1"/>
  <c r="BL414" i="1"/>
  <c r="DS416" i="1"/>
  <c r="DV416" i="1" s="1"/>
  <c r="AW417" i="1"/>
  <c r="CR417" i="1"/>
  <c r="CU417" i="1" s="1"/>
  <c r="CQ417" i="1"/>
  <c r="CV417" i="1" s="1"/>
  <c r="BU418" i="1"/>
  <c r="BZ418" i="1" s="1"/>
  <c r="BT418" i="1"/>
  <c r="BU419" i="1"/>
  <c r="BZ419" i="1" s="1"/>
  <c r="DA420" i="1"/>
  <c r="CM421" i="1"/>
  <c r="DV424" i="1"/>
  <c r="DN425" i="1"/>
  <c r="DV425" i="1" s="1"/>
  <c r="DB426" i="1"/>
  <c r="DG426" i="1" s="1"/>
  <c r="DC426" i="1"/>
  <c r="AJ429" i="1"/>
  <c r="DU430" i="1"/>
  <c r="DX430" i="1"/>
  <c r="BO432" i="1"/>
  <c r="DU432" i="1"/>
  <c r="AV433" i="1"/>
  <c r="AR433" i="1"/>
  <c r="AW433" i="1"/>
  <c r="CP433" i="1"/>
  <c r="CT433" i="1" s="1"/>
  <c r="AK436" i="1"/>
  <c r="AL436" i="1" s="1"/>
  <c r="BL437" i="1"/>
  <c r="BM437" i="1"/>
  <c r="BO437" i="1" s="1"/>
  <c r="AK446" i="1"/>
  <c r="AL446" i="1" s="1"/>
  <c r="DX446" i="1"/>
  <c r="DU446" i="1"/>
  <c r="AK452" i="1"/>
  <c r="AL452" i="1" s="1"/>
  <c r="DX456" i="1"/>
  <c r="DU456" i="1"/>
  <c r="CC457" i="1"/>
  <c r="CA457" i="1"/>
  <c r="AL465" i="1"/>
  <c r="AK465" i="1"/>
  <c r="AK473" i="1"/>
  <c r="AL473" i="1" s="1"/>
  <c r="AK475" i="1"/>
  <c r="AL475" i="1" s="1"/>
  <c r="AK474" i="1"/>
  <c r="AL474" i="1" s="1"/>
  <c r="AK482" i="1"/>
  <c r="AL482" i="1" s="1"/>
  <c r="DX484" i="1"/>
  <c r="DV485" i="1"/>
  <c r="DV490" i="1"/>
  <c r="BO491" i="1"/>
  <c r="BO493" i="1"/>
  <c r="AW381" i="1"/>
  <c r="BF384" i="1"/>
  <c r="AV386" i="1"/>
  <c r="AW393" i="1"/>
  <c r="BY395" i="1"/>
  <c r="CB395" i="1" s="1"/>
  <c r="BF396" i="1"/>
  <c r="AV398" i="1"/>
  <c r="BU407" i="1"/>
  <c r="BZ407" i="1" s="1"/>
  <c r="DV407" i="1"/>
  <c r="AR409" i="1"/>
  <c r="AW409" i="1"/>
  <c r="BW409" i="1"/>
  <c r="AW410" i="1"/>
  <c r="AR410" i="1"/>
  <c r="DF412" i="1"/>
  <c r="DI412" i="1" s="1"/>
  <c r="DA412" i="1"/>
  <c r="BV414" i="1"/>
  <c r="AK416" i="1"/>
  <c r="AL416" i="1" s="1"/>
  <c r="BW421" i="1"/>
  <c r="BV425" i="1"/>
  <c r="BU425" i="1"/>
  <c r="BZ425" i="1" s="1"/>
  <c r="BT425" i="1"/>
  <c r="CC426" i="1"/>
  <c r="CA426" i="1"/>
  <c r="DX426" i="1"/>
  <c r="AK427" i="1"/>
  <c r="AL427" i="1" s="1"/>
  <c r="DQ428" i="1"/>
  <c r="DN431" i="1"/>
  <c r="DD432" i="1"/>
  <c r="DH432" i="1" s="1"/>
  <c r="DC432" i="1"/>
  <c r="DB432" i="1"/>
  <c r="DG432" i="1" s="1"/>
  <c r="DA432" i="1"/>
  <c r="CO433" i="1"/>
  <c r="CQ433" i="1"/>
  <c r="CV433" i="1" s="1"/>
  <c r="DN436" i="1"/>
  <c r="DU436" i="1" s="1"/>
  <c r="DX437" i="1"/>
  <c r="BU438" i="1"/>
  <c r="BZ438" i="1" s="1"/>
  <c r="BW438" i="1"/>
  <c r="BV438" i="1"/>
  <c r="AJ440" i="1"/>
  <c r="BT443" i="1"/>
  <c r="AK444" i="1"/>
  <c r="AL444" i="1" s="1"/>
  <c r="CC448" i="1"/>
  <c r="CA448" i="1"/>
  <c r="DX448" i="1"/>
  <c r="DU448" i="1"/>
  <c r="CC455" i="1"/>
  <c r="CA455" i="1"/>
  <c r="DV459" i="1"/>
  <c r="DX476" i="1"/>
  <c r="DU476" i="1"/>
  <c r="AL481" i="1"/>
  <c r="AK481" i="1"/>
  <c r="BO486" i="1"/>
  <c r="BO487" i="1"/>
  <c r="DX489" i="1"/>
  <c r="DU489" i="1"/>
  <c r="AK490" i="1"/>
  <c r="AL492" i="1"/>
  <c r="AK492" i="1"/>
  <c r="AK491" i="1"/>
  <c r="BO492" i="1"/>
  <c r="AK517" i="1"/>
  <c r="AL517" i="1"/>
  <c r="BY369" i="1"/>
  <c r="CB369" i="1" s="1"/>
  <c r="CR369" i="1"/>
  <c r="CU369" i="1" s="1"/>
  <c r="DF369" i="1"/>
  <c r="DI369" i="1" s="1"/>
  <c r="CO372" i="1"/>
  <c r="DC372" i="1"/>
  <c r="AS375" i="1"/>
  <c r="BU377" i="1"/>
  <c r="BZ377" i="1" s="1"/>
  <c r="CN377" i="1"/>
  <c r="CS377" i="1" s="1"/>
  <c r="DB377" i="1"/>
  <c r="DG377" i="1" s="1"/>
  <c r="AW379" i="1"/>
  <c r="AR380" i="1"/>
  <c r="BY381" i="1"/>
  <c r="CB381" i="1" s="1"/>
  <c r="CR381" i="1"/>
  <c r="CU381" i="1" s="1"/>
  <c r="DF381" i="1"/>
  <c r="DI381" i="1" s="1"/>
  <c r="BT382" i="1"/>
  <c r="CM382" i="1"/>
  <c r="DA382" i="1"/>
  <c r="BV384" i="1"/>
  <c r="CO384" i="1"/>
  <c r="DC384" i="1"/>
  <c r="BU389" i="1"/>
  <c r="BZ389" i="1" s="1"/>
  <c r="CN389" i="1"/>
  <c r="CS389" i="1" s="1"/>
  <c r="DB389" i="1"/>
  <c r="DG389" i="1" s="1"/>
  <c r="AW391" i="1"/>
  <c r="AR392" i="1"/>
  <c r="BY393" i="1"/>
  <c r="CB393" i="1" s="1"/>
  <c r="CR393" i="1"/>
  <c r="CU393" i="1" s="1"/>
  <c r="DF393" i="1"/>
  <c r="DI393" i="1" s="1"/>
  <c r="BT394" i="1"/>
  <c r="CM394" i="1"/>
  <c r="DA394" i="1"/>
  <c r="BV396" i="1"/>
  <c r="CO396" i="1"/>
  <c r="DC396" i="1"/>
  <c r="BL400" i="1"/>
  <c r="BU401" i="1"/>
  <c r="BZ401" i="1" s="1"/>
  <c r="CN401" i="1"/>
  <c r="CS401" i="1" s="1"/>
  <c r="DB401" i="1"/>
  <c r="DG401" i="1" s="1"/>
  <c r="AW403" i="1"/>
  <c r="AR404" i="1"/>
  <c r="BY405" i="1"/>
  <c r="CB405" i="1" s="1"/>
  <c r="CR405" i="1"/>
  <c r="CU405" i="1" s="1"/>
  <c r="DF405" i="1"/>
  <c r="DI405" i="1" s="1"/>
  <c r="BT406" i="1"/>
  <c r="CM406" i="1"/>
  <c r="DA406" i="1"/>
  <c r="BT407" i="1"/>
  <c r="CP407" i="1"/>
  <c r="CT407" i="1" s="1"/>
  <c r="DF407" i="1"/>
  <c r="DI407" i="1" s="1"/>
  <c r="CO409" i="1"/>
  <c r="BV410" i="1"/>
  <c r="AW411" i="1"/>
  <c r="BL411" i="1"/>
  <c r="DB412" i="1"/>
  <c r="DG412" i="1" s="1"/>
  <c r="BV413" i="1"/>
  <c r="BU413" i="1"/>
  <c r="BZ413" i="1" s="1"/>
  <c r="BT413" i="1"/>
  <c r="BT414" i="1"/>
  <c r="CQ415" i="1"/>
  <c r="CV415" i="1" s="1"/>
  <c r="CP415" i="1"/>
  <c r="CT415" i="1" s="1"/>
  <c r="CO415" i="1"/>
  <c r="BY417" i="1"/>
  <c r="CB417" i="1" s="1"/>
  <c r="BX417" i="1"/>
  <c r="CN417" i="1"/>
  <c r="CS417" i="1" s="1"/>
  <c r="BW418" i="1"/>
  <c r="BV419" i="1"/>
  <c r="BL420" i="1"/>
  <c r="AR421" i="1"/>
  <c r="AW421" i="1"/>
  <c r="CQ421" i="1"/>
  <c r="CV421" i="1" s="1"/>
  <c r="DQ422" i="1"/>
  <c r="BM424" i="1"/>
  <c r="BO424" i="1" s="1"/>
  <c r="BL424" i="1"/>
  <c r="CR424" i="1"/>
  <c r="CU424" i="1" s="1"/>
  <c r="CM424" i="1"/>
  <c r="BW425" i="1"/>
  <c r="DD426" i="1"/>
  <c r="DH426" i="1" s="1"/>
  <c r="DU426" i="1"/>
  <c r="DS429" i="1"/>
  <c r="DV429" i="1" s="1"/>
  <c r="CC431" i="1"/>
  <c r="BW432" i="1"/>
  <c r="BV432" i="1"/>
  <c r="BU432" i="1"/>
  <c r="BZ432" i="1" s="1"/>
  <c r="BT432" i="1"/>
  <c r="DE432" i="1"/>
  <c r="BO433" i="1"/>
  <c r="CN433" i="1"/>
  <c r="CS433" i="1" s="1"/>
  <c r="BV437" i="1"/>
  <c r="BU437" i="1"/>
  <c r="BZ437" i="1" s="1"/>
  <c r="BT437" i="1"/>
  <c r="DC437" i="1"/>
  <c r="DB437" i="1"/>
  <c r="DG437" i="1" s="1"/>
  <c r="DA437" i="1"/>
  <c r="BT438" i="1"/>
  <c r="DV439" i="1"/>
  <c r="DQ441" i="1"/>
  <c r="AK442" i="1"/>
  <c r="AL442" i="1" s="1"/>
  <c r="DX443" i="1"/>
  <c r="AK445" i="1"/>
  <c r="AL445" i="1" s="1"/>
  <c r="DS445" i="1"/>
  <c r="DV445" i="1" s="1"/>
  <c r="DQ445" i="1"/>
  <c r="BO446" i="1"/>
  <c r="BO450" i="1"/>
  <c r="AK461" i="1"/>
  <c r="AL461" i="1" s="1"/>
  <c r="AL463" i="1"/>
  <c r="AK463" i="1"/>
  <c r="AK462" i="1"/>
  <c r="AL462" i="1" s="1"/>
  <c r="AL467" i="1"/>
  <c r="AL470" i="1"/>
  <c r="AK470" i="1"/>
  <c r="DX472" i="1"/>
  <c r="CC491" i="1"/>
  <c r="CA491" i="1"/>
  <c r="CC493" i="1"/>
  <c r="CA493" i="1"/>
  <c r="AL562" i="1"/>
  <c r="AK562" i="1"/>
  <c r="BU394" i="1"/>
  <c r="BZ394" i="1" s="1"/>
  <c r="BV401" i="1"/>
  <c r="CO401" i="1"/>
  <c r="DC401" i="1"/>
  <c r="BU406" i="1"/>
  <c r="BZ406" i="1" s="1"/>
  <c r="CN406" i="1"/>
  <c r="CS406" i="1" s="1"/>
  <c r="DB406" i="1"/>
  <c r="DG406" i="1" s="1"/>
  <c r="BV407" i="1"/>
  <c r="CQ407" i="1"/>
  <c r="CV407" i="1" s="1"/>
  <c r="DB408" i="1"/>
  <c r="DG408" i="1" s="1"/>
  <c r="CC412" i="1"/>
  <c r="DC412" i="1"/>
  <c r="BU414" i="1"/>
  <c r="BZ414" i="1" s="1"/>
  <c r="CO417" i="1"/>
  <c r="BX418" i="1"/>
  <c r="BW419" i="1"/>
  <c r="DB419" i="1"/>
  <c r="DG419" i="1" s="1"/>
  <c r="DF422" i="1"/>
  <c r="DI422" i="1" s="1"/>
  <c r="DE422" i="1"/>
  <c r="DD422" i="1"/>
  <c r="DH422" i="1" s="1"/>
  <c r="BX425" i="1"/>
  <c r="DE426" i="1"/>
  <c r="AW427" i="1"/>
  <c r="AV427" i="1"/>
  <c r="AW429" i="1"/>
  <c r="AT429" i="1"/>
  <c r="CM431" i="1"/>
  <c r="CR431" i="1"/>
  <c r="CU431" i="1" s="1"/>
  <c r="CO431" i="1"/>
  <c r="CN431" i="1"/>
  <c r="CS431" i="1" s="1"/>
  <c r="DF432" i="1"/>
  <c r="DI432" i="1" s="1"/>
  <c r="CR433" i="1"/>
  <c r="CU433" i="1" s="1"/>
  <c r="DS433" i="1"/>
  <c r="DV433" i="1" s="1"/>
  <c r="DQ433" i="1"/>
  <c r="AW434" i="1"/>
  <c r="AV434" i="1"/>
  <c r="AR434" i="1"/>
  <c r="BO439" i="1"/>
  <c r="BM442" i="1"/>
  <c r="BO442" i="1" s="1"/>
  <c r="BL442" i="1"/>
  <c r="CR449" i="1"/>
  <c r="CU449" i="1" s="1"/>
  <c r="CQ449" i="1"/>
  <c r="CV449" i="1" s="1"/>
  <c r="CP449" i="1"/>
  <c r="CT449" i="1" s="1"/>
  <c r="CO449" i="1"/>
  <c r="CN449" i="1"/>
  <c r="CS449" i="1" s="1"/>
  <c r="CM449" i="1"/>
  <c r="AK453" i="1"/>
  <c r="AL453" i="1" s="1"/>
  <c r="DX464" i="1"/>
  <c r="DU464" i="1"/>
  <c r="AK469" i="1"/>
  <c r="AL469" i="1" s="1"/>
  <c r="BO475" i="1"/>
  <c r="DX477" i="1"/>
  <c r="DU477" i="1"/>
  <c r="AK478" i="1"/>
  <c r="AL478" i="1" s="1"/>
  <c r="AK480" i="1"/>
  <c r="AL480" i="1" s="1"/>
  <c r="AK479" i="1"/>
  <c r="AL479" i="1" s="1"/>
  <c r="BO480" i="1"/>
  <c r="AK497" i="1"/>
  <c r="AL497" i="1" s="1"/>
  <c r="AK499" i="1"/>
  <c r="AL499" i="1" s="1"/>
  <c r="AK498" i="1"/>
  <c r="AL498" i="1" s="1"/>
  <c r="BO505" i="1"/>
  <c r="DU516" i="1"/>
  <c r="DV522" i="1"/>
  <c r="DU522" i="1"/>
  <c r="DU410" i="1"/>
  <c r="BM412" i="1"/>
  <c r="BO412" i="1" s="1"/>
  <c r="BL412" i="1"/>
  <c r="CR412" i="1"/>
  <c r="CU412" i="1" s="1"/>
  <c r="CM412" i="1"/>
  <c r="BX419" i="1"/>
  <c r="DX419" i="1"/>
  <c r="AL423" i="1"/>
  <c r="DC425" i="1"/>
  <c r="DB425" i="1"/>
  <c r="DG425" i="1" s="1"/>
  <c r="DA425" i="1"/>
  <c r="DX425" i="1"/>
  <c r="CN426" i="1"/>
  <c r="CS426" i="1" s="1"/>
  <c r="CO426" i="1"/>
  <c r="DF426" i="1"/>
  <c r="DI426" i="1" s="1"/>
  <c r="CQ427" i="1"/>
  <c r="CV427" i="1" s="1"/>
  <c r="CP427" i="1"/>
  <c r="CT427" i="1" s="1"/>
  <c r="CO427" i="1"/>
  <c r="CN427" i="1"/>
  <c r="CS427" i="1" s="1"/>
  <c r="BO428" i="1"/>
  <c r="BX432" i="1"/>
  <c r="BL433" i="1"/>
  <c r="AV435" i="1"/>
  <c r="BW437" i="1"/>
  <c r="DD437" i="1"/>
  <c r="DH437" i="1" s="1"/>
  <c r="BY438" i="1"/>
  <c r="CB438" i="1" s="1"/>
  <c r="BX439" i="1"/>
  <c r="BY444" i="1"/>
  <c r="CB444" i="1" s="1"/>
  <c r="AV445" i="1"/>
  <c r="AR445" i="1"/>
  <c r="AW445" i="1"/>
  <c r="AK448" i="1"/>
  <c r="AL448" i="1" s="1"/>
  <c r="AK464" i="1"/>
  <c r="AL464" i="1" s="1"/>
  <c r="BO476" i="1"/>
  <c r="DV477" i="1"/>
  <c r="DX480" i="1"/>
  <c r="DU480" i="1"/>
  <c r="DX494" i="1"/>
  <c r="DU494" i="1"/>
  <c r="AK502" i="1"/>
  <c r="AK504" i="1"/>
  <c r="AL504" i="1" s="1"/>
  <c r="AK503" i="1"/>
  <c r="AL503" i="1" s="1"/>
  <c r="CC507" i="1"/>
  <c r="CA507" i="1"/>
  <c r="AL511" i="1"/>
  <c r="AK511" i="1"/>
  <c r="AK530" i="1"/>
  <c r="AL530" i="1"/>
  <c r="BL379" i="1"/>
  <c r="BU380" i="1"/>
  <c r="BZ380" i="1" s="1"/>
  <c r="CN380" i="1"/>
  <c r="CS380" i="1" s="1"/>
  <c r="DB380" i="1"/>
  <c r="DG380" i="1" s="1"/>
  <c r="BW382" i="1"/>
  <c r="CP382" i="1"/>
  <c r="CT382" i="1" s="1"/>
  <c r="DD382" i="1"/>
  <c r="DH382" i="1" s="1"/>
  <c r="BT385" i="1"/>
  <c r="CM385" i="1"/>
  <c r="DA385" i="1"/>
  <c r="AK389" i="1"/>
  <c r="BL391" i="1"/>
  <c r="BU392" i="1"/>
  <c r="BZ392" i="1" s="1"/>
  <c r="CN392" i="1"/>
  <c r="CS392" i="1" s="1"/>
  <c r="DB392" i="1"/>
  <c r="DG392" i="1" s="1"/>
  <c r="BW394" i="1"/>
  <c r="CP394" i="1"/>
  <c r="CT394" i="1" s="1"/>
  <c r="DD394" i="1"/>
  <c r="DH394" i="1" s="1"/>
  <c r="BT397" i="1"/>
  <c r="CM397" i="1"/>
  <c r="DA397" i="1"/>
  <c r="AK401" i="1"/>
  <c r="AL401" i="1" s="1"/>
  <c r="BL403" i="1"/>
  <c r="BU404" i="1"/>
  <c r="BZ404" i="1" s="1"/>
  <c r="BW406" i="1"/>
  <c r="CP406" i="1"/>
  <c r="CT406" i="1" s="1"/>
  <c r="DD406" i="1"/>
  <c r="DH406" i="1" s="1"/>
  <c r="DQ406" i="1"/>
  <c r="BX407" i="1"/>
  <c r="DF410" i="1"/>
  <c r="DI410" i="1" s="1"/>
  <c r="DE410" i="1"/>
  <c r="DD410" i="1"/>
  <c r="DH410" i="1" s="1"/>
  <c r="DS410" i="1"/>
  <c r="DV410" i="1" s="1"/>
  <c r="DB418" i="1"/>
  <c r="DG418" i="1" s="1"/>
  <c r="DA418" i="1"/>
  <c r="BF419" i="1"/>
  <c r="DV419" i="1"/>
  <c r="BW420" i="1"/>
  <c r="BV420" i="1"/>
  <c r="BU420" i="1"/>
  <c r="BZ420" i="1" s="1"/>
  <c r="BF431" i="1"/>
  <c r="BF430" i="1"/>
  <c r="DX431" i="1"/>
  <c r="DU431" i="1"/>
  <c r="CC433" i="1"/>
  <c r="CA433" i="1"/>
  <c r="DX436" i="1"/>
  <c r="CN438" i="1"/>
  <c r="CS438" i="1" s="1"/>
  <c r="CP438" i="1"/>
  <c r="CT438" i="1" s="1"/>
  <c r="CO438" i="1"/>
  <c r="AL443" i="1"/>
  <c r="DX444" i="1"/>
  <c r="DU444" i="1"/>
  <c r="DX447" i="1"/>
  <c r="DU447" i="1"/>
  <c r="DF449" i="1"/>
  <c r="DI449" i="1" s="1"/>
  <c r="DE449" i="1"/>
  <c r="DD449" i="1"/>
  <c r="DH449" i="1" s="1"/>
  <c r="DC449" i="1"/>
  <c r="DB449" i="1"/>
  <c r="DG449" i="1" s="1"/>
  <c r="DA449" i="1"/>
  <c r="AK458" i="1"/>
  <c r="AL458" i="1" s="1"/>
  <c r="CC479" i="1"/>
  <c r="CA479" i="1"/>
  <c r="CC481" i="1"/>
  <c r="CA481" i="1"/>
  <c r="AK489" i="1"/>
  <c r="AL489" i="1" s="1"/>
  <c r="AL500" i="1"/>
  <c r="AK500" i="1"/>
  <c r="DX500" i="1"/>
  <c r="DU500" i="1"/>
  <c r="DU502" i="1"/>
  <c r="DX504" i="1"/>
  <c r="DU504" i="1"/>
  <c r="DV515" i="1"/>
  <c r="DX524" i="1"/>
  <c r="AK586" i="1"/>
  <c r="AL586" i="1" s="1"/>
  <c r="AK583" i="1"/>
  <c r="BV368" i="1"/>
  <c r="CO368" i="1"/>
  <c r="DC368" i="1"/>
  <c r="AV380" i="1"/>
  <c r="BV380" i="1"/>
  <c r="CO380" i="1"/>
  <c r="DC380" i="1"/>
  <c r="BX382" i="1"/>
  <c r="CQ382" i="1"/>
  <c r="CV382" i="1" s="1"/>
  <c r="DE382" i="1"/>
  <c r="BU385" i="1"/>
  <c r="BZ385" i="1" s="1"/>
  <c r="CN385" i="1"/>
  <c r="CS385" i="1" s="1"/>
  <c r="DB385" i="1"/>
  <c r="DG385" i="1" s="1"/>
  <c r="DU389" i="1"/>
  <c r="BT390" i="1"/>
  <c r="CM390" i="1"/>
  <c r="DA390" i="1"/>
  <c r="AV392" i="1"/>
  <c r="BV392" i="1"/>
  <c r="CO392" i="1"/>
  <c r="DC392" i="1"/>
  <c r="BX394" i="1"/>
  <c r="CQ394" i="1"/>
  <c r="CV394" i="1" s="1"/>
  <c r="DE394" i="1"/>
  <c r="BL396" i="1"/>
  <c r="BU397" i="1"/>
  <c r="BZ397" i="1" s="1"/>
  <c r="CN397" i="1"/>
  <c r="CS397" i="1" s="1"/>
  <c r="DB397" i="1"/>
  <c r="DG397" i="1" s="1"/>
  <c r="DU401" i="1"/>
  <c r="BT402" i="1"/>
  <c r="CM402" i="1"/>
  <c r="DA402" i="1"/>
  <c r="AV404" i="1"/>
  <c r="BV404" i="1"/>
  <c r="CO404" i="1"/>
  <c r="DC404" i="1"/>
  <c r="BX406" i="1"/>
  <c r="CQ406" i="1"/>
  <c r="CV406" i="1" s="1"/>
  <c r="DE406" i="1"/>
  <c r="BY407" i="1"/>
  <c r="CB407" i="1" s="1"/>
  <c r="DC408" i="1"/>
  <c r="DQ408" i="1"/>
  <c r="DA410" i="1"/>
  <c r="AW412" i="1"/>
  <c r="CN412" i="1"/>
  <c r="CS412" i="1" s="1"/>
  <c r="BY413" i="1"/>
  <c r="CB413" i="1" s="1"/>
  <c r="DC413" i="1"/>
  <c r="DB413" i="1"/>
  <c r="DG413" i="1" s="1"/>
  <c r="DA413" i="1"/>
  <c r="BY414" i="1"/>
  <c r="CB414" i="1" s="1"/>
  <c r="DA414" i="1"/>
  <c r="DQ414" i="1"/>
  <c r="AK415" i="1"/>
  <c r="AL415" i="1" s="1"/>
  <c r="BX415" i="1"/>
  <c r="BW415" i="1"/>
  <c r="BV415" i="1"/>
  <c r="CR415" i="1"/>
  <c r="CU415" i="1" s="1"/>
  <c r="BV417" i="1"/>
  <c r="DQ418" i="1"/>
  <c r="DC419" i="1"/>
  <c r="DU419" i="1"/>
  <c r="AK420" i="1"/>
  <c r="CR422" i="1"/>
  <c r="CU422" i="1" s="1"/>
  <c r="CQ422" i="1"/>
  <c r="CV422" i="1" s="1"/>
  <c r="CP422" i="1"/>
  <c r="CT422" i="1" s="1"/>
  <c r="DC422" i="1"/>
  <c r="BF423" i="1"/>
  <c r="BY424" i="1"/>
  <c r="CB424" i="1" s="1"/>
  <c r="BT424" i="1"/>
  <c r="CP424" i="1"/>
  <c r="CT424" i="1" s="1"/>
  <c r="DD425" i="1"/>
  <c r="DH425" i="1" s="1"/>
  <c r="DU425" i="1"/>
  <c r="CM426" i="1"/>
  <c r="CM427" i="1"/>
  <c r="BM430" i="1"/>
  <c r="BO430" i="1" s="1"/>
  <c r="BL430" i="1"/>
  <c r="CQ431" i="1"/>
  <c r="CV431" i="1" s="1"/>
  <c r="DV431" i="1"/>
  <c r="AK432" i="1"/>
  <c r="AL432" i="1" s="1"/>
  <c r="BV433" i="1"/>
  <c r="BX433" i="1"/>
  <c r="DC433" i="1"/>
  <c r="DE433" i="1"/>
  <c r="AK437" i="1"/>
  <c r="AL437" i="1" s="1"/>
  <c r="BY437" i="1"/>
  <c r="CB437" i="1" s="1"/>
  <c r="DF437" i="1"/>
  <c r="DI437" i="1" s="1"/>
  <c r="BT439" i="1"/>
  <c r="DV442" i="1"/>
  <c r="AK443" i="1"/>
  <c r="BO463" i="1"/>
  <c r="DX465" i="1"/>
  <c r="DU465" i="1"/>
  <c r="AK466" i="1"/>
  <c r="AL466" i="1" s="1"/>
  <c r="AK468" i="1"/>
  <c r="AL468" i="1" s="1"/>
  <c r="AK467" i="1"/>
  <c r="DV483" i="1"/>
  <c r="DV496" i="1"/>
  <c r="AL502" i="1"/>
  <c r="DV502" i="1"/>
  <c r="CC505" i="1"/>
  <c r="CA505" i="1"/>
  <c r="AK525" i="1"/>
  <c r="AL525" i="1" s="1"/>
  <c r="BW368" i="1"/>
  <c r="CP368" i="1"/>
  <c r="CT368" i="1" s="1"/>
  <c r="DD368" i="1"/>
  <c r="DH368" i="1" s="1"/>
  <c r="CM371" i="1"/>
  <c r="DA371" i="1"/>
  <c r="AV373" i="1"/>
  <c r="BL377" i="1"/>
  <c r="BW380" i="1"/>
  <c r="CP380" i="1"/>
  <c r="CT380" i="1" s="1"/>
  <c r="DD380" i="1"/>
  <c r="DH380" i="1" s="1"/>
  <c r="DQ380" i="1"/>
  <c r="BT383" i="1"/>
  <c r="CM383" i="1"/>
  <c r="DA383" i="1"/>
  <c r="CA384" i="1"/>
  <c r="AV385" i="1"/>
  <c r="BV385" i="1"/>
  <c r="CO385" i="1"/>
  <c r="DC385" i="1"/>
  <c r="AS388" i="1"/>
  <c r="BL389" i="1"/>
  <c r="BU390" i="1"/>
  <c r="BZ390" i="1" s="1"/>
  <c r="CN390" i="1"/>
  <c r="CS390" i="1" s="1"/>
  <c r="DB390" i="1"/>
  <c r="DG390" i="1" s="1"/>
  <c r="BW392" i="1"/>
  <c r="CP392" i="1"/>
  <c r="CT392" i="1" s="1"/>
  <c r="DD392" i="1"/>
  <c r="DH392" i="1" s="1"/>
  <c r="DQ392" i="1"/>
  <c r="BT395" i="1"/>
  <c r="CM395" i="1"/>
  <c r="DA395" i="1"/>
  <c r="CA396" i="1"/>
  <c r="BV397" i="1"/>
  <c r="CO397" i="1"/>
  <c r="DC397" i="1"/>
  <c r="AS400" i="1"/>
  <c r="BL401" i="1"/>
  <c r="BU402" i="1"/>
  <c r="BZ402" i="1" s="1"/>
  <c r="CN402" i="1"/>
  <c r="CS402" i="1" s="1"/>
  <c r="DB402" i="1"/>
  <c r="DG402" i="1" s="1"/>
  <c r="BW404" i="1"/>
  <c r="CP404" i="1"/>
  <c r="CT404" i="1" s="1"/>
  <c r="DD404" i="1"/>
  <c r="DH404" i="1" s="1"/>
  <c r="DQ404" i="1"/>
  <c r="BL407" i="1"/>
  <c r="BU408" i="1"/>
  <c r="BZ408" i="1" s="1"/>
  <c r="CM408" i="1"/>
  <c r="DD408" i="1"/>
  <c r="DH408" i="1" s="1"/>
  <c r="AV409" i="1"/>
  <c r="AV410" i="1"/>
  <c r="CR410" i="1"/>
  <c r="CU410" i="1" s="1"/>
  <c r="DB410" i="1"/>
  <c r="DG410" i="1" s="1"/>
  <c r="DX410" i="1"/>
  <c r="DX411" i="1"/>
  <c r="CO412" i="1"/>
  <c r="DN412" i="1"/>
  <c r="DV412" i="1" s="1"/>
  <c r="BF413" i="1"/>
  <c r="DB414" i="1"/>
  <c r="DG414" i="1" s="1"/>
  <c r="BW417" i="1"/>
  <c r="AV418" i="1"/>
  <c r="DC418" i="1"/>
  <c r="CN419" i="1"/>
  <c r="CS419" i="1" s="1"/>
  <c r="DD419" i="1"/>
  <c r="DH419" i="1" s="1"/>
  <c r="BT420" i="1"/>
  <c r="DQ421" i="1"/>
  <c r="CM422" i="1"/>
  <c r="CQ424" i="1"/>
  <c r="CV424" i="1" s="1"/>
  <c r="AR425" i="1"/>
  <c r="DE425" i="1"/>
  <c r="AW426" i="1"/>
  <c r="CP426" i="1"/>
  <c r="CT426" i="1" s="1"/>
  <c r="AR427" i="1"/>
  <c r="CR427" i="1"/>
  <c r="CU427" i="1" s="1"/>
  <c r="AJ428" i="1"/>
  <c r="AV429" i="1"/>
  <c r="BM431" i="1"/>
  <c r="BO431" i="1" s="1"/>
  <c r="BL431" i="1"/>
  <c r="CP432" i="1"/>
  <c r="CT432" i="1" s="1"/>
  <c r="CO432" i="1"/>
  <c r="CN432" i="1"/>
  <c r="CS432" i="1" s="1"/>
  <c r="CM432" i="1"/>
  <c r="BT433" i="1"/>
  <c r="DA433" i="1"/>
  <c r="AW436" i="1"/>
  <c r="BY436" i="1"/>
  <c r="CB436" i="1" s="1"/>
  <c r="BX436" i="1"/>
  <c r="BU436" i="1"/>
  <c r="BZ436" i="1" s="1"/>
  <c r="BT436" i="1"/>
  <c r="DF436" i="1"/>
  <c r="DI436" i="1" s="1"/>
  <c r="DE436" i="1"/>
  <c r="DB436" i="1"/>
  <c r="DG436" i="1" s="1"/>
  <c r="DA436" i="1"/>
  <c r="DN437" i="1"/>
  <c r="DU437" i="1" s="1"/>
  <c r="CM438" i="1"/>
  <c r="AJ441" i="1"/>
  <c r="CR444" i="1"/>
  <c r="CU444" i="1" s="1"/>
  <c r="CC447" i="1"/>
  <c r="CA447" i="1"/>
  <c r="DN449" i="1"/>
  <c r="DU449" i="1" s="1"/>
  <c r="DX452" i="1"/>
  <c r="DU452" i="1"/>
  <c r="AL457" i="1"/>
  <c r="AK457" i="1"/>
  <c r="BO464" i="1"/>
  <c r="DV465" i="1"/>
  <c r="DX468" i="1"/>
  <c r="DU468" i="1"/>
  <c r="DV479" i="1"/>
  <c r="DX482" i="1"/>
  <c r="DU482" i="1"/>
  <c r="DX483" i="1"/>
  <c r="DV497" i="1"/>
  <c r="BO499" i="1"/>
  <c r="AK513" i="1"/>
  <c r="AL513" i="1" s="1"/>
  <c r="AK512" i="1"/>
  <c r="DX515" i="1"/>
  <c r="AK531" i="1"/>
  <c r="AK550" i="1"/>
  <c r="AL550" i="1" s="1"/>
  <c r="CN371" i="1"/>
  <c r="CS371" i="1" s="1"/>
  <c r="DB371" i="1"/>
  <c r="DG371" i="1" s="1"/>
  <c r="AV378" i="1"/>
  <c r="BU383" i="1"/>
  <c r="BZ383" i="1" s="1"/>
  <c r="CN383" i="1"/>
  <c r="CS383" i="1" s="1"/>
  <c r="DB383" i="1"/>
  <c r="DG383" i="1" s="1"/>
  <c r="BW385" i="1"/>
  <c r="CP385" i="1"/>
  <c r="CT385" i="1" s="1"/>
  <c r="DD385" i="1"/>
  <c r="DH385" i="1" s="1"/>
  <c r="CA389" i="1"/>
  <c r="AV390" i="1"/>
  <c r="BV390" i="1"/>
  <c r="CO390" i="1"/>
  <c r="DC390" i="1"/>
  <c r="BU395" i="1"/>
  <c r="BZ395" i="1" s="1"/>
  <c r="CN395" i="1"/>
  <c r="CS395" i="1" s="1"/>
  <c r="DB395" i="1"/>
  <c r="DG395" i="1" s="1"/>
  <c r="BW397" i="1"/>
  <c r="CP397" i="1"/>
  <c r="CT397" i="1" s="1"/>
  <c r="DD397" i="1"/>
  <c r="DH397" i="1" s="1"/>
  <c r="CA401" i="1"/>
  <c r="AV402" i="1"/>
  <c r="BV402" i="1"/>
  <c r="CO402" i="1"/>
  <c r="DC402" i="1"/>
  <c r="CO408" i="1"/>
  <c r="DE408" i="1"/>
  <c r="CQ410" i="1"/>
  <c r="CV410" i="1" s="1"/>
  <c r="CP410" i="1"/>
  <c r="CT410" i="1" s="1"/>
  <c r="DC410" i="1"/>
  <c r="BF411" i="1"/>
  <c r="BY412" i="1"/>
  <c r="CB412" i="1" s="1"/>
  <c r="BT412" i="1"/>
  <c r="CP412" i="1"/>
  <c r="CT412" i="1" s="1"/>
  <c r="DD414" i="1"/>
  <c r="DH414" i="1" s="1"/>
  <c r="AV416" i="1"/>
  <c r="CA416" i="1"/>
  <c r="DF417" i="1"/>
  <c r="DI417" i="1" s="1"/>
  <c r="DE417" i="1"/>
  <c r="AW418" i="1"/>
  <c r="CN418" i="1"/>
  <c r="CS418" i="1" s="1"/>
  <c r="CM418" i="1"/>
  <c r="DD418" i="1"/>
  <c r="DH418" i="1" s="1"/>
  <c r="BM419" i="1"/>
  <c r="BO419" i="1" s="1"/>
  <c r="BL419" i="1"/>
  <c r="DE419" i="1"/>
  <c r="AW420" i="1"/>
  <c r="AV420" i="1"/>
  <c r="BX420" i="1"/>
  <c r="AK422" i="1"/>
  <c r="AL422" i="1" s="1"/>
  <c r="CO425" i="1"/>
  <c r="CN425" i="1"/>
  <c r="CS425" i="1" s="1"/>
  <c r="CM425" i="1"/>
  <c r="DF425" i="1"/>
  <c r="DI425" i="1" s="1"/>
  <c r="CQ426" i="1"/>
  <c r="CV426" i="1" s="1"/>
  <c r="DA431" i="1"/>
  <c r="DF431" i="1"/>
  <c r="DI431" i="1" s="1"/>
  <c r="DC431" i="1"/>
  <c r="DB431" i="1"/>
  <c r="DG431" i="1" s="1"/>
  <c r="AW432" i="1"/>
  <c r="AV432" i="1"/>
  <c r="AK433" i="1"/>
  <c r="AL433" i="1" s="1"/>
  <c r="CO437" i="1"/>
  <c r="CN437" i="1"/>
  <c r="CS437" i="1" s="1"/>
  <c r="CM437" i="1"/>
  <c r="CQ438" i="1"/>
  <c r="CV438" i="1" s="1"/>
  <c r="AV440" i="1"/>
  <c r="CC445" i="1"/>
  <c r="CA445" i="1"/>
  <c r="DU454" i="1"/>
  <c r="CC467" i="1"/>
  <c r="CA467" i="1"/>
  <c r="CC469" i="1"/>
  <c r="CA469" i="1"/>
  <c r="AL477" i="1"/>
  <c r="AK477" i="1"/>
  <c r="AK485" i="1"/>
  <c r="AL485" i="1" s="1"/>
  <c r="AK487" i="1"/>
  <c r="AL487" i="1" s="1"/>
  <c r="AK486" i="1"/>
  <c r="AL486" i="1" s="1"/>
  <c r="AL491" i="1"/>
  <c r="AL494" i="1"/>
  <c r="AK494" i="1"/>
  <c r="DX501" i="1"/>
  <c r="DU501" i="1"/>
  <c r="DV519" i="1"/>
  <c r="BV383" i="1"/>
  <c r="BX385" i="1"/>
  <c r="CQ385" i="1"/>
  <c r="CV385" i="1" s="1"/>
  <c r="DE385" i="1"/>
  <c r="BW390" i="1"/>
  <c r="CP390" i="1"/>
  <c r="CT390" i="1" s="1"/>
  <c r="DD390" i="1"/>
  <c r="DH390" i="1" s="1"/>
  <c r="BV395" i="1"/>
  <c r="CO395" i="1"/>
  <c r="DC395" i="1"/>
  <c r="BX397" i="1"/>
  <c r="CQ397" i="1"/>
  <c r="CV397" i="1" s="1"/>
  <c r="DE397" i="1"/>
  <c r="BW402" i="1"/>
  <c r="CP402" i="1"/>
  <c r="CT402" i="1" s="1"/>
  <c r="DD402" i="1"/>
  <c r="DH402" i="1" s="1"/>
  <c r="CP408" i="1"/>
  <c r="CT408" i="1" s="1"/>
  <c r="DF408" i="1"/>
  <c r="DI408" i="1" s="1"/>
  <c r="BL409" i="1"/>
  <c r="DQ409" i="1"/>
  <c r="CM410" i="1"/>
  <c r="AK412" i="1"/>
  <c r="AL412" i="1" s="1"/>
  <c r="CQ412" i="1"/>
  <c r="CV412" i="1" s="1"/>
  <c r="AR413" i="1"/>
  <c r="CC413" i="1"/>
  <c r="DE413" i="1"/>
  <c r="BO414" i="1"/>
  <c r="DE414" i="1"/>
  <c r="AW415" i="1"/>
  <c r="AV415" i="1"/>
  <c r="BU415" i="1"/>
  <c r="BZ415" i="1" s="1"/>
  <c r="AW416" i="1"/>
  <c r="DS417" i="1"/>
  <c r="DV417" i="1" s="1"/>
  <c r="DE418" i="1"/>
  <c r="DF419" i="1"/>
  <c r="DI419" i="1" s="1"/>
  <c r="BY420" i="1"/>
  <c r="CB420" i="1" s="1"/>
  <c r="DD420" i="1"/>
  <c r="DH420" i="1" s="1"/>
  <c r="DC420" i="1"/>
  <c r="DB420" i="1"/>
  <c r="DG420" i="1" s="1"/>
  <c r="AV421" i="1"/>
  <c r="CP421" i="1"/>
  <c r="CT421" i="1" s="1"/>
  <c r="BX422" i="1"/>
  <c r="BW422" i="1"/>
  <c r="CO422" i="1"/>
  <c r="BV424" i="1"/>
  <c r="AW425" i="1"/>
  <c r="BU426" i="1"/>
  <c r="BZ426" i="1" s="1"/>
  <c r="BV426" i="1"/>
  <c r="CR426" i="1"/>
  <c r="CU426" i="1" s="1"/>
  <c r="CQ432" i="1"/>
  <c r="CV432" i="1" s="1"/>
  <c r="DX432" i="1"/>
  <c r="BY433" i="1"/>
  <c r="CB433" i="1" s="1"/>
  <c r="DF433" i="1"/>
  <c r="DI433" i="1" s="1"/>
  <c r="DU434" i="1"/>
  <c r="BF437" i="1"/>
  <c r="CR438" i="1"/>
  <c r="CU438" i="1" s="1"/>
  <c r="DX438" i="1"/>
  <c r="BF443" i="1"/>
  <c r="BF442" i="1"/>
  <c r="DN443" i="1"/>
  <c r="DV443" i="1" s="1"/>
  <c r="AK449" i="1"/>
  <c r="AL449" i="1" s="1"/>
  <c r="AK451" i="1"/>
  <c r="AL451" i="1" s="1"/>
  <c r="AK450" i="1"/>
  <c r="AL450" i="1" s="1"/>
  <c r="DV454" i="1"/>
  <c r="DV471" i="1"/>
  <c r="DX488" i="1"/>
  <c r="DU488" i="1"/>
  <c r="AK493" i="1"/>
  <c r="AL493" i="1" s="1"/>
  <c r="BO500" i="1"/>
  <c r="DV501" i="1"/>
  <c r="AK506" i="1"/>
  <c r="AL506" i="1" s="1"/>
  <c r="AK524" i="1"/>
  <c r="AL524" i="1" s="1"/>
  <c r="DX525" i="1"/>
  <c r="CQ408" i="1"/>
  <c r="CV408" i="1" s="1"/>
  <c r="AK410" i="1"/>
  <c r="AL410" i="1" s="1"/>
  <c r="CO413" i="1"/>
  <c r="CN413" i="1"/>
  <c r="CS413" i="1" s="1"/>
  <c r="CM413" i="1"/>
  <c r="DF414" i="1"/>
  <c r="DI414" i="1" s="1"/>
  <c r="DE415" i="1"/>
  <c r="DD415" i="1"/>
  <c r="DH415" i="1" s="1"/>
  <c r="DC415" i="1"/>
  <c r="DS415" i="1"/>
  <c r="DV415" i="1" s="1"/>
  <c r="DQ415" i="1"/>
  <c r="AV417" i="1"/>
  <c r="DU417" i="1"/>
  <c r="DF418" i="1"/>
  <c r="DI418" i="1" s="1"/>
  <c r="AW422" i="1"/>
  <c r="AR422" i="1"/>
  <c r="BF424" i="1"/>
  <c r="DF424" i="1"/>
  <c r="DI424" i="1" s="1"/>
  <c r="DA424" i="1"/>
  <c r="DX424" i="1"/>
  <c r="DU424" i="1"/>
  <c r="BX427" i="1"/>
  <c r="BW427" i="1"/>
  <c r="BV427" i="1"/>
  <c r="BU427" i="1"/>
  <c r="BZ427" i="1" s="1"/>
  <c r="DE427" i="1"/>
  <c r="DD427" i="1"/>
  <c r="DH427" i="1" s="1"/>
  <c r="DC427" i="1"/>
  <c r="DB427" i="1"/>
  <c r="DG427" i="1" s="1"/>
  <c r="AW428" i="1"/>
  <c r="AR428" i="1"/>
  <c r="BT431" i="1"/>
  <c r="BY431" i="1"/>
  <c r="CB431" i="1" s="1"/>
  <c r="BV431" i="1"/>
  <c r="BU431" i="1"/>
  <c r="BZ431" i="1" s="1"/>
  <c r="DD431" i="1"/>
  <c r="DH431" i="1" s="1"/>
  <c r="BF432" i="1"/>
  <c r="AK435" i="1"/>
  <c r="AL435" i="1"/>
  <c r="CP437" i="1"/>
  <c r="CT437" i="1" s="1"/>
  <c r="BM438" i="1"/>
  <c r="BO438" i="1" s="1"/>
  <c r="BL438" i="1"/>
  <c r="DB438" i="1"/>
  <c r="DG438" i="1" s="1"/>
  <c r="DD438" i="1"/>
  <c r="DH438" i="1" s="1"/>
  <c r="DC438" i="1"/>
  <c r="DV438" i="1"/>
  <c r="AW439" i="1"/>
  <c r="AV439" i="1"/>
  <c r="AR439" i="1"/>
  <c r="DQ440" i="1"/>
  <c r="BM443" i="1"/>
  <c r="BO443" i="1" s="1"/>
  <c r="BL443" i="1"/>
  <c r="DF444" i="1"/>
  <c r="DI444" i="1" s="1"/>
  <c r="AK447" i="1"/>
  <c r="AL447" i="1" s="1"/>
  <c r="DX453" i="1"/>
  <c r="DU453" i="1"/>
  <c r="AK454" i="1"/>
  <c r="AL454" i="1" s="1"/>
  <c r="AL456" i="1"/>
  <c r="AK456" i="1"/>
  <c r="AK455" i="1"/>
  <c r="AL455" i="1" s="1"/>
  <c r="DX470" i="1"/>
  <c r="DU470" i="1"/>
  <c r="AK488" i="1"/>
  <c r="AL488" i="1" s="1"/>
  <c r="AL490" i="1"/>
  <c r="DV511" i="1"/>
  <c r="DV533" i="1"/>
  <c r="AK537" i="1"/>
  <c r="AL537" i="1" s="1"/>
  <c r="BY411" i="1"/>
  <c r="CB411" i="1" s="1"/>
  <c r="CR411" i="1"/>
  <c r="CU411" i="1" s="1"/>
  <c r="BY423" i="1"/>
  <c r="CB423" i="1" s="1"/>
  <c r="BU443" i="1"/>
  <c r="BZ443" i="1" s="1"/>
  <c r="CN443" i="1"/>
  <c r="CS443" i="1" s="1"/>
  <c r="DB443" i="1"/>
  <c r="DG443" i="1" s="1"/>
  <c r="AR446" i="1"/>
  <c r="BT448" i="1"/>
  <c r="CM448" i="1"/>
  <c r="DA448" i="1"/>
  <c r="BM449" i="1"/>
  <c r="BO449" i="1" s="1"/>
  <c r="BV450" i="1"/>
  <c r="CO450" i="1"/>
  <c r="DC450" i="1"/>
  <c r="BL454" i="1"/>
  <c r="BU455" i="1"/>
  <c r="BZ455" i="1" s="1"/>
  <c r="CN455" i="1"/>
  <c r="CS455" i="1" s="1"/>
  <c r="DB455" i="1"/>
  <c r="DG455" i="1" s="1"/>
  <c r="AW457" i="1"/>
  <c r="DQ457" i="1"/>
  <c r="AR458" i="1"/>
  <c r="AL459" i="1"/>
  <c r="DU459" i="1"/>
  <c r="BT460" i="1"/>
  <c r="CM460" i="1"/>
  <c r="DA460" i="1"/>
  <c r="BM461" i="1"/>
  <c r="BO461" i="1" s="1"/>
  <c r="BV462" i="1"/>
  <c r="CO462" i="1"/>
  <c r="DC462" i="1"/>
  <c r="BL466" i="1"/>
  <c r="BU467" i="1"/>
  <c r="BZ467" i="1" s="1"/>
  <c r="CN467" i="1"/>
  <c r="CS467" i="1" s="1"/>
  <c r="DB467" i="1"/>
  <c r="DG467" i="1" s="1"/>
  <c r="AW469" i="1"/>
  <c r="DQ469" i="1"/>
  <c r="AR470" i="1"/>
  <c r="AL471" i="1"/>
  <c r="DU471" i="1"/>
  <c r="BT472" i="1"/>
  <c r="CM472" i="1"/>
  <c r="DA472" i="1"/>
  <c r="BM473" i="1"/>
  <c r="BO473" i="1" s="1"/>
  <c r="BV474" i="1"/>
  <c r="CO474" i="1"/>
  <c r="DC474" i="1"/>
  <c r="BL478" i="1"/>
  <c r="BU479" i="1"/>
  <c r="BZ479" i="1" s="1"/>
  <c r="CN479" i="1"/>
  <c r="CS479" i="1" s="1"/>
  <c r="DB479" i="1"/>
  <c r="DG479" i="1" s="1"/>
  <c r="AW481" i="1"/>
  <c r="DQ481" i="1"/>
  <c r="AR482" i="1"/>
  <c r="AL483" i="1"/>
  <c r="DU483" i="1"/>
  <c r="BT484" i="1"/>
  <c r="CM484" i="1"/>
  <c r="DA484" i="1"/>
  <c r="BM485" i="1"/>
  <c r="BO485" i="1" s="1"/>
  <c r="BV486" i="1"/>
  <c r="CO486" i="1"/>
  <c r="DC486" i="1"/>
  <c r="BL490" i="1"/>
  <c r="BU491" i="1"/>
  <c r="BZ491" i="1" s="1"/>
  <c r="CN491" i="1"/>
  <c r="CS491" i="1" s="1"/>
  <c r="DB491" i="1"/>
  <c r="DG491" i="1" s="1"/>
  <c r="AW493" i="1"/>
  <c r="DQ493" i="1"/>
  <c r="AR494" i="1"/>
  <c r="AL495" i="1"/>
  <c r="DU495" i="1"/>
  <c r="BT496" i="1"/>
  <c r="CM496" i="1"/>
  <c r="DA496" i="1"/>
  <c r="BM497" i="1"/>
  <c r="BO497" i="1" s="1"/>
  <c r="BV498" i="1"/>
  <c r="CO498" i="1"/>
  <c r="DC498" i="1"/>
  <c r="BL502" i="1"/>
  <c r="BU503" i="1"/>
  <c r="BZ503" i="1" s="1"/>
  <c r="CN503" i="1"/>
  <c r="CS503" i="1" s="1"/>
  <c r="DB503" i="1"/>
  <c r="DG503" i="1" s="1"/>
  <c r="AW505" i="1"/>
  <c r="DQ505" i="1"/>
  <c r="BT506" i="1"/>
  <c r="CN506" i="1"/>
  <c r="CS506" i="1" s="1"/>
  <c r="DC506" i="1"/>
  <c r="DQ506" i="1"/>
  <c r="BM508" i="1"/>
  <c r="BO508" i="1" s="1"/>
  <c r="CN508" i="1"/>
  <c r="CS508" i="1" s="1"/>
  <c r="DA508" i="1"/>
  <c r="BF509" i="1"/>
  <c r="BV509" i="1"/>
  <c r="CR509" i="1"/>
  <c r="CU509" i="1" s="1"/>
  <c r="CM510" i="1"/>
  <c r="DB510" i="1"/>
  <c r="DG510" i="1" s="1"/>
  <c r="BW511" i="1"/>
  <c r="BL512" i="1"/>
  <c r="DF512" i="1"/>
  <c r="DI512" i="1" s="1"/>
  <c r="DA512" i="1"/>
  <c r="BU513" i="1"/>
  <c r="BZ513" i="1" s="1"/>
  <c r="CP513" i="1"/>
  <c r="CT513" i="1" s="1"/>
  <c r="DF513" i="1"/>
  <c r="DI513" i="1" s="1"/>
  <c r="DC514" i="1"/>
  <c r="BT515" i="1"/>
  <c r="CP515" i="1"/>
  <c r="CT515" i="1" s="1"/>
  <c r="DF515" i="1"/>
  <c r="DI515" i="1" s="1"/>
  <c r="DU515" i="1"/>
  <c r="CM517" i="1"/>
  <c r="DB517" i="1"/>
  <c r="DG517" i="1" s="1"/>
  <c r="DS517" i="1"/>
  <c r="DV517" i="1" s="1"/>
  <c r="BV518" i="1"/>
  <c r="DU518" i="1"/>
  <c r="BL519" i="1"/>
  <c r="BT520" i="1"/>
  <c r="BT521" i="1"/>
  <c r="BU522" i="1"/>
  <c r="BZ522" i="1" s="1"/>
  <c r="CQ522" i="1"/>
  <c r="CV522" i="1" s="1"/>
  <c r="BT523" i="1"/>
  <c r="CO523" i="1"/>
  <c r="BY524" i="1"/>
  <c r="CB524" i="1" s="1"/>
  <c r="DD524" i="1"/>
  <c r="DH524" i="1" s="1"/>
  <c r="CC525" i="1"/>
  <c r="DB525" i="1"/>
  <c r="DG525" i="1" s="1"/>
  <c r="AW526" i="1"/>
  <c r="DB526" i="1"/>
  <c r="DG526" i="1" s="1"/>
  <c r="DS526" i="1"/>
  <c r="DX526" i="1" s="1"/>
  <c r="DC528" i="1"/>
  <c r="DE528" i="1"/>
  <c r="DC529" i="1"/>
  <c r="CM531" i="1"/>
  <c r="CP532" i="1"/>
  <c r="CT532" i="1" s="1"/>
  <c r="DN532" i="1"/>
  <c r="DV532" i="1" s="1"/>
  <c r="DA533" i="1"/>
  <c r="AW534" i="1"/>
  <c r="AV534" i="1"/>
  <c r="AR534" i="1"/>
  <c r="BX535" i="1"/>
  <c r="DB535" i="1"/>
  <c r="DG535" i="1" s="1"/>
  <c r="AV537" i="1"/>
  <c r="CN538" i="1"/>
  <c r="CS538" i="1" s="1"/>
  <c r="DV538" i="1"/>
  <c r="BN540" i="1"/>
  <c r="BL540" i="1"/>
  <c r="DD540" i="1"/>
  <c r="DH540" i="1" s="1"/>
  <c r="BO541" i="1"/>
  <c r="AV543" i="1"/>
  <c r="BM545" i="1"/>
  <c r="BO545" i="1" s="1"/>
  <c r="BL545" i="1"/>
  <c r="DN552" i="1"/>
  <c r="CR553" i="1"/>
  <c r="CU553" i="1" s="1"/>
  <c r="CQ553" i="1"/>
  <c r="CV553" i="1" s="1"/>
  <c r="CP553" i="1"/>
  <c r="CT553" i="1" s="1"/>
  <c r="CO553" i="1"/>
  <c r="CN553" i="1"/>
  <c r="CS553" i="1" s="1"/>
  <c r="DX553" i="1"/>
  <c r="DU553" i="1"/>
  <c r="BL559" i="1"/>
  <c r="AL563" i="1"/>
  <c r="DF563" i="1"/>
  <c r="DI563" i="1" s="1"/>
  <c r="DE563" i="1"/>
  <c r="DD563" i="1"/>
  <c r="DH563" i="1" s="1"/>
  <c r="DC563" i="1"/>
  <c r="DB563" i="1"/>
  <c r="DG563" i="1" s="1"/>
  <c r="DA563" i="1"/>
  <c r="DX565" i="1"/>
  <c r="DU565" i="1"/>
  <c r="AV566" i="1"/>
  <c r="AS566" i="1"/>
  <c r="BL566" i="1"/>
  <c r="CC571" i="1"/>
  <c r="CA571" i="1"/>
  <c r="AK582" i="1"/>
  <c r="AL582" i="1" s="1"/>
  <c r="AL583" i="1"/>
  <c r="DF584" i="1"/>
  <c r="DI584" i="1" s="1"/>
  <c r="AL591" i="1"/>
  <c r="CC592" i="1"/>
  <c r="CA592" i="1"/>
  <c r="BO595" i="1"/>
  <c r="DD598" i="1"/>
  <c r="DH598" i="1" s="1"/>
  <c r="DF598" i="1"/>
  <c r="DI598" i="1" s="1"/>
  <c r="DE598" i="1"/>
  <c r="DC598" i="1"/>
  <c r="DB598" i="1"/>
  <c r="DG598" i="1" s="1"/>
  <c r="AL602" i="1"/>
  <c r="CQ604" i="1"/>
  <c r="CV604" i="1" s="1"/>
  <c r="CP604" i="1"/>
  <c r="CT604" i="1" s="1"/>
  <c r="CN604" i="1"/>
  <c r="CS604" i="1" s="1"/>
  <c r="AT441" i="1"/>
  <c r="DX442" i="1"/>
  <c r="BV443" i="1"/>
  <c r="CO443" i="1"/>
  <c r="DC443" i="1"/>
  <c r="BX445" i="1"/>
  <c r="CQ445" i="1"/>
  <c r="CV445" i="1" s="1"/>
  <c r="DE445" i="1"/>
  <c r="BU448" i="1"/>
  <c r="BZ448" i="1" s="1"/>
  <c r="CN448" i="1"/>
  <c r="CS448" i="1" s="1"/>
  <c r="DB448" i="1"/>
  <c r="DG448" i="1" s="1"/>
  <c r="BW450" i="1"/>
  <c r="CP450" i="1"/>
  <c r="CT450" i="1" s="1"/>
  <c r="DD450" i="1"/>
  <c r="DH450" i="1" s="1"/>
  <c r="AR451" i="1"/>
  <c r="AT453" i="1"/>
  <c r="DX454" i="1"/>
  <c r="BV455" i="1"/>
  <c r="CO455" i="1"/>
  <c r="DC455" i="1"/>
  <c r="BX457" i="1"/>
  <c r="CQ457" i="1"/>
  <c r="CV457" i="1" s="1"/>
  <c r="DE457" i="1"/>
  <c r="BU460" i="1"/>
  <c r="BZ460" i="1" s="1"/>
  <c r="CN460" i="1"/>
  <c r="CS460" i="1" s="1"/>
  <c r="DB460" i="1"/>
  <c r="DG460" i="1" s="1"/>
  <c r="BW462" i="1"/>
  <c r="CP462" i="1"/>
  <c r="CT462" i="1" s="1"/>
  <c r="DD462" i="1"/>
  <c r="DH462" i="1" s="1"/>
  <c r="AR463" i="1"/>
  <c r="AT465" i="1"/>
  <c r="DX466" i="1"/>
  <c r="BV467" i="1"/>
  <c r="CO467" i="1"/>
  <c r="DC467" i="1"/>
  <c r="BX469" i="1"/>
  <c r="CQ469" i="1"/>
  <c r="CV469" i="1" s="1"/>
  <c r="DE469" i="1"/>
  <c r="BU472" i="1"/>
  <c r="BZ472" i="1" s="1"/>
  <c r="CN472" i="1"/>
  <c r="CS472" i="1" s="1"/>
  <c r="DB472" i="1"/>
  <c r="DG472" i="1" s="1"/>
  <c r="BW474" i="1"/>
  <c r="CP474" i="1"/>
  <c r="CT474" i="1" s="1"/>
  <c r="DD474" i="1"/>
  <c r="DH474" i="1" s="1"/>
  <c r="AR475" i="1"/>
  <c r="AT477" i="1"/>
  <c r="DX478" i="1"/>
  <c r="BV479" i="1"/>
  <c r="CO479" i="1"/>
  <c r="DC479" i="1"/>
  <c r="BX481" i="1"/>
  <c r="CQ481" i="1"/>
  <c r="CV481" i="1" s="1"/>
  <c r="DE481" i="1"/>
  <c r="BU484" i="1"/>
  <c r="BZ484" i="1" s="1"/>
  <c r="CN484" i="1"/>
  <c r="CS484" i="1" s="1"/>
  <c r="DB484" i="1"/>
  <c r="DG484" i="1" s="1"/>
  <c r="BW486" i="1"/>
  <c r="CP486" i="1"/>
  <c r="CT486" i="1" s="1"/>
  <c r="DD486" i="1"/>
  <c r="DH486" i="1" s="1"/>
  <c r="AR487" i="1"/>
  <c r="AT489" i="1"/>
  <c r="DX490" i="1"/>
  <c r="BV491" i="1"/>
  <c r="CO491" i="1"/>
  <c r="DC491" i="1"/>
  <c r="BX493" i="1"/>
  <c r="CQ493" i="1"/>
  <c r="CV493" i="1" s="1"/>
  <c r="DE493" i="1"/>
  <c r="BU496" i="1"/>
  <c r="BZ496" i="1" s="1"/>
  <c r="CN496" i="1"/>
  <c r="CS496" i="1" s="1"/>
  <c r="DB496" i="1"/>
  <c r="DG496" i="1" s="1"/>
  <c r="BW498" i="1"/>
  <c r="CP498" i="1"/>
  <c r="CT498" i="1" s="1"/>
  <c r="DD498" i="1"/>
  <c r="DH498" i="1" s="1"/>
  <c r="AR499" i="1"/>
  <c r="AT501" i="1"/>
  <c r="DX502" i="1"/>
  <c r="BV503" i="1"/>
  <c r="CO503" i="1"/>
  <c r="DC503" i="1"/>
  <c r="BX505" i="1"/>
  <c r="CQ505" i="1"/>
  <c r="CV505" i="1" s="1"/>
  <c r="DE505" i="1"/>
  <c r="AS506" i="1"/>
  <c r="BF506" i="1"/>
  <c r="BU506" i="1"/>
  <c r="BZ506" i="1" s="1"/>
  <c r="CO506" i="1"/>
  <c r="DD506" i="1"/>
  <c r="DH506" i="1" s="1"/>
  <c r="BY507" i="1"/>
  <c r="CB507" i="1" s="1"/>
  <c r="DC508" i="1"/>
  <c r="DC510" i="1"/>
  <c r="BX511" i="1"/>
  <c r="AL512" i="1"/>
  <c r="CC512" i="1"/>
  <c r="AR513" i="1"/>
  <c r="BV513" i="1"/>
  <c r="CC514" i="1"/>
  <c r="BU515" i="1"/>
  <c r="BZ515" i="1" s="1"/>
  <c r="CA516" i="1"/>
  <c r="DE516" i="1"/>
  <c r="AR517" i="1"/>
  <c r="CN517" i="1"/>
  <c r="CS517" i="1" s="1"/>
  <c r="DC517" i="1"/>
  <c r="BW518" i="1"/>
  <c r="DB519" i="1"/>
  <c r="DG519" i="1" s="1"/>
  <c r="BV520" i="1"/>
  <c r="CR520" i="1"/>
  <c r="CU520" i="1" s="1"/>
  <c r="BV521" i="1"/>
  <c r="BV522" i="1"/>
  <c r="CR522" i="1"/>
  <c r="CU522" i="1" s="1"/>
  <c r="BF523" i="1"/>
  <c r="CQ523" i="1"/>
  <c r="CV523" i="1" s="1"/>
  <c r="DE524" i="1"/>
  <c r="CR525" i="1"/>
  <c r="CU525" i="1" s="1"/>
  <c r="CM525" i="1"/>
  <c r="DC525" i="1"/>
  <c r="CM526" i="1"/>
  <c r="CO526" i="1"/>
  <c r="DD526" i="1"/>
  <c r="DH526" i="1" s="1"/>
  <c r="BO527" i="1"/>
  <c r="CA528" i="1"/>
  <c r="AJ529" i="1"/>
  <c r="BN529" i="1"/>
  <c r="BO529" i="1" s="1"/>
  <c r="AL531" i="1"/>
  <c r="BY531" i="1"/>
  <c r="CB531" i="1" s="1"/>
  <c r="BU531" i="1"/>
  <c r="BZ531" i="1" s="1"/>
  <c r="CO531" i="1"/>
  <c r="BU532" i="1"/>
  <c r="BZ532" i="1" s="1"/>
  <c r="BT532" i="1"/>
  <c r="CQ532" i="1"/>
  <c r="CV532" i="1" s="1"/>
  <c r="DC533" i="1"/>
  <c r="DC535" i="1"/>
  <c r="AW537" i="1"/>
  <c r="BO540" i="1"/>
  <c r="BX541" i="1"/>
  <c r="BW541" i="1"/>
  <c r="BV541" i="1"/>
  <c r="BU541" i="1"/>
  <c r="BZ541" i="1" s="1"/>
  <c r="DB545" i="1"/>
  <c r="DG545" i="1" s="1"/>
  <c r="DA545" i="1"/>
  <c r="DF545" i="1"/>
  <c r="DI545" i="1" s="1"/>
  <c r="DD545" i="1"/>
  <c r="DH545" i="1" s="1"/>
  <c r="DD546" i="1"/>
  <c r="DH546" i="1" s="1"/>
  <c r="DC546" i="1"/>
  <c r="DB546" i="1"/>
  <c r="DG546" i="1" s="1"/>
  <c r="DA546" i="1"/>
  <c r="DF547" i="1"/>
  <c r="DI547" i="1" s="1"/>
  <c r="DF548" i="1"/>
  <c r="DI548" i="1" s="1"/>
  <c r="CC552" i="1"/>
  <c r="CA552" i="1"/>
  <c r="AL553" i="1"/>
  <c r="AK553" i="1"/>
  <c r="AV554" i="1"/>
  <c r="AS554" i="1"/>
  <c r="BY560" i="1"/>
  <c r="CB560" i="1" s="1"/>
  <c r="DN560" i="1"/>
  <c r="AJ561" i="1"/>
  <c r="DX562" i="1"/>
  <c r="DU562" i="1"/>
  <c r="BN564" i="1"/>
  <c r="BL564" i="1"/>
  <c r="DV565" i="1"/>
  <c r="BM569" i="1"/>
  <c r="BO569" i="1" s="1"/>
  <c r="BL569" i="1"/>
  <c r="CR572" i="1"/>
  <c r="CU572" i="1" s="1"/>
  <c r="DX574" i="1"/>
  <c r="DU574" i="1"/>
  <c r="CC576" i="1"/>
  <c r="CA576" i="1"/>
  <c r="AK577" i="1"/>
  <c r="AL577" i="1" s="1"/>
  <c r="DF577" i="1"/>
  <c r="DI577" i="1" s="1"/>
  <c r="DE577" i="1"/>
  <c r="DD577" i="1"/>
  <c r="DH577" i="1" s="1"/>
  <c r="DC577" i="1"/>
  <c r="DB577" i="1"/>
  <c r="DG577" i="1" s="1"/>
  <c r="AL584" i="1"/>
  <c r="AK584" i="1"/>
  <c r="DE584" i="1"/>
  <c r="DD584" i="1"/>
  <c r="DH584" i="1" s="1"/>
  <c r="DC584" i="1"/>
  <c r="CC586" i="1"/>
  <c r="CA586" i="1"/>
  <c r="DX590" i="1"/>
  <c r="DS593" i="1"/>
  <c r="DV593" i="1" s="1"/>
  <c r="DQ593" i="1"/>
  <c r="AW606" i="1"/>
  <c r="AV606" i="1"/>
  <c r="AR606" i="1"/>
  <c r="BW443" i="1"/>
  <c r="CP443" i="1"/>
  <c r="CT443" i="1" s="1"/>
  <c r="BY445" i="1"/>
  <c r="CB445" i="1" s="1"/>
  <c r="CR445" i="1"/>
  <c r="CU445" i="1" s="1"/>
  <c r="DF445" i="1"/>
  <c r="DI445" i="1" s="1"/>
  <c r="BV448" i="1"/>
  <c r="CO448" i="1"/>
  <c r="DC448" i="1"/>
  <c r="BX450" i="1"/>
  <c r="AR456" i="1"/>
  <c r="CA459" i="1"/>
  <c r="BV460" i="1"/>
  <c r="CO460" i="1"/>
  <c r="DC460" i="1"/>
  <c r="AR468" i="1"/>
  <c r="CA471" i="1"/>
  <c r="BV472" i="1"/>
  <c r="CO472" i="1"/>
  <c r="DC472" i="1"/>
  <c r="AR480" i="1"/>
  <c r="CA483" i="1"/>
  <c r="BV484" i="1"/>
  <c r="CO484" i="1"/>
  <c r="DC484" i="1"/>
  <c r="AR492" i="1"/>
  <c r="CA495" i="1"/>
  <c r="BV496" i="1"/>
  <c r="CO496" i="1"/>
  <c r="DC496" i="1"/>
  <c r="BW503" i="1"/>
  <c r="CP503" i="1"/>
  <c r="CT503" i="1" s="1"/>
  <c r="DD503" i="1"/>
  <c r="DH503" i="1" s="1"/>
  <c r="AR504" i="1"/>
  <c r="AT506" i="1"/>
  <c r="BV506" i="1"/>
  <c r="CP506" i="1"/>
  <c r="CT506" i="1" s="1"/>
  <c r="BL507" i="1"/>
  <c r="BU508" i="1"/>
  <c r="BZ508" i="1" s="1"/>
  <c r="DD508" i="1"/>
  <c r="DH508" i="1" s="1"/>
  <c r="DE510" i="1"/>
  <c r="DU510" i="1"/>
  <c r="CR512" i="1"/>
  <c r="CU512" i="1" s="1"/>
  <c r="CM512" i="1"/>
  <c r="BW513" i="1"/>
  <c r="CO514" i="1"/>
  <c r="AR515" i="1"/>
  <c r="BW515" i="1"/>
  <c r="AK516" i="1"/>
  <c r="AL516" i="1" s="1"/>
  <c r="CO517" i="1"/>
  <c r="BW520" i="1"/>
  <c r="BX522" i="1"/>
  <c r="CO527" i="1"/>
  <c r="DX527" i="1"/>
  <c r="BX529" i="1"/>
  <c r="BW529" i="1"/>
  <c r="AR533" i="1"/>
  <c r="CR535" i="1"/>
  <c r="CU535" i="1" s="1"/>
  <c r="DX538" i="1"/>
  <c r="DU538" i="1"/>
  <c r="AL539" i="1"/>
  <c r="CR539" i="1"/>
  <c r="CU539" i="1" s="1"/>
  <c r="CO539" i="1"/>
  <c r="CN539" i="1"/>
  <c r="CS539" i="1" s="1"/>
  <c r="CM539" i="1"/>
  <c r="BV540" i="1"/>
  <c r="BU540" i="1"/>
  <c r="BZ540" i="1" s="1"/>
  <c r="BT540" i="1"/>
  <c r="BX540" i="1"/>
  <c r="DD547" i="1"/>
  <c r="DH547" i="1" s="1"/>
  <c r="DC547" i="1"/>
  <c r="DB547" i="1"/>
  <c r="DG547" i="1" s="1"/>
  <c r="DE548" i="1"/>
  <c r="DD548" i="1"/>
  <c r="DH548" i="1" s="1"/>
  <c r="DC548" i="1"/>
  <c r="AW550" i="1"/>
  <c r="DX551" i="1"/>
  <c r="DU551" i="1"/>
  <c r="BL554" i="1"/>
  <c r="DX557" i="1"/>
  <c r="DU557" i="1"/>
  <c r="DE558" i="1"/>
  <c r="DD558" i="1"/>
  <c r="DH558" i="1" s="1"/>
  <c r="DC558" i="1"/>
  <c r="DB558" i="1"/>
  <c r="DG558" i="1" s="1"/>
  <c r="DA558" i="1"/>
  <c r="BX560" i="1"/>
  <c r="BW560" i="1"/>
  <c r="BV560" i="1"/>
  <c r="BM563" i="1"/>
  <c r="BO563" i="1" s="1"/>
  <c r="BL563" i="1"/>
  <c r="BO564" i="1"/>
  <c r="CR565" i="1"/>
  <c r="CU565" i="1" s="1"/>
  <c r="CQ565" i="1"/>
  <c r="CV565" i="1" s="1"/>
  <c r="CP565" i="1"/>
  <c r="CT565" i="1" s="1"/>
  <c r="CO565" i="1"/>
  <c r="CN565" i="1"/>
  <c r="CS565" i="1" s="1"/>
  <c r="DF570" i="1"/>
  <c r="DI570" i="1" s="1"/>
  <c r="DE570" i="1"/>
  <c r="DD570" i="1"/>
  <c r="DH570" i="1" s="1"/>
  <c r="DC570" i="1"/>
  <c r="DB570" i="1"/>
  <c r="DG570" i="1" s="1"/>
  <c r="DA570" i="1"/>
  <c r="CQ572" i="1"/>
  <c r="CV572" i="1" s="1"/>
  <c r="CP572" i="1"/>
  <c r="CT572" i="1" s="1"/>
  <c r="CO572" i="1"/>
  <c r="DU573" i="1"/>
  <c r="DX573" i="1"/>
  <c r="AK574" i="1"/>
  <c r="AL574" i="1" s="1"/>
  <c r="AW575" i="1"/>
  <c r="AT575" i="1"/>
  <c r="BY575" i="1"/>
  <c r="CB575" i="1" s="1"/>
  <c r="BX575" i="1"/>
  <c r="BW575" i="1"/>
  <c r="BV575" i="1"/>
  <c r="BU575" i="1"/>
  <c r="BZ575" i="1" s="1"/>
  <c r="BT575" i="1"/>
  <c r="DQ581" i="1"/>
  <c r="DX582" i="1"/>
  <c r="DX583" i="1"/>
  <c r="DU583" i="1"/>
  <c r="AL585" i="1"/>
  <c r="AK585" i="1"/>
  <c r="BL598" i="1"/>
  <c r="BW496" i="1"/>
  <c r="BW506" i="1"/>
  <c r="DE508" i="1"/>
  <c r="DF510" i="1"/>
  <c r="DI510" i="1" s="1"/>
  <c r="BX513" i="1"/>
  <c r="DX514" i="1"/>
  <c r="BO516" i="1"/>
  <c r="CO528" i="1"/>
  <c r="CQ528" i="1"/>
  <c r="CV528" i="1" s="1"/>
  <c r="CN533" i="1"/>
  <c r="CS533" i="1" s="1"/>
  <c r="CR533" i="1"/>
  <c r="CU533" i="1" s="1"/>
  <c r="CP533" i="1"/>
  <c r="CT533" i="1" s="1"/>
  <c r="CP534" i="1"/>
  <c r="CT534" i="1" s="1"/>
  <c r="CO534" i="1"/>
  <c r="CN534" i="1"/>
  <c r="CS534" i="1" s="1"/>
  <c r="CM534" i="1"/>
  <c r="BU545" i="1"/>
  <c r="BZ545" i="1" s="1"/>
  <c r="BT545" i="1"/>
  <c r="BY545" i="1"/>
  <c r="CB545" i="1" s="1"/>
  <c r="BW545" i="1"/>
  <c r="BW546" i="1"/>
  <c r="BV546" i="1"/>
  <c r="BU546" i="1"/>
  <c r="BZ546" i="1" s="1"/>
  <c r="BT546" i="1"/>
  <c r="BM551" i="1"/>
  <c r="BO551" i="1" s="1"/>
  <c r="BL551" i="1"/>
  <c r="DV552" i="1"/>
  <c r="AW553" i="1"/>
  <c r="AV553" i="1"/>
  <c r="CN557" i="1"/>
  <c r="CS557" i="1" s="1"/>
  <c r="CM557" i="1"/>
  <c r="CR557" i="1"/>
  <c r="CU557" i="1" s="1"/>
  <c r="CP557" i="1"/>
  <c r="CT557" i="1" s="1"/>
  <c r="DF558" i="1"/>
  <c r="DI558" i="1" s="1"/>
  <c r="CC559" i="1"/>
  <c r="CA559" i="1"/>
  <c r="BU560" i="1"/>
  <c r="BZ560" i="1" s="1"/>
  <c r="AW561" i="1"/>
  <c r="AR561" i="1"/>
  <c r="AV568" i="1"/>
  <c r="AS568" i="1"/>
  <c r="BF571" i="1"/>
  <c r="BF572" i="1"/>
  <c r="AK575" i="1"/>
  <c r="AK576" i="1"/>
  <c r="AK579" i="1"/>
  <c r="AL579" i="1" s="1"/>
  <c r="AV580" i="1"/>
  <c r="AS580" i="1"/>
  <c r="AW583" i="1"/>
  <c r="AV583" i="1"/>
  <c r="AR583" i="1"/>
  <c r="AV589" i="1"/>
  <c r="AS589" i="1"/>
  <c r="CO605" i="1"/>
  <c r="CQ605" i="1"/>
  <c r="CV605" i="1" s="1"/>
  <c r="CR605" i="1"/>
  <c r="CU605" i="1" s="1"/>
  <c r="CP605" i="1"/>
  <c r="CT605" i="1" s="1"/>
  <c r="CN605" i="1"/>
  <c r="CS605" i="1" s="1"/>
  <c r="CM605" i="1"/>
  <c r="DX612" i="1"/>
  <c r="DV612" i="1"/>
  <c r="CC629" i="1"/>
  <c r="CA629" i="1"/>
  <c r="BV434" i="1"/>
  <c r="CO434" i="1"/>
  <c r="DC434" i="1"/>
  <c r="BU439" i="1"/>
  <c r="BZ439" i="1" s="1"/>
  <c r="CN439" i="1"/>
  <c r="CS439" i="1" s="1"/>
  <c r="DB439" i="1"/>
  <c r="DG439" i="1" s="1"/>
  <c r="BW441" i="1"/>
  <c r="BY443" i="1"/>
  <c r="CB443" i="1" s="1"/>
  <c r="CR443" i="1"/>
  <c r="CU443" i="1" s="1"/>
  <c r="DF443" i="1"/>
  <c r="DI443" i="1" s="1"/>
  <c r="DU443" i="1"/>
  <c r="BT444" i="1"/>
  <c r="CM444" i="1"/>
  <c r="DA444" i="1"/>
  <c r="AV446" i="1"/>
  <c r="BV446" i="1"/>
  <c r="CO446" i="1"/>
  <c r="DC446" i="1"/>
  <c r="BX448" i="1"/>
  <c r="CQ448" i="1"/>
  <c r="CV448" i="1" s="1"/>
  <c r="DE448" i="1"/>
  <c r="BL450" i="1"/>
  <c r="BU451" i="1"/>
  <c r="BZ451" i="1" s="1"/>
  <c r="CN451" i="1"/>
  <c r="CS451" i="1" s="1"/>
  <c r="DB451" i="1"/>
  <c r="DG451" i="1" s="1"/>
  <c r="BY455" i="1"/>
  <c r="CB455" i="1" s="1"/>
  <c r="CR455" i="1"/>
  <c r="CU455" i="1" s="1"/>
  <c r="DF455" i="1"/>
  <c r="DI455" i="1" s="1"/>
  <c r="DU455" i="1"/>
  <c r="BT456" i="1"/>
  <c r="CM456" i="1"/>
  <c r="DA456" i="1"/>
  <c r="AV458" i="1"/>
  <c r="BV458" i="1"/>
  <c r="CO458" i="1"/>
  <c r="DC458" i="1"/>
  <c r="AK460" i="1"/>
  <c r="AL460" i="1" s="1"/>
  <c r="BX460" i="1"/>
  <c r="CQ460" i="1"/>
  <c r="CV460" i="1" s="1"/>
  <c r="DE460" i="1"/>
  <c r="BL462" i="1"/>
  <c r="BU463" i="1"/>
  <c r="BZ463" i="1" s="1"/>
  <c r="CN463" i="1"/>
  <c r="CS463" i="1" s="1"/>
  <c r="DB463" i="1"/>
  <c r="DG463" i="1" s="1"/>
  <c r="BY467" i="1"/>
  <c r="CB467" i="1" s="1"/>
  <c r="CR467" i="1"/>
  <c r="CU467" i="1" s="1"/>
  <c r="DF467" i="1"/>
  <c r="DI467" i="1" s="1"/>
  <c r="DU467" i="1"/>
  <c r="BT468" i="1"/>
  <c r="CM468" i="1"/>
  <c r="DA468" i="1"/>
  <c r="AV470" i="1"/>
  <c r="BV470" i="1"/>
  <c r="CO470" i="1"/>
  <c r="DC470" i="1"/>
  <c r="AK472" i="1"/>
  <c r="AL472" i="1" s="1"/>
  <c r="BX472" i="1"/>
  <c r="CQ472" i="1"/>
  <c r="CV472" i="1" s="1"/>
  <c r="DE472" i="1"/>
  <c r="BL474" i="1"/>
  <c r="BU475" i="1"/>
  <c r="BZ475" i="1" s="1"/>
  <c r="CN475" i="1"/>
  <c r="CS475" i="1" s="1"/>
  <c r="DB475" i="1"/>
  <c r="DG475" i="1" s="1"/>
  <c r="BY479" i="1"/>
  <c r="CB479" i="1" s="1"/>
  <c r="CR479" i="1"/>
  <c r="CU479" i="1" s="1"/>
  <c r="DF479" i="1"/>
  <c r="DI479" i="1" s="1"/>
  <c r="DU479" i="1"/>
  <c r="BT480" i="1"/>
  <c r="CM480" i="1"/>
  <c r="DA480" i="1"/>
  <c r="AV482" i="1"/>
  <c r="BV482" i="1"/>
  <c r="CO482" i="1"/>
  <c r="DC482" i="1"/>
  <c r="AK484" i="1"/>
  <c r="AL484" i="1" s="1"/>
  <c r="BX484" i="1"/>
  <c r="CQ484" i="1"/>
  <c r="CV484" i="1" s="1"/>
  <c r="DE484" i="1"/>
  <c r="BL486" i="1"/>
  <c r="BU487" i="1"/>
  <c r="BZ487" i="1" s="1"/>
  <c r="CN487" i="1"/>
  <c r="CS487" i="1" s="1"/>
  <c r="DB487" i="1"/>
  <c r="DG487" i="1" s="1"/>
  <c r="BY491" i="1"/>
  <c r="CB491" i="1" s="1"/>
  <c r="CR491" i="1"/>
  <c r="CU491" i="1" s="1"/>
  <c r="DF491" i="1"/>
  <c r="DI491" i="1" s="1"/>
  <c r="DU491" i="1"/>
  <c r="BT492" i="1"/>
  <c r="CM492" i="1"/>
  <c r="DA492" i="1"/>
  <c r="AV494" i="1"/>
  <c r="BV494" i="1"/>
  <c r="CO494" i="1"/>
  <c r="DC494" i="1"/>
  <c r="AK496" i="1"/>
  <c r="AL496" i="1" s="1"/>
  <c r="BX496" i="1"/>
  <c r="CQ496" i="1"/>
  <c r="CV496" i="1" s="1"/>
  <c r="DE496" i="1"/>
  <c r="BL498" i="1"/>
  <c r="BU499" i="1"/>
  <c r="BZ499" i="1" s="1"/>
  <c r="CN499" i="1"/>
  <c r="CS499" i="1" s="1"/>
  <c r="DB499" i="1"/>
  <c r="DG499" i="1" s="1"/>
  <c r="BY503" i="1"/>
  <c r="CB503" i="1" s="1"/>
  <c r="CR503" i="1"/>
  <c r="CU503" i="1" s="1"/>
  <c r="DF503" i="1"/>
  <c r="DI503" i="1" s="1"/>
  <c r="DU503" i="1"/>
  <c r="BT504" i="1"/>
  <c r="CM504" i="1"/>
  <c r="DA504" i="1"/>
  <c r="BX506" i="1"/>
  <c r="CR506" i="1"/>
  <c r="CU506" i="1" s="1"/>
  <c r="BM507" i="1"/>
  <c r="BO507" i="1" s="1"/>
  <c r="BT508" i="1"/>
  <c r="CP508" i="1"/>
  <c r="CT508" i="1" s="1"/>
  <c r="DF508" i="1"/>
  <c r="DI508" i="1" s="1"/>
  <c r="CR510" i="1"/>
  <c r="CU510" i="1" s="1"/>
  <c r="BY512" i="1"/>
  <c r="CB512" i="1" s="1"/>
  <c r="BT512" i="1"/>
  <c r="CN512" i="1"/>
  <c r="CS512" i="1" s="1"/>
  <c r="DD512" i="1"/>
  <c r="DH512" i="1" s="1"/>
  <c r="AV513" i="1"/>
  <c r="BY513" i="1"/>
  <c r="CB513" i="1" s="1"/>
  <c r="CM514" i="1"/>
  <c r="DD514" i="1"/>
  <c r="DH514" i="1" s="1"/>
  <c r="BY515" i="1"/>
  <c r="CB515" i="1" s="1"/>
  <c r="DB516" i="1"/>
  <c r="DG516" i="1" s="1"/>
  <c r="DS516" i="1"/>
  <c r="DV516" i="1" s="1"/>
  <c r="AV517" i="1"/>
  <c r="BW517" i="1"/>
  <c r="CR517" i="1"/>
  <c r="CU517" i="1" s="1"/>
  <c r="DC519" i="1"/>
  <c r="DQ519" i="1"/>
  <c r="BY520" i="1"/>
  <c r="CB520" i="1" s="1"/>
  <c r="DB521" i="1"/>
  <c r="DG521" i="1" s="1"/>
  <c r="DD521" i="1"/>
  <c r="DH521" i="1" s="1"/>
  <c r="BW524" i="1"/>
  <c r="BY525" i="1"/>
  <c r="CB525" i="1" s="1"/>
  <c r="BT525" i="1"/>
  <c r="CO525" i="1"/>
  <c r="BT526" i="1"/>
  <c r="BV526" i="1"/>
  <c r="CP526" i="1"/>
  <c r="CT526" i="1" s="1"/>
  <c r="CM527" i="1"/>
  <c r="DE527" i="1"/>
  <c r="DU527" i="1"/>
  <c r="BO528" i="1"/>
  <c r="DD528" i="1"/>
  <c r="DH528" i="1" s="1"/>
  <c r="BT529" i="1"/>
  <c r="BV531" i="1"/>
  <c r="BW532" i="1"/>
  <c r="BL534" i="1"/>
  <c r="CQ534" i="1"/>
  <c r="CV534" i="1" s="1"/>
  <c r="CM535" i="1"/>
  <c r="BX536" i="1"/>
  <c r="BW536" i="1"/>
  <c r="BV536" i="1"/>
  <c r="AW538" i="1"/>
  <c r="BT538" i="1"/>
  <c r="BY538" i="1"/>
  <c r="CB538" i="1" s="1"/>
  <c r="BX538" i="1"/>
  <c r="BV538" i="1"/>
  <c r="BF539" i="1"/>
  <c r="CP539" i="1"/>
  <c r="CT539" i="1" s="1"/>
  <c r="BW540" i="1"/>
  <c r="AK541" i="1"/>
  <c r="BY541" i="1"/>
  <c r="CB541" i="1" s="1"/>
  <c r="DE545" i="1"/>
  <c r="BX546" i="1"/>
  <c r="BW547" i="1"/>
  <c r="BV547" i="1"/>
  <c r="BU547" i="1"/>
  <c r="BZ547" i="1" s="1"/>
  <c r="DE547" i="1"/>
  <c r="BX548" i="1"/>
  <c r="BW548" i="1"/>
  <c r="BV548" i="1"/>
  <c r="DF551" i="1"/>
  <c r="DI551" i="1" s="1"/>
  <c r="DC551" i="1"/>
  <c r="DB551" i="1"/>
  <c r="DG551" i="1" s="1"/>
  <c r="DA551" i="1"/>
  <c r="AL552" i="1"/>
  <c r="DX552" i="1"/>
  <c r="DF553" i="1"/>
  <c r="DI553" i="1" s="1"/>
  <c r="DE553" i="1"/>
  <c r="DD553" i="1"/>
  <c r="DH553" i="1" s="1"/>
  <c r="DC553" i="1"/>
  <c r="DB553" i="1"/>
  <c r="DG553" i="1" s="1"/>
  <c r="BO554" i="1"/>
  <c r="DN558" i="1"/>
  <c r="DU558" i="1" s="1"/>
  <c r="DU560" i="1"/>
  <c r="AW563" i="1"/>
  <c r="AT563" i="1"/>
  <c r="CM565" i="1"/>
  <c r="DS567" i="1"/>
  <c r="DV567" i="1" s="1"/>
  <c r="DQ567" i="1"/>
  <c r="AL570" i="1"/>
  <c r="AK570" i="1"/>
  <c r="AL571" i="1"/>
  <c r="AL576" i="1"/>
  <c r="DX576" i="1"/>
  <c r="AK578" i="1"/>
  <c r="AL578" i="1" s="1"/>
  <c r="DS579" i="1"/>
  <c r="DV579" i="1" s="1"/>
  <c r="DQ579" i="1"/>
  <c r="BY582" i="1"/>
  <c r="CB582" i="1" s="1"/>
  <c r="BX582" i="1"/>
  <c r="BW582" i="1"/>
  <c r="BV582" i="1"/>
  <c r="BU582" i="1"/>
  <c r="BZ582" i="1" s="1"/>
  <c r="BT582" i="1"/>
  <c r="AW585" i="1"/>
  <c r="AV585" i="1"/>
  <c r="AR585" i="1"/>
  <c r="DU585" i="1"/>
  <c r="DX585" i="1"/>
  <c r="AL590" i="1"/>
  <c r="AK590" i="1"/>
  <c r="AK593" i="1"/>
  <c r="AL593" i="1" s="1"/>
  <c r="CR593" i="1"/>
  <c r="CU593" i="1" s="1"/>
  <c r="CP593" i="1"/>
  <c r="CT593" i="1" s="1"/>
  <c r="CO593" i="1"/>
  <c r="CN593" i="1"/>
  <c r="CS593" i="1" s="1"/>
  <c r="CM593" i="1"/>
  <c r="DX596" i="1"/>
  <c r="DU596" i="1"/>
  <c r="BO598" i="1"/>
  <c r="BX429" i="1"/>
  <c r="CQ429" i="1"/>
  <c r="CV429" i="1" s="1"/>
  <c r="DE429" i="1"/>
  <c r="BW434" i="1"/>
  <c r="CP434" i="1"/>
  <c r="CT434" i="1" s="1"/>
  <c r="DD434" i="1"/>
  <c r="DH434" i="1" s="1"/>
  <c r="BV439" i="1"/>
  <c r="CO439" i="1"/>
  <c r="DC439" i="1"/>
  <c r="BX441" i="1"/>
  <c r="CQ441" i="1"/>
  <c r="CV441" i="1" s="1"/>
  <c r="DE441" i="1"/>
  <c r="BU444" i="1"/>
  <c r="BZ444" i="1" s="1"/>
  <c r="CN444" i="1"/>
  <c r="CS444" i="1" s="1"/>
  <c r="DB444" i="1"/>
  <c r="DG444" i="1" s="1"/>
  <c r="BW446" i="1"/>
  <c r="CP446" i="1"/>
  <c r="CT446" i="1" s="1"/>
  <c r="DD446" i="1"/>
  <c r="DH446" i="1" s="1"/>
  <c r="AV451" i="1"/>
  <c r="BV451" i="1"/>
  <c r="CO451" i="1"/>
  <c r="DC451" i="1"/>
  <c r="BX453" i="1"/>
  <c r="CQ453" i="1"/>
  <c r="CV453" i="1" s="1"/>
  <c r="DE453" i="1"/>
  <c r="BL455" i="1"/>
  <c r="BU456" i="1"/>
  <c r="BZ456" i="1" s="1"/>
  <c r="CN456" i="1"/>
  <c r="CS456" i="1" s="1"/>
  <c r="DB456" i="1"/>
  <c r="DG456" i="1" s="1"/>
  <c r="BW458" i="1"/>
  <c r="CP458" i="1"/>
  <c r="CT458" i="1" s="1"/>
  <c r="DD458" i="1"/>
  <c r="DH458" i="1" s="1"/>
  <c r="DU460" i="1"/>
  <c r="BT461" i="1"/>
  <c r="CM461" i="1"/>
  <c r="DA461" i="1"/>
  <c r="AV463" i="1"/>
  <c r="BV463" i="1"/>
  <c r="CO463" i="1"/>
  <c r="DC463" i="1"/>
  <c r="BX465" i="1"/>
  <c r="CQ465" i="1"/>
  <c r="CV465" i="1" s="1"/>
  <c r="DE465" i="1"/>
  <c r="BL467" i="1"/>
  <c r="BU468" i="1"/>
  <c r="BZ468" i="1" s="1"/>
  <c r="CN468" i="1"/>
  <c r="CS468" i="1" s="1"/>
  <c r="DB468" i="1"/>
  <c r="DG468" i="1" s="1"/>
  <c r="BW470" i="1"/>
  <c r="CP470" i="1"/>
  <c r="CT470" i="1" s="1"/>
  <c r="DD470" i="1"/>
  <c r="DH470" i="1" s="1"/>
  <c r="DU472" i="1"/>
  <c r="BT473" i="1"/>
  <c r="CM473" i="1"/>
  <c r="DA473" i="1"/>
  <c r="AV475" i="1"/>
  <c r="BV475" i="1"/>
  <c r="CO475" i="1"/>
  <c r="DC475" i="1"/>
  <c r="BX477" i="1"/>
  <c r="CQ477" i="1"/>
  <c r="CV477" i="1" s="1"/>
  <c r="DE477" i="1"/>
  <c r="BL479" i="1"/>
  <c r="BU480" i="1"/>
  <c r="BZ480" i="1" s="1"/>
  <c r="CN480" i="1"/>
  <c r="CS480" i="1" s="1"/>
  <c r="DB480" i="1"/>
  <c r="DG480" i="1" s="1"/>
  <c r="BW482" i="1"/>
  <c r="CP482" i="1"/>
  <c r="CT482" i="1" s="1"/>
  <c r="DD482" i="1"/>
  <c r="DH482" i="1" s="1"/>
  <c r="DU484" i="1"/>
  <c r="BT485" i="1"/>
  <c r="CM485" i="1"/>
  <c r="DA485" i="1"/>
  <c r="AV487" i="1"/>
  <c r="BV487" i="1"/>
  <c r="CO487" i="1"/>
  <c r="DC487" i="1"/>
  <c r="BX489" i="1"/>
  <c r="CQ489" i="1"/>
  <c r="CV489" i="1" s="1"/>
  <c r="DE489" i="1"/>
  <c r="BL491" i="1"/>
  <c r="BU492" i="1"/>
  <c r="BZ492" i="1" s="1"/>
  <c r="CN492" i="1"/>
  <c r="CS492" i="1" s="1"/>
  <c r="DB492" i="1"/>
  <c r="DG492" i="1" s="1"/>
  <c r="BW494" i="1"/>
  <c r="CP494" i="1"/>
  <c r="CT494" i="1" s="1"/>
  <c r="DD494" i="1"/>
  <c r="DH494" i="1" s="1"/>
  <c r="DU496" i="1"/>
  <c r="BT497" i="1"/>
  <c r="CM497" i="1"/>
  <c r="DA497" i="1"/>
  <c r="AV499" i="1"/>
  <c r="BV499" i="1"/>
  <c r="CO499" i="1"/>
  <c r="DC499" i="1"/>
  <c r="BX501" i="1"/>
  <c r="CQ501" i="1"/>
  <c r="CV501" i="1" s="1"/>
  <c r="DE501" i="1"/>
  <c r="BL503" i="1"/>
  <c r="BU504" i="1"/>
  <c r="BZ504" i="1" s="1"/>
  <c r="CN504" i="1"/>
  <c r="CS504" i="1" s="1"/>
  <c r="DB504" i="1"/>
  <c r="DG504" i="1" s="1"/>
  <c r="BL506" i="1"/>
  <c r="CN507" i="1"/>
  <c r="CS507" i="1" s="1"/>
  <c r="DA507" i="1"/>
  <c r="BV508" i="1"/>
  <c r="CQ508" i="1"/>
  <c r="CV508" i="1" s="1"/>
  <c r="BL509" i="1"/>
  <c r="DQ509" i="1"/>
  <c r="DF511" i="1"/>
  <c r="DI511" i="1" s="1"/>
  <c r="CO512" i="1"/>
  <c r="DX512" i="1"/>
  <c r="CN514" i="1"/>
  <c r="CS514" i="1" s="1"/>
  <c r="DE514" i="1"/>
  <c r="DU514" i="1"/>
  <c r="BX516" i="1"/>
  <c r="CM516" i="1"/>
  <c r="DC516" i="1"/>
  <c r="BY517" i="1"/>
  <c r="CB517" i="1" s="1"/>
  <c r="BM518" i="1"/>
  <c r="BO518" i="1" s="1"/>
  <c r="BU519" i="1"/>
  <c r="BZ519" i="1" s="1"/>
  <c r="CM519" i="1"/>
  <c r="DD519" i="1"/>
  <c r="DH519" i="1" s="1"/>
  <c r="CA522" i="1"/>
  <c r="CA523" i="1"/>
  <c r="DN524" i="1"/>
  <c r="DV524" i="1" s="1"/>
  <c r="CP525" i="1"/>
  <c r="CT525" i="1" s="1"/>
  <c r="CQ526" i="1"/>
  <c r="CV526" i="1" s="1"/>
  <c r="BV527" i="1"/>
  <c r="CN527" i="1"/>
  <c r="CS527" i="1" s="1"/>
  <c r="DF527" i="1"/>
  <c r="DI527" i="1" s="1"/>
  <c r="CM528" i="1"/>
  <c r="BU529" i="1"/>
  <c r="BZ529" i="1" s="1"/>
  <c r="BW531" i="1"/>
  <c r="BX532" i="1"/>
  <c r="DB532" i="1"/>
  <c r="DG532" i="1" s="1"/>
  <c r="DA532" i="1"/>
  <c r="DQ532" i="1"/>
  <c r="AV533" i="1"/>
  <c r="CM533" i="1"/>
  <c r="CR534" i="1"/>
  <c r="CU534" i="1" s="1"/>
  <c r="BL535" i="1"/>
  <c r="CN535" i="1"/>
  <c r="CS535" i="1" s="1"/>
  <c r="BU536" i="1"/>
  <c r="BZ536" i="1" s="1"/>
  <c r="DF536" i="1"/>
  <c r="DI536" i="1" s="1"/>
  <c r="DX536" i="1"/>
  <c r="CQ539" i="1"/>
  <c r="CV539" i="1" s="1"/>
  <c r="DX539" i="1"/>
  <c r="DU539" i="1"/>
  <c r="BY540" i="1"/>
  <c r="CB540" i="1" s="1"/>
  <c r="AL543" i="1"/>
  <c r="AK543" i="1"/>
  <c r="BV545" i="1"/>
  <c r="DN545" i="1"/>
  <c r="DV545" i="1" s="1"/>
  <c r="BY546" i="1"/>
  <c r="CB546" i="1" s="1"/>
  <c r="BT547" i="1"/>
  <c r="BU548" i="1"/>
  <c r="BZ548" i="1" s="1"/>
  <c r="CP552" i="1"/>
  <c r="CT552" i="1" s="1"/>
  <c r="DU552" i="1"/>
  <c r="AK557" i="1"/>
  <c r="AL557" i="1" s="1"/>
  <c r="CO557" i="1"/>
  <c r="CR560" i="1"/>
  <c r="CU560" i="1" s="1"/>
  <c r="DS560" i="1"/>
  <c r="DV560" i="1" s="1"/>
  <c r="BY563" i="1"/>
  <c r="CB563" i="1" s="1"/>
  <c r="BW563" i="1"/>
  <c r="BV563" i="1"/>
  <c r="BU563" i="1"/>
  <c r="BZ563" i="1" s="1"/>
  <c r="BT563" i="1"/>
  <c r="CC564" i="1"/>
  <c r="CA564" i="1"/>
  <c r="AK565" i="1"/>
  <c r="AL565" i="1" s="1"/>
  <c r="DF565" i="1"/>
  <c r="DI565" i="1" s="1"/>
  <c r="DE565" i="1"/>
  <c r="DD565" i="1"/>
  <c r="DH565" i="1" s="1"/>
  <c r="DC565" i="1"/>
  <c r="DB565" i="1"/>
  <c r="DG565" i="1" s="1"/>
  <c r="AK572" i="1"/>
  <c r="AL572" i="1" s="1"/>
  <c r="DE572" i="1"/>
  <c r="DD572" i="1"/>
  <c r="DH572" i="1" s="1"/>
  <c r="DC572" i="1"/>
  <c r="CR575" i="1"/>
  <c r="CU575" i="1" s="1"/>
  <c r="CQ575" i="1"/>
  <c r="CV575" i="1" s="1"/>
  <c r="CP575" i="1"/>
  <c r="CT575" i="1" s="1"/>
  <c r="CO575" i="1"/>
  <c r="CN575" i="1"/>
  <c r="CS575" i="1" s="1"/>
  <c r="CM575" i="1"/>
  <c r="DU576" i="1"/>
  <c r="DV580" i="1"/>
  <c r="AK581" i="1"/>
  <c r="AL581" i="1" s="1"/>
  <c r="BL583" i="1"/>
  <c r="DQ586" i="1"/>
  <c r="AK587" i="1"/>
  <c r="AL587" i="1" s="1"/>
  <c r="AK588" i="1"/>
  <c r="AL588" i="1" s="1"/>
  <c r="BY589" i="1"/>
  <c r="CB589" i="1" s="1"/>
  <c r="BT589" i="1"/>
  <c r="BX589" i="1"/>
  <c r="BW589" i="1"/>
  <c r="BV589" i="1"/>
  <c r="BU589" i="1"/>
  <c r="BZ589" i="1" s="1"/>
  <c r="AL592" i="1"/>
  <c r="AK592" i="1"/>
  <c r="DU592" i="1"/>
  <c r="AW593" i="1"/>
  <c r="AV593" i="1"/>
  <c r="AR593" i="1"/>
  <c r="DF593" i="1"/>
  <c r="DI593" i="1" s="1"/>
  <c r="AS608" i="1"/>
  <c r="AV608" i="1"/>
  <c r="DX615" i="1"/>
  <c r="DU615" i="1"/>
  <c r="DQ427" i="1"/>
  <c r="BT430" i="1"/>
  <c r="CM430" i="1"/>
  <c r="DA430" i="1"/>
  <c r="BX434" i="1"/>
  <c r="CQ434" i="1"/>
  <c r="CV434" i="1" s="1"/>
  <c r="DE434" i="1"/>
  <c r="BL436" i="1"/>
  <c r="BW439" i="1"/>
  <c r="CP439" i="1"/>
  <c r="CT439" i="1" s="1"/>
  <c r="DD439" i="1"/>
  <c r="DH439" i="1" s="1"/>
  <c r="DQ439" i="1"/>
  <c r="AR440" i="1"/>
  <c r="BT442" i="1"/>
  <c r="CM442" i="1"/>
  <c r="DA442" i="1"/>
  <c r="BV444" i="1"/>
  <c r="CO444" i="1"/>
  <c r="DC444" i="1"/>
  <c r="BX446" i="1"/>
  <c r="CQ446" i="1"/>
  <c r="CV446" i="1" s="1"/>
  <c r="DE446" i="1"/>
  <c r="BL448" i="1"/>
  <c r="BW451" i="1"/>
  <c r="CP451" i="1"/>
  <c r="CT451" i="1" s="1"/>
  <c r="DD451" i="1"/>
  <c r="DH451" i="1" s="1"/>
  <c r="DQ451" i="1"/>
  <c r="AR452" i="1"/>
  <c r="AT454" i="1"/>
  <c r="BF454" i="1"/>
  <c r="BT454" i="1"/>
  <c r="CM454" i="1"/>
  <c r="DA454" i="1"/>
  <c r="AV456" i="1"/>
  <c r="BV456" i="1"/>
  <c r="CO456" i="1"/>
  <c r="DC456" i="1"/>
  <c r="BX458" i="1"/>
  <c r="CQ458" i="1"/>
  <c r="CV458" i="1" s="1"/>
  <c r="DE458" i="1"/>
  <c r="AS459" i="1"/>
  <c r="BL460" i="1"/>
  <c r="BU461" i="1"/>
  <c r="BZ461" i="1" s="1"/>
  <c r="CN461" i="1"/>
  <c r="CS461" i="1" s="1"/>
  <c r="DB461" i="1"/>
  <c r="DG461" i="1" s="1"/>
  <c r="BW463" i="1"/>
  <c r="CP463" i="1"/>
  <c r="CT463" i="1" s="1"/>
  <c r="DD463" i="1"/>
  <c r="DH463" i="1" s="1"/>
  <c r="DQ463" i="1"/>
  <c r="AR464" i="1"/>
  <c r="AT466" i="1"/>
  <c r="BF466" i="1"/>
  <c r="BT466" i="1"/>
  <c r="CM466" i="1"/>
  <c r="DA466" i="1"/>
  <c r="AV468" i="1"/>
  <c r="BV468" i="1"/>
  <c r="CO468" i="1"/>
  <c r="DC468" i="1"/>
  <c r="BX470" i="1"/>
  <c r="CQ470" i="1"/>
  <c r="CV470" i="1" s="1"/>
  <c r="DE470" i="1"/>
  <c r="AS471" i="1"/>
  <c r="BL472" i="1"/>
  <c r="BU473" i="1"/>
  <c r="BZ473" i="1" s="1"/>
  <c r="CN473" i="1"/>
  <c r="CS473" i="1" s="1"/>
  <c r="DB473" i="1"/>
  <c r="DG473" i="1" s="1"/>
  <c r="BW475" i="1"/>
  <c r="CP475" i="1"/>
  <c r="CT475" i="1" s="1"/>
  <c r="DD475" i="1"/>
  <c r="DH475" i="1" s="1"/>
  <c r="DQ475" i="1"/>
  <c r="AR476" i="1"/>
  <c r="AT478" i="1"/>
  <c r="BF478" i="1"/>
  <c r="BT478" i="1"/>
  <c r="CM478" i="1"/>
  <c r="DA478" i="1"/>
  <c r="AV480" i="1"/>
  <c r="BV480" i="1"/>
  <c r="CO480" i="1"/>
  <c r="DC480" i="1"/>
  <c r="BX482" i="1"/>
  <c r="CQ482" i="1"/>
  <c r="CV482" i="1" s="1"/>
  <c r="DE482" i="1"/>
  <c r="AS483" i="1"/>
  <c r="BL484" i="1"/>
  <c r="BU485" i="1"/>
  <c r="BZ485" i="1" s="1"/>
  <c r="CN485" i="1"/>
  <c r="CS485" i="1" s="1"/>
  <c r="DB485" i="1"/>
  <c r="DG485" i="1" s="1"/>
  <c r="BW487" i="1"/>
  <c r="CP487" i="1"/>
  <c r="CT487" i="1" s="1"/>
  <c r="DD487" i="1"/>
  <c r="DH487" i="1" s="1"/>
  <c r="DQ487" i="1"/>
  <c r="AR488" i="1"/>
  <c r="AT490" i="1"/>
  <c r="BF490" i="1"/>
  <c r="BT490" i="1"/>
  <c r="CM490" i="1"/>
  <c r="DA490" i="1"/>
  <c r="AV492" i="1"/>
  <c r="BV492" i="1"/>
  <c r="CO492" i="1"/>
  <c r="DC492" i="1"/>
  <c r="BX494" i="1"/>
  <c r="CQ494" i="1"/>
  <c r="CV494" i="1" s="1"/>
  <c r="DE494" i="1"/>
  <c r="AS495" i="1"/>
  <c r="BL496" i="1"/>
  <c r="BU497" i="1"/>
  <c r="BZ497" i="1" s="1"/>
  <c r="CN497" i="1"/>
  <c r="CS497" i="1" s="1"/>
  <c r="DB497" i="1"/>
  <c r="DG497" i="1" s="1"/>
  <c r="BW499" i="1"/>
  <c r="CP499" i="1"/>
  <c r="CT499" i="1" s="1"/>
  <c r="DD499" i="1"/>
  <c r="DH499" i="1" s="1"/>
  <c r="DQ499" i="1"/>
  <c r="AR500" i="1"/>
  <c r="AT502" i="1"/>
  <c r="BF502" i="1"/>
  <c r="BT502" i="1"/>
  <c r="CM502" i="1"/>
  <c r="DA502" i="1"/>
  <c r="AV504" i="1"/>
  <c r="BV504" i="1"/>
  <c r="CO504" i="1"/>
  <c r="DC504" i="1"/>
  <c r="DC507" i="1"/>
  <c r="AS508" i="1"/>
  <c r="BW508" i="1"/>
  <c r="DA509" i="1"/>
  <c r="BF512" i="1"/>
  <c r="BU512" i="1"/>
  <c r="BZ512" i="1" s="1"/>
  <c r="CP512" i="1"/>
  <c r="CT512" i="1" s="1"/>
  <c r="BT514" i="1"/>
  <c r="CP514" i="1"/>
  <c r="CT514" i="1" s="1"/>
  <c r="AW515" i="1"/>
  <c r="CN516" i="1"/>
  <c r="CS516" i="1" s="1"/>
  <c r="DD516" i="1"/>
  <c r="DH516" i="1" s="1"/>
  <c r="CO519" i="1"/>
  <c r="DE519" i="1"/>
  <c r="DA520" i="1"/>
  <c r="AV521" i="1"/>
  <c r="DA521" i="1"/>
  <c r="BL522" i="1"/>
  <c r="BL523" i="1"/>
  <c r="BU525" i="1"/>
  <c r="BZ525" i="1" s="1"/>
  <c r="CQ525" i="1"/>
  <c r="CV525" i="1" s="1"/>
  <c r="DN525" i="1"/>
  <c r="DU525" i="1" s="1"/>
  <c r="BU526" i="1"/>
  <c r="BZ526" i="1" s="1"/>
  <c r="CR526" i="1"/>
  <c r="CU526" i="1" s="1"/>
  <c r="DN526" i="1"/>
  <c r="DU526" i="1" s="1"/>
  <c r="CP527" i="1"/>
  <c r="CT527" i="1" s="1"/>
  <c r="BV528" i="1"/>
  <c r="BX528" i="1"/>
  <c r="CN528" i="1"/>
  <c r="CS528" i="1" s="1"/>
  <c r="BV529" i="1"/>
  <c r="AT530" i="1"/>
  <c r="BX531" i="1"/>
  <c r="BF532" i="1"/>
  <c r="BY532" i="1"/>
  <c r="CB532" i="1" s="1"/>
  <c r="BL533" i="1"/>
  <c r="CO533" i="1"/>
  <c r="CO535" i="1"/>
  <c r="DE536" i="1"/>
  <c r="DD536" i="1"/>
  <c r="DH536" i="1" s="1"/>
  <c r="DC536" i="1"/>
  <c r="BU538" i="1"/>
  <c r="BZ538" i="1" s="1"/>
  <c r="BM539" i="1"/>
  <c r="BO539" i="1" s="1"/>
  <c r="BL539" i="1"/>
  <c r="DV539" i="1"/>
  <c r="AK540" i="1"/>
  <c r="CO540" i="1"/>
  <c r="CN540" i="1"/>
  <c r="CS540" i="1" s="1"/>
  <c r="CM540" i="1"/>
  <c r="CQ540" i="1"/>
  <c r="CV540" i="1" s="1"/>
  <c r="DV540" i="1"/>
  <c r="AL541" i="1"/>
  <c r="CQ541" i="1"/>
  <c r="CV541" i="1" s="1"/>
  <c r="CP541" i="1"/>
  <c r="CT541" i="1" s="1"/>
  <c r="CO541" i="1"/>
  <c r="CN541" i="1"/>
  <c r="CS541" i="1" s="1"/>
  <c r="AK542" i="1"/>
  <c r="AL542" i="1" s="1"/>
  <c r="AL545" i="1"/>
  <c r="BX545" i="1"/>
  <c r="BX547" i="1"/>
  <c r="DN548" i="1"/>
  <c r="DU549" i="1"/>
  <c r="CC550" i="1"/>
  <c r="BY551" i="1"/>
  <c r="CB551" i="1" s="1"/>
  <c r="BV551" i="1"/>
  <c r="BU551" i="1"/>
  <c r="BZ551" i="1" s="1"/>
  <c r="BT551" i="1"/>
  <c r="DD551" i="1"/>
  <c r="DH551" i="1" s="1"/>
  <c r="BF552" i="1"/>
  <c r="BF551" i="1"/>
  <c r="CQ557" i="1"/>
  <c r="CV557" i="1" s="1"/>
  <c r="BX558" i="1"/>
  <c r="BW558" i="1"/>
  <c r="BV558" i="1"/>
  <c r="BU558" i="1"/>
  <c r="BZ558" i="1" s="1"/>
  <c r="BT558" i="1"/>
  <c r="CQ560" i="1"/>
  <c r="CV560" i="1" s="1"/>
  <c r="CP560" i="1"/>
  <c r="CT560" i="1" s="1"/>
  <c r="CO560" i="1"/>
  <c r="DX569" i="1"/>
  <c r="DU569" i="1"/>
  <c r="DX570" i="1"/>
  <c r="DU570" i="1"/>
  <c r="AK571" i="1"/>
  <c r="DX571" i="1"/>
  <c r="DU571" i="1"/>
  <c r="AL573" i="1"/>
  <c r="AK573" i="1"/>
  <c r="BO577" i="1"/>
  <c r="DU578" i="1"/>
  <c r="DU580" i="1"/>
  <c r="DU584" i="1"/>
  <c r="AW587" i="1"/>
  <c r="AT587" i="1"/>
  <c r="AW588" i="1"/>
  <c r="AV588" i="1"/>
  <c r="AR588" i="1"/>
  <c r="BV591" i="1"/>
  <c r="BY591" i="1"/>
  <c r="CB591" i="1" s="1"/>
  <c r="BX591" i="1"/>
  <c r="BW591" i="1"/>
  <c r="BU591" i="1"/>
  <c r="BZ591" i="1" s="1"/>
  <c r="BT591" i="1"/>
  <c r="DV592" i="1"/>
  <c r="DD593" i="1"/>
  <c r="DH593" i="1" s="1"/>
  <c r="DC593" i="1"/>
  <c r="DV595" i="1"/>
  <c r="BN599" i="1"/>
  <c r="BL599" i="1"/>
  <c r="AK610" i="1"/>
  <c r="AL610" i="1" s="1"/>
  <c r="AL615" i="1"/>
  <c r="AK615" i="1"/>
  <c r="DX617" i="1"/>
  <c r="DU617" i="1"/>
  <c r="BU430" i="1"/>
  <c r="BZ430" i="1" s="1"/>
  <c r="CN430" i="1"/>
  <c r="CS430" i="1" s="1"/>
  <c r="DB430" i="1"/>
  <c r="DG430" i="1" s="1"/>
  <c r="BU442" i="1"/>
  <c r="BZ442" i="1" s="1"/>
  <c r="CN442" i="1"/>
  <c r="CS442" i="1" s="1"/>
  <c r="DB442" i="1"/>
  <c r="DG442" i="1" s="1"/>
  <c r="BW444" i="1"/>
  <c r="CP444" i="1"/>
  <c r="CT444" i="1" s="1"/>
  <c r="DD444" i="1"/>
  <c r="DH444" i="1" s="1"/>
  <c r="AS452" i="1"/>
  <c r="BU454" i="1"/>
  <c r="BZ454" i="1" s="1"/>
  <c r="CN454" i="1"/>
  <c r="CS454" i="1" s="1"/>
  <c r="DB454" i="1"/>
  <c r="DG454" i="1" s="1"/>
  <c r="BW456" i="1"/>
  <c r="CP456" i="1"/>
  <c r="CT456" i="1" s="1"/>
  <c r="DD456" i="1"/>
  <c r="DH456" i="1" s="1"/>
  <c r="AR457" i="1"/>
  <c r="AT459" i="1"/>
  <c r="CA460" i="1"/>
  <c r="BV461" i="1"/>
  <c r="CO461" i="1"/>
  <c r="DC461" i="1"/>
  <c r="AS464" i="1"/>
  <c r="BU466" i="1"/>
  <c r="BZ466" i="1" s="1"/>
  <c r="CN466" i="1"/>
  <c r="CS466" i="1" s="1"/>
  <c r="DB466" i="1"/>
  <c r="DG466" i="1" s="1"/>
  <c r="BW468" i="1"/>
  <c r="CP468" i="1"/>
  <c r="CT468" i="1" s="1"/>
  <c r="DD468" i="1"/>
  <c r="DH468" i="1" s="1"/>
  <c r="AR469" i="1"/>
  <c r="AT471" i="1"/>
  <c r="CA472" i="1"/>
  <c r="BV473" i="1"/>
  <c r="CO473" i="1"/>
  <c r="DC473" i="1"/>
  <c r="AS476" i="1"/>
  <c r="BU478" i="1"/>
  <c r="BZ478" i="1" s="1"/>
  <c r="CN478" i="1"/>
  <c r="CS478" i="1" s="1"/>
  <c r="DB478" i="1"/>
  <c r="DG478" i="1" s="1"/>
  <c r="BW480" i="1"/>
  <c r="CP480" i="1"/>
  <c r="CT480" i="1" s="1"/>
  <c r="DD480" i="1"/>
  <c r="DH480" i="1" s="1"/>
  <c r="AR481" i="1"/>
  <c r="AT483" i="1"/>
  <c r="CA484" i="1"/>
  <c r="BV485" i="1"/>
  <c r="CO485" i="1"/>
  <c r="DC485" i="1"/>
  <c r="AS488" i="1"/>
  <c r="BU490" i="1"/>
  <c r="BZ490" i="1" s="1"/>
  <c r="CN490" i="1"/>
  <c r="CS490" i="1" s="1"/>
  <c r="DB490" i="1"/>
  <c r="DG490" i="1" s="1"/>
  <c r="BW492" i="1"/>
  <c r="CP492" i="1"/>
  <c r="CT492" i="1" s="1"/>
  <c r="DD492" i="1"/>
  <c r="DH492" i="1" s="1"/>
  <c r="AR493" i="1"/>
  <c r="AT495" i="1"/>
  <c r="BV497" i="1"/>
  <c r="CO497" i="1"/>
  <c r="DC497" i="1"/>
  <c r="BU502" i="1"/>
  <c r="BZ502" i="1" s="1"/>
  <c r="CN502" i="1"/>
  <c r="CS502" i="1" s="1"/>
  <c r="DB502" i="1"/>
  <c r="DG502" i="1" s="1"/>
  <c r="BW504" i="1"/>
  <c r="CP504" i="1"/>
  <c r="CT504" i="1" s="1"/>
  <c r="DD504" i="1"/>
  <c r="DH504" i="1" s="1"/>
  <c r="AR505" i="1"/>
  <c r="BU507" i="1"/>
  <c r="BZ507" i="1" s="1"/>
  <c r="DD507" i="1"/>
  <c r="DH507" i="1" s="1"/>
  <c r="DV507" i="1"/>
  <c r="BX508" i="1"/>
  <c r="DB509" i="1"/>
  <c r="DG509" i="1" s="1"/>
  <c r="AJ510" i="1"/>
  <c r="AK509" i="1" s="1"/>
  <c r="AL509" i="1" s="1"/>
  <c r="BY511" i="1"/>
  <c r="CB511" i="1" s="1"/>
  <c r="AR512" i="1"/>
  <c r="BV512" i="1"/>
  <c r="CQ512" i="1"/>
  <c r="CV512" i="1" s="1"/>
  <c r="AR514" i="1"/>
  <c r="BU514" i="1"/>
  <c r="BZ514" i="1" s="1"/>
  <c r="CQ514" i="1"/>
  <c r="CV514" i="1" s="1"/>
  <c r="CO516" i="1"/>
  <c r="DF516" i="1"/>
  <c r="DI516" i="1" s="1"/>
  <c r="CP519" i="1"/>
  <c r="CT519" i="1" s="1"/>
  <c r="DF519" i="1"/>
  <c r="DI519" i="1" s="1"/>
  <c r="CN520" i="1"/>
  <c r="CS520" i="1" s="1"/>
  <c r="DC520" i="1"/>
  <c r="DV520" i="1"/>
  <c r="AJ521" i="1"/>
  <c r="AK518" i="1" s="1"/>
  <c r="AL518" i="1" s="1"/>
  <c r="BL521" i="1"/>
  <c r="CN521" i="1"/>
  <c r="CS521" i="1" s="1"/>
  <c r="CP521" i="1"/>
  <c r="CT521" i="1" s="1"/>
  <c r="DC521" i="1"/>
  <c r="DA522" i="1"/>
  <c r="DQ523" i="1"/>
  <c r="AV524" i="1"/>
  <c r="BF525" i="1"/>
  <c r="BV525" i="1"/>
  <c r="BW526" i="1"/>
  <c r="CQ527" i="1"/>
  <c r="CV527" i="1" s="1"/>
  <c r="AV528" i="1"/>
  <c r="CP528" i="1"/>
  <c r="CT528" i="1" s="1"/>
  <c r="BY529" i="1"/>
  <c r="CB529" i="1" s="1"/>
  <c r="BL530" i="1"/>
  <c r="DF531" i="1"/>
  <c r="DI531" i="1" s="1"/>
  <c r="DB531" i="1"/>
  <c r="DG531" i="1" s="1"/>
  <c r="CQ533" i="1"/>
  <c r="CV533" i="1" s="1"/>
  <c r="BY535" i="1"/>
  <c r="CB535" i="1" s="1"/>
  <c r="CQ535" i="1"/>
  <c r="CV535" i="1" s="1"/>
  <c r="AK536" i="1"/>
  <c r="AL536" i="1" s="1"/>
  <c r="DB536" i="1"/>
  <c r="DG536" i="1" s="1"/>
  <c r="CC537" i="1"/>
  <c r="CA537" i="1"/>
  <c r="DS537" i="1"/>
  <c r="DV537" i="1" s="1"/>
  <c r="BW538" i="1"/>
  <c r="DF539" i="1"/>
  <c r="DI539" i="1" s="1"/>
  <c r="DC539" i="1"/>
  <c r="DB539" i="1"/>
  <c r="DG539" i="1" s="1"/>
  <c r="DA539" i="1"/>
  <c r="AL540" i="1"/>
  <c r="DX540" i="1"/>
  <c r="AW541" i="1"/>
  <c r="AV541" i="1"/>
  <c r="DS542" i="1"/>
  <c r="DV544" i="1"/>
  <c r="DX546" i="1"/>
  <c r="AJ549" i="1"/>
  <c r="AK548" i="1" s="1"/>
  <c r="AL548" i="1" s="1"/>
  <c r="DS549" i="1"/>
  <c r="DV549" i="1" s="1"/>
  <c r="DE551" i="1"/>
  <c r="DC552" i="1"/>
  <c r="AR553" i="1"/>
  <c r="BO553" i="1"/>
  <c r="AL556" i="1"/>
  <c r="AK556" i="1"/>
  <c r="BF557" i="1"/>
  <c r="DB557" i="1"/>
  <c r="DG557" i="1" s="1"/>
  <c r="DA557" i="1"/>
  <c r="DF557" i="1"/>
  <c r="DI557" i="1" s="1"/>
  <c r="DD557" i="1"/>
  <c r="DH557" i="1" s="1"/>
  <c r="BY558" i="1"/>
  <c r="CB558" i="1" s="1"/>
  <c r="CN560" i="1"/>
  <c r="CS560" i="1" s="1"/>
  <c r="BX563" i="1"/>
  <c r="AK564" i="1"/>
  <c r="AL564" i="1" s="1"/>
  <c r="DV564" i="1"/>
  <c r="DA565" i="1"/>
  <c r="AJ569" i="1"/>
  <c r="AK567" i="1" s="1"/>
  <c r="AL567" i="1" s="1"/>
  <c r="AW571" i="1"/>
  <c r="AV571" i="1"/>
  <c r="AR571" i="1"/>
  <c r="DN572" i="1"/>
  <c r="DU572" i="1" s="1"/>
  <c r="BO573" i="1"/>
  <c r="BY577" i="1"/>
  <c r="CB577" i="1" s="1"/>
  <c r="BX577" i="1"/>
  <c r="BW577" i="1"/>
  <c r="BV577" i="1"/>
  <c r="BU577" i="1"/>
  <c r="BZ577" i="1" s="1"/>
  <c r="DX580" i="1"/>
  <c r="BF581" i="1"/>
  <c r="CR582" i="1"/>
  <c r="CU582" i="1" s="1"/>
  <c r="CQ582" i="1"/>
  <c r="CV582" i="1" s="1"/>
  <c r="CP582" i="1"/>
  <c r="CT582" i="1" s="1"/>
  <c r="CO582" i="1"/>
  <c r="CN582" i="1"/>
  <c r="CS582" i="1" s="1"/>
  <c r="CM582" i="1"/>
  <c r="BX584" i="1"/>
  <c r="BW584" i="1"/>
  <c r="BV584" i="1"/>
  <c r="DS584" i="1"/>
  <c r="DV584" i="1" s="1"/>
  <c r="BY587" i="1"/>
  <c r="CB587" i="1" s="1"/>
  <c r="BX587" i="1"/>
  <c r="BW587" i="1"/>
  <c r="BV587" i="1"/>
  <c r="BU587" i="1"/>
  <c r="BZ587" i="1" s="1"/>
  <c r="BT587" i="1"/>
  <c r="CR589" i="1"/>
  <c r="CU589" i="1" s="1"/>
  <c r="CM589" i="1"/>
  <c r="CQ589" i="1"/>
  <c r="CV589" i="1" s="1"/>
  <c r="CP589" i="1"/>
  <c r="CT589" i="1" s="1"/>
  <c r="CO589" i="1"/>
  <c r="DX589" i="1"/>
  <c r="DX591" i="1"/>
  <c r="DU591" i="1"/>
  <c r="DB593" i="1"/>
  <c r="DG593" i="1" s="1"/>
  <c r="CC594" i="1"/>
  <c r="CA594" i="1"/>
  <c r="DX595" i="1"/>
  <c r="CR596" i="1"/>
  <c r="CU596" i="1" s="1"/>
  <c r="CQ596" i="1"/>
  <c r="CV596" i="1" s="1"/>
  <c r="CP596" i="1"/>
  <c r="CT596" i="1" s="1"/>
  <c r="CO596" i="1"/>
  <c r="CM596" i="1"/>
  <c r="BO599" i="1"/>
  <c r="DX600" i="1"/>
  <c r="DV600" i="1"/>
  <c r="CC620" i="1"/>
  <c r="CA620" i="1"/>
  <c r="BX444" i="1"/>
  <c r="BX456" i="1"/>
  <c r="CQ456" i="1"/>
  <c r="CV456" i="1" s="1"/>
  <c r="DE456" i="1"/>
  <c r="BW461" i="1"/>
  <c r="CP461" i="1"/>
  <c r="CT461" i="1" s="1"/>
  <c r="DD461" i="1"/>
  <c r="DH461" i="1" s="1"/>
  <c r="BX468" i="1"/>
  <c r="CQ468" i="1"/>
  <c r="CV468" i="1" s="1"/>
  <c r="DE468" i="1"/>
  <c r="BW473" i="1"/>
  <c r="CP473" i="1"/>
  <c r="CT473" i="1" s="1"/>
  <c r="DD473" i="1"/>
  <c r="DH473" i="1" s="1"/>
  <c r="BX480" i="1"/>
  <c r="CQ480" i="1"/>
  <c r="CV480" i="1" s="1"/>
  <c r="DE480" i="1"/>
  <c r="BW485" i="1"/>
  <c r="CP485" i="1"/>
  <c r="CT485" i="1" s="1"/>
  <c r="DD485" i="1"/>
  <c r="DH485" i="1" s="1"/>
  <c r="BX492" i="1"/>
  <c r="CQ492" i="1"/>
  <c r="CV492" i="1" s="1"/>
  <c r="DE492" i="1"/>
  <c r="BW497" i="1"/>
  <c r="CP497" i="1"/>
  <c r="CT497" i="1" s="1"/>
  <c r="DD497" i="1"/>
  <c r="DH497" i="1" s="1"/>
  <c r="BX504" i="1"/>
  <c r="CQ504" i="1"/>
  <c r="CV504" i="1" s="1"/>
  <c r="DE504" i="1"/>
  <c r="DE507" i="1"/>
  <c r="BY508" i="1"/>
  <c r="CB508" i="1" s="1"/>
  <c r="BW509" i="1"/>
  <c r="CM513" i="1"/>
  <c r="DX513" i="1"/>
  <c r="CR514" i="1"/>
  <c r="CU514" i="1" s="1"/>
  <c r="AK515" i="1"/>
  <c r="AL515" i="1" s="1"/>
  <c r="BO515" i="1"/>
  <c r="CO515" i="1"/>
  <c r="CP516" i="1"/>
  <c r="CT516" i="1" s="1"/>
  <c r="CQ519" i="1"/>
  <c r="CV519" i="1" s="1"/>
  <c r="AJ523" i="1"/>
  <c r="CR523" i="1"/>
  <c r="CU523" i="1" s="1"/>
  <c r="AW524" i="1"/>
  <c r="DF524" i="1"/>
  <c r="DI524" i="1" s="1"/>
  <c r="BF526" i="1"/>
  <c r="CR527" i="1"/>
  <c r="CU527" i="1" s="1"/>
  <c r="CR528" i="1"/>
  <c r="CU528" i="1" s="1"/>
  <c r="DE529" i="1"/>
  <c r="DD529" i="1"/>
  <c r="DH529" i="1" s="1"/>
  <c r="AV530" i="1"/>
  <c r="BU533" i="1"/>
  <c r="BZ533" i="1" s="1"/>
  <c r="BY533" i="1"/>
  <c r="CB533" i="1" s="1"/>
  <c r="BW533" i="1"/>
  <c r="DQ533" i="1"/>
  <c r="BW534" i="1"/>
  <c r="BV534" i="1"/>
  <c r="BU534" i="1"/>
  <c r="BZ534" i="1" s="1"/>
  <c r="BT534" i="1"/>
  <c r="AJ535" i="1"/>
  <c r="AK532" i="1" s="1"/>
  <c r="AL532" i="1" s="1"/>
  <c r="CC535" i="1"/>
  <c r="CA535" i="1"/>
  <c r="DQ535" i="1"/>
  <c r="DU537" i="1"/>
  <c r="DX537" i="1"/>
  <c r="AK538" i="1"/>
  <c r="AL538" i="1" s="1"/>
  <c r="DX541" i="1"/>
  <c r="BO543" i="1"/>
  <c r="AK544" i="1"/>
  <c r="AL544" i="1" s="1"/>
  <c r="DU544" i="1"/>
  <c r="CN545" i="1"/>
  <c r="CS545" i="1" s="1"/>
  <c r="CM545" i="1"/>
  <c r="CR545" i="1"/>
  <c r="CU545" i="1" s="1"/>
  <c r="CP545" i="1"/>
  <c r="CT545" i="1" s="1"/>
  <c r="DQ545" i="1"/>
  <c r="CP546" i="1"/>
  <c r="CT546" i="1" s="1"/>
  <c r="CO546" i="1"/>
  <c r="CN546" i="1"/>
  <c r="CS546" i="1" s="1"/>
  <c r="CM546" i="1"/>
  <c r="CR547" i="1"/>
  <c r="CU547" i="1" s="1"/>
  <c r="CR548" i="1"/>
  <c r="CU548" i="1" s="1"/>
  <c r="AW551" i="1"/>
  <c r="CA551" i="1"/>
  <c r="CC551" i="1"/>
  <c r="BY553" i="1"/>
  <c r="CB553" i="1" s="1"/>
  <c r="BX553" i="1"/>
  <c r="BW553" i="1"/>
  <c r="BV553" i="1"/>
  <c r="BU553" i="1"/>
  <c r="BZ553" i="1" s="1"/>
  <c r="AL555" i="1"/>
  <c r="AK555" i="1"/>
  <c r="AK560" i="1"/>
  <c r="AL560" i="1" s="1"/>
  <c r="AK566" i="1"/>
  <c r="AL566" i="1" s="1"/>
  <c r="DV569" i="1"/>
  <c r="BY570" i="1"/>
  <c r="CB570" i="1" s="1"/>
  <c r="BX570" i="1"/>
  <c r="BW570" i="1"/>
  <c r="BV570" i="1"/>
  <c r="BU570" i="1"/>
  <c r="BZ570" i="1" s="1"/>
  <c r="BT570" i="1"/>
  <c r="DV570" i="1"/>
  <c r="AW573" i="1"/>
  <c r="AV573" i="1"/>
  <c r="AR573" i="1"/>
  <c r="DF575" i="1"/>
  <c r="DI575" i="1" s="1"/>
  <c r="DE575" i="1"/>
  <c r="DD575" i="1"/>
  <c r="DH575" i="1" s="1"/>
  <c r="DC575" i="1"/>
  <c r="DB575" i="1"/>
  <c r="DG575" i="1" s="1"/>
  <c r="DA575" i="1"/>
  <c r="DX577" i="1"/>
  <c r="DU577" i="1"/>
  <c r="AV578" i="1"/>
  <c r="AS578" i="1"/>
  <c r="BL578" i="1"/>
  <c r="CC583" i="1"/>
  <c r="CA583" i="1"/>
  <c r="CO591" i="1"/>
  <c r="CR591" i="1"/>
  <c r="CU591" i="1" s="1"/>
  <c r="CQ591" i="1"/>
  <c r="CV591" i="1" s="1"/>
  <c r="CP591" i="1"/>
  <c r="CT591" i="1" s="1"/>
  <c r="CN591" i="1"/>
  <c r="CS591" i="1" s="1"/>
  <c r="AK594" i="1"/>
  <c r="AL594" i="1" s="1"/>
  <c r="DF596" i="1"/>
  <c r="DI596" i="1" s="1"/>
  <c r="CC608" i="1"/>
  <c r="CA608" i="1"/>
  <c r="BM610" i="1"/>
  <c r="BO610" i="1" s="1"/>
  <c r="BL610" i="1"/>
  <c r="AL611" i="1"/>
  <c r="AK611" i="1"/>
  <c r="AK608" i="1"/>
  <c r="AK609" i="1"/>
  <c r="BF615" i="1"/>
  <c r="BT445" i="1"/>
  <c r="BX461" i="1"/>
  <c r="CQ461" i="1"/>
  <c r="CV461" i="1" s="1"/>
  <c r="DE461" i="1"/>
  <c r="BX473" i="1"/>
  <c r="CQ473" i="1"/>
  <c r="CV473" i="1" s="1"/>
  <c r="DE473" i="1"/>
  <c r="BX485" i="1"/>
  <c r="CQ485" i="1"/>
  <c r="CV485" i="1" s="1"/>
  <c r="DE485" i="1"/>
  <c r="BX497" i="1"/>
  <c r="CQ497" i="1"/>
  <c r="CV497" i="1" s="1"/>
  <c r="DE497" i="1"/>
  <c r="DF507" i="1"/>
  <c r="DI507" i="1" s="1"/>
  <c r="DU511" i="1"/>
  <c r="DN512" i="1"/>
  <c r="DV512" i="1" s="1"/>
  <c r="CR516" i="1"/>
  <c r="CU516" i="1" s="1"/>
  <c r="CR519" i="1"/>
  <c r="CU519" i="1" s="1"/>
  <c r="CA527" i="1"/>
  <c r="CC527" i="1"/>
  <c r="DQ529" i="1"/>
  <c r="DU531" i="1"/>
  <c r="CN532" i="1"/>
  <c r="CS532" i="1" s="1"/>
  <c r="CM532" i="1"/>
  <c r="DU534" i="1"/>
  <c r="AR536" i="1"/>
  <c r="AW536" i="1"/>
  <c r="AV536" i="1"/>
  <c r="BY539" i="1"/>
  <c r="CB539" i="1" s="1"/>
  <c r="BV539" i="1"/>
  <c r="BU539" i="1"/>
  <c r="BZ539" i="1" s="1"/>
  <c r="BT539" i="1"/>
  <c r="DS543" i="1"/>
  <c r="DV543" i="1" s="1"/>
  <c r="DQ543" i="1"/>
  <c r="CP547" i="1"/>
  <c r="CT547" i="1" s="1"/>
  <c r="CO547" i="1"/>
  <c r="CN547" i="1"/>
  <c r="CS547" i="1" s="1"/>
  <c r="CQ548" i="1"/>
  <c r="CV548" i="1" s="1"/>
  <c r="CP548" i="1"/>
  <c r="CT548" i="1" s="1"/>
  <c r="CO548" i="1"/>
  <c r="DU548" i="1"/>
  <c r="AW549" i="1"/>
  <c r="AR549" i="1"/>
  <c r="BN552" i="1"/>
  <c r="BL552" i="1"/>
  <c r="DS555" i="1"/>
  <c r="DV555" i="1" s="1"/>
  <c r="DQ555" i="1"/>
  <c r="AV556" i="1"/>
  <c r="AS556" i="1"/>
  <c r="BM557" i="1"/>
  <c r="BO557" i="1" s="1"/>
  <c r="BL557" i="1"/>
  <c r="AW559" i="1"/>
  <c r="AV559" i="1"/>
  <c r="AR559" i="1"/>
  <c r="DX559" i="1"/>
  <c r="DU559" i="1"/>
  <c r="CR563" i="1"/>
  <c r="CU563" i="1" s="1"/>
  <c r="CQ563" i="1"/>
  <c r="CV563" i="1" s="1"/>
  <c r="CP563" i="1"/>
  <c r="CT563" i="1" s="1"/>
  <c r="CO563" i="1"/>
  <c r="CN563" i="1"/>
  <c r="CS563" i="1" s="1"/>
  <c r="CM563" i="1"/>
  <c r="BN576" i="1"/>
  <c r="BO576" i="1" s="1"/>
  <c r="BL576" i="1"/>
  <c r="DV577" i="1"/>
  <c r="BM581" i="1"/>
  <c r="BO581" i="1" s="1"/>
  <c r="BL581" i="1"/>
  <c r="DE596" i="1"/>
  <c r="DD596" i="1"/>
  <c r="DH596" i="1" s="1"/>
  <c r="CC597" i="1"/>
  <c r="CA597" i="1"/>
  <c r="DX604" i="1"/>
  <c r="DU604" i="1"/>
  <c r="AV512" i="1"/>
  <c r="BU521" i="1"/>
  <c r="BZ521" i="1" s="1"/>
  <c r="BW521" i="1"/>
  <c r="AW522" i="1"/>
  <c r="AR522" i="1"/>
  <c r="DU524" i="1"/>
  <c r="DF525" i="1"/>
  <c r="DI525" i="1" s="1"/>
  <c r="DA525" i="1"/>
  <c r="DA526" i="1"/>
  <c r="DC526" i="1"/>
  <c r="CR531" i="1"/>
  <c r="CU531" i="1" s="1"/>
  <c r="CN531" i="1"/>
  <c r="CS531" i="1" s="1"/>
  <c r="DV531" i="1"/>
  <c r="DB533" i="1"/>
  <c r="DG533" i="1" s="1"/>
  <c r="DF533" i="1"/>
  <c r="DI533" i="1" s="1"/>
  <c r="DD533" i="1"/>
  <c r="DH533" i="1" s="1"/>
  <c r="DD534" i="1"/>
  <c r="DH534" i="1" s="1"/>
  <c r="DC534" i="1"/>
  <c r="DB534" i="1"/>
  <c r="DG534" i="1" s="1"/>
  <c r="DA534" i="1"/>
  <c r="CM538" i="1"/>
  <c r="CR538" i="1"/>
  <c r="CU538" i="1" s="1"/>
  <c r="CQ538" i="1"/>
  <c r="CV538" i="1" s="1"/>
  <c r="CO538" i="1"/>
  <c r="DC540" i="1"/>
  <c r="DB540" i="1"/>
  <c r="DG540" i="1" s="1"/>
  <c r="DA540" i="1"/>
  <c r="DE540" i="1"/>
  <c r="AV542" i="1"/>
  <c r="AS542" i="1"/>
  <c r="BF546" i="1"/>
  <c r="AW547" i="1"/>
  <c r="AV547" i="1"/>
  <c r="AR547" i="1"/>
  <c r="CM547" i="1"/>
  <c r="DX547" i="1"/>
  <c r="DU547" i="1"/>
  <c r="CN548" i="1"/>
  <c r="CS548" i="1" s="1"/>
  <c r="DS548" i="1"/>
  <c r="DV548" i="1" s="1"/>
  <c r="BO552" i="1"/>
  <c r="DS554" i="1"/>
  <c r="DV554" i="1" s="1"/>
  <c r="CQ558" i="1"/>
  <c r="CV558" i="1" s="1"/>
  <c r="CP558" i="1"/>
  <c r="CT558" i="1" s="1"/>
  <c r="CO558" i="1"/>
  <c r="CN558" i="1"/>
  <c r="CS558" i="1" s="1"/>
  <c r="CM558" i="1"/>
  <c r="DE560" i="1"/>
  <c r="DD560" i="1"/>
  <c r="DH560" i="1" s="1"/>
  <c r="DC560" i="1"/>
  <c r="CC562" i="1"/>
  <c r="CR577" i="1"/>
  <c r="CU577" i="1" s="1"/>
  <c r="CQ577" i="1"/>
  <c r="CV577" i="1" s="1"/>
  <c r="CP577" i="1"/>
  <c r="CT577" i="1" s="1"/>
  <c r="CO577" i="1"/>
  <c r="CN577" i="1"/>
  <c r="CS577" i="1" s="1"/>
  <c r="BO578" i="1"/>
  <c r="DF582" i="1"/>
  <c r="DI582" i="1" s="1"/>
  <c r="DE582" i="1"/>
  <c r="DD582" i="1"/>
  <c r="DH582" i="1" s="1"/>
  <c r="DC582" i="1"/>
  <c r="DB582" i="1"/>
  <c r="DG582" i="1" s="1"/>
  <c r="DA582" i="1"/>
  <c r="CQ584" i="1"/>
  <c r="CV584" i="1" s="1"/>
  <c r="CP584" i="1"/>
  <c r="CT584" i="1" s="1"/>
  <c r="CO584" i="1"/>
  <c r="CA590" i="1"/>
  <c r="CC590" i="1"/>
  <c r="DC596" i="1"/>
  <c r="CP598" i="1"/>
  <c r="CT598" i="1" s="1"/>
  <c r="CR598" i="1"/>
  <c r="CU598" i="1" s="1"/>
  <c r="CQ598" i="1"/>
  <c r="CV598" i="1" s="1"/>
  <c r="CO598" i="1"/>
  <c r="CN598" i="1"/>
  <c r="CS598" i="1" s="1"/>
  <c r="CM598" i="1"/>
  <c r="BU509" i="1"/>
  <c r="BZ509" i="1" s="1"/>
  <c r="AW510" i="1"/>
  <c r="AR510" i="1"/>
  <c r="DA510" i="1"/>
  <c r="CO513" i="1"/>
  <c r="AW514" i="1"/>
  <c r="CN515" i="1"/>
  <c r="CS515" i="1" s="1"/>
  <c r="DA517" i="1"/>
  <c r="BT522" i="1"/>
  <c r="CO522" i="1"/>
  <c r="AW523" i="1"/>
  <c r="AR523" i="1"/>
  <c r="CN523" i="1"/>
  <c r="CS523" i="1" s="1"/>
  <c r="CQ529" i="1"/>
  <c r="CV529" i="1" s="1"/>
  <c r="CP529" i="1"/>
  <c r="CT529" i="1" s="1"/>
  <c r="DB529" i="1"/>
  <c r="DG529" i="1" s="1"/>
  <c r="DX531" i="1"/>
  <c r="BM532" i="1"/>
  <c r="BO532" i="1" s="1"/>
  <c r="CO532" i="1"/>
  <c r="BV533" i="1"/>
  <c r="DE534" i="1"/>
  <c r="AW535" i="1"/>
  <c r="AR535" i="1"/>
  <c r="BV535" i="1"/>
  <c r="DA535" i="1"/>
  <c r="CQ536" i="1"/>
  <c r="CV536" i="1" s="1"/>
  <c r="CP536" i="1"/>
  <c r="CT536" i="1" s="1"/>
  <c r="CO536" i="1"/>
  <c r="DN536" i="1"/>
  <c r="DU536" i="1" s="1"/>
  <c r="BO537" i="1"/>
  <c r="BW539" i="1"/>
  <c r="BL541" i="1"/>
  <c r="DE541" i="1"/>
  <c r="DD541" i="1"/>
  <c r="DH541" i="1" s="1"/>
  <c r="DC541" i="1"/>
  <c r="DB541" i="1"/>
  <c r="DG541" i="1" s="1"/>
  <c r="AT543" i="1"/>
  <c r="CQ545" i="1"/>
  <c r="CV545" i="1" s="1"/>
  <c r="BM546" i="1"/>
  <c r="BO546" i="1" s="1"/>
  <c r="BL546" i="1"/>
  <c r="CQ547" i="1"/>
  <c r="CV547" i="1" s="1"/>
  <c r="AR548" i="1"/>
  <c r="AW548" i="1"/>
  <c r="AV548" i="1"/>
  <c r="BO549" i="1"/>
  <c r="DQ550" i="1"/>
  <c r="AL551" i="1"/>
  <c r="CR551" i="1"/>
  <c r="CU551" i="1" s="1"/>
  <c r="CO551" i="1"/>
  <c r="CN551" i="1"/>
  <c r="CS551" i="1" s="1"/>
  <c r="CM551" i="1"/>
  <c r="AL554" i="1"/>
  <c r="BU557" i="1"/>
  <c r="BZ557" i="1" s="1"/>
  <c r="BT557" i="1"/>
  <c r="BY557" i="1"/>
  <c r="CB557" i="1" s="1"/>
  <c r="BW557" i="1"/>
  <c r="CR558" i="1"/>
  <c r="CU558" i="1" s="1"/>
  <c r="DB560" i="1"/>
  <c r="DG560" i="1" s="1"/>
  <c r="DU561" i="1"/>
  <c r="DX561" i="1"/>
  <c r="DV562" i="1"/>
  <c r="BY565" i="1"/>
  <c r="CB565" i="1" s="1"/>
  <c r="BX565" i="1"/>
  <c r="BW565" i="1"/>
  <c r="BV565" i="1"/>
  <c r="BU565" i="1"/>
  <c r="BZ565" i="1" s="1"/>
  <c r="DX568" i="1"/>
  <c r="BF569" i="1"/>
  <c r="CR570" i="1"/>
  <c r="CU570" i="1" s="1"/>
  <c r="CQ570" i="1"/>
  <c r="CV570" i="1" s="1"/>
  <c r="CP570" i="1"/>
  <c r="CT570" i="1" s="1"/>
  <c r="CO570" i="1"/>
  <c r="CN570" i="1"/>
  <c r="CS570" i="1" s="1"/>
  <c r="CM570" i="1"/>
  <c r="BX572" i="1"/>
  <c r="BW572" i="1"/>
  <c r="BV572" i="1"/>
  <c r="DS572" i="1"/>
  <c r="CC574" i="1"/>
  <c r="CA574" i="1"/>
  <c r="DV574" i="1"/>
  <c r="AL575" i="1"/>
  <c r="BO575" i="1"/>
  <c r="DN582" i="1"/>
  <c r="DU582" i="1" s="1"/>
  <c r="BF583" i="1"/>
  <c r="BF584" i="1"/>
  <c r="CN584" i="1"/>
  <c r="CS584" i="1" s="1"/>
  <c r="AL589" i="1"/>
  <c r="DX610" i="1"/>
  <c r="DU610" i="1"/>
  <c r="DE625" i="1"/>
  <c r="DD625" i="1"/>
  <c r="DH625" i="1" s="1"/>
  <c r="DB625" i="1"/>
  <c r="DG625" i="1" s="1"/>
  <c r="DC625" i="1"/>
  <c r="DQ627" i="1"/>
  <c r="DS627" i="1"/>
  <c r="DV627" i="1" s="1"/>
  <c r="CR637" i="1"/>
  <c r="CU637" i="1" s="1"/>
  <c r="CO637" i="1"/>
  <c r="BT524" i="1"/>
  <c r="CM524" i="1"/>
  <c r="DA524" i="1"/>
  <c r="BT536" i="1"/>
  <c r="CM536" i="1"/>
  <c r="DA536" i="1"/>
  <c r="DC538" i="1"/>
  <c r="BU543" i="1"/>
  <c r="BZ543" i="1" s="1"/>
  <c r="CN543" i="1"/>
  <c r="CS543" i="1" s="1"/>
  <c r="DB543" i="1"/>
  <c r="DG543" i="1" s="1"/>
  <c r="AR546" i="1"/>
  <c r="BT548" i="1"/>
  <c r="CM548" i="1"/>
  <c r="DA548" i="1"/>
  <c r="CA549" i="1"/>
  <c r="BV550" i="1"/>
  <c r="CO550" i="1"/>
  <c r="DC550" i="1"/>
  <c r="BX552" i="1"/>
  <c r="CQ552" i="1"/>
  <c r="CV552" i="1" s="1"/>
  <c r="DE552" i="1"/>
  <c r="BU555" i="1"/>
  <c r="BZ555" i="1" s="1"/>
  <c r="CN555" i="1"/>
  <c r="CS555" i="1" s="1"/>
  <c r="DB555" i="1"/>
  <c r="DG555" i="1" s="1"/>
  <c r="AR558" i="1"/>
  <c r="BT560" i="1"/>
  <c r="CM560" i="1"/>
  <c r="DA560" i="1"/>
  <c r="CA561" i="1"/>
  <c r="BV562" i="1"/>
  <c r="CO562" i="1"/>
  <c r="DC562" i="1"/>
  <c r="BX564" i="1"/>
  <c r="CQ564" i="1"/>
  <c r="CV564" i="1" s="1"/>
  <c r="DE564" i="1"/>
  <c r="BU567" i="1"/>
  <c r="BZ567" i="1" s="1"/>
  <c r="CN567" i="1"/>
  <c r="CS567" i="1" s="1"/>
  <c r="DB567" i="1"/>
  <c r="DG567" i="1" s="1"/>
  <c r="BW569" i="1"/>
  <c r="CP569" i="1"/>
  <c r="CT569" i="1" s="1"/>
  <c r="DD569" i="1"/>
  <c r="DH569" i="1" s="1"/>
  <c r="AR570" i="1"/>
  <c r="BT572" i="1"/>
  <c r="CM572" i="1"/>
  <c r="DA572" i="1"/>
  <c r="CA573" i="1"/>
  <c r="BV574" i="1"/>
  <c r="CO574" i="1"/>
  <c r="DC574" i="1"/>
  <c r="BX576" i="1"/>
  <c r="CQ576" i="1"/>
  <c r="CV576" i="1" s="1"/>
  <c r="DE576" i="1"/>
  <c r="BU579" i="1"/>
  <c r="BZ579" i="1" s="1"/>
  <c r="CN579" i="1"/>
  <c r="CS579" i="1" s="1"/>
  <c r="DB579" i="1"/>
  <c r="DG579" i="1" s="1"/>
  <c r="BW581" i="1"/>
  <c r="CP581" i="1"/>
  <c r="CT581" i="1" s="1"/>
  <c r="DD581" i="1"/>
  <c r="DH581" i="1" s="1"/>
  <c r="AR582" i="1"/>
  <c r="BT584" i="1"/>
  <c r="CM584" i="1"/>
  <c r="DA584" i="1"/>
  <c r="BV586" i="1"/>
  <c r="CO586" i="1"/>
  <c r="DC586" i="1"/>
  <c r="CA588" i="1"/>
  <c r="DC589" i="1"/>
  <c r="BX590" i="1"/>
  <c r="DN590" i="1"/>
  <c r="DU590" i="1" s="1"/>
  <c r="DB591" i="1"/>
  <c r="DG591" i="1" s="1"/>
  <c r="BX592" i="1"/>
  <c r="BO593" i="1"/>
  <c r="CQ593" i="1"/>
  <c r="CV593" i="1" s="1"/>
  <c r="DA593" i="1"/>
  <c r="BV594" i="1"/>
  <c r="CP594" i="1"/>
  <c r="CT594" i="1" s="1"/>
  <c r="DF594" i="1"/>
  <c r="DI594" i="1" s="1"/>
  <c r="AW595" i="1"/>
  <c r="BL595" i="1"/>
  <c r="CN596" i="1"/>
  <c r="CS596" i="1" s="1"/>
  <c r="DA596" i="1"/>
  <c r="AR597" i="1"/>
  <c r="BV597" i="1"/>
  <c r="CQ597" i="1"/>
  <c r="CV597" i="1" s="1"/>
  <c r="DQ598" i="1"/>
  <c r="BW601" i="1"/>
  <c r="BY602" i="1"/>
  <c r="CB602" i="1" s="1"/>
  <c r="BT602" i="1"/>
  <c r="CO602" i="1"/>
  <c r="BT603" i="1"/>
  <c r="BV603" i="1"/>
  <c r="CP603" i="1"/>
  <c r="CT603" i="1" s="1"/>
  <c r="CM604" i="1"/>
  <c r="BO605" i="1"/>
  <c r="DX605" i="1"/>
  <c r="BU606" i="1"/>
  <c r="BZ606" i="1" s="1"/>
  <c r="DF608" i="1"/>
  <c r="DI608" i="1" s="1"/>
  <c r="DB608" i="1"/>
  <c r="DG608" i="1" s="1"/>
  <c r="DN609" i="1"/>
  <c r="CR610" i="1"/>
  <c r="CU610" i="1" s="1"/>
  <c r="CC611" i="1"/>
  <c r="AK616" i="1"/>
  <c r="AL616" i="1" s="1"/>
  <c r="BO616" i="1"/>
  <c r="DX624" i="1"/>
  <c r="BY630" i="1"/>
  <c r="CB630" i="1" s="1"/>
  <c r="BX630" i="1"/>
  <c r="BW630" i="1"/>
  <c r="BV630" i="1"/>
  <c r="BT630" i="1"/>
  <c r="DX630" i="1"/>
  <c r="DU630" i="1"/>
  <c r="DV631" i="1"/>
  <c r="BU632" i="1"/>
  <c r="BZ632" i="1" s="1"/>
  <c r="BY632" i="1"/>
  <c r="CB632" i="1" s="1"/>
  <c r="BX632" i="1"/>
  <c r="BW632" i="1"/>
  <c r="BV632" i="1"/>
  <c r="BT632" i="1"/>
  <c r="BL633" i="1"/>
  <c r="AL649" i="1"/>
  <c r="AK649" i="1"/>
  <c r="AL651" i="1"/>
  <c r="AK651" i="1"/>
  <c r="AK654" i="1"/>
  <c r="AL654" i="1"/>
  <c r="AW689" i="1"/>
  <c r="AT689" i="1"/>
  <c r="DF709" i="1"/>
  <c r="DI709" i="1" s="1"/>
  <c r="DE709" i="1"/>
  <c r="DD709" i="1"/>
  <c r="DH709" i="1" s="1"/>
  <c r="DC709" i="1"/>
  <c r="DB709" i="1"/>
  <c r="DG709" i="1" s="1"/>
  <c r="DA709" i="1"/>
  <c r="DU608" i="1"/>
  <c r="AW611" i="1"/>
  <c r="AV611" i="1"/>
  <c r="AR611" i="1"/>
  <c r="DV616" i="1"/>
  <c r="DU616" i="1"/>
  <c r="DF621" i="1"/>
  <c r="DI621" i="1" s="1"/>
  <c r="DE621" i="1"/>
  <c r="DD621" i="1"/>
  <c r="DH621" i="1" s="1"/>
  <c r="DC621" i="1"/>
  <c r="DB621" i="1"/>
  <c r="DG621" i="1" s="1"/>
  <c r="DA621" i="1"/>
  <c r="BM627" i="1"/>
  <c r="BO627" i="1" s="1"/>
  <c r="BL627" i="1"/>
  <c r="AW631" i="1"/>
  <c r="AT631" i="1"/>
  <c r="AW632" i="1"/>
  <c r="AT632" i="1"/>
  <c r="AV640" i="1"/>
  <c r="AW640" i="1"/>
  <c r="AR640" i="1"/>
  <c r="AK641" i="1"/>
  <c r="AL641" i="1" s="1"/>
  <c r="AK652" i="1"/>
  <c r="AL652" i="1"/>
  <c r="DE538" i="1"/>
  <c r="BW543" i="1"/>
  <c r="CP543" i="1"/>
  <c r="CT543" i="1" s="1"/>
  <c r="DD543" i="1"/>
  <c r="DH543" i="1" s="1"/>
  <c r="BX550" i="1"/>
  <c r="CQ550" i="1"/>
  <c r="CV550" i="1" s="1"/>
  <c r="DE550" i="1"/>
  <c r="BW555" i="1"/>
  <c r="CP555" i="1"/>
  <c r="CT555" i="1" s="1"/>
  <c r="DD555" i="1"/>
  <c r="DH555" i="1" s="1"/>
  <c r="AV560" i="1"/>
  <c r="BX562" i="1"/>
  <c r="CQ562" i="1"/>
  <c r="CV562" i="1" s="1"/>
  <c r="DE562" i="1"/>
  <c r="BW567" i="1"/>
  <c r="CP567" i="1"/>
  <c r="CT567" i="1" s="1"/>
  <c r="DD567" i="1"/>
  <c r="DH567" i="1" s="1"/>
  <c r="BY569" i="1"/>
  <c r="CB569" i="1" s="1"/>
  <c r="CR569" i="1"/>
  <c r="CU569" i="1" s="1"/>
  <c r="DF569" i="1"/>
  <c r="DI569" i="1" s="1"/>
  <c r="AV572" i="1"/>
  <c r="BX574" i="1"/>
  <c r="CQ574" i="1"/>
  <c r="CV574" i="1" s="1"/>
  <c r="DE574" i="1"/>
  <c r="BW579" i="1"/>
  <c r="CP579" i="1"/>
  <c r="CT579" i="1" s="1"/>
  <c r="DD579" i="1"/>
  <c r="DH579" i="1" s="1"/>
  <c r="BY581" i="1"/>
  <c r="CB581" i="1" s="1"/>
  <c r="CR581" i="1"/>
  <c r="CU581" i="1" s="1"/>
  <c r="DF581" i="1"/>
  <c r="DI581" i="1" s="1"/>
  <c r="AV584" i="1"/>
  <c r="BX586" i="1"/>
  <c r="CQ586" i="1"/>
  <c r="CV586" i="1" s="1"/>
  <c r="DE586" i="1"/>
  <c r="DF588" i="1"/>
  <c r="DI588" i="1" s="1"/>
  <c r="AW590" i="1"/>
  <c r="DE591" i="1"/>
  <c r="BX593" i="1"/>
  <c r="AW594" i="1"/>
  <c r="BY594" i="1"/>
  <c r="CB594" i="1" s="1"/>
  <c r="BU596" i="1"/>
  <c r="BZ596" i="1" s="1"/>
  <c r="DV596" i="1"/>
  <c r="BX597" i="1"/>
  <c r="AJ599" i="1"/>
  <c r="DQ599" i="1"/>
  <c r="DF600" i="1"/>
  <c r="DI600" i="1" s="1"/>
  <c r="BU602" i="1"/>
  <c r="BZ602" i="1" s="1"/>
  <c r="DN602" i="1"/>
  <c r="DV602" i="1" s="1"/>
  <c r="BU603" i="1"/>
  <c r="BZ603" i="1" s="1"/>
  <c r="DN603" i="1"/>
  <c r="DU603" i="1" s="1"/>
  <c r="BV605" i="1"/>
  <c r="BX605" i="1"/>
  <c r="BL607" i="1"/>
  <c r="DV608" i="1"/>
  <c r="AL609" i="1"/>
  <c r="BU610" i="1"/>
  <c r="BZ610" i="1" s="1"/>
  <c r="CR611" i="1"/>
  <c r="CU611" i="1" s="1"/>
  <c r="CQ611" i="1"/>
  <c r="CV611" i="1" s="1"/>
  <c r="CP611" i="1"/>
  <c r="CT611" i="1" s="1"/>
  <c r="CO611" i="1"/>
  <c r="BF612" i="1"/>
  <c r="DE613" i="1"/>
  <c r="DD613" i="1"/>
  <c r="DH613" i="1" s="1"/>
  <c r="BM615" i="1"/>
  <c r="BO615" i="1" s="1"/>
  <c r="BL615" i="1"/>
  <c r="CC617" i="1"/>
  <c r="CA617" i="1"/>
  <c r="AW628" i="1"/>
  <c r="AT628" i="1"/>
  <c r="AL629" i="1"/>
  <c r="AK629" i="1"/>
  <c r="AW634" i="1"/>
  <c r="AV634" i="1"/>
  <c r="AR634" i="1"/>
  <c r="CO638" i="1"/>
  <c r="CM638" i="1"/>
  <c r="CR638" i="1"/>
  <c r="CU638" i="1" s="1"/>
  <c r="CQ638" i="1"/>
  <c r="CV638" i="1" s="1"/>
  <c r="CP638" i="1"/>
  <c r="CT638" i="1" s="1"/>
  <c r="CN638" i="1"/>
  <c r="CS638" i="1" s="1"/>
  <c r="CC665" i="1"/>
  <c r="CA665" i="1"/>
  <c r="DX665" i="1"/>
  <c r="DU665" i="1"/>
  <c r="DF538" i="1"/>
  <c r="DI538" i="1" s="1"/>
  <c r="BX543" i="1"/>
  <c r="CQ543" i="1"/>
  <c r="CV543" i="1" s="1"/>
  <c r="DE543" i="1"/>
  <c r="BY550" i="1"/>
  <c r="CB550" i="1" s="1"/>
  <c r="CR550" i="1"/>
  <c r="CU550" i="1" s="1"/>
  <c r="DF550" i="1"/>
  <c r="DI550" i="1" s="1"/>
  <c r="BX555" i="1"/>
  <c r="CQ555" i="1"/>
  <c r="CV555" i="1" s="1"/>
  <c r="DE555" i="1"/>
  <c r="AW560" i="1"/>
  <c r="BY562" i="1"/>
  <c r="CB562" i="1" s="1"/>
  <c r="CR562" i="1"/>
  <c r="CU562" i="1" s="1"/>
  <c r="DF562" i="1"/>
  <c r="DI562" i="1" s="1"/>
  <c r="BF563" i="1"/>
  <c r="AV565" i="1"/>
  <c r="BX567" i="1"/>
  <c r="CQ567" i="1"/>
  <c r="CV567" i="1" s="1"/>
  <c r="DE567" i="1"/>
  <c r="AW572" i="1"/>
  <c r="BY574" i="1"/>
  <c r="CB574" i="1" s="1"/>
  <c r="CR574" i="1"/>
  <c r="CU574" i="1" s="1"/>
  <c r="DF574" i="1"/>
  <c r="DI574" i="1" s="1"/>
  <c r="BF575" i="1"/>
  <c r="AV577" i="1"/>
  <c r="AW584" i="1"/>
  <c r="BY586" i="1"/>
  <c r="CB586" i="1" s="1"/>
  <c r="CR586" i="1"/>
  <c r="CU586" i="1" s="1"/>
  <c r="AW592" i="1"/>
  <c r="AV597" i="1"/>
  <c r="BY597" i="1"/>
  <c r="CB597" i="1" s="1"/>
  <c r="DU600" i="1"/>
  <c r="AV601" i="1"/>
  <c r="BV602" i="1"/>
  <c r="BW603" i="1"/>
  <c r="BT604" i="1"/>
  <c r="DE606" i="1"/>
  <c r="DD606" i="1"/>
  <c r="DH606" i="1" s="1"/>
  <c r="AV607" i="1"/>
  <c r="DX608" i="1"/>
  <c r="CR609" i="1"/>
  <c r="CU609" i="1" s="1"/>
  <c r="CP609" i="1"/>
  <c r="CT609" i="1" s="1"/>
  <c r="CO609" i="1"/>
  <c r="CN609" i="1"/>
  <c r="CS609" i="1" s="1"/>
  <c r="CM609" i="1"/>
  <c r="CM611" i="1"/>
  <c r="DB613" i="1"/>
  <c r="DG613" i="1" s="1"/>
  <c r="AW616" i="1"/>
  <c r="AT616" i="1"/>
  <c r="BO619" i="1"/>
  <c r="AW626" i="1"/>
  <c r="AV626" i="1"/>
  <c r="AR626" i="1"/>
  <c r="AV629" i="1"/>
  <c r="AR629" i="1"/>
  <c r="CR630" i="1"/>
  <c r="CU630" i="1" s="1"/>
  <c r="CQ630" i="1"/>
  <c r="CV630" i="1" s="1"/>
  <c r="CP630" i="1"/>
  <c r="CT630" i="1" s="1"/>
  <c r="CO630" i="1"/>
  <c r="CM630" i="1"/>
  <c r="CR631" i="1"/>
  <c r="CU631" i="1" s="1"/>
  <c r="CQ631" i="1"/>
  <c r="CV631" i="1" s="1"/>
  <c r="CP631" i="1"/>
  <c r="CT631" i="1" s="1"/>
  <c r="CO631" i="1"/>
  <c r="CN631" i="1"/>
  <c r="CS631" i="1" s="1"/>
  <c r="CM631" i="1"/>
  <c r="DV634" i="1"/>
  <c r="CC640" i="1"/>
  <c r="CA640" i="1"/>
  <c r="DF644" i="1"/>
  <c r="DI644" i="1" s="1"/>
  <c r="DD644" i="1"/>
  <c r="DH644" i="1" s="1"/>
  <c r="DB644" i="1"/>
  <c r="DG644" i="1" s="1"/>
  <c r="DE644" i="1"/>
  <c r="DC644" i="1"/>
  <c r="DA644" i="1"/>
  <c r="CC653" i="1"/>
  <c r="CA653" i="1"/>
  <c r="BL538" i="1"/>
  <c r="BT544" i="1"/>
  <c r="CM544" i="1"/>
  <c r="DA544" i="1"/>
  <c r="AV546" i="1"/>
  <c r="BL550" i="1"/>
  <c r="BT556" i="1"/>
  <c r="CM556" i="1"/>
  <c r="DA556" i="1"/>
  <c r="AV558" i="1"/>
  <c r="BL562" i="1"/>
  <c r="BT568" i="1"/>
  <c r="CM568" i="1"/>
  <c r="DA568" i="1"/>
  <c r="AV570" i="1"/>
  <c r="BL574" i="1"/>
  <c r="BT580" i="1"/>
  <c r="CM580" i="1"/>
  <c r="DA580" i="1"/>
  <c r="AV582" i="1"/>
  <c r="BL586" i="1"/>
  <c r="CN587" i="1"/>
  <c r="CS587" i="1" s="1"/>
  <c r="DB587" i="1"/>
  <c r="DG587" i="1" s="1"/>
  <c r="DA588" i="1"/>
  <c r="BL590" i="1"/>
  <c r="BL592" i="1"/>
  <c r="BT593" i="1"/>
  <c r="BT596" i="1"/>
  <c r="DB599" i="1"/>
  <c r="DG599" i="1" s="1"/>
  <c r="AL600" i="1"/>
  <c r="DA600" i="1"/>
  <c r="AW601" i="1"/>
  <c r="BL601" i="1"/>
  <c r="BW602" i="1"/>
  <c r="BX603" i="1"/>
  <c r="BU604" i="1"/>
  <c r="BZ604" i="1" s="1"/>
  <c r="BT605" i="1"/>
  <c r="CR608" i="1"/>
  <c r="CU608" i="1" s="1"/>
  <c r="CN608" i="1"/>
  <c r="CS608" i="1" s="1"/>
  <c r="DU609" i="1"/>
  <c r="BV610" i="1"/>
  <c r="DC610" i="1"/>
  <c r="CN611" i="1"/>
  <c r="CS611" i="1" s="1"/>
  <c r="DS611" i="1"/>
  <c r="DV611" i="1" s="1"/>
  <c r="DQ611" i="1"/>
  <c r="AK612" i="1"/>
  <c r="AL612" i="1" s="1"/>
  <c r="DC613" i="1"/>
  <c r="AK617" i="1"/>
  <c r="AL617" i="1" s="1"/>
  <c r="BY618" i="1"/>
  <c r="CB618" i="1" s="1"/>
  <c r="BX618" i="1"/>
  <c r="BW618" i="1"/>
  <c r="BV618" i="1"/>
  <c r="BT618" i="1"/>
  <c r="DX618" i="1"/>
  <c r="DU618" i="1"/>
  <c r="AK621" i="1"/>
  <c r="AL621" i="1" s="1"/>
  <c r="DX625" i="1"/>
  <c r="DU625" i="1"/>
  <c r="DV628" i="1"/>
  <c r="DV633" i="1"/>
  <c r="AK638" i="1"/>
  <c r="AL638" i="1" s="1"/>
  <c r="DV640" i="1"/>
  <c r="BT537" i="1"/>
  <c r="CM537" i="1"/>
  <c r="DA537" i="1"/>
  <c r="BT549" i="1"/>
  <c r="CM549" i="1"/>
  <c r="DA549" i="1"/>
  <c r="BT561" i="1"/>
  <c r="CM561" i="1"/>
  <c r="DA561" i="1"/>
  <c r="BT573" i="1"/>
  <c r="CM573" i="1"/>
  <c r="DA573" i="1"/>
  <c r="BT585" i="1"/>
  <c r="CM585" i="1"/>
  <c r="DA585" i="1"/>
  <c r="DB588" i="1"/>
  <c r="DG588" i="1" s="1"/>
  <c r="CM590" i="1"/>
  <c r="DB590" i="1"/>
  <c r="DG590" i="1" s="1"/>
  <c r="CO592" i="1"/>
  <c r="DA592" i="1"/>
  <c r="BU593" i="1"/>
  <c r="BZ593" i="1" s="1"/>
  <c r="DA595" i="1"/>
  <c r="BV596" i="1"/>
  <c r="DB597" i="1"/>
  <c r="DG597" i="1" s="1"/>
  <c r="BT598" i="1"/>
  <c r="CM599" i="1"/>
  <c r="DC599" i="1"/>
  <c r="DB600" i="1"/>
  <c r="DG600" i="1" s="1"/>
  <c r="AR603" i="1"/>
  <c r="BW604" i="1"/>
  <c r="BU605" i="1"/>
  <c r="BZ605" i="1" s="1"/>
  <c r="DA606" i="1"/>
  <c r="DS606" i="1"/>
  <c r="DS607" i="1"/>
  <c r="BM608" i="1"/>
  <c r="BO608" i="1" s="1"/>
  <c r="BF609" i="1"/>
  <c r="CQ609" i="1"/>
  <c r="CV609" i="1" s="1"/>
  <c r="DV609" i="1"/>
  <c r="BX610" i="1"/>
  <c r="DE610" i="1"/>
  <c r="AW612" i="1"/>
  <c r="AV612" i="1"/>
  <c r="AR612" i="1"/>
  <c r="BY613" i="1"/>
  <c r="CB613" i="1" s="1"/>
  <c r="DN613" i="1"/>
  <c r="AV617" i="1"/>
  <c r="AR617" i="1"/>
  <c r="DS618" i="1"/>
  <c r="DV618" i="1" s="1"/>
  <c r="AW619" i="1"/>
  <c r="AT619" i="1"/>
  <c r="AJ622" i="1"/>
  <c r="CA624" i="1"/>
  <c r="BX625" i="1"/>
  <c r="BW625" i="1"/>
  <c r="BU625" i="1"/>
  <c r="BZ625" i="1" s="1"/>
  <c r="DV625" i="1"/>
  <c r="AK630" i="1"/>
  <c r="AL630" i="1" s="1"/>
  <c r="CN630" i="1"/>
  <c r="CS630" i="1" s="1"/>
  <c r="BO635" i="1"/>
  <c r="AL637" i="1"/>
  <c r="AK637" i="1"/>
  <c r="DU640" i="1"/>
  <c r="DX641" i="1"/>
  <c r="DU641" i="1"/>
  <c r="AK643" i="1"/>
  <c r="AL643" i="1"/>
  <c r="DN589" i="1"/>
  <c r="DV589" i="1" s="1"/>
  <c r="BU598" i="1"/>
  <c r="BZ598" i="1" s="1"/>
  <c r="AW599" i="1"/>
  <c r="AR599" i="1"/>
  <c r="BY600" i="1"/>
  <c r="CB600" i="1" s="1"/>
  <c r="DC600" i="1"/>
  <c r="CR601" i="1"/>
  <c r="CU601" i="1" s="1"/>
  <c r="DU601" i="1"/>
  <c r="DF602" i="1"/>
  <c r="DI602" i="1" s="1"/>
  <c r="DA602" i="1"/>
  <c r="DA603" i="1"/>
  <c r="DC603" i="1"/>
  <c r="BX604" i="1"/>
  <c r="BW605" i="1"/>
  <c r="CQ606" i="1"/>
  <c r="CV606" i="1" s="1"/>
  <c r="CP606" i="1"/>
  <c r="CT606" i="1" s="1"/>
  <c r="DB606" i="1"/>
  <c r="DG606" i="1" s="1"/>
  <c r="AK607" i="1"/>
  <c r="AL607" i="1" s="1"/>
  <c r="BX613" i="1"/>
  <c r="BW613" i="1"/>
  <c r="CR616" i="1"/>
  <c r="CU616" i="1" s="1"/>
  <c r="AV621" i="1"/>
  <c r="AS621" i="1"/>
  <c r="DQ622" i="1"/>
  <c r="DF630" i="1"/>
  <c r="DI630" i="1" s="1"/>
  <c r="DE630" i="1"/>
  <c r="DD630" i="1"/>
  <c r="DH630" i="1" s="1"/>
  <c r="DC630" i="1"/>
  <c r="DA630" i="1"/>
  <c r="DF631" i="1"/>
  <c r="DI631" i="1" s="1"/>
  <c r="AW600" i="1"/>
  <c r="AR600" i="1"/>
  <c r="DU602" i="1"/>
  <c r="DX602" i="1"/>
  <c r="DX603" i="1"/>
  <c r="BY604" i="1"/>
  <c r="CB604" i="1" s="1"/>
  <c r="DC604" i="1"/>
  <c r="AR605" i="1"/>
  <c r="DC605" i="1"/>
  <c r="DE605" i="1"/>
  <c r="BO606" i="1"/>
  <c r="DC606" i="1"/>
  <c r="AR610" i="1"/>
  <c r="AW610" i="1"/>
  <c r="AW614" i="1"/>
  <c r="AV614" i="1"/>
  <c r="AR614" i="1"/>
  <c r="CC615" i="1"/>
  <c r="CA615" i="1"/>
  <c r="CR618" i="1"/>
  <c r="CU618" i="1" s="1"/>
  <c r="CQ618" i="1"/>
  <c r="CV618" i="1" s="1"/>
  <c r="CP618" i="1"/>
  <c r="CT618" i="1" s="1"/>
  <c r="CO618" i="1"/>
  <c r="CM618" i="1"/>
  <c r="DX620" i="1"/>
  <c r="DU620" i="1"/>
  <c r="BY621" i="1"/>
  <c r="CB621" i="1" s="1"/>
  <c r="BX621" i="1"/>
  <c r="BW621" i="1"/>
  <c r="BV621" i="1"/>
  <c r="BU621" i="1"/>
  <c r="BZ621" i="1" s="1"/>
  <c r="BT621" i="1"/>
  <c r="CR633" i="1"/>
  <c r="CU633" i="1" s="1"/>
  <c r="CQ633" i="1"/>
  <c r="CV633" i="1" s="1"/>
  <c r="CP633" i="1"/>
  <c r="CT633" i="1" s="1"/>
  <c r="CO633" i="1"/>
  <c r="CN633" i="1"/>
  <c r="CS633" i="1" s="1"/>
  <c r="CM633" i="1"/>
  <c r="AK636" i="1"/>
  <c r="AL636" i="1" s="1"/>
  <c r="AW637" i="1"/>
  <c r="AV637" i="1"/>
  <c r="AR637" i="1"/>
  <c r="BT552" i="1"/>
  <c r="CM552" i="1"/>
  <c r="DA552" i="1"/>
  <c r="BL558" i="1"/>
  <c r="BU559" i="1"/>
  <c r="BZ559" i="1" s="1"/>
  <c r="CN559" i="1"/>
  <c r="CS559" i="1" s="1"/>
  <c r="DB559" i="1"/>
  <c r="DG559" i="1" s="1"/>
  <c r="DU563" i="1"/>
  <c r="BT564" i="1"/>
  <c r="CM564" i="1"/>
  <c r="DA564" i="1"/>
  <c r="AK568" i="1"/>
  <c r="AL568" i="1" s="1"/>
  <c r="BL570" i="1"/>
  <c r="BU571" i="1"/>
  <c r="BZ571" i="1" s="1"/>
  <c r="CN571" i="1"/>
  <c r="CS571" i="1" s="1"/>
  <c r="DB571" i="1"/>
  <c r="DG571" i="1" s="1"/>
  <c r="DU575" i="1"/>
  <c r="BT576" i="1"/>
  <c r="CM576" i="1"/>
  <c r="DA576" i="1"/>
  <c r="AK580" i="1"/>
  <c r="AL580" i="1" s="1"/>
  <c r="BX580" i="1"/>
  <c r="BL582" i="1"/>
  <c r="BU583" i="1"/>
  <c r="BZ583" i="1" s="1"/>
  <c r="CN583" i="1"/>
  <c r="CS583" i="1" s="1"/>
  <c r="DB583" i="1"/>
  <c r="DG583" i="1" s="1"/>
  <c r="BW585" i="1"/>
  <c r="CP585" i="1"/>
  <c r="CT585" i="1" s="1"/>
  <c r="DD585" i="1"/>
  <c r="DH585" i="1" s="1"/>
  <c r="DU587" i="1"/>
  <c r="CO590" i="1"/>
  <c r="DE590" i="1"/>
  <c r="CN592" i="1"/>
  <c r="CS592" i="1" s="1"/>
  <c r="DE592" i="1"/>
  <c r="DA594" i="1"/>
  <c r="DD595" i="1"/>
  <c r="DH595" i="1" s="1"/>
  <c r="DC597" i="1"/>
  <c r="DQ597" i="1"/>
  <c r="BX598" i="1"/>
  <c r="BT600" i="1"/>
  <c r="AK601" i="1"/>
  <c r="AL601" i="1" s="1"/>
  <c r="BY601" i="1"/>
  <c r="CB601" i="1" s="1"/>
  <c r="CN601" i="1"/>
  <c r="CS601" i="1" s="1"/>
  <c r="DV601" i="1"/>
  <c r="DB602" i="1"/>
  <c r="DG602" i="1" s="1"/>
  <c r="AW603" i="1"/>
  <c r="AJ606" i="1"/>
  <c r="AL608" i="1"/>
  <c r="BY608" i="1"/>
  <c r="CB608" i="1" s="1"/>
  <c r="BU608" i="1"/>
  <c r="BZ608" i="1" s="1"/>
  <c r="DF609" i="1"/>
  <c r="DI609" i="1" s="1"/>
  <c r="DD609" i="1"/>
  <c r="DH609" i="1" s="1"/>
  <c r="DC609" i="1"/>
  <c r="DB609" i="1"/>
  <c r="DG609" i="1" s="1"/>
  <c r="DA609" i="1"/>
  <c r="CN610" i="1"/>
  <c r="CS610" i="1" s="1"/>
  <c r="BY611" i="1"/>
  <c r="CB611" i="1" s="1"/>
  <c r="BX611" i="1"/>
  <c r="BV611" i="1"/>
  <c r="DF611" i="1"/>
  <c r="DI611" i="1" s="1"/>
  <c r="DE611" i="1"/>
  <c r="DD611" i="1"/>
  <c r="DH611" i="1" s="1"/>
  <c r="DC611" i="1"/>
  <c r="BV613" i="1"/>
  <c r="DU613" i="1"/>
  <c r="AK618" i="1"/>
  <c r="AL618" i="1" s="1"/>
  <c r="AJ625" i="1"/>
  <c r="CQ625" i="1"/>
  <c r="CV625" i="1" s="1"/>
  <c r="CP625" i="1"/>
  <c r="CT625" i="1" s="1"/>
  <c r="CN625" i="1"/>
  <c r="CS625" i="1" s="1"/>
  <c r="BO629" i="1"/>
  <c r="DX629" i="1"/>
  <c r="DU629" i="1"/>
  <c r="DB630" i="1"/>
  <c r="DG630" i="1" s="1"/>
  <c r="DD634" i="1"/>
  <c r="DH634" i="1" s="1"/>
  <c r="DF634" i="1"/>
  <c r="DI634" i="1" s="1"/>
  <c r="DE634" i="1"/>
  <c r="DC634" i="1"/>
  <c r="DA634" i="1"/>
  <c r="AW636" i="1"/>
  <c r="AV636" i="1"/>
  <c r="AR636" i="1"/>
  <c r="BU552" i="1"/>
  <c r="BZ552" i="1" s="1"/>
  <c r="CN552" i="1"/>
  <c r="CS552" i="1" s="1"/>
  <c r="DB552" i="1"/>
  <c r="DG552" i="1" s="1"/>
  <c r="BV559" i="1"/>
  <c r="CO559" i="1"/>
  <c r="DC559" i="1"/>
  <c r="BU564" i="1"/>
  <c r="BZ564" i="1" s="1"/>
  <c r="CN564" i="1"/>
  <c r="CS564" i="1" s="1"/>
  <c r="DB564" i="1"/>
  <c r="DG564" i="1" s="1"/>
  <c r="BT569" i="1"/>
  <c r="CM569" i="1"/>
  <c r="DA569" i="1"/>
  <c r="BV571" i="1"/>
  <c r="CO571" i="1"/>
  <c r="DC571" i="1"/>
  <c r="BL575" i="1"/>
  <c r="BU576" i="1"/>
  <c r="BZ576" i="1" s="1"/>
  <c r="CN576" i="1"/>
  <c r="CS576" i="1" s="1"/>
  <c r="DB576" i="1"/>
  <c r="DG576" i="1" s="1"/>
  <c r="BT581" i="1"/>
  <c r="CM581" i="1"/>
  <c r="DA581" i="1"/>
  <c r="BV583" i="1"/>
  <c r="CO583" i="1"/>
  <c r="DC583" i="1"/>
  <c r="BX585" i="1"/>
  <c r="CQ585" i="1"/>
  <c r="CV585" i="1" s="1"/>
  <c r="DE585" i="1"/>
  <c r="BL587" i="1"/>
  <c r="DX588" i="1"/>
  <c r="BL589" i="1"/>
  <c r="DF589" i="1"/>
  <c r="DI589" i="1" s="1"/>
  <c r="DA589" i="1"/>
  <c r="BU590" i="1"/>
  <c r="BZ590" i="1" s="1"/>
  <c r="CP590" i="1"/>
  <c r="CT590" i="1" s="1"/>
  <c r="DF590" i="1"/>
  <c r="DI590" i="1" s="1"/>
  <c r="BT592" i="1"/>
  <c r="CP592" i="1"/>
  <c r="CT592" i="1" s="1"/>
  <c r="DF592" i="1"/>
  <c r="DI592" i="1" s="1"/>
  <c r="CM594" i="1"/>
  <c r="DB594" i="1"/>
  <c r="DG594" i="1" s="1"/>
  <c r="DU595" i="1"/>
  <c r="CM597" i="1"/>
  <c r="DD597" i="1"/>
  <c r="DH597" i="1" s="1"/>
  <c r="BU600" i="1"/>
  <c r="BZ600" i="1" s="1"/>
  <c r="CO601" i="1"/>
  <c r="BL602" i="1"/>
  <c r="CR602" i="1"/>
  <c r="CU602" i="1" s="1"/>
  <c r="CM602" i="1"/>
  <c r="CM603" i="1"/>
  <c r="CO603" i="1"/>
  <c r="BO604" i="1"/>
  <c r="BX606" i="1"/>
  <c r="BW606" i="1"/>
  <c r="AL613" i="1"/>
  <c r="AK613" i="1"/>
  <c r="DS613" i="1"/>
  <c r="DV613" i="1" s="1"/>
  <c r="CN618" i="1"/>
  <c r="CS618" i="1" s="1"/>
  <c r="AK627" i="1"/>
  <c r="AL627" i="1" s="1"/>
  <c r="AW629" i="1"/>
  <c r="BY636" i="1"/>
  <c r="CB636" i="1" s="1"/>
  <c r="BX636" i="1"/>
  <c r="BW636" i="1"/>
  <c r="BV636" i="1"/>
  <c r="BU636" i="1"/>
  <c r="BZ636" i="1" s="1"/>
  <c r="BT636" i="1"/>
  <c r="DU636" i="1"/>
  <c r="DX636" i="1"/>
  <c r="BV590" i="1"/>
  <c r="BL591" i="1"/>
  <c r="BU592" i="1"/>
  <c r="BZ592" i="1" s="1"/>
  <c r="CA593" i="1"/>
  <c r="DE593" i="1"/>
  <c r="BT594" i="1"/>
  <c r="CN594" i="1"/>
  <c r="CS594" i="1" s="1"/>
  <c r="DC594" i="1"/>
  <c r="DB596" i="1"/>
  <c r="DG596" i="1" s="1"/>
  <c r="CO597" i="1"/>
  <c r="AJ598" i="1"/>
  <c r="AK597" i="1" s="1"/>
  <c r="AL597" i="1" s="1"/>
  <c r="AV598" i="1"/>
  <c r="BX599" i="1"/>
  <c r="BV600" i="1"/>
  <c r="BF601" i="1"/>
  <c r="DD602" i="1"/>
  <c r="DH602" i="1" s="1"/>
  <c r="DE603" i="1"/>
  <c r="AW604" i="1"/>
  <c r="CO604" i="1"/>
  <c r="DB604" i="1"/>
  <c r="DG604" i="1" s="1"/>
  <c r="DB605" i="1"/>
  <c r="DG605" i="1" s="1"/>
  <c r="CO606" i="1"/>
  <c r="BT608" i="1"/>
  <c r="BY609" i="1"/>
  <c r="CB609" i="1" s="1"/>
  <c r="BW609" i="1"/>
  <c r="BV609" i="1"/>
  <c r="BU609" i="1"/>
  <c r="BZ609" i="1" s="1"/>
  <c r="BT609" i="1"/>
  <c r="DE609" i="1"/>
  <c r="CO610" i="1"/>
  <c r="BU611" i="1"/>
  <c r="BZ611" i="1" s="1"/>
  <c r="DB611" i="1"/>
  <c r="DG611" i="1" s="1"/>
  <c r="CQ613" i="1"/>
  <c r="CV613" i="1" s="1"/>
  <c r="CP613" i="1"/>
  <c r="CT613" i="1" s="1"/>
  <c r="BO617" i="1"/>
  <c r="DF618" i="1"/>
  <c r="DI618" i="1" s="1"/>
  <c r="DE618" i="1"/>
  <c r="DD618" i="1"/>
  <c r="DH618" i="1" s="1"/>
  <c r="DC618" i="1"/>
  <c r="DA618" i="1"/>
  <c r="CR621" i="1"/>
  <c r="CU621" i="1" s="1"/>
  <c r="CQ621" i="1"/>
  <c r="CV621" i="1" s="1"/>
  <c r="CP621" i="1"/>
  <c r="CT621" i="1" s="1"/>
  <c r="CO621" i="1"/>
  <c r="CN621" i="1"/>
  <c r="CS621" i="1" s="1"/>
  <c r="CM621" i="1"/>
  <c r="DX621" i="1"/>
  <c r="BO622" i="1"/>
  <c r="AK624" i="1"/>
  <c r="AL624" i="1" s="1"/>
  <c r="BM624" i="1"/>
  <c r="BO624" i="1" s="1"/>
  <c r="DF625" i="1"/>
  <c r="DI625" i="1" s="1"/>
  <c r="DF633" i="1"/>
  <c r="DI633" i="1" s="1"/>
  <c r="DB634" i="1"/>
  <c r="DG634" i="1" s="1"/>
  <c r="DX635" i="1"/>
  <c r="DU635" i="1"/>
  <c r="DV636" i="1"/>
  <c r="CP637" i="1"/>
  <c r="CT637" i="1" s="1"/>
  <c r="CC641" i="1"/>
  <c r="CA641" i="1"/>
  <c r="DX644" i="1"/>
  <c r="BM648" i="1"/>
  <c r="BO648" i="1" s="1"/>
  <c r="BL648" i="1"/>
  <c r="BT601" i="1"/>
  <c r="CM601" i="1"/>
  <c r="DA601" i="1"/>
  <c r="BW610" i="1"/>
  <c r="CP610" i="1"/>
  <c r="CT610" i="1" s="1"/>
  <c r="DD610" i="1"/>
  <c r="DH610" i="1" s="1"/>
  <c r="AT613" i="1"/>
  <c r="BT613" i="1"/>
  <c r="CM613" i="1"/>
  <c r="DA613" i="1"/>
  <c r="DX614" i="1"/>
  <c r="BV615" i="1"/>
  <c r="CO615" i="1"/>
  <c r="DC615" i="1"/>
  <c r="BX617" i="1"/>
  <c r="CQ617" i="1"/>
  <c r="CV617" i="1" s="1"/>
  <c r="DE617" i="1"/>
  <c r="BU620" i="1"/>
  <c r="BZ620" i="1" s="1"/>
  <c r="CN620" i="1"/>
  <c r="CS620" i="1" s="1"/>
  <c r="DB620" i="1"/>
  <c r="DG620" i="1" s="1"/>
  <c r="AW622" i="1"/>
  <c r="BW622" i="1"/>
  <c r="CP622" i="1"/>
  <c r="CT622" i="1" s="1"/>
  <c r="DD622" i="1"/>
  <c r="DH622" i="1" s="1"/>
  <c r="AR623" i="1"/>
  <c r="BY624" i="1"/>
  <c r="CB624" i="1" s="1"/>
  <c r="CR624" i="1"/>
  <c r="CU624" i="1" s="1"/>
  <c r="DF624" i="1"/>
  <c r="DI624" i="1" s="1"/>
  <c r="BT625" i="1"/>
  <c r="CM625" i="1"/>
  <c r="DA625" i="1"/>
  <c r="DX626" i="1"/>
  <c r="BV627" i="1"/>
  <c r="CO627" i="1"/>
  <c r="DC627" i="1"/>
  <c r="BX629" i="1"/>
  <c r="CQ629" i="1"/>
  <c r="CV629" i="1" s="1"/>
  <c r="DE629" i="1"/>
  <c r="DB632" i="1"/>
  <c r="DG632" i="1" s="1"/>
  <c r="CP634" i="1"/>
  <c r="CT634" i="1" s="1"/>
  <c r="DF636" i="1"/>
  <c r="DI636" i="1" s="1"/>
  <c r="BX637" i="1"/>
  <c r="BT637" i="1"/>
  <c r="CN637" i="1"/>
  <c r="CS637" i="1" s="1"/>
  <c r="AW639" i="1"/>
  <c r="CN639" i="1"/>
  <c r="CS639" i="1" s="1"/>
  <c r="BY641" i="1"/>
  <c r="CB641" i="1" s="1"/>
  <c r="AV642" i="1"/>
  <c r="AV643" i="1"/>
  <c r="CN646" i="1"/>
  <c r="CS646" i="1" s="1"/>
  <c r="CR646" i="1"/>
  <c r="CU646" i="1" s="1"/>
  <c r="CO648" i="1"/>
  <c r="DQ648" i="1"/>
  <c r="CC649" i="1"/>
  <c r="DN649" i="1"/>
  <c r="DS651" i="1"/>
  <c r="DV651" i="1" s="1"/>
  <c r="DQ651" i="1"/>
  <c r="DE654" i="1"/>
  <c r="DD654" i="1"/>
  <c r="DH654" i="1" s="1"/>
  <c r="DC654" i="1"/>
  <c r="DB654" i="1"/>
  <c r="DG654" i="1" s="1"/>
  <c r="DA654" i="1"/>
  <c r="BO655" i="1"/>
  <c r="AJ658" i="1"/>
  <c r="AK659" i="1"/>
  <c r="AL659" i="1" s="1"/>
  <c r="CP661" i="1"/>
  <c r="CT661" i="1" s="1"/>
  <c r="CN661" i="1"/>
  <c r="CS661" i="1" s="1"/>
  <c r="CR666" i="1"/>
  <c r="CU666" i="1" s="1"/>
  <c r="CQ666" i="1"/>
  <c r="CV666" i="1" s="1"/>
  <c r="CP666" i="1"/>
  <c r="CT666" i="1" s="1"/>
  <c r="CO666" i="1"/>
  <c r="CN666" i="1"/>
  <c r="CS666" i="1" s="1"/>
  <c r="CM666" i="1"/>
  <c r="DU669" i="1"/>
  <c r="AL672" i="1"/>
  <c r="DE673" i="1"/>
  <c r="DC673" i="1"/>
  <c r="AK675" i="1"/>
  <c r="AL675" i="1" s="1"/>
  <c r="BY676" i="1"/>
  <c r="CB676" i="1" s="1"/>
  <c r="DX676" i="1"/>
  <c r="DU676" i="1"/>
  <c r="CR681" i="1"/>
  <c r="CU681" i="1" s="1"/>
  <c r="AL686" i="1"/>
  <c r="AK686" i="1"/>
  <c r="DU689" i="1"/>
  <c r="AK696" i="1"/>
  <c r="AL696" i="1" s="1"/>
  <c r="BF709" i="1"/>
  <c r="BF708" i="1"/>
  <c r="AL761" i="1"/>
  <c r="AK761" i="1"/>
  <c r="CN632" i="1"/>
  <c r="CS632" i="1" s="1"/>
  <c r="BW634" i="1"/>
  <c r="DQ634" i="1"/>
  <c r="CR636" i="1"/>
  <c r="CU636" i="1" s="1"/>
  <c r="DE640" i="1"/>
  <c r="DC640" i="1"/>
  <c r="DB640" i="1"/>
  <c r="DG640" i="1" s="1"/>
  <c r="BX642" i="1"/>
  <c r="BW642" i="1"/>
  <c r="AR649" i="1"/>
  <c r="AW649" i="1"/>
  <c r="AV649" i="1"/>
  <c r="CM651" i="1"/>
  <c r="CR651" i="1"/>
  <c r="CU651" i="1" s="1"/>
  <c r="CQ651" i="1"/>
  <c r="CV651" i="1" s="1"/>
  <c r="CP651" i="1"/>
  <c r="CT651" i="1" s="1"/>
  <c r="CO651" i="1"/>
  <c r="CO653" i="1"/>
  <c r="CN653" i="1"/>
  <c r="CS653" i="1" s="1"/>
  <c r="CR653" i="1"/>
  <c r="CU653" i="1" s="1"/>
  <c r="CQ653" i="1"/>
  <c r="CV653" i="1" s="1"/>
  <c r="AL656" i="1"/>
  <c r="AK656" i="1"/>
  <c r="AL669" i="1"/>
  <c r="AK669" i="1"/>
  <c r="CC670" i="1"/>
  <c r="CA670" i="1"/>
  <c r="DX670" i="1"/>
  <c r="DU670" i="1"/>
  <c r="BX676" i="1"/>
  <c r="BU676" i="1"/>
  <c r="BZ676" i="1" s="1"/>
  <c r="CQ681" i="1"/>
  <c r="CV681" i="1" s="1"/>
  <c r="CO681" i="1"/>
  <c r="DX691" i="1"/>
  <c r="DU691" i="1"/>
  <c r="CR697" i="1"/>
  <c r="CU697" i="1" s="1"/>
  <c r="CO697" i="1"/>
  <c r="CN697" i="1"/>
  <c r="CS697" i="1" s="1"/>
  <c r="CM697" i="1"/>
  <c r="CQ697" i="1"/>
  <c r="CV697" i="1" s="1"/>
  <c r="CP697" i="1"/>
  <c r="CT697" i="1" s="1"/>
  <c r="AL717" i="1"/>
  <c r="AK717" i="1"/>
  <c r="BU637" i="1"/>
  <c r="BZ637" i="1" s="1"/>
  <c r="BV638" i="1"/>
  <c r="BT638" i="1"/>
  <c r="CQ639" i="1"/>
  <c r="CV639" i="1" s="1"/>
  <c r="DS641" i="1"/>
  <c r="DV641" i="1" s="1"/>
  <c r="AJ642" i="1"/>
  <c r="AK639" i="1" s="1"/>
  <c r="AL639" i="1" s="1"/>
  <c r="BM646" i="1"/>
  <c r="BO646" i="1" s="1"/>
  <c r="BL646" i="1"/>
  <c r="DQ646" i="1"/>
  <c r="BF647" i="1"/>
  <c r="DN647" i="1"/>
  <c r="DV647" i="1" s="1"/>
  <c r="CP649" i="1"/>
  <c r="CT649" i="1" s="1"/>
  <c r="CO649" i="1"/>
  <c r="DV652" i="1"/>
  <c r="DV653" i="1"/>
  <c r="BO658" i="1"/>
  <c r="DD661" i="1"/>
  <c r="DH661" i="1" s="1"/>
  <c r="DB661" i="1"/>
  <c r="DG661" i="1" s="1"/>
  <c r="DF666" i="1"/>
  <c r="DI666" i="1" s="1"/>
  <c r="DE666" i="1"/>
  <c r="DD666" i="1"/>
  <c r="DH666" i="1" s="1"/>
  <c r="DC666" i="1"/>
  <c r="DB666" i="1"/>
  <c r="DG666" i="1" s="1"/>
  <c r="DA666" i="1"/>
  <c r="BO669" i="1"/>
  <c r="DX669" i="1"/>
  <c r="DV670" i="1"/>
  <c r="DX671" i="1"/>
  <c r="DU671" i="1"/>
  <c r="BM672" i="1"/>
  <c r="BO672" i="1" s="1"/>
  <c r="BL672" i="1"/>
  <c r="DV676" i="1"/>
  <c r="DX679" i="1"/>
  <c r="DU679" i="1"/>
  <c r="AK687" i="1"/>
  <c r="AL687" i="1"/>
  <c r="DV691" i="1"/>
  <c r="DV693" i="1"/>
  <c r="DX695" i="1"/>
  <c r="AK697" i="1"/>
  <c r="DE701" i="1"/>
  <c r="DD701" i="1"/>
  <c r="DH701" i="1" s="1"/>
  <c r="DF701" i="1"/>
  <c r="DI701" i="1" s="1"/>
  <c r="DC701" i="1"/>
  <c r="DA701" i="1"/>
  <c r="BY615" i="1"/>
  <c r="CB615" i="1" s="1"/>
  <c r="CR615" i="1"/>
  <c r="CU615" i="1" s="1"/>
  <c r="DF615" i="1"/>
  <c r="DI615" i="1" s="1"/>
  <c r="BT616" i="1"/>
  <c r="CM616" i="1"/>
  <c r="DA616" i="1"/>
  <c r="BL622" i="1"/>
  <c r="BU623" i="1"/>
  <c r="BZ623" i="1" s="1"/>
  <c r="CN623" i="1"/>
  <c r="CS623" i="1" s="1"/>
  <c r="DB623" i="1"/>
  <c r="DG623" i="1" s="1"/>
  <c r="BY627" i="1"/>
  <c r="CB627" i="1" s="1"/>
  <c r="BT628" i="1"/>
  <c r="CM628" i="1"/>
  <c r="DA628" i="1"/>
  <c r="DA631" i="1"/>
  <c r="CM632" i="1"/>
  <c r="DC632" i="1"/>
  <c r="DA633" i="1"/>
  <c r="BT634" i="1"/>
  <c r="CN634" i="1"/>
  <c r="CS634" i="1" s="1"/>
  <c r="CM636" i="1"/>
  <c r="DB636" i="1"/>
  <c r="DG636" i="1" s="1"/>
  <c r="BV637" i="1"/>
  <c r="BT639" i="1"/>
  <c r="DA640" i="1"/>
  <c r="BT642" i="1"/>
  <c r="BF645" i="1"/>
  <c r="DU649" i="1"/>
  <c r="DQ650" i="1"/>
  <c r="CN651" i="1"/>
  <c r="CS651" i="1" s="1"/>
  <c r="AK653" i="1"/>
  <c r="AL653" i="1" s="1"/>
  <c r="CM653" i="1"/>
  <c r="DX653" i="1"/>
  <c r="DU653" i="1"/>
  <c r="AV654" i="1"/>
  <c r="AS654" i="1"/>
  <c r="AS656" i="1"/>
  <c r="AV656" i="1"/>
  <c r="AK657" i="1"/>
  <c r="AL657" i="1" s="1"/>
  <c r="AK663" i="1"/>
  <c r="AL663" i="1" s="1"/>
  <c r="AL665" i="1"/>
  <c r="AK665" i="1"/>
  <c r="AK673" i="1"/>
  <c r="AL673" i="1" s="1"/>
  <c r="BM675" i="1"/>
  <c r="BO675" i="1" s="1"/>
  <c r="BL675" i="1"/>
  <c r="AK678" i="1"/>
  <c r="AL678" i="1" s="1"/>
  <c r="BY726" i="1"/>
  <c r="CB726" i="1" s="1"/>
  <c r="BW726" i="1"/>
  <c r="BU726" i="1"/>
  <c r="BZ726" i="1" s="1"/>
  <c r="BX726" i="1"/>
  <c r="BV726" i="1"/>
  <c r="BT726" i="1"/>
  <c r="BU616" i="1"/>
  <c r="BZ616" i="1" s="1"/>
  <c r="CN616" i="1"/>
  <c r="CS616" i="1" s="1"/>
  <c r="DB616" i="1"/>
  <c r="DG616" i="1" s="1"/>
  <c r="AV623" i="1"/>
  <c r="BV623" i="1"/>
  <c r="CO623" i="1"/>
  <c r="DC623" i="1"/>
  <c r="BU628" i="1"/>
  <c r="BZ628" i="1" s="1"/>
  <c r="CN628" i="1"/>
  <c r="CS628" i="1" s="1"/>
  <c r="DB628" i="1"/>
  <c r="DG628" i="1" s="1"/>
  <c r="DB631" i="1"/>
  <c r="DG631" i="1" s="1"/>
  <c r="CO632" i="1"/>
  <c r="DD632" i="1"/>
  <c r="DH632" i="1" s="1"/>
  <c r="DQ632" i="1"/>
  <c r="DB633" i="1"/>
  <c r="DG633" i="1" s="1"/>
  <c r="BU634" i="1"/>
  <c r="BZ634" i="1" s="1"/>
  <c r="CO634" i="1"/>
  <c r="AV635" i="1"/>
  <c r="CN636" i="1"/>
  <c r="CS636" i="1" s="1"/>
  <c r="DC636" i="1"/>
  <c r="BW637" i="1"/>
  <c r="BU639" i="1"/>
  <c r="BZ639" i="1" s="1"/>
  <c r="DD640" i="1"/>
  <c r="DH640" i="1" s="1"/>
  <c r="BL641" i="1"/>
  <c r="BU642" i="1"/>
  <c r="BZ642" i="1" s="1"/>
  <c r="DE642" i="1"/>
  <c r="DD642" i="1"/>
  <c r="DH642" i="1" s="1"/>
  <c r="DB642" i="1"/>
  <c r="DG642" i="1" s="1"/>
  <c r="CR644" i="1"/>
  <c r="CU644" i="1" s="1"/>
  <c r="CP644" i="1"/>
  <c r="CT644" i="1" s="1"/>
  <c r="CN644" i="1"/>
  <c r="CS644" i="1" s="1"/>
  <c r="AW647" i="1"/>
  <c r="AV647" i="1"/>
  <c r="AR647" i="1"/>
  <c r="CR647" i="1"/>
  <c r="CU647" i="1" s="1"/>
  <c r="CP647" i="1"/>
  <c r="CT647" i="1" s="1"/>
  <c r="CO647" i="1"/>
  <c r="CN647" i="1"/>
  <c r="CS647" i="1" s="1"/>
  <c r="CM647" i="1"/>
  <c r="CC648" i="1"/>
  <c r="CA648" i="1"/>
  <c r="DS649" i="1"/>
  <c r="DV649" i="1" s="1"/>
  <c r="CC650" i="1"/>
  <c r="CA650" i="1"/>
  <c r="BF651" i="1"/>
  <c r="BF650" i="1"/>
  <c r="DU652" i="1"/>
  <c r="CP653" i="1"/>
  <c r="CT653" i="1" s="1"/>
  <c r="BX654" i="1"/>
  <c r="BW654" i="1"/>
  <c r="BV654" i="1"/>
  <c r="BU654" i="1"/>
  <c r="BZ654" i="1" s="1"/>
  <c r="BT654" i="1"/>
  <c r="DS655" i="1"/>
  <c r="DV655" i="1" s="1"/>
  <c r="DQ655" i="1"/>
  <c r="CC658" i="1"/>
  <c r="CA658" i="1"/>
  <c r="DX658" i="1"/>
  <c r="DU658" i="1"/>
  <c r="DX659" i="1"/>
  <c r="DU659" i="1"/>
  <c r="AK660" i="1"/>
  <c r="AL660" i="1" s="1"/>
  <c r="BM660" i="1"/>
  <c r="BO660" i="1" s="1"/>
  <c r="BL660" i="1"/>
  <c r="DV664" i="1"/>
  <c r="AK667" i="1"/>
  <c r="AL667" i="1" s="1"/>
  <c r="AV669" i="1"/>
  <c r="AS669" i="1"/>
  <c r="DV671" i="1"/>
  <c r="DS673" i="1"/>
  <c r="DV673" i="1" s="1"/>
  <c r="DQ673" i="1"/>
  <c r="BX674" i="1"/>
  <c r="BV674" i="1"/>
  <c r="CC677" i="1"/>
  <c r="CA677" i="1"/>
  <c r="AK679" i="1"/>
  <c r="AL679" i="1" s="1"/>
  <c r="BM684" i="1"/>
  <c r="BO684" i="1" s="1"/>
  <c r="BL684" i="1"/>
  <c r="BN687" i="1"/>
  <c r="BO687" i="1" s="1"/>
  <c r="BL687" i="1"/>
  <c r="BM693" i="1"/>
  <c r="BO693" i="1" s="1"/>
  <c r="BL693" i="1"/>
  <c r="AW700" i="1"/>
  <c r="AK715" i="1"/>
  <c r="AL715" i="1" s="1"/>
  <c r="BT614" i="1"/>
  <c r="CM614" i="1"/>
  <c r="DA614" i="1"/>
  <c r="BV616" i="1"/>
  <c r="CO616" i="1"/>
  <c r="DC616" i="1"/>
  <c r="AS619" i="1"/>
  <c r="BL620" i="1"/>
  <c r="DQ623" i="1"/>
  <c r="AR624" i="1"/>
  <c r="BT626" i="1"/>
  <c r="CM626" i="1"/>
  <c r="DA626" i="1"/>
  <c r="CA627" i="1"/>
  <c r="BV628" i="1"/>
  <c r="CO628" i="1"/>
  <c r="DC628" i="1"/>
  <c r="AS631" i="1"/>
  <c r="BT631" i="1"/>
  <c r="DC631" i="1"/>
  <c r="DQ631" i="1"/>
  <c r="AS632" i="1"/>
  <c r="CP632" i="1"/>
  <c r="CT632" i="1" s="1"/>
  <c r="DE632" i="1"/>
  <c r="AS633" i="1"/>
  <c r="BT633" i="1"/>
  <c r="DC633" i="1"/>
  <c r="DQ633" i="1"/>
  <c r="BV634" i="1"/>
  <c r="CQ634" i="1"/>
  <c r="CV634" i="1" s="1"/>
  <c r="AW635" i="1"/>
  <c r="CO636" i="1"/>
  <c r="DD636" i="1"/>
  <c r="DH636" i="1" s="1"/>
  <c r="DN637" i="1"/>
  <c r="DU637" i="1" s="1"/>
  <c r="BW638" i="1"/>
  <c r="BW639" i="1"/>
  <c r="DC639" i="1"/>
  <c r="CQ640" i="1"/>
  <c r="CV640" i="1" s="1"/>
  <c r="CO640" i="1"/>
  <c r="CN640" i="1"/>
  <c r="CS640" i="1" s="1"/>
  <c r="DF640" i="1"/>
  <c r="DI640" i="1" s="1"/>
  <c r="BO641" i="1"/>
  <c r="CM641" i="1"/>
  <c r="AW642" i="1"/>
  <c r="BV642" i="1"/>
  <c r="BL645" i="1"/>
  <c r="BW646" i="1"/>
  <c r="DD646" i="1"/>
  <c r="DH646" i="1" s="1"/>
  <c r="BL647" i="1"/>
  <c r="CQ647" i="1"/>
  <c r="CV647" i="1" s="1"/>
  <c r="DU647" i="1"/>
  <c r="BU648" i="1"/>
  <c r="BZ648" i="1" s="1"/>
  <c r="DB648" i="1"/>
  <c r="DG648" i="1" s="1"/>
  <c r="AK650" i="1"/>
  <c r="AL650" i="1" s="1"/>
  <c r="DA651" i="1"/>
  <c r="DF651" i="1"/>
  <c r="DI651" i="1" s="1"/>
  <c r="DE651" i="1"/>
  <c r="DD651" i="1"/>
  <c r="DH651" i="1" s="1"/>
  <c r="DC651" i="1"/>
  <c r="BO652" i="1"/>
  <c r="DC653" i="1"/>
  <c r="DB653" i="1"/>
  <c r="DG653" i="1" s="1"/>
  <c r="DF653" i="1"/>
  <c r="DI653" i="1" s="1"/>
  <c r="DE653" i="1"/>
  <c r="BO657" i="1"/>
  <c r="DX657" i="1"/>
  <c r="DV658" i="1"/>
  <c r="AL661" i="1"/>
  <c r="AK661" i="1"/>
  <c r="AW662" i="1"/>
  <c r="AV662" i="1"/>
  <c r="AR662" i="1"/>
  <c r="DX664" i="1"/>
  <c r="DX672" i="1"/>
  <c r="DU672" i="1"/>
  <c r="AW678" i="1"/>
  <c r="BO678" i="1"/>
  <c r="AK684" i="1"/>
  <c r="AL684" i="1" s="1"/>
  <c r="DX686" i="1"/>
  <c r="AK688" i="1"/>
  <c r="AL688" i="1" s="1"/>
  <c r="BF688" i="1"/>
  <c r="BF689" i="1"/>
  <c r="CR691" i="1"/>
  <c r="CU691" i="1" s="1"/>
  <c r="CQ691" i="1"/>
  <c r="CV691" i="1" s="1"/>
  <c r="CP691" i="1"/>
  <c r="CT691" i="1" s="1"/>
  <c r="CO691" i="1"/>
  <c r="CN691" i="1"/>
  <c r="CS691" i="1" s="1"/>
  <c r="CM691" i="1"/>
  <c r="BU696" i="1"/>
  <c r="BZ696" i="1" s="1"/>
  <c r="BX696" i="1"/>
  <c r="BW696" i="1"/>
  <c r="BV696" i="1"/>
  <c r="BT696" i="1"/>
  <c r="AK714" i="1"/>
  <c r="AL714" i="1" s="1"/>
  <c r="BU614" i="1"/>
  <c r="BZ614" i="1" s="1"/>
  <c r="CN614" i="1"/>
  <c r="CS614" i="1" s="1"/>
  <c r="DB614" i="1"/>
  <c r="DG614" i="1" s="1"/>
  <c r="BW616" i="1"/>
  <c r="CP616" i="1"/>
  <c r="CT616" i="1" s="1"/>
  <c r="DD616" i="1"/>
  <c r="DH616" i="1" s="1"/>
  <c r="BX623" i="1"/>
  <c r="CQ623" i="1"/>
  <c r="CV623" i="1" s="1"/>
  <c r="DE623" i="1"/>
  <c r="BU626" i="1"/>
  <c r="BZ626" i="1" s="1"/>
  <c r="CN626" i="1"/>
  <c r="CS626" i="1" s="1"/>
  <c r="DB626" i="1"/>
  <c r="DG626" i="1" s="1"/>
  <c r="BW628" i="1"/>
  <c r="CP628" i="1"/>
  <c r="CT628" i="1" s="1"/>
  <c r="DD628" i="1"/>
  <c r="DH628" i="1" s="1"/>
  <c r="BU631" i="1"/>
  <c r="BZ631" i="1" s="1"/>
  <c r="DD631" i="1"/>
  <c r="DH631" i="1" s="1"/>
  <c r="CQ632" i="1"/>
  <c r="CV632" i="1" s="1"/>
  <c r="BU633" i="1"/>
  <c r="BZ633" i="1" s="1"/>
  <c r="DD633" i="1"/>
  <c r="DH633" i="1" s="1"/>
  <c r="BX634" i="1"/>
  <c r="CP636" i="1"/>
  <c r="CT636" i="1" s="1"/>
  <c r="BX639" i="1"/>
  <c r="BY642" i="1"/>
  <c r="CB642" i="1" s="1"/>
  <c r="AV644" i="1"/>
  <c r="BU646" i="1"/>
  <c r="BZ646" i="1" s="1"/>
  <c r="BY646" i="1"/>
  <c r="CB646" i="1" s="1"/>
  <c r="DB646" i="1"/>
  <c r="DG646" i="1" s="1"/>
  <c r="DF646" i="1"/>
  <c r="DI646" i="1" s="1"/>
  <c r="AJ648" i="1"/>
  <c r="AV650" i="1"/>
  <c r="AR650" i="1"/>
  <c r="BO651" i="1"/>
  <c r="AK655" i="1"/>
  <c r="AL655" i="1" s="1"/>
  <c r="AV657" i="1"/>
  <c r="AS657" i="1"/>
  <c r="DV659" i="1"/>
  <c r="DX661" i="1"/>
  <c r="DU661" i="1"/>
  <c r="CC672" i="1"/>
  <c r="CA672" i="1"/>
  <c r="BX678" i="1"/>
  <c r="BY678" i="1"/>
  <c r="CB678" i="1" s="1"/>
  <c r="BW678" i="1"/>
  <c r="BV678" i="1"/>
  <c r="BU678" i="1"/>
  <c r="BZ678" i="1" s="1"/>
  <c r="BT678" i="1"/>
  <c r="AL685" i="1"/>
  <c r="AK685" i="1"/>
  <c r="DC688" i="1"/>
  <c r="DF688" i="1"/>
  <c r="DI688" i="1" s="1"/>
  <c r="DE688" i="1"/>
  <c r="DD688" i="1"/>
  <c r="DH688" i="1" s="1"/>
  <c r="DB688" i="1"/>
  <c r="DG688" i="1" s="1"/>
  <c r="DA688" i="1"/>
  <c r="DV692" i="1"/>
  <c r="DX692" i="1"/>
  <c r="BT612" i="1"/>
  <c r="CM612" i="1"/>
  <c r="DA612" i="1"/>
  <c r="BV614" i="1"/>
  <c r="CO614" i="1"/>
  <c r="DC614" i="1"/>
  <c r="BX616" i="1"/>
  <c r="CQ616" i="1"/>
  <c r="CV616" i="1" s="1"/>
  <c r="DE616" i="1"/>
  <c r="BT624" i="1"/>
  <c r="CM624" i="1"/>
  <c r="DA624" i="1"/>
  <c r="BV626" i="1"/>
  <c r="CO626" i="1"/>
  <c r="DC626" i="1"/>
  <c r="BX628" i="1"/>
  <c r="CQ628" i="1"/>
  <c r="CV628" i="1" s="1"/>
  <c r="DE628" i="1"/>
  <c r="BL630" i="1"/>
  <c r="BV631" i="1"/>
  <c r="DE631" i="1"/>
  <c r="CR632" i="1"/>
  <c r="CU632" i="1" s="1"/>
  <c r="BV633" i="1"/>
  <c r="DE633" i="1"/>
  <c r="AJ634" i="1"/>
  <c r="BY634" i="1"/>
  <c r="CB634" i="1" s="1"/>
  <c r="BL635" i="1"/>
  <c r="CQ636" i="1"/>
  <c r="CV636" i="1" s="1"/>
  <c r="AR638" i="1"/>
  <c r="BF639" i="1"/>
  <c r="BY639" i="1"/>
  <c r="CB639" i="1" s="1"/>
  <c r="DA639" i="1"/>
  <c r="DX639" i="1"/>
  <c r="BO640" i="1"/>
  <c r="CM640" i="1"/>
  <c r="DX660" i="1"/>
  <c r="DU660" i="1"/>
  <c r="AK666" i="1"/>
  <c r="AL666" i="1" s="1"/>
  <c r="DX666" i="1"/>
  <c r="DU666" i="1"/>
  <c r="DV672" i="1"/>
  <c r="DU677" i="1"/>
  <c r="AW681" i="1"/>
  <c r="AV681" i="1"/>
  <c r="AR681" i="1"/>
  <c r="DU684" i="1"/>
  <c r="DX684" i="1"/>
  <c r="DV686" i="1"/>
  <c r="AK689" i="1"/>
  <c r="AL689" i="1"/>
  <c r="DV696" i="1"/>
  <c r="BW614" i="1"/>
  <c r="BW626" i="1"/>
  <c r="CP626" i="1"/>
  <c r="CT626" i="1" s="1"/>
  <c r="DD626" i="1"/>
  <c r="DH626" i="1" s="1"/>
  <c r="BT629" i="1"/>
  <c r="BW631" i="1"/>
  <c r="BW633" i="1"/>
  <c r="DE637" i="1"/>
  <c r="DA637" i="1"/>
  <c r="DC638" i="1"/>
  <c r="DA638" i="1"/>
  <c r="DB639" i="1"/>
  <c r="DG639" i="1" s="1"/>
  <c r="DV639" i="1"/>
  <c r="CP640" i="1"/>
  <c r="CT640" i="1" s="1"/>
  <c r="BT641" i="1"/>
  <c r="BF648" i="1"/>
  <c r="DD649" i="1"/>
  <c r="DH649" i="1" s="1"/>
  <c r="DC649" i="1"/>
  <c r="AT651" i="1"/>
  <c r="AW651" i="1"/>
  <c r="AW652" i="1"/>
  <c r="BO653" i="1"/>
  <c r="CQ654" i="1"/>
  <c r="CV654" i="1" s="1"/>
  <c r="CP654" i="1"/>
  <c r="CT654" i="1" s="1"/>
  <c r="CO654" i="1"/>
  <c r="CN654" i="1"/>
  <c r="CS654" i="1" s="1"/>
  <c r="CM654" i="1"/>
  <c r="CC660" i="1"/>
  <c r="CA660" i="1"/>
  <c r="DS663" i="1"/>
  <c r="DV663" i="1" s="1"/>
  <c r="DQ663" i="1"/>
  <c r="BO665" i="1"/>
  <c r="CA669" i="1"/>
  <c r="BW673" i="1"/>
  <c r="BU673" i="1"/>
  <c r="BZ673" i="1" s="1"/>
  <c r="DU678" i="1"/>
  <c r="CC684" i="1"/>
  <c r="CA684" i="1"/>
  <c r="DV684" i="1"/>
  <c r="CR721" i="1"/>
  <c r="CU721" i="1" s="1"/>
  <c r="CN721" i="1"/>
  <c r="CS721" i="1" s="1"/>
  <c r="CP721" i="1"/>
  <c r="CT721" i="1" s="1"/>
  <c r="CO721" i="1"/>
  <c r="CM721" i="1"/>
  <c r="CQ721" i="1"/>
  <c r="CV721" i="1" s="1"/>
  <c r="AK614" i="1"/>
  <c r="AL614" i="1" s="1"/>
  <c r="BX614" i="1"/>
  <c r="CQ614" i="1"/>
  <c r="CV614" i="1" s="1"/>
  <c r="DE614" i="1"/>
  <c r="BL616" i="1"/>
  <c r="BU617" i="1"/>
  <c r="BZ617" i="1" s="1"/>
  <c r="CN617" i="1"/>
  <c r="CS617" i="1" s="1"/>
  <c r="DB617" i="1"/>
  <c r="DG617" i="1" s="1"/>
  <c r="DQ619" i="1"/>
  <c r="BT622" i="1"/>
  <c r="AV624" i="1"/>
  <c r="BV624" i="1"/>
  <c r="CO624" i="1"/>
  <c r="DC624" i="1"/>
  <c r="AK626" i="1"/>
  <c r="AL626" i="1" s="1"/>
  <c r="BX626" i="1"/>
  <c r="CQ626" i="1"/>
  <c r="CV626" i="1" s="1"/>
  <c r="DE626" i="1"/>
  <c r="BL628" i="1"/>
  <c r="BU629" i="1"/>
  <c r="BZ629" i="1" s="1"/>
  <c r="CN629" i="1"/>
  <c r="CS629" i="1" s="1"/>
  <c r="DB629" i="1"/>
  <c r="DG629" i="1" s="1"/>
  <c r="BX631" i="1"/>
  <c r="BX633" i="1"/>
  <c r="DS637" i="1"/>
  <c r="DV637" i="1" s="1"/>
  <c r="DX638" i="1"/>
  <c r="DD639" i="1"/>
  <c r="DH639" i="1" s="1"/>
  <c r="DU639" i="1"/>
  <c r="AK640" i="1"/>
  <c r="AL640" i="1" s="1"/>
  <c r="BX640" i="1"/>
  <c r="BV640" i="1"/>
  <c r="BU640" i="1"/>
  <c r="BZ640" i="1" s="1"/>
  <c r="BU641" i="1"/>
  <c r="BZ641" i="1" s="1"/>
  <c r="CR641" i="1"/>
  <c r="CU641" i="1" s="1"/>
  <c r="CQ642" i="1"/>
  <c r="CV642" i="1" s="1"/>
  <c r="CP642" i="1"/>
  <c r="CT642" i="1" s="1"/>
  <c r="CN642" i="1"/>
  <c r="CS642" i="1" s="1"/>
  <c r="CA643" i="1"/>
  <c r="DV643" i="1"/>
  <c r="BY644" i="1"/>
  <c r="CB644" i="1" s="1"/>
  <c r="BW644" i="1"/>
  <c r="BU644" i="1"/>
  <c r="BZ644" i="1" s="1"/>
  <c r="AW648" i="1"/>
  <c r="AR648" i="1"/>
  <c r="BU649" i="1"/>
  <c r="BZ649" i="1" s="1"/>
  <c r="BT651" i="1"/>
  <c r="BY651" i="1"/>
  <c r="CB651" i="1" s="1"/>
  <c r="BX651" i="1"/>
  <c r="BW651" i="1"/>
  <c r="BV651" i="1"/>
  <c r="CA652" i="1"/>
  <c r="CC652" i="1"/>
  <c r="BV653" i="1"/>
  <c r="BU653" i="1"/>
  <c r="BZ653" i="1" s="1"/>
  <c r="BY653" i="1"/>
  <c r="CB653" i="1" s="1"/>
  <c r="BX653" i="1"/>
  <c r="DU654" i="1"/>
  <c r="AW664" i="1"/>
  <c r="AT664" i="1"/>
  <c r="BO667" i="1"/>
  <c r="AK670" i="1"/>
  <c r="AL670" i="1" s="1"/>
  <c r="AK671" i="1"/>
  <c r="AL671" i="1" s="1"/>
  <c r="AK676" i="1"/>
  <c r="AL676" i="1" s="1"/>
  <c r="DV680" i="1"/>
  <c r="DV681" i="1"/>
  <c r="CM686" i="1"/>
  <c r="CR686" i="1"/>
  <c r="CU686" i="1" s="1"/>
  <c r="CQ686" i="1"/>
  <c r="CV686" i="1" s="1"/>
  <c r="CP686" i="1"/>
  <c r="CT686" i="1" s="1"/>
  <c r="CO686" i="1"/>
  <c r="CN686" i="1"/>
  <c r="CS686" i="1" s="1"/>
  <c r="BL631" i="1"/>
  <c r="CQ637" i="1"/>
  <c r="CV637" i="1" s="1"/>
  <c r="CM637" i="1"/>
  <c r="DB637" i="1"/>
  <c r="DG637" i="1" s="1"/>
  <c r="AW638" i="1"/>
  <c r="DB638" i="1"/>
  <c r="DG638" i="1" s="1"/>
  <c r="BM639" i="1"/>
  <c r="BO639" i="1" s="1"/>
  <c r="BL639" i="1"/>
  <c r="BV641" i="1"/>
  <c r="BL643" i="1"/>
  <c r="DQ643" i="1"/>
  <c r="AL644" i="1"/>
  <c r="DU644" i="1"/>
  <c r="BY647" i="1"/>
  <c r="CB647" i="1" s="1"/>
  <c r="BW647" i="1"/>
  <c r="BV647" i="1"/>
  <c r="BU647" i="1"/>
  <c r="BZ647" i="1" s="1"/>
  <c r="BT647" i="1"/>
  <c r="DF647" i="1"/>
  <c r="DI647" i="1" s="1"/>
  <c r="DD647" i="1"/>
  <c r="DH647" i="1" s="1"/>
  <c r="DC647" i="1"/>
  <c r="DB647" i="1"/>
  <c r="DG647" i="1" s="1"/>
  <c r="DA647" i="1"/>
  <c r="DN648" i="1"/>
  <c r="DV648" i="1" s="1"/>
  <c r="CR654" i="1"/>
  <c r="CU654" i="1" s="1"/>
  <c r="BL655" i="1"/>
  <c r="BW661" i="1"/>
  <c r="BU661" i="1"/>
  <c r="BZ661" i="1" s="1"/>
  <c r="DV665" i="1"/>
  <c r="BY666" i="1"/>
  <c r="CB666" i="1" s="1"/>
  <c r="BX666" i="1"/>
  <c r="BW666" i="1"/>
  <c r="BV666" i="1"/>
  <c r="BU666" i="1"/>
  <c r="BZ666" i="1" s="1"/>
  <c r="BT666" i="1"/>
  <c r="AK668" i="1"/>
  <c r="AL668" i="1" s="1"/>
  <c r="CP673" i="1"/>
  <c r="CT673" i="1" s="1"/>
  <c r="CN673" i="1"/>
  <c r="CS673" i="1" s="1"/>
  <c r="AK677" i="1"/>
  <c r="AL677" i="1" s="1"/>
  <c r="DX681" i="1"/>
  <c r="DU681" i="1"/>
  <c r="DX687" i="1"/>
  <c r="DU687" i="1"/>
  <c r="BF693" i="1"/>
  <c r="BF694" i="1"/>
  <c r="BO699" i="1"/>
  <c r="AW646" i="1"/>
  <c r="BY648" i="1"/>
  <c r="CB648" i="1" s="1"/>
  <c r="CR648" i="1"/>
  <c r="CU648" i="1" s="1"/>
  <c r="DF648" i="1"/>
  <c r="DI648" i="1" s="1"/>
  <c r="BT649" i="1"/>
  <c r="CM649" i="1"/>
  <c r="DA649" i="1"/>
  <c r="BU656" i="1"/>
  <c r="BZ656" i="1" s="1"/>
  <c r="CN656" i="1"/>
  <c r="CS656" i="1" s="1"/>
  <c r="DB656" i="1"/>
  <c r="DG656" i="1" s="1"/>
  <c r="AW658" i="1"/>
  <c r="AR659" i="1"/>
  <c r="BY660" i="1"/>
  <c r="CB660" i="1" s="1"/>
  <c r="CR660" i="1"/>
  <c r="CU660" i="1" s="1"/>
  <c r="DF660" i="1"/>
  <c r="DI660" i="1" s="1"/>
  <c r="BT661" i="1"/>
  <c r="CM661" i="1"/>
  <c r="DA661" i="1"/>
  <c r="CA662" i="1"/>
  <c r="DX662" i="1"/>
  <c r="BV663" i="1"/>
  <c r="CO663" i="1"/>
  <c r="DC663" i="1"/>
  <c r="CC664" i="1"/>
  <c r="BX665" i="1"/>
  <c r="CQ665" i="1"/>
  <c r="CV665" i="1" s="1"/>
  <c r="DE665" i="1"/>
  <c r="AS666" i="1"/>
  <c r="BU668" i="1"/>
  <c r="BZ668" i="1" s="1"/>
  <c r="CN668" i="1"/>
  <c r="CS668" i="1" s="1"/>
  <c r="DB668" i="1"/>
  <c r="DG668" i="1" s="1"/>
  <c r="AW670" i="1"/>
  <c r="AR671" i="1"/>
  <c r="BY672" i="1"/>
  <c r="CB672" i="1" s="1"/>
  <c r="CR672" i="1"/>
  <c r="CU672" i="1" s="1"/>
  <c r="DF672" i="1"/>
  <c r="DI672" i="1" s="1"/>
  <c r="BT673" i="1"/>
  <c r="CM673" i="1"/>
  <c r="DB673" i="1"/>
  <c r="DG673" i="1" s="1"/>
  <c r="BU674" i="1"/>
  <c r="BZ674" i="1" s="1"/>
  <c r="CP674" i="1"/>
  <c r="CT674" i="1" s="1"/>
  <c r="DF674" i="1"/>
  <c r="DI674" i="1" s="1"/>
  <c r="DC675" i="1"/>
  <c r="BT676" i="1"/>
  <c r="CP676" i="1"/>
  <c r="CT676" i="1" s="1"/>
  <c r="DF676" i="1"/>
  <c r="DI676" i="1" s="1"/>
  <c r="CM678" i="1"/>
  <c r="DB678" i="1"/>
  <c r="DG678" i="1" s="1"/>
  <c r="DS678" i="1"/>
  <c r="DV678" i="1" s="1"/>
  <c r="AT679" i="1"/>
  <c r="BV679" i="1"/>
  <c r="DE679" i="1"/>
  <c r="AV680" i="1"/>
  <c r="BL680" i="1"/>
  <c r="BU681" i="1"/>
  <c r="BZ681" i="1" s="1"/>
  <c r="CM681" i="1"/>
  <c r="DD681" i="1"/>
  <c r="DH681" i="1" s="1"/>
  <c r="BY682" i="1"/>
  <c r="CB682" i="1" s="1"/>
  <c r="BU683" i="1"/>
  <c r="BZ683" i="1" s="1"/>
  <c r="CO683" i="1"/>
  <c r="DE683" i="1"/>
  <c r="DU683" i="1"/>
  <c r="AW684" i="1"/>
  <c r="BY685" i="1"/>
  <c r="CB685" i="1" s="1"/>
  <c r="BV685" i="1"/>
  <c r="BT685" i="1"/>
  <c r="CP685" i="1"/>
  <c r="CT685" i="1" s="1"/>
  <c r="BL686" i="1"/>
  <c r="DD686" i="1"/>
  <c r="DH686" i="1" s="1"/>
  <c r="CQ687" i="1"/>
  <c r="CV687" i="1" s="1"/>
  <c r="CO687" i="1"/>
  <c r="DB687" i="1"/>
  <c r="DG687" i="1" s="1"/>
  <c r="BV689" i="1"/>
  <c r="AR690" i="1"/>
  <c r="BW690" i="1"/>
  <c r="DB691" i="1"/>
  <c r="DG691" i="1" s="1"/>
  <c r="AV692" i="1"/>
  <c r="CP692" i="1"/>
  <c r="CT692" i="1" s="1"/>
  <c r="CN692" i="1"/>
  <c r="CS692" i="1" s="1"/>
  <c r="DC692" i="1"/>
  <c r="CA693" i="1"/>
  <c r="DB693" i="1"/>
  <c r="DG693" i="1" s="1"/>
  <c r="AR694" i="1"/>
  <c r="BV694" i="1"/>
  <c r="DN697" i="1"/>
  <c r="DC698" i="1"/>
  <c r="DF699" i="1"/>
  <c r="DI699" i="1" s="1"/>
  <c r="CQ700" i="1"/>
  <c r="CV700" i="1" s="1"/>
  <c r="CN700" i="1"/>
  <c r="CS700" i="1" s="1"/>
  <c r="CM700" i="1"/>
  <c r="BV701" i="1"/>
  <c r="BT701" i="1"/>
  <c r="BY701" i="1"/>
  <c r="CB701" i="1" s="1"/>
  <c r="BX701" i="1"/>
  <c r="AW704" i="1"/>
  <c r="AJ706" i="1"/>
  <c r="AK704" i="1" s="1"/>
  <c r="AL704" i="1" s="1"/>
  <c r="BF706" i="1"/>
  <c r="BF707" i="1"/>
  <c r="AK711" i="1"/>
  <c r="AL711" i="1" s="1"/>
  <c r="CA713" i="1"/>
  <c r="CC713" i="1"/>
  <c r="DC715" i="1"/>
  <c r="CA655" i="1"/>
  <c r="BV656" i="1"/>
  <c r="CO656" i="1"/>
  <c r="DC656" i="1"/>
  <c r="BX658" i="1"/>
  <c r="CQ658" i="1"/>
  <c r="CV658" i="1" s="1"/>
  <c r="DE658" i="1"/>
  <c r="AW663" i="1"/>
  <c r="BW663" i="1"/>
  <c r="CP663" i="1"/>
  <c r="CT663" i="1" s="1"/>
  <c r="DD663" i="1"/>
  <c r="DH663" i="1" s="1"/>
  <c r="BY665" i="1"/>
  <c r="CB665" i="1" s="1"/>
  <c r="CR665" i="1"/>
  <c r="CU665" i="1" s="1"/>
  <c r="DF665" i="1"/>
  <c r="DI665" i="1" s="1"/>
  <c r="CA667" i="1"/>
  <c r="AV668" i="1"/>
  <c r="BV668" i="1"/>
  <c r="CO668" i="1"/>
  <c r="BX670" i="1"/>
  <c r="CQ670" i="1"/>
  <c r="CV670" i="1" s="1"/>
  <c r="DE670" i="1"/>
  <c r="AR674" i="1"/>
  <c r="CQ674" i="1"/>
  <c r="CV674" i="1" s="1"/>
  <c r="CC675" i="1"/>
  <c r="CQ676" i="1"/>
  <c r="CV676" i="1" s="1"/>
  <c r="AW677" i="1"/>
  <c r="AR678" i="1"/>
  <c r="DC678" i="1"/>
  <c r="BW679" i="1"/>
  <c r="DF679" i="1"/>
  <c r="DI679" i="1" s="1"/>
  <c r="DE681" i="1"/>
  <c r="AV682" i="1"/>
  <c r="CQ683" i="1"/>
  <c r="CV683" i="1" s="1"/>
  <c r="DF683" i="1"/>
  <c r="DI683" i="1" s="1"/>
  <c r="DE686" i="1"/>
  <c r="DD687" i="1"/>
  <c r="DH687" i="1" s="1"/>
  <c r="BO688" i="1"/>
  <c r="BW689" i="1"/>
  <c r="DC691" i="1"/>
  <c r="BM707" i="1"/>
  <c r="BO707" i="1" s="1"/>
  <c r="BL707" i="1"/>
  <c r="CA710" i="1"/>
  <c r="CC710" i="1"/>
  <c r="AK735" i="1"/>
  <c r="AL735" i="1" s="1"/>
  <c r="AL744" i="1"/>
  <c r="AK744" i="1"/>
  <c r="AK742" i="1"/>
  <c r="BV649" i="1"/>
  <c r="BL653" i="1"/>
  <c r="BW656" i="1"/>
  <c r="CP656" i="1"/>
  <c r="CT656" i="1" s="1"/>
  <c r="DD656" i="1"/>
  <c r="DH656" i="1" s="1"/>
  <c r="DQ656" i="1"/>
  <c r="BY658" i="1"/>
  <c r="CB658" i="1" s="1"/>
  <c r="CR658" i="1"/>
  <c r="CU658" i="1" s="1"/>
  <c r="DF658" i="1"/>
  <c r="DI658" i="1" s="1"/>
  <c r="BT659" i="1"/>
  <c r="CM659" i="1"/>
  <c r="DA659" i="1"/>
  <c r="AV661" i="1"/>
  <c r="BV661" i="1"/>
  <c r="CO661" i="1"/>
  <c r="DC661" i="1"/>
  <c r="BX663" i="1"/>
  <c r="CQ663" i="1"/>
  <c r="CV663" i="1" s="1"/>
  <c r="DE663" i="1"/>
  <c r="BL665" i="1"/>
  <c r="BW668" i="1"/>
  <c r="CP668" i="1"/>
  <c r="CT668" i="1" s="1"/>
  <c r="DD668" i="1"/>
  <c r="DH668" i="1" s="1"/>
  <c r="DQ668" i="1"/>
  <c r="AR669" i="1"/>
  <c r="BY670" i="1"/>
  <c r="CB670" i="1" s="1"/>
  <c r="CR670" i="1"/>
  <c r="CU670" i="1" s="1"/>
  <c r="DF670" i="1"/>
  <c r="DI670" i="1" s="1"/>
  <c r="BT671" i="1"/>
  <c r="CM671" i="1"/>
  <c r="DA671" i="1"/>
  <c r="AV673" i="1"/>
  <c r="BV673" i="1"/>
  <c r="CO673" i="1"/>
  <c r="DD673" i="1"/>
  <c r="DH673" i="1" s="1"/>
  <c r="BW674" i="1"/>
  <c r="CR674" i="1"/>
  <c r="CU674" i="1" s="1"/>
  <c r="CO675" i="1"/>
  <c r="DA675" i="1"/>
  <c r="BW676" i="1"/>
  <c r="CR676" i="1"/>
  <c r="CU676" i="1" s="1"/>
  <c r="BL677" i="1"/>
  <c r="CO678" i="1"/>
  <c r="DD678" i="1"/>
  <c r="DH678" i="1" s="1"/>
  <c r="AV679" i="1"/>
  <c r="BX679" i="1"/>
  <c r="BT681" i="1"/>
  <c r="CP681" i="1"/>
  <c r="CT681" i="1" s="1"/>
  <c r="DF681" i="1"/>
  <c r="DI681" i="1" s="1"/>
  <c r="CA682" i="1"/>
  <c r="DD682" i="1"/>
  <c r="DH682" i="1" s="1"/>
  <c r="BX683" i="1"/>
  <c r="CR683" i="1"/>
  <c r="CU683" i="1" s="1"/>
  <c r="BU685" i="1"/>
  <c r="BZ685" i="1" s="1"/>
  <c r="DN685" i="1"/>
  <c r="BT686" i="1"/>
  <c r="DF686" i="1"/>
  <c r="DI686" i="1" s="1"/>
  <c r="CM687" i="1"/>
  <c r="AS689" i="1"/>
  <c r="BY689" i="1"/>
  <c r="CB689" i="1" s="1"/>
  <c r="DE689" i="1"/>
  <c r="AV690" i="1"/>
  <c r="DD691" i="1"/>
  <c r="DH691" i="1" s="1"/>
  <c r="CM692" i="1"/>
  <c r="CN693" i="1"/>
  <c r="CS693" i="1" s="1"/>
  <c r="DA693" i="1"/>
  <c r="DF694" i="1"/>
  <c r="DI694" i="1" s="1"/>
  <c r="DD694" i="1"/>
  <c r="DH694" i="1" s="1"/>
  <c r="DQ694" i="1"/>
  <c r="DF696" i="1"/>
  <c r="DI696" i="1" s="1"/>
  <c r="AR698" i="1"/>
  <c r="CP698" i="1"/>
  <c r="CT698" i="1" s="1"/>
  <c r="CM698" i="1"/>
  <c r="BW702" i="1"/>
  <c r="BV702" i="1"/>
  <c r="BU702" i="1"/>
  <c r="BZ702" i="1" s="1"/>
  <c r="CR703" i="1"/>
  <c r="CU703" i="1" s="1"/>
  <c r="CA705" i="1"/>
  <c r="CC705" i="1"/>
  <c r="DE715" i="1"/>
  <c r="BW716" i="1"/>
  <c r="CQ731" i="1"/>
  <c r="CV731" i="1" s="1"/>
  <c r="BT736" i="1"/>
  <c r="AL741" i="1"/>
  <c r="AK741" i="1"/>
  <c r="BT652" i="1"/>
  <c r="CM652" i="1"/>
  <c r="DA652" i="1"/>
  <c r="BX656" i="1"/>
  <c r="CQ656" i="1"/>
  <c r="CV656" i="1" s="1"/>
  <c r="DE656" i="1"/>
  <c r="BL658" i="1"/>
  <c r="BU659" i="1"/>
  <c r="BZ659" i="1" s="1"/>
  <c r="CN659" i="1"/>
  <c r="CS659" i="1" s="1"/>
  <c r="DB659" i="1"/>
  <c r="DG659" i="1" s="1"/>
  <c r="AW661" i="1"/>
  <c r="BY663" i="1"/>
  <c r="CB663" i="1" s="1"/>
  <c r="CR663" i="1"/>
  <c r="CU663" i="1" s="1"/>
  <c r="DF663" i="1"/>
  <c r="DI663" i="1" s="1"/>
  <c r="BT664" i="1"/>
  <c r="CM664" i="1"/>
  <c r="DA664" i="1"/>
  <c r="BX668" i="1"/>
  <c r="CQ668" i="1"/>
  <c r="CV668" i="1" s="1"/>
  <c r="DE668" i="1"/>
  <c r="BL670" i="1"/>
  <c r="BU671" i="1"/>
  <c r="BZ671" i="1" s="1"/>
  <c r="CN671" i="1"/>
  <c r="CS671" i="1" s="1"/>
  <c r="DB671" i="1"/>
  <c r="DG671" i="1" s="1"/>
  <c r="AW673" i="1"/>
  <c r="DB675" i="1"/>
  <c r="DG675" i="1" s="1"/>
  <c r="DQ675" i="1"/>
  <c r="BO677" i="1"/>
  <c r="DA677" i="1"/>
  <c r="DF678" i="1"/>
  <c r="DI678" i="1" s="1"/>
  <c r="BY679" i="1"/>
  <c r="CB679" i="1" s="1"/>
  <c r="DA680" i="1"/>
  <c r="BV681" i="1"/>
  <c r="BL682" i="1"/>
  <c r="BF685" i="1"/>
  <c r="BW685" i="1"/>
  <c r="BX687" i="1"/>
  <c r="BV687" i="1"/>
  <c r="CN687" i="1"/>
  <c r="CS687" i="1" s="1"/>
  <c r="CM688" i="1"/>
  <c r="DQ688" i="1"/>
  <c r="BT691" i="1"/>
  <c r="DE691" i="1"/>
  <c r="BW692" i="1"/>
  <c r="BU692" i="1"/>
  <c r="BZ692" i="1" s="1"/>
  <c r="CO692" i="1"/>
  <c r="DC693" i="1"/>
  <c r="BF696" i="1"/>
  <c r="DX696" i="1"/>
  <c r="DU696" i="1"/>
  <c r="CQ705" i="1"/>
  <c r="CV705" i="1" s="1"/>
  <c r="CP705" i="1"/>
  <c r="CT705" i="1" s="1"/>
  <c r="CO705" i="1"/>
  <c r="CN705" i="1"/>
  <c r="CS705" i="1" s="1"/>
  <c r="CM705" i="1"/>
  <c r="DF711" i="1"/>
  <c r="DI711" i="1" s="1"/>
  <c r="DE711" i="1"/>
  <c r="DD711" i="1"/>
  <c r="DH711" i="1" s="1"/>
  <c r="DC711" i="1"/>
  <c r="DB711" i="1"/>
  <c r="DG711" i="1" s="1"/>
  <c r="DA711" i="1"/>
  <c r="BF715" i="1"/>
  <c r="CC719" i="1"/>
  <c r="CA719" i="1"/>
  <c r="BT645" i="1"/>
  <c r="CM645" i="1"/>
  <c r="DA645" i="1"/>
  <c r="BX649" i="1"/>
  <c r="CQ649" i="1"/>
  <c r="CV649" i="1" s="1"/>
  <c r="DE649" i="1"/>
  <c r="BL651" i="1"/>
  <c r="BU652" i="1"/>
  <c r="BZ652" i="1" s="1"/>
  <c r="CN652" i="1"/>
  <c r="CS652" i="1" s="1"/>
  <c r="DB652" i="1"/>
  <c r="DG652" i="1" s="1"/>
  <c r="BT657" i="1"/>
  <c r="CM657" i="1"/>
  <c r="DA657" i="1"/>
  <c r="AV659" i="1"/>
  <c r="BV659" i="1"/>
  <c r="CO659" i="1"/>
  <c r="DC659" i="1"/>
  <c r="BX661" i="1"/>
  <c r="CQ661" i="1"/>
  <c r="CV661" i="1" s="1"/>
  <c r="DE661" i="1"/>
  <c r="BL663" i="1"/>
  <c r="BU664" i="1"/>
  <c r="BZ664" i="1" s="1"/>
  <c r="CN664" i="1"/>
  <c r="CS664" i="1" s="1"/>
  <c r="DB664" i="1"/>
  <c r="DG664" i="1" s="1"/>
  <c r="BT669" i="1"/>
  <c r="CM669" i="1"/>
  <c r="DA669" i="1"/>
  <c r="AV671" i="1"/>
  <c r="BV671" i="1"/>
  <c r="CO671" i="1"/>
  <c r="DC671" i="1"/>
  <c r="BX673" i="1"/>
  <c r="CQ673" i="1"/>
  <c r="CV673" i="1" s="1"/>
  <c r="AV674" i="1"/>
  <c r="BV675" i="1"/>
  <c r="CM675" i="1"/>
  <c r="DD675" i="1"/>
  <c r="DH675" i="1" s="1"/>
  <c r="DB677" i="1"/>
  <c r="DG677" i="1" s="1"/>
  <c r="DS677" i="1"/>
  <c r="DV677" i="1" s="1"/>
  <c r="AV678" i="1"/>
  <c r="CR678" i="1"/>
  <c r="CU678" i="1" s="1"/>
  <c r="DC680" i="1"/>
  <c r="DQ680" i="1"/>
  <c r="BW681" i="1"/>
  <c r="CP682" i="1"/>
  <c r="CT682" i="1" s="1"/>
  <c r="DA682" i="1"/>
  <c r="CR684" i="1"/>
  <c r="CU684" i="1" s="1"/>
  <c r="BU686" i="1"/>
  <c r="BZ686" i="1" s="1"/>
  <c r="CP687" i="1"/>
  <c r="CT687" i="1" s="1"/>
  <c r="AV688" i="1"/>
  <c r="CN688" i="1"/>
  <c r="CS688" i="1" s="1"/>
  <c r="DA689" i="1"/>
  <c r="DS689" i="1"/>
  <c r="DV689" i="1" s="1"/>
  <c r="DE690" i="1"/>
  <c r="DB690" i="1"/>
  <c r="DG690" i="1" s="1"/>
  <c r="BU691" i="1"/>
  <c r="BZ691" i="1" s="1"/>
  <c r="CQ692" i="1"/>
  <c r="CV692" i="1" s="1"/>
  <c r="BU693" i="1"/>
  <c r="BZ693" i="1" s="1"/>
  <c r="CM693" i="1"/>
  <c r="DD693" i="1"/>
  <c r="DH693" i="1" s="1"/>
  <c r="AV694" i="1"/>
  <c r="DA694" i="1"/>
  <c r="DA696" i="1"/>
  <c r="BY697" i="1"/>
  <c r="CB697" i="1" s="1"/>
  <c r="BV697" i="1"/>
  <c r="BU697" i="1"/>
  <c r="BZ697" i="1" s="1"/>
  <c r="BT697" i="1"/>
  <c r="BO698" i="1"/>
  <c r="CN698" i="1"/>
  <c r="CS698" i="1" s="1"/>
  <c r="DN698" i="1"/>
  <c r="DV698" i="1" s="1"/>
  <c r="CN699" i="1"/>
  <c r="CS699" i="1" s="1"/>
  <c r="CC701" i="1"/>
  <c r="BT702" i="1"/>
  <c r="CP703" i="1"/>
  <c r="CT703" i="1" s="1"/>
  <c r="AK705" i="1"/>
  <c r="CA709" i="1"/>
  <c r="CC709" i="1"/>
  <c r="AK713" i="1"/>
  <c r="AL713" i="1" s="1"/>
  <c r="CR716" i="1"/>
  <c r="CU716" i="1" s="1"/>
  <c r="CN716" i="1"/>
  <c r="CS716" i="1" s="1"/>
  <c r="CQ716" i="1"/>
  <c r="CV716" i="1" s="1"/>
  <c r="CP716" i="1"/>
  <c r="CT716" i="1" s="1"/>
  <c r="CO716" i="1"/>
  <c r="CM716" i="1"/>
  <c r="CC718" i="1"/>
  <c r="CA718" i="1"/>
  <c r="AL720" i="1"/>
  <c r="AK720" i="1"/>
  <c r="BY732" i="1"/>
  <c r="CB732" i="1" s="1"/>
  <c r="BW732" i="1"/>
  <c r="BU732" i="1"/>
  <c r="BZ732" i="1" s="1"/>
  <c r="BX732" i="1"/>
  <c r="BV732" i="1"/>
  <c r="BT732" i="1"/>
  <c r="CC759" i="1"/>
  <c r="CA759" i="1"/>
  <c r="BU645" i="1"/>
  <c r="BZ645" i="1" s="1"/>
  <c r="CN645" i="1"/>
  <c r="CS645" i="1" s="1"/>
  <c r="DB645" i="1"/>
  <c r="DG645" i="1" s="1"/>
  <c r="BT650" i="1"/>
  <c r="CM650" i="1"/>
  <c r="DA650" i="1"/>
  <c r="BV652" i="1"/>
  <c r="CO652" i="1"/>
  <c r="DC652" i="1"/>
  <c r="BU657" i="1"/>
  <c r="BZ657" i="1" s="1"/>
  <c r="CN657" i="1"/>
  <c r="CS657" i="1" s="1"/>
  <c r="DB657" i="1"/>
  <c r="DG657" i="1" s="1"/>
  <c r="BW659" i="1"/>
  <c r="CP659" i="1"/>
  <c r="CT659" i="1" s="1"/>
  <c r="DD659" i="1"/>
  <c r="DH659" i="1" s="1"/>
  <c r="AR660" i="1"/>
  <c r="BF662" i="1"/>
  <c r="BT662" i="1"/>
  <c r="CM662" i="1"/>
  <c r="DA662" i="1"/>
  <c r="BV664" i="1"/>
  <c r="CO664" i="1"/>
  <c r="DC664" i="1"/>
  <c r="BU669" i="1"/>
  <c r="BZ669" i="1" s="1"/>
  <c r="CN669" i="1"/>
  <c r="CS669" i="1" s="1"/>
  <c r="DB669" i="1"/>
  <c r="DG669" i="1" s="1"/>
  <c r="BW671" i="1"/>
  <c r="CP671" i="1"/>
  <c r="CT671" i="1" s="1"/>
  <c r="DD671" i="1"/>
  <c r="DH671" i="1" s="1"/>
  <c r="AR672" i="1"/>
  <c r="CN675" i="1"/>
  <c r="CS675" i="1" s="1"/>
  <c r="BX677" i="1"/>
  <c r="CM677" i="1"/>
  <c r="DC677" i="1"/>
  <c r="BM679" i="1"/>
  <c r="BO679" i="1" s="1"/>
  <c r="BU680" i="1"/>
  <c r="BZ680" i="1" s="1"/>
  <c r="CM680" i="1"/>
  <c r="DD680" i="1"/>
  <c r="DH680" i="1" s="1"/>
  <c r="DB682" i="1"/>
  <c r="DG682" i="1" s="1"/>
  <c r="DS682" i="1"/>
  <c r="AJ683" i="1"/>
  <c r="CA683" i="1"/>
  <c r="BY684" i="1"/>
  <c r="CB684" i="1" s="1"/>
  <c r="AR685" i="1"/>
  <c r="BV686" i="1"/>
  <c r="DN686" i="1"/>
  <c r="DU686" i="1" s="1"/>
  <c r="BT687" i="1"/>
  <c r="BT688" i="1"/>
  <c r="CP688" i="1"/>
  <c r="CT688" i="1" s="1"/>
  <c r="CQ689" i="1"/>
  <c r="CV689" i="1" s="1"/>
  <c r="DB689" i="1"/>
  <c r="DG689" i="1" s="1"/>
  <c r="BV691" i="1"/>
  <c r="BT692" i="1"/>
  <c r="CO693" i="1"/>
  <c r="DU693" i="1"/>
  <c r="AJ694" i="1"/>
  <c r="CR694" i="1"/>
  <c r="CU694" i="1" s="1"/>
  <c r="CP694" i="1"/>
  <c r="CT694" i="1" s="1"/>
  <c r="DB694" i="1"/>
  <c r="DG694" i="1" s="1"/>
  <c r="DC696" i="1"/>
  <c r="AL697" i="1"/>
  <c r="DU697" i="1"/>
  <c r="AV698" i="1"/>
  <c r="CO698" i="1"/>
  <c r="CQ701" i="1"/>
  <c r="CV701" i="1" s="1"/>
  <c r="CO701" i="1"/>
  <c r="CN701" i="1"/>
  <c r="CS701" i="1" s="1"/>
  <c r="AJ702" i="1"/>
  <c r="BX702" i="1"/>
  <c r="AL705" i="1"/>
  <c r="CR705" i="1"/>
  <c r="CU705" i="1" s="1"/>
  <c r="DC710" i="1"/>
  <c r="CA712" i="1"/>
  <c r="CC712" i="1"/>
  <c r="AL719" i="1"/>
  <c r="AK719" i="1"/>
  <c r="BF720" i="1"/>
  <c r="BF721" i="1"/>
  <c r="CP722" i="1"/>
  <c r="CT722" i="1" s="1"/>
  <c r="AL725" i="1"/>
  <c r="AK724" i="1"/>
  <c r="AL724" i="1" s="1"/>
  <c r="AK725" i="1"/>
  <c r="CM734" i="1"/>
  <c r="DF765" i="1"/>
  <c r="DI765" i="1" s="1"/>
  <c r="DC765" i="1"/>
  <c r="DF685" i="1"/>
  <c r="DI685" i="1" s="1"/>
  <c r="DC685" i="1"/>
  <c r="DA685" i="1"/>
  <c r="CC686" i="1"/>
  <c r="CA686" i="1"/>
  <c r="AK690" i="1"/>
  <c r="CQ690" i="1"/>
  <c r="CV690" i="1" s="1"/>
  <c r="CN690" i="1"/>
  <c r="CS690" i="1" s="1"/>
  <c r="BM696" i="1"/>
  <c r="BO696" i="1" s="1"/>
  <c r="BL696" i="1"/>
  <c r="DF697" i="1"/>
  <c r="DI697" i="1" s="1"/>
  <c r="DC697" i="1"/>
  <c r="DB697" i="1"/>
  <c r="DG697" i="1" s="1"/>
  <c r="DA697" i="1"/>
  <c r="BM704" i="1"/>
  <c r="BO704" i="1" s="1"/>
  <c r="BL704" i="1"/>
  <c r="CQ722" i="1"/>
  <c r="CV722" i="1" s="1"/>
  <c r="CO722" i="1"/>
  <c r="BY730" i="1"/>
  <c r="CB730" i="1" s="1"/>
  <c r="BW730" i="1"/>
  <c r="BU730" i="1"/>
  <c r="BZ730" i="1" s="1"/>
  <c r="BX730" i="1"/>
  <c r="BV730" i="1"/>
  <c r="BT730" i="1"/>
  <c r="BV650" i="1"/>
  <c r="CO650" i="1"/>
  <c r="DC650" i="1"/>
  <c r="AS653" i="1"/>
  <c r="BV662" i="1"/>
  <c r="CO662" i="1"/>
  <c r="DC662" i="1"/>
  <c r="AK664" i="1"/>
  <c r="AL664" i="1" s="1"/>
  <c r="AS665" i="1"/>
  <c r="AK674" i="1"/>
  <c r="AL674" i="1" s="1"/>
  <c r="BL674" i="1"/>
  <c r="AR675" i="1"/>
  <c r="CQ675" i="1"/>
  <c r="CV675" i="1" s="1"/>
  <c r="BT677" i="1"/>
  <c r="CO677" i="1"/>
  <c r="DF677" i="1"/>
  <c r="DI677" i="1" s="1"/>
  <c r="BL678" i="1"/>
  <c r="BT680" i="1"/>
  <c r="CP680" i="1"/>
  <c r="CT680" i="1" s="1"/>
  <c r="DF680" i="1"/>
  <c r="DI680" i="1" s="1"/>
  <c r="DE682" i="1"/>
  <c r="BT684" i="1"/>
  <c r="DU685" i="1"/>
  <c r="BX686" i="1"/>
  <c r="AR687" i="1"/>
  <c r="BW687" i="1"/>
  <c r="BW688" i="1"/>
  <c r="CR688" i="1"/>
  <c r="CU688" i="1" s="1"/>
  <c r="CM689" i="1"/>
  <c r="DD689" i="1"/>
  <c r="DH689" i="1" s="1"/>
  <c r="AL690" i="1"/>
  <c r="DQ690" i="1"/>
  <c r="BX692" i="1"/>
  <c r="CM694" i="1"/>
  <c r="DE694" i="1"/>
  <c r="AW695" i="1"/>
  <c r="BF695" i="1"/>
  <c r="DE696" i="1"/>
  <c r="AV697" i="1"/>
  <c r="DV697" i="1"/>
  <c r="BW698" i="1"/>
  <c r="BT698" i="1"/>
  <c r="CR698" i="1"/>
  <c r="CU698" i="1" s="1"/>
  <c r="DQ698" i="1"/>
  <c r="DS699" i="1"/>
  <c r="DV699" i="1" s="1"/>
  <c r="DQ699" i="1"/>
  <c r="CM701" i="1"/>
  <c r="BF710" i="1"/>
  <c r="DE710" i="1"/>
  <c r="AJ712" i="1"/>
  <c r="DF713" i="1"/>
  <c r="DI713" i="1" s="1"/>
  <c r="DE713" i="1"/>
  <c r="DD713" i="1"/>
  <c r="DH713" i="1" s="1"/>
  <c r="DC713" i="1"/>
  <c r="DB713" i="1"/>
  <c r="DG713" i="1" s="1"/>
  <c r="DA713" i="1"/>
  <c r="AK716" i="1"/>
  <c r="AL716" i="1" s="1"/>
  <c r="AK749" i="1"/>
  <c r="AL749" i="1" s="1"/>
  <c r="AL750" i="1"/>
  <c r="AK750" i="1"/>
  <c r="BL659" i="1"/>
  <c r="BU660" i="1"/>
  <c r="BZ660" i="1" s="1"/>
  <c r="CN660" i="1"/>
  <c r="CS660" i="1" s="1"/>
  <c r="DB660" i="1"/>
  <c r="DG660" i="1" s="1"/>
  <c r="DU664" i="1"/>
  <c r="BT665" i="1"/>
  <c r="CM665" i="1"/>
  <c r="DA665" i="1"/>
  <c r="BL671" i="1"/>
  <c r="BU672" i="1"/>
  <c r="BZ672" i="1" s="1"/>
  <c r="CN672" i="1"/>
  <c r="CS672" i="1" s="1"/>
  <c r="DB672" i="1"/>
  <c r="DG672" i="1" s="1"/>
  <c r="DB674" i="1"/>
  <c r="DG674" i="1" s="1"/>
  <c r="DX674" i="1"/>
  <c r="BO676" i="1"/>
  <c r="BT682" i="1"/>
  <c r="BX690" i="1"/>
  <c r="BU690" i="1"/>
  <c r="BZ690" i="1" s="1"/>
  <c r="BY694" i="1"/>
  <c r="CB694" i="1" s="1"/>
  <c r="BW694" i="1"/>
  <c r="CN694" i="1"/>
  <c r="CS694" i="1" s="1"/>
  <c r="DD697" i="1"/>
  <c r="DH697" i="1" s="1"/>
  <c r="AK698" i="1"/>
  <c r="AL698" i="1" s="1"/>
  <c r="CQ707" i="1"/>
  <c r="CV707" i="1" s="1"/>
  <c r="CP707" i="1"/>
  <c r="CT707" i="1" s="1"/>
  <c r="CO707" i="1"/>
  <c r="CN707" i="1"/>
  <c r="CS707" i="1" s="1"/>
  <c r="CM707" i="1"/>
  <c r="AL709" i="1"/>
  <c r="AK709" i="1"/>
  <c r="CA711" i="1"/>
  <c r="CC711" i="1"/>
  <c r="CC714" i="1"/>
  <c r="CA714" i="1"/>
  <c r="BM720" i="1"/>
  <c r="BO720" i="1" s="1"/>
  <c r="BL720" i="1"/>
  <c r="AK722" i="1"/>
  <c r="AL722" i="1" s="1"/>
  <c r="BY728" i="1"/>
  <c r="CB728" i="1" s="1"/>
  <c r="BW728" i="1"/>
  <c r="BU728" i="1"/>
  <c r="BZ728" i="1" s="1"/>
  <c r="BX728" i="1"/>
  <c r="BV728" i="1"/>
  <c r="BT728" i="1"/>
  <c r="BT658" i="1"/>
  <c r="CM658" i="1"/>
  <c r="DA658" i="1"/>
  <c r="BV660" i="1"/>
  <c r="CO660" i="1"/>
  <c r="DC660" i="1"/>
  <c r="AK662" i="1"/>
  <c r="AL662" i="1" s="1"/>
  <c r="BU665" i="1"/>
  <c r="BZ665" i="1" s="1"/>
  <c r="CN665" i="1"/>
  <c r="CS665" i="1" s="1"/>
  <c r="DB665" i="1"/>
  <c r="DG665" i="1" s="1"/>
  <c r="DQ667" i="1"/>
  <c r="BT670" i="1"/>
  <c r="CM670" i="1"/>
  <c r="DA670" i="1"/>
  <c r="BV672" i="1"/>
  <c r="CO672" i="1"/>
  <c r="DC672" i="1"/>
  <c r="DC674" i="1"/>
  <c r="DB676" i="1"/>
  <c r="DG676" i="1" s="1"/>
  <c r="BV677" i="1"/>
  <c r="DB679" i="1"/>
  <c r="DG679" i="1" s="1"/>
  <c r="BW680" i="1"/>
  <c r="AK681" i="1"/>
  <c r="AL681" i="1" s="1"/>
  <c r="BL681" i="1"/>
  <c r="BU682" i="1"/>
  <c r="BZ682" i="1" s="1"/>
  <c r="AW683" i="1"/>
  <c r="AR683" i="1"/>
  <c r="DA683" i="1"/>
  <c r="BV684" i="1"/>
  <c r="CR685" i="1"/>
  <c r="CU685" i="1" s="1"/>
  <c r="CO685" i="1"/>
  <c r="CM685" i="1"/>
  <c r="DD685" i="1"/>
  <c r="DH685" i="1" s="1"/>
  <c r="DV685" i="1"/>
  <c r="DE687" i="1"/>
  <c r="DC687" i="1"/>
  <c r="CO689" i="1"/>
  <c r="CO690" i="1"/>
  <c r="CA691" i="1"/>
  <c r="DD692" i="1"/>
  <c r="DH692" i="1" s="1"/>
  <c r="DB692" i="1"/>
  <c r="DG692" i="1" s="1"/>
  <c r="CO694" i="1"/>
  <c r="CA697" i="1"/>
  <c r="DE697" i="1"/>
  <c r="BU698" i="1"/>
  <c r="BZ698" i="1" s="1"/>
  <c r="DD698" i="1"/>
  <c r="DH698" i="1" s="1"/>
  <c r="DA698" i="1"/>
  <c r="AV700" i="1"/>
  <c r="AR700" i="1"/>
  <c r="DF704" i="1"/>
  <c r="DI704" i="1" s="1"/>
  <c r="DE704" i="1"/>
  <c r="DC704" i="1"/>
  <c r="DB704" i="1"/>
  <c r="DG704" i="1" s="1"/>
  <c r="DA704" i="1"/>
  <c r="CA708" i="1"/>
  <c r="CC708" i="1"/>
  <c r="BM725" i="1"/>
  <c r="BO725" i="1" s="1"/>
  <c r="BL725" i="1"/>
  <c r="DA673" i="1"/>
  <c r="BT674" i="1"/>
  <c r="CN674" i="1"/>
  <c r="CS674" i="1" s="1"/>
  <c r="DD674" i="1"/>
  <c r="DH674" i="1" s="1"/>
  <c r="DU674" i="1"/>
  <c r="AV676" i="1"/>
  <c r="BV676" i="1"/>
  <c r="CM676" i="1"/>
  <c r="DD676" i="1"/>
  <c r="DH676" i="1" s="1"/>
  <c r="CN681" i="1"/>
  <c r="CS681" i="1" s="1"/>
  <c r="DA681" i="1"/>
  <c r="BV682" i="1"/>
  <c r="CM683" i="1"/>
  <c r="DB683" i="1"/>
  <c r="DG683" i="1" s="1"/>
  <c r="DE685" i="1"/>
  <c r="BO686" i="1"/>
  <c r="DB686" i="1"/>
  <c r="DG686" i="1" s="1"/>
  <c r="BT689" i="1"/>
  <c r="BT690" i="1"/>
  <c r="CP690" i="1"/>
  <c r="CT690" i="1" s="1"/>
  <c r="BL692" i="1"/>
  <c r="BT694" i="1"/>
  <c r="BL695" i="1"/>
  <c r="BY696" i="1"/>
  <c r="CB696" i="1" s="1"/>
  <c r="AR699" i="1"/>
  <c r="AW699" i="1"/>
  <c r="AV699" i="1"/>
  <c r="DB701" i="1"/>
  <c r="DG701" i="1" s="1"/>
  <c r="AK707" i="1"/>
  <c r="AL707" i="1" s="1"/>
  <c r="CR707" i="1"/>
  <c r="CU707" i="1" s="1"/>
  <c r="AL708" i="1"/>
  <c r="DA738" i="1"/>
  <c r="AR695" i="1"/>
  <c r="BV699" i="1"/>
  <c r="CO699" i="1"/>
  <c r="DC699" i="1"/>
  <c r="DA700" i="1"/>
  <c r="CP702" i="1"/>
  <c r="CT702" i="1" s="1"/>
  <c r="CM703" i="1"/>
  <c r="DC703" i="1"/>
  <c r="BX705" i="1"/>
  <c r="BV706" i="1"/>
  <c r="BW707" i="1"/>
  <c r="BX708" i="1"/>
  <c r="DA708" i="1"/>
  <c r="BY709" i="1"/>
  <c r="CB709" i="1" s="1"/>
  <c r="CO709" i="1"/>
  <c r="BX710" i="1"/>
  <c r="DA710" i="1"/>
  <c r="BY711" i="1"/>
  <c r="CB711" i="1" s="1"/>
  <c r="CO711" i="1"/>
  <c r="BX712" i="1"/>
  <c r="DA712" i="1"/>
  <c r="BY713" i="1"/>
  <c r="CB713" i="1" s="1"/>
  <c r="CO713" i="1"/>
  <c r="CR714" i="1"/>
  <c r="CU714" i="1" s="1"/>
  <c r="DD714" i="1"/>
  <c r="DH714" i="1" s="1"/>
  <c r="BV715" i="1"/>
  <c r="DA715" i="1"/>
  <c r="BT716" i="1"/>
  <c r="DA716" i="1"/>
  <c r="BV717" i="1"/>
  <c r="DC717" i="1"/>
  <c r="CR720" i="1"/>
  <c r="CU720" i="1" s="1"/>
  <c r="CN720" i="1"/>
  <c r="CS720" i="1" s="1"/>
  <c r="CM722" i="1"/>
  <c r="CO723" i="1"/>
  <c r="BM724" i="1"/>
  <c r="BO724" i="1" s="1"/>
  <c r="BL724" i="1"/>
  <c r="DC726" i="1"/>
  <c r="CM727" i="1"/>
  <c r="DC728" i="1"/>
  <c r="CM729" i="1"/>
  <c r="DC730" i="1"/>
  <c r="CM731" i="1"/>
  <c r="DC732" i="1"/>
  <c r="DF733" i="1"/>
  <c r="DI733" i="1" s="1"/>
  <c r="DD733" i="1"/>
  <c r="DH733" i="1" s="1"/>
  <c r="DC733" i="1"/>
  <c r="DB733" i="1"/>
  <c r="DG733" i="1" s="1"/>
  <c r="CR735" i="1"/>
  <c r="CU735" i="1" s="1"/>
  <c r="CP735" i="1"/>
  <c r="CT735" i="1" s="1"/>
  <c r="CO735" i="1"/>
  <c r="CN735" i="1"/>
  <c r="CS735" i="1" s="1"/>
  <c r="BY737" i="1"/>
  <c r="CB737" i="1" s="1"/>
  <c r="BW737" i="1"/>
  <c r="BV737" i="1"/>
  <c r="BU737" i="1"/>
  <c r="BZ737" i="1" s="1"/>
  <c r="BM738" i="1"/>
  <c r="BO738" i="1" s="1"/>
  <c r="BL738" i="1"/>
  <c r="DF739" i="1"/>
  <c r="DI739" i="1" s="1"/>
  <c r="DD739" i="1"/>
  <c r="DH739" i="1" s="1"/>
  <c r="DC739" i="1"/>
  <c r="DB739" i="1"/>
  <c r="DG739" i="1" s="1"/>
  <c r="CR741" i="1"/>
  <c r="CU741" i="1" s="1"/>
  <c r="CP741" i="1"/>
  <c r="CT741" i="1" s="1"/>
  <c r="CO741" i="1"/>
  <c r="CN741" i="1"/>
  <c r="CS741" i="1" s="1"/>
  <c r="AL742" i="1"/>
  <c r="BO745" i="1"/>
  <c r="CC747" i="1"/>
  <c r="CA747" i="1"/>
  <c r="AK771" i="1"/>
  <c r="AL771" i="1" s="1"/>
  <c r="BW699" i="1"/>
  <c r="CP699" i="1"/>
  <c r="CT699" i="1" s="1"/>
  <c r="DD699" i="1"/>
  <c r="DH699" i="1" s="1"/>
  <c r="DB700" i="1"/>
  <c r="DG700" i="1" s="1"/>
  <c r="CQ702" i="1"/>
  <c r="CV702" i="1" s="1"/>
  <c r="CN703" i="1"/>
  <c r="CS703" i="1" s="1"/>
  <c r="DD703" i="1"/>
  <c r="DH703" i="1" s="1"/>
  <c r="BY705" i="1"/>
  <c r="CB705" i="1" s="1"/>
  <c r="BW706" i="1"/>
  <c r="BX707" i="1"/>
  <c r="DB708" i="1"/>
  <c r="DG708" i="1" s="1"/>
  <c r="CP709" i="1"/>
  <c r="CT709" i="1" s="1"/>
  <c r="DB710" i="1"/>
  <c r="DG710" i="1" s="1"/>
  <c r="CP711" i="1"/>
  <c r="CT711" i="1" s="1"/>
  <c r="DB712" i="1"/>
  <c r="DG712" i="1" s="1"/>
  <c r="CP713" i="1"/>
  <c r="CT713" i="1" s="1"/>
  <c r="DE714" i="1"/>
  <c r="BW715" i="1"/>
  <c r="DB715" i="1"/>
  <c r="DG715" i="1" s="1"/>
  <c r="BV716" i="1"/>
  <c r="DC716" i="1"/>
  <c r="BW717" i="1"/>
  <c r="DD717" i="1"/>
  <c r="DH717" i="1" s="1"/>
  <c r="DE718" i="1"/>
  <c r="CR719" i="1"/>
  <c r="CU719" i="1" s="1"/>
  <c r="CN719" i="1"/>
  <c r="CS719" i="1" s="1"/>
  <c r="BM723" i="1"/>
  <c r="BO723" i="1" s="1"/>
  <c r="BL723" i="1"/>
  <c r="CP723" i="1"/>
  <c r="CT723" i="1" s="1"/>
  <c r="CQ724" i="1"/>
  <c r="CV724" i="1" s="1"/>
  <c r="BY725" i="1"/>
  <c r="CB725" i="1" s="1"/>
  <c r="BU725" i="1"/>
  <c r="BZ725" i="1" s="1"/>
  <c r="DF725" i="1"/>
  <c r="DI725" i="1" s="1"/>
  <c r="DB725" i="1"/>
  <c r="DG725" i="1" s="1"/>
  <c r="AL726" i="1"/>
  <c r="AL732" i="1"/>
  <c r="CR742" i="1"/>
  <c r="CU742" i="1" s="1"/>
  <c r="CP742" i="1"/>
  <c r="CT742" i="1" s="1"/>
  <c r="CO742" i="1"/>
  <c r="CN742" i="1"/>
  <c r="CS742" i="1" s="1"/>
  <c r="BM757" i="1"/>
  <c r="BO757" i="1" s="1"/>
  <c r="BL757" i="1"/>
  <c r="AK758" i="1"/>
  <c r="AL758" i="1" s="1"/>
  <c r="AL759" i="1"/>
  <c r="AK759" i="1"/>
  <c r="AL763" i="1"/>
  <c r="AK763" i="1"/>
  <c r="BT695" i="1"/>
  <c r="CM695" i="1"/>
  <c r="DA695" i="1"/>
  <c r="BT700" i="1"/>
  <c r="DC700" i="1"/>
  <c r="BM701" i="1"/>
  <c r="BO701" i="1" s="1"/>
  <c r="BL701" i="1"/>
  <c r="AT702" i="1"/>
  <c r="BT703" i="1"/>
  <c r="CO703" i="1"/>
  <c r="BM705" i="1"/>
  <c r="BO705" i="1" s="1"/>
  <c r="BL705" i="1"/>
  <c r="AT706" i="1"/>
  <c r="CR708" i="1"/>
  <c r="CU708" i="1" s="1"/>
  <c r="BT709" i="1"/>
  <c r="CR710" i="1"/>
  <c r="CU710" i="1" s="1"/>
  <c r="BT711" i="1"/>
  <c r="CR712" i="1"/>
  <c r="CU712" i="1" s="1"/>
  <c r="BT713" i="1"/>
  <c r="CM714" i="1"/>
  <c r="CR718" i="1"/>
  <c r="CU718" i="1" s="1"/>
  <c r="CN718" i="1"/>
  <c r="CS718" i="1" s="1"/>
  <c r="CM720" i="1"/>
  <c r="BM722" i="1"/>
  <c r="BO722" i="1" s="1"/>
  <c r="BL722" i="1"/>
  <c r="BY724" i="1"/>
  <c r="CB724" i="1" s="1"/>
  <c r="BU724" i="1"/>
  <c r="BZ724" i="1" s="1"/>
  <c r="DF724" i="1"/>
  <c r="DI724" i="1" s="1"/>
  <c r="DB724" i="1"/>
  <c r="DG724" i="1" s="1"/>
  <c r="AK726" i="1"/>
  <c r="AK728" i="1"/>
  <c r="AL728" i="1" s="1"/>
  <c r="AK730" i="1"/>
  <c r="AL730" i="1" s="1"/>
  <c r="AK732" i="1"/>
  <c r="BM733" i="1"/>
  <c r="BO733" i="1" s="1"/>
  <c r="BL733" i="1"/>
  <c r="DF734" i="1"/>
  <c r="DI734" i="1" s="1"/>
  <c r="DD734" i="1"/>
  <c r="DH734" i="1" s="1"/>
  <c r="DC734" i="1"/>
  <c r="DB734" i="1"/>
  <c r="DG734" i="1" s="1"/>
  <c r="AK736" i="1"/>
  <c r="AL736" i="1" s="1"/>
  <c r="CR736" i="1"/>
  <c r="CU736" i="1" s="1"/>
  <c r="CP736" i="1"/>
  <c r="CT736" i="1" s="1"/>
  <c r="CO736" i="1"/>
  <c r="CN736" i="1"/>
  <c r="CS736" i="1" s="1"/>
  <c r="BY738" i="1"/>
  <c r="CB738" i="1" s="1"/>
  <c r="BW738" i="1"/>
  <c r="BV738" i="1"/>
  <c r="BU738" i="1"/>
  <c r="BZ738" i="1" s="1"/>
  <c r="BM739" i="1"/>
  <c r="BO739" i="1" s="1"/>
  <c r="BL739" i="1"/>
  <c r="DF740" i="1"/>
  <c r="DI740" i="1" s="1"/>
  <c r="DD740" i="1"/>
  <c r="DH740" i="1" s="1"/>
  <c r="DC740" i="1"/>
  <c r="DB740" i="1"/>
  <c r="DG740" i="1" s="1"/>
  <c r="AK743" i="1"/>
  <c r="AL743" i="1" s="1"/>
  <c r="CR743" i="1"/>
  <c r="CU743" i="1" s="1"/>
  <c r="CQ743" i="1"/>
  <c r="CV743" i="1" s="1"/>
  <c r="CP743" i="1"/>
  <c r="CT743" i="1" s="1"/>
  <c r="CO743" i="1"/>
  <c r="CN743" i="1"/>
  <c r="CS743" i="1" s="1"/>
  <c r="AL747" i="1"/>
  <c r="AK747" i="1"/>
  <c r="AK751" i="1"/>
  <c r="AL751" i="1" s="1"/>
  <c r="BO754" i="1"/>
  <c r="BO756" i="1"/>
  <c r="AJ757" i="1"/>
  <c r="AK756" i="1" s="1"/>
  <c r="AL756" i="1" s="1"/>
  <c r="BO761" i="1"/>
  <c r="AK768" i="1"/>
  <c r="AL768" i="1" s="1"/>
  <c r="CC773" i="1"/>
  <c r="CA773" i="1"/>
  <c r="BY706" i="1"/>
  <c r="CB706" i="1" s="1"/>
  <c r="BM708" i="1"/>
  <c r="BO708" i="1" s="1"/>
  <c r="BL708" i="1"/>
  <c r="BM710" i="1"/>
  <c r="BO710" i="1" s="1"/>
  <c r="BL710" i="1"/>
  <c r="BM712" i="1"/>
  <c r="BO712" i="1" s="1"/>
  <c r="BL712" i="1"/>
  <c r="BM714" i="1"/>
  <c r="BO714" i="1" s="1"/>
  <c r="BL714" i="1"/>
  <c r="CR715" i="1"/>
  <c r="CU715" i="1" s="1"/>
  <c r="CR717" i="1"/>
  <c r="CU717" i="1" s="1"/>
  <c r="CN717" i="1"/>
  <c r="CS717" i="1" s="1"/>
  <c r="BM721" i="1"/>
  <c r="BO721" i="1" s="1"/>
  <c r="BL721" i="1"/>
  <c r="BY723" i="1"/>
  <c r="CB723" i="1" s="1"/>
  <c r="BU723" i="1"/>
  <c r="BZ723" i="1" s="1"/>
  <c r="DF723" i="1"/>
  <c r="DI723" i="1" s="1"/>
  <c r="DB723" i="1"/>
  <c r="DG723" i="1" s="1"/>
  <c r="BM727" i="1"/>
  <c r="BO727" i="1" s="1"/>
  <c r="BL727" i="1"/>
  <c r="DF727" i="1"/>
  <c r="DI727" i="1" s="1"/>
  <c r="DD727" i="1"/>
  <c r="DH727" i="1" s="1"/>
  <c r="DB727" i="1"/>
  <c r="DG727" i="1" s="1"/>
  <c r="BM729" i="1"/>
  <c r="BO729" i="1" s="1"/>
  <c r="BL729" i="1"/>
  <c r="DF729" i="1"/>
  <c r="DI729" i="1" s="1"/>
  <c r="DD729" i="1"/>
  <c r="DH729" i="1" s="1"/>
  <c r="DB729" i="1"/>
  <c r="DG729" i="1" s="1"/>
  <c r="BM731" i="1"/>
  <c r="BO731" i="1" s="1"/>
  <c r="BL731" i="1"/>
  <c r="DF731" i="1"/>
  <c r="DI731" i="1" s="1"/>
  <c r="DD731" i="1"/>
  <c r="DH731" i="1" s="1"/>
  <c r="DB731" i="1"/>
  <c r="DG731" i="1" s="1"/>
  <c r="BF734" i="1"/>
  <c r="AL737" i="1"/>
  <c r="BF740" i="1"/>
  <c r="BO744" i="1"/>
  <c r="BO749" i="1"/>
  <c r="AK752" i="1"/>
  <c r="AL752" i="1" s="1"/>
  <c r="CQ770" i="1"/>
  <c r="CV770" i="1" s="1"/>
  <c r="CO770" i="1"/>
  <c r="CM770" i="1"/>
  <c r="CR770" i="1"/>
  <c r="CU770" i="1" s="1"/>
  <c r="CP770" i="1"/>
  <c r="CT770" i="1" s="1"/>
  <c r="CN770" i="1"/>
  <c r="CS770" i="1" s="1"/>
  <c r="AK772" i="1"/>
  <c r="AL772" i="1" s="1"/>
  <c r="BY722" i="1"/>
  <c r="CB722" i="1" s="1"/>
  <c r="BU722" i="1"/>
  <c r="BZ722" i="1" s="1"/>
  <c r="DF722" i="1"/>
  <c r="DI722" i="1" s="1"/>
  <c r="DB722" i="1"/>
  <c r="DG722" i="1" s="1"/>
  <c r="AL723" i="1"/>
  <c r="CR726" i="1"/>
  <c r="CU726" i="1" s="1"/>
  <c r="CP726" i="1"/>
  <c r="CT726" i="1" s="1"/>
  <c r="CN726" i="1"/>
  <c r="CS726" i="1" s="1"/>
  <c r="CR728" i="1"/>
  <c r="CU728" i="1" s="1"/>
  <c r="CP728" i="1"/>
  <c r="CT728" i="1" s="1"/>
  <c r="CN728" i="1"/>
  <c r="CS728" i="1" s="1"/>
  <c r="CR730" i="1"/>
  <c r="CU730" i="1" s="1"/>
  <c r="CP730" i="1"/>
  <c r="CT730" i="1" s="1"/>
  <c r="CN730" i="1"/>
  <c r="CS730" i="1" s="1"/>
  <c r="CR732" i="1"/>
  <c r="CU732" i="1" s="1"/>
  <c r="CP732" i="1"/>
  <c r="CT732" i="1" s="1"/>
  <c r="CN732" i="1"/>
  <c r="CS732" i="1" s="1"/>
  <c r="BY733" i="1"/>
  <c r="CB733" i="1" s="1"/>
  <c r="BW733" i="1"/>
  <c r="BV733" i="1"/>
  <c r="BU733" i="1"/>
  <c r="BZ733" i="1" s="1"/>
  <c r="BM734" i="1"/>
  <c r="BO734" i="1" s="1"/>
  <c r="BL734" i="1"/>
  <c r="DF735" i="1"/>
  <c r="DI735" i="1" s="1"/>
  <c r="DD735" i="1"/>
  <c r="DH735" i="1" s="1"/>
  <c r="DC735" i="1"/>
  <c r="DB735" i="1"/>
  <c r="DG735" i="1" s="1"/>
  <c r="CR737" i="1"/>
  <c r="CU737" i="1" s="1"/>
  <c r="CP737" i="1"/>
  <c r="CT737" i="1" s="1"/>
  <c r="CO737" i="1"/>
  <c r="CN737" i="1"/>
  <c r="CS737" i="1" s="1"/>
  <c r="BY739" i="1"/>
  <c r="CB739" i="1" s="1"/>
  <c r="BW739" i="1"/>
  <c r="BV739" i="1"/>
  <c r="BU739" i="1"/>
  <c r="BZ739" i="1" s="1"/>
  <c r="BM740" i="1"/>
  <c r="BO740" i="1" s="1"/>
  <c r="BL740" i="1"/>
  <c r="DF741" i="1"/>
  <c r="DI741" i="1" s="1"/>
  <c r="DD741" i="1"/>
  <c r="DH741" i="1" s="1"/>
  <c r="DC741" i="1"/>
  <c r="DB741" i="1"/>
  <c r="DG741" i="1" s="1"/>
  <c r="AK766" i="1"/>
  <c r="AL766" i="1" s="1"/>
  <c r="BM702" i="1"/>
  <c r="BO702" i="1" s="1"/>
  <c r="BL702" i="1"/>
  <c r="AT703" i="1"/>
  <c r="BT704" i="1"/>
  <c r="CO704" i="1"/>
  <c r="BM706" i="1"/>
  <c r="BO706" i="1" s="1"/>
  <c r="BL706" i="1"/>
  <c r="DC707" i="1"/>
  <c r="CN708" i="1"/>
  <c r="CS708" i="1" s="1"/>
  <c r="CN710" i="1"/>
  <c r="CS710" i="1" s="1"/>
  <c r="CN712" i="1"/>
  <c r="CS712" i="1" s="1"/>
  <c r="BY714" i="1"/>
  <c r="CB714" i="1" s="1"/>
  <c r="CM715" i="1"/>
  <c r="CM717" i="1"/>
  <c r="CO718" i="1"/>
  <c r="BM719" i="1"/>
  <c r="BO719" i="1" s="1"/>
  <c r="BL719" i="1"/>
  <c r="CP719" i="1"/>
  <c r="CT719" i="1" s="1"/>
  <c r="BY721" i="1"/>
  <c r="CB721" i="1" s="1"/>
  <c r="BU721" i="1"/>
  <c r="BZ721" i="1" s="1"/>
  <c r="DF721" i="1"/>
  <c r="DI721" i="1" s="1"/>
  <c r="DB721" i="1"/>
  <c r="DG721" i="1" s="1"/>
  <c r="AK723" i="1"/>
  <c r="BT723" i="1"/>
  <c r="DA723" i="1"/>
  <c r="BV724" i="1"/>
  <c r="DC724" i="1"/>
  <c r="BW725" i="1"/>
  <c r="DD725" i="1"/>
  <c r="DH725" i="1" s="1"/>
  <c r="BY727" i="1"/>
  <c r="CB727" i="1" s="1"/>
  <c r="BW727" i="1"/>
  <c r="BU727" i="1"/>
  <c r="BZ727" i="1" s="1"/>
  <c r="DA727" i="1"/>
  <c r="BY729" i="1"/>
  <c r="CB729" i="1" s="1"/>
  <c r="BW729" i="1"/>
  <c r="BU729" i="1"/>
  <c r="BZ729" i="1" s="1"/>
  <c r="DA729" i="1"/>
  <c r="BY731" i="1"/>
  <c r="CB731" i="1" s="1"/>
  <c r="BW731" i="1"/>
  <c r="BU731" i="1"/>
  <c r="BZ731" i="1" s="1"/>
  <c r="DA731" i="1"/>
  <c r="DE734" i="1"/>
  <c r="CQ736" i="1"/>
  <c r="CV736" i="1" s="1"/>
  <c r="AL738" i="1"/>
  <c r="BX738" i="1"/>
  <c r="DE740" i="1"/>
  <c r="DF742" i="1"/>
  <c r="DI742" i="1" s="1"/>
  <c r="DD742" i="1"/>
  <c r="DH742" i="1" s="1"/>
  <c r="DC742" i="1"/>
  <c r="DB742" i="1"/>
  <c r="DG742" i="1" s="1"/>
  <c r="AL746" i="1"/>
  <c r="AK746" i="1"/>
  <c r="BO747" i="1"/>
  <c r="BT751" i="1"/>
  <c r="BY751" i="1"/>
  <c r="CB751" i="1" s="1"/>
  <c r="BX751" i="1"/>
  <c r="BW751" i="1"/>
  <c r="BV751" i="1"/>
  <c r="BU751" i="1"/>
  <c r="BZ751" i="1" s="1"/>
  <c r="DA753" i="1"/>
  <c r="DF753" i="1"/>
  <c r="DI753" i="1" s="1"/>
  <c r="DE753" i="1"/>
  <c r="DD753" i="1"/>
  <c r="DH753" i="1" s="1"/>
  <c r="DC753" i="1"/>
  <c r="DB753" i="1"/>
  <c r="DG753" i="1" s="1"/>
  <c r="BX756" i="1"/>
  <c r="BV756" i="1"/>
  <c r="BX763" i="1"/>
  <c r="BT763" i="1"/>
  <c r="BY763" i="1"/>
  <c r="CB763" i="1" s="1"/>
  <c r="BW763" i="1"/>
  <c r="BV763" i="1"/>
  <c r="BU763" i="1"/>
  <c r="BZ763" i="1" s="1"/>
  <c r="AK769" i="1"/>
  <c r="AL769" i="1"/>
  <c r="BU704" i="1"/>
  <c r="BZ704" i="1" s="1"/>
  <c r="DC705" i="1"/>
  <c r="DC706" i="1"/>
  <c r="CO708" i="1"/>
  <c r="CO710" i="1"/>
  <c r="CO712" i="1"/>
  <c r="BM715" i="1"/>
  <c r="BO715" i="1" s="1"/>
  <c r="BL715" i="1"/>
  <c r="CN715" i="1"/>
  <c r="CS715" i="1" s="1"/>
  <c r="CO717" i="1"/>
  <c r="BM718" i="1"/>
  <c r="BO718" i="1" s="1"/>
  <c r="BL718" i="1"/>
  <c r="CP718" i="1"/>
  <c r="CT718" i="1" s="1"/>
  <c r="BY720" i="1"/>
  <c r="CB720" i="1" s="1"/>
  <c r="BU720" i="1"/>
  <c r="BZ720" i="1" s="1"/>
  <c r="DF720" i="1"/>
  <c r="DI720" i="1" s="1"/>
  <c r="DB720" i="1"/>
  <c r="DG720" i="1" s="1"/>
  <c r="BT722" i="1"/>
  <c r="DA722" i="1"/>
  <c r="BV723" i="1"/>
  <c r="DC723" i="1"/>
  <c r="BW724" i="1"/>
  <c r="DD724" i="1"/>
  <c r="DH724" i="1" s="1"/>
  <c r="CM726" i="1"/>
  <c r="DC727" i="1"/>
  <c r="CM728" i="1"/>
  <c r="DC729" i="1"/>
  <c r="CM730" i="1"/>
  <c r="DC731" i="1"/>
  <c r="CM732" i="1"/>
  <c r="BT733" i="1"/>
  <c r="BY734" i="1"/>
  <c r="CB734" i="1" s="1"/>
  <c r="BW734" i="1"/>
  <c r="BV734" i="1"/>
  <c r="BU734" i="1"/>
  <c r="BZ734" i="1" s="1"/>
  <c r="BM735" i="1"/>
  <c r="BO735" i="1" s="1"/>
  <c r="BL735" i="1"/>
  <c r="DA735" i="1"/>
  <c r="DF736" i="1"/>
  <c r="DI736" i="1" s="1"/>
  <c r="DD736" i="1"/>
  <c r="DH736" i="1" s="1"/>
  <c r="DC736" i="1"/>
  <c r="DB736" i="1"/>
  <c r="DG736" i="1" s="1"/>
  <c r="CM737" i="1"/>
  <c r="CR738" i="1"/>
  <c r="CU738" i="1" s="1"/>
  <c r="CP738" i="1"/>
  <c r="CT738" i="1" s="1"/>
  <c r="CO738" i="1"/>
  <c r="CN738" i="1"/>
  <c r="CS738" i="1" s="1"/>
  <c r="BT739" i="1"/>
  <c r="BY740" i="1"/>
  <c r="CB740" i="1" s="1"/>
  <c r="BW740" i="1"/>
  <c r="BV740" i="1"/>
  <c r="BU740" i="1"/>
  <c r="BZ740" i="1" s="1"/>
  <c r="BM741" i="1"/>
  <c r="BO741" i="1" s="1"/>
  <c r="BL741" i="1"/>
  <c r="DA741" i="1"/>
  <c r="CM758" i="1"/>
  <c r="CR758" i="1"/>
  <c r="CU758" i="1" s="1"/>
  <c r="CQ758" i="1"/>
  <c r="CV758" i="1" s="1"/>
  <c r="CP758" i="1"/>
  <c r="CT758" i="1" s="1"/>
  <c r="CO758" i="1"/>
  <c r="CN758" i="1"/>
  <c r="CS758" i="1" s="1"/>
  <c r="AK770" i="1"/>
  <c r="AL770" i="1"/>
  <c r="BL772" i="1"/>
  <c r="BN772" i="1"/>
  <c r="BO772" i="1" s="1"/>
  <c r="DA702" i="1"/>
  <c r="BV704" i="1"/>
  <c r="DD705" i="1"/>
  <c r="DH705" i="1" s="1"/>
  <c r="CM706" i="1"/>
  <c r="DD706" i="1"/>
  <c r="DH706" i="1" s="1"/>
  <c r="CP708" i="1"/>
  <c r="CT708" i="1" s="1"/>
  <c r="CP710" i="1"/>
  <c r="CT710" i="1" s="1"/>
  <c r="CP712" i="1"/>
  <c r="CT712" i="1" s="1"/>
  <c r="BT714" i="1"/>
  <c r="CO715" i="1"/>
  <c r="BM717" i="1"/>
  <c r="BO717" i="1" s="1"/>
  <c r="BL717" i="1"/>
  <c r="CP717" i="1"/>
  <c r="CT717" i="1" s="1"/>
  <c r="BY719" i="1"/>
  <c r="CB719" i="1" s="1"/>
  <c r="BU719" i="1"/>
  <c r="BZ719" i="1" s="1"/>
  <c r="DF719" i="1"/>
  <c r="DI719" i="1" s="1"/>
  <c r="DB719" i="1"/>
  <c r="DG719" i="1" s="1"/>
  <c r="AK721" i="1"/>
  <c r="AL721" i="1" s="1"/>
  <c r="BT721" i="1"/>
  <c r="DA721" i="1"/>
  <c r="BV722" i="1"/>
  <c r="DC722" i="1"/>
  <c r="BW723" i="1"/>
  <c r="DD723" i="1"/>
  <c r="DH723" i="1" s="1"/>
  <c r="CR725" i="1"/>
  <c r="CU725" i="1" s="1"/>
  <c r="CN725" i="1"/>
  <c r="CS725" i="1" s="1"/>
  <c r="CO726" i="1"/>
  <c r="BT727" i="1"/>
  <c r="DE727" i="1"/>
  <c r="CO728" i="1"/>
  <c r="DE729" i="1"/>
  <c r="CO730" i="1"/>
  <c r="CO732" i="1"/>
  <c r="AL733" i="1"/>
  <c r="BX733" i="1"/>
  <c r="DE735" i="1"/>
  <c r="CQ737" i="1"/>
  <c r="CV737" i="1" s="1"/>
  <c r="BX739" i="1"/>
  <c r="DE741" i="1"/>
  <c r="BM742" i="1"/>
  <c r="BO742" i="1" s="1"/>
  <c r="BL742" i="1"/>
  <c r="AK748" i="1"/>
  <c r="AL748" i="1" s="1"/>
  <c r="AL753" i="1"/>
  <c r="AK753" i="1"/>
  <c r="AK760" i="1"/>
  <c r="AL760" i="1" s="1"/>
  <c r="BL769" i="1"/>
  <c r="BN769" i="1"/>
  <c r="BO769" i="1" s="1"/>
  <c r="DB702" i="1"/>
  <c r="DG702" i="1" s="1"/>
  <c r="BM703" i="1"/>
  <c r="BO703" i="1" s="1"/>
  <c r="BL703" i="1"/>
  <c r="BW704" i="1"/>
  <c r="BT705" i="1"/>
  <c r="CN706" i="1"/>
  <c r="CS706" i="1" s="1"/>
  <c r="BT708" i="1"/>
  <c r="CR709" i="1"/>
  <c r="CU709" i="1" s="1"/>
  <c r="BT710" i="1"/>
  <c r="CR711" i="1"/>
  <c r="CU711" i="1" s="1"/>
  <c r="BT712" i="1"/>
  <c r="CR713" i="1"/>
  <c r="CU713" i="1" s="1"/>
  <c r="BU714" i="1"/>
  <c r="BZ714" i="1" s="1"/>
  <c r="BY715" i="1"/>
  <c r="CB715" i="1" s="1"/>
  <c r="CP715" i="1"/>
  <c r="CT715" i="1" s="1"/>
  <c r="BM716" i="1"/>
  <c r="BO716" i="1" s="1"/>
  <c r="BL716" i="1"/>
  <c r="CQ717" i="1"/>
  <c r="CV717" i="1" s="1"/>
  <c r="BY718" i="1"/>
  <c r="CB718" i="1" s="1"/>
  <c r="BU718" i="1"/>
  <c r="BZ718" i="1" s="1"/>
  <c r="DF718" i="1"/>
  <c r="DI718" i="1" s="1"/>
  <c r="DB718" i="1"/>
  <c r="DG718" i="1" s="1"/>
  <c r="BT720" i="1"/>
  <c r="DA720" i="1"/>
  <c r="BV721" i="1"/>
  <c r="DC721" i="1"/>
  <c r="BW722" i="1"/>
  <c r="DD722" i="1"/>
  <c r="DH722" i="1" s="1"/>
  <c r="BX723" i="1"/>
  <c r="DE723" i="1"/>
  <c r="CR724" i="1"/>
  <c r="CU724" i="1" s="1"/>
  <c r="CN724" i="1"/>
  <c r="CS724" i="1" s="1"/>
  <c r="CQ726" i="1"/>
  <c r="CV726" i="1" s="1"/>
  <c r="AK727" i="1"/>
  <c r="AL727" i="1" s="1"/>
  <c r="CQ728" i="1"/>
  <c r="CV728" i="1" s="1"/>
  <c r="AK729" i="1"/>
  <c r="AL729" i="1" s="1"/>
  <c r="CQ730" i="1"/>
  <c r="CV730" i="1" s="1"/>
  <c r="AK731" i="1"/>
  <c r="AL731" i="1" s="1"/>
  <c r="CQ732" i="1"/>
  <c r="CV732" i="1" s="1"/>
  <c r="AK733" i="1"/>
  <c r="CR733" i="1"/>
  <c r="CU733" i="1" s="1"/>
  <c r="CP733" i="1"/>
  <c r="CT733" i="1" s="1"/>
  <c r="CO733" i="1"/>
  <c r="CN733" i="1"/>
  <c r="CS733" i="1" s="1"/>
  <c r="BT734" i="1"/>
  <c r="BY735" i="1"/>
  <c r="CB735" i="1" s="1"/>
  <c r="BW735" i="1"/>
  <c r="BV735" i="1"/>
  <c r="BU735" i="1"/>
  <c r="BZ735" i="1" s="1"/>
  <c r="BM736" i="1"/>
  <c r="BO736" i="1" s="1"/>
  <c r="BL736" i="1"/>
  <c r="DA736" i="1"/>
  <c r="DF737" i="1"/>
  <c r="DI737" i="1" s="1"/>
  <c r="DD737" i="1"/>
  <c r="DH737" i="1" s="1"/>
  <c r="DC737" i="1"/>
  <c r="DB737" i="1"/>
  <c r="DG737" i="1" s="1"/>
  <c r="CM738" i="1"/>
  <c r="AK739" i="1"/>
  <c r="AL739" i="1" s="1"/>
  <c r="CR739" i="1"/>
  <c r="CU739" i="1" s="1"/>
  <c r="CP739" i="1"/>
  <c r="CT739" i="1" s="1"/>
  <c r="CO739" i="1"/>
  <c r="CN739" i="1"/>
  <c r="CS739" i="1" s="1"/>
  <c r="BT740" i="1"/>
  <c r="BY741" i="1"/>
  <c r="CB741" i="1" s="1"/>
  <c r="BW741" i="1"/>
  <c r="BV741" i="1"/>
  <c r="BU741" i="1"/>
  <c r="BZ741" i="1" s="1"/>
  <c r="BM743" i="1"/>
  <c r="BO743" i="1" s="1"/>
  <c r="BL743" i="1"/>
  <c r="AL745" i="1"/>
  <c r="AK745" i="1"/>
  <c r="CQ751" i="1"/>
  <c r="CV751" i="1" s="1"/>
  <c r="CO751" i="1"/>
  <c r="BO752" i="1"/>
  <c r="BO753" i="1"/>
  <c r="DF758" i="1"/>
  <c r="DI758" i="1" s="1"/>
  <c r="AK764" i="1"/>
  <c r="AL764" i="1" s="1"/>
  <c r="AK765" i="1"/>
  <c r="AL765" i="1"/>
  <c r="CR771" i="1"/>
  <c r="CU771" i="1" s="1"/>
  <c r="BM709" i="1"/>
  <c r="BO709" i="1" s="1"/>
  <c r="BL709" i="1"/>
  <c r="BM711" i="1"/>
  <c r="BO711" i="1" s="1"/>
  <c r="BL711" i="1"/>
  <c r="BM713" i="1"/>
  <c r="BO713" i="1" s="1"/>
  <c r="BL713" i="1"/>
  <c r="BY717" i="1"/>
  <c r="CB717" i="1" s="1"/>
  <c r="BU717" i="1"/>
  <c r="BZ717" i="1" s="1"/>
  <c r="DF717" i="1"/>
  <c r="DI717" i="1" s="1"/>
  <c r="DB717" i="1"/>
  <c r="DG717" i="1" s="1"/>
  <c r="AL718" i="1"/>
  <c r="CC721" i="1"/>
  <c r="CA721" i="1"/>
  <c r="BX722" i="1"/>
  <c r="DE722" i="1"/>
  <c r="CR723" i="1"/>
  <c r="CU723" i="1" s="1"/>
  <c r="CN723" i="1"/>
  <c r="CS723" i="1" s="1"/>
  <c r="BM726" i="1"/>
  <c r="BO726" i="1" s="1"/>
  <c r="BL726" i="1"/>
  <c r="DF726" i="1"/>
  <c r="DI726" i="1" s="1"/>
  <c r="DD726" i="1"/>
  <c r="DH726" i="1" s="1"/>
  <c r="DB726" i="1"/>
  <c r="DG726" i="1" s="1"/>
  <c r="BM728" i="1"/>
  <c r="BO728" i="1" s="1"/>
  <c r="BL728" i="1"/>
  <c r="DF728" i="1"/>
  <c r="DI728" i="1" s="1"/>
  <c r="DD728" i="1"/>
  <c r="DH728" i="1" s="1"/>
  <c r="DB728" i="1"/>
  <c r="DG728" i="1" s="1"/>
  <c r="BM730" i="1"/>
  <c r="BO730" i="1" s="1"/>
  <c r="BL730" i="1"/>
  <c r="DF730" i="1"/>
  <c r="DI730" i="1" s="1"/>
  <c r="DD730" i="1"/>
  <c r="DH730" i="1" s="1"/>
  <c r="DB730" i="1"/>
  <c r="DG730" i="1" s="1"/>
  <c r="BM732" i="1"/>
  <c r="BO732" i="1" s="1"/>
  <c r="BL732" i="1"/>
  <c r="DF732" i="1"/>
  <c r="DI732" i="1" s="1"/>
  <c r="DD732" i="1"/>
  <c r="DH732" i="1" s="1"/>
  <c r="DB732" i="1"/>
  <c r="DG732" i="1" s="1"/>
  <c r="AL734" i="1"/>
  <c r="BY742" i="1"/>
  <c r="CB742" i="1" s="1"/>
  <c r="BW742" i="1"/>
  <c r="BV742" i="1"/>
  <c r="BU742" i="1"/>
  <c r="BZ742" i="1" s="1"/>
  <c r="AW753" i="1"/>
  <c r="AV753" i="1"/>
  <c r="AR753" i="1"/>
  <c r="DE758" i="1"/>
  <c r="DC758" i="1"/>
  <c r="AK762" i="1"/>
  <c r="AL762" i="1" s="1"/>
  <c r="AK767" i="1"/>
  <c r="AL767" i="1"/>
  <c r="CC774" i="1"/>
  <c r="CA774" i="1"/>
  <c r="BV708" i="1"/>
  <c r="DF708" i="1"/>
  <c r="DI708" i="1" s="1"/>
  <c r="BV710" i="1"/>
  <c r="DF710" i="1"/>
  <c r="DI710" i="1" s="1"/>
  <c r="BV712" i="1"/>
  <c r="DF712" i="1"/>
  <c r="DI712" i="1" s="1"/>
  <c r="DB714" i="1"/>
  <c r="DG714" i="1" s="1"/>
  <c r="DF715" i="1"/>
  <c r="DI715" i="1" s="1"/>
  <c r="BY716" i="1"/>
  <c r="CB716" i="1" s="1"/>
  <c r="BU716" i="1"/>
  <c r="BZ716" i="1" s="1"/>
  <c r="DF716" i="1"/>
  <c r="DI716" i="1" s="1"/>
  <c r="DB716" i="1"/>
  <c r="DG716" i="1" s="1"/>
  <c r="AK718" i="1"/>
  <c r="BT718" i="1"/>
  <c r="BV719" i="1"/>
  <c r="DC719" i="1"/>
  <c r="BW720" i="1"/>
  <c r="DD720" i="1"/>
  <c r="DH720" i="1" s="1"/>
  <c r="CR722" i="1"/>
  <c r="CU722" i="1" s="1"/>
  <c r="CN722" i="1"/>
  <c r="CS722" i="1" s="1"/>
  <c r="CO725" i="1"/>
  <c r="CR727" i="1"/>
  <c r="CU727" i="1" s="1"/>
  <c r="CP727" i="1"/>
  <c r="CT727" i="1" s="1"/>
  <c r="CN727" i="1"/>
  <c r="CS727" i="1" s="1"/>
  <c r="CR729" i="1"/>
  <c r="CU729" i="1" s="1"/>
  <c r="CP729" i="1"/>
  <c r="CT729" i="1" s="1"/>
  <c r="CN729" i="1"/>
  <c r="CS729" i="1" s="1"/>
  <c r="CR731" i="1"/>
  <c r="CU731" i="1" s="1"/>
  <c r="CP731" i="1"/>
  <c r="CT731" i="1" s="1"/>
  <c r="CN731" i="1"/>
  <c r="CS731" i="1" s="1"/>
  <c r="CM733" i="1"/>
  <c r="AK734" i="1"/>
  <c r="CR734" i="1"/>
  <c r="CU734" i="1" s="1"/>
  <c r="CP734" i="1"/>
  <c r="CT734" i="1" s="1"/>
  <c r="CO734" i="1"/>
  <c r="CN734" i="1"/>
  <c r="CS734" i="1" s="1"/>
  <c r="BT735" i="1"/>
  <c r="BY736" i="1"/>
  <c r="CB736" i="1" s="1"/>
  <c r="BW736" i="1"/>
  <c r="BV736" i="1"/>
  <c r="BU736" i="1"/>
  <c r="BZ736" i="1" s="1"/>
  <c r="BM737" i="1"/>
  <c r="BO737" i="1" s="1"/>
  <c r="BL737" i="1"/>
  <c r="DA737" i="1"/>
  <c r="DF738" i="1"/>
  <c r="DI738" i="1" s="1"/>
  <c r="DD738" i="1"/>
  <c r="DH738" i="1" s="1"/>
  <c r="DC738" i="1"/>
  <c r="DB738" i="1"/>
  <c r="DG738" i="1" s="1"/>
  <c r="CM739" i="1"/>
  <c r="AK740" i="1"/>
  <c r="AL740" i="1" s="1"/>
  <c r="CR740" i="1"/>
  <c r="CU740" i="1" s="1"/>
  <c r="CP740" i="1"/>
  <c r="CT740" i="1" s="1"/>
  <c r="CO740" i="1"/>
  <c r="CN740" i="1"/>
  <c r="CS740" i="1" s="1"/>
  <c r="BT741" i="1"/>
  <c r="BY743" i="1"/>
  <c r="CB743" i="1" s="1"/>
  <c r="BW743" i="1"/>
  <c r="BV743" i="1"/>
  <c r="BU743" i="1"/>
  <c r="BZ743" i="1" s="1"/>
  <c r="BX764" i="1"/>
  <c r="BT764" i="1"/>
  <c r="BY764" i="1"/>
  <c r="CB764" i="1" s="1"/>
  <c r="BW764" i="1"/>
  <c r="BV764" i="1"/>
  <c r="BU764" i="1"/>
  <c r="BZ764" i="1" s="1"/>
  <c r="DD765" i="1"/>
  <c r="DH765" i="1" s="1"/>
  <c r="BX766" i="1"/>
  <c r="BV766" i="1"/>
  <c r="BT766" i="1"/>
  <c r="BY766" i="1"/>
  <c r="CB766" i="1" s="1"/>
  <c r="BW766" i="1"/>
  <c r="BU766" i="1"/>
  <c r="BZ766" i="1" s="1"/>
  <c r="DF776" i="1"/>
  <c r="DI776" i="1" s="1"/>
  <c r="DE776" i="1"/>
  <c r="DC776" i="1"/>
  <c r="DB776" i="1"/>
  <c r="DG776" i="1" s="1"/>
  <c r="DA776" i="1"/>
  <c r="DD776" i="1"/>
  <c r="DH776" i="1" s="1"/>
  <c r="DB743" i="1"/>
  <c r="DG743" i="1" s="1"/>
  <c r="BU744" i="1"/>
  <c r="BZ744" i="1" s="1"/>
  <c r="CN744" i="1"/>
  <c r="CS744" i="1" s="1"/>
  <c r="DB744" i="1"/>
  <c r="DG744" i="1" s="1"/>
  <c r="BU745" i="1"/>
  <c r="BZ745" i="1" s="1"/>
  <c r="CN745" i="1"/>
  <c r="CS745" i="1" s="1"/>
  <c r="DB745" i="1"/>
  <c r="DG745" i="1" s="1"/>
  <c r="BU746" i="1"/>
  <c r="BZ746" i="1" s="1"/>
  <c r="CN746" i="1"/>
  <c r="CS746" i="1" s="1"/>
  <c r="DB746" i="1"/>
  <c r="DG746" i="1" s="1"/>
  <c r="BN748" i="1"/>
  <c r="BO748" i="1" s="1"/>
  <c r="DA748" i="1"/>
  <c r="BV749" i="1"/>
  <c r="CP749" i="1"/>
  <c r="CT749" i="1" s="1"/>
  <c r="CN751" i="1"/>
  <c r="CS751" i="1" s="1"/>
  <c r="DC751" i="1"/>
  <c r="CM753" i="1"/>
  <c r="BW754" i="1"/>
  <c r="BU756" i="1"/>
  <c r="BZ756" i="1" s="1"/>
  <c r="CO756" i="1"/>
  <c r="DD756" i="1"/>
  <c r="DH756" i="1" s="1"/>
  <c r="BT758" i="1"/>
  <c r="DB758" i="1"/>
  <c r="DG758" i="1" s="1"/>
  <c r="BN760" i="1"/>
  <c r="BO760" i="1" s="1"/>
  <c r="DA760" i="1"/>
  <c r="BV761" i="1"/>
  <c r="CP761" i="1"/>
  <c r="CT761" i="1" s="1"/>
  <c r="CO763" i="1"/>
  <c r="CP764" i="1"/>
  <c r="CT764" i="1" s="1"/>
  <c r="DB765" i="1"/>
  <c r="DG765" i="1" s="1"/>
  <c r="CR767" i="1"/>
  <c r="CU767" i="1" s="1"/>
  <c r="BN768" i="1"/>
  <c r="BO768" i="1" s="1"/>
  <c r="CP768" i="1"/>
  <c r="CT768" i="1" s="1"/>
  <c r="CN769" i="1"/>
  <c r="CS769" i="1" s="1"/>
  <c r="CN771" i="1"/>
  <c r="CS771" i="1" s="1"/>
  <c r="CR772" i="1"/>
  <c r="CU772" i="1" s="1"/>
  <c r="BX773" i="1"/>
  <c r="BV773" i="1"/>
  <c r="BT773" i="1"/>
  <c r="DE773" i="1"/>
  <c r="DC773" i="1"/>
  <c r="DA773" i="1"/>
  <c r="AK774" i="1"/>
  <c r="AL774" i="1" s="1"/>
  <c r="DF775" i="1"/>
  <c r="DI775" i="1" s="1"/>
  <c r="DE775" i="1"/>
  <c r="DC775" i="1"/>
  <c r="DB775" i="1"/>
  <c r="DG775" i="1" s="1"/>
  <c r="DA775" i="1"/>
  <c r="CR781" i="1"/>
  <c r="CU781" i="1" s="1"/>
  <c r="CO781" i="1"/>
  <c r="BY783" i="1"/>
  <c r="CB783" i="1" s="1"/>
  <c r="BV783" i="1"/>
  <c r="AV809" i="1"/>
  <c r="AS809" i="1"/>
  <c r="BX810" i="1"/>
  <c r="AJ811" i="1"/>
  <c r="CP812" i="1"/>
  <c r="CT812" i="1" s="1"/>
  <c r="CM812" i="1"/>
  <c r="CR812" i="1"/>
  <c r="CU812" i="1" s="1"/>
  <c r="CO812" i="1"/>
  <c r="BW813" i="1"/>
  <c r="BT813" i="1"/>
  <c r="BY813" i="1"/>
  <c r="CB813" i="1" s="1"/>
  <c r="BV813" i="1"/>
  <c r="BU813" i="1"/>
  <c r="BZ813" i="1" s="1"/>
  <c r="AL836" i="1"/>
  <c r="AK836" i="1"/>
  <c r="DC743" i="1"/>
  <c r="BV744" i="1"/>
  <c r="CO744" i="1"/>
  <c r="DC744" i="1"/>
  <c r="BV745" i="1"/>
  <c r="CO745" i="1"/>
  <c r="DC745" i="1"/>
  <c r="BV746" i="1"/>
  <c r="CO746" i="1"/>
  <c r="DC746" i="1"/>
  <c r="BW749" i="1"/>
  <c r="CQ749" i="1"/>
  <c r="CV749" i="1" s="1"/>
  <c r="AR751" i="1"/>
  <c r="DD751" i="1"/>
  <c r="DH751" i="1" s="1"/>
  <c r="BX754" i="1"/>
  <c r="AS756" i="1"/>
  <c r="CP756" i="1"/>
  <c r="CT756" i="1" s="1"/>
  <c r="DE756" i="1"/>
  <c r="BW761" i="1"/>
  <c r="CQ761" i="1"/>
  <c r="CV761" i="1" s="1"/>
  <c r="AR763" i="1"/>
  <c r="CP763" i="1"/>
  <c r="CT763" i="1" s="1"/>
  <c r="CR764" i="1"/>
  <c r="CU764" i="1" s="1"/>
  <c r="DE766" i="1"/>
  <c r="DC766" i="1"/>
  <c r="DA766" i="1"/>
  <c r="BX767" i="1"/>
  <c r="BV767" i="1"/>
  <c r="BT767" i="1"/>
  <c r="BY778" i="1"/>
  <c r="CB778" i="1" s="1"/>
  <c r="BX778" i="1"/>
  <c r="BV778" i="1"/>
  <c r="BU778" i="1"/>
  <c r="BZ778" i="1" s="1"/>
  <c r="BT778" i="1"/>
  <c r="BX780" i="1"/>
  <c r="BY780" i="1"/>
  <c r="CB780" i="1" s="1"/>
  <c r="BW780" i="1"/>
  <c r="BV780" i="1"/>
  <c r="BU780" i="1"/>
  <c r="BZ780" i="1" s="1"/>
  <c r="BT780" i="1"/>
  <c r="AW786" i="1"/>
  <c r="AV786" i="1"/>
  <c r="AR786" i="1"/>
  <c r="BW796" i="1"/>
  <c r="BX796" i="1"/>
  <c r="BY796" i="1"/>
  <c r="CB796" i="1" s="1"/>
  <c r="BV796" i="1"/>
  <c r="BU796" i="1"/>
  <c r="BZ796" i="1" s="1"/>
  <c r="BT796" i="1"/>
  <c r="BF805" i="1"/>
  <c r="BF804" i="1"/>
  <c r="BW810" i="1"/>
  <c r="BT810" i="1"/>
  <c r="BY810" i="1"/>
  <c r="CB810" i="1" s="1"/>
  <c r="BV810" i="1"/>
  <c r="BU810" i="1"/>
  <c r="BZ810" i="1" s="1"/>
  <c r="DD743" i="1"/>
  <c r="DH743" i="1" s="1"/>
  <c r="BW744" i="1"/>
  <c r="CP744" i="1"/>
  <c r="CT744" i="1" s="1"/>
  <c r="DD744" i="1"/>
  <c r="DH744" i="1" s="1"/>
  <c r="BW745" i="1"/>
  <c r="CP745" i="1"/>
  <c r="CT745" i="1" s="1"/>
  <c r="DD745" i="1"/>
  <c r="DH745" i="1" s="1"/>
  <c r="BW746" i="1"/>
  <c r="CP746" i="1"/>
  <c r="CT746" i="1" s="1"/>
  <c r="DD746" i="1"/>
  <c r="DH746" i="1" s="1"/>
  <c r="BT748" i="1"/>
  <c r="BX749" i="1"/>
  <c r="CR749" i="1"/>
  <c r="CU749" i="1" s="1"/>
  <c r="DA750" i="1"/>
  <c r="CP751" i="1"/>
  <c r="CT751" i="1" s="1"/>
  <c r="DE751" i="1"/>
  <c r="BL752" i="1"/>
  <c r="BY754" i="1"/>
  <c r="CB754" i="1" s="1"/>
  <c r="CM755" i="1"/>
  <c r="BW756" i="1"/>
  <c r="CQ756" i="1"/>
  <c r="CV756" i="1" s="1"/>
  <c r="DF756" i="1"/>
  <c r="DI756" i="1" s="1"/>
  <c r="BF758" i="1"/>
  <c r="DD758" i="1"/>
  <c r="DH758" i="1" s="1"/>
  <c r="BT760" i="1"/>
  <c r="BX761" i="1"/>
  <c r="CR761" i="1"/>
  <c r="CU761" i="1" s="1"/>
  <c r="DA762" i="1"/>
  <c r="BF764" i="1"/>
  <c r="CQ765" i="1"/>
  <c r="CV765" i="1" s="1"/>
  <c r="CM765" i="1"/>
  <c r="BX768" i="1"/>
  <c r="BV768" i="1"/>
  <c r="BT768" i="1"/>
  <c r="AW770" i="1"/>
  <c r="BX772" i="1"/>
  <c r="BV772" i="1"/>
  <c r="BT772" i="1"/>
  <c r="DE772" i="1"/>
  <c r="DC772" i="1"/>
  <c r="DA772" i="1"/>
  <c r="BU773" i="1"/>
  <c r="BZ773" i="1" s="1"/>
  <c r="DB773" i="1"/>
  <c r="DG773" i="1" s="1"/>
  <c r="CQ774" i="1"/>
  <c r="CV774" i="1" s="1"/>
  <c r="CO774" i="1"/>
  <c r="CN774" i="1"/>
  <c r="CS774" i="1" s="1"/>
  <c r="CM774" i="1"/>
  <c r="CR785" i="1"/>
  <c r="CU785" i="1" s="1"/>
  <c r="CO785" i="1"/>
  <c r="DF803" i="1"/>
  <c r="DI803" i="1" s="1"/>
  <c r="DC803" i="1"/>
  <c r="DB803" i="1"/>
  <c r="DG803" i="1" s="1"/>
  <c r="DA803" i="1"/>
  <c r="CC807" i="1"/>
  <c r="CA807" i="1"/>
  <c r="CP809" i="1"/>
  <c r="CT809" i="1" s="1"/>
  <c r="CM809" i="1"/>
  <c r="CR809" i="1"/>
  <c r="CU809" i="1" s="1"/>
  <c r="CO809" i="1"/>
  <c r="BM821" i="1"/>
  <c r="BO821" i="1" s="1"/>
  <c r="BL821" i="1"/>
  <c r="DE743" i="1"/>
  <c r="CR756" i="1"/>
  <c r="CU756" i="1" s="1"/>
  <c r="AW761" i="1"/>
  <c r="BY761" i="1"/>
  <c r="CB761" i="1" s="1"/>
  <c r="AW765" i="1"/>
  <c r="DB766" i="1"/>
  <c r="DG766" i="1" s="1"/>
  <c r="BU767" i="1"/>
  <c r="BZ767" i="1" s="1"/>
  <c r="DE767" i="1"/>
  <c r="DC767" i="1"/>
  <c r="DA767" i="1"/>
  <c r="BX769" i="1"/>
  <c r="BV769" i="1"/>
  <c r="BT769" i="1"/>
  <c r="BN771" i="1"/>
  <c r="BO771" i="1" s="1"/>
  <c r="BF774" i="1"/>
  <c r="AW775" i="1"/>
  <c r="BX775" i="1"/>
  <c r="BV775" i="1"/>
  <c r="BU775" i="1"/>
  <c r="BZ775" i="1" s="1"/>
  <c r="BT775" i="1"/>
  <c r="BY777" i="1"/>
  <c r="CB777" i="1" s="1"/>
  <c r="BX777" i="1"/>
  <c r="BV777" i="1"/>
  <c r="BU777" i="1"/>
  <c r="BZ777" i="1" s="1"/>
  <c r="BT777" i="1"/>
  <c r="BW778" i="1"/>
  <c r="AV784" i="1"/>
  <c r="AS784" i="1"/>
  <c r="CM785" i="1"/>
  <c r="DD788" i="1"/>
  <c r="DH788" i="1" s="1"/>
  <c r="DE788" i="1"/>
  <c r="DF788" i="1"/>
  <c r="DI788" i="1" s="1"/>
  <c r="DC788" i="1"/>
  <c r="DB788" i="1"/>
  <c r="DG788" i="1" s="1"/>
  <c r="DA788" i="1"/>
  <c r="CP799" i="1"/>
  <c r="CT799" i="1" s="1"/>
  <c r="CQ799" i="1"/>
  <c r="CV799" i="1" s="1"/>
  <c r="CR799" i="1"/>
  <c r="CU799" i="1" s="1"/>
  <c r="CO799" i="1"/>
  <c r="CN799" i="1"/>
  <c r="CS799" i="1" s="1"/>
  <c r="CM799" i="1"/>
  <c r="DD800" i="1"/>
  <c r="DH800" i="1" s="1"/>
  <c r="DE800" i="1"/>
  <c r="DF800" i="1"/>
  <c r="DI800" i="1" s="1"/>
  <c r="DC800" i="1"/>
  <c r="DB800" i="1"/>
  <c r="DG800" i="1" s="1"/>
  <c r="DA800" i="1"/>
  <c r="BT807" i="1"/>
  <c r="BY807" i="1"/>
  <c r="CB807" i="1" s="1"/>
  <c r="BV807" i="1"/>
  <c r="BU807" i="1"/>
  <c r="BZ807" i="1" s="1"/>
  <c r="CN809" i="1"/>
  <c r="CS809" i="1" s="1"/>
  <c r="CN818" i="1"/>
  <c r="CS818" i="1" s="1"/>
  <c r="CM818" i="1"/>
  <c r="CQ818" i="1"/>
  <c r="CV818" i="1" s="1"/>
  <c r="CP818" i="1"/>
  <c r="CT818" i="1" s="1"/>
  <c r="CO818" i="1"/>
  <c r="CR818" i="1"/>
  <c r="CU818" i="1" s="1"/>
  <c r="AK821" i="1"/>
  <c r="AL821" i="1" s="1"/>
  <c r="AK820" i="1"/>
  <c r="AL820" i="1" s="1"/>
  <c r="AR748" i="1"/>
  <c r="BF748" i="1"/>
  <c r="BU748" i="1"/>
  <c r="BZ748" i="1" s="1"/>
  <c r="CO748" i="1"/>
  <c r="DD748" i="1"/>
  <c r="DH748" i="1" s="1"/>
  <c r="DB750" i="1"/>
  <c r="DG750" i="1" s="1"/>
  <c r="AV751" i="1"/>
  <c r="BV753" i="1"/>
  <c r="CP753" i="1"/>
  <c r="CT753" i="1" s="1"/>
  <c r="AK754" i="1"/>
  <c r="AL754" i="1" s="1"/>
  <c r="BL754" i="1"/>
  <c r="CN755" i="1"/>
  <c r="CS755" i="1" s="1"/>
  <c r="DC755" i="1"/>
  <c r="AW756" i="1"/>
  <c r="BW758" i="1"/>
  <c r="AR760" i="1"/>
  <c r="BF760" i="1"/>
  <c r="BU760" i="1"/>
  <c r="BZ760" i="1" s="1"/>
  <c r="CO760" i="1"/>
  <c r="DD760" i="1"/>
  <c r="DH760" i="1" s="1"/>
  <c r="DB762" i="1"/>
  <c r="DG762" i="1" s="1"/>
  <c r="AV763" i="1"/>
  <c r="DE764" i="1"/>
  <c r="DA764" i="1"/>
  <c r="BN765" i="1"/>
  <c r="BO765" i="1" s="1"/>
  <c r="CN765" i="1"/>
  <c r="CS765" i="1" s="1"/>
  <c r="DD766" i="1"/>
  <c r="DH766" i="1" s="1"/>
  <c r="BW767" i="1"/>
  <c r="BU768" i="1"/>
  <c r="BZ768" i="1" s="1"/>
  <c r="DE768" i="1"/>
  <c r="DC768" i="1"/>
  <c r="DA768" i="1"/>
  <c r="BX770" i="1"/>
  <c r="BV770" i="1"/>
  <c r="BT770" i="1"/>
  <c r="BX771" i="1"/>
  <c r="BV771" i="1"/>
  <c r="BT771" i="1"/>
  <c r="DE771" i="1"/>
  <c r="DC771" i="1"/>
  <c r="DA771" i="1"/>
  <c r="BU772" i="1"/>
  <c r="BZ772" i="1" s="1"/>
  <c r="DB772" i="1"/>
  <c r="DG772" i="1" s="1"/>
  <c r="BY773" i="1"/>
  <c r="CB773" i="1" s="1"/>
  <c r="DF773" i="1"/>
  <c r="DI773" i="1" s="1"/>
  <c r="CP774" i="1"/>
  <c r="CT774" i="1" s="1"/>
  <c r="CR778" i="1"/>
  <c r="CU778" i="1" s="1"/>
  <c r="CQ778" i="1"/>
  <c r="CV778" i="1" s="1"/>
  <c r="CO778" i="1"/>
  <c r="CN778" i="1"/>
  <c r="CS778" i="1" s="1"/>
  <c r="CM778" i="1"/>
  <c r="CP787" i="1"/>
  <c r="CT787" i="1" s="1"/>
  <c r="CQ787" i="1"/>
  <c r="CV787" i="1" s="1"/>
  <c r="CR787" i="1"/>
  <c r="CU787" i="1" s="1"/>
  <c r="CO787" i="1"/>
  <c r="CN787" i="1"/>
  <c r="CS787" i="1" s="1"/>
  <c r="CM787" i="1"/>
  <c r="BN790" i="1"/>
  <c r="BO790" i="1" s="1"/>
  <c r="BL790" i="1"/>
  <c r="BO803" i="1"/>
  <c r="CP804" i="1"/>
  <c r="CT804" i="1" s="1"/>
  <c r="BO805" i="1"/>
  <c r="CN820" i="1"/>
  <c r="CS820" i="1" s="1"/>
  <c r="CM820" i="1"/>
  <c r="CQ820" i="1"/>
  <c r="CV820" i="1" s="1"/>
  <c r="CP820" i="1"/>
  <c r="CT820" i="1" s="1"/>
  <c r="CO820" i="1"/>
  <c r="CR820" i="1"/>
  <c r="CU820" i="1" s="1"/>
  <c r="CA824" i="1"/>
  <c r="CC824" i="1"/>
  <c r="BL744" i="1"/>
  <c r="BL745" i="1"/>
  <c r="BL746" i="1"/>
  <c r="BV748" i="1"/>
  <c r="CP748" i="1"/>
  <c r="CT748" i="1" s="1"/>
  <c r="DE748" i="1"/>
  <c r="BL749" i="1"/>
  <c r="CN750" i="1"/>
  <c r="CS750" i="1" s="1"/>
  <c r="DC750" i="1"/>
  <c r="BW753" i="1"/>
  <c r="CQ753" i="1"/>
  <c r="CV753" i="1" s="1"/>
  <c r="AR755" i="1"/>
  <c r="BF755" i="1"/>
  <c r="BU755" i="1"/>
  <c r="BZ755" i="1" s="1"/>
  <c r="CO755" i="1"/>
  <c r="DD755" i="1"/>
  <c r="DH755" i="1" s="1"/>
  <c r="DB757" i="1"/>
  <c r="DG757" i="1" s="1"/>
  <c r="AV758" i="1"/>
  <c r="BX758" i="1"/>
  <c r="BV760" i="1"/>
  <c r="CP760" i="1"/>
  <c r="CT760" i="1" s="1"/>
  <c r="DE760" i="1"/>
  <c r="BL761" i="1"/>
  <c r="CN762" i="1"/>
  <c r="CS762" i="1" s="1"/>
  <c r="DC762" i="1"/>
  <c r="AS764" i="1"/>
  <c r="CO765" i="1"/>
  <c r="DF766" i="1"/>
  <c r="DI766" i="1" s="1"/>
  <c r="BY767" i="1"/>
  <c r="CB767" i="1" s="1"/>
  <c r="DB767" i="1"/>
  <c r="DG767" i="1" s="1"/>
  <c r="BW768" i="1"/>
  <c r="BU769" i="1"/>
  <c r="BZ769" i="1" s="1"/>
  <c r="DE769" i="1"/>
  <c r="DC769" i="1"/>
  <c r="DA769" i="1"/>
  <c r="BW772" i="1"/>
  <c r="DD772" i="1"/>
  <c r="DH772" i="1" s="1"/>
  <c r="BF773" i="1"/>
  <c r="CR774" i="1"/>
  <c r="CU774" i="1" s="1"/>
  <c r="BW775" i="1"/>
  <c r="BY776" i="1"/>
  <c r="CB776" i="1" s="1"/>
  <c r="BX776" i="1"/>
  <c r="BV776" i="1"/>
  <c r="BU776" i="1"/>
  <c r="BZ776" i="1" s="1"/>
  <c r="BT776" i="1"/>
  <c r="BW777" i="1"/>
  <c r="BF780" i="1"/>
  <c r="BF781" i="1"/>
  <c r="CC782" i="1"/>
  <c r="CA782" i="1"/>
  <c r="BW784" i="1"/>
  <c r="BX784" i="1"/>
  <c r="BY784" i="1"/>
  <c r="CB784" i="1" s="1"/>
  <c r="BV784" i="1"/>
  <c r="BU784" i="1"/>
  <c r="BZ784" i="1" s="1"/>
  <c r="BT784" i="1"/>
  <c r="BF794" i="1"/>
  <c r="AW797" i="1"/>
  <c r="AV797" i="1"/>
  <c r="AR797" i="1"/>
  <c r="BN802" i="1"/>
  <c r="BO802" i="1" s="1"/>
  <c r="BL802" i="1"/>
  <c r="CR804" i="1"/>
  <c r="CU804" i="1" s="1"/>
  <c r="CO804" i="1"/>
  <c r="CN804" i="1"/>
  <c r="CS804" i="1" s="1"/>
  <c r="CM804" i="1"/>
  <c r="AW805" i="1"/>
  <c r="AR805" i="1"/>
  <c r="AV805" i="1"/>
  <c r="CM747" i="1"/>
  <c r="BW748" i="1"/>
  <c r="CQ748" i="1"/>
  <c r="CV748" i="1" s="1"/>
  <c r="DF748" i="1"/>
  <c r="DI748" i="1" s="1"/>
  <c r="BF750" i="1"/>
  <c r="BU750" i="1"/>
  <c r="BZ750" i="1" s="1"/>
  <c r="CO750" i="1"/>
  <c r="DD750" i="1"/>
  <c r="DH750" i="1" s="1"/>
  <c r="BT752" i="1"/>
  <c r="DB752" i="1"/>
  <c r="DG752" i="1" s="1"/>
  <c r="BX753" i="1"/>
  <c r="CR753" i="1"/>
  <c r="CU753" i="1" s="1"/>
  <c r="DA754" i="1"/>
  <c r="BV755" i="1"/>
  <c r="CP755" i="1"/>
  <c r="CT755" i="1" s="1"/>
  <c r="DE755" i="1"/>
  <c r="BL756" i="1"/>
  <c r="CN757" i="1"/>
  <c r="CS757" i="1" s="1"/>
  <c r="DC757" i="1"/>
  <c r="BY758" i="1"/>
  <c r="CB758" i="1" s="1"/>
  <c r="CM759" i="1"/>
  <c r="BW760" i="1"/>
  <c r="CQ760" i="1"/>
  <c r="CV760" i="1" s="1"/>
  <c r="DF760" i="1"/>
  <c r="DI760" i="1" s="1"/>
  <c r="AR762" i="1"/>
  <c r="BF762" i="1"/>
  <c r="BU762" i="1"/>
  <c r="BZ762" i="1" s="1"/>
  <c r="CO762" i="1"/>
  <c r="DD762" i="1"/>
  <c r="DH762" i="1" s="1"/>
  <c r="DB764" i="1"/>
  <c r="DG764" i="1" s="1"/>
  <c r="BX765" i="1"/>
  <c r="BT765" i="1"/>
  <c r="CP765" i="1"/>
  <c r="CT765" i="1" s="1"/>
  <c r="CQ766" i="1"/>
  <c r="CV766" i="1" s="1"/>
  <c r="CO766" i="1"/>
  <c r="CM766" i="1"/>
  <c r="DD767" i="1"/>
  <c r="DH767" i="1" s="1"/>
  <c r="BF768" i="1"/>
  <c r="BY768" i="1"/>
  <c r="CB768" i="1" s="1"/>
  <c r="DB768" i="1"/>
  <c r="DG768" i="1" s="1"/>
  <c r="BW769" i="1"/>
  <c r="BU770" i="1"/>
  <c r="BZ770" i="1" s="1"/>
  <c r="DE770" i="1"/>
  <c r="DC770" i="1"/>
  <c r="DA770" i="1"/>
  <c r="BU771" i="1"/>
  <c r="BZ771" i="1" s="1"/>
  <c r="DB771" i="1"/>
  <c r="DG771" i="1" s="1"/>
  <c r="BY772" i="1"/>
  <c r="CB772" i="1" s="1"/>
  <c r="DF772" i="1"/>
  <c r="DI772" i="1" s="1"/>
  <c r="CQ773" i="1"/>
  <c r="CV773" i="1" s="1"/>
  <c r="CO773" i="1"/>
  <c r="CM773" i="1"/>
  <c r="AK775" i="1"/>
  <c r="AL775" i="1" s="1"/>
  <c r="BY775" i="1"/>
  <c r="CB775" i="1" s="1"/>
  <c r="AW776" i="1"/>
  <c r="CR777" i="1"/>
  <c r="CU777" i="1" s="1"/>
  <c r="CQ777" i="1"/>
  <c r="CV777" i="1" s="1"/>
  <c r="CO777" i="1"/>
  <c r="CN777" i="1"/>
  <c r="CS777" i="1" s="1"/>
  <c r="CM777" i="1"/>
  <c r="AL778" i="1"/>
  <c r="AK778" i="1"/>
  <c r="CP778" i="1"/>
  <c r="CT778" i="1" s="1"/>
  <c r="DB787" i="1"/>
  <c r="DG787" i="1" s="1"/>
  <c r="BO788" i="1"/>
  <c r="BO800" i="1"/>
  <c r="BL812" i="1"/>
  <c r="BN812" i="1"/>
  <c r="DB747" i="1"/>
  <c r="DG747" i="1" s="1"/>
  <c r="AV748" i="1"/>
  <c r="BX748" i="1"/>
  <c r="CR748" i="1"/>
  <c r="CU748" i="1" s="1"/>
  <c r="AS750" i="1"/>
  <c r="BV750" i="1"/>
  <c r="CP750" i="1"/>
  <c r="CT750" i="1" s="1"/>
  <c r="DE750" i="1"/>
  <c r="CN752" i="1"/>
  <c r="CS752" i="1" s="1"/>
  <c r="DC752" i="1"/>
  <c r="BY753" i="1"/>
  <c r="CB753" i="1" s="1"/>
  <c r="BW755" i="1"/>
  <c r="CQ755" i="1"/>
  <c r="CV755" i="1" s="1"/>
  <c r="DF755" i="1"/>
  <c r="DI755" i="1" s="1"/>
  <c r="AR757" i="1"/>
  <c r="BF757" i="1"/>
  <c r="CO757" i="1"/>
  <c r="DD757" i="1"/>
  <c r="DH757" i="1" s="1"/>
  <c r="DB759" i="1"/>
  <c r="DG759" i="1" s="1"/>
  <c r="AV760" i="1"/>
  <c r="BX760" i="1"/>
  <c r="CR760" i="1"/>
  <c r="CU760" i="1" s="1"/>
  <c r="BV762" i="1"/>
  <c r="CP762" i="1"/>
  <c r="CT762" i="1" s="1"/>
  <c r="DE762" i="1"/>
  <c r="DE763" i="1"/>
  <c r="DA763" i="1"/>
  <c r="DC764" i="1"/>
  <c r="CR765" i="1"/>
  <c r="CU765" i="1" s="1"/>
  <c r="DF767" i="1"/>
  <c r="DI767" i="1" s="1"/>
  <c r="DD768" i="1"/>
  <c r="DH768" i="1" s="1"/>
  <c r="BY769" i="1"/>
  <c r="CB769" i="1" s="1"/>
  <c r="DB769" i="1"/>
  <c r="DG769" i="1" s="1"/>
  <c r="BW770" i="1"/>
  <c r="BW771" i="1"/>
  <c r="DD771" i="1"/>
  <c r="DH771" i="1" s="1"/>
  <c r="DE774" i="1"/>
  <c r="DC774" i="1"/>
  <c r="DB774" i="1"/>
  <c r="DG774" i="1" s="1"/>
  <c r="DA774" i="1"/>
  <c r="CC776" i="1"/>
  <c r="CA776" i="1"/>
  <c r="DF778" i="1"/>
  <c r="DI778" i="1" s="1"/>
  <c r="DE778" i="1"/>
  <c r="DC778" i="1"/>
  <c r="DB778" i="1"/>
  <c r="DG778" i="1" s="1"/>
  <c r="DA778" i="1"/>
  <c r="BN779" i="1"/>
  <c r="BL779" i="1"/>
  <c r="DF787" i="1"/>
  <c r="DI787" i="1" s="1"/>
  <c r="DC787" i="1"/>
  <c r="CP798" i="1"/>
  <c r="CT798" i="1" s="1"/>
  <c r="CQ798" i="1"/>
  <c r="CV798" i="1" s="1"/>
  <c r="CR798" i="1"/>
  <c r="CU798" i="1" s="1"/>
  <c r="CO798" i="1"/>
  <c r="CN798" i="1"/>
  <c r="CS798" i="1" s="1"/>
  <c r="CM798" i="1"/>
  <c r="CN747" i="1"/>
  <c r="CS747" i="1" s="1"/>
  <c r="DC747" i="1"/>
  <c r="BY748" i="1"/>
  <c r="CB748" i="1" s="1"/>
  <c r="CM749" i="1"/>
  <c r="BW750" i="1"/>
  <c r="CQ750" i="1"/>
  <c r="CV750" i="1" s="1"/>
  <c r="DF750" i="1"/>
  <c r="DI750" i="1" s="1"/>
  <c r="BF752" i="1"/>
  <c r="BU752" i="1"/>
  <c r="BZ752" i="1" s="1"/>
  <c r="CO752" i="1"/>
  <c r="DD752" i="1"/>
  <c r="DH752" i="1" s="1"/>
  <c r="BT754" i="1"/>
  <c r="DB754" i="1"/>
  <c r="DG754" i="1" s="1"/>
  <c r="BX755" i="1"/>
  <c r="CR755" i="1"/>
  <c r="CU755" i="1" s="1"/>
  <c r="DA756" i="1"/>
  <c r="BV757" i="1"/>
  <c r="CP757" i="1"/>
  <c r="CT757" i="1" s="1"/>
  <c r="DE757" i="1"/>
  <c r="CN759" i="1"/>
  <c r="CS759" i="1" s="1"/>
  <c r="DC759" i="1"/>
  <c r="BY760" i="1"/>
  <c r="CB760" i="1" s="1"/>
  <c r="CM761" i="1"/>
  <c r="BW762" i="1"/>
  <c r="CQ762" i="1"/>
  <c r="CV762" i="1" s="1"/>
  <c r="DF762" i="1"/>
  <c r="DI762" i="1" s="1"/>
  <c r="AW764" i="1"/>
  <c r="CQ764" i="1"/>
  <c r="CV764" i="1" s="1"/>
  <c r="CM764" i="1"/>
  <c r="DD764" i="1"/>
  <c r="DH764" i="1" s="1"/>
  <c r="BU765" i="1"/>
  <c r="BZ765" i="1" s="1"/>
  <c r="CN766" i="1"/>
  <c r="CS766" i="1" s="1"/>
  <c r="CQ767" i="1"/>
  <c r="CV767" i="1" s="1"/>
  <c r="CO767" i="1"/>
  <c r="CM767" i="1"/>
  <c r="DF768" i="1"/>
  <c r="DI768" i="1" s="1"/>
  <c r="DD769" i="1"/>
  <c r="DH769" i="1" s="1"/>
  <c r="BF770" i="1"/>
  <c r="BY770" i="1"/>
  <c r="CB770" i="1" s="1"/>
  <c r="DB770" i="1"/>
  <c r="DG770" i="1" s="1"/>
  <c r="BY771" i="1"/>
  <c r="CB771" i="1" s="1"/>
  <c r="DF771" i="1"/>
  <c r="DI771" i="1" s="1"/>
  <c r="CQ772" i="1"/>
  <c r="CV772" i="1" s="1"/>
  <c r="CO772" i="1"/>
  <c r="CM772" i="1"/>
  <c r="CN773" i="1"/>
  <c r="CS773" i="1" s="1"/>
  <c r="BN774" i="1"/>
  <c r="BO774" i="1" s="1"/>
  <c r="CR775" i="1"/>
  <c r="CU775" i="1" s="1"/>
  <c r="CQ775" i="1"/>
  <c r="CV775" i="1" s="1"/>
  <c r="CO775" i="1"/>
  <c r="CN775" i="1"/>
  <c r="CS775" i="1" s="1"/>
  <c r="CM775" i="1"/>
  <c r="CR776" i="1"/>
  <c r="CU776" i="1" s="1"/>
  <c r="CQ776" i="1"/>
  <c r="CV776" i="1" s="1"/>
  <c r="CO776" i="1"/>
  <c r="CN776" i="1"/>
  <c r="CS776" i="1" s="1"/>
  <c r="CM776" i="1"/>
  <c r="AL777" i="1"/>
  <c r="AK777" i="1"/>
  <c r="CP777" i="1"/>
  <c r="CT777" i="1" s="1"/>
  <c r="BO779" i="1"/>
  <c r="AJ782" i="1"/>
  <c r="AK779" i="1" s="1"/>
  <c r="AL779" i="1" s="1"/>
  <c r="BF782" i="1"/>
  <c r="AW785" i="1"/>
  <c r="AV785" i="1"/>
  <c r="AR785" i="1"/>
  <c r="DA787" i="1"/>
  <c r="BO794" i="1"/>
  <c r="BO799" i="1"/>
  <c r="BL809" i="1"/>
  <c r="BN809" i="1"/>
  <c r="CR750" i="1"/>
  <c r="CU750" i="1" s="1"/>
  <c r="AW755" i="1"/>
  <c r="BY755" i="1"/>
  <c r="CB755" i="1" s="1"/>
  <c r="DF757" i="1"/>
  <c r="DI757" i="1" s="1"/>
  <c r="CQ763" i="1"/>
  <c r="CV763" i="1" s="1"/>
  <c r="CM763" i="1"/>
  <c r="CQ768" i="1"/>
  <c r="CV768" i="1" s="1"/>
  <c r="CO768" i="1"/>
  <c r="CM768" i="1"/>
  <c r="BX774" i="1"/>
  <c r="BV774" i="1"/>
  <c r="BU774" i="1"/>
  <c r="BZ774" i="1" s="1"/>
  <c r="BT774" i="1"/>
  <c r="BF775" i="1"/>
  <c r="DF777" i="1"/>
  <c r="DI777" i="1" s="1"/>
  <c r="DE777" i="1"/>
  <c r="DC777" i="1"/>
  <c r="DB777" i="1"/>
  <c r="DG777" i="1" s="1"/>
  <c r="DA777" i="1"/>
  <c r="BX781" i="1"/>
  <c r="BY781" i="1"/>
  <c r="CB781" i="1" s="1"/>
  <c r="BW781" i="1"/>
  <c r="BV781" i="1"/>
  <c r="BU781" i="1"/>
  <c r="BZ781" i="1" s="1"/>
  <c r="BT781" i="1"/>
  <c r="CP786" i="1"/>
  <c r="CT786" i="1" s="1"/>
  <c r="CQ786" i="1"/>
  <c r="CV786" i="1" s="1"/>
  <c r="CR786" i="1"/>
  <c r="CU786" i="1" s="1"/>
  <c r="CO786" i="1"/>
  <c r="CN786" i="1"/>
  <c r="CS786" i="1" s="1"/>
  <c r="CM786" i="1"/>
  <c r="BO787" i="1"/>
  <c r="BW797" i="1"/>
  <c r="BX797" i="1"/>
  <c r="BY797" i="1"/>
  <c r="CB797" i="1" s="1"/>
  <c r="BV797" i="1"/>
  <c r="BU797" i="1"/>
  <c r="BZ797" i="1" s="1"/>
  <c r="BT797" i="1"/>
  <c r="AK816" i="1"/>
  <c r="AL816" i="1" s="1"/>
  <c r="DB819" i="1"/>
  <c r="DG819" i="1" s="1"/>
  <c r="DE819" i="1"/>
  <c r="DD819" i="1"/>
  <c r="DH819" i="1" s="1"/>
  <c r="DC819" i="1"/>
  <c r="DA819" i="1"/>
  <c r="DF819" i="1"/>
  <c r="DI819" i="1" s="1"/>
  <c r="CM751" i="1"/>
  <c r="BT756" i="1"/>
  <c r="DA758" i="1"/>
  <c r="DE765" i="1"/>
  <c r="DA765" i="1"/>
  <c r="CQ769" i="1"/>
  <c r="CV769" i="1" s="1"/>
  <c r="CO769" i="1"/>
  <c r="CM769" i="1"/>
  <c r="CQ771" i="1"/>
  <c r="CV771" i="1" s="1"/>
  <c r="CO771" i="1"/>
  <c r="CM771" i="1"/>
  <c r="AK776" i="1"/>
  <c r="AL776" i="1" s="1"/>
  <c r="DD789" i="1"/>
  <c r="DH789" i="1" s="1"/>
  <c r="DE789" i="1"/>
  <c r="DF789" i="1"/>
  <c r="DI789" i="1" s="1"/>
  <c r="DC789" i="1"/>
  <c r="DB789" i="1"/>
  <c r="DG789" i="1" s="1"/>
  <c r="DA789" i="1"/>
  <c r="DD801" i="1"/>
  <c r="DH801" i="1" s="1"/>
  <c r="DE801" i="1"/>
  <c r="DF801" i="1"/>
  <c r="DI801" i="1" s="1"/>
  <c r="DC801" i="1"/>
  <c r="DB801" i="1"/>
  <c r="DG801" i="1" s="1"/>
  <c r="DA801" i="1"/>
  <c r="AV812" i="1"/>
  <c r="AS812" i="1"/>
  <c r="BW785" i="1"/>
  <c r="BX785" i="1"/>
  <c r="BY785" i="1"/>
  <c r="CB785" i="1" s="1"/>
  <c r="BV785" i="1"/>
  <c r="BU785" i="1"/>
  <c r="BZ785" i="1" s="1"/>
  <c r="BT785" i="1"/>
  <c r="AJ788" i="1"/>
  <c r="BL789" i="1"/>
  <c r="AV796" i="1"/>
  <c r="AS796" i="1"/>
  <c r="CR797" i="1"/>
  <c r="CU797" i="1" s="1"/>
  <c r="AW798" i="1"/>
  <c r="AV798" i="1"/>
  <c r="AR798" i="1"/>
  <c r="BL801" i="1"/>
  <c r="BX813" i="1"/>
  <c r="AK814" i="1"/>
  <c r="AL814" i="1"/>
  <c r="AW819" i="1"/>
  <c r="AV819" i="1"/>
  <c r="AR819" i="1"/>
  <c r="BV779" i="1"/>
  <c r="DF779" i="1"/>
  <c r="DI779" i="1" s="1"/>
  <c r="CN781" i="1"/>
  <c r="CS781" i="1" s="1"/>
  <c r="DC781" i="1"/>
  <c r="AR783" i="1"/>
  <c r="CO784" i="1"/>
  <c r="BW786" i="1"/>
  <c r="BX786" i="1"/>
  <c r="DC786" i="1"/>
  <c r="AW787" i="1"/>
  <c r="CP788" i="1"/>
  <c r="CT788" i="1" s="1"/>
  <c r="CQ788" i="1"/>
  <c r="CV788" i="1" s="1"/>
  <c r="AJ790" i="1"/>
  <c r="AK789" i="1" s="1"/>
  <c r="AL789" i="1" s="1"/>
  <c r="DD790" i="1"/>
  <c r="DH790" i="1" s="1"/>
  <c r="DE790" i="1"/>
  <c r="BV794" i="1"/>
  <c r="AR795" i="1"/>
  <c r="BU795" i="1"/>
  <c r="BZ795" i="1" s="1"/>
  <c r="CO796" i="1"/>
  <c r="CN797" i="1"/>
  <c r="CS797" i="1" s="1"/>
  <c r="BW798" i="1"/>
  <c r="BX798" i="1"/>
  <c r="DC798" i="1"/>
  <c r="AW799" i="1"/>
  <c r="DB799" i="1"/>
  <c r="DG799" i="1" s="1"/>
  <c r="CP800" i="1"/>
  <c r="CT800" i="1" s="1"/>
  <c r="CQ800" i="1"/>
  <c r="CV800" i="1" s="1"/>
  <c r="AJ802" i="1"/>
  <c r="DD802" i="1"/>
  <c r="DH802" i="1" s="1"/>
  <c r="AJ803" i="1"/>
  <c r="CP803" i="1"/>
  <c r="CT803" i="1" s="1"/>
  <c r="BW804" i="1"/>
  <c r="BY805" i="1"/>
  <c r="CB805" i="1" s="1"/>
  <c r="BW806" i="1"/>
  <c r="CR806" i="1"/>
  <c r="CU806" i="1" s="1"/>
  <c r="DD807" i="1"/>
  <c r="DH807" i="1" s="1"/>
  <c r="BO809" i="1"/>
  <c r="DE810" i="1"/>
  <c r="BO812" i="1"/>
  <c r="DE813" i="1"/>
  <c r="AK832" i="1"/>
  <c r="AL832" i="1" s="1"/>
  <c r="AL833" i="1"/>
  <c r="AK833" i="1"/>
  <c r="AV779" i="1"/>
  <c r="BW779" i="1"/>
  <c r="CR779" i="1"/>
  <c r="CU779" i="1" s="1"/>
  <c r="DD781" i="1"/>
  <c r="DH781" i="1" s="1"/>
  <c r="BW787" i="1"/>
  <c r="BX787" i="1"/>
  <c r="AW788" i="1"/>
  <c r="CP789" i="1"/>
  <c r="CT789" i="1" s="1"/>
  <c r="CQ789" i="1"/>
  <c r="CV789" i="1" s="1"/>
  <c r="DD791" i="1"/>
  <c r="DH791" i="1" s="1"/>
  <c r="DE791" i="1"/>
  <c r="AV792" i="1"/>
  <c r="BW799" i="1"/>
  <c r="BX799" i="1"/>
  <c r="AW800" i="1"/>
  <c r="CP801" i="1"/>
  <c r="CT801" i="1" s="1"/>
  <c r="CQ801" i="1"/>
  <c r="CV801" i="1" s="1"/>
  <c r="AW804" i="1"/>
  <c r="AR804" i="1"/>
  <c r="AK806" i="1"/>
  <c r="AL806" i="1" s="1"/>
  <c r="AW808" i="1"/>
  <c r="DD810" i="1"/>
  <c r="DH810" i="1" s="1"/>
  <c r="DA810" i="1"/>
  <c r="AW811" i="1"/>
  <c r="DD813" i="1"/>
  <c r="DH813" i="1" s="1"/>
  <c r="DA813" i="1"/>
  <c r="AW814" i="1"/>
  <c r="AL818" i="1"/>
  <c r="AK818" i="1"/>
  <c r="BO833" i="1"/>
  <c r="AW779" i="1"/>
  <c r="BY779" i="1"/>
  <c r="CB779" i="1" s="1"/>
  <c r="CQ780" i="1"/>
  <c r="CV780" i="1" s="1"/>
  <c r="DF781" i="1"/>
  <c r="DI781" i="1" s="1"/>
  <c r="BT786" i="1"/>
  <c r="BW788" i="1"/>
  <c r="BX788" i="1"/>
  <c r="CM788" i="1"/>
  <c r="CP790" i="1"/>
  <c r="CT790" i="1" s="1"/>
  <c r="CQ790" i="1"/>
  <c r="CV790" i="1" s="1"/>
  <c r="DA790" i="1"/>
  <c r="AJ792" i="1"/>
  <c r="AK791" i="1" s="1"/>
  <c r="AL791" i="1" s="1"/>
  <c r="BL792" i="1"/>
  <c r="DD792" i="1"/>
  <c r="DH792" i="1" s="1"/>
  <c r="DE792" i="1"/>
  <c r="BT798" i="1"/>
  <c r="BW800" i="1"/>
  <c r="BX800" i="1"/>
  <c r="CM800" i="1"/>
  <c r="CP802" i="1"/>
  <c r="CT802" i="1" s="1"/>
  <c r="CQ802" i="1"/>
  <c r="CV802" i="1" s="1"/>
  <c r="DA802" i="1"/>
  <c r="BW803" i="1"/>
  <c r="CM803" i="1"/>
  <c r="BT804" i="1"/>
  <c r="CA805" i="1"/>
  <c r="DD805" i="1"/>
  <c r="DH805" i="1" s="1"/>
  <c r="BU806" i="1"/>
  <c r="BZ806" i="1" s="1"/>
  <c r="AJ807" i="1"/>
  <c r="DB807" i="1"/>
  <c r="DG807" i="1" s="1"/>
  <c r="CP808" i="1"/>
  <c r="CT808" i="1" s="1"/>
  <c r="CM808" i="1"/>
  <c r="BX809" i="1"/>
  <c r="AJ810" i="1"/>
  <c r="AK808" i="1" s="1"/>
  <c r="AL808" i="1" s="1"/>
  <c r="DB810" i="1"/>
  <c r="DG810" i="1" s="1"/>
  <c r="CP811" i="1"/>
  <c r="CT811" i="1" s="1"/>
  <c r="CM811" i="1"/>
  <c r="BX812" i="1"/>
  <c r="AJ813" i="1"/>
  <c r="DB813" i="1"/>
  <c r="DG813" i="1" s="1"/>
  <c r="BM818" i="1"/>
  <c r="BO818" i="1" s="1"/>
  <c r="BL818" i="1"/>
  <c r="DF818" i="1"/>
  <c r="DI818" i="1" s="1"/>
  <c r="CA822" i="1"/>
  <c r="CC822" i="1"/>
  <c r="CN824" i="1"/>
  <c r="CS824" i="1" s="1"/>
  <c r="CM824" i="1"/>
  <c r="CQ824" i="1"/>
  <c r="CV824" i="1" s="1"/>
  <c r="CP824" i="1"/>
  <c r="CT824" i="1" s="1"/>
  <c r="CO824" i="1"/>
  <c r="AK825" i="1"/>
  <c r="AL825" i="1" s="1"/>
  <c r="AK824" i="1"/>
  <c r="AL824" i="1" s="1"/>
  <c r="BM825" i="1"/>
  <c r="BO825" i="1" s="1"/>
  <c r="BL825" i="1"/>
  <c r="AK835" i="1"/>
  <c r="AL835" i="1" s="1"/>
  <c r="BW789" i="1"/>
  <c r="BX789" i="1"/>
  <c r="CP791" i="1"/>
  <c r="CT791" i="1" s="1"/>
  <c r="CQ791" i="1"/>
  <c r="CV791" i="1" s="1"/>
  <c r="DD793" i="1"/>
  <c r="DH793" i="1" s="1"/>
  <c r="DE793" i="1"/>
  <c r="BW801" i="1"/>
  <c r="BX801" i="1"/>
  <c r="AW803" i="1"/>
  <c r="AR803" i="1"/>
  <c r="BF807" i="1"/>
  <c r="BW809" i="1"/>
  <c r="BT809" i="1"/>
  <c r="BF810" i="1"/>
  <c r="BW812" i="1"/>
  <c r="BT812" i="1"/>
  <c r="DA818" i="1"/>
  <c r="DE818" i="1"/>
  <c r="AK823" i="1"/>
  <c r="AL823" i="1" s="1"/>
  <c r="AK827" i="1"/>
  <c r="AL827" i="1" s="1"/>
  <c r="CM780" i="1"/>
  <c r="DB780" i="1"/>
  <c r="DG780" i="1" s="1"/>
  <c r="CQ782" i="1"/>
  <c r="CV782" i="1" s="1"/>
  <c r="BU787" i="1"/>
  <c r="BZ787" i="1" s="1"/>
  <c r="BT788" i="1"/>
  <c r="CN789" i="1"/>
  <c r="CS789" i="1" s="1"/>
  <c r="BW790" i="1"/>
  <c r="BX790" i="1"/>
  <c r="CM790" i="1"/>
  <c r="AW791" i="1"/>
  <c r="DB791" i="1"/>
  <c r="DG791" i="1" s="1"/>
  <c r="CP792" i="1"/>
  <c r="CT792" i="1" s="1"/>
  <c r="CQ792" i="1"/>
  <c r="CV792" i="1" s="1"/>
  <c r="DA792" i="1"/>
  <c r="AJ794" i="1"/>
  <c r="AK793" i="1" s="1"/>
  <c r="AL793" i="1" s="1"/>
  <c r="BL794" i="1"/>
  <c r="DD794" i="1"/>
  <c r="DH794" i="1" s="1"/>
  <c r="DE794" i="1"/>
  <c r="BU799" i="1"/>
  <c r="BZ799" i="1" s="1"/>
  <c r="BT800" i="1"/>
  <c r="CN801" i="1"/>
  <c r="CS801" i="1" s="1"/>
  <c r="BW802" i="1"/>
  <c r="BX802" i="1"/>
  <c r="CM802" i="1"/>
  <c r="BT803" i="1"/>
  <c r="BL805" i="1"/>
  <c r="DB805" i="1"/>
  <c r="DG805" i="1" s="1"/>
  <c r="AW806" i="1"/>
  <c r="AR806" i="1"/>
  <c r="BF806" i="1"/>
  <c r="BY806" i="1"/>
  <c r="CB806" i="1" s="1"/>
  <c r="DD806" i="1"/>
  <c r="DH806" i="1" s="1"/>
  <c r="DF807" i="1"/>
  <c r="DI807" i="1" s="1"/>
  <c r="BO808" i="1"/>
  <c r="CO808" i="1"/>
  <c r="BU809" i="1"/>
  <c r="BZ809" i="1" s="1"/>
  <c r="DE809" i="1"/>
  <c r="DF810" i="1"/>
  <c r="DI810" i="1" s="1"/>
  <c r="BO811" i="1"/>
  <c r="CO811" i="1"/>
  <c r="BU812" i="1"/>
  <c r="BZ812" i="1" s="1"/>
  <c r="DE812" i="1"/>
  <c r="DF813" i="1"/>
  <c r="DI813" i="1" s="1"/>
  <c r="BO814" i="1"/>
  <c r="BO816" i="1"/>
  <c r="AW821" i="1"/>
  <c r="AK822" i="1"/>
  <c r="AL822" i="1" s="1"/>
  <c r="CN822" i="1"/>
  <c r="CS822" i="1" s="1"/>
  <c r="CQ822" i="1"/>
  <c r="CV822" i="1" s="1"/>
  <c r="CP822" i="1"/>
  <c r="CT822" i="1" s="1"/>
  <c r="CO822" i="1"/>
  <c r="CM822" i="1"/>
  <c r="BM823" i="1"/>
  <c r="BO823" i="1" s="1"/>
  <c r="BL823" i="1"/>
  <c r="CR824" i="1"/>
  <c r="CU824" i="1" s="1"/>
  <c r="BM827" i="1"/>
  <c r="BO827" i="1" s="1"/>
  <c r="BL827" i="1"/>
  <c r="CN780" i="1"/>
  <c r="CS780" i="1" s="1"/>
  <c r="DA782" i="1"/>
  <c r="DD783" i="1"/>
  <c r="DH783" i="1" s="1"/>
  <c r="DE783" i="1"/>
  <c r="BT789" i="1"/>
  <c r="CN790" i="1"/>
  <c r="CS790" i="1" s="1"/>
  <c r="BW791" i="1"/>
  <c r="BX791" i="1"/>
  <c r="CM791" i="1"/>
  <c r="DB792" i="1"/>
  <c r="DG792" i="1" s="1"/>
  <c r="CP793" i="1"/>
  <c r="CT793" i="1" s="1"/>
  <c r="CQ793" i="1"/>
  <c r="CV793" i="1" s="1"/>
  <c r="DA793" i="1"/>
  <c r="DD795" i="1"/>
  <c r="DH795" i="1" s="1"/>
  <c r="DE795" i="1"/>
  <c r="BU800" i="1"/>
  <c r="BZ800" i="1" s="1"/>
  <c r="BT801" i="1"/>
  <c r="CN802" i="1"/>
  <c r="CS802" i="1" s="1"/>
  <c r="BU803" i="1"/>
  <c r="BZ803" i="1" s="1"/>
  <c r="DC805" i="1"/>
  <c r="DD809" i="1"/>
  <c r="DH809" i="1" s="1"/>
  <c r="DA809" i="1"/>
  <c r="DD812" i="1"/>
  <c r="DH812" i="1" s="1"/>
  <c r="DA812" i="1"/>
  <c r="AK815" i="1"/>
  <c r="AK817" i="1"/>
  <c r="AL817" i="1"/>
  <c r="BL817" i="1"/>
  <c r="BM817" i="1"/>
  <c r="BO817" i="1" s="1"/>
  <c r="AT780" i="1"/>
  <c r="CO780" i="1"/>
  <c r="DD780" i="1"/>
  <c r="DH780" i="1" s="1"/>
  <c r="BL781" i="1"/>
  <c r="CM782" i="1"/>
  <c r="DB782" i="1"/>
  <c r="DG782" i="1" s="1"/>
  <c r="AJ784" i="1"/>
  <c r="BL784" i="1"/>
  <c r="DD784" i="1"/>
  <c r="DH784" i="1" s="1"/>
  <c r="DE784" i="1"/>
  <c r="BY787" i="1"/>
  <c r="CB787" i="1" s="1"/>
  <c r="BV788" i="1"/>
  <c r="BU789" i="1"/>
  <c r="BZ789" i="1" s="1"/>
  <c r="CR789" i="1"/>
  <c r="CU789" i="1" s="1"/>
  <c r="BT790" i="1"/>
  <c r="CO790" i="1"/>
  <c r="CN791" i="1"/>
  <c r="CS791" i="1" s="1"/>
  <c r="DF791" i="1"/>
  <c r="DI791" i="1" s="1"/>
  <c r="BW792" i="1"/>
  <c r="BX792" i="1"/>
  <c r="CM792" i="1"/>
  <c r="DC792" i="1"/>
  <c r="AW793" i="1"/>
  <c r="DB793" i="1"/>
  <c r="DG793" i="1" s="1"/>
  <c r="CP794" i="1"/>
  <c r="CT794" i="1" s="1"/>
  <c r="CQ794" i="1"/>
  <c r="CV794" i="1" s="1"/>
  <c r="DA794" i="1"/>
  <c r="AJ796" i="1"/>
  <c r="AK795" i="1" s="1"/>
  <c r="AL795" i="1" s="1"/>
  <c r="BL796" i="1"/>
  <c r="DD796" i="1"/>
  <c r="DH796" i="1" s="1"/>
  <c r="DE796" i="1"/>
  <c r="BY799" i="1"/>
  <c r="CB799" i="1" s="1"/>
  <c r="BV800" i="1"/>
  <c r="BU801" i="1"/>
  <c r="BZ801" i="1" s="1"/>
  <c r="CR801" i="1"/>
  <c r="CU801" i="1" s="1"/>
  <c r="BT802" i="1"/>
  <c r="CO802" i="1"/>
  <c r="BV803" i="1"/>
  <c r="DF805" i="1"/>
  <c r="DI805" i="1" s="1"/>
  <c r="DB806" i="1"/>
  <c r="DG806" i="1" s="1"/>
  <c r="AK809" i="1"/>
  <c r="AL809" i="1" s="1"/>
  <c r="BY809" i="1"/>
  <c r="CB809" i="1" s="1"/>
  <c r="DB809" i="1"/>
  <c r="DG809" i="1" s="1"/>
  <c r="CP810" i="1"/>
  <c r="CT810" i="1" s="1"/>
  <c r="CM810" i="1"/>
  <c r="AK812" i="1"/>
  <c r="AL812" i="1" s="1"/>
  <c r="BY812" i="1"/>
  <c r="CB812" i="1" s="1"/>
  <c r="DB812" i="1"/>
  <c r="DG812" i="1" s="1"/>
  <c r="CP813" i="1"/>
  <c r="CT813" i="1" s="1"/>
  <c r="CM813" i="1"/>
  <c r="AV818" i="1"/>
  <c r="BU818" i="1"/>
  <c r="BZ818" i="1" s="1"/>
  <c r="BW818" i="1"/>
  <c r="BV818" i="1"/>
  <c r="BT818" i="1"/>
  <c r="CA820" i="1"/>
  <c r="CC820" i="1"/>
  <c r="AK826" i="1"/>
  <c r="AL826" i="1" s="1"/>
  <c r="CN826" i="1"/>
  <c r="CS826" i="1" s="1"/>
  <c r="CR826" i="1"/>
  <c r="CU826" i="1" s="1"/>
  <c r="CQ826" i="1"/>
  <c r="CV826" i="1" s="1"/>
  <c r="CP826" i="1"/>
  <c r="CT826" i="1" s="1"/>
  <c r="CO826" i="1"/>
  <c r="CM826" i="1"/>
  <c r="AK831" i="1"/>
  <c r="AL831" i="1" s="1"/>
  <c r="CQ779" i="1"/>
  <c r="CV779" i="1" s="1"/>
  <c r="CP780" i="1"/>
  <c r="CT780" i="1" s="1"/>
  <c r="DF780" i="1"/>
  <c r="DI780" i="1" s="1"/>
  <c r="BT782" i="1"/>
  <c r="CN782" i="1"/>
  <c r="CS782" i="1" s="1"/>
  <c r="DC782" i="1"/>
  <c r="CP783" i="1"/>
  <c r="CT783" i="1" s="1"/>
  <c r="CQ783" i="1"/>
  <c r="CV783" i="1" s="1"/>
  <c r="DA783" i="1"/>
  <c r="AJ785" i="1"/>
  <c r="DD785" i="1"/>
  <c r="DH785" i="1" s="1"/>
  <c r="DE785" i="1"/>
  <c r="BY788" i="1"/>
  <c r="CB788" i="1" s="1"/>
  <c r="BV789" i="1"/>
  <c r="AR790" i="1"/>
  <c r="BU790" i="1"/>
  <c r="BZ790" i="1" s="1"/>
  <c r="BT791" i="1"/>
  <c r="CO791" i="1"/>
  <c r="CN792" i="1"/>
  <c r="CS792" i="1" s="1"/>
  <c r="BW793" i="1"/>
  <c r="BX793" i="1"/>
  <c r="CM793" i="1"/>
  <c r="DC793" i="1"/>
  <c r="AW794" i="1"/>
  <c r="DB794" i="1"/>
  <c r="DG794" i="1" s="1"/>
  <c r="CP795" i="1"/>
  <c r="CT795" i="1" s="1"/>
  <c r="CQ795" i="1"/>
  <c r="CV795" i="1" s="1"/>
  <c r="DA795" i="1"/>
  <c r="AJ797" i="1"/>
  <c r="DD797" i="1"/>
  <c r="DH797" i="1" s="1"/>
  <c r="DE797" i="1"/>
  <c r="BV801" i="1"/>
  <c r="AR802" i="1"/>
  <c r="BU802" i="1"/>
  <c r="BZ802" i="1" s="1"/>
  <c r="CN805" i="1"/>
  <c r="CS805" i="1" s="1"/>
  <c r="DC806" i="1"/>
  <c r="CN807" i="1"/>
  <c r="CS807" i="1" s="1"/>
  <c r="BF809" i="1"/>
  <c r="DC809" i="1"/>
  <c r="CN810" i="1"/>
  <c r="CS810" i="1" s="1"/>
  <c r="BW811" i="1"/>
  <c r="BT811" i="1"/>
  <c r="BF812" i="1"/>
  <c r="DC812" i="1"/>
  <c r="CN813" i="1"/>
  <c r="CS813" i="1" s="1"/>
  <c r="AL815" i="1"/>
  <c r="AV816" i="1"/>
  <c r="BU817" i="1"/>
  <c r="BZ817" i="1" s="1"/>
  <c r="BX817" i="1"/>
  <c r="BW817" i="1"/>
  <c r="BV817" i="1"/>
  <c r="BT817" i="1"/>
  <c r="AW818" i="1"/>
  <c r="CC819" i="1"/>
  <c r="BT823" i="1"/>
  <c r="BX823" i="1"/>
  <c r="BO831" i="1"/>
  <c r="BU782" i="1"/>
  <c r="BZ782" i="1" s="1"/>
  <c r="CO782" i="1"/>
  <c r="DD782" i="1"/>
  <c r="DH782" i="1" s="1"/>
  <c r="AW783" i="1"/>
  <c r="DB783" i="1"/>
  <c r="DG783" i="1" s="1"/>
  <c r="CP784" i="1"/>
  <c r="CT784" i="1" s="1"/>
  <c r="CQ784" i="1"/>
  <c r="CV784" i="1" s="1"/>
  <c r="DD786" i="1"/>
  <c r="DH786" i="1" s="1"/>
  <c r="DE786" i="1"/>
  <c r="BY789" i="1"/>
  <c r="CB789" i="1" s="1"/>
  <c r="BV790" i="1"/>
  <c r="BU791" i="1"/>
  <c r="BZ791" i="1" s="1"/>
  <c r="CR791" i="1"/>
  <c r="CU791" i="1" s="1"/>
  <c r="CO792" i="1"/>
  <c r="CN793" i="1"/>
  <c r="CS793" i="1" s="1"/>
  <c r="DF793" i="1"/>
  <c r="DI793" i="1" s="1"/>
  <c r="BW794" i="1"/>
  <c r="BX794" i="1"/>
  <c r="DC794" i="1"/>
  <c r="AW795" i="1"/>
  <c r="DB795" i="1"/>
  <c r="DG795" i="1" s="1"/>
  <c r="CP796" i="1"/>
  <c r="CT796" i="1" s="1"/>
  <c r="CQ796" i="1"/>
  <c r="CV796" i="1" s="1"/>
  <c r="DD798" i="1"/>
  <c r="DH798" i="1" s="1"/>
  <c r="DE798" i="1"/>
  <c r="BY801" i="1"/>
  <c r="CB801" i="1" s="1"/>
  <c r="BV802" i="1"/>
  <c r="AK805" i="1"/>
  <c r="AL805" i="1" s="1"/>
  <c r="DF806" i="1"/>
  <c r="DI806" i="1" s="1"/>
  <c r="BO807" i="1"/>
  <c r="DF809" i="1"/>
  <c r="DI809" i="1" s="1"/>
  <c r="AW815" i="1"/>
  <c r="DB779" i="1"/>
  <c r="DG779" i="1" s="1"/>
  <c r="CQ781" i="1"/>
  <c r="CV781" i="1" s="1"/>
  <c r="BV782" i="1"/>
  <c r="DF782" i="1"/>
  <c r="DI782" i="1" s="1"/>
  <c r="BW783" i="1"/>
  <c r="BX783" i="1"/>
  <c r="CM783" i="1"/>
  <c r="DC783" i="1"/>
  <c r="AW784" i="1"/>
  <c r="DB784" i="1"/>
  <c r="DG784" i="1" s="1"/>
  <c r="CP785" i="1"/>
  <c r="CT785" i="1" s="1"/>
  <c r="CQ785" i="1"/>
  <c r="CV785" i="1" s="1"/>
  <c r="AJ787" i="1"/>
  <c r="DD787" i="1"/>
  <c r="DH787" i="1" s="1"/>
  <c r="DE787" i="1"/>
  <c r="AV788" i="1"/>
  <c r="BV791" i="1"/>
  <c r="AR792" i="1"/>
  <c r="CO793" i="1"/>
  <c r="BW795" i="1"/>
  <c r="BX795" i="1"/>
  <c r="DC795" i="1"/>
  <c r="AW796" i="1"/>
  <c r="CP797" i="1"/>
  <c r="CT797" i="1" s="1"/>
  <c r="CQ797" i="1"/>
  <c r="CV797" i="1" s="1"/>
  <c r="AJ799" i="1"/>
  <c r="DD799" i="1"/>
  <c r="DH799" i="1" s="1"/>
  <c r="DE799" i="1"/>
  <c r="AV800" i="1"/>
  <c r="CR805" i="1"/>
  <c r="CU805" i="1" s="1"/>
  <c r="BN807" i="1"/>
  <c r="CR807" i="1"/>
  <c r="CU807" i="1" s="1"/>
  <c r="BV808" i="1"/>
  <c r="DD808" i="1"/>
  <c r="DH808" i="1" s="1"/>
  <c r="DA808" i="1"/>
  <c r="AW809" i="1"/>
  <c r="CQ809" i="1"/>
  <c r="CV809" i="1" s="1"/>
  <c r="CR810" i="1"/>
  <c r="CU810" i="1" s="1"/>
  <c r="DD811" i="1"/>
  <c r="DH811" i="1" s="1"/>
  <c r="DA811" i="1"/>
  <c r="AW812" i="1"/>
  <c r="CQ812" i="1"/>
  <c r="CV812" i="1" s="1"/>
  <c r="CR813" i="1"/>
  <c r="CU813" i="1" s="1"/>
  <c r="BY818" i="1"/>
  <c r="CB818" i="1" s="1"/>
  <c r="AL819" i="1"/>
  <c r="AK819" i="1"/>
  <c r="AK829" i="1"/>
  <c r="AL829" i="1" s="1"/>
  <c r="AK828" i="1"/>
  <c r="AL828" i="1" s="1"/>
  <c r="AK838" i="1"/>
  <c r="AL838" i="1" s="1"/>
  <c r="DE802" i="1"/>
  <c r="BX803" i="1"/>
  <c r="CQ803" i="1"/>
  <c r="CV803" i="1" s="1"/>
  <c r="DE803" i="1"/>
  <c r="BX804" i="1"/>
  <c r="CQ804" i="1"/>
  <c r="CV804" i="1" s="1"/>
  <c r="DE804" i="1"/>
  <c r="BX805" i="1"/>
  <c r="CQ805" i="1"/>
  <c r="CV805" i="1" s="1"/>
  <c r="DE805" i="1"/>
  <c r="BX806" i="1"/>
  <c r="CQ806" i="1"/>
  <c r="CV806" i="1" s="1"/>
  <c r="DE806" i="1"/>
  <c r="BX807" i="1"/>
  <c r="CQ807" i="1"/>
  <c r="CV807" i="1" s="1"/>
  <c r="DE807" i="1"/>
  <c r="BX808" i="1"/>
  <c r="DD818" i="1"/>
  <c r="DH818" i="1" s="1"/>
  <c r="CN821" i="1"/>
  <c r="CS821" i="1" s="1"/>
  <c r="DA821" i="1"/>
  <c r="AW822" i="1"/>
  <c r="BW823" i="1"/>
  <c r="CN825" i="1"/>
  <c r="CS825" i="1" s="1"/>
  <c r="DA825" i="1"/>
  <c r="AW826" i="1"/>
  <c r="BW827" i="1"/>
  <c r="CO828" i="1"/>
  <c r="CN829" i="1"/>
  <c r="CS829" i="1" s="1"/>
  <c r="DA829" i="1"/>
  <c r="AW830" i="1"/>
  <c r="BW831" i="1"/>
  <c r="BW832" i="1"/>
  <c r="DC834" i="1"/>
  <c r="BM836" i="1"/>
  <c r="BO836" i="1" s="1"/>
  <c r="BL836" i="1"/>
  <c r="CM836" i="1"/>
  <c r="CN836" i="1"/>
  <c r="CS836" i="1" s="1"/>
  <c r="BW837" i="1"/>
  <c r="AW838" i="1"/>
  <c r="BT839" i="1"/>
  <c r="BW839" i="1"/>
  <c r="BU839" i="1"/>
  <c r="BZ839" i="1" s="1"/>
  <c r="BV841" i="1"/>
  <c r="DA841" i="1"/>
  <c r="DD841" i="1"/>
  <c r="DH841" i="1" s="1"/>
  <c r="DB841" i="1"/>
  <c r="DG841" i="1" s="1"/>
  <c r="BX842" i="1"/>
  <c r="AL843" i="1"/>
  <c r="DC843" i="1"/>
  <c r="DE844" i="1"/>
  <c r="BF845" i="1"/>
  <c r="AT846" i="1"/>
  <c r="AW846" i="1"/>
  <c r="CM846" i="1"/>
  <c r="CP846" i="1"/>
  <c r="CT846" i="1" s="1"/>
  <c r="CN846" i="1"/>
  <c r="CS846" i="1" s="1"/>
  <c r="BM847" i="1"/>
  <c r="BO847" i="1" s="1"/>
  <c r="BL847" i="1"/>
  <c r="CO848" i="1"/>
  <c r="CQ849" i="1"/>
  <c r="CV849" i="1" s="1"/>
  <c r="BT851" i="1"/>
  <c r="BW851" i="1"/>
  <c r="BU851" i="1"/>
  <c r="BZ851" i="1" s="1"/>
  <c r="BV853" i="1"/>
  <c r="DA853" i="1"/>
  <c r="DD853" i="1"/>
  <c r="DH853" i="1" s="1"/>
  <c r="DB853" i="1"/>
  <c r="DG853" i="1" s="1"/>
  <c r="BX854" i="1"/>
  <c r="DE854" i="1"/>
  <c r="BF855" i="1"/>
  <c r="BX857" i="1"/>
  <c r="DE857" i="1"/>
  <c r="BF858" i="1"/>
  <c r="BX860" i="1"/>
  <c r="DE860" i="1"/>
  <c r="BF861" i="1"/>
  <c r="DA862" i="1"/>
  <c r="DE862" i="1"/>
  <c r="DD862" i="1"/>
  <c r="DH862" i="1" s="1"/>
  <c r="DB862" i="1"/>
  <c r="DG862" i="1" s="1"/>
  <c r="CR863" i="1"/>
  <c r="CU863" i="1" s="1"/>
  <c r="CO864" i="1"/>
  <c r="AK865" i="1"/>
  <c r="AL865" i="1" s="1"/>
  <c r="CN865" i="1"/>
  <c r="CS865" i="1" s="1"/>
  <c r="CM865" i="1"/>
  <c r="CR865" i="1"/>
  <c r="CU865" i="1" s="1"/>
  <c r="CQ865" i="1"/>
  <c r="CV865" i="1" s="1"/>
  <c r="CO865" i="1"/>
  <c r="CR866" i="1"/>
  <c r="CU866" i="1" s="1"/>
  <c r="CP866" i="1"/>
  <c r="CT866" i="1" s="1"/>
  <c r="CO866" i="1"/>
  <c r="BN868" i="1"/>
  <c r="BO875" i="1"/>
  <c r="AL878" i="1"/>
  <c r="AK878" i="1"/>
  <c r="AK877" i="1"/>
  <c r="AL884" i="1"/>
  <c r="AK884" i="1"/>
  <c r="AL885" i="1"/>
  <c r="AK885" i="1"/>
  <c r="AK893" i="1"/>
  <c r="AL893" i="1" s="1"/>
  <c r="DC821" i="1"/>
  <c r="DC825" i="1"/>
  <c r="BX827" i="1"/>
  <c r="CP828" i="1"/>
  <c r="CT828" i="1" s="1"/>
  <c r="DC829" i="1"/>
  <c r="BX831" i="1"/>
  <c r="BX832" i="1"/>
  <c r="DA833" i="1"/>
  <c r="DB833" i="1"/>
  <c r="DG833" i="1" s="1"/>
  <c r="DD834" i="1"/>
  <c r="DH834" i="1" s="1"/>
  <c r="DF836" i="1"/>
  <c r="DI836" i="1" s="1"/>
  <c r="BX837" i="1"/>
  <c r="DA837" i="1"/>
  <c r="DB837" i="1"/>
  <c r="DG837" i="1" s="1"/>
  <c r="BT838" i="1"/>
  <c r="BW838" i="1"/>
  <c r="BU838" i="1"/>
  <c r="BZ838" i="1" s="1"/>
  <c r="DA840" i="1"/>
  <c r="DD840" i="1"/>
  <c r="DH840" i="1" s="1"/>
  <c r="DB840" i="1"/>
  <c r="DG840" i="1" s="1"/>
  <c r="AK841" i="1"/>
  <c r="AL841" i="1" s="1"/>
  <c r="BX841" i="1"/>
  <c r="DE843" i="1"/>
  <c r="AT845" i="1"/>
  <c r="AW845" i="1"/>
  <c r="CM845" i="1"/>
  <c r="CP845" i="1"/>
  <c r="CT845" i="1" s="1"/>
  <c r="CN845" i="1"/>
  <c r="CS845" i="1" s="1"/>
  <c r="BM846" i="1"/>
  <c r="BO846" i="1" s="1"/>
  <c r="BL846" i="1"/>
  <c r="CQ848" i="1"/>
  <c r="CV848" i="1" s="1"/>
  <c r="BT850" i="1"/>
  <c r="BW850" i="1"/>
  <c r="BU850" i="1"/>
  <c r="BZ850" i="1" s="1"/>
  <c r="DA852" i="1"/>
  <c r="DD852" i="1"/>
  <c r="DH852" i="1" s="1"/>
  <c r="DB852" i="1"/>
  <c r="DG852" i="1" s="1"/>
  <c r="AK853" i="1"/>
  <c r="AL853" i="1" s="1"/>
  <c r="BX853" i="1"/>
  <c r="AT855" i="1"/>
  <c r="AW855" i="1"/>
  <c r="BT856" i="1"/>
  <c r="BW856" i="1"/>
  <c r="BU856" i="1"/>
  <c r="BZ856" i="1" s="1"/>
  <c r="DA856" i="1"/>
  <c r="DD856" i="1"/>
  <c r="DH856" i="1" s="1"/>
  <c r="DB856" i="1"/>
  <c r="DG856" i="1" s="1"/>
  <c r="AK857" i="1"/>
  <c r="AL857" i="1" s="1"/>
  <c r="AT858" i="1"/>
  <c r="AW858" i="1"/>
  <c r="BT859" i="1"/>
  <c r="BW859" i="1"/>
  <c r="BU859" i="1"/>
  <c r="BZ859" i="1" s="1"/>
  <c r="DA859" i="1"/>
  <c r="DD859" i="1"/>
  <c r="DH859" i="1" s="1"/>
  <c r="DB859" i="1"/>
  <c r="DG859" i="1" s="1"/>
  <c r="AK860" i="1"/>
  <c r="AL860" i="1" s="1"/>
  <c r="AT861" i="1"/>
  <c r="AW861" i="1"/>
  <c r="BT862" i="1"/>
  <c r="BW862" i="1"/>
  <c r="BU862" i="1"/>
  <c r="BZ862" i="1" s="1"/>
  <c r="BO863" i="1"/>
  <c r="BU867" i="1"/>
  <c r="BZ867" i="1" s="1"/>
  <c r="BT867" i="1"/>
  <c r="BY867" i="1"/>
  <c r="CB867" i="1" s="1"/>
  <c r="BX867" i="1"/>
  <c r="BW867" i="1"/>
  <c r="BV867" i="1"/>
  <c r="AL886" i="1"/>
  <c r="AK886" i="1"/>
  <c r="AL887" i="1"/>
  <c r="AK887" i="1"/>
  <c r="AL900" i="1"/>
  <c r="AK900" i="1"/>
  <c r="CN817" i="1"/>
  <c r="CS817" i="1" s="1"/>
  <c r="AR820" i="1"/>
  <c r="BU821" i="1"/>
  <c r="BZ821" i="1" s="1"/>
  <c r="CM821" i="1"/>
  <c r="DD821" i="1"/>
  <c r="DH821" i="1" s="1"/>
  <c r="AR824" i="1"/>
  <c r="BU825" i="1"/>
  <c r="BZ825" i="1" s="1"/>
  <c r="CM825" i="1"/>
  <c r="DD825" i="1"/>
  <c r="DH825" i="1" s="1"/>
  <c r="CC826" i="1"/>
  <c r="AR828" i="1"/>
  <c r="CQ828" i="1"/>
  <c r="CV828" i="1" s="1"/>
  <c r="BU829" i="1"/>
  <c r="BZ829" i="1" s="1"/>
  <c r="CM829" i="1"/>
  <c r="DD829" i="1"/>
  <c r="DH829" i="1" s="1"/>
  <c r="CC830" i="1"/>
  <c r="AR832" i="1"/>
  <c r="CM834" i="1"/>
  <c r="CN834" i="1"/>
  <c r="CS834" i="1" s="1"/>
  <c r="AW836" i="1"/>
  <c r="CO836" i="1"/>
  <c r="DA839" i="1"/>
  <c r="DD839" i="1"/>
  <c r="DH839" i="1" s="1"/>
  <c r="DB839" i="1"/>
  <c r="DG839" i="1" s="1"/>
  <c r="BF843" i="1"/>
  <c r="AT844" i="1"/>
  <c r="AW844" i="1"/>
  <c r="CM844" i="1"/>
  <c r="CP844" i="1"/>
  <c r="CT844" i="1" s="1"/>
  <c r="CN844" i="1"/>
  <c r="CS844" i="1" s="1"/>
  <c r="BM845" i="1"/>
  <c r="BO845" i="1" s="1"/>
  <c r="BL845" i="1"/>
  <c r="BT849" i="1"/>
  <c r="BW849" i="1"/>
  <c r="BU849" i="1"/>
  <c r="BZ849" i="1" s="1"/>
  <c r="DA851" i="1"/>
  <c r="DD851" i="1"/>
  <c r="DH851" i="1" s="1"/>
  <c r="DB851" i="1"/>
  <c r="DG851" i="1" s="1"/>
  <c r="BM855" i="1"/>
  <c r="BO855" i="1" s="1"/>
  <c r="BL855" i="1"/>
  <c r="BM858" i="1"/>
  <c r="BO858" i="1" s="1"/>
  <c r="BL858" i="1"/>
  <c r="BM861" i="1"/>
  <c r="BO861" i="1" s="1"/>
  <c r="BL861" i="1"/>
  <c r="AT863" i="1"/>
  <c r="AW863" i="1"/>
  <c r="DA863" i="1"/>
  <c r="BO864" i="1"/>
  <c r="AK866" i="1"/>
  <c r="AL866" i="1" s="1"/>
  <c r="DB866" i="1"/>
  <c r="DG866" i="1" s="1"/>
  <c r="DA866" i="1"/>
  <c r="DF866" i="1"/>
  <c r="DI866" i="1" s="1"/>
  <c r="DE866" i="1"/>
  <c r="DC866" i="1"/>
  <c r="BO872" i="1"/>
  <c r="AK874" i="1"/>
  <c r="AL875" i="1"/>
  <c r="AK875" i="1"/>
  <c r="DA832" i="1"/>
  <c r="DB832" i="1"/>
  <c r="DG832" i="1" s="1"/>
  <c r="DA835" i="1"/>
  <c r="DB835" i="1"/>
  <c r="DG835" i="1" s="1"/>
  <c r="DA838" i="1"/>
  <c r="DD838" i="1"/>
  <c r="DH838" i="1" s="1"/>
  <c r="DB838" i="1"/>
  <c r="DG838" i="1" s="1"/>
  <c r="AT843" i="1"/>
  <c r="AW843" i="1"/>
  <c r="CM843" i="1"/>
  <c r="CP843" i="1"/>
  <c r="CT843" i="1" s="1"/>
  <c r="CN843" i="1"/>
  <c r="CS843" i="1" s="1"/>
  <c r="BM844" i="1"/>
  <c r="BO844" i="1" s="1"/>
  <c r="BL844" i="1"/>
  <c r="BT848" i="1"/>
  <c r="BW848" i="1"/>
  <c r="BU848" i="1"/>
  <c r="BZ848" i="1" s="1"/>
  <c r="DA850" i="1"/>
  <c r="DD850" i="1"/>
  <c r="DH850" i="1" s="1"/>
  <c r="DB850" i="1"/>
  <c r="DG850" i="1" s="1"/>
  <c r="CM854" i="1"/>
  <c r="CP854" i="1"/>
  <c r="CT854" i="1" s="1"/>
  <c r="CN854" i="1"/>
  <c r="CS854" i="1" s="1"/>
  <c r="CM857" i="1"/>
  <c r="CP857" i="1"/>
  <c r="CT857" i="1" s="1"/>
  <c r="CN857" i="1"/>
  <c r="CS857" i="1" s="1"/>
  <c r="CM860" i="1"/>
  <c r="CP860" i="1"/>
  <c r="CT860" i="1" s="1"/>
  <c r="CN860" i="1"/>
  <c r="CS860" i="1" s="1"/>
  <c r="AT864" i="1"/>
  <c r="AW864" i="1"/>
  <c r="DA864" i="1"/>
  <c r="AK894" i="1"/>
  <c r="AL894" i="1" s="1"/>
  <c r="AK895" i="1"/>
  <c r="AL895" i="1" s="1"/>
  <c r="AK904" i="1"/>
  <c r="AK905" i="1"/>
  <c r="AL905" i="1" s="1"/>
  <c r="DF821" i="1"/>
  <c r="DI821" i="1" s="1"/>
  <c r="DF825" i="1"/>
  <c r="DI825" i="1" s="1"/>
  <c r="DF829" i="1"/>
  <c r="DI829" i="1" s="1"/>
  <c r="AV832" i="1"/>
  <c r="BL833" i="1"/>
  <c r="CM833" i="1"/>
  <c r="CN833" i="1"/>
  <c r="CS833" i="1" s="1"/>
  <c r="AK834" i="1"/>
  <c r="AL834" i="1" s="1"/>
  <c r="BF835" i="1"/>
  <c r="BT836" i="1"/>
  <c r="BU836" i="1"/>
  <c r="BZ836" i="1" s="1"/>
  <c r="BF841" i="1"/>
  <c r="AT842" i="1"/>
  <c r="AW842" i="1"/>
  <c r="CM842" i="1"/>
  <c r="CP842" i="1"/>
  <c r="CT842" i="1" s="1"/>
  <c r="CN842" i="1"/>
  <c r="CS842" i="1" s="1"/>
  <c r="BM843" i="1"/>
  <c r="BO843" i="1" s="1"/>
  <c r="BL843" i="1"/>
  <c r="BT847" i="1"/>
  <c r="BW847" i="1"/>
  <c r="BU847" i="1"/>
  <c r="BZ847" i="1" s="1"/>
  <c r="DA849" i="1"/>
  <c r="DD849" i="1"/>
  <c r="DH849" i="1" s="1"/>
  <c r="DB849" i="1"/>
  <c r="DG849" i="1" s="1"/>
  <c r="AK850" i="1"/>
  <c r="AL850" i="1" s="1"/>
  <c r="BF853" i="1"/>
  <c r="AT854" i="1"/>
  <c r="AW854" i="1"/>
  <c r="DC863" i="1"/>
  <c r="AL872" i="1"/>
  <c r="AK872" i="1"/>
  <c r="AK871" i="1"/>
  <c r="AK888" i="1"/>
  <c r="AL888" i="1" s="1"/>
  <c r="AK898" i="1"/>
  <c r="AL898" i="1" s="1"/>
  <c r="AR817" i="1"/>
  <c r="CO817" i="1"/>
  <c r="DD817" i="1"/>
  <c r="DH817" i="1" s="1"/>
  <c r="AV820" i="1"/>
  <c r="AR821" i="1"/>
  <c r="BV821" i="1"/>
  <c r="CQ821" i="1"/>
  <c r="CV821" i="1" s="1"/>
  <c r="DD822" i="1"/>
  <c r="DH822" i="1" s="1"/>
  <c r="AV824" i="1"/>
  <c r="AR825" i="1"/>
  <c r="BV825" i="1"/>
  <c r="CQ825" i="1"/>
  <c r="CV825" i="1" s="1"/>
  <c r="DD826" i="1"/>
  <c r="DH826" i="1" s="1"/>
  <c r="AV828" i="1"/>
  <c r="AR829" i="1"/>
  <c r="BV829" i="1"/>
  <c r="CQ829" i="1"/>
  <c r="CV829" i="1" s="1"/>
  <c r="CM830" i="1"/>
  <c r="DD830" i="1"/>
  <c r="DH830" i="1" s="1"/>
  <c r="BL831" i="1"/>
  <c r="DC832" i="1"/>
  <c r="DE833" i="1"/>
  <c r="BT834" i="1"/>
  <c r="BU834" i="1"/>
  <c r="BZ834" i="1" s="1"/>
  <c r="CP834" i="1"/>
  <c r="CT834" i="1" s="1"/>
  <c r="DC835" i="1"/>
  <c r="BM837" i="1"/>
  <c r="BO837" i="1" s="1"/>
  <c r="BL837" i="1"/>
  <c r="CM837" i="1"/>
  <c r="CN837" i="1"/>
  <c r="CS837" i="1" s="1"/>
  <c r="DE837" i="1"/>
  <c r="BY838" i="1"/>
  <c r="CB838" i="1" s="1"/>
  <c r="DC838" i="1"/>
  <c r="DE839" i="1"/>
  <c r="BF840" i="1"/>
  <c r="DF840" i="1"/>
  <c r="DI840" i="1" s="1"/>
  <c r="AT841" i="1"/>
  <c r="AW841" i="1"/>
  <c r="CM841" i="1"/>
  <c r="CP841" i="1"/>
  <c r="CT841" i="1" s="1"/>
  <c r="CN841" i="1"/>
  <c r="CS841" i="1" s="1"/>
  <c r="BM842" i="1"/>
  <c r="BO842" i="1" s="1"/>
  <c r="BL842" i="1"/>
  <c r="CO843" i="1"/>
  <c r="CQ844" i="1"/>
  <c r="CV844" i="1" s="1"/>
  <c r="CR845" i="1"/>
  <c r="CU845" i="1" s="1"/>
  <c r="BT846" i="1"/>
  <c r="BW846" i="1"/>
  <c r="BU846" i="1"/>
  <c r="BZ846" i="1" s="1"/>
  <c r="BV848" i="1"/>
  <c r="DA848" i="1"/>
  <c r="DD848" i="1"/>
  <c r="DH848" i="1" s="1"/>
  <c r="DB848" i="1"/>
  <c r="DG848" i="1" s="1"/>
  <c r="AK849" i="1"/>
  <c r="BX849" i="1"/>
  <c r="BY850" i="1"/>
  <c r="CB850" i="1" s="1"/>
  <c r="DC850" i="1"/>
  <c r="DE851" i="1"/>
  <c r="BF852" i="1"/>
  <c r="DF852" i="1"/>
  <c r="DI852" i="1" s="1"/>
  <c r="AT853" i="1"/>
  <c r="AW853" i="1"/>
  <c r="CM853" i="1"/>
  <c r="CP853" i="1"/>
  <c r="CT853" i="1" s="1"/>
  <c r="CN853" i="1"/>
  <c r="CS853" i="1" s="1"/>
  <c r="BM854" i="1"/>
  <c r="BO854" i="1" s="1"/>
  <c r="BL854" i="1"/>
  <c r="CO854" i="1"/>
  <c r="BT855" i="1"/>
  <c r="BW855" i="1"/>
  <c r="BU855" i="1"/>
  <c r="BZ855" i="1" s="1"/>
  <c r="DA855" i="1"/>
  <c r="DD855" i="1"/>
  <c r="DH855" i="1" s="1"/>
  <c r="DB855" i="1"/>
  <c r="DG855" i="1" s="1"/>
  <c r="AK856" i="1"/>
  <c r="AL856" i="1" s="1"/>
  <c r="BY856" i="1"/>
  <c r="CB856" i="1" s="1"/>
  <c r="DF856" i="1"/>
  <c r="DI856" i="1" s="1"/>
  <c r="AT857" i="1"/>
  <c r="AW857" i="1"/>
  <c r="CO857" i="1"/>
  <c r="BT858" i="1"/>
  <c r="BW858" i="1"/>
  <c r="BU858" i="1"/>
  <c r="BZ858" i="1" s="1"/>
  <c r="DA858" i="1"/>
  <c r="DD858" i="1"/>
  <c r="DH858" i="1" s="1"/>
  <c r="DB858" i="1"/>
  <c r="DG858" i="1" s="1"/>
  <c r="AK859" i="1"/>
  <c r="AL859" i="1" s="1"/>
  <c r="BY859" i="1"/>
  <c r="CB859" i="1" s="1"/>
  <c r="DF859" i="1"/>
  <c r="DI859" i="1" s="1"/>
  <c r="AT860" i="1"/>
  <c r="AW860" i="1"/>
  <c r="CO860" i="1"/>
  <c r="BT861" i="1"/>
  <c r="BW861" i="1"/>
  <c r="BU861" i="1"/>
  <c r="BZ861" i="1" s="1"/>
  <c r="DA861" i="1"/>
  <c r="DD861" i="1"/>
  <c r="DH861" i="1" s="1"/>
  <c r="DB861" i="1"/>
  <c r="DG861" i="1" s="1"/>
  <c r="AK862" i="1"/>
  <c r="AL862" i="1" s="1"/>
  <c r="BY862" i="1"/>
  <c r="CB862" i="1" s="1"/>
  <c r="DF863" i="1"/>
  <c r="DI863" i="1" s="1"/>
  <c r="DC864" i="1"/>
  <c r="CN868" i="1"/>
  <c r="CS868" i="1" s="1"/>
  <c r="CM868" i="1"/>
  <c r="CR868" i="1"/>
  <c r="CU868" i="1" s="1"/>
  <c r="CQ868" i="1"/>
  <c r="CV868" i="1" s="1"/>
  <c r="CP868" i="1"/>
  <c r="CT868" i="1" s="1"/>
  <c r="CO868" i="1"/>
  <c r="AL869" i="1"/>
  <c r="AK869" i="1"/>
  <c r="AL876" i="1"/>
  <c r="AK889" i="1"/>
  <c r="AL889" i="1" s="1"/>
  <c r="AK896" i="1"/>
  <c r="AL896" i="1" s="1"/>
  <c r="AR807" i="1"/>
  <c r="AR808" i="1"/>
  <c r="AR809" i="1"/>
  <c r="AR810" i="1"/>
  <c r="AR811" i="1"/>
  <c r="AR812" i="1"/>
  <c r="AR813" i="1"/>
  <c r="AR814" i="1"/>
  <c r="AR815" i="1"/>
  <c r="AR816" i="1"/>
  <c r="DB816" i="1"/>
  <c r="DG816" i="1" s="1"/>
  <c r="CP817" i="1"/>
  <c r="CT817" i="1" s="1"/>
  <c r="DE817" i="1"/>
  <c r="CM819" i="1"/>
  <c r="BW821" i="1"/>
  <c r="DE822" i="1"/>
  <c r="CN823" i="1"/>
  <c r="CS823" i="1" s="1"/>
  <c r="DA823" i="1"/>
  <c r="BW825" i="1"/>
  <c r="DE826" i="1"/>
  <c r="CN827" i="1"/>
  <c r="CS827" i="1" s="1"/>
  <c r="DA827" i="1"/>
  <c r="BW829" i="1"/>
  <c r="CO830" i="1"/>
  <c r="DE830" i="1"/>
  <c r="CN831" i="1"/>
  <c r="CS831" i="1" s="1"/>
  <c r="DA831" i="1"/>
  <c r="BL832" i="1"/>
  <c r="CM832" i="1"/>
  <c r="CN832" i="1"/>
  <c r="CS832" i="1" s="1"/>
  <c r="DD832" i="1"/>
  <c r="DH832" i="1" s="1"/>
  <c r="CO833" i="1"/>
  <c r="DF833" i="1"/>
  <c r="DI833" i="1" s="1"/>
  <c r="CQ834" i="1"/>
  <c r="CV834" i="1" s="1"/>
  <c r="CC835" i="1"/>
  <c r="DD835" i="1"/>
  <c r="DH835" i="1" s="1"/>
  <c r="BV836" i="1"/>
  <c r="DF837" i="1"/>
  <c r="DI837" i="1" s="1"/>
  <c r="DE838" i="1"/>
  <c r="BF839" i="1"/>
  <c r="DF839" i="1"/>
  <c r="DI839" i="1" s="1"/>
  <c r="AT840" i="1"/>
  <c r="AW840" i="1"/>
  <c r="CM840" i="1"/>
  <c r="CP840" i="1"/>
  <c r="CT840" i="1" s="1"/>
  <c r="CN840" i="1"/>
  <c r="CS840" i="1" s="1"/>
  <c r="BM841" i="1"/>
  <c r="BO841" i="1" s="1"/>
  <c r="BL841" i="1"/>
  <c r="CO842" i="1"/>
  <c r="CQ843" i="1"/>
  <c r="CV843" i="1" s="1"/>
  <c r="CR844" i="1"/>
  <c r="CU844" i="1" s="1"/>
  <c r="BT845" i="1"/>
  <c r="BW845" i="1"/>
  <c r="BU845" i="1"/>
  <c r="BZ845" i="1" s="1"/>
  <c r="BV847" i="1"/>
  <c r="DA847" i="1"/>
  <c r="DD847" i="1"/>
  <c r="DH847" i="1" s="1"/>
  <c r="DB847" i="1"/>
  <c r="DG847" i="1" s="1"/>
  <c r="BX848" i="1"/>
  <c r="AL849" i="1"/>
  <c r="BY849" i="1"/>
  <c r="CB849" i="1" s="1"/>
  <c r="DC849" i="1"/>
  <c r="DE850" i="1"/>
  <c r="BF851" i="1"/>
  <c r="DF851" i="1"/>
  <c r="DI851" i="1" s="1"/>
  <c r="AT852" i="1"/>
  <c r="AW852" i="1"/>
  <c r="CM852" i="1"/>
  <c r="CP852" i="1"/>
  <c r="CT852" i="1" s="1"/>
  <c r="CN852" i="1"/>
  <c r="CS852" i="1" s="1"/>
  <c r="BM853" i="1"/>
  <c r="BO853" i="1" s="1"/>
  <c r="BL853" i="1"/>
  <c r="CQ854" i="1"/>
  <c r="CV854" i="1" s="1"/>
  <c r="BM857" i="1"/>
  <c r="BO857" i="1" s="1"/>
  <c r="BL857" i="1"/>
  <c r="CQ857" i="1"/>
  <c r="CV857" i="1" s="1"/>
  <c r="BM860" i="1"/>
  <c r="BO860" i="1" s="1"/>
  <c r="BL860" i="1"/>
  <c r="CQ860" i="1"/>
  <c r="CV860" i="1" s="1"/>
  <c r="DF864" i="1"/>
  <c r="DI864" i="1" s="1"/>
  <c r="BO865" i="1"/>
  <c r="AT866" i="1"/>
  <c r="AW866" i="1"/>
  <c r="AL868" i="1"/>
  <c r="AK903" i="1"/>
  <c r="CQ817" i="1"/>
  <c r="CV817" i="1" s="1"/>
  <c r="DF817" i="1"/>
  <c r="DI817" i="1" s="1"/>
  <c r="CO819" i="1"/>
  <c r="DB820" i="1"/>
  <c r="DG820" i="1" s="1"/>
  <c r="BX821" i="1"/>
  <c r="DF822" i="1"/>
  <c r="DI822" i="1" s="1"/>
  <c r="DC823" i="1"/>
  <c r="DB824" i="1"/>
  <c r="DG824" i="1" s="1"/>
  <c r="BX825" i="1"/>
  <c r="DF826" i="1"/>
  <c r="DI826" i="1" s="1"/>
  <c r="DC827" i="1"/>
  <c r="DB828" i="1"/>
  <c r="DG828" i="1" s="1"/>
  <c r="AT829" i="1"/>
  <c r="BX829" i="1"/>
  <c r="CP830" i="1"/>
  <c r="CT830" i="1" s="1"/>
  <c r="DF830" i="1"/>
  <c r="DI830" i="1" s="1"/>
  <c r="DC831" i="1"/>
  <c r="DE832" i="1"/>
  <c r="BT833" i="1"/>
  <c r="BU833" i="1"/>
  <c r="BZ833" i="1" s="1"/>
  <c r="CP833" i="1"/>
  <c r="CT833" i="1" s="1"/>
  <c r="CR834" i="1"/>
  <c r="CU834" i="1" s="1"/>
  <c r="BM835" i="1"/>
  <c r="BO835" i="1" s="1"/>
  <c r="BL835" i="1"/>
  <c r="CM835" i="1"/>
  <c r="CN835" i="1"/>
  <c r="CS835" i="1" s="1"/>
  <c r="DE835" i="1"/>
  <c r="BW836" i="1"/>
  <c r="AW837" i="1"/>
  <c r="DF838" i="1"/>
  <c r="DI838" i="1" s="1"/>
  <c r="AT839" i="1"/>
  <c r="AW839" i="1"/>
  <c r="CM839" i="1"/>
  <c r="CP839" i="1"/>
  <c r="CT839" i="1" s="1"/>
  <c r="CN839" i="1"/>
  <c r="CS839" i="1" s="1"/>
  <c r="BM840" i="1"/>
  <c r="BO840" i="1" s="1"/>
  <c r="BL840" i="1"/>
  <c r="CO841" i="1"/>
  <c r="CQ842" i="1"/>
  <c r="CV842" i="1" s="1"/>
  <c r="CR843" i="1"/>
  <c r="CU843" i="1" s="1"/>
  <c r="BT844" i="1"/>
  <c r="BW844" i="1"/>
  <c r="BU844" i="1"/>
  <c r="BZ844" i="1" s="1"/>
  <c r="DA846" i="1"/>
  <c r="DD846" i="1"/>
  <c r="DH846" i="1" s="1"/>
  <c r="DB846" i="1"/>
  <c r="DG846" i="1" s="1"/>
  <c r="AK847" i="1"/>
  <c r="AL847" i="1" s="1"/>
  <c r="BX847" i="1"/>
  <c r="BY848" i="1"/>
  <c r="CB848" i="1" s="1"/>
  <c r="DE849" i="1"/>
  <c r="DF850" i="1"/>
  <c r="DI850" i="1" s="1"/>
  <c r="AT851" i="1"/>
  <c r="AW851" i="1"/>
  <c r="CM851" i="1"/>
  <c r="CP851" i="1"/>
  <c r="CT851" i="1" s="1"/>
  <c r="CN851" i="1"/>
  <c r="CS851" i="1" s="1"/>
  <c r="BM852" i="1"/>
  <c r="BO852" i="1" s="1"/>
  <c r="BL852" i="1"/>
  <c r="CO853" i="1"/>
  <c r="CR854" i="1"/>
  <c r="CU854" i="1" s="1"/>
  <c r="CM856" i="1"/>
  <c r="CP856" i="1"/>
  <c r="CT856" i="1" s="1"/>
  <c r="CN856" i="1"/>
  <c r="CS856" i="1" s="1"/>
  <c r="CR857" i="1"/>
  <c r="CU857" i="1" s="1"/>
  <c r="CM859" i="1"/>
  <c r="CP859" i="1"/>
  <c r="CT859" i="1" s="1"/>
  <c r="CN859" i="1"/>
  <c r="CS859" i="1" s="1"/>
  <c r="CR860" i="1"/>
  <c r="CU860" i="1" s="1"/>
  <c r="CM862" i="1"/>
  <c r="CQ862" i="1"/>
  <c r="CV862" i="1" s="1"/>
  <c r="CP862" i="1"/>
  <c r="CT862" i="1" s="1"/>
  <c r="CN862" i="1"/>
  <c r="CS862" i="1" s="1"/>
  <c r="AL877" i="1"/>
  <c r="BT814" i="1"/>
  <c r="CM814" i="1"/>
  <c r="DA814" i="1"/>
  <c r="BT815" i="1"/>
  <c r="CM815" i="1"/>
  <c r="DA815" i="1"/>
  <c r="BT816" i="1"/>
  <c r="CM816" i="1"/>
  <c r="DA816" i="1"/>
  <c r="CR817" i="1"/>
  <c r="CU817" i="1" s="1"/>
  <c r="DB818" i="1"/>
  <c r="DG818" i="1" s="1"/>
  <c r="CP819" i="1"/>
  <c r="CT819" i="1" s="1"/>
  <c r="BY821" i="1"/>
  <c r="CB821" i="1" s="1"/>
  <c r="AR822" i="1"/>
  <c r="BU823" i="1"/>
  <c r="BZ823" i="1" s="1"/>
  <c r="DD823" i="1"/>
  <c r="DH823" i="1" s="1"/>
  <c r="BY825" i="1"/>
  <c r="CB825" i="1" s="1"/>
  <c r="AR826" i="1"/>
  <c r="BU827" i="1"/>
  <c r="BZ827" i="1" s="1"/>
  <c r="DD827" i="1"/>
  <c r="DH827" i="1" s="1"/>
  <c r="CC828" i="1"/>
  <c r="BY829" i="1"/>
  <c r="CB829" i="1" s="1"/>
  <c r="AR830" i="1"/>
  <c r="CQ830" i="1"/>
  <c r="CV830" i="1" s="1"/>
  <c r="BU831" i="1"/>
  <c r="BZ831" i="1" s="1"/>
  <c r="DD831" i="1"/>
  <c r="DH831" i="1" s="1"/>
  <c r="DF832" i="1"/>
  <c r="DI832" i="1" s="1"/>
  <c r="CQ833" i="1"/>
  <c r="CV833" i="1" s="1"/>
  <c r="DF835" i="1"/>
  <c r="DI835" i="1" s="1"/>
  <c r="BX836" i="1"/>
  <c r="DA836" i="1"/>
  <c r="DB836" i="1"/>
  <c r="DG836" i="1" s="1"/>
  <c r="CM838" i="1"/>
  <c r="CP838" i="1"/>
  <c r="CT838" i="1" s="1"/>
  <c r="CN838" i="1"/>
  <c r="CS838" i="1" s="1"/>
  <c r="BM839" i="1"/>
  <c r="BO839" i="1" s="1"/>
  <c r="BL839" i="1"/>
  <c r="CR842" i="1"/>
  <c r="CU842" i="1" s="1"/>
  <c r="BT843" i="1"/>
  <c r="BW843" i="1"/>
  <c r="BU843" i="1"/>
  <c r="BZ843" i="1" s="1"/>
  <c r="DA845" i="1"/>
  <c r="DD845" i="1"/>
  <c r="DH845" i="1" s="1"/>
  <c r="DB845" i="1"/>
  <c r="DG845" i="1" s="1"/>
  <c r="BY847" i="1"/>
  <c r="CB847" i="1" s="1"/>
  <c r="DF849" i="1"/>
  <c r="DI849" i="1" s="1"/>
  <c r="AT850" i="1"/>
  <c r="AW850" i="1"/>
  <c r="CM850" i="1"/>
  <c r="CP850" i="1"/>
  <c r="CT850" i="1" s="1"/>
  <c r="CN850" i="1"/>
  <c r="CS850" i="1" s="1"/>
  <c r="BM851" i="1"/>
  <c r="BO851" i="1" s="1"/>
  <c r="BL851" i="1"/>
  <c r="BF856" i="1"/>
  <c r="BF859" i="1"/>
  <c r="AW865" i="1"/>
  <c r="AT869" i="1"/>
  <c r="AW869" i="1"/>
  <c r="AK890" i="1"/>
  <c r="AL890" i="1" s="1"/>
  <c r="AK891" i="1"/>
  <c r="AL891" i="1" s="1"/>
  <c r="CR830" i="1"/>
  <c r="CU830" i="1" s="1"/>
  <c r="BT832" i="1"/>
  <c r="BU832" i="1"/>
  <c r="BZ832" i="1" s="1"/>
  <c r="BT837" i="1"/>
  <c r="BU837" i="1"/>
  <c r="BZ837" i="1" s="1"/>
  <c r="BM838" i="1"/>
  <c r="BO838" i="1" s="1"/>
  <c r="BL838" i="1"/>
  <c r="BT842" i="1"/>
  <c r="BW842" i="1"/>
  <c r="BU842" i="1"/>
  <c r="BZ842" i="1" s="1"/>
  <c r="DA844" i="1"/>
  <c r="DD844" i="1"/>
  <c r="DH844" i="1" s="1"/>
  <c r="DB844" i="1"/>
  <c r="DG844" i="1" s="1"/>
  <c r="AT849" i="1"/>
  <c r="AW849" i="1"/>
  <c r="CM849" i="1"/>
  <c r="CP849" i="1"/>
  <c r="CT849" i="1" s="1"/>
  <c r="CN849" i="1"/>
  <c r="CS849" i="1" s="1"/>
  <c r="BM850" i="1"/>
  <c r="BO850" i="1" s="1"/>
  <c r="BL850" i="1"/>
  <c r="BT854" i="1"/>
  <c r="BW854" i="1"/>
  <c r="BU854" i="1"/>
  <c r="BZ854" i="1" s="1"/>
  <c r="DA854" i="1"/>
  <c r="DD854" i="1"/>
  <c r="DH854" i="1" s="1"/>
  <c r="DB854" i="1"/>
  <c r="DG854" i="1" s="1"/>
  <c r="AT856" i="1"/>
  <c r="AW856" i="1"/>
  <c r="BT857" i="1"/>
  <c r="BW857" i="1"/>
  <c r="BU857" i="1"/>
  <c r="BZ857" i="1" s="1"/>
  <c r="DA857" i="1"/>
  <c r="DD857" i="1"/>
  <c r="DH857" i="1" s="1"/>
  <c r="DB857" i="1"/>
  <c r="DG857" i="1" s="1"/>
  <c r="AT859" i="1"/>
  <c r="AW859" i="1"/>
  <c r="BT860" i="1"/>
  <c r="BW860" i="1"/>
  <c r="BU860" i="1"/>
  <c r="BZ860" i="1" s="1"/>
  <c r="DA860" i="1"/>
  <c r="DD860" i="1"/>
  <c r="DH860" i="1" s="1"/>
  <c r="DB860" i="1"/>
  <c r="DG860" i="1" s="1"/>
  <c r="AT862" i="1"/>
  <c r="AW862" i="1"/>
  <c r="CM863" i="1"/>
  <c r="BY865" i="1"/>
  <c r="CB865" i="1" s="1"/>
  <c r="BW865" i="1"/>
  <c r="BV865" i="1"/>
  <c r="AL874" i="1"/>
  <c r="AL897" i="1"/>
  <c r="AK897" i="1"/>
  <c r="AK907" i="1"/>
  <c r="CR819" i="1"/>
  <c r="CU819" i="1" s="1"/>
  <c r="DF823" i="1"/>
  <c r="DI823" i="1" s="1"/>
  <c r="DF827" i="1"/>
  <c r="DI827" i="1" s="1"/>
  <c r="DF831" i="1"/>
  <c r="DI831" i="1" s="1"/>
  <c r="DA834" i="1"/>
  <c r="DB834" i="1"/>
  <c r="DG834" i="1" s="1"/>
  <c r="AK837" i="1"/>
  <c r="AL837" i="1" s="1"/>
  <c r="BT841" i="1"/>
  <c r="BW841" i="1"/>
  <c r="BU841" i="1"/>
  <c r="BZ841" i="1" s="1"/>
  <c r="DA843" i="1"/>
  <c r="DD843" i="1"/>
  <c r="DH843" i="1" s="1"/>
  <c r="DB843" i="1"/>
  <c r="DG843" i="1" s="1"/>
  <c r="AK844" i="1"/>
  <c r="AL844" i="1" s="1"/>
  <c r="AT848" i="1"/>
  <c r="AW848" i="1"/>
  <c r="CM848" i="1"/>
  <c r="CP848" i="1"/>
  <c r="CT848" i="1" s="1"/>
  <c r="CN848" i="1"/>
  <c r="CS848" i="1" s="1"/>
  <c r="BM849" i="1"/>
  <c r="BO849" i="1" s="1"/>
  <c r="BL849" i="1"/>
  <c r="BT853" i="1"/>
  <c r="BW853" i="1"/>
  <c r="BU853" i="1"/>
  <c r="BZ853" i="1" s="1"/>
  <c r="BM856" i="1"/>
  <c r="BO856" i="1" s="1"/>
  <c r="BL856" i="1"/>
  <c r="BM859" i="1"/>
  <c r="BO859" i="1" s="1"/>
  <c r="BL859" i="1"/>
  <c r="BM862" i="1"/>
  <c r="BO862" i="1" s="1"/>
  <c r="BL862" i="1"/>
  <c r="AK867" i="1"/>
  <c r="AL867" i="1" s="1"/>
  <c r="AK880" i="1"/>
  <c r="AL880" i="1" s="1"/>
  <c r="AL881" i="1"/>
  <c r="AK881" i="1"/>
  <c r="AK901" i="1"/>
  <c r="AL901" i="1" s="1"/>
  <c r="DC818" i="1"/>
  <c r="BY819" i="1"/>
  <c r="CB819" i="1" s="1"/>
  <c r="DD820" i="1"/>
  <c r="DH820" i="1" s="1"/>
  <c r="BY822" i="1"/>
  <c r="CB822" i="1" s="1"/>
  <c r="BV823" i="1"/>
  <c r="DD824" i="1"/>
  <c r="DH824" i="1" s="1"/>
  <c r="BY826" i="1"/>
  <c r="CB826" i="1" s="1"/>
  <c r="BV827" i="1"/>
  <c r="CM828" i="1"/>
  <c r="DD828" i="1"/>
  <c r="DH828" i="1" s="1"/>
  <c r="BL829" i="1"/>
  <c r="BY830" i="1"/>
  <c r="CB830" i="1" s="1"/>
  <c r="BV831" i="1"/>
  <c r="BV832" i="1"/>
  <c r="BF833" i="1"/>
  <c r="BX833" i="1"/>
  <c r="BT835" i="1"/>
  <c r="BU835" i="1"/>
  <c r="BZ835" i="1" s="1"/>
  <c r="CQ835" i="1"/>
  <c r="CV835" i="1" s="1"/>
  <c r="DD836" i="1"/>
  <c r="DH836" i="1" s="1"/>
  <c r="BV837" i="1"/>
  <c r="CQ838" i="1"/>
  <c r="CV838" i="1" s="1"/>
  <c r="CR839" i="1"/>
  <c r="CU839" i="1" s="1"/>
  <c r="BT840" i="1"/>
  <c r="BW840" i="1"/>
  <c r="BU840" i="1"/>
  <c r="BZ840" i="1" s="1"/>
  <c r="BV842" i="1"/>
  <c r="DA842" i="1"/>
  <c r="DD842" i="1"/>
  <c r="DH842" i="1" s="1"/>
  <c r="DB842" i="1"/>
  <c r="DG842" i="1" s="1"/>
  <c r="BX843" i="1"/>
  <c r="BY844" i="1"/>
  <c r="CB844" i="1" s="1"/>
  <c r="DC844" i="1"/>
  <c r="DE845" i="1"/>
  <c r="BF846" i="1"/>
  <c r="DF846" i="1"/>
  <c r="DI846" i="1" s="1"/>
  <c r="AT847" i="1"/>
  <c r="AW847" i="1"/>
  <c r="CM847" i="1"/>
  <c r="CP847" i="1"/>
  <c r="CT847" i="1" s="1"/>
  <c r="CN847" i="1"/>
  <c r="CS847" i="1" s="1"/>
  <c r="BM848" i="1"/>
  <c r="BO848" i="1" s="1"/>
  <c r="BL848" i="1"/>
  <c r="CO849" i="1"/>
  <c r="CQ850" i="1"/>
  <c r="CV850" i="1" s="1"/>
  <c r="CR851" i="1"/>
  <c r="CU851" i="1" s="1"/>
  <c r="BT852" i="1"/>
  <c r="BW852" i="1"/>
  <c r="BU852" i="1"/>
  <c r="BZ852" i="1" s="1"/>
  <c r="BV854" i="1"/>
  <c r="DC854" i="1"/>
  <c r="CM855" i="1"/>
  <c r="CP855" i="1"/>
  <c r="CT855" i="1" s="1"/>
  <c r="CN855" i="1"/>
  <c r="CS855" i="1" s="1"/>
  <c r="CR856" i="1"/>
  <c r="CU856" i="1" s="1"/>
  <c r="BV857" i="1"/>
  <c r="DC857" i="1"/>
  <c r="CM858" i="1"/>
  <c r="CP858" i="1"/>
  <c r="CT858" i="1" s="1"/>
  <c r="CN858" i="1"/>
  <c r="CS858" i="1" s="1"/>
  <c r="CR859" i="1"/>
  <c r="CU859" i="1" s="1"/>
  <c r="BV860" i="1"/>
  <c r="DC860" i="1"/>
  <c r="CM861" i="1"/>
  <c r="CP861" i="1"/>
  <c r="CT861" i="1" s="1"/>
  <c r="CN861" i="1"/>
  <c r="CS861" i="1" s="1"/>
  <c r="AL863" i="1"/>
  <c r="AK864" i="1"/>
  <c r="AL864" i="1" s="1"/>
  <c r="AW867" i="1"/>
  <c r="AR867" i="1"/>
  <c r="BM867" i="1"/>
  <c r="BO867" i="1" s="1"/>
  <c r="DF867" i="1"/>
  <c r="DI867" i="1" s="1"/>
  <c r="DD867" i="1"/>
  <c r="DH867" i="1" s="1"/>
  <c r="DC867" i="1"/>
  <c r="BO868" i="1"/>
  <c r="AL871" i="1"/>
  <c r="AK882" i="1"/>
  <c r="AL882" i="1" s="1"/>
  <c r="AL883" i="1"/>
  <c r="AK883" i="1"/>
  <c r="AL892" i="1"/>
  <c r="AK892" i="1"/>
  <c r="BU863" i="1"/>
  <c r="BZ863" i="1" s="1"/>
  <c r="CN863" i="1"/>
  <c r="CS863" i="1" s="1"/>
  <c r="DB863" i="1"/>
  <c r="DG863" i="1" s="1"/>
  <c r="BU864" i="1"/>
  <c r="BZ864" i="1" s="1"/>
  <c r="CN864" i="1"/>
  <c r="CS864" i="1" s="1"/>
  <c r="DB864" i="1"/>
  <c r="DG864" i="1" s="1"/>
  <c r="AR866" i="1"/>
  <c r="BU868" i="1"/>
  <c r="BZ868" i="1" s="1"/>
  <c r="BT868" i="1"/>
  <c r="CN869" i="1"/>
  <c r="CS869" i="1" s="1"/>
  <c r="CM869" i="1"/>
  <c r="DC869" i="1"/>
  <c r="BL870" i="1"/>
  <c r="DB870" i="1"/>
  <c r="DG870" i="1" s="1"/>
  <c r="DA870" i="1"/>
  <c r="AR872" i="1"/>
  <c r="BV873" i="1"/>
  <c r="BU874" i="1"/>
  <c r="BZ874" i="1" s="1"/>
  <c r="BT874" i="1"/>
  <c r="CO874" i="1"/>
  <c r="CN875" i="1"/>
  <c r="CS875" i="1" s="1"/>
  <c r="CM875" i="1"/>
  <c r="DC875" i="1"/>
  <c r="BL876" i="1"/>
  <c r="DB876" i="1"/>
  <c r="DG876" i="1" s="1"/>
  <c r="DA876" i="1"/>
  <c r="AR878" i="1"/>
  <c r="BV879" i="1"/>
  <c r="BU880" i="1"/>
  <c r="BZ880" i="1" s="1"/>
  <c r="BT880" i="1"/>
  <c r="CO880" i="1"/>
  <c r="BU881" i="1"/>
  <c r="BZ881" i="1" s="1"/>
  <c r="BT881" i="1"/>
  <c r="CP881" i="1"/>
  <c r="CT881" i="1" s="1"/>
  <c r="BW882" i="1"/>
  <c r="DB883" i="1"/>
  <c r="DG883" i="1" s="1"/>
  <c r="DA883" i="1"/>
  <c r="AW884" i="1"/>
  <c r="BM884" i="1"/>
  <c r="BO884" i="1" s="1"/>
  <c r="CN884" i="1"/>
  <c r="CS884" i="1" s="1"/>
  <c r="CM884" i="1"/>
  <c r="DD884" i="1"/>
  <c r="DH884" i="1" s="1"/>
  <c r="BU885" i="1"/>
  <c r="BZ885" i="1" s="1"/>
  <c r="BT885" i="1"/>
  <c r="CP885" i="1"/>
  <c r="CT885" i="1" s="1"/>
  <c r="BW886" i="1"/>
  <c r="DB887" i="1"/>
  <c r="DG887" i="1" s="1"/>
  <c r="DA887" i="1"/>
  <c r="AW888" i="1"/>
  <c r="BM888" i="1"/>
  <c r="BO888" i="1" s="1"/>
  <c r="CN888" i="1"/>
  <c r="CS888" i="1" s="1"/>
  <c r="CM888" i="1"/>
  <c r="DD888" i="1"/>
  <c r="DH888" i="1" s="1"/>
  <c r="BU889" i="1"/>
  <c r="BZ889" i="1" s="1"/>
  <c r="BT889" i="1"/>
  <c r="CP889" i="1"/>
  <c r="CT889" i="1" s="1"/>
  <c r="BW890" i="1"/>
  <c r="DB891" i="1"/>
  <c r="DG891" i="1" s="1"/>
  <c r="DA891" i="1"/>
  <c r="AW892" i="1"/>
  <c r="BM892" i="1"/>
  <c r="BO892" i="1" s="1"/>
  <c r="CN892" i="1"/>
  <c r="CS892" i="1" s="1"/>
  <c r="CM892" i="1"/>
  <c r="DD892" i="1"/>
  <c r="DH892" i="1" s="1"/>
  <c r="BU893" i="1"/>
  <c r="BZ893" i="1" s="1"/>
  <c r="BT893" i="1"/>
  <c r="CP893" i="1"/>
  <c r="CT893" i="1" s="1"/>
  <c r="BW894" i="1"/>
  <c r="DB895" i="1"/>
  <c r="DG895" i="1" s="1"/>
  <c r="DA895" i="1"/>
  <c r="AW896" i="1"/>
  <c r="BM896" i="1"/>
  <c r="BO896" i="1" s="1"/>
  <c r="CA897" i="1"/>
  <c r="AV899" i="1"/>
  <c r="BM899" i="1"/>
  <c r="BO899" i="1" s="1"/>
  <c r="CA900" i="1"/>
  <c r="AV902" i="1"/>
  <c r="BM902" i="1"/>
  <c r="BO902" i="1" s="1"/>
  <c r="DD903" i="1"/>
  <c r="DH903" i="1" s="1"/>
  <c r="CA904" i="1"/>
  <c r="BW905" i="1"/>
  <c r="CP907" i="1"/>
  <c r="CT907" i="1" s="1"/>
  <c r="AV908" i="1"/>
  <c r="BM908" i="1"/>
  <c r="BO908" i="1" s="1"/>
  <c r="CN911" i="1"/>
  <c r="CS911" i="1" s="1"/>
  <c r="BV912" i="1"/>
  <c r="BX912" i="1"/>
  <c r="BO913" i="1"/>
  <c r="AJ914" i="1"/>
  <c r="BU914" i="1"/>
  <c r="BZ914" i="1" s="1"/>
  <c r="DC915" i="1"/>
  <c r="AW920" i="1"/>
  <c r="AV920" i="1"/>
  <c r="AR920" i="1"/>
  <c r="DD869" i="1"/>
  <c r="DH869" i="1" s="1"/>
  <c r="BW873" i="1"/>
  <c r="CP874" i="1"/>
  <c r="CT874" i="1" s="1"/>
  <c r="DD875" i="1"/>
  <c r="DH875" i="1" s="1"/>
  <c r="BW879" i="1"/>
  <c r="CP880" i="1"/>
  <c r="CT880" i="1" s="1"/>
  <c r="BF882" i="1"/>
  <c r="BF886" i="1"/>
  <c r="BF890" i="1"/>
  <c r="DE892" i="1"/>
  <c r="CQ893" i="1"/>
  <c r="CV893" i="1" s="1"/>
  <c r="BF894" i="1"/>
  <c r="BX894" i="1"/>
  <c r="AS895" i="1"/>
  <c r="AW899" i="1"/>
  <c r="AW902" i="1"/>
  <c r="CR903" i="1"/>
  <c r="CU903" i="1" s="1"/>
  <c r="CN903" i="1"/>
  <c r="CS903" i="1" s="1"/>
  <c r="CM903" i="1"/>
  <c r="DF905" i="1"/>
  <c r="DI905" i="1" s="1"/>
  <c r="DB905" i="1"/>
  <c r="DG905" i="1" s="1"/>
  <c r="DA905" i="1"/>
  <c r="AL906" i="1"/>
  <c r="BY907" i="1"/>
  <c r="CB907" i="1" s="1"/>
  <c r="BU907" i="1"/>
  <c r="BZ907" i="1" s="1"/>
  <c r="BT907" i="1"/>
  <c r="AW908" i="1"/>
  <c r="BW913" i="1"/>
  <c r="BY913" i="1"/>
  <c r="CB913" i="1" s="1"/>
  <c r="BX913" i="1"/>
  <c r="BV913" i="1"/>
  <c r="BU913" i="1"/>
  <c r="BZ913" i="1" s="1"/>
  <c r="AV916" i="1"/>
  <c r="CQ917" i="1"/>
  <c r="CV917" i="1" s="1"/>
  <c r="CP917" i="1"/>
  <c r="CT917" i="1" s="1"/>
  <c r="CR917" i="1"/>
  <c r="CU917" i="1" s="1"/>
  <c r="CO917" i="1"/>
  <c r="CN917" i="1"/>
  <c r="CS917" i="1" s="1"/>
  <c r="BW863" i="1"/>
  <c r="CP863" i="1"/>
  <c r="CT863" i="1" s="1"/>
  <c r="DD863" i="1"/>
  <c r="DH863" i="1" s="1"/>
  <c r="BW864" i="1"/>
  <c r="CP864" i="1"/>
  <c r="CT864" i="1" s="1"/>
  <c r="DD864" i="1"/>
  <c r="DH864" i="1" s="1"/>
  <c r="DB865" i="1"/>
  <c r="DG865" i="1" s="1"/>
  <c r="DA865" i="1"/>
  <c r="BV868" i="1"/>
  <c r="BU869" i="1"/>
  <c r="BZ869" i="1" s="1"/>
  <c r="BT869" i="1"/>
  <c r="CO869" i="1"/>
  <c r="DE869" i="1"/>
  <c r="AK870" i="1"/>
  <c r="AL870" i="1" s="1"/>
  <c r="CN870" i="1"/>
  <c r="CS870" i="1" s="1"/>
  <c r="CM870" i="1"/>
  <c r="DC870" i="1"/>
  <c r="DB871" i="1"/>
  <c r="DG871" i="1" s="1"/>
  <c r="DA871" i="1"/>
  <c r="AR873" i="1"/>
  <c r="BX873" i="1"/>
  <c r="BV874" i="1"/>
  <c r="CQ874" i="1"/>
  <c r="CV874" i="1" s="1"/>
  <c r="BU875" i="1"/>
  <c r="BZ875" i="1" s="1"/>
  <c r="BT875" i="1"/>
  <c r="CO875" i="1"/>
  <c r="DE875" i="1"/>
  <c r="AK876" i="1"/>
  <c r="CN876" i="1"/>
  <c r="CS876" i="1" s="1"/>
  <c r="CM876" i="1"/>
  <c r="DC876" i="1"/>
  <c r="DB877" i="1"/>
  <c r="DG877" i="1" s="1"/>
  <c r="DA877" i="1"/>
  <c r="AR879" i="1"/>
  <c r="BX879" i="1"/>
  <c r="BV880" i="1"/>
  <c r="CQ880" i="1"/>
  <c r="CV880" i="1" s="1"/>
  <c r="BV881" i="1"/>
  <c r="DC883" i="1"/>
  <c r="CO884" i="1"/>
  <c r="BV885" i="1"/>
  <c r="DC887" i="1"/>
  <c r="CO888" i="1"/>
  <c r="BV889" i="1"/>
  <c r="DC891" i="1"/>
  <c r="CO892" i="1"/>
  <c r="BV893" i="1"/>
  <c r="DC895" i="1"/>
  <c r="AV903" i="1"/>
  <c r="AK906" i="1"/>
  <c r="AV909" i="1"/>
  <c r="AV910" i="1"/>
  <c r="BN925" i="1"/>
  <c r="BO925" i="1" s="1"/>
  <c r="BL925" i="1"/>
  <c r="BX863" i="1"/>
  <c r="CQ863" i="1"/>
  <c r="CV863" i="1" s="1"/>
  <c r="BW868" i="1"/>
  <c r="CP869" i="1"/>
  <c r="CT869" i="1" s="1"/>
  <c r="DD870" i="1"/>
  <c r="DH870" i="1" s="1"/>
  <c r="AW872" i="1"/>
  <c r="BW874" i="1"/>
  <c r="CP875" i="1"/>
  <c r="CT875" i="1" s="1"/>
  <c r="DD876" i="1"/>
  <c r="DH876" i="1" s="1"/>
  <c r="AW878" i="1"/>
  <c r="BF880" i="1"/>
  <c r="BW880" i="1"/>
  <c r="BW881" i="1"/>
  <c r="DB882" i="1"/>
  <c r="DG882" i="1" s="1"/>
  <c r="DA882" i="1"/>
  <c r="AW883" i="1"/>
  <c r="BM883" i="1"/>
  <c r="BO883" i="1" s="1"/>
  <c r="CN883" i="1"/>
  <c r="CS883" i="1" s="1"/>
  <c r="CM883" i="1"/>
  <c r="DD883" i="1"/>
  <c r="DH883" i="1" s="1"/>
  <c r="BU884" i="1"/>
  <c r="BZ884" i="1" s="1"/>
  <c r="BT884" i="1"/>
  <c r="CP884" i="1"/>
  <c r="CT884" i="1" s="1"/>
  <c r="BW885" i="1"/>
  <c r="DB886" i="1"/>
  <c r="DG886" i="1" s="1"/>
  <c r="DA886" i="1"/>
  <c r="AW887" i="1"/>
  <c r="CN887" i="1"/>
  <c r="CS887" i="1" s="1"/>
  <c r="CM887" i="1"/>
  <c r="BU888" i="1"/>
  <c r="BZ888" i="1" s="1"/>
  <c r="BT888" i="1"/>
  <c r="DB890" i="1"/>
  <c r="DG890" i="1" s="1"/>
  <c r="DA890" i="1"/>
  <c r="AW891" i="1"/>
  <c r="CN891" i="1"/>
  <c r="CS891" i="1" s="1"/>
  <c r="CM891" i="1"/>
  <c r="BU892" i="1"/>
  <c r="BZ892" i="1" s="1"/>
  <c r="BT892" i="1"/>
  <c r="DB894" i="1"/>
  <c r="DG894" i="1" s="1"/>
  <c r="DA894" i="1"/>
  <c r="AW895" i="1"/>
  <c r="CN895" i="1"/>
  <c r="CS895" i="1" s="1"/>
  <c r="CM895" i="1"/>
  <c r="BY896" i="1"/>
  <c r="CB896" i="1" s="1"/>
  <c r="BU896" i="1"/>
  <c r="BZ896" i="1" s="1"/>
  <c r="BT896" i="1"/>
  <c r="CR897" i="1"/>
  <c r="CU897" i="1" s="1"/>
  <c r="CN897" i="1"/>
  <c r="CS897" i="1" s="1"/>
  <c r="CM897" i="1"/>
  <c r="DF898" i="1"/>
  <c r="DI898" i="1" s="1"/>
  <c r="DB898" i="1"/>
  <c r="DG898" i="1" s="1"/>
  <c r="DA898" i="1"/>
  <c r="BY899" i="1"/>
  <c r="CB899" i="1" s="1"/>
  <c r="BU899" i="1"/>
  <c r="BZ899" i="1" s="1"/>
  <c r="BT899" i="1"/>
  <c r="CR900" i="1"/>
  <c r="CU900" i="1" s="1"/>
  <c r="CN900" i="1"/>
  <c r="CS900" i="1" s="1"/>
  <c r="CM900" i="1"/>
  <c r="DF901" i="1"/>
  <c r="DI901" i="1" s="1"/>
  <c r="DB901" i="1"/>
  <c r="DG901" i="1" s="1"/>
  <c r="DA901" i="1"/>
  <c r="BY902" i="1"/>
  <c r="CB902" i="1" s="1"/>
  <c r="BU902" i="1"/>
  <c r="BZ902" i="1" s="1"/>
  <c r="BT902" i="1"/>
  <c r="CO903" i="1"/>
  <c r="CR904" i="1"/>
  <c r="CU904" i="1" s="1"/>
  <c r="CN904" i="1"/>
  <c r="CS904" i="1" s="1"/>
  <c r="CM904" i="1"/>
  <c r="DC905" i="1"/>
  <c r="DF906" i="1"/>
  <c r="DI906" i="1" s="1"/>
  <c r="DB906" i="1"/>
  <c r="DG906" i="1" s="1"/>
  <c r="DA906" i="1"/>
  <c r="AL907" i="1"/>
  <c r="BV907" i="1"/>
  <c r="BY908" i="1"/>
  <c r="CB908" i="1" s="1"/>
  <c r="BU908" i="1"/>
  <c r="BZ908" i="1" s="1"/>
  <c r="BT908" i="1"/>
  <c r="BW911" i="1"/>
  <c r="BY911" i="1"/>
  <c r="CB911" i="1" s="1"/>
  <c r="BX911" i="1"/>
  <c r="BV911" i="1"/>
  <c r="BU911" i="1"/>
  <c r="BZ911" i="1" s="1"/>
  <c r="BT913" i="1"/>
  <c r="CM917" i="1"/>
  <c r="BU870" i="1"/>
  <c r="BZ870" i="1" s="1"/>
  <c r="BT870" i="1"/>
  <c r="CN871" i="1"/>
  <c r="CS871" i="1" s="1"/>
  <c r="CM871" i="1"/>
  <c r="DB872" i="1"/>
  <c r="DG872" i="1" s="1"/>
  <c r="DA872" i="1"/>
  <c r="AV873" i="1"/>
  <c r="BU876" i="1"/>
  <c r="BZ876" i="1" s="1"/>
  <c r="BT876" i="1"/>
  <c r="CN877" i="1"/>
  <c r="CS877" i="1" s="1"/>
  <c r="CM877" i="1"/>
  <c r="DB878" i="1"/>
  <c r="DG878" i="1" s="1"/>
  <c r="DA878" i="1"/>
  <c r="AV879" i="1"/>
  <c r="AL899" i="1"/>
  <c r="DD905" i="1"/>
  <c r="DH905" i="1" s="1"/>
  <c r="BW907" i="1"/>
  <c r="AW918" i="1"/>
  <c r="AV918" i="1"/>
  <c r="AR918" i="1"/>
  <c r="BL863" i="1"/>
  <c r="BL864" i="1"/>
  <c r="DD865" i="1"/>
  <c r="DH865" i="1" s="1"/>
  <c r="AS868" i="1"/>
  <c r="BF869" i="1"/>
  <c r="BW869" i="1"/>
  <c r="CP870" i="1"/>
  <c r="CT870" i="1" s="1"/>
  <c r="DD871" i="1"/>
  <c r="DH871" i="1" s="1"/>
  <c r="AS874" i="1"/>
  <c r="BF875" i="1"/>
  <c r="BW875" i="1"/>
  <c r="CP876" i="1"/>
  <c r="CT876" i="1" s="1"/>
  <c r="DD877" i="1"/>
  <c r="DH877" i="1" s="1"/>
  <c r="AS880" i="1"/>
  <c r="DC882" i="1"/>
  <c r="CO883" i="1"/>
  <c r="BV884" i="1"/>
  <c r="DC886" i="1"/>
  <c r="CO887" i="1"/>
  <c r="BV888" i="1"/>
  <c r="DC890" i="1"/>
  <c r="CO891" i="1"/>
  <c r="BV892" i="1"/>
  <c r="DC894" i="1"/>
  <c r="CO895" i="1"/>
  <c r="BV896" i="1"/>
  <c r="CO897" i="1"/>
  <c r="DC898" i="1"/>
  <c r="AK899" i="1"/>
  <c r="BV899" i="1"/>
  <c r="CO900" i="1"/>
  <c r="DC901" i="1"/>
  <c r="AK902" i="1"/>
  <c r="AL902" i="1" s="1"/>
  <c r="BV902" i="1"/>
  <c r="BY903" i="1"/>
  <c r="CB903" i="1" s="1"/>
  <c r="BU903" i="1"/>
  <c r="BZ903" i="1" s="1"/>
  <c r="BT903" i="1"/>
  <c r="CQ903" i="1"/>
  <c r="CV903" i="1" s="1"/>
  <c r="AW904" i="1"/>
  <c r="CO904" i="1"/>
  <c r="CR905" i="1"/>
  <c r="CU905" i="1" s="1"/>
  <c r="CN905" i="1"/>
  <c r="CS905" i="1" s="1"/>
  <c r="CM905" i="1"/>
  <c r="DE905" i="1"/>
  <c r="DC906" i="1"/>
  <c r="BX907" i="1"/>
  <c r="DF907" i="1"/>
  <c r="DI907" i="1" s="1"/>
  <c r="DB907" i="1"/>
  <c r="DG907" i="1" s="1"/>
  <c r="DA907" i="1"/>
  <c r="BV908" i="1"/>
  <c r="BT911" i="1"/>
  <c r="CN916" i="1"/>
  <c r="CS916" i="1" s="1"/>
  <c r="BN919" i="1"/>
  <c r="BL919" i="1"/>
  <c r="CR923" i="1"/>
  <c r="CU923" i="1" s="1"/>
  <c r="CN923" i="1"/>
  <c r="CS923" i="1" s="1"/>
  <c r="CM923" i="1"/>
  <c r="CQ924" i="1"/>
  <c r="CV924" i="1" s="1"/>
  <c r="CP924" i="1"/>
  <c r="CT924" i="1" s="1"/>
  <c r="CO924" i="1"/>
  <c r="CN924" i="1"/>
  <c r="CS924" i="1" s="1"/>
  <c r="CR924" i="1"/>
  <c r="CU924" i="1" s="1"/>
  <c r="CM924" i="1"/>
  <c r="BU865" i="1"/>
  <c r="BZ865" i="1" s="1"/>
  <c r="BT865" i="1"/>
  <c r="DE865" i="1"/>
  <c r="CN866" i="1"/>
  <c r="CS866" i="1" s="1"/>
  <c r="CM866" i="1"/>
  <c r="DB867" i="1"/>
  <c r="DG867" i="1" s="1"/>
  <c r="DA867" i="1"/>
  <c r="BX869" i="1"/>
  <c r="BV870" i="1"/>
  <c r="CQ870" i="1"/>
  <c r="CV870" i="1" s="1"/>
  <c r="BU871" i="1"/>
  <c r="BZ871" i="1" s="1"/>
  <c r="BT871" i="1"/>
  <c r="CO871" i="1"/>
  <c r="DE871" i="1"/>
  <c r="CN872" i="1"/>
  <c r="CS872" i="1" s="1"/>
  <c r="CM872" i="1"/>
  <c r="DC872" i="1"/>
  <c r="BL873" i="1"/>
  <c r="DB873" i="1"/>
  <c r="DG873" i="1" s="1"/>
  <c r="DA873" i="1"/>
  <c r="BX875" i="1"/>
  <c r="BV876" i="1"/>
  <c r="CQ876" i="1"/>
  <c r="CV876" i="1" s="1"/>
  <c r="BU877" i="1"/>
  <c r="BZ877" i="1" s="1"/>
  <c r="BT877" i="1"/>
  <c r="CO877" i="1"/>
  <c r="DE877" i="1"/>
  <c r="CN878" i="1"/>
  <c r="CS878" i="1" s="1"/>
  <c r="CM878" i="1"/>
  <c r="DC878" i="1"/>
  <c r="BL879" i="1"/>
  <c r="DB879" i="1"/>
  <c r="DG879" i="1" s="1"/>
  <c r="DA879" i="1"/>
  <c r="DB881" i="1"/>
  <c r="DG881" i="1" s="1"/>
  <c r="DA881" i="1"/>
  <c r="AW882" i="1"/>
  <c r="BM882" i="1"/>
  <c r="BO882" i="1" s="1"/>
  <c r="CN882" i="1"/>
  <c r="CS882" i="1" s="1"/>
  <c r="CM882" i="1"/>
  <c r="DD882" i="1"/>
  <c r="DH882" i="1" s="1"/>
  <c r="BU883" i="1"/>
  <c r="BZ883" i="1" s="1"/>
  <c r="BT883" i="1"/>
  <c r="CP883" i="1"/>
  <c r="CT883" i="1" s="1"/>
  <c r="BW884" i="1"/>
  <c r="DB885" i="1"/>
  <c r="DG885" i="1" s="1"/>
  <c r="DA885" i="1"/>
  <c r="AW886" i="1"/>
  <c r="BM886" i="1"/>
  <c r="BO886" i="1" s="1"/>
  <c r="CN886" i="1"/>
  <c r="CS886" i="1" s="1"/>
  <c r="CM886" i="1"/>
  <c r="DD886" i="1"/>
  <c r="DH886" i="1" s="1"/>
  <c r="BU887" i="1"/>
  <c r="BZ887" i="1" s="1"/>
  <c r="BT887" i="1"/>
  <c r="CP887" i="1"/>
  <c r="CT887" i="1" s="1"/>
  <c r="BW888" i="1"/>
  <c r="CA889" i="1"/>
  <c r="DB889" i="1"/>
  <c r="DG889" i="1" s="1"/>
  <c r="DA889" i="1"/>
  <c r="AW890" i="1"/>
  <c r="BM890" i="1"/>
  <c r="BO890" i="1" s="1"/>
  <c r="CN890" i="1"/>
  <c r="CS890" i="1" s="1"/>
  <c r="CM890" i="1"/>
  <c r="DD890" i="1"/>
  <c r="DH890" i="1" s="1"/>
  <c r="BU891" i="1"/>
  <c r="BZ891" i="1" s="1"/>
  <c r="BT891" i="1"/>
  <c r="CP891" i="1"/>
  <c r="CT891" i="1" s="1"/>
  <c r="BW892" i="1"/>
  <c r="CA893" i="1"/>
  <c r="DB893" i="1"/>
  <c r="DG893" i="1" s="1"/>
  <c r="DA893" i="1"/>
  <c r="AW894" i="1"/>
  <c r="BM894" i="1"/>
  <c r="BO894" i="1" s="1"/>
  <c r="CN894" i="1"/>
  <c r="CS894" i="1" s="1"/>
  <c r="CM894" i="1"/>
  <c r="DD894" i="1"/>
  <c r="DH894" i="1" s="1"/>
  <c r="BU895" i="1"/>
  <c r="BZ895" i="1" s="1"/>
  <c r="BT895" i="1"/>
  <c r="CP895" i="1"/>
  <c r="CT895" i="1" s="1"/>
  <c r="BW896" i="1"/>
  <c r="CP897" i="1"/>
  <c r="CT897" i="1" s="1"/>
  <c r="DD898" i="1"/>
  <c r="DH898" i="1" s="1"/>
  <c r="BW899" i="1"/>
  <c r="CP900" i="1"/>
  <c r="CT900" i="1" s="1"/>
  <c r="DD901" i="1"/>
  <c r="DH901" i="1" s="1"/>
  <c r="BW902" i="1"/>
  <c r="CP904" i="1"/>
  <c r="CT904" i="1" s="1"/>
  <c r="AV905" i="1"/>
  <c r="BM905" i="1"/>
  <c r="BO905" i="1" s="1"/>
  <c r="DD906" i="1"/>
  <c r="DH906" i="1" s="1"/>
  <c r="BW908" i="1"/>
  <c r="BO914" i="1"/>
  <c r="AW917" i="1"/>
  <c r="AV917" i="1"/>
  <c r="AR917" i="1"/>
  <c r="DF918" i="1"/>
  <c r="DI918" i="1" s="1"/>
  <c r="DB918" i="1"/>
  <c r="DG918" i="1" s="1"/>
  <c r="DA918" i="1"/>
  <c r="BO919" i="1"/>
  <c r="BY922" i="1"/>
  <c r="CB922" i="1" s="1"/>
  <c r="BU922" i="1"/>
  <c r="BZ922" i="1" s="1"/>
  <c r="BT922" i="1"/>
  <c r="BW870" i="1"/>
  <c r="CP871" i="1"/>
  <c r="CT871" i="1" s="1"/>
  <c r="DD872" i="1"/>
  <c r="DH872" i="1" s="1"/>
  <c r="BW876" i="1"/>
  <c r="CP877" i="1"/>
  <c r="CT877" i="1" s="1"/>
  <c r="DD878" i="1"/>
  <c r="DH878" i="1" s="1"/>
  <c r="BX896" i="1"/>
  <c r="DF896" i="1"/>
  <c r="DI896" i="1" s="1"/>
  <c r="DB896" i="1"/>
  <c r="DG896" i="1" s="1"/>
  <c r="DA896" i="1"/>
  <c r="BY897" i="1"/>
  <c r="CB897" i="1" s="1"/>
  <c r="BU897" i="1"/>
  <c r="BZ897" i="1" s="1"/>
  <c r="BT897" i="1"/>
  <c r="CQ897" i="1"/>
  <c r="CV897" i="1" s="1"/>
  <c r="AS898" i="1"/>
  <c r="CR898" i="1"/>
  <c r="CU898" i="1" s="1"/>
  <c r="CN898" i="1"/>
  <c r="CS898" i="1" s="1"/>
  <c r="CM898" i="1"/>
  <c r="DE898" i="1"/>
  <c r="BX899" i="1"/>
  <c r="DF899" i="1"/>
  <c r="DI899" i="1" s="1"/>
  <c r="DB899" i="1"/>
  <c r="DG899" i="1" s="1"/>
  <c r="DA899" i="1"/>
  <c r="BY900" i="1"/>
  <c r="CB900" i="1" s="1"/>
  <c r="BU900" i="1"/>
  <c r="BZ900" i="1" s="1"/>
  <c r="BT900" i="1"/>
  <c r="CQ900" i="1"/>
  <c r="CV900" i="1" s="1"/>
  <c r="AS901" i="1"/>
  <c r="CR901" i="1"/>
  <c r="CU901" i="1" s="1"/>
  <c r="CN901" i="1"/>
  <c r="CS901" i="1" s="1"/>
  <c r="CM901" i="1"/>
  <c r="DF902" i="1"/>
  <c r="DI902" i="1" s="1"/>
  <c r="DB902" i="1"/>
  <c r="DG902" i="1" s="1"/>
  <c r="DA902" i="1"/>
  <c r="AL903" i="1"/>
  <c r="BY904" i="1"/>
  <c r="CB904" i="1" s="1"/>
  <c r="BU904" i="1"/>
  <c r="BZ904" i="1" s="1"/>
  <c r="BT904" i="1"/>
  <c r="CR906" i="1"/>
  <c r="CU906" i="1" s="1"/>
  <c r="CN906" i="1"/>
  <c r="CS906" i="1" s="1"/>
  <c r="CM906" i="1"/>
  <c r="DF908" i="1"/>
  <c r="DI908" i="1" s="1"/>
  <c r="DB908" i="1"/>
  <c r="DG908" i="1" s="1"/>
  <c r="DA908" i="1"/>
  <c r="DF921" i="1"/>
  <c r="DI921" i="1" s="1"/>
  <c r="DB921" i="1"/>
  <c r="DG921" i="1" s="1"/>
  <c r="DA921" i="1"/>
  <c r="CR925" i="1"/>
  <c r="CU925" i="1" s="1"/>
  <c r="CM925" i="1"/>
  <c r="BU866" i="1"/>
  <c r="BZ866" i="1" s="1"/>
  <c r="BT866" i="1"/>
  <c r="CN867" i="1"/>
  <c r="CS867" i="1" s="1"/>
  <c r="CM867" i="1"/>
  <c r="DB868" i="1"/>
  <c r="DG868" i="1" s="1"/>
  <c r="DA868" i="1"/>
  <c r="AR870" i="1"/>
  <c r="BX870" i="1"/>
  <c r="BV871" i="1"/>
  <c r="CQ871" i="1"/>
  <c r="CV871" i="1" s="1"/>
  <c r="BU872" i="1"/>
  <c r="BZ872" i="1" s="1"/>
  <c r="BT872" i="1"/>
  <c r="CO872" i="1"/>
  <c r="DE872" i="1"/>
  <c r="AK873" i="1"/>
  <c r="AL873" i="1" s="1"/>
  <c r="CN873" i="1"/>
  <c r="CS873" i="1" s="1"/>
  <c r="CM873" i="1"/>
  <c r="DC873" i="1"/>
  <c r="DB874" i="1"/>
  <c r="DG874" i="1" s="1"/>
  <c r="DA874" i="1"/>
  <c r="AR876" i="1"/>
  <c r="BX876" i="1"/>
  <c r="BV877" i="1"/>
  <c r="CQ877" i="1"/>
  <c r="CV877" i="1" s="1"/>
  <c r="BU878" i="1"/>
  <c r="BZ878" i="1" s="1"/>
  <c r="BT878" i="1"/>
  <c r="CO878" i="1"/>
  <c r="DE878" i="1"/>
  <c r="AK879" i="1"/>
  <c r="AL879" i="1" s="1"/>
  <c r="CN879" i="1"/>
  <c r="CS879" i="1" s="1"/>
  <c r="CM879" i="1"/>
  <c r="DC879" i="1"/>
  <c r="DB880" i="1"/>
  <c r="DG880" i="1" s="1"/>
  <c r="DA880" i="1"/>
  <c r="DC881" i="1"/>
  <c r="CO882" i="1"/>
  <c r="DF882" i="1"/>
  <c r="DI882" i="1" s="1"/>
  <c r="BV883" i="1"/>
  <c r="CR883" i="1"/>
  <c r="CU883" i="1" s="1"/>
  <c r="BY884" i="1"/>
  <c r="CB884" i="1" s="1"/>
  <c r="DC885" i="1"/>
  <c r="CO886" i="1"/>
  <c r="DF886" i="1"/>
  <c r="DI886" i="1" s="1"/>
  <c r="BV887" i="1"/>
  <c r="CR887" i="1"/>
  <c r="CU887" i="1" s="1"/>
  <c r="BY888" i="1"/>
  <c r="CB888" i="1" s="1"/>
  <c r="DC889" i="1"/>
  <c r="CO890" i="1"/>
  <c r="DF890" i="1"/>
  <c r="DI890" i="1" s="1"/>
  <c r="BV891" i="1"/>
  <c r="CR891" i="1"/>
  <c r="CU891" i="1" s="1"/>
  <c r="BY892" i="1"/>
  <c r="CB892" i="1" s="1"/>
  <c r="DC893" i="1"/>
  <c r="CO894" i="1"/>
  <c r="DF894" i="1"/>
  <c r="DI894" i="1" s="1"/>
  <c r="BV895" i="1"/>
  <c r="CR895" i="1"/>
  <c r="CU895" i="1" s="1"/>
  <c r="BF910" i="1"/>
  <c r="BO912" i="1"/>
  <c r="BL914" i="1"/>
  <c r="AW916" i="1"/>
  <c r="AR916" i="1"/>
  <c r="BY919" i="1"/>
  <c r="CB919" i="1" s="1"/>
  <c r="BU919" i="1"/>
  <c r="BZ919" i="1" s="1"/>
  <c r="BT919" i="1"/>
  <c r="BY870" i="1"/>
  <c r="CB870" i="1" s="1"/>
  <c r="BW871" i="1"/>
  <c r="CR871" i="1"/>
  <c r="CU871" i="1" s="1"/>
  <c r="CP872" i="1"/>
  <c r="CT872" i="1" s="1"/>
  <c r="DF872" i="1"/>
  <c r="DI872" i="1" s="1"/>
  <c r="DD873" i="1"/>
  <c r="DH873" i="1" s="1"/>
  <c r="AW875" i="1"/>
  <c r="BY876" i="1"/>
  <c r="CB876" i="1" s="1"/>
  <c r="BW877" i="1"/>
  <c r="CR877" i="1"/>
  <c r="CU877" i="1" s="1"/>
  <c r="CP878" i="1"/>
  <c r="CT878" i="1" s="1"/>
  <c r="DF878" i="1"/>
  <c r="DI878" i="1" s="1"/>
  <c r="DD879" i="1"/>
  <c r="DH879" i="1" s="1"/>
  <c r="AW881" i="1"/>
  <c r="BM881" i="1"/>
  <c r="BO881" i="1" s="1"/>
  <c r="CN881" i="1"/>
  <c r="CS881" i="1" s="1"/>
  <c r="CM881" i="1"/>
  <c r="DD881" i="1"/>
  <c r="DH881" i="1" s="1"/>
  <c r="BU882" i="1"/>
  <c r="BZ882" i="1" s="1"/>
  <c r="BT882" i="1"/>
  <c r="CP882" i="1"/>
  <c r="CT882" i="1" s="1"/>
  <c r="BW883" i="1"/>
  <c r="DB884" i="1"/>
  <c r="DG884" i="1" s="1"/>
  <c r="DA884" i="1"/>
  <c r="AW885" i="1"/>
  <c r="BM885" i="1"/>
  <c r="BO885" i="1" s="1"/>
  <c r="CN885" i="1"/>
  <c r="CS885" i="1" s="1"/>
  <c r="CM885" i="1"/>
  <c r="DD885" i="1"/>
  <c r="DH885" i="1" s="1"/>
  <c r="BU886" i="1"/>
  <c r="BZ886" i="1" s="1"/>
  <c r="BT886" i="1"/>
  <c r="CP886" i="1"/>
  <c r="CT886" i="1" s="1"/>
  <c r="BW887" i="1"/>
  <c r="DB888" i="1"/>
  <c r="DG888" i="1" s="1"/>
  <c r="DA888" i="1"/>
  <c r="AW889" i="1"/>
  <c r="BM889" i="1"/>
  <c r="BO889" i="1" s="1"/>
  <c r="CN889" i="1"/>
  <c r="CS889" i="1" s="1"/>
  <c r="CM889" i="1"/>
  <c r="DD889" i="1"/>
  <c r="DH889" i="1" s="1"/>
  <c r="BU890" i="1"/>
  <c r="BZ890" i="1" s="1"/>
  <c r="BT890" i="1"/>
  <c r="CP890" i="1"/>
  <c r="CT890" i="1" s="1"/>
  <c r="BW891" i="1"/>
  <c r="DB892" i="1"/>
  <c r="DG892" i="1" s="1"/>
  <c r="DA892" i="1"/>
  <c r="AW893" i="1"/>
  <c r="BM893" i="1"/>
  <c r="BO893" i="1" s="1"/>
  <c r="CN893" i="1"/>
  <c r="CS893" i="1" s="1"/>
  <c r="CM893" i="1"/>
  <c r="DD893" i="1"/>
  <c r="DH893" i="1" s="1"/>
  <c r="BU894" i="1"/>
  <c r="BZ894" i="1" s="1"/>
  <c r="BT894" i="1"/>
  <c r="CP894" i="1"/>
  <c r="CT894" i="1" s="1"/>
  <c r="BW895" i="1"/>
  <c r="DC896" i="1"/>
  <c r="BV897" i="1"/>
  <c r="AW898" i="1"/>
  <c r="CO898" i="1"/>
  <c r="DC899" i="1"/>
  <c r="AW901" i="1"/>
  <c r="DF903" i="1"/>
  <c r="DI903" i="1" s="1"/>
  <c r="DB903" i="1"/>
  <c r="DG903" i="1" s="1"/>
  <c r="DA903" i="1"/>
  <c r="AL904" i="1"/>
  <c r="BY905" i="1"/>
  <c r="CB905" i="1" s="1"/>
  <c r="BU905" i="1"/>
  <c r="BZ905" i="1" s="1"/>
  <c r="BT905" i="1"/>
  <c r="CR907" i="1"/>
  <c r="CU907" i="1" s="1"/>
  <c r="CN907" i="1"/>
  <c r="CS907" i="1" s="1"/>
  <c r="CM907" i="1"/>
  <c r="BX918" i="1"/>
  <c r="BW918" i="1"/>
  <c r="BV918" i="1"/>
  <c r="BY918" i="1"/>
  <c r="CB918" i="1" s="1"/>
  <c r="BU918" i="1"/>
  <c r="BZ918" i="1" s="1"/>
  <c r="BT918" i="1"/>
  <c r="CR920" i="1"/>
  <c r="CU920" i="1" s="1"/>
  <c r="CN920" i="1"/>
  <c r="CS920" i="1" s="1"/>
  <c r="CM920" i="1"/>
  <c r="DB869" i="1"/>
  <c r="DG869" i="1" s="1"/>
  <c r="DA869" i="1"/>
  <c r="AV870" i="1"/>
  <c r="BU873" i="1"/>
  <c r="BZ873" i="1" s="1"/>
  <c r="BT873" i="1"/>
  <c r="CN874" i="1"/>
  <c r="CS874" i="1" s="1"/>
  <c r="CM874" i="1"/>
  <c r="DB875" i="1"/>
  <c r="DG875" i="1" s="1"/>
  <c r="DA875" i="1"/>
  <c r="AV876" i="1"/>
  <c r="BU879" i="1"/>
  <c r="BZ879" i="1" s="1"/>
  <c r="BT879" i="1"/>
  <c r="CN880" i="1"/>
  <c r="CS880" i="1" s="1"/>
  <c r="CM880" i="1"/>
  <c r="BV914" i="1"/>
  <c r="BX914" i="1"/>
  <c r="BX915" i="1"/>
  <c r="BW915" i="1"/>
  <c r="BY915" i="1"/>
  <c r="CB915" i="1" s="1"/>
  <c r="BV915" i="1"/>
  <c r="BU915" i="1"/>
  <c r="BZ915" i="1" s="1"/>
  <c r="DE915" i="1"/>
  <c r="DD915" i="1"/>
  <c r="DH915" i="1" s="1"/>
  <c r="DA915" i="1"/>
  <c r="DB915" i="1"/>
  <c r="DG915" i="1" s="1"/>
  <c r="BX917" i="1"/>
  <c r="BW917" i="1"/>
  <c r="BV917" i="1"/>
  <c r="BU917" i="1"/>
  <c r="BZ917" i="1" s="1"/>
  <c r="BT917" i="1"/>
  <c r="BF866" i="1"/>
  <c r="BW866" i="1"/>
  <c r="CP867" i="1"/>
  <c r="CT867" i="1" s="1"/>
  <c r="DD868" i="1"/>
  <c r="DH868" i="1" s="1"/>
  <c r="BF872" i="1"/>
  <c r="BW872" i="1"/>
  <c r="CP873" i="1"/>
  <c r="CT873" i="1" s="1"/>
  <c r="DD874" i="1"/>
  <c r="DH874" i="1" s="1"/>
  <c r="BF878" i="1"/>
  <c r="BW878" i="1"/>
  <c r="CP879" i="1"/>
  <c r="CT879" i="1" s="1"/>
  <c r="DD880" i="1"/>
  <c r="DH880" i="1" s="1"/>
  <c r="CO881" i="1"/>
  <c r="BV882" i="1"/>
  <c r="DC884" i="1"/>
  <c r="CO885" i="1"/>
  <c r="BV886" i="1"/>
  <c r="DC888" i="1"/>
  <c r="CO889" i="1"/>
  <c r="BV890" i="1"/>
  <c r="DC892" i="1"/>
  <c r="CO893" i="1"/>
  <c r="BV894" i="1"/>
  <c r="CR896" i="1"/>
  <c r="CU896" i="1" s="1"/>
  <c r="CN896" i="1"/>
  <c r="CS896" i="1" s="1"/>
  <c r="CM896" i="1"/>
  <c r="DE896" i="1"/>
  <c r="BF897" i="1"/>
  <c r="BX897" i="1"/>
  <c r="DF897" i="1"/>
  <c r="DI897" i="1" s="1"/>
  <c r="DB897" i="1"/>
  <c r="DG897" i="1" s="1"/>
  <c r="DA897" i="1"/>
  <c r="BY898" i="1"/>
  <c r="CB898" i="1" s="1"/>
  <c r="BU898" i="1"/>
  <c r="BZ898" i="1" s="1"/>
  <c r="BT898" i="1"/>
  <c r="CQ898" i="1"/>
  <c r="CV898" i="1" s="1"/>
  <c r="CR899" i="1"/>
  <c r="CU899" i="1" s="1"/>
  <c r="CN899" i="1"/>
  <c r="CS899" i="1" s="1"/>
  <c r="CM899" i="1"/>
  <c r="DE899" i="1"/>
  <c r="BF900" i="1"/>
  <c r="BX900" i="1"/>
  <c r="DF900" i="1"/>
  <c r="DI900" i="1" s="1"/>
  <c r="DB900" i="1"/>
  <c r="DG900" i="1" s="1"/>
  <c r="DA900" i="1"/>
  <c r="BY901" i="1"/>
  <c r="CB901" i="1" s="1"/>
  <c r="BU901" i="1"/>
  <c r="BZ901" i="1" s="1"/>
  <c r="BT901" i="1"/>
  <c r="CQ901" i="1"/>
  <c r="CV901" i="1" s="1"/>
  <c r="CR902" i="1"/>
  <c r="CU902" i="1" s="1"/>
  <c r="CN902" i="1"/>
  <c r="CS902" i="1" s="1"/>
  <c r="CM902" i="1"/>
  <c r="DE902" i="1"/>
  <c r="DC903" i="1"/>
  <c r="BX904" i="1"/>
  <c r="DF904" i="1"/>
  <c r="DI904" i="1" s="1"/>
  <c r="DB904" i="1"/>
  <c r="DG904" i="1" s="1"/>
  <c r="DA904" i="1"/>
  <c r="BV905" i="1"/>
  <c r="BY906" i="1"/>
  <c r="CB906" i="1" s="1"/>
  <c r="BU906" i="1"/>
  <c r="BZ906" i="1" s="1"/>
  <c r="BT906" i="1"/>
  <c r="CQ906" i="1"/>
  <c r="CV906" i="1" s="1"/>
  <c r="AW907" i="1"/>
  <c r="CO907" i="1"/>
  <c r="CR908" i="1"/>
  <c r="CU908" i="1" s="1"/>
  <c r="CN908" i="1"/>
  <c r="CS908" i="1" s="1"/>
  <c r="CM908" i="1"/>
  <c r="DE908" i="1"/>
  <c r="CM911" i="1"/>
  <c r="BL913" i="1"/>
  <c r="BT914" i="1"/>
  <c r="BX916" i="1"/>
  <c r="BW916" i="1"/>
  <c r="BY916" i="1"/>
  <c r="CB916" i="1" s="1"/>
  <c r="BV916" i="1"/>
  <c r="BU916" i="1"/>
  <c r="BZ916" i="1" s="1"/>
  <c r="BT916" i="1"/>
  <c r="CQ919" i="1"/>
  <c r="CV919" i="1" s="1"/>
  <c r="CP919" i="1"/>
  <c r="CT919" i="1" s="1"/>
  <c r="CO919" i="1"/>
  <c r="CR919" i="1"/>
  <c r="CU919" i="1" s="1"/>
  <c r="CN919" i="1"/>
  <c r="CS919" i="1" s="1"/>
  <c r="CM919" i="1"/>
  <c r="CP911" i="1"/>
  <c r="CT911" i="1" s="1"/>
  <c r="CP913" i="1"/>
  <c r="CT913" i="1" s="1"/>
  <c r="BN916" i="1"/>
  <c r="BO916" i="1" s="1"/>
  <c r="CQ916" i="1"/>
  <c r="CV916" i="1" s="1"/>
  <c r="CP916" i="1"/>
  <c r="CT916" i="1" s="1"/>
  <c r="AJ918" i="1"/>
  <c r="BF919" i="1"/>
  <c r="BL921" i="1"/>
  <c r="BX925" i="1"/>
  <c r="BW925" i="1"/>
  <c r="BV925" i="1"/>
  <c r="BU925" i="1"/>
  <c r="BZ925" i="1" s="1"/>
  <c r="AK926" i="1"/>
  <c r="AL926" i="1" s="1"/>
  <c r="DE927" i="1"/>
  <c r="DD927" i="1"/>
  <c r="DH927" i="1" s="1"/>
  <c r="DC927" i="1"/>
  <c r="DB927" i="1"/>
  <c r="DG927" i="1" s="1"/>
  <c r="AW929" i="1"/>
  <c r="AV929" i="1"/>
  <c r="CQ932" i="1"/>
  <c r="CV932" i="1" s="1"/>
  <c r="CP932" i="1"/>
  <c r="CT932" i="1" s="1"/>
  <c r="CO932" i="1"/>
  <c r="CN932" i="1"/>
  <c r="CS932" i="1" s="1"/>
  <c r="BL933" i="1"/>
  <c r="AK934" i="1"/>
  <c r="AL934" i="1" s="1"/>
  <c r="AW937" i="1"/>
  <c r="AV937" i="1"/>
  <c r="CQ937" i="1"/>
  <c r="CV937" i="1" s="1"/>
  <c r="CP937" i="1"/>
  <c r="CT937" i="1" s="1"/>
  <c r="CO937" i="1"/>
  <c r="CN937" i="1"/>
  <c r="CS937" i="1" s="1"/>
  <c r="BO938" i="1"/>
  <c r="AW942" i="1"/>
  <c r="AV942" i="1"/>
  <c r="AW945" i="1"/>
  <c r="AV945" i="1"/>
  <c r="AW948" i="1"/>
  <c r="AV948" i="1"/>
  <c r="AW951" i="1"/>
  <c r="AV951" i="1"/>
  <c r="AW954" i="1"/>
  <c r="AV954" i="1"/>
  <c r="AL956" i="1"/>
  <c r="CQ956" i="1"/>
  <c r="CV956" i="1" s="1"/>
  <c r="CP956" i="1"/>
  <c r="CT956" i="1" s="1"/>
  <c r="CO956" i="1"/>
  <c r="CN956" i="1"/>
  <c r="CS956" i="1" s="1"/>
  <c r="CM956" i="1"/>
  <c r="CQ957" i="1"/>
  <c r="CV957" i="1" s="1"/>
  <c r="CP957" i="1"/>
  <c r="CT957" i="1" s="1"/>
  <c r="CO957" i="1"/>
  <c r="CN957" i="1"/>
  <c r="CS957" i="1" s="1"/>
  <c r="CM957" i="1"/>
  <c r="CO958" i="1"/>
  <c r="CR958" i="1"/>
  <c r="CU958" i="1" s="1"/>
  <c r="CQ958" i="1"/>
  <c r="CV958" i="1" s="1"/>
  <c r="CP958" i="1"/>
  <c r="CT958" i="1" s="1"/>
  <c r="CN958" i="1"/>
  <c r="CS958" i="1" s="1"/>
  <c r="CM958" i="1"/>
  <c r="AK966" i="1"/>
  <c r="AL966" i="1" s="1"/>
  <c r="AW923" i="1"/>
  <c r="AV923" i="1"/>
  <c r="BX924" i="1"/>
  <c r="BW924" i="1"/>
  <c r="BV924" i="1"/>
  <c r="BU924" i="1"/>
  <c r="BZ924" i="1" s="1"/>
  <c r="DE926" i="1"/>
  <c r="DD926" i="1"/>
  <c r="DH926" i="1" s="1"/>
  <c r="DC926" i="1"/>
  <c r="DB926" i="1"/>
  <c r="DG926" i="1" s="1"/>
  <c r="AW928" i="1"/>
  <c r="AV928" i="1"/>
  <c r="CQ931" i="1"/>
  <c r="CV931" i="1" s="1"/>
  <c r="CP931" i="1"/>
  <c r="CT931" i="1" s="1"/>
  <c r="CO931" i="1"/>
  <c r="CN931" i="1"/>
  <c r="CS931" i="1" s="1"/>
  <c r="BX938" i="1"/>
  <c r="BW938" i="1"/>
  <c r="BV938" i="1"/>
  <c r="BU938" i="1"/>
  <c r="BZ938" i="1" s="1"/>
  <c r="DE938" i="1"/>
  <c r="DD938" i="1"/>
  <c r="DH938" i="1" s="1"/>
  <c r="DC938" i="1"/>
  <c r="DB938" i="1"/>
  <c r="DG938" i="1" s="1"/>
  <c r="CQ942" i="1"/>
  <c r="CV942" i="1" s="1"/>
  <c r="CP942" i="1"/>
  <c r="CT942" i="1" s="1"/>
  <c r="CO942" i="1"/>
  <c r="CN942" i="1"/>
  <c r="CS942" i="1" s="1"/>
  <c r="CQ945" i="1"/>
  <c r="CV945" i="1" s="1"/>
  <c r="CP945" i="1"/>
  <c r="CT945" i="1" s="1"/>
  <c r="CO945" i="1"/>
  <c r="CN945" i="1"/>
  <c r="CS945" i="1" s="1"/>
  <c r="CQ948" i="1"/>
  <c r="CV948" i="1" s="1"/>
  <c r="CP948" i="1"/>
  <c r="CT948" i="1" s="1"/>
  <c r="CO948" i="1"/>
  <c r="CN948" i="1"/>
  <c r="CS948" i="1" s="1"/>
  <c r="CQ951" i="1"/>
  <c r="CV951" i="1" s="1"/>
  <c r="CP951" i="1"/>
  <c r="CT951" i="1" s="1"/>
  <c r="CO951" i="1"/>
  <c r="CN951" i="1"/>
  <c r="CS951" i="1" s="1"/>
  <c r="CQ954" i="1"/>
  <c r="CV954" i="1" s="1"/>
  <c r="CP954" i="1"/>
  <c r="CT954" i="1" s="1"/>
  <c r="CO954" i="1"/>
  <c r="CN954" i="1"/>
  <c r="CS954" i="1" s="1"/>
  <c r="AW956" i="1"/>
  <c r="AV956" i="1"/>
  <c r="BT925" i="1"/>
  <c r="DE925" i="1"/>
  <c r="DD925" i="1"/>
  <c r="DH925" i="1" s="1"/>
  <c r="DC925" i="1"/>
  <c r="DB925" i="1"/>
  <c r="DG925" i="1" s="1"/>
  <c r="AW927" i="1"/>
  <c r="AV927" i="1"/>
  <c r="DA927" i="1"/>
  <c r="CQ930" i="1"/>
  <c r="CV930" i="1" s="1"/>
  <c r="CP930" i="1"/>
  <c r="CT930" i="1" s="1"/>
  <c r="CO930" i="1"/>
  <c r="CN930" i="1"/>
  <c r="CS930" i="1" s="1"/>
  <c r="BL932" i="1"/>
  <c r="CM932" i="1"/>
  <c r="BX933" i="1"/>
  <c r="BW933" i="1"/>
  <c r="BV933" i="1"/>
  <c r="BU933" i="1"/>
  <c r="BZ933" i="1" s="1"/>
  <c r="DE933" i="1"/>
  <c r="DD933" i="1"/>
  <c r="DH933" i="1" s="1"/>
  <c r="DC933" i="1"/>
  <c r="DB933" i="1"/>
  <c r="DG933" i="1" s="1"/>
  <c r="BL935" i="1"/>
  <c r="CM937" i="1"/>
  <c r="AW939" i="1"/>
  <c r="AV939" i="1"/>
  <c r="CQ939" i="1"/>
  <c r="CV939" i="1" s="1"/>
  <c r="CP939" i="1"/>
  <c r="CT939" i="1" s="1"/>
  <c r="CO939" i="1"/>
  <c r="CN939" i="1"/>
  <c r="CS939" i="1" s="1"/>
  <c r="DE955" i="1"/>
  <c r="DD955" i="1"/>
  <c r="DH955" i="1" s="1"/>
  <c r="DC955" i="1"/>
  <c r="DB955" i="1"/>
  <c r="DG955" i="1" s="1"/>
  <c r="AW957" i="1"/>
  <c r="AV957" i="1"/>
  <c r="AW958" i="1"/>
  <c r="AV958" i="1"/>
  <c r="AL962" i="1"/>
  <c r="AK961" i="1"/>
  <c r="AL961" i="1" s="1"/>
  <c r="AK962" i="1"/>
  <c r="DE920" i="1"/>
  <c r="DD920" i="1"/>
  <c r="DH920" i="1" s="1"/>
  <c r="DC920" i="1"/>
  <c r="BX921" i="1"/>
  <c r="BW921" i="1"/>
  <c r="BV921" i="1"/>
  <c r="CQ922" i="1"/>
  <c r="CV922" i="1" s="1"/>
  <c r="CP922" i="1"/>
  <c r="CT922" i="1" s="1"/>
  <c r="CO922" i="1"/>
  <c r="DE923" i="1"/>
  <c r="DD923" i="1"/>
  <c r="DH923" i="1" s="1"/>
  <c r="DC923" i="1"/>
  <c r="BT924" i="1"/>
  <c r="DE924" i="1"/>
  <c r="DD924" i="1"/>
  <c r="DH924" i="1" s="1"/>
  <c r="DC924" i="1"/>
  <c r="DB924" i="1"/>
  <c r="DG924" i="1" s="1"/>
  <c r="AL925" i="1"/>
  <c r="AW926" i="1"/>
  <c r="AV926" i="1"/>
  <c r="DA926" i="1"/>
  <c r="CQ929" i="1"/>
  <c r="CV929" i="1" s="1"/>
  <c r="CP929" i="1"/>
  <c r="CT929" i="1" s="1"/>
  <c r="CO929" i="1"/>
  <c r="CN929" i="1"/>
  <c r="CS929" i="1" s="1"/>
  <c r="BL931" i="1"/>
  <c r="CM931" i="1"/>
  <c r="AW934" i="1"/>
  <c r="AV934" i="1"/>
  <c r="CQ934" i="1"/>
  <c r="CV934" i="1" s="1"/>
  <c r="CP934" i="1"/>
  <c r="CT934" i="1" s="1"/>
  <c r="CO934" i="1"/>
  <c r="CN934" i="1"/>
  <c r="CS934" i="1" s="1"/>
  <c r="BO935" i="1"/>
  <c r="BT938" i="1"/>
  <c r="DA938" i="1"/>
  <c r="BX940" i="1"/>
  <c r="BW940" i="1"/>
  <c r="BV940" i="1"/>
  <c r="BU940" i="1"/>
  <c r="BZ940" i="1" s="1"/>
  <c r="DE940" i="1"/>
  <c r="DD940" i="1"/>
  <c r="DH940" i="1" s="1"/>
  <c r="DC940" i="1"/>
  <c r="DB940" i="1"/>
  <c r="DG940" i="1" s="1"/>
  <c r="AL941" i="1"/>
  <c r="CM942" i="1"/>
  <c r="BX943" i="1"/>
  <c r="BW943" i="1"/>
  <c r="BV943" i="1"/>
  <c r="BU943" i="1"/>
  <c r="BZ943" i="1" s="1"/>
  <c r="DE943" i="1"/>
  <c r="DD943" i="1"/>
  <c r="DH943" i="1" s="1"/>
  <c r="DC943" i="1"/>
  <c r="DB943" i="1"/>
  <c r="DG943" i="1" s="1"/>
  <c r="AL944" i="1"/>
  <c r="CM945" i="1"/>
  <c r="BX946" i="1"/>
  <c r="BW946" i="1"/>
  <c r="BV946" i="1"/>
  <c r="BU946" i="1"/>
  <c r="BZ946" i="1" s="1"/>
  <c r="DE946" i="1"/>
  <c r="DD946" i="1"/>
  <c r="DH946" i="1" s="1"/>
  <c r="DC946" i="1"/>
  <c r="DB946" i="1"/>
  <c r="DG946" i="1" s="1"/>
  <c r="AL947" i="1"/>
  <c r="CM948" i="1"/>
  <c r="BX949" i="1"/>
  <c r="BW949" i="1"/>
  <c r="BV949" i="1"/>
  <c r="BU949" i="1"/>
  <c r="BZ949" i="1" s="1"/>
  <c r="DE949" i="1"/>
  <c r="DD949" i="1"/>
  <c r="DH949" i="1" s="1"/>
  <c r="DC949" i="1"/>
  <c r="DB949" i="1"/>
  <c r="DG949" i="1" s="1"/>
  <c r="AL950" i="1"/>
  <c r="CM951" i="1"/>
  <c r="BX952" i="1"/>
  <c r="BW952" i="1"/>
  <c r="BV952" i="1"/>
  <c r="BU952" i="1"/>
  <c r="BZ952" i="1" s="1"/>
  <c r="DE952" i="1"/>
  <c r="DD952" i="1"/>
  <c r="DH952" i="1" s="1"/>
  <c r="DC952" i="1"/>
  <c r="DB952" i="1"/>
  <c r="DG952" i="1" s="1"/>
  <c r="AL953" i="1"/>
  <c r="CM954" i="1"/>
  <c r="BX955" i="1"/>
  <c r="BW955" i="1"/>
  <c r="BV955" i="1"/>
  <c r="BU955" i="1"/>
  <c r="BZ955" i="1" s="1"/>
  <c r="AL975" i="1"/>
  <c r="AK973" i="1"/>
  <c r="AK975" i="1"/>
  <c r="AL921" i="1"/>
  <c r="BL922" i="1"/>
  <c r="AL924" i="1"/>
  <c r="BY924" i="1"/>
  <c r="CB924" i="1" s="1"/>
  <c r="AW925" i="1"/>
  <c r="AV925" i="1"/>
  <c r="DA925" i="1"/>
  <c r="DF926" i="1"/>
  <c r="DI926" i="1" s="1"/>
  <c r="CQ928" i="1"/>
  <c r="CV928" i="1" s="1"/>
  <c r="CP928" i="1"/>
  <c r="CT928" i="1" s="1"/>
  <c r="CO928" i="1"/>
  <c r="CN928" i="1"/>
  <c r="CS928" i="1" s="1"/>
  <c r="BL930" i="1"/>
  <c r="CM930" i="1"/>
  <c r="CR931" i="1"/>
  <c r="CU931" i="1" s="1"/>
  <c r="BT933" i="1"/>
  <c r="DA933" i="1"/>
  <c r="BX935" i="1"/>
  <c r="BW935" i="1"/>
  <c r="BV935" i="1"/>
  <c r="BU935" i="1"/>
  <c r="BZ935" i="1" s="1"/>
  <c r="DE935" i="1"/>
  <c r="DD935" i="1"/>
  <c r="DH935" i="1" s="1"/>
  <c r="DC935" i="1"/>
  <c r="DB935" i="1"/>
  <c r="DG935" i="1" s="1"/>
  <c r="AL936" i="1"/>
  <c r="BL937" i="1"/>
  <c r="AK938" i="1"/>
  <c r="AL938" i="1" s="1"/>
  <c r="BY938" i="1"/>
  <c r="CB938" i="1" s="1"/>
  <c r="DF938" i="1"/>
  <c r="DI938" i="1" s="1"/>
  <c r="CM939" i="1"/>
  <c r="AW941" i="1"/>
  <c r="AV941" i="1"/>
  <c r="CR942" i="1"/>
  <c r="CU942" i="1" s="1"/>
  <c r="AW944" i="1"/>
  <c r="AV944" i="1"/>
  <c r="CR945" i="1"/>
  <c r="CU945" i="1" s="1"/>
  <c r="AW947" i="1"/>
  <c r="AV947" i="1"/>
  <c r="CR948" i="1"/>
  <c r="CU948" i="1" s="1"/>
  <c r="AW950" i="1"/>
  <c r="AV950" i="1"/>
  <c r="CR951" i="1"/>
  <c r="CU951" i="1" s="1"/>
  <c r="AW953" i="1"/>
  <c r="AV953" i="1"/>
  <c r="CR954" i="1"/>
  <c r="CU954" i="1" s="1"/>
  <c r="DA955" i="1"/>
  <c r="DE956" i="1"/>
  <c r="DD956" i="1"/>
  <c r="DH956" i="1" s="1"/>
  <c r="DC956" i="1"/>
  <c r="DB956" i="1"/>
  <c r="DG956" i="1" s="1"/>
  <c r="DA956" i="1"/>
  <c r="DE957" i="1"/>
  <c r="DD957" i="1"/>
  <c r="DH957" i="1" s="1"/>
  <c r="DC957" i="1"/>
  <c r="DB957" i="1"/>
  <c r="DG957" i="1" s="1"/>
  <c r="DA957" i="1"/>
  <c r="CQ911" i="1"/>
  <c r="CV911" i="1" s="1"/>
  <c r="DF911" i="1"/>
  <c r="DI911" i="1" s="1"/>
  <c r="CQ913" i="1"/>
  <c r="CV913" i="1" s="1"/>
  <c r="DF913" i="1"/>
  <c r="DI913" i="1" s="1"/>
  <c r="CR916" i="1"/>
  <c r="CU916" i="1" s="1"/>
  <c r="DA920" i="1"/>
  <c r="AW921" i="1"/>
  <c r="AV921" i="1"/>
  <c r="BT921" i="1"/>
  <c r="CM922" i="1"/>
  <c r="AR923" i="1"/>
  <c r="DA923" i="1"/>
  <c r="AW924" i="1"/>
  <c r="AV924" i="1"/>
  <c r="DA924" i="1"/>
  <c r="DF925" i="1"/>
  <c r="DI925" i="1" s="1"/>
  <c r="CQ927" i="1"/>
  <c r="CV927" i="1" s="1"/>
  <c r="CP927" i="1"/>
  <c r="CT927" i="1" s="1"/>
  <c r="CO927" i="1"/>
  <c r="CN927" i="1"/>
  <c r="CS927" i="1" s="1"/>
  <c r="AR928" i="1"/>
  <c r="BL929" i="1"/>
  <c r="CM929" i="1"/>
  <c r="CR930" i="1"/>
  <c r="CU930" i="1" s="1"/>
  <c r="BX932" i="1"/>
  <c r="BW932" i="1"/>
  <c r="BV932" i="1"/>
  <c r="BU932" i="1"/>
  <c r="BZ932" i="1" s="1"/>
  <c r="AK933" i="1"/>
  <c r="BY933" i="1"/>
  <c r="CB933" i="1" s="1"/>
  <c r="DF933" i="1"/>
  <c r="DI933" i="1" s="1"/>
  <c r="CM934" i="1"/>
  <c r="AW936" i="1"/>
  <c r="AV936" i="1"/>
  <c r="CQ936" i="1"/>
  <c r="CV936" i="1" s="1"/>
  <c r="CP936" i="1"/>
  <c r="CT936" i="1" s="1"/>
  <c r="CO936" i="1"/>
  <c r="CN936" i="1"/>
  <c r="CS936" i="1" s="1"/>
  <c r="BO937" i="1"/>
  <c r="CR939" i="1"/>
  <c r="CU939" i="1" s="1"/>
  <c r="BT940" i="1"/>
  <c r="DA940" i="1"/>
  <c r="CQ941" i="1"/>
  <c r="CV941" i="1" s="1"/>
  <c r="CP941" i="1"/>
  <c r="CT941" i="1" s="1"/>
  <c r="CO941" i="1"/>
  <c r="CN941" i="1"/>
  <c r="CS941" i="1" s="1"/>
  <c r="BL942" i="1"/>
  <c r="AK943" i="1"/>
  <c r="BT943" i="1"/>
  <c r="DA943" i="1"/>
  <c r="CQ944" i="1"/>
  <c r="CV944" i="1" s="1"/>
  <c r="CP944" i="1"/>
  <c r="CT944" i="1" s="1"/>
  <c r="CO944" i="1"/>
  <c r="CN944" i="1"/>
  <c r="CS944" i="1" s="1"/>
  <c r="BL945" i="1"/>
  <c r="AK946" i="1"/>
  <c r="BT946" i="1"/>
  <c r="DA946" i="1"/>
  <c r="CQ947" i="1"/>
  <c r="CV947" i="1" s="1"/>
  <c r="CP947" i="1"/>
  <c r="CT947" i="1" s="1"/>
  <c r="CO947" i="1"/>
  <c r="CN947" i="1"/>
  <c r="CS947" i="1" s="1"/>
  <c r="BL948" i="1"/>
  <c r="AK949" i="1"/>
  <c r="AL949" i="1" s="1"/>
  <c r="BT949" i="1"/>
  <c r="DA949" i="1"/>
  <c r="CQ950" i="1"/>
  <c r="CV950" i="1" s="1"/>
  <c r="CP950" i="1"/>
  <c r="CT950" i="1" s="1"/>
  <c r="CO950" i="1"/>
  <c r="CN950" i="1"/>
  <c r="CS950" i="1" s="1"/>
  <c r="BL951" i="1"/>
  <c r="AK952" i="1"/>
  <c r="BT952" i="1"/>
  <c r="DA952" i="1"/>
  <c r="CQ953" i="1"/>
  <c r="CV953" i="1" s="1"/>
  <c r="CP953" i="1"/>
  <c r="CT953" i="1" s="1"/>
  <c r="CO953" i="1"/>
  <c r="CN953" i="1"/>
  <c r="CS953" i="1" s="1"/>
  <c r="BL954" i="1"/>
  <c r="AK955" i="1"/>
  <c r="BT955" i="1"/>
  <c r="DF955" i="1"/>
  <c r="DI955" i="1" s="1"/>
  <c r="AR956" i="1"/>
  <c r="BL956" i="1"/>
  <c r="DF958" i="1"/>
  <c r="DI958" i="1" s="1"/>
  <c r="DE958" i="1"/>
  <c r="DD958" i="1"/>
  <c r="DH958" i="1" s="1"/>
  <c r="DB958" i="1"/>
  <c r="DG958" i="1" s="1"/>
  <c r="DA958" i="1"/>
  <c r="BT909" i="1"/>
  <c r="CM909" i="1"/>
  <c r="DA909" i="1"/>
  <c r="BT910" i="1"/>
  <c r="CM910" i="1"/>
  <c r="DA910" i="1"/>
  <c r="CR911" i="1"/>
  <c r="CU911" i="1" s="1"/>
  <c r="CP912" i="1"/>
  <c r="CT912" i="1" s="1"/>
  <c r="CR913" i="1"/>
  <c r="CU913" i="1" s="1"/>
  <c r="CP914" i="1"/>
  <c r="CT914" i="1" s="1"/>
  <c r="AK919" i="1"/>
  <c r="AL919" i="1" s="1"/>
  <c r="DB920" i="1"/>
  <c r="DG920" i="1" s="1"/>
  <c r="BU921" i="1"/>
  <c r="BZ921" i="1" s="1"/>
  <c r="AK922" i="1"/>
  <c r="AL922" i="1" s="1"/>
  <c r="CN922" i="1"/>
  <c r="CS922" i="1" s="1"/>
  <c r="DB923" i="1"/>
  <c r="DG923" i="1" s="1"/>
  <c r="DF924" i="1"/>
  <c r="DI924" i="1" s="1"/>
  <c r="CQ926" i="1"/>
  <c r="CV926" i="1" s="1"/>
  <c r="CP926" i="1"/>
  <c r="CT926" i="1" s="1"/>
  <c r="CO926" i="1"/>
  <c r="CN926" i="1"/>
  <c r="CS926" i="1" s="1"/>
  <c r="AR927" i="1"/>
  <c r="BL928" i="1"/>
  <c r="CM928" i="1"/>
  <c r="CR929" i="1"/>
  <c r="CU929" i="1" s="1"/>
  <c r="BX931" i="1"/>
  <c r="BW931" i="1"/>
  <c r="BV931" i="1"/>
  <c r="BU931" i="1"/>
  <c r="BZ931" i="1" s="1"/>
  <c r="AK932" i="1"/>
  <c r="AL932" i="1" s="1"/>
  <c r="CR934" i="1"/>
  <c r="CU934" i="1" s="1"/>
  <c r="BT935" i="1"/>
  <c r="DA935" i="1"/>
  <c r="BX937" i="1"/>
  <c r="BW937" i="1"/>
  <c r="BV937" i="1"/>
  <c r="BU937" i="1"/>
  <c r="BZ937" i="1" s="1"/>
  <c r="DE937" i="1"/>
  <c r="DD937" i="1"/>
  <c r="DH937" i="1" s="1"/>
  <c r="DC937" i="1"/>
  <c r="DB937" i="1"/>
  <c r="DG937" i="1" s="1"/>
  <c r="AR939" i="1"/>
  <c r="BL939" i="1"/>
  <c r="AK940" i="1"/>
  <c r="AL940" i="1" s="1"/>
  <c r="BY940" i="1"/>
  <c r="CB940" i="1" s="1"/>
  <c r="DF940" i="1"/>
  <c r="DI940" i="1" s="1"/>
  <c r="BO942" i="1"/>
  <c r="BY943" i="1"/>
  <c r="CB943" i="1" s="1"/>
  <c r="DF943" i="1"/>
  <c r="DI943" i="1" s="1"/>
  <c r="BO945" i="1"/>
  <c r="BY946" i="1"/>
  <c r="CB946" i="1" s="1"/>
  <c r="DF946" i="1"/>
  <c r="DI946" i="1" s="1"/>
  <c r="BO948" i="1"/>
  <c r="BY949" i="1"/>
  <c r="CB949" i="1" s="1"/>
  <c r="DF949" i="1"/>
  <c r="DI949" i="1" s="1"/>
  <c r="BO951" i="1"/>
  <c r="BY952" i="1"/>
  <c r="CB952" i="1" s="1"/>
  <c r="DF952" i="1"/>
  <c r="DI952" i="1" s="1"/>
  <c r="BO954" i="1"/>
  <c r="BY955" i="1"/>
  <c r="CB955" i="1" s="1"/>
  <c r="BO956" i="1"/>
  <c r="DF956" i="1"/>
  <c r="DI956" i="1" s="1"/>
  <c r="AR957" i="1"/>
  <c r="BL957" i="1"/>
  <c r="DF957" i="1"/>
  <c r="DI957" i="1" s="1"/>
  <c r="AR958" i="1"/>
  <c r="BL958" i="1"/>
  <c r="BU909" i="1"/>
  <c r="BZ909" i="1" s="1"/>
  <c r="CN909" i="1"/>
  <c r="CS909" i="1" s="1"/>
  <c r="DB909" i="1"/>
  <c r="DG909" i="1" s="1"/>
  <c r="BU910" i="1"/>
  <c r="BZ910" i="1" s="1"/>
  <c r="CN910" i="1"/>
  <c r="CS910" i="1" s="1"/>
  <c r="DB910" i="1"/>
  <c r="DG910" i="1" s="1"/>
  <c r="AJ911" i="1"/>
  <c r="BW912" i="1"/>
  <c r="DA912" i="1"/>
  <c r="AJ913" i="1"/>
  <c r="BW914" i="1"/>
  <c r="DA914" i="1"/>
  <c r="AJ915" i="1"/>
  <c r="DE918" i="1"/>
  <c r="DD918" i="1"/>
  <c r="DH918" i="1" s="1"/>
  <c r="DC918" i="1"/>
  <c r="BX919" i="1"/>
  <c r="BW919" i="1"/>
  <c r="BV919" i="1"/>
  <c r="CQ920" i="1"/>
  <c r="CV920" i="1" s="1"/>
  <c r="CP920" i="1"/>
  <c r="CT920" i="1" s="1"/>
  <c r="CO920" i="1"/>
  <c r="DF920" i="1"/>
  <c r="DI920" i="1" s="1"/>
  <c r="BY921" i="1"/>
  <c r="CB921" i="1" s="1"/>
  <c r="DE921" i="1"/>
  <c r="DD921" i="1"/>
  <c r="DH921" i="1" s="1"/>
  <c r="DC921" i="1"/>
  <c r="BX922" i="1"/>
  <c r="BW922" i="1"/>
  <c r="BV922" i="1"/>
  <c r="CR922" i="1"/>
  <c r="CU922" i="1" s="1"/>
  <c r="CQ923" i="1"/>
  <c r="CV923" i="1" s="1"/>
  <c r="CP923" i="1"/>
  <c r="CT923" i="1" s="1"/>
  <c r="CO923" i="1"/>
  <c r="DF923" i="1"/>
  <c r="DI923" i="1" s="1"/>
  <c r="CQ925" i="1"/>
  <c r="CV925" i="1" s="1"/>
  <c r="CP925" i="1"/>
  <c r="CT925" i="1" s="1"/>
  <c r="CO925" i="1"/>
  <c r="CN925" i="1"/>
  <c r="CS925" i="1" s="1"/>
  <c r="AR926" i="1"/>
  <c r="BL927" i="1"/>
  <c r="CM927" i="1"/>
  <c r="CR928" i="1"/>
  <c r="CU928" i="1" s="1"/>
  <c r="BX930" i="1"/>
  <c r="BW930" i="1"/>
  <c r="BV930" i="1"/>
  <c r="BU930" i="1"/>
  <c r="BZ930" i="1" s="1"/>
  <c r="AK931" i="1"/>
  <c r="AL931" i="1" s="1"/>
  <c r="BT932" i="1"/>
  <c r="DE932" i="1"/>
  <c r="DD932" i="1"/>
  <c r="DH932" i="1" s="1"/>
  <c r="DC932" i="1"/>
  <c r="DB932" i="1"/>
  <c r="DG932" i="1" s="1"/>
  <c r="AL933" i="1"/>
  <c r="AR934" i="1"/>
  <c r="AK935" i="1"/>
  <c r="AL935" i="1" s="1"/>
  <c r="BY935" i="1"/>
  <c r="CB935" i="1" s="1"/>
  <c r="DF935" i="1"/>
  <c r="DI935" i="1" s="1"/>
  <c r="CM936" i="1"/>
  <c r="AW938" i="1"/>
  <c r="AV938" i="1"/>
  <c r="CQ938" i="1"/>
  <c r="CV938" i="1" s="1"/>
  <c r="CP938" i="1"/>
  <c r="CT938" i="1" s="1"/>
  <c r="CO938" i="1"/>
  <c r="CN938" i="1"/>
  <c r="CS938" i="1" s="1"/>
  <c r="BO939" i="1"/>
  <c r="CM941" i="1"/>
  <c r="BX942" i="1"/>
  <c r="BW942" i="1"/>
  <c r="BV942" i="1"/>
  <c r="BU942" i="1"/>
  <c r="BZ942" i="1" s="1"/>
  <c r="DE942" i="1"/>
  <c r="DD942" i="1"/>
  <c r="DH942" i="1" s="1"/>
  <c r="DC942" i="1"/>
  <c r="DB942" i="1"/>
  <c r="DG942" i="1" s="1"/>
  <c r="AL943" i="1"/>
  <c r="CM944" i="1"/>
  <c r="BX945" i="1"/>
  <c r="BW945" i="1"/>
  <c r="BV945" i="1"/>
  <c r="BU945" i="1"/>
  <c r="BZ945" i="1" s="1"/>
  <c r="DE945" i="1"/>
  <c r="DD945" i="1"/>
  <c r="DH945" i="1" s="1"/>
  <c r="DC945" i="1"/>
  <c r="DB945" i="1"/>
  <c r="DG945" i="1" s="1"/>
  <c r="AL946" i="1"/>
  <c r="CM947" i="1"/>
  <c r="BX948" i="1"/>
  <c r="BW948" i="1"/>
  <c r="BV948" i="1"/>
  <c r="BU948" i="1"/>
  <c r="BZ948" i="1" s="1"/>
  <c r="DE948" i="1"/>
  <c r="DD948" i="1"/>
  <c r="DH948" i="1" s="1"/>
  <c r="DC948" i="1"/>
  <c r="DB948" i="1"/>
  <c r="DG948" i="1" s="1"/>
  <c r="CM950" i="1"/>
  <c r="BX951" i="1"/>
  <c r="BW951" i="1"/>
  <c r="BV951" i="1"/>
  <c r="BU951" i="1"/>
  <c r="BZ951" i="1" s="1"/>
  <c r="DE951" i="1"/>
  <c r="DD951" i="1"/>
  <c r="DH951" i="1" s="1"/>
  <c r="DC951" i="1"/>
  <c r="DB951" i="1"/>
  <c r="DG951" i="1" s="1"/>
  <c r="AL952" i="1"/>
  <c r="CM953" i="1"/>
  <c r="BX954" i="1"/>
  <c r="BW954" i="1"/>
  <c r="BV954" i="1"/>
  <c r="BU954" i="1"/>
  <c r="BZ954" i="1" s="1"/>
  <c r="DE954" i="1"/>
  <c r="DD954" i="1"/>
  <c r="DH954" i="1" s="1"/>
  <c r="DC954" i="1"/>
  <c r="DB954" i="1"/>
  <c r="DG954" i="1" s="1"/>
  <c r="AL955" i="1"/>
  <c r="BX956" i="1"/>
  <c r="BW956" i="1"/>
  <c r="BV956" i="1"/>
  <c r="BU956" i="1"/>
  <c r="BZ956" i="1" s="1"/>
  <c r="BO957" i="1"/>
  <c r="BO958" i="1"/>
  <c r="AK967" i="1"/>
  <c r="AL967" i="1" s="1"/>
  <c r="BX929" i="1"/>
  <c r="BW929" i="1"/>
  <c r="BV929" i="1"/>
  <c r="BU929" i="1"/>
  <c r="BZ929" i="1" s="1"/>
  <c r="DE931" i="1"/>
  <c r="DD931" i="1"/>
  <c r="DH931" i="1" s="1"/>
  <c r="DC931" i="1"/>
  <c r="DB931" i="1"/>
  <c r="DG931" i="1" s="1"/>
  <c r="AW933" i="1"/>
  <c r="AV933" i="1"/>
  <c r="CQ933" i="1"/>
  <c r="CV933" i="1" s="1"/>
  <c r="CP933" i="1"/>
  <c r="CT933" i="1" s="1"/>
  <c r="CO933" i="1"/>
  <c r="CN933" i="1"/>
  <c r="CS933" i="1" s="1"/>
  <c r="BX939" i="1"/>
  <c r="BW939" i="1"/>
  <c r="BV939" i="1"/>
  <c r="BU939" i="1"/>
  <c r="BZ939" i="1" s="1"/>
  <c r="DE939" i="1"/>
  <c r="DD939" i="1"/>
  <c r="DH939" i="1" s="1"/>
  <c r="DC939" i="1"/>
  <c r="DB939" i="1"/>
  <c r="DG939" i="1" s="1"/>
  <c r="AW943" i="1"/>
  <c r="AV943" i="1"/>
  <c r="AW946" i="1"/>
  <c r="AV946" i="1"/>
  <c r="AW949" i="1"/>
  <c r="AV949" i="1"/>
  <c r="AW952" i="1"/>
  <c r="AV952" i="1"/>
  <c r="AW955" i="1"/>
  <c r="AV955" i="1"/>
  <c r="BX957" i="1"/>
  <c r="BW957" i="1"/>
  <c r="BV957" i="1"/>
  <c r="BU957" i="1"/>
  <c r="BZ957" i="1" s="1"/>
  <c r="BT957" i="1"/>
  <c r="BX958" i="1"/>
  <c r="BW958" i="1"/>
  <c r="BV958" i="1"/>
  <c r="BU958" i="1"/>
  <c r="BZ958" i="1" s="1"/>
  <c r="BT958" i="1"/>
  <c r="AL963" i="1"/>
  <c r="AK963" i="1"/>
  <c r="AL979" i="1"/>
  <c r="AK979" i="1"/>
  <c r="AW919" i="1"/>
  <c r="AV919" i="1"/>
  <c r="AW922" i="1"/>
  <c r="AV922" i="1"/>
  <c r="BX928" i="1"/>
  <c r="BW928" i="1"/>
  <c r="BV928" i="1"/>
  <c r="BU928" i="1"/>
  <c r="BZ928" i="1" s="1"/>
  <c r="AK929" i="1"/>
  <c r="BT930" i="1"/>
  <c r="DE930" i="1"/>
  <c r="DD930" i="1"/>
  <c r="DH930" i="1" s="1"/>
  <c r="DC930" i="1"/>
  <c r="DB930" i="1"/>
  <c r="DG930" i="1" s="1"/>
  <c r="AW932" i="1"/>
  <c r="AV932" i="1"/>
  <c r="DA932" i="1"/>
  <c r="BX934" i="1"/>
  <c r="BW934" i="1"/>
  <c r="BV934" i="1"/>
  <c r="BU934" i="1"/>
  <c r="BZ934" i="1" s="1"/>
  <c r="DE934" i="1"/>
  <c r="DD934" i="1"/>
  <c r="DH934" i="1" s="1"/>
  <c r="DC934" i="1"/>
  <c r="DB934" i="1"/>
  <c r="DG934" i="1" s="1"/>
  <c r="BL936" i="1"/>
  <c r="CM938" i="1"/>
  <c r="AW940" i="1"/>
  <c r="AV940" i="1"/>
  <c r="CQ940" i="1"/>
  <c r="CV940" i="1" s="1"/>
  <c r="CP940" i="1"/>
  <c r="CT940" i="1" s="1"/>
  <c r="CO940" i="1"/>
  <c r="CN940" i="1"/>
  <c r="CS940" i="1" s="1"/>
  <c r="BL941" i="1"/>
  <c r="AK942" i="1"/>
  <c r="AL942" i="1" s="1"/>
  <c r="BT942" i="1"/>
  <c r="DA942" i="1"/>
  <c r="CQ943" i="1"/>
  <c r="CV943" i="1" s="1"/>
  <c r="CP943" i="1"/>
  <c r="CT943" i="1" s="1"/>
  <c r="CO943" i="1"/>
  <c r="CN943" i="1"/>
  <c r="CS943" i="1" s="1"/>
  <c r="BL944" i="1"/>
  <c r="AK945" i="1"/>
  <c r="BT945" i="1"/>
  <c r="DA945" i="1"/>
  <c r="CQ946" i="1"/>
  <c r="CV946" i="1" s="1"/>
  <c r="CP946" i="1"/>
  <c r="CT946" i="1" s="1"/>
  <c r="CO946" i="1"/>
  <c r="CN946" i="1"/>
  <c r="CS946" i="1" s="1"/>
  <c r="BL947" i="1"/>
  <c r="AK948" i="1"/>
  <c r="AL948" i="1" s="1"/>
  <c r="BT948" i="1"/>
  <c r="DA948" i="1"/>
  <c r="CQ949" i="1"/>
  <c r="CV949" i="1" s="1"/>
  <c r="CP949" i="1"/>
  <c r="CT949" i="1" s="1"/>
  <c r="CO949" i="1"/>
  <c r="CN949" i="1"/>
  <c r="CS949" i="1" s="1"/>
  <c r="BL950" i="1"/>
  <c r="AK951" i="1"/>
  <c r="AL951" i="1" s="1"/>
  <c r="BT951" i="1"/>
  <c r="DA951" i="1"/>
  <c r="CQ952" i="1"/>
  <c r="CV952" i="1" s="1"/>
  <c r="CP952" i="1"/>
  <c r="CT952" i="1" s="1"/>
  <c r="CO952" i="1"/>
  <c r="CN952" i="1"/>
  <c r="CS952" i="1" s="1"/>
  <c r="BL953" i="1"/>
  <c r="AK954" i="1"/>
  <c r="BT954" i="1"/>
  <c r="DA954" i="1"/>
  <c r="CQ955" i="1"/>
  <c r="CV955" i="1" s="1"/>
  <c r="CP955" i="1"/>
  <c r="CT955" i="1" s="1"/>
  <c r="CO955" i="1"/>
  <c r="CN955" i="1"/>
  <c r="CS955" i="1" s="1"/>
  <c r="AK960" i="1"/>
  <c r="AL960" i="1" s="1"/>
  <c r="AL971" i="1"/>
  <c r="AK971" i="1"/>
  <c r="AK916" i="1"/>
  <c r="AL916" i="1" s="1"/>
  <c r="DE916" i="1"/>
  <c r="DD916" i="1"/>
  <c r="DH916" i="1" s="1"/>
  <c r="AK920" i="1"/>
  <c r="AL920" i="1" s="1"/>
  <c r="AK923" i="1"/>
  <c r="AL923" i="1" s="1"/>
  <c r="BL924" i="1"/>
  <c r="BX927" i="1"/>
  <c r="BW927" i="1"/>
  <c r="BV927" i="1"/>
  <c r="BU927" i="1"/>
  <c r="BZ927" i="1" s="1"/>
  <c r="AK928" i="1"/>
  <c r="AL928" i="1" s="1"/>
  <c r="BT929" i="1"/>
  <c r="DE929" i="1"/>
  <c r="DD929" i="1"/>
  <c r="DH929" i="1" s="1"/>
  <c r="DC929" i="1"/>
  <c r="DB929" i="1"/>
  <c r="DG929" i="1" s="1"/>
  <c r="AL930" i="1"/>
  <c r="AW931" i="1"/>
  <c r="AV931" i="1"/>
  <c r="DA931" i="1"/>
  <c r="CM933" i="1"/>
  <c r="AW935" i="1"/>
  <c r="AV935" i="1"/>
  <c r="CQ935" i="1"/>
  <c r="CV935" i="1" s="1"/>
  <c r="CP935" i="1"/>
  <c r="CT935" i="1" s="1"/>
  <c r="CO935" i="1"/>
  <c r="CN935" i="1"/>
  <c r="CS935" i="1" s="1"/>
  <c r="BO936" i="1"/>
  <c r="BT939" i="1"/>
  <c r="DA939" i="1"/>
  <c r="BO941" i="1"/>
  <c r="BO944" i="1"/>
  <c r="BO947" i="1"/>
  <c r="BO950" i="1"/>
  <c r="BO953" i="1"/>
  <c r="BY957" i="1"/>
  <c r="CB957" i="1" s="1"/>
  <c r="BY958" i="1"/>
  <c r="CB958" i="1" s="1"/>
  <c r="AK959" i="1"/>
  <c r="AL959" i="1" s="1"/>
  <c r="AW911" i="1"/>
  <c r="AW913" i="1"/>
  <c r="AW915" i="1"/>
  <c r="CQ915" i="1"/>
  <c r="CV915" i="1" s="1"/>
  <c r="CP915" i="1"/>
  <c r="CT915" i="1" s="1"/>
  <c r="AK917" i="1"/>
  <c r="AL917" i="1" s="1"/>
  <c r="DE917" i="1"/>
  <c r="DD917" i="1"/>
  <c r="DH917" i="1" s="1"/>
  <c r="CQ918" i="1"/>
  <c r="CV918" i="1" s="1"/>
  <c r="CP918" i="1"/>
  <c r="CT918" i="1" s="1"/>
  <c r="CO918" i="1"/>
  <c r="DE919" i="1"/>
  <c r="DD919" i="1"/>
  <c r="DH919" i="1" s="1"/>
  <c r="DC919" i="1"/>
  <c r="BX920" i="1"/>
  <c r="BW920" i="1"/>
  <c r="BV920" i="1"/>
  <c r="CQ921" i="1"/>
  <c r="CV921" i="1" s="1"/>
  <c r="CP921" i="1"/>
  <c r="CT921" i="1" s="1"/>
  <c r="CO921" i="1"/>
  <c r="DE922" i="1"/>
  <c r="DD922" i="1"/>
  <c r="DH922" i="1" s="1"/>
  <c r="DC922" i="1"/>
  <c r="BX923" i="1"/>
  <c r="BW923" i="1"/>
  <c r="BV923" i="1"/>
  <c r="BX926" i="1"/>
  <c r="BW926" i="1"/>
  <c r="BV926" i="1"/>
  <c r="BU926" i="1"/>
  <c r="BZ926" i="1" s="1"/>
  <c r="AK927" i="1"/>
  <c r="AL927" i="1" s="1"/>
  <c r="BT928" i="1"/>
  <c r="DE928" i="1"/>
  <c r="DD928" i="1"/>
  <c r="DH928" i="1" s="1"/>
  <c r="DC928" i="1"/>
  <c r="DB928" i="1"/>
  <c r="DG928" i="1" s="1"/>
  <c r="AL929" i="1"/>
  <c r="BY929" i="1"/>
  <c r="CB929" i="1" s="1"/>
  <c r="AW930" i="1"/>
  <c r="AV930" i="1"/>
  <c r="DA930" i="1"/>
  <c r="DF931" i="1"/>
  <c r="DI931" i="1" s="1"/>
  <c r="CR933" i="1"/>
  <c r="CU933" i="1" s="1"/>
  <c r="BT934" i="1"/>
  <c r="DA934" i="1"/>
  <c r="BX936" i="1"/>
  <c r="BW936" i="1"/>
  <c r="BV936" i="1"/>
  <c r="BU936" i="1"/>
  <c r="BZ936" i="1" s="1"/>
  <c r="DE936" i="1"/>
  <c r="DD936" i="1"/>
  <c r="DH936" i="1" s="1"/>
  <c r="DC936" i="1"/>
  <c r="DB936" i="1"/>
  <c r="DG936" i="1" s="1"/>
  <c r="AL937" i="1"/>
  <c r="BL938" i="1"/>
  <c r="AK939" i="1"/>
  <c r="AL939" i="1" s="1"/>
  <c r="BY939" i="1"/>
  <c r="CB939" i="1" s="1"/>
  <c r="DF939" i="1"/>
  <c r="DI939" i="1" s="1"/>
  <c r="CM940" i="1"/>
  <c r="BX941" i="1"/>
  <c r="BW941" i="1"/>
  <c r="BV941" i="1"/>
  <c r="BU941" i="1"/>
  <c r="BZ941" i="1" s="1"/>
  <c r="DE941" i="1"/>
  <c r="DD941" i="1"/>
  <c r="DH941" i="1" s="1"/>
  <c r="DC941" i="1"/>
  <c r="DB941" i="1"/>
  <c r="DG941" i="1" s="1"/>
  <c r="CM943" i="1"/>
  <c r="BX944" i="1"/>
  <c r="BW944" i="1"/>
  <c r="BV944" i="1"/>
  <c r="BU944" i="1"/>
  <c r="BZ944" i="1" s="1"/>
  <c r="DE944" i="1"/>
  <c r="DD944" i="1"/>
  <c r="DH944" i="1" s="1"/>
  <c r="DC944" i="1"/>
  <c r="DB944" i="1"/>
  <c r="DG944" i="1" s="1"/>
  <c r="AL945" i="1"/>
  <c r="CM946" i="1"/>
  <c r="BX947" i="1"/>
  <c r="BW947" i="1"/>
  <c r="BV947" i="1"/>
  <c r="BU947" i="1"/>
  <c r="BZ947" i="1" s="1"/>
  <c r="DE947" i="1"/>
  <c r="DD947" i="1"/>
  <c r="DH947" i="1" s="1"/>
  <c r="DC947" i="1"/>
  <c r="DB947" i="1"/>
  <c r="DG947" i="1" s="1"/>
  <c r="CM949" i="1"/>
  <c r="BX950" i="1"/>
  <c r="BW950" i="1"/>
  <c r="BV950" i="1"/>
  <c r="BU950" i="1"/>
  <c r="BZ950" i="1" s="1"/>
  <c r="DE950" i="1"/>
  <c r="DD950" i="1"/>
  <c r="DH950" i="1" s="1"/>
  <c r="DC950" i="1"/>
  <c r="DB950" i="1"/>
  <c r="DG950" i="1" s="1"/>
  <c r="CM952" i="1"/>
  <c r="BX953" i="1"/>
  <c r="BW953" i="1"/>
  <c r="BV953" i="1"/>
  <c r="BU953" i="1"/>
  <c r="BZ953" i="1" s="1"/>
  <c r="DE953" i="1"/>
  <c r="DD953" i="1"/>
  <c r="DH953" i="1" s="1"/>
  <c r="DC953" i="1"/>
  <c r="DB953" i="1"/>
  <c r="DG953" i="1" s="1"/>
  <c r="AL954" i="1"/>
  <c r="CM955" i="1"/>
  <c r="AK957" i="1"/>
  <c r="AL957" i="1" s="1"/>
  <c r="AK958" i="1"/>
  <c r="AL958" i="1" s="1"/>
  <c r="AK964" i="1"/>
  <c r="AL964" i="1" s="1"/>
  <c r="AK968" i="1"/>
  <c r="AL968" i="1" s="1"/>
  <c r="AK977" i="1"/>
  <c r="AL977" i="1" s="1"/>
  <c r="AK976" i="1"/>
  <c r="AL976" i="1" s="1"/>
  <c r="DC958" i="1"/>
  <c r="BW959" i="1"/>
  <c r="CR959" i="1"/>
  <c r="CU959" i="1" s="1"/>
  <c r="CP960" i="1"/>
  <c r="CT960" i="1" s="1"/>
  <c r="BU961" i="1"/>
  <c r="BZ961" i="1" s="1"/>
  <c r="CQ961" i="1"/>
  <c r="CV961" i="1" s="1"/>
  <c r="BT962" i="1"/>
  <c r="CQ962" i="1"/>
  <c r="CV962" i="1" s="1"/>
  <c r="BF963" i="1"/>
  <c r="BX963" i="1"/>
  <c r="DC964" i="1"/>
  <c r="DE964" i="1"/>
  <c r="BV965" i="1"/>
  <c r="BW965" i="1"/>
  <c r="CN965" i="1"/>
  <c r="CS965" i="1" s="1"/>
  <c r="BW966" i="1"/>
  <c r="DC967" i="1"/>
  <c r="DB967" i="1"/>
  <c r="DG967" i="1" s="1"/>
  <c r="DA967" i="1"/>
  <c r="BV968" i="1"/>
  <c r="BT968" i="1"/>
  <c r="CM970" i="1"/>
  <c r="CC972" i="1"/>
  <c r="DD972" i="1"/>
  <c r="DH972" i="1" s="1"/>
  <c r="BF973" i="1"/>
  <c r="DD973" i="1"/>
  <c r="DH973" i="1" s="1"/>
  <c r="AV974" i="1"/>
  <c r="AW974" i="1"/>
  <c r="BU974" i="1"/>
  <c r="BZ974" i="1" s="1"/>
  <c r="BV977" i="1"/>
  <c r="BX977" i="1"/>
  <c r="BW977" i="1"/>
  <c r="BF981" i="1"/>
  <c r="BV983" i="1"/>
  <c r="BW983" i="1"/>
  <c r="BT983" i="1"/>
  <c r="BX983" i="1"/>
  <c r="CQ960" i="1"/>
  <c r="CV960" i="1" s="1"/>
  <c r="BW961" i="1"/>
  <c r="CR962" i="1"/>
  <c r="CU962" i="1" s="1"/>
  <c r="AR963" i="1"/>
  <c r="AL965" i="1"/>
  <c r="BX966" i="1"/>
  <c r="CO972" i="1"/>
  <c r="CN972" i="1"/>
  <c r="CS972" i="1" s="1"/>
  <c r="CP972" i="1"/>
  <c r="CT972" i="1" s="1"/>
  <c r="DC975" i="1"/>
  <c r="DB975" i="1"/>
  <c r="DG975" i="1" s="1"/>
  <c r="DA975" i="1"/>
  <c r="BV976" i="1"/>
  <c r="BT976" i="1"/>
  <c r="BV978" i="1"/>
  <c r="BW978" i="1"/>
  <c r="BT978" i="1"/>
  <c r="AL987" i="1"/>
  <c r="AL990" i="1"/>
  <c r="AK990" i="1"/>
  <c r="AL994" i="1"/>
  <c r="AK994" i="1"/>
  <c r="BY959" i="1"/>
  <c r="CB959" i="1" s="1"/>
  <c r="AR960" i="1"/>
  <c r="AR961" i="1"/>
  <c r="BF961" i="1"/>
  <c r="BX961" i="1"/>
  <c r="BW962" i="1"/>
  <c r="DC963" i="1"/>
  <c r="DA964" i="1"/>
  <c r="AK965" i="1"/>
  <c r="BT965" i="1"/>
  <c r="CQ965" i="1"/>
  <c r="CV965" i="1" s="1"/>
  <c r="DD967" i="1"/>
  <c r="DH967" i="1" s="1"/>
  <c r="AV968" i="1"/>
  <c r="AW968" i="1"/>
  <c r="DF968" i="1"/>
  <c r="DI968" i="1" s="1"/>
  <c r="BV971" i="1"/>
  <c r="BW971" i="1"/>
  <c r="BX971" i="1"/>
  <c r="BO973" i="1"/>
  <c r="BX974" i="1"/>
  <c r="DA974" i="1"/>
  <c r="BT977" i="1"/>
  <c r="DE978" i="1"/>
  <c r="DA978" i="1"/>
  <c r="DE980" i="1"/>
  <c r="DB980" i="1"/>
  <c r="DG980" i="1" s="1"/>
  <c r="DA980" i="1"/>
  <c r="DD983" i="1"/>
  <c r="DH983" i="1" s="1"/>
  <c r="DF984" i="1"/>
  <c r="DI984" i="1" s="1"/>
  <c r="AL986" i="1"/>
  <c r="AL996" i="1"/>
  <c r="AK996" i="1"/>
  <c r="BY961" i="1"/>
  <c r="CB961" i="1" s="1"/>
  <c r="DB964" i="1"/>
  <c r="DG964" i="1" s="1"/>
  <c r="BU965" i="1"/>
  <c r="BZ965" i="1" s="1"/>
  <c r="DE967" i="1"/>
  <c r="AK969" i="1"/>
  <c r="AL969" i="1" s="1"/>
  <c r="DC969" i="1"/>
  <c r="DA969" i="1"/>
  <c r="DB969" i="1"/>
  <c r="DG969" i="1" s="1"/>
  <c r="AK970" i="1"/>
  <c r="AL970" i="1" s="1"/>
  <c r="BV970" i="1"/>
  <c r="BT970" i="1"/>
  <c r="CM972" i="1"/>
  <c r="DB974" i="1"/>
  <c r="DG974" i="1" s="1"/>
  <c r="DD975" i="1"/>
  <c r="DH975" i="1" s="1"/>
  <c r="AV976" i="1"/>
  <c r="AW976" i="1"/>
  <c r="BU976" i="1"/>
  <c r="BZ976" i="1" s="1"/>
  <c r="BU977" i="1"/>
  <c r="BZ977" i="1" s="1"/>
  <c r="AK978" i="1"/>
  <c r="AL978" i="1" s="1"/>
  <c r="BU978" i="1"/>
  <c r="BZ978" i="1" s="1"/>
  <c r="BV980" i="1"/>
  <c r="BX980" i="1"/>
  <c r="BW980" i="1"/>
  <c r="BT980" i="1"/>
  <c r="AK982" i="1"/>
  <c r="AL982" i="1" s="1"/>
  <c r="DE984" i="1"/>
  <c r="DB984" i="1"/>
  <c r="DG984" i="1" s="1"/>
  <c r="DA984" i="1"/>
  <c r="AK987" i="1"/>
  <c r="AK998" i="1"/>
  <c r="AL998" i="1" s="1"/>
  <c r="BY962" i="1"/>
  <c r="CB962" i="1" s="1"/>
  <c r="AW963" i="1"/>
  <c r="DA963" i="1"/>
  <c r="BL964" i="1"/>
  <c r="CO964" i="1"/>
  <c r="CN964" i="1"/>
  <c r="CS964" i="1" s="1"/>
  <c r="CO966" i="1"/>
  <c r="CP966" i="1"/>
  <c r="CT966" i="1" s="1"/>
  <c r="CN966" i="1"/>
  <c r="CS966" i="1" s="1"/>
  <c r="DA968" i="1"/>
  <c r="BT971" i="1"/>
  <c r="CQ972" i="1"/>
  <c r="CV972" i="1" s="1"/>
  <c r="BL973" i="1"/>
  <c r="CC974" i="1"/>
  <c r="DD974" i="1"/>
  <c r="DH974" i="1" s="1"/>
  <c r="DE975" i="1"/>
  <c r="BW976" i="1"/>
  <c r="DC977" i="1"/>
  <c r="DA977" i="1"/>
  <c r="DB977" i="1"/>
  <c r="DG977" i="1" s="1"/>
  <c r="BX978" i="1"/>
  <c r="DD978" i="1"/>
  <c r="DH978" i="1" s="1"/>
  <c r="BV984" i="1"/>
  <c r="BX984" i="1"/>
  <c r="BW984" i="1"/>
  <c r="BT984" i="1"/>
  <c r="DD984" i="1"/>
  <c r="DH984" i="1" s="1"/>
  <c r="AK986" i="1"/>
  <c r="AK988" i="1"/>
  <c r="AL988" i="1" s="1"/>
  <c r="AK1000" i="1"/>
  <c r="AL1000" i="1" s="1"/>
  <c r="BL959" i="1"/>
  <c r="BY960" i="1"/>
  <c r="CB960" i="1" s="1"/>
  <c r="DC961" i="1"/>
  <c r="DA961" i="1"/>
  <c r="BL963" i="1"/>
  <c r="CO963" i="1"/>
  <c r="CR963" i="1"/>
  <c r="CU963" i="1" s="1"/>
  <c r="DB963" i="1"/>
  <c r="DG963" i="1" s="1"/>
  <c r="DF964" i="1"/>
  <c r="DI964" i="1" s="1"/>
  <c r="BY965" i="1"/>
  <c r="CB965" i="1" s="1"/>
  <c r="BO967" i="1"/>
  <c r="DB968" i="1"/>
  <c r="DG968" i="1" s="1"/>
  <c r="DD969" i="1"/>
  <c r="DH969" i="1" s="1"/>
  <c r="AV970" i="1"/>
  <c r="AW970" i="1"/>
  <c r="BU970" i="1"/>
  <c r="BZ970" i="1" s="1"/>
  <c r="BU971" i="1"/>
  <c r="BZ971" i="1" s="1"/>
  <c r="CR972" i="1"/>
  <c r="CU972" i="1" s="1"/>
  <c r="BV973" i="1"/>
  <c r="BX973" i="1"/>
  <c r="BW973" i="1"/>
  <c r="CO974" i="1"/>
  <c r="CP974" i="1"/>
  <c r="CT974" i="1" s="1"/>
  <c r="CN974" i="1"/>
  <c r="CS974" i="1" s="1"/>
  <c r="DF975" i="1"/>
  <c r="DI975" i="1" s="1"/>
  <c r="BX976" i="1"/>
  <c r="DA976" i="1"/>
  <c r="AV978" i="1"/>
  <c r="AW978" i="1"/>
  <c r="BF978" i="1"/>
  <c r="BY978" i="1"/>
  <c r="CB978" i="1" s="1"/>
  <c r="BU980" i="1"/>
  <c r="BZ980" i="1" s="1"/>
  <c r="BV981" i="1"/>
  <c r="BX981" i="1"/>
  <c r="BW981" i="1"/>
  <c r="BT981" i="1"/>
  <c r="AK983" i="1"/>
  <c r="AL983" i="1" s="1"/>
  <c r="AL1002" i="1"/>
  <c r="AK1002" i="1"/>
  <c r="DA959" i="1"/>
  <c r="AW960" i="1"/>
  <c r="DC960" i="1"/>
  <c r="DE960" i="1"/>
  <c r="AW961" i="1"/>
  <c r="DA962" i="1"/>
  <c r="DD963" i="1"/>
  <c r="DH963" i="1" s="1"/>
  <c r="CM964" i="1"/>
  <c r="DC965" i="1"/>
  <c r="DA965" i="1"/>
  <c r="CM966" i="1"/>
  <c r="AR968" i="1"/>
  <c r="CC968" i="1"/>
  <c r="DE969" i="1"/>
  <c r="BW970" i="1"/>
  <c r="BY971" i="1"/>
  <c r="CB971" i="1" s="1"/>
  <c r="DC971" i="1"/>
  <c r="DB971" i="1"/>
  <c r="DG971" i="1" s="1"/>
  <c r="DA971" i="1"/>
  <c r="AK972" i="1"/>
  <c r="AL972" i="1" s="1"/>
  <c r="BV972" i="1"/>
  <c r="BT972" i="1"/>
  <c r="BY976" i="1"/>
  <c r="CB976" i="1" s="1"/>
  <c r="DB976" i="1"/>
  <c r="DG976" i="1" s="1"/>
  <c r="DD977" i="1"/>
  <c r="DH977" i="1" s="1"/>
  <c r="AL980" i="1"/>
  <c r="BY980" i="1"/>
  <c r="CB980" i="1" s="1"/>
  <c r="BU984" i="1"/>
  <c r="BZ984" i="1" s="1"/>
  <c r="BV985" i="1"/>
  <c r="BX985" i="1"/>
  <c r="BW985" i="1"/>
  <c r="BT985" i="1"/>
  <c r="DE988" i="1"/>
  <c r="DB988" i="1"/>
  <c r="DG988" i="1" s="1"/>
  <c r="DA988" i="1"/>
  <c r="AK993" i="1"/>
  <c r="AL993" i="1" s="1"/>
  <c r="AL1004" i="1"/>
  <c r="AK1004" i="1"/>
  <c r="AV959" i="1"/>
  <c r="DB959" i="1"/>
  <c r="DG959" i="1" s="1"/>
  <c r="BL961" i="1"/>
  <c r="DB961" i="1"/>
  <c r="DG961" i="1" s="1"/>
  <c r="BL962" i="1"/>
  <c r="CO962" i="1"/>
  <c r="DB962" i="1"/>
  <c r="DG962" i="1" s="1"/>
  <c r="CM963" i="1"/>
  <c r="DE963" i="1"/>
  <c r="AV964" i="1"/>
  <c r="CP964" i="1"/>
  <c r="CT964" i="1" s="1"/>
  <c r="AR965" i="1"/>
  <c r="CQ966" i="1"/>
  <c r="CV966" i="1" s="1"/>
  <c r="BL967" i="1"/>
  <c r="CO968" i="1"/>
  <c r="CN968" i="1"/>
  <c r="CS968" i="1" s="1"/>
  <c r="CP968" i="1"/>
  <c r="CT968" i="1" s="1"/>
  <c r="DF969" i="1"/>
  <c r="DI969" i="1" s="1"/>
  <c r="BX970" i="1"/>
  <c r="BT973" i="1"/>
  <c r="CM974" i="1"/>
  <c r="AR976" i="1"/>
  <c r="BF977" i="1"/>
  <c r="DE977" i="1"/>
  <c r="CO978" i="1"/>
  <c r="BL979" i="1"/>
  <c r="BU981" i="1"/>
  <c r="BZ981" i="1" s="1"/>
  <c r="BF983" i="1"/>
  <c r="AL984" i="1"/>
  <c r="BY984" i="1"/>
  <c r="CB984" i="1" s="1"/>
  <c r="DF985" i="1"/>
  <c r="DI985" i="1" s="1"/>
  <c r="DD988" i="1"/>
  <c r="DH988" i="1" s="1"/>
  <c r="AK991" i="1"/>
  <c r="AL991" i="1" s="1"/>
  <c r="AL995" i="1"/>
  <c r="AK995" i="1"/>
  <c r="BV963" i="1"/>
  <c r="BW963" i="1"/>
  <c r="BV967" i="1"/>
  <c r="BW967" i="1"/>
  <c r="BX967" i="1"/>
  <c r="BO969" i="1"/>
  <c r="AV972" i="1"/>
  <c r="AW972" i="1"/>
  <c r="DF972" i="1"/>
  <c r="DI972" i="1" s="1"/>
  <c r="AL973" i="1"/>
  <c r="CO976" i="1"/>
  <c r="CN976" i="1"/>
  <c r="CS976" i="1" s="1"/>
  <c r="CP976" i="1"/>
  <c r="CT976" i="1" s="1"/>
  <c r="BV979" i="1"/>
  <c r="BW979" i="1"/>
  <c r="BX979" i="1"/>
  <c r="AL981" i="1"/>
  <c r="AK997" i="1"/>
  <c r="AL997" i="1" s="1"/>
  <c r="CO960" i="1"/>
  <c r="CN960" i="1"/>
  <c r="CS960" i="1" s="1"/>
  <c r="BV966" i="1"/>
  <c r="BT966" i="1"/>
  <c r="BV975" i="1"/>
  <c r="BW975" i="1"/>
  <c r="BX975" i="1"/>
  <c r="CM978" i="1"/>
  <c r="AV980" i="1"/>
  <c r="AW980" i="1"/>
  <c r="DE982" i="1"/>
  <c r="DB982" i="1"/>
  <c r="DG982" i="1" s="1"/>
  <c r="DA982" i="1"/>
  <c r="BV986" i="1"/>
  <c r="BX986" i="1"/>
  <c r="BW986" i="1"/>
  <c r="BT986" i="1"/>
  <c r="BV987" i="1"/>
  <c r="BW987" i="1"/>
  <c r="BT987" i="1"/>
  <c r="BY987" i="1"/>
  <c r="CB987" i="1" s="1"/>
  <c r="BX987" i="1"/>
  <c r="BV988" i="1"/>
  <c r="BY988" i="1"/>
  <c r="CB988" i="1" s="1"/>
  <c r="BX988" i="1"/>
  <c r="BW988" i="1"/>
  <c r="BU988" i="1"/>
  <c r="BZ988" i="1" s="1"/>
  <c r="BT988" i="1"/>
  <c r="AL999" i="1"/>
  <c r="AK999" i="1"/>
  <c r="BT959" i="1"/>
  <c r="CN961" i="1"/>
  <c r="CS961" i="1" s="1"/>
  <c r="AV962" i="1"/>
  <c r="AW962" i="1"/>
  <c r="CN962" i="1"/>
  <c r="CS962" i="1" s="1"/>
  <c r="BT963" i="1"/>
  <c r="AW965" i="1"/>
  <c r="BL965" i="1"/>
  <c r="AV966" i="1"/>
  <c r="AW966" i="1"/>
  <c r="BT967" i="1"/>
  <c r="CQ968" i="1"/>
  <c r="CV968" i="1" s="1"/>
  <c r="BL969" i="1"/>
  <c r="CO970" i="1"/>
  <c r="CP970" i="1"/>
  <c r="CT970" i="1" s="1"/>
  <c r="CN970" i="1"/>
  <c r="CS970" i="1" s="1"/>
  <c r="DA972" i="1"/>
  <c r="DC973" i="1"/>
  <c r="DA973" i="1"/>
  <c r="DB973" i="1"/>
  <c r="DG973" i="1" s="1"/>
  <c r="AK974" i="1"/>
  <c r="AL974" i="1" s="1"/>
  <c r="BV974" i="1"/>
  <c r="BT974" i="1"/>
  <c r="CM976" i="1"/>
  <c r="BT979" i="1"/>
  <c r="AK981" i="1"/>
  <c r="BV982" i="1"/>
  <c r="BX982" i="1"/>
  <c r="BW982" i="1"/>
  <c r="BT982" i="1"/>
  <c r="DD982" i="1"/>
  <c r="DH982" i="1" s="1"/>
  <c r="AL989" i="1"/>
  <c r="AL1001" i="1"/>
  <c r="AK1001" i="1"/>
  <c r="BU959" i="1"/>
  <c r="BZ959" i="1" s="1"/>
  <c r="CM960" i="1"/>
  <c r="BT961" i="1"/>
  <c r="BU963" i="1"/>
  <c r="BZ963" i="1" s="1"/>
  <c r="CM965" i="1"/>
  <c r="BU966" i="1"/>
  <c r="BZ966" i="1" s="1"/>
  <c r="BU967" i="1"/>
  <c r="BZ967" i="1" s="1"/>
  <c r="BV969" i="1"/>
  <c r="BX969" i="1"/>
  <c r="BW969" i="1"/>
  <c r="BT975" i="1"/>
  <c r="CQ976" i="1"/>
  <c r="CV976" i="1" s="1"/>
  <c r="BL977" i="1"/>
  <c r="BU979" i="1"/>
  <c r="BZ979" i="1" s="1"/>
  <c r="AK985" i="1"/>
  <c r="AL985" i="1" s="1"/>
  <c r="BU986" i="1"/>
  <c r="BZ986" i="1" s="1"/>
  <c r="BU987" i="1"/>
  <c r="BZ987" i="1" s="1"/>
  <c r="AK1003" i="1"/>
  <c r="AL1003" i="1" s="1"/>
  <c r="DC966" i="1"/>
  <c r="AV969" i="1"/>
  <c r="DC970" i="1"/>
  <c r="AV973" i="1"/>
  <c r="DC974" i="1"/>
  <c r="AV977" i="1"/>
  <c r="DC978" i="1"/>
  <c r="AV981" i="1"/>
  <c r="DB981" i="1"/>
  <c r="DG981" i="1" s="1"/>
  <c r="DC982" i="1"/>
  <c r="AV985" i="1"/>
  <c r="DB985" i="1"/>
  <c r="DG985" i="1" s="1"/>
  <c r="DC986" i="1"/>
  <c r="CP988" i="1"/>
  <c r="CT988" i="1" s="1"/>
  <c r="AV989" i="1"/>
  <c r="DB989" i="1"/>
  <c r="DG989" i="1" s="1"/>
  <c r="DC990" i="1"/>
  <c r="DC991" i="1"/>
  <c r="BL992" i="1"/>
  <c r="DA992" i="1"/>
  <c r="BF1006" i="1"/>
  <c r="DA1006" i="1"/>
  <c r="CQ1007" i="1"/>
  <c r="CV1007" i="1" s="1"/>
  <c r="CR1007" i="1"/>
  <c r="CU1007" i="1" s="1"/>
  <c r="CN1007" i="1"/>
  <c r="CS1007" i="1" s="1"/>
  <c r="BF1011" i="1"/>
  <c r="DD989" i="1"/>
  <c r="DH989" i="1" s="1"/>
  <c r="DB992" i="1"/>
  <c r="DG992" i="1" s="1"/>
  <c r="BT993" i="1"/>
  <c r="BV993" i="1"/>
  <c r="CQ993" i="1"/>
  <c r="CV993" i="1" s="1"/>
  <c r="BT995" i="1"/>
  <c r="BV995" i="1"/>
  <c r="CQ995" i="1"/>
  <c r="CV995" i="1" s="1"/>
  <c r="BT997" i="1"/>
  <c r="BV997" i="1"/>
  <c r="CQ997" i="1"/>
  <c r="CV997" i="1" s="1"/>
  <c r="BT999" i="1"/>
  <c r="BV999" i="1"/>
  <c r="CQ999" i="1"/>
  <c r="CV999" i="1" s="1"/>
  <c r="BT1001" i="1"/>
  <c r="BV1001" i="1"/>
  <c r="CQ1001" i="1"/>
  <c r="CV1001" i="1" s="1"/>
  <c r="BT1003" i="1"/>
  <c r="BV1003" i="1"/>
  <c r="CQ1003" i="1"/>
  <c r="CV1003" i="1" s="1"/>
  <c r="BT1005" i="1"/>
  <c r="BV1005" i="1"/>
  <c r="CQ1005" i="1"/>
  <c r="CV1005" i="1" s="1"/>
  <c r="DC1006" i="1"/>
  <c r="DE981" i="1"/>
  <c r="CO982" i="1"/>
  <c r="DE985" i="1"/>
  <c r="DA986" i="1"/>
  <c r="DA990" i="1"/>
  <c r="DA991" i="1"/>
  <c r="DD992" i="1"/>
  <c r="DH992" i="1" s="1"/>
  <c r="DF1011" i="1"/>
  <c r="DI1011" i="1" s="1"/>
  <c r="DC1011" i="1"/>
  <c r="DB1011" i="1"/>
  <c r="DG1011" i="1" s="1"/>
  <c r="DA1011" i="1"/>
  <c r="AV982" i="1"/>
  <c r="DC983" i="1"/>
  <c r="AV986" i="1"/>
  <c r="DB986" i="1"/>
  <c r="DG986" i="1" s="1"/>
  <c r="DC987" i="1"/>
  <c r="BT989" i="1"/>
  <c r="AV990" i="1"/>
  <c r="DB990" i="1"/>
  <c r="DG990" i="1" s="1"/>
  <c r="CO991" i="1"/>
  <c r="DB991" i="1"/>
  <c r="DG991" i="1" s="1"/>
  <c r="CM992" i="1"/>
  <c r="DE992" i="1"/>
  <c r="AV993" i="1"/>
  <c r="BU993" i="1"/>
  <c r="BZ993" i="1" s="1"/>
  <c r="BL994" i="1"/>
  <c r="CM994" i="1"/>
  <c r="CO994" i="1"/>
  <c r="AV995" i="1"/>
  <c r="BU995" i="1"/>
  <c r="BZ995" i="1" s="1"/>
  <c r="BL996" i="1"/>
  <c r="CM996" i="1"/>
  <c r="CO996" i="1"/>
  <c r="AV997" i="1"/>
  <c r="BU997" i="1"/>
  <c r="BZ997" i="1" s="1"/>
  <c r="BL998" i="1"/>
  <c r="CM998" i="1"/>
  <c r="CO998" i="1"/>
  <c r="AV999" i="1"/>
  <c r="BU999" i="1"/>
  <c r="BZ999" i="1" s="1"/>
  <c r="BL1000" i="1"/>
  <c r="CM1000" i="1"/>
  <c r="CO1000" i="1"/>
  <c r="AV1001" i="1"/>
  <c r="BU1001" i="1"/>
  <c r="BZ1001" i="1" s="1"/>
  <c r="BL1002" i="1"/>
  <c r="CM1002" i="1"/>
  <c r="CO1002" i="1"/>
  <c r="AV1003" i="1"/>
  <c r="BU1003" i="1"/>
  <c r="BZ1003" i="1" s="1"/>
  <c r="BL1004" i="1"/>
  <c r="CM1004" i="1"/>
  <c r="CO1004" i="1"/>
  <c r="AV1005" i="1"/>
  <c r="BU1005" i="1"/>
  <c r="BZ1005" i="1" s="1"/>
  <c r="BL1006" i="1"/>
  <c r="CQ1006" i="1"/>
  <c r="CV1006" i="1" s="1"/>
  <c r="CM1006" i="1"/>
  <c r="CO1006" i="1"/>
  <c r="AJ1008" i="1"/>
  <c r="AK1006" i="1" s="1"/>
  <c r="AL1006" i="1" s="1"/>
  <c r="BW1009" i="1"/>
  <c r="BV1009" i="1"/>
  <c r="BU1009" i="1"/>
  <c r="BZ1009" i="1" s="1"/>
  <c r="DB1009" i="1"/>
  <c r="DG1009" i="1" s="1"/>
  <c r="DF992" i="1"/>
  <c r="DI992" i="1" s="1"/>
  <c r="DE966" i="1"/>
  <c r="CO967" i="1"/>
  <c r="DE970" i="1"/>
  <c r="CN978" i="1"/>
  <c r="CS978" i="1" s="1"/>
  <c r="DA979" i="1"/>
  <c r="CN982" i="1"/>
  <c r="CS982" i="1" s="1"/>
  <c r="DA983" i="1"/>
  <c r="CN986" i="1"/>
  <c r="CS986" i="1" s="1"/>
  <c r="DA987" i="1"/>
  <c r="BW989" i="1"/>
  <c r="CN990" i="1"/>
  <c r="CS990" i="1" s="1"/>
  <c r="CM991" i="1"/>
  <c r="CP992" i="1"/>
  <c r="CT992" i="1" s="1"/>
  <c r="BX993" i="1"/>
  <c r="DA993" i="1"/>
  <c r="DC993" i="1"/>
  <c r="BM994" i="1"/>
  <c r="BO994" i="1" s="1"/>
  <c r="CN994" i="1"/>
  <c r="CS994" i="1" s="1"/>
  <c r="BX995" i="1"/>
  <c r="DA995" i="1"/>
  <c r="DC995" i="1"/>
  <c r="BM996" i="1"/>
  <c r="BO996" i="1" s="1"/>
  <c r="CN996" i="1"/>
  <c r="CS996" i="1" s="1"/>
  <c r="BX997" i="1"/>
  <c r="DA997" i="1"/>
  <c r="DC997" i="1"/>
  <c r="BM998" i="1"/>
  <c r="BO998" i="1" s="1"/>
  <c r="CN998" i="1"/>
  <c r="CS998" i="1" s="1"/>
  <c r="BX999" i="1"/>
  <c r="DA999" i="1"/>
  <c r="DC999" i="1"/>
  <c r="BM1000" i="1"/>
  <c r="BO1000" i="1" s="1"/>
  <c r="CN1000" i="1"/>
  <c r="CS1000" i="1" s="1"/>
  <c r="BX1001" i="1"/>
  <c r="DA1001" i="1"/>
  <c r="DC1001" i="1"/>
  <c r="BM1002" i="1"/>
  <c r="BO1002" i="1" s="1"/>
  <c r="CN1002" i="1"/>
  <c r="CS1002" i="1" s="1"/>
  <c r="BX1003" i="1"/>
  <c r="DA1003" i="1"/>
  <c r="DC1003" i="1"/>
  <c r="BM1004" i="1"/>
  <c r="BO1004" i="1" s="1"/>
  <c r="CN1004" i="1"/>
  <c r="CS1004" i="1" s="1"/>
  <c r="BX1005" i="1"/>
  <c r="DA1005" i="1"/>
  <c r="DC1005" i="1"/>
  <c r="BM1006" i="1"/>
  <c r="BO1006" i="1" s="1"/>
  <c r="CN1006" i="1"/>
  <c r="CS1006" i="1" s="1"/>
  <c r="AK1009" i="1"/>
  <c r="AL1009" i="1" s="1"/>
  <c r="BX1010" i="1"/>
  <c r="BW1010" i="1"/>
  <c r="BU1010" i="1"/>
  <c r="BZ1010" i="1" s="1"/>
  <c r="BT1010" i="1"/>
  <c r="DF966" i="1"/>
  <c r="DI966" i="1" s="1"/>
  <c r="AV967" i="1"/>
  <c r="DC968" i="1"/>
  <c r="DF970" i="1"/>
  <c r="DI970" i="1" s="1"/>
  <c r="AV971" i="1"/>
  <c r="DC972" i="1"/>
  <c r="DF974" i="1"/>
  <c r="DI974" i="1" s="1"/>
  <c r="AV975" i="1"/>
  <c r="DC976" i="1"/>
  <c r="CP978" i="1"/>
  <c r="CT978" i="1" s="1"/>
  <c r="DF978" i="1"/>
  <c r="DI978" i="1" s="1"/>
  <c r="AV979" i="1"/>
  <c r="DB979" i="1"/>
  <c r="DG979" i="1" s="1"/>
  <c r="DC980" i="1"/>
  <c r="CP982" i="1"/>
  <c r="CT982" i="1" s="1"/>
  <c r="DF982" i="1"/>
  <c r="DI982" i="1" s="1"/>
  <c r="AV983" i="1"/>
  <c r="DB983" i="1"/>
  <c r="DG983" i="1" s="1"/>
  <c r="DC984" i="1"/>
  <c r="CP986" i="1"/>
  <c r="CT986" i="1" s="1"/>
  <c r="DF986" i="1"/>
  <c r="DI986" i="1" s="1"/>
  <c r="AV987" i="1"/>
  <c r="DB987" i="1"/>
  <c r="DG987" i="1" s="1"/>
  <c r="DC988" i="1"/>
  <c r="BX989" i="1"/>
  <c r="BT990" i="1"/>
  <c r="CP990" i="1"/>
  <c r="CT990" i="1" s="1"/>
  <c r="DF990" i="1"/>
  <c r="DI990" i="1" s="1"/>
  <c r="AV991" i="1"/>
  <c r="BV991" i="1"/>
  <c r="CN991" i="1"/>
  <c r="CS991" i="1" s="1"/>
  <c r="DF991" i="1"/>
  <c r="DI991" i="1" s="1"/>
  <c r="BT992" i="1"/>
  <c r="CQ992" i="1"/>
  <c r="CV992" i="1" s="1"/>
  <c r="BY993" i="1"/>
  <c r="CB993" i="1" s="1"/>
  <c r="CP994" i="1"/>
  <c r="CT994" i="1" s="1"/>
  <c r="BY995" i="1"/>
  <c r="CB995" i="1" s="1"/>
  <c r="CP996" i="1"/>
  <c r="CT996" i="1" s="1"/>
  <c r="BY997" i="1"/>
  <c r="CB997" i="1" s="1"/>
  <c r="CP998" i="1"/>
  <c r="CT998" i="1" s="1"/>
  <c r="BY999" i="1"/>
  <c r="CB999" i="1" s="1"/>
  <c r="CP1000" i="1"/>
  <c r="CT1000" i="1" s="1"/>
  <c r="BY1001" i="1"/>
  <c r="CB1001" i="1" s="1"/>
  <c r="CP1002" i="1"/>
  <c r="CT1002" i="1" s="1"/>
  <c r="BY1003" i="1"/>
  <c r="CB1003" i="1" s="1"/>
  <c r="CP1004" i="1"/>
  <c r="CT1004" i="1" s="1"/>
  <c r="BY1005" i="1"/>
  <c r="CB1005" i="1" s="1"/>
  <c r="CP1006" i="1"/>
  <c r="CT1006" i="1" s="1"/>
  <c r="DE1007" i="1"/>
  <c r="DC1007" i="1"/>
  <c r="DA1007" i="1"/>
  <c r="AV1008" i="1"/>
  <c r="AR1008" i="1"/>
  <c r="BT994" i="1"/>
  <c r="BV994" i="1"/>
  <c r="BT996" i="1"/>
  <c r="BV996" i="1"/>
  <c r="BT998" i="1"/>
  <c r="BV998" i="1"/>
  <c r="BT1000" i="1"/>
  <c r="BV1000" i="1"/>
  <c r="BT1002" i="1"/>
  <c r="BV1002" i="1"/>
  <c r="BT1004" i="1"/>
  <c r="BV1004" i="1"/>
  <c r="BT1006" i="1"/>
  <c r="BV1006" i="1"/>
  <c r="CQ1009" i="1"/>
  <c r="CV1009" i="1" s="1"/>
  <c r="CR1009" i="1"/>
  <c r="CU1009" i="1" s="1"/>
  <c r="CP1009" i="1"/>
  <c r="CT1009" i="1" s="1"/>
  <c r="CO1009" i="1"/>
  <c r="CR978" i="1"/>
  <c r="CU978" i="1" s="1"/>
  <c r="DE979" i="1"/>
  <c r="CO980" i="1"/>
  <c r="CR982" i="1"/>
  <c r="CU982" i="1" s="1"/>
  <c r="DE983" i="1"/>
  <c r="CO984" i="1"/>
  <c r="CR986" i="1"/>
  <c r="CU986" i="1" s="1"/>
  <c r="DE987" i="1"/>
  <c r="BW990" i="1"/>
  <c r="CR990" i="1"/>
  <c r="CU990" i="1" s="1"/>
  <c r="BT991" i="1"/>
  <c r="CQ991" i="1"/>
  <c r="CV991" i="1" s="1"/>
  <c r="BW992" i="1"/>
  <c r="BU1007" i="1"/>
  <c r="BZ1007" i="1" s="1"/>
  <c r="DB1007" i="1"/>
  <c r="DG1007" i="1" s="1"/>
  <c r="DC981" i="1"/>
  <c r="AV984" i="1"/>
  <c r="DC985" i="1"/>
  <c r="AV988" i="1"/>
  <c r="DC989" i="1"/>
  <c r="BX990" i="1"/>
  <c r="BU991" i="1"/>
  <c r="BZ991" i="1" s="1"/>
  <c r="BX992" i="1"/>
  <c r="BL993" i="1"/>
  <c r="CM993" i="1"/>
  <c r="CO993" i="1"/>
  <c r="AV994" i="1"/>
  <c r="BU994" i="1"/>
  <c r="BZ994" i="1" s="1"/>
  <c r="BL995" i="1"/>
  <c r="CM995" i="1"/>
  <c r="CO995" i="1"/>
  <c r="AV996" i="1"/>
  <c r="BU996" i="1"/>
  <c r="BZ996" i="1" s="1"/>
  <c r="BL997" i="1"/>
  <c r="CM997" i="1"/>
  <c r="CO997" i="1"/>
  <c r="AV998" i="1"/>
  <c r="BU998" i="1"/>
  <c r="BZ998" i="1" s="1"/>
  <c r="BL999" i="1"/>
  <c r="CM999" i="1"/>
  <c r="CO999" i="1"/>
  <c r="AV1000" i="1"/>
  <c r="BU1000" i="1"/>
  <c r="BZ1000" i="1" s="1"/>
  <c r="BL1001" i="1"/>
  <c r="CM1001" i="1"/>
  <c r="CO1001" i="1"/>
  <c r="AV1002" i="1"/>
  <c r="BU1002" i="1"/>
  <c r="BZ1002" i="1" s="1"/>
  <c r="BL1003" i="1"/>
  <c r="CM1003" i="1"/>
  <c r="CO1003" i="1"/>
  <c r="AV1004" i="1"/>
  <c r="BU1004" i="1"/>
  <c r="BZ1004" i="1" s="1"/>
  <c r="BL1005" i="1"/>
  <c r="CM1005" i="1"/>
  <c r="CO1005" i="1"/>
  <c r="AV1006" i="1"/>
  <c r="BU1006" i="1"/>
  <c r="BZ1006" i="1" s="1"/>
  <c r="BV1007" i="1"/>
  <c r="DD1007" i="1"/>
  <c r="DH1007" i="1" s="1"/>
  <c r="CM1009" i="1"/>
  <c r="AK1032" i="1"/>
  <c r="AL1032" i="1" s="1"/>
  <c r="BW991" i="1"/>
  <c r="BW994" i="1"/>
  <c r="BW996" i="1"/>
  <c r="BW998" i="1"/>
  <c r="BW1000" i="1"/>
  <c r="BW1002" i="1"/>
  <c r="BW1004" i="1"/>
  <c r="BW1006" i="1"/>
  <c r="DE1006" i="1"/>
  <c r="DB1006" i="1"/>
  <c r="DG1006" i="1" s="1"/>
  <c r="DD1006" i="1"/>
  <c r="DH1006" i="1" s="1"/>
  <c r="AK1007" i="1"/>
  <c r="AL1007" i="1" s="1"/>
  <c r="CN1009" i="1"/>
  <c r="CS1009" i="1" s="1"/>
  <c r="CR1010" i="1"/>
  <c r="CU1010" i="1" s="1"/>
  <c r="CO1010" i="1"/>
  <c r="CN1010" i="1"/>
  <c r="CS1010" i="1" s="1"/>
  <c r="CM1010" i="1"/>
  <c r="CO961" i="1"/>
  <c r="CO965" i="1"/>
  <c r="CR967" i="1"/>
  <c r="CU967" i="1" s="1"/>
  <c r="DE968" i="1"/>
  <c r="CO969" i="1"/>
  <c r="CR971" i="1"/>
  <c r="CU971" i="1" s="1"/>
  <c r="DE972" i="1"/>
  <c r="CO973" i="1"/>
  <c r="CR975" i="1"/>
  <c r="CU975" i="1" s="1"/>
  <c r="DE976" i="1"/>
  <c r="CO977" i="1"/>
  <c r="CR979" i="1"/>
  <c r="CU979" i="1" s="1"/>
  <c r="CN980" i="1"/>
  <c r="CS980" i="1" s="1"/>
  <c r="DA981" i="1"/>
  <c r="AW982" i="1"/>
  <c r="CR983" i="1"/>
  <c r="CU983" i="1" s="1"/>
  <c r="CN984" i="1"/>
  <c r="CS984" i="1" s="1"/>
  <c r="DA985" i="1"/>
  <c r="AW986" i="1"/>
  <c r="CR987" i="1"/>
  <c r="CU987" i="1" s="1"/>
  <c r="CN988" i="1"/>
  <c r="CS988" i="1" s="1"/>
  <c r="DA989" i="1"/>
  <c r="AW990" i="1"/>
  <c r="BM993" i="1"/>
  <c r="BO993" i="1" s="1"/>
  <c r="CN993" i="1"/>
  <c r="CS993" i="1" s="1"/>
  <c r="BX994" i="1"/>
  <c r="DA994" i="1"/>
  <c r="DC994" i="1"/>
  <c r="BM995" i="1"/>
  <c r="BO995" i="1" s="1"/>
  <c r="CN995" i="1"/>
  <c r="CS995" i="1" s="1"/>
  <c r="BX996" i="1"/>
  <c r="DA996" i="1"/>
  <c r="DC996" i="1"/>
  <c r="BM997" i="1"/>
  <c r="BO997" i="1" s="1"/>
  <c r="CN997" i="1"/>
  <c r="CS997" i="1" s="1"/>
  <c r="BX998" i="1"/>
  <c r="DA998" i="1"/>
  <c r="DC998" i="1"/>
  <c r="BM999" i="1"/>
  <c r="BO999" i="1" s="1"/>
  <c r="CN999" i="1"/>
  <c r="CS999" i="1" s="1"/>
  <c r="BX1000" i="1"/>
  <c r="DA1000" i="1"/>
  <c r="DC1000" i="1"/>
  <c r="BM1001" i="1"/>
  <c r="BO1001" i="1" s="1"/>
  <c r="CN1001" i="1"/>
  <c r="CS1001" i="1" s="1"/>
  <c r="BX1002" i="1"/>
  <c r="DA1002" i="1"/>
  <c r="DC1002" i="1"/>
  <c r="BM1003" i="1"/>
  <c r="BO1003" i="1" s="1"/>
  <c r="CN1003" i="1"/>
  <c r="CS1003" i="1" s="1"/>
  <c r="BX1004" i="1"/>
  <c r="DA1004" i="1"/>
  <c r="DC1004" i="1"/>
  <c r="BM1005" i="1"/>
  <c r="BO1005" i="1" s="1"/>
  <c r="CN1005" i="1"/>
  <c r="CS1005" i="1" s="1"/>
  <c r="BX1006" i="1"/>
  <c r="AW1007" i="1"/>
  <c r="AV1007" i="1"/>
  <c r="CC1007" i="1"/>
  <c r="BL1009" i="1"/>
  <c r="CP1010" i="1"/>
  <c r="CT1010" i="1" s="1"/>
  <c r="DB1008" i="1"/>
  <c r="DG1008" i="1" s="1"/>
  <c r="AW1009" i="1"/>
  <c r="CQ1010" i="1"/>
  <c r="CV1010" i="1" s="1"/>
  <c r="AJ1011" i="1"/>
  <c r="DE1011" i="1"/>
  <c r="DD1011" i="1"/>
  <c r="DH1011" i="1" s="1"/>
  <c r="AV1012" i="1"/>
  <c r="AR1016" i="1"/>
  <c r="BN1018" i="1"/>
  <c r="CR1019" i="1"/>
  <c r="CU1019" i="1" s="1"/>
  <c r="DA1020" i="1"/>
  <c r="BT1021" i="1"/>
  <c r="CR1021" i="1"/>
  <c r="CU1021" i="1" s="1"/>
  <c r="DA1022" i="1"/>
  <c r="BT1023" i="1"/>
  <c r="CR1023" i="1"/>
  <c r="CU1023" i="1" s="1"/>
  <c r="DA1024" i="1"/>
  <c r="BT1025" i="1"/>
  <c r="CR1025" i="1"/>
  <c r="CU1025" i="1" s="1"/>
  <c r="DA1026" i="1"/>
  <c r="BT1027" i="1"/>
  <c r="CR1027" i="1"/>
  <c r="CU1027" i="1" s="1"/>
  <c r="DA1028" i="1"/>
  <c r="BT1029" i="1"/>
  <c r="CR1029" i="1"/>
  <c r="CU1029" i="1" s="1"/>
  <c r="DA1030" i="1"/>
  <c r="BX1031" i="1"/>
  <c r="AK1046" i="1"/>
  <c r="AL1046" i="1" s="1"/>
  <c r="DE1012" i="1"/>
  <c r="DD1012" i="1"/>
  <c r="DH1012" i="1" s="1"/>
  <c r="DE1016" i="1"/>
  <c r="DD1016" i="1"/>
  <c r="DH1016" i="1" s="1"/>
  <c r="CQ1017" i="1"/>
  <c r="CV1017" i="1" s="1"/>
  <c r="CP1017" i="1"/>
  <c r="CT1017" i="1" s="1"/>
  <c r="BX1018" i="1"/>
  <c r="BW1018" i="1"/>
  <c r="AW1021" i="1"/>
  <c r="AR1021" i="1"/>
  <c r="AW1023" i="1"/>
  <c r="AR1023" i="1"/>
  <c r="AW1025" i="1"/>
  <c r="AR1025" i="1"/>
  <c r="AW1027" i="1"/>
  <c r="AR1027" i="1"/>
  <c r="AW1029" i="1"/>
  <c r="AR1029" i="1"/>
  <c r="AW1031" i="1"/>
  <c r="AR1031" i="1"/>
  <c r="AK1033" i="1"/>
  <c r="AL1033" i="1"/>
  <c r="DA1033" i="1"/>
  <c r="DB1033" i="1"/>
  <c r="DG1033" i="1" s="1"/>
  <c r="DC1033" i="1"/>
  <c r="AS1037" i="1"/>
  <c r="CQ1011" i="1"/>
  <c r="CV1011" i="1" s="1"/>
  <c r="CP1011" i="1"/>
  <c r="CT1011" i="1" s="1"/>
  <c r="AJ1013" i="1"/>
  <c r="AK1012" i="1" s="1"/>
  <c r="AL1012" i="1" s="1"/>
  <c r="BL1013" i="1"/>
  <c r="DE1013" i="1"/>
  <c r="DD1013" i="1"/>
  <c r="DH1013" i="1" s="1"/>
  <c r="AV1014" i="1"/>
  <c r="AJ1017" i="1"/>
  <c r="BO1017" i="1"/>
  <c r="DC1017" i="1"/>
  <c r="CO1018" i="1"/>
  <c r="BF1019" i="1"/>
  <c r="BO1020" i="1"/>
  <c r="BO1022" i="1"/>
  <c r="DC1022" i="1"/>
  <c r="BO1024" i="1"/>
  <c r="BO1026" i="1"/>
  <c r="BO1028" i="1"/>
  <c r="BO1030" i="1"/>
  <c r="DA1032" i="1"/>
  <c r="DD1032" i="1"/>
  <c r="DH1032" i="1" s="1"/>
  <c r="DE1032" i="1"/>
  <c r="BO1036" i="1"/>
  <c r="AW1011" i="1"/>
  <c r="CQ1012" i="1"/>
  <c r="CV1012" i="1" s="1"/>
  <c r="CP1012" i="1"/>
  <c r="CT1012" i="1" s="1"/>
  <c r="DA1012" i="1"/>
  <c r="DE1014" i="1"/>
  <c r="DD1014" i="1"/>
  <c r="DH1014" i="1" s="1"/>
  <c r="AV1015" i="1"/>
  <c r="DA1016" i="1"/>
  <c r="CM1017" i="1"/>
  <c r="BT1018" i="1"/>
  <c r="CM1031" i="1"/>
  <c r="CP1031" i="1"/>
  <c r="CT1031" i="1" s="1"/>
  <c r="CQ1031" i="1"/>
  <c r="CV1031" i="1" s="1"/>
  <c r="DD1033" i="1"/>
  <c r="DH1033" i="1" s="1"/>
  <c r="AL1039" i="1"/>
  <c r="AK1039" i="1"/>
  <c r="AK1042" i="1"/>
  <c r="AL1042" i="1" s="1"/>
  <c r="DF1043" i="1"/>
  <c r="DI1043" i="1" s="1"/>
  <c r="DE1043" i="1"/>
  <c r="DC1043" i="1"/>
  <c r="DA1043" i="1"/>
  <c r="DD1043" i="1"/>
  <c r="DH1043" i="1" s="1"/>
  <c r="DB1043" i="1"/>
  <c r="DG1043" i="1" s="1"/>
  <c r="BO1051" i="1"/>
  <c r="BX1007" i="1"/>
  <c r="BW1008" i="1"/>
  <c r="DE1009" i="1"/>
  <c r="BX1011" i="1"/>
  <c r="BW1011" i="1"/>
  <c r="CM1011" i="1"/>
  <c r="DB1012" i="1"/>
  <c r="DG1012" i="1" s="1"/>
  <c r="CQ1013" i="1"/>
  <c r="CV1013" i="1" s="1"/>
  <c r="CP1013" i="1"/>
  <c r="CT1013" i="1" s="1"/>
  <c r="DA1013" i="1"/>
  <c r="AJ1015" i="1"/>
  <c r="BL1015" i="1"/>
  <c r="DE1015" i="1"/>
  <c r="DD1015" i="1"/>
  <c r="DH1015" i="1" s="1"/>
  <c r="AV1016" i="1"/>
  <c r="BL1016" i="1"/>
  <c r="CQ1016" i="1"/>
  <c r="CV1016" i="1" s="1"/>
  <c r="CP1016" i="1"/>
  <c r="CT1016" i="1" s="1"/>
  <c r="DB1016" i="1"/>
  <c r="DG1016" i="1" s="1"/>
  <c r="BX1017" i="1"/>
  <c r="BW1017" i="1"/>
  <c r="CN1017" i="1"/>
  <c r="CS1017" i="1" s="1"/>
  <c r="BU1018" i="1"/>
  <c r="BZ1018" i="1" s="1"/>
  <c r="DE1019" i="1"/>
  <c r="AJ1020" i="1"/>
  <c r="BX1020" i="1"/>
  <c r="CN1020" i="1"/>
  <c r="CS1020" i="1" s="1"/>
  <c r="DE1021" i="1"/>
  <c r="AJ1022" i="1"/>
  <c r="BX1022" i="1"/>
  <c r="CN1022" i="1"/>
  <c r="CS1022" i="1" s="1"/>
  <c r="DE1023" i="1"/>
  <c r="AJ1024" i="1"/>
  <c r="BX1024" i="1"/>
  <c r="CN1024" i="1"/>
  <c r="CS1024" i="1" s="1"/>
  <c r="DE1025" i="1"/>
  <c r="AJ1026" i="1"/>
  <c r="BX1026" i="1"/>
  <c r="CN1026" i="1"/>
  <c r="CS1026" i="1" s="1"/>
  <c r="DE1027" i="1"/>
  <c r="AJ1028" i="1"/>
  <c r="BX1028" i="1"/>
  <c r="CN1028" i="1"/>
  <c r="CS1028" i="1" s="1"/>
  <c r="DE1029" i="1"/>
  <c r="AJ1030" i="1"/>
  <c r="BX1030" i="1"/>
  <c r="CN1030" i="1"/>
  <c r="CS1030" i="1" s="1"/>
  <c r="DB1032" i="1"/>
  <c r="DG1032" i="1" s="1"/>
  <c r="DE1033" i="1"/>
  <c r="CM1034" i="1"/>
  <c r="CR1034" i="1"/>
  <c r="CU1034" i="1" s="1"/>
  <c r="CQ1034" i="1"/>
  <c r="CV1034" i="1" s="1"/>
  <c r="CP1034" i="1"/>
  <c r="CT1034" i="1" s="1"/>
  <c r="BY1036" i="1"/>
  <c r="CB1036" i="1" s="1"/>
  <c r="BX1036" i="1"/>
  <c r="CC1044" i="1"/>
  <c r="BX1012" i="1"/>
  <c r="BW1012" i="1"/>
  <c r="DC1012" i="1"/>
  <c r="AW1013" i="1"/>
  <c r="CQ1014" i="1"/>
  <c r="CV1014" i="1" s="1"/>
  <c r="CP1014" i="1"/>
  <c r="CT1014" i="1" s="1"/>
  <c r="AK1016" i="1"/>
  <c r="AL1016" i="1" s="1"/>
  <c r="BO1016" i="1"/>
  <c r="DC1016" i="1"/>
  <c r="AW1017" i="1"/>
  <c r="CO1017" i="1"/>
  <c r="BV1018" i="1"/>
  <c r="CO1024" i="1"/>
  <c r="CO1026" i="1"/>
  <c r="CO1028" i="1"/>
  <c r="CO1030" i="1"/>
  <c r="BL1031" i="1"/>
  <c r="BM1031" i="1"/>
  <c r="BO1031" i="1" s="1"/>
  <c r="CN1031" i="1"/>
  <c r="CS1031" i="1" s="1"/>
  <c r="DC1032" i="1"/>
  <c r="DF1033" i="1"/>
  <c r="DI1033" i="1" s="1"/>
  <c r="AK1038" i="1"/>
  <c r="CC1041" i="1"/>
  <c r="CA1041" i="1"/>
  <c r="CC1051" i="1"/>
  <c r="CA1051" i="1"/>
  <c r="BT1007" i="1"/>
  <c r="BX1009" i="1"/>
  <c r="DA1009" i="1"/>
  <c r="BT1011" i="1"/>
  <c r="CO1011" i="1"/>
  <c r="CN1012" i="1"/>
  <c r="CS1012" i="1" s="1"/>
  <c r="DF1012" i="1"/>
  <c r="DI1012" i="1" s="1"/>
  <c r="BX1013" i="1"/>
  <c r="BW1013" i="1"/>
  <c r="CM1013" i="1"/>
  <c r="DC1013" i="1"/>
  <c r="AW1014" i="1"/>
  <c r="DB1014" i="1"/>
  <c r="DG1014" i="1" s="1"/>
  <c r="CQ1015" i="1"/>
  <c r="CV1015" i="1" s="1"/>
  <c r="CP1015" i="1"/>
  <c r="CT1015" i="1" s="1"/>
  <c r="DA1015" i="1"/>
  <c r="CM1016" i="1"/>
  <c r="DF1016" i="1"/>
  <c r="DI1016" i="1" s="1"/>
  <c r="BT1017" i="1"/>
  <c r="CR1017" i="1"/>
  <c r="CU1017" i="1" s="1"/>
  <c r="AR1018" i="1"/>
  <c r="BY1018" i="1"/>
  <c r="CB1018" i="1" s="1"/>
  <c r="DA1019" i="1"/>
  <c r="BT1020" i="1"/>
  <c r="DA1021" i="1"/>
  <c r="BT1022" i="1"/>
  <c r="DA1023" i="1"/>
  <c r="BT1024" i="1"/>
  <c r="CR1024" i="1"/>
  <c r="CU1024" i="1" s="1"/>
  <c r="DA1025" i="1"/>
  <c r="BT1026" i="1"/>
  <c r="CR1026" i="1"/>
  <c r="CU1026" i="1" s="1"/>
  <c r="DA1027" i="1"/>
  <c r="BT1028" i="1"/>
  <c r="CR1028" i="1"/>
  <c r="CU1028" i="1" s="1"/>
  <c r="DA1029" i="1"/>
  <c r="BT1030" i="1"/>
  <c r="CR1030" i="1"/>
  <c r="CU1030" i="1" s="1"/>
  <c r="CO1031" i="1"/>
  <c r="DF1032" i="1"/>
  <c r="DI1032" i="1" s="1"/>
  <c r="CN1034" i="1"/>
  <c r="CS1034" i="1" s="1"/>
  <c r="BW1036" i="1"/>
  <c r="AL1037" i="1"/>
  <c r="AK1037" i="1"/>
  <c r="CO1037" i="1"/>
  <c r="CM1037" i="1"/>
  <c r="CR1037" i="1"/>
  <c r="CU1037" i="1" s="1"/>
  <c r="CQ1037" i="1"/>
  <c r="CV1037" i="1" s="1"/>
  <c r="CP1037" i="1"/>
  <c r="CT1037" i="1" s="1"/>
  <c r="AL1047" i="1"/>
  <c r="AK1047" i="1"/>
  <c r="BX1014" i="1"/>
  <c r="BW1014" i="1"/>
  <c r="BX1016" i="1"/>
  <c r="BW1016" i="1"/>
  <c r="DE1018" i="1"/>
  <c r="DD1018" i="1"/>
  <c r="DH1018" i="1" s="1"/>
  <c r="AW1020" i="1"/>
  <c r="AR1020" i="1"/>
  <c r="AW1022" i="1"/>
  <c r="AR1022" i="1"/>
  <c r="AW1024" i="1"/>
  <c r="AR1024" i="1"/>
  <c r="AW1026" i="1"/>
  <c r="AR1026" i="1"/>
  <c r="AW1028" i="1"/>
  <c r="AR1028" i="1"/>
  <c r="AW1030" i="1"/>
  <c r="AR1030" i="1"/>
  <c r="CR1031" i="1"/>
  <c r="CU1031" i="1" s="1"/>
  <c r="CC1032" i="1"/>
  <c r="BL1034" i="1"/>
  <c r="BM1034" i="1"/>
  <c r="BO1034" i="1" s="1"/>
  <c r="BV1039" i="1"/>
  <c r="BT1039" i="1"/>
  <c r="BY1039" i="1"/>
  <c r="CB1039" i="1" s="1"/>
  <c r="BX1039" i="1"/>
  <c r="BW1039" i="1"/>
  <c r="BU1039" i="1"/>
  <c r="BZ1039" i="1" s="1"/>
  <c r="BV1011" i="1"/>
  <c r="BU1012" i="1"/>
  <c r="BZ1012" i="1" s="1"/>
  <c r="BT1013" i="1"/>
  <c r="CO1013" i="1"/>
  <c r="CN1014" i="1"/>
  <c r="CS1014" i="1" s="1"/>
  <c r="BX1015" i="1"/>
  <c r="BW1015" i="1"/>
  <c r="CM1015" i="1"/>
  <c r="DC1015" i="1"/>
  <c r="CO1016" i="1"/>
  <c r="BF1017" i="1"/>
  <c r="BV1017" i="1"/>
  <c r="DC1019" i="1"/>
  <c r="BV1020" i="1"/>
  <c r="AV1021" i="1"/>
  <c r="DC1021" i="1"/>
  <c r="AV1023" i="1"/>
  <c r="BO1023" i="1"/>
  <c r="AV1025" i="1"/>
  <c r="BO1025" i="1"/>
  <c r="AV1027" i="1"/>
  <c r="BO1027" i="1"/>
  <c r="AV1029" i="1"/>
  <c r="BO1029" i="1"/>
  <c r="AV1031" i="1"/>
  <c r="CM1032" i="1"/>
  <c r="CN1032" i="1"/>
  <c r="CS1032" i="1" s="1"/>
  <c r="CO1032" i="1"/>
  <c r="AV1033" i="1"/>
  <c r="BT1033" i="1"/>
  <c r="BX1033" i="1"/>
  <c r="BW1033" i="1"/>
  <c r="CO1035" i="1"/>
  <c r="CM1035" i="1"/>
  <c r="CR1035" i="1"/>
  <c r="CU1035" i="1" s="1"/>
  <c r="CQ1035" i="1"/>
  <c r="CV1035" i="1" s="1"/>
  <c r="CP1035" i="1"/>
  <c r="CT1035" i="1" s="1"/>
  <c r="CN1035" i="1"/>
  <c r="CS1035" i="1" s="1"/>
  <c r="CC1046" i="1"/>
  <c r="CA1046" i="1"/>
  <c r="BL1010" i="1"/>
  <c r="BV1012" i="1"/>
  <c r="AR1013" i="1"/>
  <c r="BU1013" i="1"/>
  <c r="BZ1013" i="1" s="1"/>
  <c r="BT1014" i="1"/>
  <c r="CO1014" i="1"/>
  <c r="CN1015" i="1"/>
  <c r="CS1015" i="1" s="1"/>
  <c r="BT1016" i="1"/>
  <c r="AR1017" i="1"/>
  <c r="DA1018" i="1"/>
  <c r="CM1019" i="1"/>
  <c r="CM1021" i="1"/>
  <c r="BT1031" i="1"/>
  <c r="BU1031" i="1"/>
  <c r="BZ1031" i="1" s="1"/>
  <c r="BV1031" i="1"/>
  <c r="DC1037" i="1"/>
  <c r="DA1037" i="1"/>
  <c r="DB1037" i="1"/>
  <c r="DG1037" i="1" s="1"/>
  <c r="DF1037" i="1"/>
  <c r="DI1037" i="1" s="1"/>
  <c r="DD1037" i="1"/>
  <c r="DH1037" i="1" s="1"/>
  <c r="BY1007" i="1"/>
  <c r="CB1007" i="1" s="1"/>
  <c r="CQ1008" i="1"/>
  <c r="CV1008" i="1" s="1"/>
  <c r="DF1009" i="1"/>
  <c r="DI1009" i="1" s="1"/>
  <c r="BY1012" i="1"/>
  <c r="CB1012" i="1" s="1"/>
  <c r="BV1013" i="1"/>
  <c r="BU1014" i="1"/>
  <c r="BZ1014" i="1" s="1"/>
  <c r="CR1014" i="1"/>
  <c r="CU1014" i="1" s="1"/>
  <c r="BT1015" i="1"/>
  <c r="CO1015" i="1"/>
  <c r="BU1016" i="1"/>
  <c r="BZ1016" i="1" s="1"/>
  <c r="DE1017" i="1"/>
  <c r="DD1017" i="1"/>
  <c r="DH1017" i="1" s="1"/>
  <c r="AV1018" i="1"/>
  <c r="CQ1018" i="1"/>
  <c r="CV1018" i="1" s="1"/>
  <c r="CP1018" i="1"/>
  <c r="CT1018" i="1" s="1"/>
  <c r="DB1018" i="1"/>
  <c r="DG1018" i="1" s="1"/>
  <c r="BX1019" i="1"/>
  <c r="BW1019" i="1"/>
  <c r="CN1019" i="1"/>
  <c r="CS1019" i="1" s="1"/>
  <c r="DE1020" i="1"/>
  <c r="AJ1021" i="1"/>
  <c r="AK1019" i="1" s="1"/>
  <c r="AL1019" i="1" s="1"/>
  <c r="BX1021" i="1"/>
  <c r="CN1021" i="1"/>
  <c r="CS1021" i="1" s="1"/>
  <c r="DE1022" i="1"/>
  <c r="AJ1023" i="1"/>
  <c r="BX1023" i="1"/>
  <c r="CN1023" i="1"/>
  <c r="CS1023" i="1" s="1"/>
  <c r="DE1024" i="1"/>
  <c r="AJ1025" i="1"/>
  <c r="BX1025" i="1"/>
  <c r="CN1025" i="1"/>
  <c r="CS1025" i="1" s="1"/>
  <c r="DE1026" i="1"/>
  <c r="AJ1027" i="1"/>
  <c r="BX1027" i="1"/>
  <c r="CN1027" i="1"/>
  <c r="CS1027" i="1" s="1"/>
  <c r="DE1028" i="1"/>
  <c r="AJ1029" i="1"/>
  <c r="BX1029" i="1"/>
  <c r="CN1029" i="1"/>
  <c r="CS1029" i="1" s="1"/>
  <c r="DE1030" i="1"/>
  <c r="AJ1031" i="1"/>
  <c r="CP1032" i="1"/>
  <c r="CT1032" i="1" s="1"/>
  <c r="BU1033" i="1"/>
  <c r="BZ1033" i="1" s="1"/>
  <c r="BO1035" i="1"/>
  <c r="AK1036" i="1"/>
  <c r="AL1036" i="1" s="1"/>
  <c r="DA1008" i="1"/>
  <c r="DE1010" i="1"/>
  <c r="DD1010" i="1"/>
  <c r="DH1010" i="1" s="1"/>
  <c r="AV1011" i="1"/>
  <c r="BV1014" i="1"/>
  <c r="AR1015" i="1"/>
  <c r="BU1015" i="1"/>
  <c r="BZ1015" i="1" s="1"/>
  <c r="BV1016" i="1"/>
  <c r="AK1018" i="1"/>
  <c r="AL1018" i="1" s="1"/>
  <c r="BO1018" i="1"/>
  <c r="DC1018" i="1"/>
  <c r="AW1019" i="1"/>
  <c r="CO1023" i="1"/>
  <c r="CA1024" i="1"/>
  <c r="CO1025" i="1"/>
  <c r="CA1026" i="1"/>
  <c r="CO1027" i="1"/>
  <c r="CA1028" i="1"/>
  <c r="CO1029" i="1"/>
  <c r="CA1030" i="1"/>
  <c r="BW1031" i="1"/>
  <c r="CQ1032" i="1"/>
  <c r="CV1032" i="1" s="1"/>
  <c r="BV1033" i="1"/>
  <c r="BT1034" i="1"/>
  <c r="BW1034" i="1"/>
  <c r="BV1034" i="1"/>
  <c r="BU1034" i="1"/>
  <c r="BZ1034" i="1" s="1"/>
  <c r="BM1037" i="1"/>
  <c r="BO1037" i="1" s="1"/>
  <c r="DE1037" i="1"/>
  <c r="BY1043" i="1"/>
  <c r="CB1043" i="1" s="1"/>
  <c r="BX1043" i="1"/>
  <c r="BV1043" i="1"/>
  <c r="BT1043" i="1"/>
  <c r="BW1043" i="1"/>
  <c r="BU1043" i="1"/>
  <c r="BZ1043" i="1" s="1"/>
  <c r="BF1031" i="1"/>
  <c r="BL1035" i="1"/>
  <c r="BV1036" i="1"/>
  <c r="BT1036" i="1"/>
  <c r="CC1037" i="1"/>
  <c r="AL1038" i="1"/>
  <c r="DC1040" i="1"/>
  <c r="DA1040" i="1"/>
  <c r="BX1041" i="1"/>
  <c r="BV1041" i="1"/>
  <c r="BT1041" i="1"/>
  <c r="BU1044" i="1"/>
  <c r="BZ1044" i="1" s="1"/>
  <c r="DB1044" i="1"/>
  <c r="DG1044" i="1" s="1"/>
  <c r="BY1046" i="1"/>
  <c r="CB1046" i="1" s="1"/>
  <c r="BX1046" i="1"/>
  <c r="BV1046" i="1"/>
  <c r="BT1046" i="1"/>
  <c r="DF1046" i="1"/>
  <c r="DI1046" i="1" s="1"/>
  <c r="DE1046" i="1"/>
  <c r="DC1046" i="1"/>
  <c r="DA1046" i="1"/>
  <c r="CC1047" i="1"/>
  <c r="AS1048" i="1"/>
  <c r="BY1048" i="1"/>
  <c r="CB1048" i="1" s="1"/>
  <c r="BX1048" i="1"/>
  <c r="BV1048" i="1"/>
  <c r="BU1048" i="1"/>
  <c r="BZ1048" i="1" s="1"/>
  <c r="BT1048" i="1"/>
  <c r="DF1049" i="1"/>
  <c r="DI1049" i="1" s="1"/>
  <c r="DE1049" i="1"/>
  <c r="DC1049" i="1"/>
  <c r="DB1049" i="1"/>
  <c r="DG1049" i="1" s="1"/>
  <c r="DA1049" i="1"/>
  <c r="AK1051" i="1"/>
  <c r="AL1051" i="1" s="1"/>
  <c r="BF1051" i="1"/>
  <c r="CR1052" i="1"/>
  <c r="CU1052" i="1" s="1"/>
  <c r="CQ1052" i="1"/>
  <c r="CV1052" i="1" s="1"/>
  <c r="CP1052" i="1"/>
  <c r="CT1052" i="1" s="1"/>
  <c r="CO1052" i="1"/>
  <c r="CN1052" i="1"/>
  <c r="CS1052" i="1" s="1"/>
  <c r="CM1052" i="1"/>
  <c r="DF1053" i="1"/>
  <c r="DI1053" i="1" s="1"/>
  <c r="DE1053" i="1"/>
  <c r="DD1053" i="1"/>
  <c r="DH1053" i="1" s="1"/>
  <c r="DC1053" i="1"/>
  <c r="DB1053" i="1"/>
  <c r="DG1053" i="1" s="1"/>
  <c r="DA1053" i="1"/>
  <c r="BY1057" i="1"/>
  <c r="CB1057" i="1" s="1"/>
  <c r="BX1057" i="1"/>
  <c r="BW1057" i="1"/>
  <c r="BV1057" i="1"/>
  <c r="BU1057" i="1"/>
  <c r="BZ1057" i="1" s="1"/>
  <c r="BT1057" i="1"/>
  <c r="BF1059" i="1"/>
  <c r="CC1063" i="1"/>
  <c r="CA1063" i="1"/>
  <c r="BY1040" i="1"/>
  <c r="CB1040" i="1" s="1"/>
  <c r="DF1041" i="1"/>
  <c r="DI1041" i="1" s="1"/>
  <c r="DE1041" i="1"/>
  <c r="DC1041" i="1"/>
  <c r="DA1041" i="1"/>
  <c r="AS1043" i="1"/>
  <c r="CR1047" i="1"/>
  <c r="CU1047" i="1" s="1"/>
  <c r="CQ1047" i="1"/>
  <c r="CV1047" i="1" s="1"/>
  <c r="CO1047" i="1"/>
  <c r="CM1047" i="1"/>
  <c r="AL1053" i="1"/>
  <c r="BY1054" i="1"/>
  <c r="CB1054" i="1" s="1"/>
  <c r="BX1054" i="1"/>
  <c r="BW1054" i="1"/>
  <c r="BV1054" i="1"/>
  <c r="BU1054" i="1"/>
  <c r="BZ1054" i="1" s="1"/>
  <c r="BT1054" i="1"/>
  <c r="DF1056" i="1"/>
  <c r="DI1056" i="1" s="1"/>
  <c r="DE1056" i="1"/>
  <c r="DD1056" i="1"/>
  <c r="DH1056" i="1" s="1"/>
  <c r="DC1056" i="1"/>
  <c r="DB1056" i="1"/>
  <c r="DG1056" i="1" s="1"/>
  <c r="DA1056" i="1"/>
  <c r="DC1038" i="1"/>
  <c r="DA1038" i="1"/>
  <c r="DB1040" i="1"/>
  <c r="DG1040" i="1" s="1"/>
  <c r="BU1041" i="1"/>
  <c r="BZ1041" i="1" s="1"/>
  <c r="CR1042" i="1"/>
  <c r="CU1042" i="1" s="1"/>
  <c r="CQ1042" i="1"/>
  <c r="CV1042" i="1" s="1"/>
  <c r="CO1042" i="1"/>
  <c r="CM1042" i="1"/>
  <c r="AL1044" i="1"/>
  <c r="AK1044" i="1"/>
  <c r="BY1049" i="1"/>
  <c r="CB1049" i="1" s="1"/>
  <c r="BX1049" i="1"/>
  <c r="BV1049" i="1"/>
  <c r="BU1049" i="1"/>
  <c r="BZ1049" i="1" s="1"/>
  <c r="BT1049" i="1"/>
  <c r="DF1050" i="1"/>
  <c r="DI1050" i="1" s="1"/>
  <c r="DE1050" i="1"/>
  <c r="DC1050" i="1"/>
  <c r="DB1050" i="1"/>
  <c r="DG1050" i="1" s="1"/>
  <c r="DA1050" i="1"/>
  <c r="AL1052" i="1"/>
  <c r="AK1052" i="1"/>
  <c r="AL1055" i="1"/>
  <c r="CR1057" i="1"/>
  <c r="CU1057" i="1" s="1"/>
  <c r="BY1058" i="1"/>
  <c r="CB1058" i="1" s="1"/>
  <c r="DC1036" i="1"/>
  <c r="DA1036" i="1"/>
  <c r="CA1038" i="1"/>
  <c r="DB1038" i="1"/>
  <c r="DG1038" i="1" s="1"/>
  <c r="CO1040" i="1"/>
  <c r="CM1040" i="1"/>
  <c r="DE1040" i="1"/>
  <c r="DD1041" i="1"/>
  <c r="DH1041" i="1" s="1"/>
  <c r="CN1042" i="1"/>
  <c r="CS1042" i="1" s="1"/>
  <c r="CR1044" i="1"/>
  <c r="CU1044" i="1" s="1"/>
  <c r="CQ1044" i="1"/>
  <c r="CV1044" i="1" s="1"/>
  <c r="CO1044" i="1"/>
  <c r="CM1044" i="1"/>
  <c r="CP1047" i="1"/>
  <c r="CT1047" i="1" s="1"/>
  <c r="BW1049" i="1"/>
  <c r="BY1050" i="1"/>
  <c r="CB1050" i="1" s="1"/>
  <c r="BX1050" i="1"/>
  <c r="BV1050" i="1"/>
  <c r="BU1050" i="1"/>
  <c r="BZ1050" i="1" s="1"/>
  <c r="BT1050" i="1"/>
  <c r="DD1050" i="1"/>
  <c r="DH1050" i="1" s="1"/>
  <c r="DF1051" i="1"/>
  <c r="DI1051" i="1" s="1"/>
  <c r="DE1051" i="1"/>
  <c r="DC1051" i="1"/>
  <c r="DB1051" i="1"/>
  <c r="DG1051" i="1" s="1"/>
  <c r="DA1051" i="1"/>
  <c r="DF1052" i="1"/>
  <c r="DI1052" i="1" s="1"/>
  <c r="DE1052" i="1"/>
  <c r="DD1052" i="1"/>
  <c r="DH1052" i="1" s="1"/>
  <c r="DC1052" i="1"/>
  <c r="DB1052" i="1"/>
  <c r="DG1052" i="1" s="1"/>
  <c r="DA1052" i="1"/>
  <c r="CR1054" i="1"/>
  <c r="CU1054" i="1" s="1"/>
  <c r="CQ1054" i="1"/>
  <c r="CV1054" i="1" s="1"/>
  <c r="CP1054" i="1"/>
  <c r="CT1054" i="1" s="1"/>
  <c r="CO1054" i="1"/>
  <c r="CN1054" i="1"/>
  <c r="CS1054" i="1" s="1"/>
  <c r="CM1054" i="1"/>
  <c r="CP1019" i="1"/>
  <c r="CT1019" i="1" s="1"/>
  <c r="DD1019" i="1"/>
  <c r="DH1019" i="1" s="1"/>
  <c r="BW1020" i="1"/>
  <c r="CP1020" i="1"/>
  <c r="CT1020" i="1" s="1"/>
  <c r="DD1020" i="1"/>
  <c r="DH1020" i="1" s="1"/>
  <c r="BW1021" i="1"/>
  <c r="CP1021" i="1"/>
  <c r="CT1021" i="1" s="1"/>
  <c r="DD1021" i="1"/>
  <c r="DH1021" i="1" s="1"/>
  <c r="BW1022" i="1"/>
  <c r="CP1022" i="1"/>
  <c r="CT1022" i="1" s="1"/>
  <c r="BF1036" i="1"/>
  <c r="BV1037" i="1"/>
  <c r="BT1037" i="1"/>
  <c r="DD1038" i="1"/>
  <c r="DH1038" i="1" s="1"/>
  <c r="BF1041" i="1"/>
  <c r="CP1042" i="1"/>
  <c r="CT1042" i="1" s="1"/>
  <c r="BY1045" i="1"/>
  <c r="CB1045" i="1" s="1"/>
  <c r="BX1045" i="1"/>
  <c r="BV1045" i="1"/>
  <c r="BT1045" i="1"/>
  <c r="DF1045" i="1"/>
  <c r="DI1045" i="1" s="1"/>
  <c r="DE1045" i="1"/>
  <c r="DC1045" i="1"/>
  <c r="DA1045" i="1"/>
  <c r="AS1047" i="1"/>
  <c r="CR1048" i="1"/>
  <c r="CU1048" i="1" s="1"/>
  <c r="CQ1048" i="1"/>
  <c r="CV1048" i="1" s="1"/>
  <c r="CO1048" i="1"/>
  <c r="CN1048" i="1"/>
  <c r="CS1048" i="1" s="1"/>
  <c r="CM1048" i="1"/>
  <c r="BF1056" i="1"/>
  <c r="BO1060" i="1"/>
  <c r="BL1032" i="1"/>
  <c r="BF1034" i="1"/>
  <c r="DB1036" i="1"/>
  <c r="DG1036" i="1" s="1"/>
  <c r="AS1038" i="1"/>
  <c r="BL1038" i="1"/>
  <c r="CO1038" i="1"/>
  <c r="CM1038" i="1"/>
  <c r="DE1038" i="1"/>
  <c r="BM1040" i="1"/>
  <c r="BO1040" i="1" s="1"/>
  <c r="CN1040" i="1"/>
  <c r="CS1040" i="1" s="1"/>
  <c r="AS1042" i="1"/>
  <c r="CN1044" i="1"/>
  <c r="CS1044" i="1" s="1"/>
  <c r="CR1046" i="1"/>
  <c r="CU1046" i="1" s="1"/>
  <c r="CQ1046" i="1"/>
  <c r="CV1046" i="1" s="1"/>
  <c r="CO1046" i="1"/>
  <c r="CM1046" i="1"/>
  <c r="AK1048" i="1"/>
  <c r="AL1048" i="1" s="1"/>
  <c r="BF1048" i="1"/>
  <c r="BW1050" i="1"/>
  <c r="AS1051" i="1"/>
  <c r="BY1051" i="1"/>
  <c r="CB1051" i="1" s="1"/>
  <c r="BX1051" i="1"/>
  <c r="BV1051" i="1"/>
  <c r="BU1051" i="1"/>
  <c r="BZ1051" i="1" s="1"/>
  <c r="BT1051" i="1"/>
  <c r="DD1051" i="1"/>
  <c r="DH1051" i="1" s="1"/>
  <c r="BY1053" i="1"/>
  <c r="CB1053" i="1" s="1"/>
  <c r="BX1053" i="1"/>
  <c r="BW1053" i="1"/>
  <c r="BV1053" i="1"/>
  <c r="BU1053" i="1"/>
  <c r="BZ1053" i="1" s="1"/>
  <c r="BT1053" i="1"/>
  <c r="DF1054" i="1"/>
  <c r="DI1054" i="1" s="1"/>
  <c r="DE1054" i="1"/>
  <c r="DD1054" i="1"/>
  <c r="DH1054" i="1" s="1"/>
  <c r="DC1054" i="1"/>
  <c r="DB1054" i="1"/>
  <c r="DG1054" i="1" s="1"/>
  <c r="DA1054" i="1"/>
  <c r="BY1055" i="1"/>
  <c r="CB1055" i="1" s="1"/>
  <c r="BX1055" i="1"/>
  <c r="BW1055" i="1"/>
  <c r="BV1055" i="1"/>
  <c r="BU1055" i="1"/>
  <c r="BZ1055" i="1" s="1"/>
  <c r="BT1055" i="1"/>
  <c r="DF1058" i="1"/>
  <c r="DI1058" i="1" s="1"/>
  <c r="CR1059" i="1"/>
  <c r="CU1059" i="1" s="1"/>
  <c r="DD1036" i="1"/>
  <c r="DH1036" i="1" s="1"/>
  <c r="DF1038" i="1"/>
  <c r="DI1038" i="1" s="1"/>
  <c r="DC1039" i="1"/>
  <c r="DA1039" i="1"/>
  <c r="CR1041" i="1"/>
  <c r="CU1041" i="1" s="1"/>
  <c r="CQ1041" i="1"/>
  <c r="CV1041" i="1" s="1"/>
  <c r="CO1041" i="1"/>
  <c r="CM1041" i="1"/>
  <c r="AK1043" i="1"/>
  <c r="AL1043" i="1" s="1"/>
  <c r="BY1047" i="1"/>
  <c r="CB1047" i="1" s="1"/>
  <c r="BX1047" i="1"/>
  <c r="BV1047" i="1"/>
  <c r="BT1047" i="1"/>
  <c r="DF1047" i="1"/>
  <c r="DI1047" i="1" s="1"/>
  <c r="DE1047" i="1"/>
  <c r="DC1047" i="1"/>
  <c r="DA1047" i="1"/>
  <c r="CR1049" i="1"/>
  <c r="CU1049" i="1" s="1"/>
  <c r="CQ1049" i="1"/>
  <c r="CV1049" i="1" s="1"/>
  <c r="CO1049" i="1"/>
  <c r="CN1049" i="1"/>
  <c r="CS1049" i="1" s="1"/>
  <c r="CM1049" i="1"/>
  <c r="AS1053" i="1"/>
  <c r="CC1060" i="1"/>
  <c r="CA1060" i="1"/>
  <c r="AS1036" i="1"/>
  <c r="BL1036" i="1"/>
  <c r="CO1036" i="1"/>
  <c r="CM1036" i="1"/>
  <c r="DE1036" i="1"/>
  <c r="CN1038" i="1"/>
  <c r="CS1038" i="1" s="1"/>
  <c r="BF1039" i="1"/>
  <c r="BV1040" i="1"/>
  <c r="BT1040" i="1"/>
  <c r="CQ1040" i="1"/>
  <c r="CV1040" i="1" s="1"/>
  <c r="BL1041" i="1"/>
  <c r="BY1042" i="1"/>
  <c r="CB1042" i="1" s="1"/>
  <c r="BX1042" i="1"/>
  <c r="BV1042" i="1"/>
  <c r="BT1042" i="1"/>
  <c r="DF1042" i="1"/>
  <c r="DI1042" i="1" s="1"/>
  <c r="DE1042" i="1"/>
  <c r="DC1042" i="1"/>
  <c r="DA1042" i="1"/>
  <c r="BF1043" i="1"/>
  <c r="AS1044" i="1"/>
  <c r="AL1049" i="1"/>
  <c r="AK1049" i="1"/>
  <c r="BF1049" i="1"/>
  <c r="AS1052" i="1"/>
  <c r="BY1052" i="1"/>
  <c r="CB1052" i="1" s="1"/>
  <c r="BX1052" i="1"/>
  <c r="BW1052" i="1"/>
  <c r="BV1052" i="1"/>
  <c r="BU1052" i="1"/>
  <c r="BZ1052" i="1" s="1"/>
  <c r="BT1052" i="1"/>
  <c r="BF1054" i="1"/>
  <c r="CR1055" i="1"/>
  <c r="CU1055" i="1" s="1"/>
  <c r="CQ1055" i="1"/>
  <c r="CV1055" i="1" s="1"/>
  <c r="CP1055" i="1"/>
  <c r="CT1055" i="1" s="1"/>
  <c r="CO1055" i="1"/>
  <c r="CN1055" i="1"/>
  <c r="CS1055" i="1" s="1"/>
  <c r="CM1055" i="1"/>
  <c r="BO1056" i="1"/>
  <c r="BF1057" i="1"/>
  <c r="DF1059" i="1"/>
  <c r="DI1059" i="1" s="1"/>
  <c r="CR1043" i="1"/>
  <c r="CU1043" i="1" s="1"/>
  <c r="CQ1043" i="1"/>
  <c r="CV1043" i="1" s="1"/>
  <c r="CO1043" i="1"/>
  <c r="CM1043" i="1"/>
  <c r="AK1045" i="1"/>
  <c r="AL1045" i="1" s="1"/>
  <c r="CR1050" i="1"/>
  <c r="CU1050" i="1" s="1"/>
  <c r="CQ1050" i="1"/>
  <c r="CV1050" i="1" s="1"/>
  <c r="CO1050" i="1"/>
  <c r="CN1050" i="1"/>
  <c r="CS1050" i="1" s="1"/>
  <c r="CM1050" i="1"/>
  <c r="CR1053" i="1"/>
  <c r="CU1053" i="1" s="1"/>
  <c r="CQ1053" i="1"/>
  <c r="CV1053" i="1" s="1"/>
  <c r="CP1053" i="1"/>
  <c r="CT1053" i="1" s="1"/>
  <c r="CO1053" i="1"/>
  <c r="CN1053" i="1"/>
  <c r="CS1053" i="1" s="1"/>
  <c r="CM1053" i="1"/>
  <c r="BY1056" i="1"/>
  <c r="CB1056" i="1" s="1"/>
  <c r="BX1056" i="1"/>
  <c r="BW1056" i="1"/>
  <c r="BV1056" i="1"/>
  <c r="BU1056" i="1"/>
  <c r="BZ1056" i="1" s="1"/>
  <c r="BT1056" i="1"/>
  <c r="CC1061" i="1"/>
  <c r="CA1061" i="1"/>
  <c r="BF1037" i="1"/>
  <c r="BV1038" i="1"/>
  <c r="BT1038" i="1"/>
  <c r="BY1044" i="1"/>
  <c r="CB1044" i="1" s="1"/>
  <c r="BX1044" i="1"/>
  <c r="BV1044" i="1"/>
  <c r="BT1044" i="1"/>
  <c r="DF1044" i="1"/>
  <c r="DI1044" i="1" s="1"/>
  <c r="DE1044" i="1"/>
  <c r="DC1044" i="1"/>
  <c r="DA1044" i="1"/>
  <c r="DF1048" i="1"/>
  <c r="DI1048" i="1" s="1"/>
  <c r="DE1048" i="1"/>
  <c r="DC1048" i="1"/>
  <c r="DB1048" i="1"/>
  <c r="DG1048" i="1" s="1"/>
  <c r="DA1048" i="1"/>
  <c r="AK1050" i="1"/>
  <c r="AL1050" i="1" s="1"/>
  <c r="DF1055" i="1"/>
  <c r="DI1055" i="1" s="1"/>
  <c r="DE1055" i="1"/>
  <c r="DD1055" i="1"/>
  <c r="DH1055" i="1" s="1"/>
  <c r="DC1055" i="1"/>
  <c r="DB1055" i="1"/>
  <c r="DG1055" i="1" s="1"/>
  <c r="DA1055" i="1"/>
  <c r="BO1063" i="1"/>
  <c r="DF1031" i="1"/>
  <c r="DI1031" i="1" s="1"/>
  <c r="AW1034" i="1"/>
  <c r="BY1035" i="1"/>
  <c r="CB1035" i="1" s="1"/>
  <c r="DC1035" i="1"/>
  <c r="DA1035" i="1"/>
  <c r="CP1036" i="1"/>
  <c r="CT1036" i="1" s="1"/>
  <c r="AS1039" i="1"/>
  <c r="CO1039" i="1"/>
  <c r="CM1039" i="1"/>
  <c r="DE1039" i="1"/>
  <c r="BW1040" i="1"/>
  <c r="BW1042" i="1"/>
  <c r="DD1042" i="1"/>
  <c r="DH1042" i="1" s="1"/>
  <c r="CN1043" i="1"/>
  <c r="CS1043" i="1" s="1"/>
  <c r="CR1045" i="1"/>
  <c r="CU1045" i="1" s="1"/>
  <c r="CQ1045" i="1"/>
  <c r="CV1045" i="1" s="1"/>
  <c r="CO1045" i="1"/>
  <c r="CM1045" i="1"/>
  <c r="CP1050" i="1"/>
  <c r="CT1050" i="1" s="1"/>
  <c r="CR1051" i="1"/>
  <c r="CU1051" i="1" s="1"/>
  <c r="CQ1051" i="1"/>
  <c r="CV1051" i="1" s="1"/>
  <c r="CO1051" i="1"/>
  <c r="CN1051" i="1"/>
  <c r="CS1051" i="1" s="1"/>
  <c r="CM1051" i="1"/>
  <c r="CR1056" i="1"/>
  <c r="CU1056" i="1" s="1"/>
  <c r="CQ1056" i="1"/>
  <c r="CV1056" i="1" s="1"/>
  <c r="CP1056" i="1"/>
  <c r="CT1056" i="1" s="1"/>
  <c r="CO1056" i="1"/>
  <c r="CN1056" i="1"/>
  <c r="CS1056" i="1" s="1"/>
  <c r="CM1056" i="1"/>
  <c r="BO1057" i="1"/>
  <c r="CC1062" i="1"/>
  <c r="CA1062" i="1"/>
  <c r="CM1057" i="1"/>
  <c r="DA1057" i="1"/>
  <c r="BT1058" i="1"/>
  <c r="CM1058" i="1"/>
  <c r="DA1058" i="1"/>
  <c r="BT1059" i="1"/>
  <c r="CM1059" i="1"/>
  <c r="DA1059" i="1"/>
  <c r="BT1060" i="1"/>
  <c r="CM1060" i="1"/>
  <c r="DA1060" i="1"/>
  <c r="BT1061" i="1"/>
  <c r="CM1061" i="1"/>
  <c r="DA1061" i="1"/>
  <c r="BT1062" i="1"/>
  <c r="CM1062" i="1"/>
  <c r="DA1062" i="1"/>
  <c r="BT1063" i="1"/>
  <c r="CM1063" i="1"/>
  <c r="DA1063" i="1"/>
  <c r="BT1064" i="1"/>
  <c r="CM1064" i="1"/>
  <c r="DA1064" i="1"/>
  <c r="BT1065" i="1"/>
  <c r="CM1065" i="1"/>
  <c r="DA1065" i="1"/>
  <c r="BT1066" i="1"/>
  <c r="CM1066" i="1"/>
  <c r="DA1066" i="1"/>
  <c r="BT1067" i="1"/>
  <c r="CM1067" i="1"/>
  <c r="BM1068" i="1"/>
  <c r="BO1068" i="1" s="1"/>
  <c r="BL1068" i="1"/>
  <c r="BY1069" i="1"/>
  <c r="CB1069" i="1" s="1"/>
  <c r="BW1069" i="1"/>
  <c r="BV1069" i="1"/>
  <c r="BU1069" i="1"/>
  <c r="BZ1069" i="1" s="1"/>
  <c r="BT1069" i="1"/>
  <c r="BO1078" i="1"/>
  <c r="AK1079" i="1"/>
  <c r="AL1079" i="1" s="1"/>
  <c r="DF1081" i="1"/>
  <c r="DI1081" i="1" s="1"/>
  <c r="DE1081" i="1"/>
  <c r="DD1081" i="1"/>
  <c r="DH1081" i="1" s="1"/>
  <c r="DC1081" i="1"/>
  <c r="DB1081" i="1"/>
  <c r="DG1081" i="1" s="1"/>
  <c r="DA1081" i="1"/>
  <c r="CR1082" i="1"/>
  <c r="CU1082" i="1" s="1"/>
  <c r="CQ1082" i="1"/>
  <c r="CV1082" i="1" s="1"/>
  <c r="CP1082" i="1"/>
  <c r="CT1082" i="1" s="1"/>
  <c r="CO1082" i="1"/>
  <c r="CN1082" i="1"/>
  <c r="CS1082" i="1" s="1"/>
  <c r="CM1082" i="1"/>
  <c r="BY1083" i="1"/>
  <c r="CB1083" i="1" s="1"/>
  <c r="BX1083" i="1"/>
  <c r="BW1083" i="1"/>
  <c r="BV1083" i="1"/>
  <c r="BU1083" i="1"/>
  <c r="BZ1083" i="1" s="1"/>
  <c r="BT1083" i="1"/>
  <c r="BO1084" i="1"/>
  <c r="DF1086" i="1"/>
  <c r="DI1086" i="1" s="1"/>
  <c r="BO1092" i="1"/>
  <c r="BO1093" i="1"/>
  <c r="BO1094" i="1"/>
  <c r="CN1057" i="1"/>
  <c r="CS1057" i="1" s="1"/>
  <c r="DB1057" i="1"/>
  <c r="DG1057" i="1" s="1"/>
  <c r="BU1058" i="1"/>
  <c r="BZ1058" i="1" s="1"/>
  <c r="CN1058" i="1"/>
  <c r="CS1058" i="1" s="1"/>
  <c r="DB1058" i="1"/>
  <c r="DG1058" i="1" s="1"/>
  <c r="BU1059" i="1"/>
  <c r="BZ1059" i="1" s="1"/>
  <c r="CN1059" i="1"/>
  <c r="CS1059" i="1" s="1"/>
  <c r="DB1059" i="1"/>
  <c r="DG1059" i="1" s="1"/>
  <c r="BU1060" i="1"/>
  <c r="BZ1060" i="1" s="1"/>
  <c r="CN1060" i="1"/>
  <c r="CS1060" i="1" s="1"/>
  <c r="DB1060" i="1"/>
  <c r="DG1060" i="1" s="1"/>
  <c r="BU1061" i="1"/>
  <c r="BZ1061" i="1" s="1"/>
  <c r="CN1061" i="1"/>
  <c r="CS1061" i="1" s="1"/>
  <c r="DB1061" i="1"/>
  <c r="DG1061" i="1" s="1"/>
  <c r="BU1062" i="1"/>
  <c r="BZ1062" i="1" s="1"/>
  <c r="CN1062" i="1"/>
  <c r="CS1062" i="1" s="1"/>
  <c r="DB1062" i="1"/>
  <c r="DG1062" i="1" s="1"/>
  <c r="BU1063" i="1"/>
  <c r="BZ1063" i="1" s="1"/>
  <c r="CN1063" i="1"/>
  <c r="CS1063" i="1" s="1"/>
  <c r="DB1063" i="1"/>
  <c r="DG1063" i="1" s="1"/>
  <c r="AL1070" i="1"/>
  <c r="AK1070" i="1"/>
  <c r="CR1071" i="1"/>
  <c r="CU1071" i="1" s="1"/>
  <c r="CQ1071" i="1"/>
  <c r="CV1071" i="1" s="1"/>
  <c r="CP1071" i="1"/>
  <c r="CT1071" i="1" s="1"/>
  <c r="CO1071" i="1"/>
  <c r="CN1071" i="1"/>
  <c r="CS1071" i="1" s="1"/>
  <c r="CM1071" i="1"/>
  <c r="DF1073" i="1"/>
  <c r="DI1073" i="1" s="1"/>
  <c r="DE1073" i="1"/>
  <c r="DD1073" i="1"/>
  <c r="DH1073" i="1" s="1"/>
  <c r="DC1073" i="1"/>
  <c r="DB1073" i="1"/>
  <c r="DG1073" i="1" s="1"/>
  <c r="DA1073" i="1"/>
  <c r="DF1076" i="1"/>
  <c r="DI1076" i="1" s="1"/>
  <c r="DE1076" i="1"/>
  <c r="DD1076" i="1"/>
  <c r="DH1076" i="1" s="1"/>
  <c r="DC1076" i="1"/>
  <c r="DB1076" i="1"/>
  <c r="DG1076" i="1" s="1"/>
  <c r="DA1076" i="1"/>
  <c r="AK1085" i="1"/>
  <c r="AL1085" i="1" s="1"/>
  <c r="CO1057" i="1"/>
  <c r="DC1057" i="1"/>
  <c r="BV1058" i="1"/>
  <c r="CO1058" i="1"/>
  <c r="DC1058" i="1"/>
  <c r="BV1059" i="1"/>
  <c r="CO1059" i="1"/>
  <c r="DC1059" i="1"/>
  <c r="BV1060" i="1"/>
  <c r="CO1060" i="1"/>
  <c r="DC1060" i="1"/>
  <c r="BV1061" i="1"/>
  <c r="CO1061" i="1"/>
  <c r="DC1061" i="1"/>
  <c r="BV1062" i="1"/>
  <c r="CO1062" i="1"/>
  <c r="DC1062" i="1"/>
  <c r="AV1063" i="1"/>
  <c r="BV1063" i="1"/>
  <c r="CO1063" i="1"/>
  <c r="DC1063" i="1"/>
  <c r="AV1064" i="1"/>
  <c r="BV1064" i="1"/>
  <c r="CO1064" i="1"/>
  <c r="DC1064" i="1"/>
  <c r="AV1065" i="1"/>
  <c r="BV1065" i="1"/>
  <c r="CO1065" i="1"/>
  <c r="DC1065" i="1"/>
  <c r="AV1066" i="1"/>
  <c r="BV1066" i="1"/>
  <c r="CO1066" i="1"/>
  <c r="DC1066" i="1"/>
  <c r="AV1067" i="1"/>
  <c r="BV1067" i="1"/>
  <c r="CR1074" i="1"/>
  <c r="CU1074" i="1" s="1"/>
  <c r="CQ1074" i="1"/>
  <c r="CV1074" i="1" s="1"/>
  <c r="CP1074" i="1"/>
  <c r="CT1074" i="1" s="1"/>
  <c r="CO1074" i="1"/>
  <c r="CN1074" i="1"/>
  <c r="CS1074" i="1" s="1"/>
  <c r="CM1074" i="1"/>
  <c r="CR1077" i="1"/>
  <c r="CU1077" i="1" s="1"/>
  <c r="CQ1077" i="1"/>
  <c r="CV1077" i="1" s="1"/>
  <c r="CP1077" i="1"/>
  <c r="CT1077" i="1" s="1"/>
  <c r="CO1077" i="1"/>
  <c r="CN1077" i="1"/>
  <c r="CS1077" i="1" s="1"/>
  <c r="CM1077" i="1"/>
  <c r="BY1078" i="1"/>
  <c r="CB1078" i="1" s="1"/>
  <c r="BX1078" i="1"/>
  <c r="BW1078" i="1"/>
  <c r="BV1078" i="1"/>
  <c r="BU1078" i="1"/>
  <c r="BZ1078" i="1" s="1"/>
  <c r="BT1078" i="1"/>
  <c r="BO1079" i="1"/>
  <c r="AL1080" i="1"/>
  <c r="AK1080" i="1"/>
  <c r="DF1082" i="1"/>
  <c r="DI1082" i="1" s="1"/>
  <c r="DE1082" i="1"/>
  <c r="DD1082" i="1"/>
  <c r="DH1082" i="1" s="1"/>
  <c r="DC1082" i="1"/>
  <c r="DB1082" i="1"/>
  <c r="DG1082" i="1" s="1"/>
  <c r="DA1082" i="1"/>
  <c r="CR1083" i="1"/>
  <c r="CU1083" i="1" s="1"/>
  <c r="CQ1083" i="1"/>
  <c r="CV1083" i="1" s="1"/>
  <c r="CP1083" i="1"/>
  <c r="CT1083" i="1" s="1"/>
  <c r="CO1083" i="1"/>
  <c r="CN1083" i="1"/>
  <c r="CS1083" i="1" s="1"/>
  <c r="CM1083" i="1"/>
  <c r="CP1057" i="1"/>
  <c r="CT1057" i="1" s="1"/>
  <c r="DD1057" i="1"/>
  <c r="DH1057" i="1" s="1"/>
  <c r="BW1058" i="1"/>
  <c r="CP1058" i="1"/>
  <c r="CT1058" i="1" s="1"/>
  <c r="DD1058" i="1"/>
  <c r="DH1058" i="1" s="1"/>
  <c r="BW1059" i="1"/>
  <c r="CP1059" i="1"/>
  <c r="CT1059" i="1" s="1"/>
  <c r="DD1059" i="1"/>
  <c r="DH1059" i="1" s="1"/>
  <c r="BY1068" i="1"/>
  <c r="CB1068" i="1" s="1"/>
  <c r="BW1068" i="1"/>
  <c r="BV1068" i="1"/>
  <c r="BU1068" i="1"/>
  <c r="BZ1068" i="1" s="1"/>
  <c r="BT1068" i="1"/>
  <c r="BY1072" i="1"/>
  <c r="CB1072" i="1" s="1"/>
  <c r="BX1072" i="1"/>
  <c r="BW1072" i="1"/>
  <c r="BV1072" i="1"/>
  <c r="BU1072" i="1"/>
  <c r="BZ1072" i="1" s="1"/>
  <c r="BT1072" i="1"/>
  <c r="AK1073" i="1"/>
  <c r="AL1073" i="1" s="1"/>
  <c r="BF1073" i="1"/>
  <c r="BY1075" i="1"/>
  <c r="CB1075" i="1" s="1"/>
  <c r="BX1075" i="1"/>
  <c r="BW1075" i="1"/>
  <c r="BV1075" i="1"/>
  <c r="BU1075" i="1"/>
  <c r="BZ1075" i="1" s="1"/>
  <c r="BT1075" i="1"/>
  <c r="AK1076" i="1"/>
  <c r="AL1076" i="1" s="1"/>
  <c r="BF1076" i="1"/>
  <c r="BY1084" i="1"/>
  <c r="CB1084" i="1" s="1"/>
  <c r="BX1084" i="1"/>
  <c r="BW1084" i="1"/>
  <c r="BV1084" i="1"/>
  <c r="BU1084" i="1"/>
  <c r="BZ1084" i="1" s="1"/>
  <c r="BT1084" i="1"/>
  <c r="AL1086" i="1"/>
  <c r="AK1086" i="1"/>
  <c r="AK1053" i="1"/>
  <c r="AK1054" i="1"/>
  <c r="AL1054" i="1" s="1"/>
  <c r="AK1055" i="1"/>
  <c r="AK1056" i="1"/>
  <c r="AL1056" i="1" s="1"/>
  <c r="AK1057" i="1"/>
  <c r="AL1057" i="1" s="1"/>
  <c r="CQ1057" i="1"/>
  <c r="CV1057" i="1" s="1"/>
  <c r="DE1057" i="1"/>
  <c r="AK1058" i="1"/>
  <c r="AL1058" i="1" s="1"/>
  <c r="BX1058" i="1"/>
  <c r="CQ1058" i="1"/>
  <c r="CV1058" i="1" s="1"/>
  <c r="DE1058" i="1"/>
  <c r="AK1059" i="1"/>
  <c r="AL1059" i="1" s="1"/>
  <c r="BX1059" i="1"/>
  <c r="CQ1059" i="1"/>
  <c r="CV1059" i="1" s="1"/>
  <c r="DE1059" i="1"/>
  <c r="AK1060" i="1"/>
  <c r="AL1060" i="1" s="1"/>
  <c r="BX1060" i="1"/>
  <c r="CQ1060" i="1"/>
  <c r="CV1060" i="1" s="1"/>
  <c r="DE1060" i="1"/>
  <c r="AK1061" i="1"/>
  <c r="AL1061" i="1" s="1"/>
  <c r="BX1061" i="1"/>
  <c r="CQ1061" i="1"/>
  <c r="CV1061" i="1" s="1"/>
  <c r="DE1061" i="1"/>
  <c r="AK1062" i="1"/>
  <c r="AL1062" i="1" s="1"/>
  <c r="BX1062" i="1"/>
  <c r="CQ1062" i="1"/>
  <c r="CV1062" i="1" s="1"/>
  <c r="DE1062" i="1"/>
  <c r="AK1063" i="1"/>
  <c r="AL1063" i="1" s="1"/>
  <c r="BX1063" i="1"/>
  <c r="CQ1063" i="1"/>
  <c r="CV1063" i="1" s="1"/>
  <c r="DE1063" i="1"/>
  <c r="AK1064" i="1"/>
  <c r="AL1064" i="1" s="1"/>
  <c r="BX1064" i="1"/>
  <c r="CQ1064" i="1"/>
  <c r="CV1064" i="1" s="1"/>
  <c r="DE1064" i="1"/>
  <c r="AK1065" i="1"/>
  <c r="AL1065" i="1" s="1"/>
  <c r="BX1065" i="1"/>
  <c r="CQ1065" i="1"/>
  <c r="CV1065" i="1" s="1"/>
  <c r="DE1065" i="1"/>
  <c r="AK1066" i="1"/>
  <c r="AL1066" i="1" s="1"/>
  <c r="BX1066" i="1"/>
  <c r="AK1067" i="1"/>
  <c r="AL1067" i="1" s="1"/>
  <c r="CR1069" i="1"/>
  <c r="CU1069" i="1" s="1"/>
  <c r="CQ1069" i="1"/>
  <c r="CV1069" i="1" s="1"/>
  <c r="CP1069" i="1"/>
  <c r="CT1069" i="1" s="1"/>
  <c r="CO1069" i="1"/>
  <c r="CN1069" i="1"/>
  <c r="CS1069" i="1" s="1"/>
  <c r="CM1069" i="1"/>
  <c r="DF1071" i="1"/>
  <c r="DI1071" i="1" s="1"/>
  <c r="DE1071" i="1"/>
  <c r="DD1071" i="1"/>
  <c r="DH1071" i="1" s="1"/>
  <c r="DC1071" i="1"/>
  <c r="DB1071" i="1"/>
  <c r="DG1071" i="1" s="1"/>
  <c r="DA1071" i="1"/>
  <c r="CR1078" i="1"/>
  <c r="CU1078" i="1" s="1"/>
  <c r="CQ1078" i="1"/>
  <c r="CV1078" i="1" s="1"/>
  <c r="CP1078" i="1"/>
  <c r="CT1078" i="1" s="1"/>
  <c r="CO1078" i="1"/>
  <c r="CN1078" i="1"/>
  <c r="CS1078" i="1" s="1"/>
  <c r="CM1078" i="1"/>
  <c r="BY1079" i="1"/>
  <c r="CB1079" i="1" s="1"/>
  <c r="BX1079" i="1"/>
  <c r="BW1079" i="1"/>
  <c r="BV1079" i="1"/>
  <c r="BU1079" i="1"/>
  <c r="BZ1079" i="1" s="1"/>
  <c r="BT1079" i="1"/>
  <c r="AK1081" i="1"/>
  <c r="AL1081" i="1" s="1"/>
  <c r="DF1083" i="1"/>
  <c r="DI1083" i="1" s="1"/>
  <c r="DE1083" i="1"/>
  <c r="DD1083" i="1"/>
  <c r="DH1083" i="1" s="1"/>
  <c r="DC1083" i="1"/>
  <c r="DB1083" i="1"/>
  <c r="DG1083" i="1" s="1"/>
  <c r="DA1083" i="1"/>
  <c r="BX1068" i="1"/>
  <c r="BY1070" i="1"/>
  <c r="CB1070" i="1" s="1"/>
  <c r="BX1070" i="1"/>
  <c r="BW1070" i="1"/>
  <c r="BV1070" i="1"/>
  <c r="BU1070" i="1"/>
  <c r="BZ1070" i="1" s="1"/>
  <c r="BT1070" i="1"/>
  <c r="AL1071" i="1"/>
  <c r="AK1071" i="1"/>
  <c r="DF1074" i="1"/>
  <c r="DI1074" i="1" s="1"/>
  <c r="DE1074" i="1"/>
  <c r="DD1074" i="1"/>
  <c r="DH1074" i="1" s="1"/>
  <c r="DC1074" i="1"/>
  <c r="DB1074" i="1"/>
  <c r="DG1074" i="1" s="1"/>
  <c r="DA1074" i="1"/>
  <c r="DF1077" i="1"/>
  <c r="DI1077" i="1" s="1"/>
  <c r="DE1077" i="1"/>
  <c r="DD1077" i="1"/>
  <c r="DH1077" i="1" s="1"/>
  <c r="DC1077" i="1"/>
  <c r="DB1077" i="1"/>
  <c r="DG1077" i="1" s="1"/>
  <c r="DA1077" i="1"/>
  <c r="BF1081" i="1"/>
  <c r="CR1084" i="1"/>
  <c r="CU1084" i="1" s="1"/>
  <c r="CQ1084" i="1"/>
  <c r="CV1084" i="1" s="1"/>
  <c r="CP1084" i="1"/>
  <c r="CT1084" i="1" s="1"/>
  <c r="CO1084" i="1"/>
  <c r="CN1084" i="1"/>
  <c r="CS1084" i="1" s="1"/>
  <c r="CM1084" i="1"/>
  <c r="AK1087" i="1"/>
  <c r="AL1087" i="1" s="1"/>
  <c r="AL1069" i="1"/>
  <c r="BF1071" i="1"/>
  <c r="CR1072" i="1"/>
  <c r="CU1072" i="1" s="1"/>
  <c r="CQ1072" i="1"/>
  <c r="CV1072" i="1" s="1"/>
  <c r="CP1072" i="1"/>
  <c r="CT1072" i="1" s="1"/>
  <c r="CO1072" i="1"/>
  <c r="CN1072" i="1"/>
  <c r="CS1072" i="1" s="1"/>
  <c r="CM1072" i="1"/>
  <c r="CR1075" i="1"/>
  <c r="CU1075" i="1" s="1"/>
  <c r="CQ1075" i="1"/>
  <c r="CV1075" i="1" s="1"/>
  <c r="CP1075" i="1"/>
  <c r="CT1075" i="1" s="1"/>
  <c r="CO1075" i="1"/>
  <c r="CN1075" i="1"/>
  <c r="CS1075" i="1" s="1"/>
  <c r="CM1075" i="1"/>
  <c r="DF1078" i="1"/>
  <c r="DI1078" i="1" s="1"/>
  <c r="DE1078" i="1"/>
  <c r="DD1078" i="1"/>
  <c r="DH1078" i="1" s="1"/>
  <c r="DC1078" i="1"/>
  <c r="DB1078" i="1"/>
  <c r="DG1078" i="1" s="1"/>
  <c r="DA1078" i="1"/>
  <c r="CR1079" i="1"/>
  <c r="CU1079" i="1" s="1"/>
  <c r="CQ1079" i="1"/>
  <c r="CV1079" i="1" s="1"/>
  <c r="CP1079" i="1"/>
  <c r="CT1079" i="1" s="1"/>
  <c r="CO1079" i="1"/>
  <c r="CN1079" i="1"/>
  <c r="CS1079" i="1" s="1"/>
  <c r="CM1079" i="1"/>
  <c r="BY1080" i="1"/>
  <c r="CB1080" i="1" s="1"/>
  <c r="BX1080" i="1"/>
  <c r="BW1080" i="1"/>
  <c r="BV1080" i="1"/>
  <c r="BU1080" i="1"/>
  <c r="BZ1080" i="1" s="1"/>
  <c r="BT1080" i="1"/>
  <c r="BO1081" i="1"/>
  <c r="AK1082" i="1"/>
  <c r="AL1082" i="1" s="1"/>
  <c r="BY1085" i="1"/>
  <c r="CB1085" i="1" s="1"/>
  <c r="AK1088" i="1"/>
  <c r="AL1088" i="1" s="1"/>
  <c r="CR1068" i="1"/>
  <c r="CU1068" i="1" s="1"/>
  <c r="CP1068" i="1"/>
  <c r="CT1068" i="1" s="1"/>
  <c r="CO1068" i="1"/>
  <c r="CN1068" i="1"/>
  <c r="CS1068" i="1" s="1"/>
  <c r="CM1068" i="1"/>
  <c r="DF1069" i="1"/>
  <c r="DI1069" i="1" s="1"/>
  <c r="DE1069" i="1"/>
  <c r="DD1069" i="1"/>
  <c r="DH1069" i="1" s="1"/>
  <c r="DC1069" i="1"/>
  <c r="DB1069" i="1"/>
  <c r="DG1069" i="1" s="1"/>
  <c r="DA1069" i="1"/>
  <c r="BY1073" i="1"/>
  <c r="CB1073" i="1" s="1"/>
  <c r="BX1073" i="1"/>
  <c r="BW1073" i="1"/>
  <c r="BV1073" i="1"/>
  <c r="BU1073" i="1"/>
  <c r="BZ1073" i="1" s="1"/>
  <c r="BT1073" i="1"/>
  <c r="AL1074" i="1"/>
  <c r="AK1074" i="1"/>
  <c r="BY1076" i="1"/>
  <c r="CB1076" i="1" s="1"/>
  <c r="BX1076" i="1"/>
  <c r="BW1076" i="1"/>
  <c r="BV1076" i="1"/>
  <c r="BU1076" i="1"/>
  <c r="BZ1076" i="1" s="1"/>
  <c r="BT1076" i="1"/>
  <c r="AK1077" i="1"/>
  <c r="AL1077" i="1" s="1"/>
  <c r="DF1084" i="1"/>
  <c r="DI1084" i="1" s="1"/>
  <c r="DE1084" i="1"/>
  <c r="DD1084" i="1"/>
  <c r="DH1084" i="1" s="1"/>
  <c r="DC1084" i="1"/>
  <c r="DB1084" i="1"/>
  <c r="DG1084" i="1" s="1"/>
  <c r="DA1084" i="1"/>
  <c r="AL1089" i="1"/>
  <c r="AK1089" i="1"/>
  <c r="AK1068" i="1"/>
  <c r="AL1068" i="1" s="1"/>
  <c r="AK1069" i="1"/>
  <c r="BF1069" i="1"/>
  <c r="CR1070" i="1"/>
  <c r="CU1070" i="1" s="1"/>
  <c r="CQ1070" i="1"/>
  <c r="CV1070" i="1" s="1"/>
  <c r="CP1070" i="1"/>
  <c r="CT1070" i="1" s="1"/>
  <c r="CO1070" i="1"/>
  <c r="CN1070" i="1"/>
  <c r="CS1070" i="1" s="1"/>
  <c r="CM1070" i="1"/>
  <c r="DF1079" i="1"/>
  <c r="DI1079" i="1" s="1"/>
  <c r="DE1079" i="1"/>
  <c r="DD1079" i="1"/>
  <c r="DH1079" i="1" s="1"/>
  <c r="DC1079" i="1"/>
  <c r="DB1079" i="1"/>
  <c r="DG1079" i="1" s="1"/>
  <c r="DA1079" i="1"/>
  <c r="CR1080" i="1"/>
  <c r="CU1080" i="1" s="1"/>
  <c r="CQ1080" i="1"/>
  <c r="CV1080" i="1" s="1"/>
  <c r="CP1080" i="1"/>
  <c r="CT1080" i="1" s="1"/>
  <c r="CO1080" i="1"/>
  <c r="CN1080" i="1"/>
  <c r="CS1080" i="1" s="1"/>
  <c r="CM1080" i="1"/>
  <c r="BY1081" i="1"/>
  <c r="CB1081" i="1" s="1"/>
  <c r="BX1081" i="1"/>
  <c r="BW1081" i="1"/>
  <c r="BV1081" i="1"/>
  <c r="BU1081" i="1"/>
  <c r="BZ1081" i="1" s="1"/>
  <c r="BT1081" i="1"/>
  <c r="BO1082" i="1"/>
  <c r="AK1083" i="1"/>
  <c r="AL1083" i="1" s="1"/>
  <c r="CR1085" i="1"/>
  <c r="CU1085" i="1" s="1"/>
  <c r="BY1086" i="1"/>
  <c r="CB1086" i="1" s="1"/>
  <c r="BO1088" i="1"/>
  <c r="AK1090" i="1"/>
  <c r="AL1090" i="1" s="1"/>
  <c r="DD1067" i="1"/>
  <c r="DH1067" i="1" s="1"/>
  <c r="DC1067" i="1"/>
  <c r="DB1067" i="1"/>
  <c r="DG1067" i="1" s="1"/>
  <c r="CQ1068" i="1"/>
  <c r="CV1068" i="1" s="1"/>
  <c r="BM1069" i="1"/>
  <c r="BO1069" i="1" s="1"/>
  <c r="BL1069" i="1"/>
  <c r="DF1072" i="1"/>
  <c r="DI1072" i="1" s="1"/>
  <c r="DE1072" i="1"/>
  <c r="DD1072" i="1"/>
  <c r="DH1072" i="1" s="1"/>
  <c r="DC1072" i="1"/>
  <c r="DB1072" i="1"/>
  <c r="DG1072" i="1" s="1"/>
  <c r="DA1072" i="1"/>
  <c r="DF1075" i="1"/>
  <c r="DI1075" i="1" s="1"/>
  <c r="DE1075" i="1"/>
  <c r="DD1075" i="1"/>
  <c r="DH1075" i="1" s="1"/>
  <c r="DC1075" i="1"/>
  <c r="DB1075" i="1"/>
  <c r="DG1075" i="1" s="1"/>
  <c r="DA1075" i="1"/>
  <c r="AK1091" i="1"/>
  <c r="AL1091" i="1" s="1"/>
  <c r="CO1067" i="1"/>
  <c r="BY1071" i="1"/>
  <c r="CB1071" i="1" s="1"/>
  <c r="BX1071" i="1"/>
  <c r="BW1071" i="1"/>
  <c r="BV1071" i="1"/>
  <c r="BU1071" i="1"/>
  <c r="BZ1071" i="1" s="1"/>
  <c r="BT1071" i="1"/>
  <c r="AK1072" i="1"/>
  <c r="AL1072" i="1" s="1"/>
  <c r="CR1073" i="1"/>
  <c r="CU1073" i="1" s="1"/>
  <c r="CQ1073" i="1"/>
  <c r="CV1073" i="1" s="1"/>
  <c r="CP1073" i="1"/>
  <c r="CT1073" i="1" s="1"/>
  <c r="CO1073" i="1"/>
  <c r="CN1073" i="1"/>
  <c r="CS1073" i="1" s="1"/>
  <c r="CM1073" i="1"/>
  <c r="CR1076" i="1"/>
  <c r="CU1076" i="1" s="1"/>
  <c r="CQ1076" i="1"/>
  <c r="CV1076" i="1" s="1"/>
  <c r="CP1076" i="1"/>
  <c r="CT1076" i="1" s="1"/>
  <c r="CO1076" i="1"/>
  <c r="CN1076" i="1"/>
  <c r="CS1076" i="1" s="1"/>
  <c r="CM1076" i="1"/>
  <c r="DF1080" i="1"/>
  <c r="DI1080" i="1" s="1"/>
  <c r="DE1080" i="1"/>
  <c r="DD1080" i="1"/>
  <c r="DH1080" i="1" s="1"/>
  <c r="DC1080" i="1"/>
  <c r="DB1080" i="1"/>
  <c r="DG1080" i="1" s="1"/>
  <c r="DA1080" i="1"/>
  <c r="CR1081" i="1"/>
  <c r="CU1081" i="1" s="1"/>
  <c r="CQ1081" i="1"/>
  <c r="CV1081" i="1" s="1"/>
  <c r="CP1081" i="1"/>
  <c r="CT1081" i="1" s="1"/>
  <c r="CO1081" i="1"/>
  <c r="CN1081" i="1"/>
  <c r="CS1081" i="1" s="1"/>
  <c r="CM1081" i="1"/>
  <c r="BY1082" i="1"/>
  <c r="CB1082" i="1" s="1"/>
  <c r="BX1082" i="1"/>
  <c r="BW1082" i="1"/>
  <c r="BV1082" i="1"/>
  <c r="BU1082" i="1"/>
  <c r="BZ1082" i="1" s="1"/>
  <c r="BT1082" i="1"/>
  <c r="BO1083" i="1"/>
  <c r="AK1084" i="1"/>
  <c r="AL1084" i="1" s="1"/>
  <c r="DF1085" i="1"/>
  <c r="DI1085" i="1" s="1"/>
  <c r="CR1086" i="1"/>
  <c r="CU1086" i="1" s="1"/>
  <c r="BY1087" i="1"/>
  <c r="CB1087" i="1" s="1"/>
  <c r="BO1090" i="1"/>
  <c r="AK1092" i="1"/>
  <c r="AL1092" i="1" s="1"/>
  <c r="DA1067" i="1"/>
  <c r="DF1068" i="1"/>
  <c r="DI1068" i="1" s="1"/>
  <c r="DD1068" i="1"/>
  <c r="DH1068" i="1" s="1"/>
  <c r="DC1068" i="1"/>
  <c r="DB1068" i="1"/>
  <c r="DG1068" i="1" s="1"/>
  <c r="DA1068" i="1"/>
  <c r="DF1070" i="1"/>
  <c r="DI1070" i="1" s="1"/>
  <c r="DE1070" i="1"/>
  <c r="DD1070" i="1"/>
  <c r="DH1070" i="1" s="1"/>
  <c r="DC1070" i="1"/>
  <c r="DB1070" i="1"/>
  <c r="DG1070" i="1" s="1"/>
  <c r="DA1070" i="1"/>
  <c r="BF1072" i="1"/>
  <c r="BY1074" i="1"/>
  <c r="CB1074" i="1" s="1"/>
  <c r="BX1074" i="1"/>
  <c r="BW1074" i="1"/>
  <c r="BV1074" i="1"/>
  <c r="BU1074" i="1"/>
  <c r="BZ1074" i="1" s="1"/>
  <c r="BT1074" i="1"/>
  <c r="AK1075" i="1"/>
  <c r="AL1075" i="1" s="1"/>
  <c r="BF1075" i="1"/>
  <c r="BY1077" i="1"/>
  <c r="CB1077" i="1" s="1"/>
  <c r="BX1077" i="1"/>
  <c r="BW1077" i="1"/>
  <c r="BV1077" i="1"/>
  <c r="BU1077" i="1"/>
  <c r="BZ1077" i="1" s="1"/>
  <c r="BT1077" i="1"/>
  <c r="AK1078" i="1"/>
  <c r="AL1078" i="1" s="1"/>
  <c r="BF1078" i="1"/>
  <c r="BF1084" i="1"/>
  <c r="AL1093" i="1"/>
  <c r="AK1093" i="1"/>
  <c r="AK1094" i="1"/>
  <c r="AL1094" i="1" s="1"/>
  <c r="AK1095" i="1"/>
  <c r="AL1095" i="1" s="1"/>
  <c r="BF1097" i="1"/>
  <c r="CR1098" i="1"/>
  <c r="CU1098" i="1" s="1"/>
  <c r="CQ1098" i="1"/>
  <c r="CV1098" i="1" s="1"/>
  <c r="CP1098" i="1"/>
  <c r="CT1098" i="1" s="1"/>
  <c r="CO1098" i="1"/>
  <c r="CN1098" i="1"/>
  <c r="CS1098" i="1" s="1"/>
  <c r="CM1098" i="1"/>
  <c r="AK1104" i="1"/>
  <c r="AL1104" i="1" s="1"/>
  <c r="DF1100" i="1"/>
  <c r="DI1100" i="1" s="1"/>
  <c r="DE1100" i="1"/>
  <c r="DD1100" i="1"/>
  <c r="DH1100" i="1" s="1"/>
  <c r="DC1100" i="1"/>
  <c r="DB1100" i="1"/>
  <c r="DG1100" i="1" s="1"/>
  <c r="DA1100" i="1"/>
  <c r="CR1101" i="1"/>
  <c r="CU1101" i="1" s="1"/>
  <c r="CQ1101" i="1"/>
  <c r="CV1101" i="1" s="1"/>
  <c r="CP1101" i="1"/>
  <c r="CT1101" i="1" s="1"/>
  <c r="CO1101" i="1"/>
  <c r="CN1101" i="1"/>
  <c r="CS1101" i="1" s="1"/>
  <c r="CM1101" i="1"/>
  <c r="BY1102" i="1"/>
  <c r="CB1102" i="1" s="1"/>
  <c r="BX1102" i="1"/>
  <c r="BW1102" i="1"/>
  <c r="BV1102" i="1"/>
  <c r="BU1102" i="1"/>
  <c r="BZ1102" i="1" s="1"/>
  <c r="BT1102" i="1"/>
  <c r="DF1106" i="1"/>
  <c r="DI1106" i="1" s="1"/>
  <c r="DE1106" i="1"/>
  <c r="DD1106" i="1"/>
  <c r="DH1106" i="1" s="1"/>
  <c r="DC1106" i="1"/>
  <c r="DB1106" i="1"/>
  <c r="DG1106" i="1" s="1"/>
  <c r="DA1106" i="1"/>
  <c r="CR1107" i="1"/>
  <c r="CU1107" i="1" s="1"/>
  <c r="CQ1107" i="1"/>
  <c r="CV1107" i="1" s="1"/>
  <c r="CP1107" i="1"/>
  <c r="CT1107" i="1" s="1"/>
  <c r="CO1107" i="1"/>
  <c r="CN1107" i="1"/>
  <c r="CS1107" i="1" s="1"/>
  <c r="CM1107" i="1"/>
  <c r="BY1108" i="1"/>
  <c r="CB1108" i="1" s="1"/>
  <c r="BX1108" i="1"/>
  <c r="BW1108" i="1"/>
  <c r="BV1108" i="1"/>
  <c r="BU1108" i="1"/>
  <c r="BZ1108" i="1" s="1"/>
  <c r="BT1108" i="1"/>
  <c r="AR1093" i="1"/>
  <c r="AR1094" i="1"/>
  <c r="CR1096" i="1"/>
  <c r="CU1096" i="1" s="1"/>
  <c r="CQ1096" i="1"/>
  <c r="CV1096" i="1" s="1"/>
  <c r="CP1096" i="1"/>
  <c r="CT1096" i="1" s="1"/>
  <c r="CO1096" i="1"/>
  <c r="CN1096" i="1"/>
  <c r="CS1096" i="1" s="1"/>
  <c r="CM1096" i="1"/>
  <c r="BY1099" i="1"/>
  <c r="CB1099" i="1" s="1"/>
  <c r="BX1099" i="1"/>
  <c r="BW1099" i="1"/>
  <c r="BV1099" i="1"/>
  <c r="BU1099" i="1"/>
  <c r="BZ1099" i="1" s="1"/>
  <c r="BT1099" i="1"/>
  <c r="AK1100" i="1"/>
  <c r="AL1100" i="1" s="1"/>
  <c r="AK1105" i="1"/>
  <c r="AL1105" i="1" s="1"/>
  <c r="AL1111" i="1"/>
  <c r="AK1111" i="1"/>
  <c r="AL1114" i="1"/>
  <c r="AK1114" i="1"/>
  <c r="AK1122" i="1"/>
  <c r="AL1122" i="1" s="1"/>
  <c r="BO1127" i="1"/>
  <c r="BY1095" i="1"/>
  <c r="CB1095" i="1" s="1"/>
  <c r="BX1095" i="1"/>
  <c r="BW1095" i="1"/>
  <c r="BU1095" i="1"/>
  <c r="BZ1095" i="1" s="1"/>
  <c r="BT1095" i="1"/>
  <c r="DF1098" i="1"/>
  <c r="DI1098" i="1" s="1"/>
  <c r="DE1098" i="1"/>
  <c r="DD1098" i="1"/>
  <c r="DH1098" i="1" s="1"/>
  <c r="DC1098" i="1"/>
  <c r="DB1098" i="1"/>
  <c r="DG1098" i="1" s="1"/>
  <c r="DA1098" i="1"/>
  <c r="DF1101" i="1"/>
  <c r="DI1101" i="1" s="1"/>
  <c r="DE1101" i="1"/>
  <c r="DD1101" i="1"/>
  <c r="DH1101" i="1" s="1"/>
  <c r="DC1101" i="1"/>
  <c r="DB1101" i="1"/>
  <c r="DG1101" i="1" s="1"/>
  <c r="DA1101" i="1"/>
  <c r="CR1102" i="1"/>
  <c r="CU1102" i="1" s="1"/>
  <c r="CQ1102" i="1"/>
  <c r="CV1102" i="1" s="1"/>
  <c r="CP1102" i="1"/>
  <c r="CT1102" i="1" s="1"/>
  <c r="CO1102" i="1"/>
  <c r="CN1102" i="1"/>
  <c r="CS1102" i="1" s="1"/>
  <c r="CM1102" i="1"/>
  <c r="BY1103" i="1"/>
  <c r="CB1103" i="1" s="1"/>
  <c r="BX1103" i="1"/>
  <c r="BW1103" i="1"/>
  <c r="BV1103" i="1"/>
  <c r="BU1103" i="1"/>
  <c r="BZ1103" i="1" s="1"/>
  <c r="BT1103" i="1"/>
  <c r="DF1107" i="1"/>
  <c r="DI1107" i="1" s="1"/>
  <c r="DE1107" i="1"/>
  <c r="DD1107" i="1"/>
  <c r="DH1107" i="1" s="1"/>
  <c r="DC1107" i="1"/>
  <c r="DB1107" i="1"/>
  <c r="DG1107" i="1" s="1"/>
  <c r="DA1107" i="1"/>
  <c r="BT1085" i="1"/>
  <c r="CM1085" i="1"/>
  <c r="DA1085" i="1"/>
  <c r="BT1086" i="1"/>
  <c r="CM1086" i="1"/>
  <c r="DA1086" i="1"/>
  <c r="BT1087" i="1"/>
  <c r="CM1087" i="1"/>
  <c r="DA1087" i="1"/>
  <c r="BT1088" i="1"/>
  <c r="CM1088" i="1"/>
  <c r="DA1088" i="1"/>
  <c r="BT1089" i="1"/>
  <c r="CM1089" i="1"/>
  <c r="DA1089" i="1"/>
  <c r="BT1090" i="1"/>
  <c r="CM1090" i="1"/>
  <c r="DA1090" i="1"/>
  <c r="BT1091" i="1"/>
  <c r="CM1091" i="1"/>
  <c r="DA1091" i="1"/>
  <c r="BT1092" i="1"/>
  <c r="CM1092" i="1"/>
  <c r="DA1092" i="1"/>
  <c r="BT1093" i="1"/>
  <c r="CM1093" i="1"/>
  <c r="DA1093" i="1"/>
  <c r="BT1094" i="1"/>
  <c r="CM1094" i="1"/>
  <c r="DA1094" i="1"/>
  <c r="BY1097" i="1"/>
  <c r="CB1097" i="1" s="1"/>
  <c r="BX1097" i="1"/>
  <c r="BW1097" i="1"/>
  <c r="BV1097" i="1"/>
  <c r="BU1097" i="1"/>
  <c r="BZ1097" i="1" s="1"/>
  <c r="BT1097" i="1"/>
  <c r="AL1098" i="1"/>
  <c r="AK1098" i="1"/>
  <c r="AK1106" i="1"/>
  <c r="AL1106" i="1" s="1"/>
  <c r="AL1117" i="1"/>
  <c r="AK1117" i="1"/>
  <c r="BU1085" i="1"/>
  <c r="BZ1085" i="1" s="1"/>
  <c r="CN1085" i="1"/>
  <c r="CS1085" i="1" s="1"/>
  <c r="DB1085" i="1"/>
  <c r="DG1085" i="1" s="1"/>
  <c r="BU1086" i="1"/>
  <c r="BZ1086" i="1" s="1"/>
  <c r="CN1086" i="1"/>
  <c r="CS1086" i="1" s="1"/>
  <c r="DB1086" i="1"/>
  <c r="DG1086" i="1" s="1"/>
  <c r="BU1087" i="1"/>
  <c r="BZ1087" i="1" s="1"/>
  <c r="CN1087" i="1"/>
  <c r="CS1087" i="1" s="1"/>
  <c r="DB1087" i="1"/>
  <c r="DG1087" i="1" s="1"/>
  <c r="BU1088" i="1"/>
  <c r="BZ1088" i="1" s="1"/>
  <c r="CN1088" i="1"/>
  <c r="CS1088" i="1" s="1"/>
  <c r="DB1088" i="1"/>
  <c r="DG1088" i="1" s="1"/>
  <c r="BU1089" i="1"/>
  <c r="BZ1089" i="1" s="1"/>
  <c r="CN1089" i="1"/>
  <c r="CS1089" i="1" s="1"/>
  <c r="DB1089" i="1"/>
  <c r="DG1089" i="1" s="1"/>
  <c r="BU1090" i="1"/>
  <c r="BZ1090" i="1" s="1"/>
  <c r="CN1090" i="1"/>
  <c r="CS1090" i="1" s="1"/>
  <c r="DB1090" i="1"/>
  <c r="DG1090" i="1" s="1"/>
  <c r="BU1091" i="1"/>
  <c r="BZ1091" i="1" s="1"/>
  <c r="CN1091" i="1"/>
  <c r="CS1091" i="1" s="1"/>
  <c r="DB1091" i="1"/>
  <c r="DG1091" i="1" s="1"/>
  <c r="BU1092" i="1"/>
  <c r="BZ1092" i="1" s="1"/>
  <c r="CN1092" i="1"/>
  <c r="CS1092" i="1" s="1"/>
  <c r="DB1092" i="1"/>
  <c r="DG1092" i="1" s="1"/>
  <c r="BU1093" i="1"/>
  <c r="BZ1093" i="1" s="1"/>
  <c r="CN1093" i="1"/>
  <c r="CS1093" i="1" s="1"/>
  <c r="DB1093" i="1"/>
  <c r="DG1093" i="1" s="1"/>
  <c r="BU1094" i="1"/>
  <c r="BZ1094" i="1" s="1"/>
  <c r="CN1094" i="1"/>
  <c r="CS1094" i="1" s="1"/>
  <c r="DB1094" i="1"/>
  <c r="DG1094" i="1" s="1"/>
  <c r="BV1095" i="1"/>
  <c r="DF1096" i="1"/>
  <c r="DI1096" i="1" s="1"/>
  <c r="DE1096" i="1"/>
  <c r="DD1096" i="1"/>
  <c r="DH1096" i="1" s="1"/>
  <c r="DC1096" i="1"/>
  <c r="DB1096" i="1"/>
  <c r="DG1096" i="1" s="1"/>
  <c r="DA1096" i="1"/>
  <c r="BF1098" i="1"/>
  <c r="CR1099" i="1"/>
  <c r="CU1099" i="1" s="1"/>
  <c r="CQ1099" i="1"/>
  <c r="CV1099" i="1" s="1"/>
  <c r="CP1099" i="1"/>
  <c r="CT1099" i="1" s="1"/>
  <c r="CO1099" i="1"/>
  <c r="CN1099" i="1"/>
  <c r="CS1099" i="1" s="1"/>
  <c r="CM1099" i="1"/>
  <c r="DF1102" i="1"/>
  <c r="DI1102" i="1" s="1"/>
  <c r="DE1102" i="1"/>
  <c r="DD1102" i="1"/>
  <c r="DH1102" i="1" s="1"/>
  <c r="DC1102" i="1"/>
  <c r="DB1102" i="1"/>
  <c r="DG1102" i="1" s="1"/>
  <c r="DA1102" i="1"/>
  <c r="CR1103" i="1"/>
  <c r="CU1103" i="1" s="1"/>
  <c r="CQ1103" i="1"/>
  <c r="CV1103" i="1" s="1"/>
  <c r="CP1103" i="1"/>
  <c r="CT1103" i="1" s="1"/>
  <c r="CO1103" i="1"/>
  <c r="CN1103" i="1"/>
  <c r="CS1103" i="1" s="1"/>
  <c r="CM1103" i="1"/>
  <c r="BY1104" i="1"/>
  <c r="CB1104" i="1" s="1"/>
  <c r="BX1104" i="1"/>
  <c r="BW1104" i="1"/>
  <c r="BV1104" i="1"/>
  <c r="BU1104" i="1"/>
  <c r="BZ1104" i="1" s="1"/>
  <c r="BT1104" i="1"/>
  <c r="AL1123" i="1"/>
  <c r="AK1123" i="1"/>
  <c r="AL1130" i="1"/>
  <c r="AK1130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BV1085" i="1"/>
  <c r="CO1085" i="1"/>
  <c r="DC1085" i="1"/>
  <c r="AV1086" i="1"/>
  <c r="BV1086" i="1"/>
  <c r="CO1086" i="1"/>
  <c r="DC1086" i="1"/>
  <c r="AV1087" i="1"/>
  <c r="BV1087" i="1"/>
  <c r="CO1087" i="1"/>
  <c r="DC1087" i="1"/>
  <c r="AV1088" i="1"/>
  <c r="BV1088" i="1"/>
  <c r="CO1088" i="1"/>
  <c r="DC1088" i="1"/>
  <c r="AV1089" i="1"/>
  <c r="BV1089" i="1"/>
  <c r="CO1089" i="1"/>
  <c r="DC1089" i="1"/>
  <c r="AV1090" i="1"/>
  <c r="BV1090" i="1"/>
  <c r="CO1090" i="1"/>
  <c r="DC1090" i="1"/>
  <c r="AV1091" i="1"/>
  <c r="BV1091" i="1"/>
  <c r="CO1091" i="1"/>
  <c r="DC1091" i="1"/>
  <c r="AV1092" i="1"/>
  <c r="BV1092" i="1"/>
  <c r="CO1092" i="1"/>
  <c r="DC1092" i="1"/>
  <c r="AV1093" i="1"/>
  <c r="BV1093" i="1"/>
  <c r="CO1093" i="1"/>
  <c r="DC1093" i="1"/>
  <c r="AV1094" i="1"/>
  <c r="BV1094" i="1"/>
  <c r="CO1094" i="1"/>
  <c r="DC1094" i="1"/>
  <c r="AK1096" i="1"/>
  <c r="AL1096" i="1" s="1"/>
  <c r="AK1107" i="1"/>
  <c r="AL1107" i="1" s="1"/>
  <c r="AK1112" i="1"/>
  <c r="AL1112" i="1" s="1"/>
  <c r="AL1115" i="1"/>
  <c r="AK1115" i="1"/>
  <c r="BW1085" i="1"/>
  <c r="CP1085" i="1"/>
  <c r="CT1085" i="1" s="1"/>
  <c r="DD1085" i="1"/>
  <c r="DH1085" i="1" s="1"/>
  <c r="BW1086" i="1"/>
  <c r="CP1086" i="1"/>
  <c r="CT1086" i="1" s="1"/>
  <c r="DD1086" i="1"/>
  <c r="DH1086" i="1" s="1"/>
  <c r="BW1087" i="1"/>
  <c r="CP1087" i="1"/>
  <c r="CT1087" i="1" s="1"/>
  <c r="DD1087" i="1"/>
  <c r="DH1087" i="1" s="1"/>
  <c r="BW1088" i="1"/>
  <c r="CP1088" i="1"/>
  <c r="CT1088" i="1" s="1"/>
  <c r="DD1088" i="1"/>
  <c r="DH1088" i="1" s="1"/>
  <c r="BW1089" i="1"/>
  <c r="CP1089" i="1"/>
  <c r="CT1089" i="1" s="1"/>
  <c r="DD1089" i="1"/>
  <c r="DH1089" i="1" s="1"/>
  <c r="BW1090" i="1"/>
  <c r="CP1090" i="1"/>
  <c r="CT1090" i="1" s="1"/>
  <c r="DD1090" i="1"/>
  <c r="DH1090" i="1" s="1"/>
  <c r="BW1091" i="1"/>
  <c r="CP1091" i="1"/>
  <c r="CT1091" i="1" s="1"/>
  <c r="DD1091" i="1"/>
  <c r="DH1091" i="1" s="1"/>
  <c r="BW1092" i="1"/>
  <c r="CP1092" i="1"/>
  <c r="CT1092" i="1" s="1"/>
  <c r="DD1092" i="1"/>
  <c r="DH1092" i="1" s="1"/>
  <c r="BW1093" i="1"/>
  <c r="CP1093" i="1"/>
  <c r="CT1093" i="1" s="1"/>
  <c r="DD1093" i="1"/>
  <c r="DH1093" i="1" s="1"/>
  <c r="BW1094" i="1"/>
  <c r="CP1094" i="1"/>
  <c r="CT1094" i="1" s="1"/>
  <c r="DD1094" i="1"/>
  <c r="DH1094" i="1" s="1"/>
  <c r="CR1095" i="1"/>
  <c r="CU1095" i="1" s="1"/>
  <c r="CQ1095" i="1"/>
  <c r="CV1095" i="1" s="1"/>
  <c r="CP1095" i="1"/>
  <c r="CT1095" i="1" s="1"/>
  <c r="CN1095" i="1"/>
  <c r="CS1095" i="1" s="1"/>
  <c r="CM1095" i="1"/>
  <c r="CR1097" i="1"/>
  <c r="CU1097" i="1" s="1"/>
  <c r="CQ1097" i="1"/>
  <c r="CV1097" i="1" s="1"/>
  <c r="CP1097" i="1"/>
  <c r="CT1097" i="1" s="1"/>
  <c r="CO1097" i="1"/>
  <c r="CN1097" i="1"/>
  <c r="CS1097" i="1" s="1"/>
  <c r="CM1097" i="1"/>
  <c r="BY1100" i="1"/>
  <c r="CB1100" i="1" s="1"/>
  <c r="BX1100" i="1"/>
  <c r="BW1100" i="1"/>
  <c r="BV1100" i="1"/>
  <c r="BU1100" i="1"/>
  <c r="BZ1100" i="1" s="1"/>
  <c r="BT1100" i="1"/>
  <c r="AL1101" i="1"/>
  <c r="AK1101" i="1"/>
  <c r="DF1103" i="1"/>
  <c r="DI1103" i="1" s="1"/>
  <c r="DE1103" i="1"/>
  <c r="DD1103" i="1"/>
  <c r="DH1103" i="1" s="1"/>
  <c r="DC1103" i="1"/>
  <c r="DB1103" i="1"/>
  <c r="DG1103" i="1" s="1"/>
  <c r="DA1103" i="1"/>
  <c r="CR1104" i="1"/>
  <c r="CU1104" i="1" s="1"/>
  <c r="CQ1104" i="1"/>
  <c r="CV1104" i="1" s="1"/>
  <c r="CP1104" i="1"/>
  <c r="CT1104" i="1" s="1"/>
  <c r="CO1104" i="1"/>
  <c r="CN1104" i="1"/>
  <c r="CS1104" i="1" s="1"/>
  <c r="CM1104" i="1"/>
  <c r="BY1105" i="1"/>
  <c r="CB1105" i="1" s="1"/>
  <c r="BX1105" i="1"/>
  <c r="BW1105" i="1"/>
  <c r="BV1105" i="1"/>
  <c r="BU1105" i="1"/>
  <c r="BZ1105" i="1" s="1"/>
  <c r="BT1105" i="1"/>
  <c r="BX1085" i="1"/>
  <c r="CQ1085" i="1"/>
  <c r="CV1085" i="1" s="1"/>
  <c r="DE1085" i="1"/>
  <c r="BX1086" i="1"/>
  <c r="CQ1086" i="1"/>
  <c r="CV1086" i="1" s="1"/>
  <c r="DE1086" i="1"/>
  <c r="BX1087" i="1"/>
  <c r="CQ1087" i="1"/>
  <c r="CV1087" i="1" s="1"/>
  <c r="DE1087" i="1"/>
  <c r="BX1088" i="1"/>
  <c r="CQ1088" i="1"/>
  <c r="CV1088" i="1" s="1"/>
  <c r="DE1088" i="1"/>
  <c r="BX1089" i="1"/>
  <c r="CQ1089" i="1"/>
  <c r="CV1089" i="1" s="1"/>
  <c r="DE1089" i="1"/>
  <c r="BX1090" i="1"/>
  <c r="CQ1090" i="1"/>
  <c r="CV1090" i="1" s="1"/>
  <c r="DE1090" i="1"/>
  <c r="BX1091" i="1"/>
  <c r="CQ1091" i="1"/>
  <c r="CV1091" i="1" s="1"/>
  <c r="DE1091" i="1"/>
  <c r="BX1092" i="1"/>
  <c r="CQ1092" i="1"/>
  <c r="CV1092" i="1" s="1"/>
  <c r="DE1092" i="1"/>
  <c r="BX1093" i="1"/>
  <c r="CQ1093" i="1"/>
  <c r="CV1093" i="1" s="1"/>
  <c r="DE1093" i="1"/>
  <c r="BX1094" i="1"/>
  <c r="CQ1094" i="1"/>
  <c r="CV1094" i="1" s="1"/>
  <c r="DE1094" i="1"/>
  <c r="DF1099" i="1"/>
  <c r="DI1099" i="1" s="1"/>
  <c r="DE1099" i="1"/>
  <c r="DD1099" i="1"/>
  <c r="DH1099" i="1" s="1"/>
  <c r="DC1099" i="1"/>
  <c r="DB1099" i="1"/>
  <c r="DG1099" i="1" s="1"/>
  <c r="DA1099" i="1"/>
  <c r="BF1101" i="1"/>
  <c r="AK1124" i="1"/>
  <c r="AL1124" i="1" s="1"/>
  <c r="BY1098" i="1"/>
  <c r="CB1098" i="1" s="1"/>
  <c r="BX1098" i="1"/>
  <c r="BW1098" i="1"/>
  <c r="BV1098" i="1"/>
  <c r="BU1098" i="1"/>
  <c r="BZ1098" i="1" s="1"/>
  <c r="BT1098" i="1"/>
  <c r="AL1099" i="1"/>
  <c r="AK1099" i="1"/>
  <c r="BO1101" i="1"/>
  <c r="AK1102" i="1"/>
  <c r="AL1102" i="1" s="1"/>
  <c r="DF1104" i="1"/>
  <c r="DI1104" i="1" s="1"/>
  <c r="DE1104" i="1"/>
  <c r="DD1104" i="1"/>
  <c r="DH1104" i="1" s="1"/>
  <c r="DC1104" i="1"/>
  <c r="DB1104" i="1"/>
  <c r="DG1104" i="1" s="1"/>
  <c r="DA1104" i="1"/>
  <c r="CR1105" i="1"/>
  <c r="CU1105" i="1" s="1"/>
  <c r="CQ1105" i="1"/>
  <c r="CV1105" i="1" s="1"/>
  <c r="CP1105" i="1"/>
  <c r="CT1105" i="1" s="1"/>
  <c r="CO1105" i="1"/>
  <c r="CN1105" i="1"/>
  <c r="CS1105" i="1" s="1"/>
  <c r="CM1105" i="1"/>
  <c r="BY1106" i="1"/>
  <c r="CB1106" i="1" s="1"/>
  <c r="BX1106" i="1"/>
  <c r="BW1106" i="1"/>
  <c r="BV1106" i="1"/>
  <c r="BU1106" i="1"/>
  <c r="BZ1106" i="1" s="1"/>
  <c r="BT1106" i="1"/>
  <c r="AK1108" i="1"/>
  <c r="AL1108" i="1" s="1"/>
  <c r="AK1119" i="1"/>
  <c r="AL1119" i="1" s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DF1097" i="1"/>
  <c r="DI1097" i="1" s="1"/>
  <c r="DE1097" i="1"/>
  <c r="DD1097" i="1"/>
  <c r="DH1097" i="1" s="1"/>
  <c r="DC1097" i="1"/>
  <c r="DB1097" i="1"/>
  <c r="DG1097" i="1" s="1"/>
  <c r="DA1097" i="1"/>
  <c r="BF1099" i="1"/>
  <c r="CR1100" i="1"/>
  <c r="CU1100" i="1" s="1"/>
  <c r="CQ1100" i="1"/>
  <c r="CV1100" i="1" s="1"/>
  <c r="CP1100" i="1"/>
  <c r="CT1100" i="1" s="1"/>
  <c r="CO1100" i="1"/>
  <c r="CN1100" i="1"/>
  <c r="CS1100" i="1" s="1"/>
  <c r="CM1100" i="1"/>
  <c r="AL1103" i="1"/>
  <c r="AK1103" i="1"/>
  <c r="AL1109" i="1"/>
  <c r="AK1109" i="1"/>
  <c r="AK1113" i="1"/>
  <c r="AL1113" i="1" s="1"/>
  <c r="AL1116" i="1"/>
  <c r="AK1116" i="1"/>
  <c r="AK1120" i="1"/>
  <c r="AL1120" i="1" s="1"/>
  <c r="DF1095" i="1"/>
  <c r="DI1095" i="1" s="1"/>
  <c r="DE1095" i="1"/>
  <c r="DD1095" i="1"/>
  <c r="DH1095" i="1" s="1"/>
  <c r="DB1095" i="1"/>
  <c r="DG1095" i="1" s="1"/>
  <c r="DA1095" i="1"/>
  <c r="BY1096" i="1"/>
  <c r="CB1096" i="1" s="1"/>
  <c r="BX1096" i="1"/>
  <c r="BW1096" i="1"/>
  <c r="BV1096" i="1"/>
  <c r="BU1096" i="1"/>
  <c r="BZ1096" i="1" s="1"/>
  <c r="BT1096" i="1"/>
  <c r="AK1097" i="1"/>
  <c r="AL1097" i="1" s="1"/>
  <c r="BY1101" i="1"/>
  <c r="CB1101" i="1" s="1"/>
  <c r="BX1101" i="1"/>
  <c r="BW1101" i="1"/>
  <c r="BV1101" i="1"/>
  <c r="BU1101" i="1"/>
  <c r="BZ1101" i="1" s="1"/>
  <c r="BT1101" i="1"/>
  <c r="DF1105" i="1"/>
  <c r="DI1105" i="1" s="1"/>
  <c r="DE1105" i="1"/>
  <c r="DD1105" i="1"/>
  <c r="DH1105" i="1" s="1"/>
  <c r="DC1105" i="1"/>
  <c r="DB1105" i="1"/>
  <c r="DG1105" i="1" s="1"/>
  <c r="DA1105" i="1"/>
  <c r="CR1106" i="1"/>
  <c r="CU1106" i="1" s="1"/>
  <c r="CQ1106" i="1"/>
  <c r="CV1106" i="1" s="1"/>
  <c r="CP1106" i="1"/>
  <c r="CT1106" i="1" s="1"/>
  <c r="CO1106" i="1"/>
  <c r="CN1106" i="1"/>
  <c r="CS1106" i="1" s="1"/>
  <c r="CM1106" i="1"/>
  <c r="BY1107" i="1"/>
  <c r="CB1107" i="1" s="1"/>
  <c r="BX1107" i="1"/>
  <c r="BW1107" i="1"/>
  <c r="BV1107" i="1"/>
  <c r="BU1107" i="1"/>
  <c r="BZ1107" i="1" s="1"/>
  <c r="BT1107" i="1"/>
  <c r="AL1110" i="1"/>
  <c r="AK1110" i="1"/>
  <c r="AK1118" i="1"/>
  <c r="AL1118" i="1" s="1"/>
  <c r="AK1121" i="1"/>
  <c r="AL1121" i="1" s="1"/>
  <c r="BT1128" i="1"/>
  <c r="BY1128" i="1"/>
  <c r="CB1128" i="1" s="1"/>
  <c r="BX1128" i="1"/>
  <c r="BV1128" i="1"/>
  <c r="BU1128" i="1"/>
  <c r="BZ1128" i="1" s="1"/>
  <c r="CQ1131" i="1"/>
  <c r="CV1131" i="1" s="1"/>
  <c r="AL1132" i="1"/>
  <c r="AK1132" i="1"/>
  <c r="CC1149" i="1"/>
  <c r="CA1149" i="1"/>
  <c r="AT1101" i="1"/>
  <c r="AT1105" i="1"/>
  <c r="AT1107" i="1"/>
  <c r="AT1108" i="1"/>
  <c r="CM1108" i="1"/>
  <c r="DA1108" i="1"/>
  <c r="AT1109" i="1"/>
  <c r="BT1109" i="1"/>
  <c r="CM1109" i="1"/>
  <c r="DA1109" i="1"/>
  <c r="AT1110" i="1"/>
  <c r="BT1110" i="1"/>
  <c r="CM1110" i="1"/>
  <c r="DA1110" i="1"/>
  <c r="AT1111" i="1"/>
  <c r="BT1111" i="1"/>
  <c r="CM1111" i="1"/>
  <c r="DA1111" i="1"/>
  <c r="AT1112" i="1"/>
  <c r="BT1112" i="1"/>
  <c r="CM1112" i="1"/>
  <c r="DA1112" i="1"/>
  <c r="AT1113" i="1"/>
  <c r="BT1113" i="1"/>
  <c r="CM1113" i="1"/>
  <c r="DA1113" i="1"/>
  <c r="AT1114" i="1"/>
  <c r="BT1114" i="1"/>
  <c r="CM1114" i="1"/>
  <c r="DA1114" i="1"/>
  <c r="AT1115" i="1"/>
  <c r="BT1115" i="1"/>
  <c r="CM1115" i="1"/>
  <c r="DA1115" i="1"/>
  <c r="AT1116" i="1"/>
  <c r="BT1116" i="1"/>
  <c r="CM1116" i="1"/>
  <c r="DA1116" i="1"/>
  <c r="AT1117" i="1"/>
  <c r="BT1117" i="1"/>
  <c r="CM1117" i="1"/>
  <c r="DA1117" i="1"/>
  <c r="AT1118" i="1"/>
  <c r="BT1118" i="1"/>
  <c r="CM1118" i="1"/>
  <c r="DA1118" i="1"/>
  <c r="AT1119" i="1"/>
  <c r="BT1119" i="1"/>
  <c r="CM1119" i="1"/>
  <c r="DA1119" i="1"/>
  <c r="AT1120" i="1"/>
  <c r="BT1120" i="1"/>
  <c r="CM1120" i="1"/>
  <c r="DA1120" i="1"/>
  <c r="AT1121" i="1"/>
  <c r="AT1122" i="1"/>
  <c r="AT1123" i="1"/>
  <c r="AT1124" i="1"/>
  <c r="AT1125" i="1"/>
  <c r="AT1126" i="1"/>
  <c r="BF1126" i="1"/>
  <c r="CR1131" i="1"/>
  <c r="CU1131" i="1" s="1"/>
  <c r="CO1131" i="1"/>
  <c r="CN1131" i="1"/>
  <c r="CS1131" i="1" s="1"/>
  <c r="CC1141" i="1"/>
  <c r="CA1141" i="1"/>
  <c r="CN1108" i="1"/>
  <c r="CS1108" i="1" s="1"/>
  <c r="DB1108" i="1"/>
  <c r="DG1108" i="1" s="1"/>
  <c r="BU1109" i="1"/>
  <c r="BZ1109" i="1" s="1"/>
  <c r="CN1109" i="1"/>
  <c r="CS1109" i="1" s="1"/>
  <c r="DB1109" i="1"/>
  <c r="DG1109" i="1" s="1"/>
  <c r="BU1110" i="1"/>
  <c r="BZ1110" i="1" s="1"/>
  <c r="CN1110" i="1"/>
  <c r="CS1110" i="1" s="1"/>
  <c r="DB1110" i="1"/>
  <c r="DG1110" i="1" s="1"/>
  <c r="BU1111" i="1"/>
  <c r="BZ1111" i="1" s="1"/>
  <c r="CN1111" i="1"/>
  <c r="CS1111" i="1" s="1"/>
  <c r="DB1111" i="1"/>
  <c r="DG1111" i="1" s="1"/>
  <c r="BU1112" i="1"/>
  <c r="BZ1112" i="1" s="1"/>
  <c r="CN1112" i="1"/>
  <c r="CS1112" i="1" s="1"/>
  <c r="DB1112" i="1"/>
  <c r="DG1112" i="1" s="1"/>
  <c r="BU1113" i="1"/>
  <c r="BZ1113" i="1" s="1"/>
  <c r="CN1113" i="1"/>
  <c r="CS1113" i="1" s="1"/>
  <c r="DB1113" i="1"/>
  <c r="DG1113" i="1" s="1"/>
  <c r="BU1114" i="1"/>
  <c r="BZ1114" i="1" s="1"/>
  <c r="CN1114" i="1"/>
  <c r="CS1114" i="1" s="1"/>
  <c r="DB1114" i="1"/>
  <c r="DG1114" i="1" s="1"/>
  <c r="BU1115" i="1"/>
  <c r="BZ1115" i="1" s="1"/>
  <c r="CN1115" i="1"/>
  <c r="CS1115" i="1" s="1"/>
  <c r="DB1115" i="1"/>
  <c r="DG1115" i="1" s="1"/>
  <c r="BU1116" i="1"/>
  <c r="BZ1116" i="1" s="1"/>
  <c r="CN1116" i="1"/>
  <c r="CS1116" i="1" s="1"/>
  <c r="DB1116" i="1"/>
  <c r="DG1116" i="1" s="1"/>
  <c r="BU1117" i="1"/>
  <c r="BZ1117" i="1" s="1"/>
  <c r="CN1117" i="1"/>
  <c r="CS1117" i="1" s="1"/>
  <c r="DB1117" i="1"/>
  <c r="DG1117" i="1" s="1"/>
  <c r="BU1118" i="1"/>
  <c r="BZ1118" i="1" s="1"/>
  <c r="CN1118" i="1"/>
  <c r="CS1118" i="1" s="1"/>
  <c r="DB1118" i="1"/>
  <c r="DG1118" i="1" s="1"/>
  <c r="CM1127" i="1"/>
  <c r="CP1127" i="1"/>
  <c r="CT1127" i="1" s="1"/>
  <c r="CN1127" i="1"/>
  <c r="CS1127" i="1" s="1"/>
  <c r="CR1127" i="1"/>
  <c r="CU1127" i="1" s="1"/>
  <c r="CA1128" i="1"/>
  <c r="CC1128" i="1"/>
  <c r="BT1129" i="1"/>
  <c r="BY1129" i="1"/>
  <c r="CB1129" i="1" s="1"/>
  <c r="BW1129" i="1"/>
  <c r="BV1129" i="1"/>
  <c r="AK1131" i="1"/>
  <c r="AL1131" i="1" s="1"/>
  <c r="AK1146" i="1"/>
  <c r="AL1146" i="1"/>
  <c r="AK1153" i="1"/>
  <c r="AL1153" i="1" s="1"/>
  <c r="CO1108" i="1"/>
  <c r="DC1108" i="1"/>
  <c r="BV1109" i="1"/>
  <c r="CO1109" i="1"/>
  <c r="DC1109" i="1"/>
  <c r="BV1110" i="1"/>
  <c r="CO1110" i="1"/>
  <c r="DC1110" i="1"/>
  <c r="BV1111" i="1"/>
  <c r="CO1111" i="1"/>
  <c r="DC1111" i="1"/>
  <c r="BV1112" i="1"/>
  <c r="CO1112" i="1"/>
  <c r="DC1112" i="1"/>
  <c r="BV1113" i="1"/>
  <c r="CO1113" i="1"/>
  <c r="DC1113" i="1"/>
  <c r="BV1114" i="1"/>
  <c r="CO1114" i="1"/>
  <c r="DC1114" i="1"/>
  <c r="BV1115" i="1"/>
  <c r="CO1115" i="1"/>
  <c r="DC1115" i="1"/>
  <c r="BV1116" i="1"/>
  <c r="AW1127" i="1"/>
  <c r="BO1130" i="1"/>
  <c r="AW1131" i="1"/>
  <c r="AV1131" i="1"/>
  <c r="AR1131" i="1"/>
  <c r="DA1134" i="1"/>
  <c r="DD1134" i="1"/>
  <c r="DH1134" i="1" s="1"/>
  <c r="DB1134" i="1"/>
  <c r="DG1134" i="1" s="1"/>
  <c r="DF1134" i="1"/>
  <c r="DI1134" i="1" s="1"/>
  <c r="DE1134" i="1"/>
  <c r="AK1147" i="1"/>
  <c r="AL1147" i="1"/>
  <c r="AK1148" i="1"/>
  <c r="AL1148" i="1"/>
  <c r="AK1155" i="1"/>
  <c r="AL1155" i="1" s="1"/>
  <c r="AK1158" i="1"/>
  <c r="AL1158" i="1" s="1"/>
  <c r="CP1108" i="1"/>
  <c r="CT1108" i="1" s="1"/>
  <c r="DD1108" i="1"/>
  <c r="DH1108" i="1" s="1"/>
  <c r="BW1109" i="1"/>
  <c r="CP1109" i="1"/>
  <c r="CT1109" i="1" s="1"/>
  <c r="DD1109" i="1"/>
  <c r="DH1109" i="1" s="1"/>
  <c r="BW1110" i="1"/>
  <c r="CP1110" i="1"/>
  <c r="CT1110" i="1" s="1"/>
  <c r="DD1110" i="1"/>
  <c r="DH1110" i="1" s="1"/>
  <c r="BW1111" i="1"/>
  <c r="CP1111" i="1"/>
  <c r="CT1111" i="1" s="1"/>
  <c r="DD1111" i="1"/>
  <c r="DH1111" i="1" s="1"/>
  <c r="BW1112" i="1"/>
  <c r="CP1112" i="1"/>
  <c r="CT1112" i="1" s="1"/>
  <c r="DD1112" i="1"/>
  <c r="DH1112" i="1" s="1"/>
  <c r="BW1113" i="1"/>
  <c r="CP1113" i="1"/>
  <c r="CT1113" i="1" s="1"/>
  <c r="DD1113" i="1"/>
  <c r="DH1113" i="1" s="1"/>
  <c r="BW1114" i="1"/>
  <c r="CP1114" i="1"/>
  <c r="CT1114" i="1" s="1"/>
  <c r="DD1114" i="1"/>
  <c r="DH1114" i="1" s="1"/>
  <c r="BW1115" i="1"/>
  <c r="CP1115" i="1"/>
  <c r="CT1115" i="1" s="1"/>
  <c r="DD1115" i="1"/>
  <c r="DH1115" i="1" s="1"/>
  <c r="BW1116" i="1"/>
  <c r="CP1116" i="1"/>
  <c r="CT1116" i="1" s="1"/>
  <c r="DD1116" i="1"/>
  <c r="DH1116" i="1" s="1"/>
  <c r="BW1117" i="1"/>
  <c r="CP1117" i="1"/>
  <c r="CT1117" i="1" s="1"/>
  <c r="DD1117" i="1"/>
  <c r="DH1117" i="1" s="1"/>
  <c r="DA1130" i="1"/>
  <c r="DF1130" i="1"/>
  <c r="DI1130" i="1" s="1"/>
  <c r="DE1130" i="1"/>
  <c r="DC1130" i="1"/>
  <c r="DB1130" i="1"/>
  <c r="DG1130" i="1" s="1"/>
  <c r="DA1131" i="1"/>
  <c r="DF1131" i="1"/>
  <c r="DI1131" i="1" s="1"/>
  <c r="DD1131" i="1"/>
  <c r="DH1131" i="1" s="1"/>
  <c r="DC1131" i="1"/>
  <c r="AT1132" i="1"/>
  <c r="AW1132" i="1"/>
  <c r="AK1134" i="1"/>
  <c r="AL1134" i="1" s="1"/>
  <c r="BO1139" i="1"/>
  <c r="BO1145" i="1"/>
  <c r="CQ1108" i="1"/>
  <c r="CV1108" i="1" s="1"/>
  <c r="DE1108" i="1"/>
  <c r="BX1109" i="1"/>
  <c r="CQ1109" i="1"/>
  <c r="CV1109" i="1" s="1"/>
  <c r="DE1109" i="1"/>
  <c r="BX1110" i="1"/>
  <c r="CQ1110" i="1"/>
  <c r="CV1110" i="1" s="1"/>
  <c r="DE1110" i="1"/>
  <c r="BX1111" i="1"/>
  <c r="CQ1111" i="1"/>
  <c r="CV1111" i="1" s="1"/>
  <c r="DE1111" i="1"/>
  <c r="BX1112" i="1"/>
  <c r="CQ1112" i="1"/>
  <c r="CV1112" i="1" s="1"/>
  <c r="DE1112" i="1"/>
  <c r="BX1113" i="1"/>
  <c r="CQ1113" i="1"/>
  <c r="CV1113" i="1" s="1"/>
  <c r="DE1113" i="1"/>
  <c r="BX1114" i="1"/>
  <c r="CQ1114" i="1"/>
  <c r="CV1114" i="1" s="1"/>
  <c r="DE1114" i="1"/>
  <c r="BX1115" i="1"/>
  <c r="CQ1115" i="1"/>
  <c r="CV1115" i="1" s="1"/>
  <c r="DE1115" i="1"/>
  <c r="BX1116" i="1"/>
  <c r="CQ1116" i="1"/>
  <c r="CV1116" i="1" s="1"/>
  <c r="DE1116" i="1"/>
  <c r="BX1117" i="1"/>
  <c r="CQ1117" i="1"/>
  <c r="CV1117" i="1" s="1"/>
  <c r="DE1117" i="1"/>
  <c r="BX1118" i="1"/>
  <c r="CQ1118" i="1"/>
  <c r="CV1118" i="1" s="1"/>
  <c r="DE1118" i="1"/>
  <c r="BX1119" i="1"/>
  <c r="CQ1119" i="1"/>
  <c r="CV1119" i="1" s="1"/>
  <c r="DE1119" i="1"/>
  <c r="BX1120" i="1"/>
  <c r="CQ1120" i="1"/>
  <c r="CV1120" i="1" s="1"/>
  <c r="DE1120" i="1"/>
  <c r="BX1121" i="1"/>
  <c r="CQ1121" i="1"/>
  <c r="CV1121" i="1" s="1"/>
  <c r="DE1121" i="1"/>
  <c r="BX1122" i="1"/>
  <c r="CQ1122" i="1"/>
  <c r="CV1122" i="1" s="1"/>
  <c r="DE1122" i="1"/>
  <c r="BX1123" i="1"/>
  <c r="CQ1123" i="1"/>
  <c r="CV1123" i="1" s="1"/>
  <c r="DE1123" i="1"/>
  <c r="BX1124" i="1"/>
  <c r="CQ1124" i="1"/>
  <c r="CV1124" i="1" s="1"/>
  <c r="DE1124" i="1"/>
  <c r="AK1125" i="1"/>
  <c r="AL1125" i="1" s="1"/>
  <c r="BX1125" i="1"/>
  <c r="CQ1125" i="1"/>
  <c r="CV1125" i="1" s="1"/>
  <c r="DE1125" i="1"/>
  <c r="AK1126" i="1"/>
  <c r="AL1126" i="1" s="1"/>
  <c r="BX1126" i="1"/>
  <c r="CQ1126" i="1"/>
  <c r="CV1126" i="1" s="1"/>
  <c r="DE1126" i="1"/>
  <c r="AK1127" i="1"/>
  <c r="AL1127" i="1" s="1"/>
  <c r="CQ1127" i="1"/>
  <c r="CV1127" i="1" s="1"/>
  <c r="CM1128" i="1"/>
  <c r="CR1128" i="1"/>
  <c r="CU1128" i="1" s="1"/>
  <c r="CP1128" i="1"/>
  <c r="CT1128" i="1" s="1"/>
  <c r="CO1128" i="1"/>
  <c r="CN1128" i="1"/>
  <c r="CS1128" i="1" s="1"/>
  <c r="BX1129" i="1"/>
  <c r="AR1130" i="1"/>
  <c r="DC1134" i="1"/>
  <c r="AK1140" i="1"/>
  <c r="AL1140" i="1"/>
  <c r="AK1149" i="1"/>
  <c r="AL1149" i="1" s="1"/>
  <c r="AK1128" i="1"/>
  <c r="AL1128" i="1" s="1"/>
  <c r="AK1129" i="1"/>
  <c r="AL1129" i="1" s="1"/>
  <c r="DD1130" i="1"/>
  <c r="DH1130" i="1" s="1"/>
  <c r="BN1131" i="1"/>
  <c r="BO1131" i="1" s="1"/>
  <c r="DB1131" i="1"/>
  <c r="DG1131" i="1" s="1"/>
  <c r="BT1132" i="1"/>
  <c r="BW1132" i="1"/>
  <c r="BU1132" i="1"/>
  <c r="BZ1132" i="1" s="1"/>
  <c r="BY1132" i="1"/>
  <c r="CB1132" i="1" s="1"/>
  <c r="BX1132" i="1"/>
  <c r="AR1134" i="1"/>
  <c r="AW1134" i="1"/>
  <c r="AV1134" i="1"/>
  <c r="BO1137" i="1"/>
  <c r="AK1138" i="1"/>
  <c r="AL1138" i="1" s="1"/>
  <c r="CC1145" i="1"/>
  <c r="CA1145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T1131" i="1"/>
  <c r="BY1131" i="1"/>
  <c r="CB1131" i="1" s="1"/>
  <c r="BX1131" i="1"/>
  <c r="BW1131" i="1"/>
  <c r="BU1131" i="1"/>
  <c r="BZ1131" i="1" s="1"/>
  <c r="DE1131" i="1"/>
  <c r="BY1134" i="1"/>
  <c r="CB1134" i="1" s="1"/>
  <c r="BX1134" i="1"/>
  <c r="BW1134" i="1"/>
  <c r="BV1134" i="1"/>
  <c r="AK1141" i="1"/>
  <c r="AL1141" i="1"/>
  <c r="AK1157" i="1"/>
  <c r="AL1157" i="1" s="1"/>
  <c r="CA1126" i="1"/>
  <c r="AW1128" i="1"/>
  <c r="CQ1129" i="1"/>
  <c r="CV1129" i="1" s="1"/>
  <c r="CP1129" i="1"/>
  <c r="CT1129" i="1" s="1"/>
  <c r="AL1133" i="1"/>
  <c r="CC1137" i="1"/>
  <c r="CA1137" i="1"/>
  <c r="AK1150" i="1"/>
  <c r="AL1150" i="1"/>
  <c r="AK1154" i="1"/>
  <c r="AL1154" i="1" s="1"/>
  <c r="BL1128" i="1"/>
  <c r="BN1128" i="1"/>
  <c r="BO1128" i="1" s="1"/>
  <c r="AK1135" i="1"/>
  <c r="AL1135" i="1" s="1"/>
  <c r="AK1142" i="1"/>
  <c r="AL1142" i="1" s="1"/>
  <c r="AK1143" i="1"/>
  <c r="AL1143" i="1" s="1"/>
  <c r="AK1144" i="1"/>
  <c r="AL1144" i="1"/>
  <c r="AK1151" i="1"/>
  <c r="AL1151" i="1" s="1"/>
  <c r="AK1152" i="1"/>
  <c r="AL1152" i="1"/>
  <c r="DD1127" i="1"/>
  <c r="DH1127" i="1" s="1"/>
  <c r="CO1132" i="1"/>
  <c r="CR1132" i="1"/>
  <c r="CU1132" i="1" s="1"/>
  <c r="AK1136" i="1"/>
  <c r="AL1136" i="1" s="1"/>
  <c r="CC1127" i="1"/>
  <c r="CA1127" i="1"/>
  <c r="CP1132" i="1"/>
  <c r="CT1132" i="1" s="1"/>
  <c r="BO1141" i="1"/>
  <c r="AK1145" i="1"/>
  <c r="AL1145" i="1"/>
  <c r="AK1156" i="1"/>
  <c r="AL1156" i="1"/>
  <c r="DB1135" i="1"/>
  <c r="DG1135" i="1" s="1"/>
  <c r="BY1137" i="1"/>
  <c r="CB1137" i="1" s="1"/>
  <c r="CR1138" i="1"/>
  <c r="CU1138" i="1" s="1"/>
  <c r="BU1139" i="1"/>
  <c r="BZ1139" i="1" s="1"/>
  <c r="BV1140" i="1"/>
  <c r="DE1141" i="1"/>
  <c r="DA1141" i="1"/>
  <c r="CQ1142" i="1"/>
  <c r="CV1142" i="1" s="1"/>
  <c r="CM1142" i="1"/>
  <c r="DC1142" i="1"/>
  <c r="BX1143" i="1"/>
  <c r="BT1143" i="1"/>
  <c r="CO1143" i="1"/>
  <c r="BV1144" i="1"/>
  <c r="DE1145" i="1"/>
  <c r="DA1145" i="1"/>
  <c r="CQ1146" i="1"/>
  <c r="CV1146" i="1" s="1"/>
  <c r="CM1146" i="1"/>
  <c r="DC1146" i="1"/>
  <c r="BX1147" i="1"/>
  <c r="BT1147" i="1"/>
  <c r="CO1147" i="1"/>
  <c r="BV1148" i="1"/>
  <c r="DE1149" i="1"/>
  <c r="DA1149" i="1"/>
  <c r="CQ1150" i="1"/>
  <c r="CV1150" i="1" s="1"/>
  <c r="CM1150" i="1"/>
  <c r="DC1150" i="1"/>
  <c r="BX1151" i="1"/>
  <c r="BT1151" i="1"/>
  <c r="CO1151" i="1"/>
  <c r="BF1152" i="1"/>
  <c r="BV1152" i="1"/>
  <c r="DA1159" i="1"/>
  <c r="BW1160" i="1"/>
  <c r="BX1160" i="1"/>
  <c r="CO1160" i="1"/>
  <c r="DC1161" i="1"/>
  <c r="DF1162" i="1"/>
  <c r="DI1162" i="1" s="1"/>
  <c r="CN1163" i="1"/>
  <c r="CS1163" i="1" s="1"/>
  <c r="BX1164" i="1"/>
  <c r="BW1164" i="1"/>
  <c r="BY1164" i="1"/>
  <c r="CB1164" i="1" s="1"/>
  <c r="BU1164" i="1"/>
  <c r="BZ1164" i="1" s="1"/>
  <c r="DC1165" i="1"/>
  <c r="BX1170" i="1"/>
  <c r="BW1170" i="1"/>
  <c r="BY1170" i="1"/>
  <c r="CB1170" i="1" s="1"/>
  <c r="BX1127" i="1"/>
  <c r="DA1128" i="1"/>
  <c r="DC1135" i="1"/>
  <c r="AV1137" i="1"/>
  <c r="BL1137" i="1"/>
  <c r="BF1139" i="1"/>
  <c r="BV1139" i="1"/>
  <c r="BW1140" i="1"/>
  <c r="DD1142" i="1"/>
  <c r="DH1142" i="1" s="1"/>
  <c r="CP1143" i="1"/>
  <c r="CT1143" i="1" s="1"/>
  <c r="BW1144" i="1"/>
  <c r="DD1146" i="1"/>
  <c r="DH1146" i="1" s="1"/>
  <c r="CP1147" i="1"/>
  <c r="CT1147" i="1" s="1"/>
  <c r="BW1148" i="1"/>
  <c r="DD1150" i="1"/>
  <c r="DH1150" i="1" s="1"/>
  <c r="CP1151" i="1"/>
  <c r="CT1151" i="1" s="1"/>
  <c r="BW1152" i="1"/>
  <c r="AV1153" i="1"/>
  <c r="CQ1153" i="1"/>
  <c r="CV1153" i="1" s="1"/>
  <c r="BU1154" i="1"/>
  <c r="BZ1154" i="1" s="1"/>
  <c r="DB1155" i="1"/>
  <c r="DG1155" i="1" s="1"/>
  <c r="BU1156" i="1"/>
  <c r="BZ1156" i="1" s="1"/>
  <c r="DB1157" i="1"/>
  <c r="DG1157" i="1" s="1"/>
  <c r="BU1158" i="1"/>
  <c r="BZ1158" i="1" s="1"/>
  <c r="DC1159" i="1"/>
  <c r="AW1160" i="1"/>
  <c r="CQ1160" i="1"/>
  <c r="CV1160" i="1" s="1"/>
  <c r="DE1164" i="1"/>
  <c r="DD1164" i="1"/>
  <c r="DH1164" i="1" s="1"/>
  <c r="DF1164" i="1"/>
  <c r="DI1164" i="1" s="1"/>
  <c r="DB1164" i="1"/>
  <c r="DG1164" i="1" s="1"/>
  <c r="AW1165" i="1"/>
  <c r="AV1165" i="1"/>
  <c r="BF1165" i="1"/>
  <c r="DF1165" i="1"/>
  <c r="DI1165" i="1" s="1"/>
  <c r="AK1167" i="1"/>
  <c r="AL1167" i="1"/>
  <c r="DA1168" i="1"/>
  <c r="AS1171" i="1"/>
  <c r="AV1171" i="1"/>
  <c r="BT1133" i="1"/>
  <c r="DB1133" i="1"/>
  <c r="DG1133" i="1" s="1"/>
  <c r="BT1135" i="1"/>
  <c r="CN1135" i="1"/>
  <c r="CS1135" i="1" s="1"/>
  <c r="DD1135" i="1"/>
  <c r="DH1135" i="1" s="1"/>
  <c r="CM1136" i="1"/>
  <c r="DB1136" i="1"/>
  <c r="DG1136" i="1" s="1"/>
  <c r="DA1137" i="1"/>
  <c r="BW1139" i="1"/>
  <c r="DB1141" i="1"/>
  <c r="DG1141" i="1" s="1"/>
  <c r="CN1142" i="1"/>
  <c r="CS1142" i="1" s="1"/>
  <c r="BU1143" i="1"/>
  <c r="BZ1143" i="1" s="1"/>
  <c r="DB1145" i="1"/>
  <c r="DG1145" i="1" s="1"/>
  <c r="CN1146" i="1"/>
  <c r="CS1146" i="1" s="1"/>
  <c r="BU1147" i="1"/>
  <c r="BZ1147" i="1" s="1"/>
  <c r="CR1147" i="1"/>
  <c r="CU1147" i="1" s="1"/>
  <c r="BY1148" i="1"/>
  <c r="CB1148" i="1" s="1"/>
  <c r="DB1149" i="1"/>
  <c r="DG1149" i="1" s="1"/>
  <c r="CN1150" i="1"/>
  <c r="CS1150" i="1" s="1"/>
  <c r="DF1150" i="1"/>
  <c r="DI1150" i="1" s="1"/>
  <c r="BU1151" i="1"/>
  <c r="BZ1151" i="1" s="1"/>
  <c r="CR1151" i="1"/>
  <c r="CU1151" i="1" s="1"/>
  <c r="BY1152" i="1"/>
  <c r="CB1152" i="1" s="1"/>
  <c r="BN1153" i="1"/>
  <c r="BO1153" i="1" s="1"/>
  <c r="BV1154" i="1"/>
  <c r="CQ1155" i="1"/>
  <c r="CV1155" i="1" s="1"/>
  <c r="DC1155" i="1"/>
  <c r="BV1156" i="1"/>
  <c r="CQ1157" i="1"/>
  <c r="CV1157" i="1" s="1"/>
  <c r="DC1157" i="1"/>
  <c r="BV1158" i="1"/>
  <c r="AV1159" i="1"/>
  <c r="CR1159" i="1"/>
  <c r="CU1159" i="1" s="1"/>
  <c r="DE1159" i="1"/>
  <c r="BT1160" i="1"/>
  <c r="CQ1161" i="1"/>
  <c r="CV1161" i="1" s="1"/>
  <c r="CP1161" i="1"/>
  <c r="CT1161" i="1" s="1"/>
  <c r="CN1161" i="1"/>
  <c r="CS1161" i="1" s="1"/>
  <c r="BT1164" i="1"/>
  <c r="CQ1165" i="1"/>
  <c r="CV1165" i="1" s="1"/>
  <c r="CP1165" i="1"/>
  <c r="CT1165" i="1" s="1"/>
  <c r="CR1165" i="1"/>
  <c r="CU1165" i="1" s="1"/>
  <c r="CN1165" i="1"/>
  <c r="CS1165" i="1" s="1"/>
  <c r="BF1168" i="1"/>
  <c r="AR1169" i="1"/>
  <c r="BT1170" i="1"/>
  <c r="BW1176" i="1"/>
  <c r="BV1176" i="1"/>
  <c r="BU1176" i="1"/>
  <c r="BZ1176" i="1" s="1"/>
  <c r="BX1176" i="1"/>
  <c r="DC1133" i="1"/>
  <c r="CO1135" i="1"/>
  <c r="DE1135" i="1"/>
  <c r="CA1138" i="1"/>
  <c r="BX1139" i="1"/>
  <c r="DE1140" i="1"/>
  <c r="DA1140" i="1"/>
  <c r="CQ1141" i="1"/>
  <c r="CV1141" i="1" s="1"/>
  <c r="CM1141" i="1"/>
  <c r="DC1141" i="1"/>
  <c r="BX1142" i="1"/>
  <c r="BT1142" i="1"/>
  <c r="CO1142" i="1"/>
  <c r="BF1143" i="1"/>
  <c r="BV1143" i="1"/>
  <c r="DE1144" i="1"/>
  <c r="DA1144" i="1"/>
  <c r="CQ1145" i="1"/>
  <c r="CV1145" i="1" s="1"/>
  <c r="CM1145" i="1"/>
  <c r="DC1145" i="1"/>
  <c r="BX1146" i="1"/>
  <c r="BT1146" i="1"/>
  <c r="CO1146" i="1"/>
  <c r="BV1147" i="1"/>
  <c r="DE1148" i="1"/>
  <c r="DA1148" i="1"/>
  <c r="CQ1149" i="1"/>
  <c r="CV1149" i="1" s="1"/>
  <c r="CM1149" i="1"/>
  <c r="DC1149" i="1"/>
  <c r="BX1150" i="1"/>
  <c r="BT1150" i="1"/>
  <c r="CO1150" i="1"/>
  <c r="BF1151" i="1"/>
  <c r="BV1151" i="1"/>
  <c r="BW1154" i="1"/>
  <c r="AW1155" i="1"/>
  <c r="DD1155" i="1"/>
  <c r="DH1155" i="1" s="1"/>
  <c r="BW1156" i="1"/>
  <c r="AW1157" i="1"/>
  <c r="DD1157" i="1"/>
  <c r="DH1157" i="1" s="1"/>
  <c r="BW1158" i="1"/>
  <c r="BX1163" i="1"/>
  <c r="BW1163" i="1"/>
  <c r="BY1163" i="1"/>
  <c r="CB1163" i="1" s="1"/>
  <c r="BV1164" i="1"/>
  <c r="DC1128" i="1"/>
  <c r="CM1130" i="1"/>
  <c r="AR1133" i="1"/>
  <c r="BU1133" i="1"/>
  <c r="BZ1133" i="1" s="1"/>
  <c r="CO1133" i="1"/>
  <c r="DD1133" i="1"/>
  <c r="DH1133" i="1" s="1"/>
  <c r="BU1135" i="1"/>
  <c r="BZ1135" i="1" s="1"/>
  <c r="CP1135" i="1"/>
  <c r="CT1135" i="1" s="1"/>
  <c r="DF1135" i="1"/>
  <c r="DI1135" i="1" s="1"/>
  <c r="BT1136" i="1"/>
  <c r="CN1136" i="1"/>
  <c r="CS1136" i="1" s="1"/>
  <c r="DD1136" i="1"/>
  <c r="DH1136" i="1" s="1"/>
  <c r="AK1137" i="1"/>
  <c r="AL1137" i="1" s="1"/>
  <c r="CM1137" i="1"/>
  <c r="DB1137" i="1"/>
  <c r="DG1137" i="1" s="1"/>
  <c r="AW1138" i="1"/>
  <c r="DA1138" i="1"/>
  <c r="BY1139" i="1"/>
  <c r="CB1139" i="1" s="1"/>
  <c r="BL1140" i="1"/>
  <c r="DD1141" i="1"/>
  <c r="DH1141" i="1" s="1"/>
  <c r="CP1142" i="1"/>
  <c r="CT1142" i="1" s="1"/>
  <c r="BW1143" i="1"/>
  <c r="BL1144" i="1"/>
  <c r="DD1145" i="1"/>
  <c r="DH1145" i="1" s="1"/>
  <c r="CP1146" i="1"/>
  <c r="CT1146" i="1" s="1"/>
  <c r="BW1147" i="1"/>
  <c r="BN1149" i="1"/>
  <c r="BO1149" i="1" s="1"/>
  <c r="DD1149" i="1"/>
  <c r="DH1149" i="1" s="1"/>
  <c r="CP1150" i="1"/>
  <c r="CT1150" i="1" s="1"/>
  <c r="BW1151" i="1"/>
  <c r="BX1153" i="1"/>
  <c r="CO1153" i="1"/>
  <c r="CN1155" i="1"/>
  <c r="CS1155" i="1" s="1"/>
  <c r="CN1157" i="1"/>
  <c r="CS1157" i="1" s="1"/>
  <c r="BY1158" i="1"/>
  <c r="CB1158" i="1" s="1"/>
  <c r="DD1158" i="1"/>
  <c r="DH1158" i="1" s="1"/>
  <c r="DB1158" i="1"/>
  <c r="DG1158" i="1" s="1"/>
  <c r="CN1159" i="1"/>
  <c r="CS1159" i="1" s="1"/>
  <c r="BV1160" i="1"/>
  <c r="BO1161" i="1"/>
  <c r="CM1161" i="1"/>
  <c r="CN1162" i="1"/>
  <c r="CS1162" i="1" s="1"/>
  <c r="DE1163" i="1"/>
  <c r="DD1163" i="1"/>
  <c r="DH1163" i="1" s="1"/>
  <c r="DF1163" i="1"/>
  <c r="DI1163" i="1" s="1"/>
  <c r="DC1164" i="1"/>
  <c r="CM1165" i="1"/>
  <c r="DE1166" i="1"/>
  <c r="DD1166" i="1"/>
  <c r="DH1166" i="1" s="1"/>
  <c r="DF1166" i="1"/>
  <c r="DI1166" i="1" s="1"/>
  <c r="DB1166" i="1"/>
  <c r="DG1166" i="1" s="1"/>
  <c r="DF1167" i="1"/>
  <c r="DI1167" i="1" s="1"/>
  <c r="CQ1168" i="1"/>
  <c r="CV1168" i="1" s="1"/>
  <c r="CP1168" i="1"/>
  <c r="CT1168" i="1" s="1"/>
  <c r="CN1168" i="1"/>
  <c r="CS1168" i="1" s="1"/>
  <c r="CO1168" i="1"/>
  <c r="BV1170" i="1"/>
  <c r="BT1176" i="1"/>
  <c r="AR1128" i="1"/>
  <c r="BF1128" i="1"/>
  <c r="DD1128" i="1"/>
  <c r="DH1128" i="1" s="1"/>
  <c r="BV1133" i="1"/>
  <c r="CP1133" i="1"/>
  <c r="CT1133" i="1" s="1"/>
  <c r="DE1133" i="1"/>
  <c r="BL1134" i="1"/>
  <c r="BF1135" i="1"/>
  <c r="BV1135" i="1"/>
  <c r="CQ1135" i="1"/>
  <c r="CV1135" i="1" s="1"/>
  <c r="CO1136" i="1"/>
  <c r="DE1136" i="1"/>
  <c r="DC1137" i="1"/>
  <c r="BM1138" i="1"/>
  <c r="BO1138" i="1" s="1"/>
  <c r="BL1139" i="1"/>
  <c r="DB1140" i="1"/>
  <c r="DG1140" i="1" s="1"/>
  <c r="CN1141" i="1"/>
  <c r="CS1141" i="1" s="1"/>
  <c r="DF1141" i="1"/>
  <c r="DI1141" i="1" s="1"/>
  <c r="BU1142" i="1"/>
  <c r="BZ1142" i="1" s="1"/>
  <c r="CR1142" i="1"/>
  <c r="CU1142" i="1" s="1"/>
  <c r="BY1143" i="1"/>
  <c r="CB1143" i="1" s="1"/>
  <c r="DB1144" i="1"/>
  <c r="DG1144" i="1" s="1"/>
  <c r="CN1145" i="1"/>
  <c r="CS1145" i="1" s="1"/>
  <c r="DF1145" i="1"/>
  <c r="DI1145" i="1" s="1"/>
  <c r="BU1146" i="1"/>
  <c r="BZ1146" i="1" s="1"/>
  <c r="CR1146" i="1"/>
  <c r="CU1146" i="1" s="1"/>
  <c r="BY1147" i="1"/>
  <c r="CB1147" i="1" s="1"/>
  <c r="DB1148" i="1"/>
  <c r="DG1148" i="1" s="1"/>
  <c r="CN1149" i="1"/>
  <c r="CS1149" i="1" s="1"/>
  <c r="DF1149" i="1"/>
  <c r="DI1149" i="1" s="1"/>
  <c r="BU1150" i="1"/>
  <c r="BZ1150" i="1" s="1"/>
  <c r="CR1150" i="1"/>
  <c r="CU1150" i="1" s="1"/>
  <c r="BY1151" i="1"/>
  <c r="CB1151" i="1" s="1"/>
  <c r="CP1153" i="1"/>
  <c r="CT1153" i="1" s="1"/>
  <c r="CO1155" i="1"/>
  <c r="CO1157" i="1"/>
  <c r="AK1159" i="1"/>
  <c r="AL1159" i="1" s="1"/>
  <c r="BW1159" i="1"/>
  <c r="BX1159" i="1"/>
  <c r="CO1159" i="1"/>
  <c r="AR1160" i="1"/>
  <c r="BF1160" i="1"/>
  <c r="BY1160" i="1"/>
  <c r="CB1160" i="1" s="1"/>
  <c r="DD1160" i="1"/>
  <c r="DH1160" i="1" s="1"/>
  <c r="DB1160" i="1"/>
  <c r="DG1160" i="1" s="1"/>
  <c r="CO1161" i="1"/>
  <c r="CO1162" i="1"/>
  <c r="BT1163" i="1"/>
  <c r="AW1164" i="1"/>
  <c r="AR1164" i="1"/>
  <c r="AR1165" i="1"/>
  <c r="CO1165" i="1"/>
  <c r="AK1166" i="1"/>
  <c r="AL1166" i="1" s="1"/>
  <c r="AS1168" i="1"/>
  <c r="DA1127" i="1"/>
  <c r="DE1128" i="1"/>
  <c r="CN1130" i="1"/>
  <c r="CS1130" i="1" s="1"/>
  <c r="CM1132" i="1"/>
  <c r="BW1133" i="1"/>
  <c r="CQ1133" i="1"/>
  <c r="CV1133" i="1" s="1"/>
  <c r="DF1133" i="1"/>
  <c r="DI1133" i="1" s="1"/>
  <c r="AR1135" i="1"/>
  <c r="BW1135" i="1"/>
  <c r="CR1135" i="1"/>
  <c r="CU1135" i="1" s="1"/>
  <c r="CP1136" i="1"/>
  <c r="CT1136" i="1" s="1"/>
  <c r="DF1136" i="1"/>
  <c r="DI1136" i="1" s="1"/>
  <c r="BT1137" i="1"/>
  <c r="CN1137" i="1"/>
  <c r="CS1137" i="1" s="1"/>
  <c r="DD1137" i="1"/>
  <c r="DH1137" i="1" s="1"/>
  <c r="CM1138" i="1"/>
  <c r="DB1138" i="1"/>
  <c r="DG1138" i="1" s="1"/>
  <c r="AW1139" i="1"/>
  <c r="DE1139" i="1"/>
  <c r="DA1139" i="1"/>
  <c r="AW1140" i="1"/>
  <c r="CQ1140" i="1"/>
  <c r="CV1140" i="1" s="1"/>
  <c r="CM1140" i="1"/>
  <c r="DC1140" i="1"/>
  <c r="BX1141" i="1"/>
  <c r="BT1141" i="1"/>
  <c r="CO1141" i="1"/>
  <c r="BF1142" i="1"/>
  <c r="BV1142" i="1"/>
  <c r="AS1143" i="1"/>
  <c r="DE1143" i="1"/>
  <c r="DA1143" i="1"/>
  <c r="AW1144" i="1"/>
  <c r="CQ1144" i="1"/>
  <c r="CV1144" i="1" s="1"/>
  <c r="CM1144" i="1"/>
  <c r="DC1144" i="1"/>
  <c r="BX1145" i="1"/>
  <c r="BT1145" i="1"/>
  <c r="CO1145" i="1"/>
  <c r="BF1146" i="1"/>
  <c r="BV1146" i="1"/>
  <c r="AS1147" i="1"/>
  <c r="DE1147" i="1"/>
  <c r="DA1147" i="1"/>
  <c r="AW1148" i="1"/>
  <c r="CQ1148" i="1"/>
  <c r="CV1148" i="1" s="1"/>
  <c r="CM1148" i="1"/>
  <c r="DC1148" i="1"/>
  <c r="BX1149" i="1"/>
  <c r="BT1149" i="1"/>
  <c r="CO1149" i="1"/>
  <c r="BF1150" i="1"/>
  <c r="BV1150" i="1"/>
  <c r="AS1151" i="1"/>
  <c r="DE1151" i="1"/>
  <c r="DA1151" i="1"/>
  <c r="AW1152" i="1"/>
  <c r="CQ1152" i="1"/>
  <c r="CV1152" i="1" s="1"/>
  <c r="CM1152" i="1"/>
  <c r="BU1153" i="1"/>
  <c r="BZ1153" i="1" s="1"/>
  <c r="AS1154" i="1"/>
  <c r="AS1156" i="1"/>
  <c r="AS1158" i="1"/>
  <c r="DA1158" i="1"/>
  <c r="CQ1159" i="1"/>
  <c r="CV1159" i="1" s="1"/>
  <c r="BX1161" i="1"/>
  <c r="BW1161" i="1"/>
  <c r="BY1161" i="1"/>
  <c r="CB1161" i="1" s="1"/>
  <c r="CR1161" i="1"/>
  <c r="CU1161" i="1" s="1"/>
  <c r="CR1162" i="1"/>
  <c r="CU1162" i="1" s="1"/>
  <c r="BU1163" i="1"/>
  <c r="BZ1163" i="1" s="1"/>
  <c r="DA1163" i="1"/>
  <c r="BN1165" i="1"/>
  <c r="BO1165" i="1" s="1"/>
  <c r="DA1166" i="1"/>
  <c r="BL1168" i="1"/>
  <c r="CM1168" i="1"/>
  <c r="AV1169" i="1"/>
  <c r="AK1170" i="1"/>
  <c r="AL1170" i="1" s="1"/>
  <c r="AW1163" i="1"/>
  <c r="AV1163" i="1"/>
  <c r="CQ1167" i="1"/>
  <c r="CV1167" i="1" s="1"/>
  <c r="CP1167" i="1"/>
  <c r="CT1167" i="1" s="1"/>
  <c r="CO1167" i="1"/>
  <c r="CM1167" i="1"/>
  <c r="CN1167" i="1"/>
  <c r="CS1167" i="1" s="1"/>
  <c r="CQ1170" i="1"/>
  <c r="CV1170" i="1" s="1"/>
  <c r="CP1170" i="1"/>
  <c r="CT1170" i="1" s="1"/>
  <c r="CN1170" i="1"/>
  <c r="CS1170" i="1" s="1"/>
  <c r="CO1170" i="1"/>
  <c r="DE1175" i="1"/>
  <c r="DF1175" i="1"/>
  <c r="DI1175" i="1" s="1"/>
  <c r="DC1175" i="1"/>
  <c r="DB1175" i="1"/>
  <c r="DG1175" i="1" s="1"/>
  <c r="DA1175" i="1"/>
  <c r="BY1177" i="1"/>
  <c r="CB1177" i="1" s="1"/>
  <c r="BT1177" i="1"/>
  <c r="DB1127" i="1"/>
  <c r="DG1127" i="1" s="1"/>
  <c r="AV1128" i="1"/>
  <c r="BV1130" i="1"/>
  <c r="CP1130" i="1"/>
  <c r="CT1130" i="1" s="1"/>
  <c r="CN1132" i="1"/>
  <c r="CS1132" i="1" s="1"/>
  <c r="DC1132" i="1"/>
  <c r="BY1133" i="1"/>
  <c r="CB1133" i="1" s="1"/>
  <c r="CM1134" i="1"/>
  <c r="BY1135" i="1"/>
  <c r="CB1135" i="1" s="1"/>
  <c r="BW1136" i="1"/>
  <c r="CR1136" i="1"/>
  <c r="CU1136" i="1" s="1"/>
  <c r="BU1137" i="1"/>
  <c r="BZ1137" i="1" s="1"/>
  <c r="CP1137" i="1"/>
  <c r="CT1137" i="1" s="1"/>
  <c r="DF1137" i="1"/>
  <c r="DI1137" i="1" s="1"/>
  <c r="BT1138" i="1"/>
  <c r="CN1138" i="1"/>
  <c r="CS1138" i="1" s="1"/>
  <c r="DD1138" i="1"/>
  <c r="DH1138" i="1" s="1"/>
  <c r="AK1139" i="1"/>
  <c r="AL1139" i="1" s="1"/>
  <c r="CM1139" i="1"/>
  <c r="DB1139" i="1"/>
  <c r="DG1139" i="1" s="1"/>
  <c r="CN1140" i="1"/>
  <c r="CS1140" i="1" s="1"/>
  <c r="DF1140" i="1"/>
  <c r="DI1140" i="1" s="1"/>
  <c r="BU1141" i="1"/>
  <c r="BZ1141" i="1" s="1"/>
  <c r="CR1141" i="1"/>
  <c r="CU1141" i="1" s="1"/>
  <c r="BY1142" i="1"/>
  <c r="CB1142" i="1" s="1"/>
  <c r="DB1143" i="1"/>
  <c r="DG1143" i="1" s="1"/>
  <c r="CN1144" i="1"/>
  <c r="CS1144" i="1" s="1"/>
  <c r="DF1144" i="1"/>
  <c r="DI1144" i="1" s="1"/>
  <c r="BU1145" i="1"/>
  <c r="BZ1145" i="1" s="1"/>
  <c r="CR1145" i="1"/>
  <c r="CU1145" i="1" s="1"/>
  <c r="BY1146" i="1"/>
  <c r="CB1146" i="1" s="1"/>
  <c r="DB1147" i="1"/>
  <c r="DG1147" i="1" s="1"/>
  <c r="CN1148" i="1"/>
  <c r="CS1148" i="1" s="1"/>
  <c r="DF1148" i="1"/>
  <c r="DI1148" i="1" s="1"/>
  <c r="BU1149" i="1"/>
  <c r="BZ1149" i="1" s="1"/>
  <c r="CR1149" i="1"/>
  <c r="CU1149" i="1" s="1"/>
  <c r="BY1150" i="1"/>
  <c r="CB1150" i="1" s="1"/>
  <c r="DB1151" i="1"/>
  <c r="DG1151" i="1" s="1"/>
  <c r="CN1152" i="1"/>
  <c r="CS1152" i="1" s="1"/>
  <c r="BW1153" i="1"/>
  <c r="BF1155" i="1"/>
  <c r="BF1157" i="1"/>
  <c r="DE1158" i="1"/>
  <c r="BU1159" i="1"/>
  <c r="BZ1159" i="1" s="1"/>
  <c r="DC1160" i="1"/>
  <c r="AW1161" i="1"/>
  <c r="BT1162" i="1"/>
  <c r="BX1168" i="1"/>
  <c r="BW1168" i="1"/>
  <c r="BY1168" i="1"/>
  <c r="CB1168" i="1" s="1"/>
  <c r="AK1169" i="1"/>
  <c r="AL1169" i="1" s="1"/>
  <c r="AW1170" i="1"/>
  <c r="AV1170" i="1"/>
  <c r="AS1173" i="1"/>
  <c r="AV1173" i="1"/>
  <c r="AS1174" i="1"/>
  <c r="AV1174" i="1"/>
  <c r="BV1177" i="1"/>
  <c r="DC1127" i="1"/>
  <c r="CM1129" i="1"/>
  <c r="BW1130" i="1"/>
  <c r="CQ1130" i="1"/>
  <c r="CV1130" i="1" s="1"/>
  <c r="BT1134" i="1"/>
  <c r="BL1135" i="1"/>
  <c r="BV1137" i="1"/>
  <c r="CO1138" i="1"/>
  <c r="DC1139" i="1"/>
  <c r="BX1140" i="1"/>
  <c r="BT1140" i="1"/>
  <c r="CO1140" i="1"/>
  <c r="BV1141" i="1"/>
  <c r="AS1142" i="1"/>
  <c r="CA1142" i="1"/>
  <c r="DE1142" i="1"/>
  <c r="DA1142" i="1"/>
  <c r="AW1143" i="1"/>
  <c r="CQ1143" i="1"/>
  <c r="CV1143" i="1" s="1"/>
  <c r="CM1143" i="1"/>
  <c r="DC1143" i="1"/>
  <c r="BX1144" i="1"/>
  <c r="BT1144" i="1"/>
  <c r="CO1144" i="1"/>
  <c r="BV1145" i="1"/>
  <c r="AS1146" i="1"/>
  <c r="CA1146" i="1"/>
  <c r="DE1146" i="1"/>
  <c r="DA1146" i="1"/>
  <c r="AW1147" i="1"/>
  <c r="CQ1147" i="1"/>
  <c r="CV1147" i="1" s="1"/>
  <c r="CM1147" i="1"/>
  <c r="DC1147" i="1"/>
  <c r="BX1148" i="1"/>
  <c r="BT1148" i="1"/>
  <c r="CO1148" i="1"/>
  <c r="BV1149" i="1"/>
  <c r="AS1150" i="1"/>
  <c r="CA1150" i="1"/>
  <c r="DE1150" i="1"/>
  <c r="DA1150" i="1"/>
  <c r="AW1151" i="1"/>
  <c r="CQ1151" i="1"/>
  <c r="CV1151" i="1" s="1"/>
  <c r="CM1151" i="1"/>
  <c r="DC1151" i="1"/>
  <c r="BX1152" i="1"/>
  <c r="BT1152" i="1"/>
  <c r="CO1152" i="1"/>
  <c r="AW1154" i="1"/>
  <c r="BN1154" i="1"/>
  <c r="BO1154" i="1" s="1"/>
  <c r="AW1156" i="1"/>
  <c r="BN1156" i="1"/>
  <c r="BO1156" i="1" s="1"/>
  <c r="AW1158" i="1"/>
  <c r="BN1158" i="1"/>
  <c r="BO1158" i="1" s="1"/>
  <c r="DF1158" i="1"/>
  <c r="DI1158" i="1" s="1"/>
  <c r="BV1159" i="1"/>
  <c r="AV1160" i="1"/>
  <c r="DE1160" i="1"/>
  <c r="DE1161" i="1"/>
  <c r="DD1161" i="1"/>
  <c r="DH1161" i="1" s="1"/>
  <c r="DB1161" i="1"/>
  <c r="DG1161" i="1" s="1"/>
  <c r="DF1161" i="1"/>
  <c r="DI1161" i="1" s="1"/>
  <c r="AW1162" i="1"/>
  <c r="DE1162" i="1"/>
  <c r="DD1162" i="1"/>
  <c r="DH1162" i="1" s="1"/>
  <c r="DA1162" i="1"/>
  <c r="DC1162" i="1"/>
  <c r="BL1164" i="1"/>
  <c r="CR1167" i="1"/>
  <c r="CU1167" i="1" s="1"/>
  <c r="AK1168" i="1"/>
  <c r="AL1168" i="1" s="1"/>
  <c r="CM1170" i="1"/>
  <c r="CP1148" i="1"/>
  <c r="CT1148" i="1" s="1"/>
  <c r="DD1151" i="1"/>
  <c r="DH1151" i="1" s="1"/>
  <c r="CP1152" i="1"/>
  <c r="CT1152" i="1" s="1"/>
  <c r="DD1159" i="1"/>
  <c r="DH1159" i="1" s="1"/>
  <c r="DB1159" i="1"/>
  <c r="DG1159" i="1" s="1"/>
  <c r="CQ1163" i="1"/>
  <c r="CV1163" i="1" s="1"/>
  <c r="CP1163" i="1"/>
  <c r="CT1163" i="1" s="1"/>
  <c r="CM1163" i="1"/>
  <c r="CO1163" i="1"/>
  <c r="BO1164" i="1"/>
  <c r="CQ1166" i="1"/>
  <c r="CV1166" i="1" s="1"/>
  <c r="CP1166" i="1"/>
  <c r="CT1166" i="1" s="1"/>
  <c r="CR1166" i="1"/>
  <c r="CU1166" i="1" s="1"/>
  <c r="CN1166" i="1"/>
  <c r="CS1166" i="1" s="1"/>
  <c r="CO1166" i="1"/>
  <c r="DE1169" i="1"/>
  <c r="DD1169" i="1"/>
  <c r="DH1169" i="1" s="1"/>
  <c r="DC1169" i="1"/>
  <c r="DA1169" i="1"/>
  <c r="DF1169" i="1"/>
  <c r="DI1169" i="1" s="1"/>
  <c r="BN1170" i="1"/>
  <c r="BL1170" i="1"/>
  <c r="CR1170" i="1"/>
  <c r="CU1170" i="1" s="1"/>
  <c r="BV1127" i="1"/>
  <c r="DE1127" i="1"/>
  <c r="CN1129" i="1"/>
  <c r="CS1129" i="1" s="1"/>
  <c r="DC1129" i="1"/>
  <c r="BY1130" i="1"/>
  <c r="CB1130" i="1" s="1"/>
  <c r="CM1131" i="1"/>
  <c r="CQ1132" i="1"/>
  <c r="CV1132" i="1" s="1"/>
  <c r="DF1132" i="1"/>
  <c r="DI1132" i="1" s="1"/>
  <c r="BU1134" i="1"/>
  <c r="BZ1134" i="1" s="1"/>
  <c r="CO1134" i="1"/>
  <c r="BM1135" i="1"/>
  <c r="BO1135" i="1" s="1"/>
  <c r="BL1136" i="1"/>
  <c r="BX1137" i="1"/>
  <c r="BF1138" i="1"/>
  <c r="BV1138" i="1"/>
  <c r="CQ1138" i="1"/>
  <c r="CV1138" i="1" s="1"/>
  <c r="CO1139" i="1"/>
  <c r="DF1139" i="1"/>
  <c r="DI1139" i="1" s="1"/>
  <c r="BU1140" i="1"/>
  <c r="BZ1140" i="1" s="1"/>
  <c r="CR1140" i="1"/>
  <c r="CU1140" i="1" s="1"/>
  <c r="BY1141" i="1"/>
  <c r="CB1141" i="1" s="1"/>
  <c r="DB1142" i="1"/>
  <c r="DG1142" i="1" s="1"/>
  <c r="CN1143" i="1"/>
  <c r="CS1143" i="1" s="1"/>
  <c r="DF1143" i="1"/>
  <c r="DI1143" i="1" s="1"/>
  <c r="BU1144" i="1"/>
  <c r="BZ1144" i="1" s="1"/>
  <c r="CR1144" i="1"/>
  <c r="CU1144" i="1" s="1"/>
  <c r="BY1145" i="1"/>
  <c r="CB1145" i="1" s="1"/>
  <c r="DB1146" i="1"/>
  <c r="DG1146" i="1" s="1"/>
  <c r="DF1147" i="1"/>
  <c r="DI1147" i="1" s="1"/>
  <c r="BY1149" i="1"/>
  <c r="CB1149" i="1" s="1"/>
  <c r="BX1154" i="1"/>
  <c r="DE1155" i="1"/>
  <c r="BX1156" i="1"/>
  <c r="DE1157" i="1"/>
  <c r="BT1158" i="1"/>
  <c r="AR1159" i="1"/>
  <c r="AK1160" i="1"/>
  <c r="AL1160" i="1" s="1"/>
  <c r="CN1160" i="1"/>
  <c r="CS1160" i="1" s="1"/>
  <c r="AR1163" i="1"/>
  <c r="AV1164" i="1"/>
  <c r="AJ1165" i="1"/>
  <c r="DB1165" i="1"/>
  <c r="DG1165" i="1" s="1"/>
  <c r="AV1167" i="1"/>
  <c r="BU1168" i="1"/>
  <c r="BZ1168" i="1" s="1"/>
  <c r="BO1170" i="1"/>
  <c r="BX1172" i="1"/>
  <c r="BW1172" i="1"/>
  <c r="BU1172" i="1"/>
  <c r="BZ1172" i="1" s="1"/>
  <c r="BV1172" i="1"/>
  <c r="BX1173" i="1"/>
  <c r="BW1173" i="1"/>
  <c r="BV1173" i="1"/>
  <c r="BT1173" i="1"/>
  <c r="BY1173" i="1"/>
  <c r="CB1173" i="1" s="1"/>
  <c r="DD1176" i="1"/>
  <c r="DH1176" i="1" s="1"/>
  <c r="DF1176" i="1"/>
  <c r="DI1176" i="1" s="1"/>
  <c r="DE1176" i="1"/>
  <c r="DC1176" i="1"/>
  <c r="DB1176" i="1"/>
  <c r="DG1176" i="1" s="1"/>
  <c r="DA1176" i="1"/>
  <c r="BX1162" i="1"/>
  <c r="BW1162" i="1"/>
  <c r="AW1166" i="1"/>
  <c r="AR1166" i="1"/>
  <c r="CQ1171" i="1"/>
  <c r="CV1171" i="1" s="1"/>
  <c r="CP1171" i="1"/>
  <c r="CT1171" i="1" s="1"/>
  <c r="CO1171" i="1"/>
  <c r="CM1171" i="1"/>
  <c r="AR1172" i="1"/>
  <c r="BN1172" i="1"/>
  <c r="BO1172" i="1" s="1"/>
  <c r="BL1172" i="1"/>
  <c r="DD1174" i="1"/>
  <c r="DH1174" i="1" s="1"/>
  <c r="DF1174" i="1"/>
  <c r="DI1174" i="1" s="1"/>
  <c r="DE1174" i="1"/>
  <c r="DC1174" i="1"/>
  <c r="DB1174" i="1"/>
  <c r="DG1174" i="1" s="1"/>
  <c r="AW1176" i="1"/>
  <c r="AV1176" i="1"/>
  <c r="AR1176" i="1"/>
  <c r="AW1185" i="1"/>
  <c r="AV1185" i="1"/>
  <c r="AR1185" i="1"/>
  <c r="DD1178" i="1"/>
  <c r="DH1178" i="1" s="1"/>
  <c r="DF1178" i="1"/>
  <c r="DI1178" i="1" s="1"/>
  <c r="DE1178" i="1"/>
  <c r="DB1178" i="1"/>
  <c r="DG1178" i="1" s="1"/>
  <c r="DA1178" i="1"/>
  <c r="BF1183" i="1"/>
  <c r="BF1182" i="1"/>
  <c r="DE1183" i="1"/>
  <c r="DF1183" i="1"/>
  <c r="DI1183" i="1" s="1"/>
  <c r="DA1183" i="1"/>
  <c r="BW1175" i="1"/>
  <c r="BU1175" i="1"/>
  <c r="BZ1175" i="1" s="1"/>
  <c r="BX1175" i="1"/>
  <c r="BL1176" i="1"/>
  <c r="DE1177" i="1"/>
  <c r="DC1177" i="1"/>
  <c r="DB1177" i="1"/>
  <c r="DG1177" i="1" s="1"/>
  <c r="DA1177" i="1"/>
  <c r="BL1183" i="1"/>
  <c r="BM1183" i="1"/>
  <c r="BO1183" i="1" s="1"/>
  <c r="DB1183" i="1"/>
  <c r="DG1183" i="1" s="1"/>
  <c r="BW1186" i="1"/>
  <c r="BV1186" i="1"/>
  <c r="BY1186" i="1"/>
  <c r="CB1186" i="1" s="1"/>
  <c r="BU1186" i="1"/>
  <c r="BZ1186" i="1" s="1"/>
  <c r="BT1186" i="1"/>
  <c r="BL1188" i="1"/>
  <c r="BW1179" i="1"/>
  <c r="BU1179" i="1"/>
  <c r="BZ1179" i="1" s="1"/>
  <c r="BX1179" i="1"/>
  <c r="BY1179" i="1"/>
  <c r="CB1179" i="1" s="1"/>
  <c r="BW1185" i="1"/>
  <c r="BV1185" i="1"/>
  <c r="BU1185" i="1"/>
  <c r="BZ1185" i="1" s="1"/>
  <c r="BY1185" i="1"/>
  <c r="CB1185" i="1" s="1"/>
  <c r="BX1185" i="1"/>
  <c r="CP1158" i="1"/>
  <c r="CT1158" i="1" s="1"/>
  <c r="CP1160" i="1"/>
  <c r="CT1160" i="1" s="1"/>
  <c r="BV1162" i="1"/>
  <c r="CQ1164" i="1"/>
  <c r="CV1164" i="1" s="1"/>
  <c r="CP1164" i="1"/>
  <c r="CT1164" i="1" s="1"/>
  <c r="BX1165" i="1"/>
  <c r="BW1165" i="1"/>
  <c r="BV1165" i="1"/>
  <c r="DE1173" i="1"/>
  <c r="DD1173" i="1"/>
  <c r="DH1173" i="1" s="1"/>
  <c r="DB1173" i="1"/>
  <c r="DG1173" i="1" s="1"/>
  <c r="DA1173" i="1"/>
  <c r="BT1175" i="1"/>
  <c r="BT1178" i="1"/>
  <c r="BW1180" i="1"/>
  <c r="BV1180" i="1"/>
  <c r="BU1180" i="1"/>
  <c r="BZ1180" i="1" s="1"/>
  <c r="BY1180" i="1"/>
  <c r="CB1180" i="1" s="1"/>
  <c r="AW1183" i="1"/>
  <c r="AV1183" i="1"/>
  <c r="AR1183" i="1"/>
  <c r="BX1186" i="1"/>
  <c r="BM1194" i="1"/>
  <c r="BO1194" i="1" s="1"/>
  <c r="BL1194" i="1"/>
  <c r="DD1182" i="1"/>
  <c r="DH1182" i="1" s="1"/>
  <c r="DA1182" i="1"/>
  <c r="DB1182" i="1"/>
  <c r="DG1182" i="1" s="1"/>
  <c r="DE1182" i="1"/>
  <c r="DA1152" i="1"/>
  <c r="BT1153" i="1"/>
  <c r="CM1153" i="1"/>
  <c r="DA1153" i="1"/>
  <c r="BT1154" i="1"/>
  <c r="CM1154" i="1"/>
  <c r="DA1154" i="1"/>
  <c r="BT1155" i="1"/>
  <c r="CM1155" i="1"/>
  <c r="DA1155" i="1"/>
  <c r="BT1156" i="1"/>
  <c r="CM1156" i="1"/>
  <c r="DA1156" i="1"/>
  <c r="BT1157" i="1"/>
  <c r="CM1157" i="1"/>
  <c r="DA1157" i="1"/>
  <c r="CM1158" i="1"/>
  <c r="CM1160" i="1"/>
  <c r="CM1164" i="1"/>
  <c r="BT1165" i="1"/>
  <c r="DE1168" i="1"/>
  <c r="DD1168" i="1"/>
  <c r="DH1168" i="1" s="1"/>
  <c r="DF1168" i="1"/>
  <c r="DI1168" i="1" s="1"/>
  <c r="DB1168" i="1"/>
  <c r="DG1168" i="1" s="1"/>
  <c r="DE1170" i="1"/>
  <c r="DD1170" i="1"/>
  <c r="DH1170" i="1" s="1"/>
  <c r="DF1170" i="1"/>
  <c r="DI1170" i="1" s="1"/>
  <c r="DB1170" i="1"/>
  <c r="DG1170" i="1" s="1"/>
  <c r="AW1173" i="1"/>
  <c r="AR1173" i="1"/>
  <c r="DC1173" i="1"/>
  <c r="BY1175" i="1"/>
  <c r="CB1175" i="1" s="1"/>
  <c r="BV1179" i="1"/>
  <c r="BT1180" i="1"/>
  <c r="CP1202" i="1"/>
  <c r="CT1202" i="1" s="1"/>
  <c r="CQ1202" i="1"/>
  <c r="CV1202" i="1" s="1"/>
  <c r="CO1202" i="1"/>
  <c r="CN1202" i="1"/>
  <c r="CS1202" i="1" s="1"/>
  <c r="CM1202" i="1"/>
  <c r="CR1202" i="1"/>
  <c r="CU1202" i="1" s="1"/>
  <c r="CP1179" i="1"/>
  <c r="CT1179" i="1" s="1"/>
  <c r="CO1179" i="1"/>
  <c r="CR1179" i="1"/>
  <c r="CU1179" i="1" s="1"/>
  <c r="CQ1179" i="1"/>
  <c r="CV1179" i="1" s="1"/>
  <c r="CM1179" i="1"/>
  <c r="BW1181" i="1"/>
  <c r="BU1181" i="1"/>
  <c r="BZ1181" i="1" s="1"/>
  <c r="BX1181" i="1"/>
  <c r="BY1181" i="1"/>
  <c r="CB1181" i="1" s="1"/>
  <c r="BV1181" i="1"/>
  <c r="DC1182" i="1"/>
  <c r="CP1184" i="1"/>
  <c r="CT1184" i="1" s="1"/>
  <c r="CO1184" i="1"/>
  <c r="CN1184" i="1"/>
  <c r="CS1184" i="1" s="1"/>
  <c r="CR1184" i="1"/>
  <c r="CU1184" i="1" s="1"/>
  <c r="AJ1175" i="1"/>
  <c r="CO1178" i="1"/>
  <c r="CR1178" i="1"/>
  <c r="CU1178" i="1" s="1"/>
  <c r="CM1178" i="1"/>
  <c r="AJ1180" i="1"/>
  <c r="AK1177" i="1" s="1"/>
  <c r="AL1177" i="1" s="1"/>
  <c r="AW1182" i="1"/>
  <c r="AV1182" i="1"/>
  <c r="DF1182" i="1"/>
  <c r="DI1182" i="1" s="1"/>
  <c r="CP1183" i="1"/>
  <c r="CT1183" i="1" s="1"/>
  <c r="CO1183" i="1"/>
  <c r="CM1183" i="1"/>
  <c r="CQ1183" i="1"/>
  <c r="CV1183" i="1" s="1"/>
  <c r="CR1183" i="1"/>
  <c r="CU1183" i="1" s="1"/>
  <c r="AW1184" i="1"/>
  <c r="AV1184" i="1"/>
  <c r="AR1184" i="1"/>
  <c r="AK1185" i="1"/>
  <c r="AL1185" i="1" s="1"/>
  <c r="DD1186" i="1"/>
  <c r="DH1186" i="1" s="1"/>
  <c r="DC1186" i="1"/>
  <c r="DE1186" i="1"/>
  <c r="DF1186" i="1"/>
  <c r="DI1186" i="1" s="1"/>
  <c r="DA1186" i="1"/>
  <c r="CP1159" i="1"/>
  <c r="CT1159" i="1" s="1"/>
  <c r="CQ1162" i="1"/>
  <c r="CV1162" i="1" s="1"/>
  <c r="CP1162" i="1"/>
  <c r="CT1162" i="1" s="1"/>
  <c r="DE1165" i="1"/>
  <c r="DD1165" i="1"/>
  <c r="DH1165" i="1" s="1"/>
  <c r="BX1166" i="1"/>
  <c r="BW1166" i="1"/>
  <c r="BU1166" i="1"/>
  <c r="BZ1166" i="1" s="1"/>
  <c r="DE1167" i="1"/>
  <c r="DD1167" i="1"/>
  <c r="DH1167" i="1" s="1"/>
  <c r="DC1167" i="1"/>
  <c r="CO1176" i="1"/>
  <c r="CN1176" i="1"/>
  <c r="CS1176" i="1" s="1"/>
  <c r="CQ1184" i="1"/>
  <c r="CV1184" i="1" s="1"/>
  <c r="BL1186" i="1"/>
  <c r="BM1186" i="1"/>
  <c r="BO1186" i="1" s="1"/>
  <c r="BW1187" i="1"/>
  <c r="BV1187" i="1"/>
  <c r="BX1187" i="1"/>
  <c r="BT1187" i="1"/>
  <c r="BY1187" i="1"/>
  <c r="CB1187" i="1" s="1"/>
  <c r="DC1195" i="1"/>
  <c r="DE1195" i="1"/>
  <c r="DB1195" i="1"/>
  <c r="DG1195" i="1" s="1"/>
  <c r="DA1195" i="1"/>
  <c r="DF1195" i="1"/>
  <c r="DI1195" i="1" s="1"/>
  <c r="CM1196" i="1"/>
  <c r="CO1196" i="1"/>
  <c r="CR1196" i="1"/>
  <c r="CU1196" i="1" s="1"/>
  <c r="CQ1196" i="1"/>
  <c r="CV1196" i="1" s="1"/>
  <c r="CP1196" i="1"/>
  <c r="CT1196" i="1" s="1"/>
  <c r="CN1196" i="1"/>
  <c r="CS1196" i="1" s="1"/>
  <c r="BM1177" i="1"/>
  <c r="BO1177" i="1" s="1"/>
  <c r="BL1177" i="1"/>
  <c r="BM1178" i="1"/>
  <c r="BO1178" i="1" s="1"/>
  <c r="BL1178" i="1"/>
  <c r="CP1181" i="1"/>
  <c r="CT1181" i="1" s="1"/>
  <c r="CO1181" i="1"/>
  <c r="CR1181" i="1"/>
  <c r="CU1181" i="1" s="1"/>
  <c r="CN1181" i="1"/>
  <c r="CS1181" i="1" s="1"/>
  <c r="CN1183" i="1"/>
  <c r="CS1183" i="1" s="1"/>
  <c r="AK1186" i="1"/>
  <c r="AL1186" i="1" s="1"/>
  <c r="DB1186" i="1"/>
  <c r="DG1186" i="1" s="1"/>
  <c r="DC1193" i="1"/>
  <c r="DE1193" i="1"/>
  <c r="DB1193" i="1"/>
  <c r="DG1193" i="1" s="1"/>
  <c r="DA1193" i="1"/>
  <c r="DF1193" i="1"/>
  <c r="DI1193" i="1" s="1"/>
  <c r="CP1188" i="1"/>
  <c r="CT1188" i="1" s="1"/>
  <c r="CO1188" i="1"/>
  <c r="CR1188" i="1"/>
  <c r="CU1188" i="1" s="1"/>
  <c r="CN1188" i="1"/>
  <c r="CS1188" i="1" s="1"/>
  <c r="CQ1188" i="1"/>
  <c r="CV1188" i="1" s="1"/>
  <c r="CM1188" i="1"/>
  <c r="BL1193" i="1"/>
  <c r="BM1193" i="1"/>
  <c r="BO1193" i="1" s="1"/>
  <c r="CP1205" i="1"/>
  <c r="CT1205" i="1" s="1"/>
  <c r="CQ1205" i="1"/>
  <c r="CV1205" i="1" s="1"/>
  <c r="CO1205" i="1"/>
  <c r="CN1205" i="1"/>
  <c r="CS1205" i="1" s="1"/>
  <c r="CR1205" i="1"/>
  <c r="CU1205" i="1" s="1"/>
  <c r="CM1205" i="1"/>
  <c r="DE1172" i="1"/>
  <c r="DD1172" i="1"/>
  <c r="DH1172" i="1" s="1"/>
  <c r="AJ1173" i="1"/>
  <c r="CQ1174" i="1"/>
  <c r="CV1174" i="1" s="1"/>
  <c r="CP1174" i="1"/>
  <c r="CT1174" i="1" s="1"/>
  <c r="BF1176" i="1"/>
  <c r="AW1180" i="1"/>
  <c r="DD1180" i="1"/>
  <c r="DH1180" i="1" s="1"/>
  <c r="DF1180" i="1"/>
  <c r="DI1180" i="1" s="1"/>
  <c r="DE1180" i="1"/>
  <c r="CP1182" i="1"/>
  <c r="CT1182" i="1" s="1"/>
  <c r="CN1182" i="1"/>
  <c r="CS1182" i="1" s="1"/>
  <c r="BT1184" i="1"/>
  <c r="DE1185" i="1"/>
  <c r="DB1185" i="1"/>
  <c r="DG1185" i="1" s="1"/>
  <c r="CN1186" i="1"/>
  <c r="CS1186" i="1" s="1"/>
  <c r="AK1188" i="1"/>
  <c r="AL1188" i="1" s="1"/>
  <c r="BO1203" i="1"/>
  <c r="DE1171" i="1"/>
  <c r="DD1171" i="1"/>
  <c r="DH1171" i="1" s="1"/>
  <c r="AJ1172" i="1"/>
  <c r="CQ1173" i="1"/>
  <c r="CV1173" i="1" s="1"/>
  <c r="CP1173" i="1"/>
  <c r="CT1173" i="1" s="1"/>
  <c r="CP1175" i="1"/>
  <c r="CT1175" i="1" s="1"/>
  <c r="CO1175" i="1"/>
  <c r="CR1175" i="1"/>
  <c r="CU1175" i="1" s="1"/>
  <c r="DA1179" i="1"/>
  <c r="CQ1186" i="1"/>
  <c r="CV1186" i="1" s="1"/>
  <c r="CP1187" i="1"/>
  <c r="CT1187" i="1" s="1"/>
  <c r="CO1187" i="1"/>
  <c r="CQ1187" i="1"/>
  <c r="CV1187" i="1" s="1"/>
  <c r="CR1187" i="1"/>
  <c r="CU1187" i="1" s="1"/>
  <c r="CN1187" i="1"/>
  <c r="CS1187" i="1" s="1"/>
  <c r="AK1189" i="1"/>
  <c r="AL1189" i="1" s="1"/>
  <c r="BO1198" i="1"/>
  <c r="CQ1172" i="1"/>
  <c r="CV1172" i="1" s="1"/>
  <c r="CP1172" i="1"/>
  <c r="CT1172" i="1" s="1"/>
  <c r="AW1174" i="1"/>
  <c r="BX1174" i="1"/>
  <c r="BW1174" i="1"/>
  <c r="BO1176" i="1"/>
  <c r="CP1177" i="1"/>
  <c r="CT1177" i="1" s="1"/>
  <c r="CO1177" i="1"/>
  <c r="CR1177" i="1"/>
  <c r="CU1177" i="1" s="1"/>
  <c r="DB1179" i="1"/>
  <c r="DG1179" i="1" s="1"/>
  <c r="BF1180" i="1"/>
  <c r="DA1180" i="1"/>
  <c r="BW1183" i="1"/>
  <c r="BV1183" i="1"/>
  <c r="BY1183" i="1"/>
  <c r="CB1183" i="1" s="1"/>
  <c r="AK1184" i="1"/>
  <c r="AL1184" i="1" s="1"/>
  <c r="DF1185" i="1"/>
  <c r="DI1185" i="1" s="1"/>
  <c r="AK1187" i="1"/>
  <c r="AL1187" i="1" s="1"/>
  <c r="BO1188" i="1"/>
  <c r="AW1193" i="1"/>
  <c r="AV1193" i="1"/>
  <c r="AR1193" i="1"/>
  <c r="BX1167" i="1"/>
  <c r="BW1167" i="1"/>
  <c r="CQ1169" i="1"/>
  <c r="CV1169" i="1" s="1"/>
  <c r="CP1169" i="1"/>
  <c r="CT1169" i="1" s="1"/>
  <c r="BX1171" i="1"/>
  <c r="BW1171" i="1"/>
  <c r="DC1171" i="1"/>
  <c r="CN1172" i="1"/>
  <c r="CS1172" i="1" s="1"/>
  <c r="DF1172" i="1"/>
  <c r="DI1172" i="1" s="1"/>
  <c r="CO1173" i="1"/>
  <c r="BF1174" i="1"/>
  <c r="BU1174" i="1"/>
  <c r="BZ1174" i="1" s="1"/>
  <c r="CR1174" i="1"/>
  <c r="CU1174" i="1" s="1"/>
  <c r="AV1175" i="1"/>
  <c r="CQ1175" i="1"/>
  <c r="CV1175" i="1" s="1"/>
  <c r="CN1177" i="1"/>
  <c r="CS1177" i="1" s="1"/>
  <c r="BY1182" i="1"/>
  <c r="CB1182" i="1" s="1"/>
  <c r="BT1182" i="1"/>
  <c r="CR1182" i="1"/>
  <c r="CU1182" i="1" s="1"/>
  <c r="BU1183" i="1"/>
  <c r="BZ1183" i="1" s="1"/>
  <c r="DE1187" i="1"/>
  <c r="BW1188" i="1"/>
  <c r="BV1188" i="1"/>
  <c r="BY1188" i="1"/>
  <c r="CB1188" i="1" s="1"/>
  <c r="BU1188" i="1"/>
  <c r="BZ1188" i="1" s="1"/>
  <c r="BX1188" i="1"/>
  <c r="BT1167" i="1"/>
  <c r="BX1169" i="1"/>
  <c r="BW1169" i="1"/>
  <c r="CM1169" i="1"/>
  <c r="BT1171" i="1"/>
  <c r="CR1172" i="1"/>
  <c r="CU1172" i="1" s="1"/>
  <c r="BY1174" i="1"/>
  <c r="CB1174" i="1" s="1"/>
  <c r="AJ1176" i="1"/>
  <c r="BW1177" i="1"/>
  <c r="BU1177" i="1"/>
  <c r="BZ1177" i="1" s="1"/>
  <c r="BX1177" i="1"/>
  <c r="BW1178" i="1"/>
  <c r="BV1178" i="1"/>
  <c r="BU1178" i="1"/>
  <c r="BZ1178" i="1" s="1"/>
  <c r="AV1179" i="1"/>
  <c r="AV1180" i="1"/>
  <c r="CN1180" i="1"/>
  <c r="CS1180" i="1" s="1"/>
  <c r="BL1181" i="1"/>
  <c r="BV1182" i="1"/>
  <c r="CR1191" i="1"/>
  <c r="CU1191" i="1" s="1"/>
  <c r="CQ1191" i="1"/>
  <c r="CV1191" i="1" s="1"/>
  <c r="CN1191" i="1"/>
  <c r="CS1191" i="1" s="1"/>
  <c r="CM1191" i="1"/>
  <c r="BY1192" i="1"/>
  <c r="CB1192" i="1" s="1"/>
  <c r="BX1192" i="1"/>
  <c r="BT1192" i="1"/>
  <c r="AE1206" i="1"/>
  <c r="AF1207" i="1"/>
  <c r="CP1176" i="1"/>
  <c r="CT1176" i="1" s="1"/>
  <c r="CP1178" i="1"/>
  <c r="CT1178" i="1" s="1"/>
  <c r="CP1180" i="1"/>
  <c r="CT1180" i="1" s="1"/>
  <c r="AW1191" i="1"/>
  <c r="AV1191" i="1"/>
  <c r="AR1191" i="1"/>
  <c r="CP1191" i="1"/>
  <c r="CT1191" i="1" s="1"/>
  <c r="CM1209" i="1"/>
  <c r="CR1209" i="1"/>
  <c r="CU1209" i="1" s="1"/>
  <c r="CQ1209" i="1"/>
  <c r="CV1209" i="1" s="1"/>
  <c r="CO1209" i="1"/>
  <c r="CN1209" i="1"/>
  <c r="CS1209" i="1" s="1"/>
  <c r="CP1209" i="1"/>
  <c r="CT1209" i="1" s="1"/>
  <c r="BF1189" i="1"/>
  <c r="BM1200" i="1"/>
  <c r="BO1200" i="1" s="1"/>
  <c r="BL1200" i="1"/>
  <c r="BN1201" i="1"/>
  <c r="BO1201" i="1" s="1"/>
  <c r="BL1201" i="1"/>
  <c r="AS1200" i="1"/>
  <c r="AV1200" i="1"/>
  <c r="DD1201" i="1"/>
  <c r="DH1201" i="1" s="1"/>
  <c r="DE1201" i="1"/>
  <c r="DF1201" i="1"/>
  <c r="DI1201" i="1" s="1"/>
  <c r="DC1201" i="1"/>
  <c r="DB1201" i="1"/>
  <c r="DG1201" i="1" s="1"/>
  <c r="DA1201" i="1"/>
  <c r="DB1202" i="1"/>
  <c r="DG1202" i="1" s="1"/>
  <c r="DF1202" i="1"/>
  <c r="DI1202" i="1" s="1"/>
  <c r="DE1202" i="1"/>
  <c r="DC1202" i="1"/>
  <c r="DE1209" i="1"/>
  <c r="DD1209" i="1"/>
  <c r="DH1209" i="1" s="1"/>
  <c r="DF1209" i="1"/>
  <c r="DI1209" i="1" s="1"/>
  <c r="DC1209" i="1"/>
  <c r="DB1209" i="1"/>
  <c r="DG1209" i="1" s="1"/>
  <c r="DD1184" i="1"/>
  <c r="DH1184" i="1" s="1"/>
  <c r="DC1184" i="1"/>
  <c r="CP1185" i="1"/>
  <c r="CT1185" i="1" s="1"/>
  <c r="CO1185" i="1"/>
  <c r="DB1189" i="1"/>
  <c r="DG1189" i="1" s="1"/>
  <c r="BW1201" i="1"/>
  <c r="BY1201" i="1"/>
  <c r="CB1201" i="1" s="1"/>
  <c r="BU1201" i="1"/>
  <c r="BZ1201" i="1" s="1"/>
  <c r="BX1201" i="1"/>
  <c r="BV1201" i="1"/>
  <c r="DA1202" i="1"/>
  <c r="AW1175" i="1"/>
  <c r="DD1175" i="1"/>
  <c r="DH1175" i="1" s="1"/>
  <c r="CQ1176" i="1"/>
  <c r="CV1176" i="1" s="1"/>
  <c r="AW1177" i="1"/>
  <c r="DD1177" i="1"/>
  <c r="DH1177" i="1" s="1"/>
  <c r="CQ1178" i="1"/>
  <c r="CV1178" i="1" s="1"/>
  <c r="AW1179" i="1"/>
  <c r="DD1179" i="1"/>
  <c r="DH1179" i="1" s="1"/>
  <c r="CQ1180" i="1"/>
  <c r="CV1180" i="1" s="1"/>
  <c r="AW1181" i="1"/>
  <c r="AJ1182" i="1"/>
  <c r="AK1181" i="1" s="1"/>
  <c r="AL1181" i="1" s="1"/>
  <c r="AW1186" i="1"/>
  <c r="AV1186" i="1"/>
  <c r="DF1189" i="1"/>
  <c r="DI1189" i="1" s="1"/>
  <c r="AK1193" i="1"/>
  <c r="AL1193" i="1" s="1"/>
  <c r="BL1195" i="1"/>
  <c r="AW1197" i="1"/>
  <c r="AR1197" i="1"/>
  <c r="CP1189" i="1"/>
  <c r="CT1189" i="1" s="1"/>
  <c r="CO1189" i="1"/>
  <c r="CQ1189" i="1"/>
  <c r="CV1189" i="1" s="1"/>
  <c r="CM1189" i="1"/>
  <c r="BW1191" i="1"/>
  <c r="BL1192" i="1"/>
  <c r="BO1196" i="1"/>
  <c r="CM1198" i="1"/>
  <c r="CR1198" i="1"/>
  <c r="CU1198" i="1" s="1"/>
  <c r="CQ1198" i="1"/>
  <c r="CV1198" i="1" s="1"/>
  <c r="CP1198" i="1"/>
  <c r="CT1198" i="1" s="1"/>
  <c r="CO1198" i="1"/>
  <c r="AW1192" i="1"/>
  <c r="AV1192" i="1"/>
  <c r="AR1192" i="1"/>
  <c r="BW1207" i="1"/>
  <c r="BY1207" i="1"/>
  <c r="CB1207" i="1" s="1"/>
  <c r="BX1207" i="1"/>
  <c r="BV1207" i="1"/>
  <c r="AL1213" i="1"/>
  <c r="AK1213" i="1"/>
  <c r="DD1187" i="1"/>
  <c r="DH1187" i="1" s="1"/>
  <c r="DC1187" i="1"/>
  <c r="CN1189" i="1"/>
  <c r="CS1189" i="1" s="1"/>
  <c r="BT1191" i="1"/>
  <c r="DA1191" i="1"/>
  <c r="BV1195" i="1"/>
  <c r="BX1195" i="1"/>
  <c r="BU1195" i="1"/>
  <c r="BZ1195" i="1" s="1"/>
  <c r="BT1195" i="1"/>
  <c r="DD1195" i="1"/>
  <c r="DH1195" i="1" s="1"/>
  <c r="BU1197" i="1"/>
  <c r="BZ1197" i="1" s="1"/>
  <c r="BY1197" i="1"/>
  <c r="CB1197" i="1" s="1"/>
  <c r="CN1198" i="1"/>
  <c r="CS1198" i="1" s="1"/>
  <c r="DD1199" i="1"/>
  <c r="DH1199" i="1" s="1"/>
  <c r="DA1199" i="1"/>
  <c r="DF1199" i="1"/>
  <c r="DI1199" i="1" s="1"/>
  <c r="DE1199" i="1"/>
  <c r="DC1199" i="1"/>
  <c r="DB1199" i="1"/>
  <c r="DG1199" i="1" s="1"/>
  <c r="BW1184" i="1"/>
  <c r="BV1184" i="1"/>
  <c r="CP1186" i="1"/>
  <c r="CT1186" i="1" s="1"/>
  <c r="CO1186" i="1"/>
  <c r="AW1187" i="1"/>
  <c r="AV1187" i="1"/>
  <c r="AR1187" i="1"/>
  <c r="DA1187" i="1"/>
  <c r="AW1188" i="1"/>
  <c r="AV1188" i="1"/>
  <c r="DD1188" i="1"/>
  <c r="DH1188" i="1" s="1"/>
  <c r="DC1188" i="1"/>
  <c r="DF1188" i="1"/>
  <c r="DI1188" i="1" s="1"/>
  <c r="BX1190" i="1"/>
  <c r="BT1190" i="1"/>
  <c r="BY1191" i="1"/>
  <c r="CB1191" i="1" s="1"/>
  <c r="BW1192" i="1"/>
  <c r="CO1194" i="1"/>
  <c r="CQ1194" i="1"/>
  <c r="CV1194" i="1" s="1"/>
  <c r="CN1194" i="1"/>
  <c r="CS1194" i="1" s="1"/>
  <c r="CM1194" i="1"/>
  <c r="BW1197" i="1"/>
  <c r="AW1203" i="1"/>
  <c r="AR1203" i="1"/>
  <c r="AV1203" i="1"/>
  <c r="BL1203" i="1"/>
  <c r="BU1207" i="1"/>
  <c r="BZ1207" i="1" s="1"/>
  <c r="BT1209" i="1"/>
  <c r="BY1209" i="1"/>
  <c r="CB1209" i="1" s="1"/>
  <c r="BX1209" i="1"/>
  <c r="BW1209" i="1"/>
  <c r="BV1209" i="1"/>
  <c r="BU1209" i="1"/>
  <c r="BZ1209" i="1" s="1"/>
  <c r="BW1205" i="1"/>
  <c r="BX1205" i="1"/>
  <c r="BU1205" i="1"/>
  <c r="BZ1205" i="1" s="1"/>
  <c r="BT1205" i="1"/>
  <c r="BY1205" i="1"/>
  <c r="CB1205" i="1" s="1"/>
  <c r="BV1205" i="1"/>
  <c r="BT1196" i="1"/>
  <c r="BY1196" i="1"/>
  <c r="CB1196" i="1" s="1"/>
  <c r="BU1196" i="1"/>
  <c r="BZ1196" i="1" s="1"/>
  <c r="BF1204" i="1"/>
  <c r="BF1203" i="1"/>
  <c r="CP1204" i="1"/>
  <c r="CT1204" i="1" s="1"/>
  <c r="CR1204" i="1"/>
  <c r="CU1204" i="1" s="1"/>
  <c r="CO1204" i="1"/>
  <c r="CN1204" i="1"/>
  <c r="CS1204" i="1" s="1"/>
  <c r="CM1204" i="1"/>
  <c r="BW1208" i="1"/>
  <c r="BT1208" i="1"/>
  <c r="CR1217" i="1"/>
  <c r="CU1217" i="1" s="1"/>
  <c r="CQ1217" i="1"/>
  <c r="CV1217" i="1" s="1"/>
  <c r="CP1217" i="1"/>
  <c r="CT1217" i="1" s="1"/>
  <c r="CO1217" i="1"/>
  <c r="CN1217" i="1"/>
  <c r="CS1217" i="1" s="1"/>
  <c r="CM1217" i="1"/>
  <c r="BV1234" i="1"/>
  <c r="BY1234" i="1"/>
  <c r="CB1234" i="1" s="1"/>
  <c r="BX1234" i="1"/>
  <c r="BW1234" i="1"/>
  <c r="BU1234" i="1"/>
  <c r="BZ1234" i="1" s="1"/>
  <c r="BT1234" i="1"/>
  <c r="AW1189" i="1"/>
  <c r="AV1189" i="1"/>
  <c r="BW1189" i="1"/>
  <c r="BV1189" i="1"/>
  <c r="AW1190" i="1"/>
  <c r="AV1190" i="1"/>
  <c r="AR1190" i="1"/>
  <c r="DD1193" i="1"/>
  <c r="DH1193" i="1" s="1"/>
  <c r="CP1194" i="1"/>
  <c r="CT1194" i="1" s="1"/>
  <c r="DA1194" i="1"/>
  <c r="BW1195" i="1"/>
  <c r="CM1195" i="1"/>
  <c r="AW1196" i="1"/>
  <c r="AR1196" i="1"/>
  <c r="DA1197" i="1"/>
  <c r="DD1197" i="1"/>
  <c r="DH1197" i="1" s="1"/>
  <c r="DB1197" i="1"/>
  <c r="DG1197" i="1" s="1"/>
  <c r="BL1199" i="1"/>
  <c r="AW1204" i="1"/>
  <c r="AV1204" i="1"/>
  <c r="AJ1205" i="1"/>
  <c r="BU1208" i="1"/>
  <c r="BZ1208" i="1" s="1"/>
  <c r="DA1208" i="1"/>
  <c r="DE1208" i="1"/>
  <c r="DD1208" i="1"/>
  <c r="DH1208" i="1" s="1"/>
  <c r="DC1208" i="1"/>
  <c r="DB1208" i="1"/>
  <c r="DG1208" i="1" s="1"/>
  <c r="DA1222" i="1"/>
  <c r="DF1222" i="1"/>
  <c r="DI1222" i="1" s="1"/>
  <c r="DE1222" i="1"/>
  <c r="BW1182" i="1"/>
  <c r="DD1183" i="1"/>
  <c r="DH1183" i="1" s="1"/>
  <c r="DC1183" i="1"/>
  <c r="BT1189" i="1"/>
  <c r="DD1192" i="1"/>
  <c r="DH1192" i="1" s="1"/>
  <c r="CP1193" i="1"/>
  <c r="CT1193" i="1" s="1"/>
  <c r="AK1194" i="1"/>
  <c r="AL1194" i="1" s="1"/>
  <c r="BW1194" i="1"/>
  <c r="DE1194" i="1"/>
  <c r="AW1195" i="1"/>
  <c r="AV1195" i="1"/>
  <c r="AR1195" i="1"/>
  <c r="CQ1195" i="1"/>
  <c r="CV1195" i="1" s="1"/>
  <c r="BW1196" i="1"/>
  <c r="AJ1197" i="1"/>
  <c r="AK1196" i="1" s="1"/>
  <c r="AL1196" i="1" s="1"/>
  <c r="BL1197" i="1"/>
  <c r="DC1197" i="1"/>
  <c r="BV1198" i="1"/>
  <c r="BV1200" i="1"/>
  <c r="BU1203" i="1"/>
  <c r="BZ1203" i="1" s="1"/>
  <c r="BN1204" i="1"/>
  <c r="BO1204" i="1" s="1"/>
  <c r="BL1204" i="1"/>
  <c r="BF1207" i="1"/>
  <c r="BX1208" i="1"/>
  <c r="BM1209" i="1"/>
  <c r="BO1209" i="1" s="1"/>
  <c r="BL1209" i="1"/>
  <c r="CA1212" i="1"/>
  <c r="CC1212" i="1"/>
  <c r="CA1214" i="1"/>
  <c r="CC1214" i="1"/>
  <c r="DF1194" i="1"/>
  <c r="DI1194" i="1" s="1"/>
  <c r="CR1195" i="1"/>
  <c r="CU1195" i="1" s="1"/>
  <c r="BX1196" i="1"/>
  <c r="DA1196" i="1"/>
  <c r="DD1196" i="1"/>
  <c r="DH1196" i="1" s="1"/>
  <c r="BF1198" i="1"/>
  <c r="DA1198" i="1"/>
  <c r="DF1198" i="1"/>
  <c r="DI1198" i="1" s="1"/>
  <c r="DB1198" i="1"/>
  <c r="DG1198" i="1" s="1"/>
  <c r="DD1200" i="1"/>
  <c r="DH1200" i="1" s="1"/>
  <c r="DA1200" i="1"/>
  <c r="DE1200" i="1"/>
  <c r="DC1200" i="1"/>
  <c r="DB1200" i="1"/>
  <c r="DG1200" i="1" s="1"/>
  <c r="AW1201" i="1"/>
  <c r="AR1201" i="1"/>
  <c r="CP1203" i="1"/>
  <c r="CT1203" i="1" s="1"/>
  <c r="CO1203" i="1"/>
  <c r="AW1205" i="1"/>
  <c r="AR1205" i="1"/>
  <c r="AV1208" i="1"/>
  <c r="AS1208" i="1"/>
  <c r="DD1185" i="1"/>
  <c r="DH1185" i="1" s="1"/>
  <c r="DC1185" i="1"/>
  <c r="AR1189" i="1"/>
  <c r="BX1189" i="1"/>
  <c r="DD1191" i="1"/>
  <c r="DH1191" i="1" s="1"/>
  <c r="CP1192" i="1"/>
  <c r="CT1192" i="1" s="1"/>
  <c r="BW1193" i="1"/>
  <c r="AW1194" i="1"/>
  <c r="AV1194" i="1"/>
  <c r="AR1194" i="1"/>
  <c r="BT1194" i="1"/>
  <c r="DF1197" i="1"/>
  <c r="DI1197" i="1" s="1"/>
  <c r="AK1199" i="1"/>
  <c r="AL1199" i="1" s="1"/>
  <c r="AJ1202" i="1"/>
  <c r="AR1204" i="1"/>
  <c r="BY1204" i="1"/>
  <c r="CB1204" i="1" s="1"/>
  <c r="DD1204" i="1"/>
  <c r="DH1204" i="1" s="1"/>
  <c r="DF1204" i="1"/>
  <c r="DI1204" i="1" s="1"/>
  <c r="DE1204" i="1"/>
  <c r="BM1207" i="1"/>
  <c r="BO1207" i="1" s="1"/>
  <c r="BL1207" i="1"/>
  <c r="AW1213" i="1"/>
  <c r="AR1213" i="1"/>
  <c r="AV1213" i="1"/>
  <c r="AK1206" i="1"/>
  <c r="AL1206" i="1" s="1"/>
  <c r="BX1210" i="1"/>
  <c r="BU1210" i="1"/>
  <c r="BZ1210" i="1" s="1"/>
  <c r="BT1210" i="1"/>
  <c r="CA1221" i="1"/>
  <c r="CC1221" i="1"/>
  <c r="DD1207" i="1"/>
  <c r="DH1207" i="1" s="1"/>
  <c r="DE1207" i="1"/>
  <c r="DB1207" i="1"/>
  <c r="DG1207" i="1" s="1"/>
  <c r="DA1207" i="1"/>
  <c r="DF1207" i="1"/>
  <c r="DI1207" i="1" s="1"/>
  <c r="DC1207" i="1"/>
  <c r="AJ1211" i="1"/>
  <c r="DF1211" i="1"/>
  <c r="DI1211" i="1" s="1"/>
  <c r="DE1211" i="1"/>
  <c r="DD1211" i="1"/>
  <c r="DH1211" i="1" s="1"/>
  <c r="DC1211" i="1"/>
  <c r="DA1211" i="1"/>
  <c r="BM1215" i="1"/>
  <c r="BO1215" i="1" s="1"/>
  <c r="BL1215" i="1"/>
  <c r="BF1196" i="1"/>
  <c r="BT1198" i="1"/>
  <c r="AJ1203" i="1"/>
  <c r="BW1203" i="1"/>
  <c r="BY1203" i="1"/>
  <c r="CB1203" i="1" s="1"/>
  <c r="CP1206" i="1"/>
  <c r="CT1206" i="1" s="1"/>
  <c r="CQ1206" i="1"/>
  <c r="CV1206" i="1" s="1"/>
  <c r="CN1206" i="1"/>
  <c r="CS1206" i="1" s="1"/>
  <c r="CM1206" i="1"/>
  <c r="AJ1209" i="1"/>
  <c r="CO1210" i="1"/>
  <c r="CR1210" i="1"/>
  <c r="CU1210" i="1" s="1"/>
  <c r="CQ1210" i="1"/>
  <c r="CV1210" i="1" s="1"/>
  <c r="CP1210" i="1"/>
  <c r="CT1210" i="1" s="1"/>
  <c r="CM1210" i="1"/>
  <c r="CR1219" i="1"/>
  <c r="CU1219" i="1" s="1"/>
  <c r="AS1220" i="1"/>
  <c r="AV1220" i="1"/>
  <c r="AK1225" i="1"/>
  <c r="AL1225" i="1" s="1"/>
  <c r="BO1227" i="1"/>
  <c r="CM1213" i="1"/>
  <c r="CQ1213" i="1"/>
  <c r="CV1213" i="1" s="1"/>
  <c r="CO1213" i="1"/>
  <c r="DC1219" i="1"/>
  <c r="DF1219" i="1"/>
  <c r="DI1219" i="1" s="1"/>
  <c r="DC1189" i="1"/>
  <c r="BV1190" i="1"/>
  <c r="CO1190" i="1"/>
  <c r="DC1190" i="1"/>
  <c r="BV1191" i="1"/>
  <c r="CO1191" i="1"/>
  <c r="DC1191" i="1"/>
  <c r="BV1192" i="1"/>
  <c r="CO1192" i="1"/>
  <c r="DC1192" i="1"/>
  <c r="BV1193" i="1"/>
  <c r="CO1193" i="1"/>
  <c r="CP1199" i="1"/>
  <c r="CT1199" i="1" s="1"/>
  <c r="CM1199" i="1"/>
  <c r="DD1205" i="1"/>
  <c r="DH1205" i="1" s="1"/>
  <c r="DF1205" i="1"/>
  <c r="DI1205" i="1" s="1"/>
  <c r="DC1210" i="1"/>
  <c r="DF1210" i="1"/>
  <c r="DI1210" i="1" s="1"/>
  <c r="DD1210" i="1"/>
  <c r="DH1210" i="1" s="1"/>
  <c r="DB1210" i="1"/>
  <c r="DG1210" i="1" s="1"/>
  <c r="CR1213" i="1"/>
  <c r="CU1213" i="1" s="1"/>
  <c r="AK1215" i="1"/>
  <c r="AL1215" i="1" s="1"/>
  <c r="DB1219" i="1"/>
  <c r="DG1219" i="1" s="1"/>
  <c r="AK1224" i="1"/>
  <c r="AL1224" i="1" s="1"/>
  <c r="BT1197" i="1"/>
  <c r="BX1198" i="1"/>
  <c r="CP1200" i="1"/>
  <c r="CT1200" i="1" s="1"/>
  <c r="CM1200" i="1"/>
  <c r="CP1201" i="1"/>
  <c r="CT1201" i="1" s="1"/>
  <c r="CO1201" i="1"/>
  <c r="BX1203" i="1"/>
  <c r="BL1210" i="1"/>
  <c r="BM1212" i="1"/>
  <c r="BO1212" i="1" s="1"/>
  <c r="BL1212" i="1"/>
  <c r="DB1212" i="1"/>
  <c r="DG1212" i="1" s="1"/>
  <c r="DF1212" i="1"/>
  <c r="DI1212" i="1" s="1"/>
  <c r="DD1212" i="1"/>
  <c r="DH1212" i="1" s="1"/>
  <c r="DC1212" i="1"/>
  <c r="DE1219" i="1"/>
  <c r="BW1199" i="1"/>
  <c r="BT1199" i="1"/>
  <c r="BM1208" i="1"/>
  <c r="BO1208" i="1" s="1"/>
  <c r="BL1208" i="1"/>
  <c r="AK1216" i="1"/>
  <c r="AL1216" i="1" s="1"/>
  <c r="BT1216" i="1"/>
  <c r="BY1216" i="1"/>
  <c r="CB1216" i="1" s="1"/>
  <c r="BM1219" i="1"/>
  <c r="BO1219" i="1" s="1"/>
  <c r="BL1219" i="1"/>
  <c r="AK1226" i="1"/>
  <c r="AL1226" i="1" s="1"/>
  <c r="BY1229" i="1"/>
  <c r="CB1229" i="1" s="1"/>
  <c r="BX1229" i="1"/>
  <c r="BW1229" i="1"/>
  <c r="BV1229" i="1"/>
  <c r="BU1229" i="1"/>
  <c r="BZ1229" i="1" s="1"/>
  <c r="BT1229" i="1"/>
  <c r="AW1200" i="1"/>
  <c r="BW1200" i="1"/>
  <c r="BT1200" i="1"/>
  <c r="BW1204" i="1"/>
  <c r="BV1204" i="1"/>
  <c r="BO1214" i="1"/>
  <c r="CN1215" i="1"/>
  <c r="CS1215" i="1" s="1"/>
  <c r="CM1215" i="1"/>
  <c r="CQ1215" i="1"/>
  <c r="CV1215" i="1" s="1"/>
  <c r="CP1215" i="1"/>
  <c r="CT1215" i="1" s="1"/>
  <c r="BX1216" i="1"/>
  <c r="AK1241" i="1"/>
  <c r="AL1241" i="1" s="1"/>
  <c r="AK1212" i="1"/>
  <c r="AL1212" i="1" s="1"/>
  <c r="AL1219" i="1"/>
  <c r="AK1219" i="1"/>
  <c r="BW1213" i="1"/>
  <c r="BY1213" i="1"/>
  <c r="CB1213" i="1" s="1"/>
  <c r="BX1213" i="1"/>
  <c r="BV1213" i="1"/>
  <c r="BT1213" i="1"/>
  <c r="BX1218" i="1"/>
  <c r="AL1218" i="1"/>
  <c r="CA1218" i="1"/>
  <c r="CC1218" i="1"/>
  <c r="AK1221" i="1"/>
  <c r="AL1221" i="1" s="1"/>
  <c r="BM1222" i="1"/>
  <c r="BO1222" i="1" s="1"/>
  <c r="BL1222" i="1"/>
  <c r="AW1227" i="1"/>
  <c r="AV1227" i="1"/>
  <c r="AR1227" i="1"/>
  <c r="AT1214" i="1"/>
  <c r="BU1215" i="1"/>
  <c r="BZ1215" i="1" s="1"/>
  <c r="BT1215" i="1"/>
  <c r="DD1216" i="1"/>
  <c r="DH1216" i="1" s="1"/>
  <c r="DC1216" i="1"/>
  <c r="DB1216" i="1"/>
  <c r="DG1216" i="1" s="1"/>
  <c r="AW1217" i="1"/>
  <c r="BT1218" i="1"/>
  <c r="CM1219" i="1"/>
  <c r="AT1220" i="1"/>
  <c r="CP1222" i="1"/>
  <c r="CT1222" i="1" s="1"/>
  <c r="CO1222" i="1"/>
  <c r="CN1222" i="1"/>
  <c r="CS1222" i="1" s="1"/>
  <c r="BF1223" i="1"/>
  <c r="BT1223" i="1"/>
  <c r="BO1224" i="1"/>
  <c r="CO1224" i="1"/>
  <c r="CC1225" i="1"/>
  <c r="CA1225" i="1"/>
  <c r="CQ1225" i="1"/>
  <c r="CV1225" i="1" s="1"/>
  <c r="CR1228" i="1"/>
  <c r="CU1228" i="1" s="1"/>
  <c r="CQ1228" i="1"/>
  <c r="CV1228" i="1" s="1"/>
  <c r="CP1228" i="1"/>
  <c r="CT1228" i="1" s="1"/>
  <c r="CO1228" i="1"/>
  <c r="CN1228" i="1"/>
  <c r="CS1228" i="1" s="1"/>
  <c r="CM1228" i="1"/>
  <c r="AW1229" i="1"/>
  <c r="DA1230" i="1"/>
  <c r="CC1235" i="1"/>
  <c r="CA1235" i="1"/>
  <c r="AV1238" i="1"/>
  <c r="BM1242" i="1"/>
  <c r="BO1242" i="1" s="1"/>
  <c r="AW1254" i="1"/>
  <c r="AV1254" i="1"/>
  <c r="AR1254" i="1"/>
  <c r="DD1206" i="1"/>
  <c r="DH1206" i="1" s="1"/>
  <c r="BV1210" i="1"/>
  <c r="CR1211" i="1"/>
  <c r="CU1211" i="1" s="1"/>
  <c r="CQ1211" i="1"/>
  <c r="CV1211" i="1" s="1"/>
  <c r="BV1218" i="1"/>
  <c r="CN1219" i="1"/>
  <c r="CS1219" i="1" s="1"/>
  <c r="CR1225" i="1"/>
  <c r="CU1225" i="1" s="1"/>
  <c r="CC1233" i="1"/>
  <c r="CA1233" i="1"/>
  <c r="CN1237" i="1"/>
  <c r="CS1237" i="1" s="1"/>
  <c r="CR1237" i="1"/>
  <c r="CU1237" i="1" s="1"/>
  <c r="CQ1237" i="1"/>
  <c r="CV1237" i="1" s="1"/>
  <c r="CO1237" i="1"/>
  <c r="CM1237" i="1"/>
  <c r="CR1239" i="1"/>
  <c r="CU1239" i="1" s="1"/>
  <c r="CO1239" i="1"/>
  <c r="CM1239" i="1"/>
  <c r="CQ1239" i="1"/>
  <c r="CV1239" i="1" s="1"/>
  <c r="CP1239" i="1"/>
  <c r="CT1239" i="1" s="1"/>
  <c r="CN1239" i="1"/>
  <c r="CS1239" i="1" s="1"/>
  <c r="BU1242" i="1"/>
  <c r="BZ1242" i="1" s="1"/>
  <c r="BY1242" i="1"/>
  <c r="CB1242" i="1" s="1"/>
  <c r="BX1242" i="1"/>
  <c r="BW1242" i="1"/>
  <c r="BV1242" i="1"/>
  <c r="BT1242" i="1"/>
  <c r="BT1251" i="1"/>
  <c r="AK1252" i="1"/>
  <c r="AL1252" i="1" s="1"/>
  <c r="AK1250" i="1"/>
  <c r="AL1250" i="1" s="1"/>
  <c r="DE1278" i="1"/>
  <c r="DB1278" i="1"/>
  <c r="DG1278" i="1" s="1"/>
  <c r="DF1278" i="1"/>
  <c r="DI1278" i="1" s="1"/>
  <c r="DD1278" i="1"/>
  <c r="DH1278" i="1" s="1"/>
  <c r="DC1278" i="1"/>
  <c r="DA1278" i="1"/>
  <c r="BY1217" i="1"/>
  <c r="CB1217" i="1" s="1"/>
  <c r="BX1217" i="1"/>
  <c r="BW1217" i="1"/>
  <c r="DF1218" i="1"/>
  <c r="DI1218" i="1" s="1"/>
  <c r="DB1218" i="1"/>
  <c r="DG1218" i="1" s="1"/>
  <c r="CC1219" i="1"/>
  <c r="CA1219" i="1"/>
  <c r="DB1221" i="1"/>
  <c r="DG1221" i="1" s="1"/>
  <c r="DA1221" i="1"/>
  <c r="CC1227" i="1"/>
  <c r="AK1230" i="1"/>
  <c r="AL1230" i="1" s="1"/>
  <c r="BY1230" i="1"/>
  <c r="CB1230" i="1" s="1"/>
  <c r="BX1230" i="1"/>
  <c r="BW1230" i="1"/>
  <c r="BU1230" i="1"/>
  <c r="BZ1230" i="1" s="1"/>
  <c r="BM1231" i="1"/>
  <c r="BO1231" i="1" s="1"/>
  <c r="BL1231" i="1"/>
  <c r="AK1235" i="1"/>
  <c r="AL1235" i="1" s="1"/>
  <c r="BY1211" i="1"/>
  <c r="CB1211" i="1" s="1"/>
  <c r="BX1211" i="1"/>
  <c r="CO1212" i="1"/>
  <c r="BF1215" i="1"/>
  <c r="BW1215" i="1"/>
  <c r="CQ1219" i="1"/>
  <c r="CV1219" i="1" s="1"/>
  <c r="AW1221" i="1"/>
  <c r="AV1223" i="1"/>
  <c r="BY1224" i="1"/>
  <c r="CB1224" i="1" s="1"/>
  <c r="BX1224" i="1"/>
  <c r="BU1224" i="1"/>
  <c r="BZ1224" i="1" s="1"/>
  <c r="DF1224" i="1"/>
  <c r="DI1224" i="1" s="1"/>
  <c r="DE1224" i="1"/>
  <c r="DB1224" i="1"/>
  <c r="DG1224" i="1" s="1"/>
  <c r="CR1229" i="1"/>
  <c r="CU1229" i="1" s="1"/>
  <c r="CQ1229" i="1"/>
  <c r="CV1229" i="1" s="1"/>
  <c r="CP1229" i="1"/>
  <c r="CT1229" i="1" s="1"/>
  <c r="CO1229" i="1"/>
  <c r="CN1229" i="1"/>
  <c r="CS1229" i="1" s="1"/>
  <c r="AK1232" i="1"/>
  <c r="AL1232" i="1" s="1"/>
  <c r="AV1235" i="1"/>
  <c r="AR1235" i="1"/>
  <c r="DB1236" i="1"/>
  <c r="DG1236" i="1" s="1"/>
  <c r="DF1236" i="1"/>
  <c r="DI1236" i="1" s="1"/>
  <c r="DE1236" i="1"/>
  <c r="DD1236" i="1"/>
  <c r="DH1236" i="1" s="1"/>
  <c r="DC1236" i="1"/>
  <c r="DA1236" i="1"/>
  <c r="DF1239" i="1"/>
  <c r="DI1239" i="1" s="1"/>
  <c r="DC1239" i="1"/>
  <c r="DA1239" i="1"/>
  <c r="DD1239" i="1"/>
  <c r="DH1239" i="1" s="1"/>
  <c r="CQ1241" i="1"/>
  <c r="CV1241" i="1" s="1"/>
  <c r="CR1241" i="1"/>
  <c r="CU1241" i="1" s="1"/>
  <c r="CP1241" i="1"/>
  <c r="CT1241" i="1" s="1"/>
  <c r="CO1241" i="1"/>
  <c r="CN1241" i="1"/>
  <c r="CS1241" i="1" s="1"/>
  <c r="CM1241" i="1"/>
  <c r="AK1246" i="1"/>
  <c r="AL1246" i="1"/>
  <c r="AK1249" i="1"/>
  <c r="AL1249" i="1" s="1"/>
  <c r="AK1248" i="1"/>
  <c r="AK1253" i="1"/>
  <c r="AL1253" i="1" s="1"/>
  <c r="CN1259" i="1"/>
  <c r="CS1259" i="1" s="1"/>
  <c r="CM1259" i="1"/>
  <c r="CR1259" i="1"/>
  <c r="CU1259" i="1" s="1"/>
  <c r="CQ1259" i="1"/>
  <c r="CV1259" i="1" s="1"/>
  <c r="CP1259" i="1"/>
  <c r="CT1259" i="1" s="1"/>
  <c r="CO1259" i="1"/>
  <c r="DB1206" i="1"/>
  <c r="DG1206" i="1" s="1"/>
  <c r="AR1210" i="1"/>
  <c r="AR1211" i="1"/>
  <c r="CP1212" i="1"/>
  <c r="CT1212" i="1" s="1"/>
  <c r="AR1215" i="1"/>
  <c r="BX1215" i="1"/>
  <c r="CP1216" i="1"/>
  <c r="CT1216" i="1" s="1"/>
  <c r="CO1216" i="1"/>
  <c r="CN1216" i="1"/>
  <c r="CS1216" i="1" s="1"/>
  <c r="DF1216" i="1"/>
  <c r="DI1216" i="1" s="1"/>
  <c r="AR1217" i="1"/>
  <c r="BT1217" i="1"/>
  <c r="AT1218" i="1"/>
  <c r="DA1218" i="1"/>
  <c r="BT1219" i="1"/>
  <c r="BL1220" i="1"/>
  <c r="DC1221" i="1"/>
  <c r="AW1222" i="1"/>
  <c r="AV1222" i="1"/>
  <c r="BW1222" i="1"/>
  <c r="BV1222" i="1"/>
  <c r="BU1222" i="1"/>
  <c r="BZ1222" i="1" s="1"/>
  <c r="CR1222" i="1"/>
  <c r="CU1222" i="1" s="1"/>
  <c r="DF1223" i="1"/>
  <c r="DI1223" i="1" s="1"/>
  <c r="DE1223" i="1"/>
  <c r="DD1223" i="1"/>
  <c r="DH1223" i="1" s="1"/>
  <c r="DC1223" i="1"/>
  <c r="BV1225" i="1"/>
  <c r="BL1227" i="1"/>
  <c r="DF1228" i="1"/>
  <c r="DI1228" i="1" s="1"/>
  <c r="DE1228" i="1"/>
  <c r="DD1228" i="1"/>
  <c r="DH1228" i="1" s="1"/>
  <c r="DC1228" i="1"/>
  <c r="DB1228" i="1"/>
  <c r="DG1228" i="1" s="1"/>
  <c r="DA1228" i="1"/>
  <c r="BT1230" i="1"/>
  <c r="AL1231" i="1"/>
  <c r="AW1232" i="1"/>
  <c r="AR1232" i="1"/>
  <c r="AL1233" i="1"/>
  <c r="BO1237" i="1"/>
  <c r="AL1244" i="1"/>
  <c r="AW1245" i="1"/>
  <c r="AV1245" i="1"/>
  <c r="DD1202" i="1"/>
  <c r="DH1202" i="1" s="1"/>
  <c r="BW1206" i="1"/>
  <c r="DC1206" i="1"/>
  <c r="CP1207" i="1"/>
  <c r="CT1207" i="1" s="1"/>
  <c r="BW1210" i="1"/>
  <c r="BT1211" i="1"/>
  <c r="CO1211" i="1"/>
  <c r="BT1212" i="1"/>
  <c r="CQ1212" i="1"/>
  <c r="CV1212" i="1" s="1"/>
  <c r="DD1213" i="1"/>
  <c r="DH1213" i="1" s="1"/>
  <c r="BL1214" i="1"/>
  <c r="BY1215" i="1"/>
  <c r="CB1215" i="1" s="1"/>
  <c r="BL1216" i="1"/>
  <c r="BU1217" i="1"/>
  <c r="BZ1217" i="1" s="1"/>
  <c r="DC1218" i="1"/>
  <c r="BU1219" i="1"/>
  <c r="BZ1219" i="1" s="1"/>
  <c r="BL1221" i="1"/>
  <c r="CN1221" i="1"/>
  <c r="CS1221" i="1" s="1"/>
  <c r="CM1221" i="1"/>
  <c r="DD1221" i="1"/>
  <c r="DH1221" i="1" s="1"/>
  <c r="BT1224" i="1"/>
  <c r="DA1224" i="1"/>
  <c r="BX1225" i="1"/>
  <c r="CM1229" i="1"/>
  <c r="BV1230" i="1"/>
  <c r="AL1236" i="1"/>
  <c r="AK1236" i="1"/>
  <c r="AZ1237" i="1"/>
  <c r="DB1239" i="1"/>
  <c r="DG1239" i="1" s="1"/>
  <c r="BF1244" i="1"/>
  <c r="CN1247" i="1"/>
  <c r="CS1247" i="1" s="1"/>
  <c r="CR1247" i="1"/>
  <c r="CU1247" i="1" s="1"/>
  <c r="CQ1247" i="1"/>
  <c r="CV1247" i="1" s="1"/>
  <c r="CP1247" i="1"/>
  <c r="CT1247" i="1" s="1"/>
  <c r="CO1247" i="1"/>
  <c r="CP1248" i="1"/>
  <c r="CT1248" i="1" s="1"/>
  <c r="CR1248" i="1"/>
  <c r="CU1248" i="1" s="1"/>
  <c r="CQ1248" i="1"/>
  <c r="CV1248" i="1" s="1"/>
  <c r="CN1248" i="1"/>
  <c r="CS1248" i="1" s="1"/>
  <c r="CO1248" i="1"/>
  <c r="BF1249" i="1"/>
  <c r="CC1249" i="1"/>
  <c r="CA1249" i="1"/>
  <c r="DE1206" i="1"/>
  <c r="DF1208" i="1"/>
  <c r="DI1208" i="1" s="1"/>
  <c r="BU1211" i="1"/>
  <c r="BZ1211" i="1" s="1"/>
  <c r="BV1212" i="1"/>
  <c r="CR1212" i="1"/>
  <c r="CU1212" i="1" s="1"/>
  <c r="DB1215" i="1"/>
  <c r="DG1215" i="1" s="1"/>
  <c r="DA1215" i="1"/>
  <c r="CM1216" i="1"/>
  <c r="BV1217" i="1"/>
  <c r="BM1218" i="1"/>
  <c r="BO1218" i="1" s="1"/>
  <c r="BL1218" i="1"/>
  <c r="CR1218" i="1"/>
  <c r="CU1218" i="1" s="1"/>
  <c r="CN1218" i="1"/>
  <c r="CS1218" i="1" s="1"/>
  <c r="DD1218" i="1"/>
  <c r="DH1218" i="1" s="1"/>
  <c r="BV1219" i="1"/>
  <c r="DD1219" i="1"/>
  <c r="DH1219" i="1" s="1"/>
  <c r="DE1221" i="1"/>
  <c r="BT1222" i="1"/>
  <c r="AJ1223" i="1"/>
  <c r="DA1223" i="1"/>
  <c r="BV1224" i="1"/>
  <c r="DC1224" i="1"/>
  <c r="BY1225" i="1"/>
  <c r="CB1225" i="1" s="1"/>
  <c r="BO1228" i="1"/>
  <c r="CR1230" i="1"/>
  <c r="CU1230" i="1" s="1"/>
  <c r="CQ1230" i="1"/>
  <c r="CV1230" i="1" s="1"/>
  <c r="CP1230" i="1"/>
  <c r="CT1230" i="1" s="1"/>
  <c r="CN1230" i="1"/>
  <c r="CS1230" i="1" s="1"/>
  <c r="AK1231" i="1"/>
  <c r="AW1233" i="1"/>
  <c r="AV1233" i="1"/>
  <c r="AR1233" i="1"/>
  <c r="DC1234" i="1"/>
  <c r="DF1234" i="1"/>
  <c r="DI1234" i="1" s="1"/>
  <c r="DE1234" i="1"/>
  <c r="DB1234" i="1"/>
  <c r="DG1234" i="1" s="1"/>
  <c r="BN1235" i="1"/>
  <c r="BL1235" i="1"/>
  <c r="CC1236" i="1"/>
  <c r="CA1236" i="1"/>
  <c r="DE1239" i="1"/>
  <c r="BL1241" i="1"/>
  <c r="BN1241" i="1"/>
  <c r="AK1244" i="1"/>
  <c r="CR1223" i="1"/>
  <c r="CU1223" i="1" s="1"/>
  <c r="CQ1223" i="1"/>
  <c r="CV1223" i="1" s="1"/>
  <c r="CP1223" i="1"/>
  <c r="CT1223" i="1" s="1"/>
  <c r="CC1224" i="1"/>
  <c r="CA1224" i="1"/>
  <c r="DF1229" i="1"/>
  <c r="DI1229" i="1" s="1"/>
  <c r="DE1229" i="1"/>
  <c r="DD1229" i="1"/>
  <c r="DH1229" i="1" s="1"/>
  <c r="DC1229" i="1"/>
  <c r="DB1229" i="1"/>
  <c r="DG1229" i="1" s="1"/>
  <c r="BO1235" i="1"/>
  <c r="AL1237" i="1"/>
  <c r="AV1247" i="1"/>
  <c r="AS1247" i="1"/>
  <c r="BW1202" i="1"/>
  <c r="AJ1204" i="1"/>
  <c r="AR1206" i="1"/>
  <c r="BU1206" i="1"/>
  <c r="BZ1206" i="1" s="1"/>
  <c r="CN1207" i="1"/>
  <c r="CS1207" i="1" s="1"/>
  <c r="BY1208" i="1"/>
  <c r="CB1208" i="1" s="1"/>
  <c r="DA1209" i="1"/>
  <c r="AW1210" i="1"/>
  <c r="BW1211" i="1"/>
  <c r="BX1212" i="1"/>
  <c r="CP1213" i="1"/>
  <c r="CT1213" i="1" s="1"/>
  <c r="DB1213" i="1"/>
  <c r="DG1213" i="1" s="1"/>
  <c r="DC1215" i="1"/>
  <c r="AW1216" i="1"/>
  <c r="AV1216" i="1"/>
  <c r="BW1216" i="1"/>
  <c r="BV1216" i="1"/>
  <c r="BU1216" i="1"/>
  <c r="BZ1216" i="1" s="1"/>
  <c r="CR1216" i="1"/>
  <c r="CU1216" i="1" s="1"/>
  <c r="DF1217" i="1"/>
  <c r="DI1217" i="1" s="1"/>
  <c r="DE1217" i="1"/>
  <c r="DD1217" i="1"/>
  <c r="DH1217" i="1" s="1"/>
  <c r="CM1218" i="1"/>
  <c r="BY1219" i="1"/>
  <c r="CB1219" i="1" s="1"/>
  <c r="DA1219" i="1"/>
  <c r="BU1221" i="1"/>
  <c r="BZ1221" i="1" s="1"/>
  <c r="BT1221" i="1"/>
  <c r="CP1221" i="1"/>
  <c r="CT1221" i="1" s="1"/>
  <c r="AR1222" i="1"/>
  <c r="BY1222" i="1"/>
  <c r="CB1222" i="1" s="1"/>
  <c r="DD1222" i="1"/>
  <c r="DH1222" i="1" s="1"/>
  <c r="DC1222" i="1"/>
  <c r="DB1222" i="1"/>
  <c r="DG1222" i="1" s="1"/>
  <c r="AW1223" i="1"/>
  <c r="AK1228" i="1"/>
  <c r="AL1228" i="1" s="1"/>
  <c r="BY1228" i="1"/>
  <c r="CB1228" i="1" s="1"/>
  <c r="BX1228" i="1"/>
  <c r="BW1228" i="1"/>
  <c r="BV1228" i="1"/>
  <c r="BU1228" i="1"/>
  <c r="BZ1228" i="1" s="1"/>
  <c r="BT1228" i="1"/>
  <c r="CM1230" i="1"/>
  <c r="DA1234" i="1"/>
  <c r="AW1235" i="1"/>
  <c r="AK1239" i="1"/>
  <c r="AL1239" i="1" s="1"/>
  <c r="BO1240" i="1"/>
  <c r="AR1245" i="1"/>
  <c r="AL1256" i="1"/>
  <c r="CR1224" i="1"/>
  <c r="CU1224" i="1" s="1"/>
  <c r="CQ1224" i="1"/>
  <c r="CV1224" i="1" s="1"/>
  <c r="CN1224" i="1"/>
  <c r="CS1224" i="1" s="1"/>
  <c r="BX1240" i="1"/>
  <c r="BV1240" i="1"/>
  <c r="BY1240" i="1"/>
  <c r="CB1240" i="1" s="1"/>
  <c r="BW1240" i="1"/>
  <c r="BU1240" i="1"/>
  <c r="BZ1240" i="1" s="1"/>
  <c r="AJ1217" i="1"/>
  <c r="AK1214" i="1" s="1"/>
  <c r="AL1214" i="1" s="1"/>
  <c r="BY1218" i="1"/>
  <c r="CB1218" i="1" s="1"/>
  <c r="BU1218" i="1"/>
  <c r="BZ1218" i="1" s="1"/>
  <c r="CP1219" i="1"/>
  <c r="CT1219" i="1" s="1"/>
  <c r="BY1223" i="1"/>
  <c r="CB1223" i="1" s="1"/>
  <c r="BX1223" i="1"/>
  <c r="BW1223" i="1"/>
  <c r="CN1223" i="1"/>
  <c r="CS1223" i="1" s="1"/>
  <c r="BM1225" i="1"/>
  <c r="BO1225" i="1" s="1"/>
  <c r="BL1225" i="1"/>
  <c r="CN1225" i="1"/>
  <c r="CS1225" i="1" s="1"/>
  <c r="CA1226" i="1"/>
  <c r="BF1227" i="1"/>
  <c r="AW1228" i="1"/>
  <c r="AV1228" i="1"/>
  <c r="AL1229" i="1"/>
  <c r="AK1229" i="1"/>
  <c r="DF1230" i="1"/>
  <c r="DI1230" i="1" s="1"/>
  <c r="DE1230" i="1"/>
  <c r="DD1230" i="1"/>
  <c r="DH1230" i="1" s="1"/>
  <c r="DB1230" i="1"/>
  <c r="DG1230" i="1" s="1"/>
  <c r="AK1234" i="1"/>
  <c r="AL1234" i="1" s="1"/>
  <c r="AW1243" i="1"/>
  <c r="AR1243" i="1"/>
  <c r="AV1243" i="1"/>
  <c r="AK1255" i="1"/>
  <c r="AL1255" i="1" s="1"/>
  <c r="AK1254" i="1"/>
  <c r="AL1254" i="1" s="1"/>
  <c r="BW1231" i="1"/>
  <c r="AR1234" i="1"/>
  <c r="CM1234" i="1"/>
  <c r="BX1236" i="1"/>
  <c r="CP1237" i="1"/>
  <c r="CT1237" i="1" s="1"/>
  <c r="DC1237" i="1"/>
  <c r="AW1239" i="1"/>
  <c r="CC1239" i="1"/>
  <c r="AV1241" i="1"/>
  <c r="DA1241" i="1"/>
  <c r="AW1244" i="1"/>
  <c r="AV1244" i="1"/>
  <c r="AR1244" i="1"/>
  <c r="DD1244" i="1"/>
  <c r="DH1244" i="1" s="1"/>
  <c r="DC1244" i="1"/>
  <c r="DB1244" i="1"/>
  <c r="DG1244" i="1" s="1"/>
  <c r="DA1244" i="1"/>
  <c r="AW1249" i="1"/>
  <c r="AR1249" i="1"/>
  <c r="AW1251" i="1"/>
  <c r="AV1251" i="1"/>
  <c r="AR1251" i="1"/>
  <c r="BY1231" i="1"/>
  <c r="CB1231" i="1" s="1"/>
  <c r="CA1232" i="1"/>
  <c r="BO1241" i="1"/>
  <c r="CR1245" i="1"/>
  <c r="CU1245" i="1" s="1"/>
  <c r="CQ1245" i="1"/>
  <c r="CV1245" i="1" s="1"/>
  <c r="CP1245" i="1"/>
  <c r="CT1245" i="1" s="1"/>
  <c r="CO1245" i="1"/>
  <c r="CM1245" i="1"/>
  <c r="DD1248" i="1"/>
  <c r="DH1248" i="1" s="1"/>
  <c r="DF1248" i="1"/>
  <c r="DI1248" i="1" s="1"/>
  <c r="DC1248" i="1"/>
  <c r="DB1253" i="1"/>
  <c r="DG1253" i="1" s="1"/>
  <c r="DA1253" i="1"/>
  <c r="DF1253" i="1"/>
  <c r="DI1253" i="1" s="1"/>
  <c r="DE1253" i="1"/>
  <c r="DC1253" i="1"/>
  <c r="AV1229" i="1"/>
  <c r="CQ1234" i="1"/>
  <c r="CV1234" i="1" s="1"/>
  <c r="AW1237" i="1"/>
  <c r="AR1237" i="1"/>
  <c r="DE1240" i="1"/>
  <c r="DC1240" i="1"/>
  <c r="DD1241" i="1"/>
  <c r="DH1241" i="1" s="1"/>
  <c r="BF1256" i="1"/>
  <c r="BF1259" i="1"/>
  <c r="BF1258" i="1"/>
  <c r="DB1275" i="1"/>
  <c r="DG1275" i="1" s="1"/>
  <c r="DF1275" i="1"/>
  <c r="DI1275" i="1" s="1"/>
  <c r="DE1275" i="1"/>
  <c r="DA1275" i="1"/>
  <c r="DD1275" i="1"/>
  <c r="DH1275" i="1" s="1"/>
  <c r="DA1235" i="1"/>
  <c r="DD1238" i="1"/>
  <c r="DH1238" i="1" s="1"/>
  <c r="DA1238" i="1"/>
  <c r="DF1241" i="1"/>
  <c r="DI1241" i="1" s="1"/>
  <c r="CN1245" i="1"/>
  <c r="CS1245" i="1" s="1"/>
  <c r="AL1248" i="1"/>
  <c r="BW1248" i="1"/>
  <c r="BY1248" i="1"/>
  <c r="CB1248" i="1" s="1"/>
  <c r="BX1248" i="1"/>
  <c r="BV1248" i="1"/>
  <c r="BT1248" i="1"/>
  <c r="DA1248" i="1"/>
  <c r="DD1250" i="1"/>
  <c r="DH1250" i="1" s="1"/>
  <c r="DB1250" i="1"/>
  <c r="DG1250" i="1" s="1"/>
  <c r="DA1250" i="1"/>
  <c r="DE1250" i="1"/>
  <c r="AR1252" i="1"/>
  <c r="AW1252" i="1"/>
  <c r="AV1252" i="1"/>
  <c r="BF1252" i="1"/>
  <c r="BU1253" i="1"/>
  <c r="BZ1253" i="1" s="1"/>
  <c r="BT1253" i="1"/>
  <c r="BX1253" i="1"/>
  <c r="DD1253" i="1"/>
  <c r="DH1253" i="1" s="1"/>
  <c r="AL1261" i="1"/>
  <c r="AK1261" i="1"/>
  <c r="BL1224" i="1"/>
  <c r="BT1227" i="1"/>
  <c r="CM1227" i="1"/>
  <c r="DA1227" i="1"/>
  <c r="BL1230" i="1"/>
  <c r="BT1233" i="1"/>
  <c r="CM1233" i="1"/>
  <c r="DB1233" i="1"/>
  <c r="DG1233" i="1" s="1"/>
  <c r="CM1235" i="1"/>
  <c r="DB1235" i="1"/>
  <c r="DG1235" i="1" s="1"/>
  <c r="BM1236" i="1"/>
  <c r="BO1236" i="1" s="1"/>
  <c r="BT1237" i="1"/>
  <c r="BL1238" i="1"/>
  <c r="DB1238" i="1"/>
  <c r="DG1238" i="1" s="1"/>
  <c r="BY1239" i="1"/>
  <c r="CB1239" i="1" s="1"/>
  <c r="BV1239" i="1"/>
  <c r="BT1239" i="1"/>
  <c r="DA1240" i="1"/>
  <c r="AJ1243" i="1"/>
  <c r="AK1242" i="1" s="1"/>
  <c r="AL1242" i="1" s="1"/>
  <c r="BL1243" i="1"/>
  <c r="BL1244" i="1"/>
  <c r="CP1244" i="1"/>
  <c r="CT1244" i="1" s="1"/>
  <c r="CO1244" i="1"/>
  <c r="CN1244" i="1"/>
  <c r="CS1244" i="1" s="1"/>
  <c r="CM1244" i="1"/>
  <c r="BO1247" i="1"/>
  <c r="DB1248" i="1"/>
  <c r="DG1248" i="1" s="1"/>
  <c r="CR1249" i="1"/>
  <c r="CU1249" i="1" s="1"/>
  <c r="CQ1249" i="1"/>
  <c r="CV1249" i="1" s="1"/>
  <c r="CN1249" i="1"/>
  <c r="CS1249" i="1" s="1"/>
  <c r="CP1249" i="1"/>
  <c r="CT1249" i="1" s="1"/>
  <c r="CO1249" i="1"/>
  <c r="DD1254" i="1"/>
  <c r="DH1254" i="1" s="1"/>
  <c r="DC1254" i="1"/>
  <c r="DE1254" i="1"/>
  <c r="DB1254" i="1"/>
  <c r="DG1254" i="1" s="1"/>
  <c r="DA1254" i="1"/>
  <c r="BU1227" i="1"/>
  <c r="BZ1227" i="1" s="1"/>
  <c r="CN1227" i="1"/>
  <c r="CS1227" i="1" s="1"/>
  <c r="DB1227" i="1"/>
  <c r="DG1227" i="1" s="1"/>
  <c r="BU1233" i="1"/>
  <c r="BZ1233" i="1" s="1"/>
  <c r="CN1233" i="1"/>
  <c r="CS1233" i="1" s="1"/>
  <c r="DC1233" i="1"/>
  <c r="BT1235" i="1"/>
  <c r="CN1235" i="1"/>
  <c r="CS1235" i="1" s="1"/>
  <c r="DC1235" i="1"/>
  <c r="CM1236" i="1"/>
  <c r="BV1237" i="1"/>
  <c r="CR1238" i="1"/>
  <c r="CU1238" i="1" s="1"/>
  <c r="DC1238" i="1"/>
  <c r="AW1240" i="1"/>
  <c r="DB1240" i="1"/>
  <c r="DG1240" i="1" s="1"/>
  <c r="BT1241" i="1"/>
  <c r="BU1247" i="1"/>
  <c r="BZ1247" i="1" s="1"/>
  <c r="BY1247" i="1"/>
  <c r="CB1247" i="1" s="1"/>
  <c r="BW1247" i="1"/>
  <c r="BU1248" i="1"/>
  <c r="BZ1248" i="1" s="1"/>
  <c r="DE1248" i="1"/>
  <c r="DC1250" i="1"/>
  <c r="AZ1253" i="1"/>
  <c r="BV1253" i="1"/>
  <c r="DF1257" i="1"/>
  <c r="DI1257" i="1" s="1"/>
  <c r="DE1257" i="1"/>
  <c r="DD1257" i="1"/>
  <c r="DH1257" i="1" s="1"/>
  <c r="DC1257" i="1"/>
  <c r="DB1257" i="1"/>
  <c r="DG1257" i="1" s="1"/>
  <c r="DA1257" i="1"/>
  <c r="DD1235" i="1"/>
  <c r="DH1235" i="1" s="1"/>
  <c r="AL1238" i="1"/>
  <c r="CP1238" i="1"/>
  <c r="CT1238" i="1" s="1"/>
  <c r="CM1238" i="1"/>
  <c r="CQ1240" i="1"/>
  <c r="CV1240" i="1" s="1"/>
  <c r="CO1240" i="1"/>
  <c r="AL1245" i="1"/>
  <c r="AK1245" i="1"/>
  <c r="DF1245" i="1"/>
  <c r="DI1245" i="1" s="1"/>
  <c r="DE1245" i="1"/>
  <c r="DD1245" i="1"/>
  <c r="DH1245" i="1" s="1"/>
  <c r="DB1245" i="1"/>
  <c r="DG1245" i="1" s="1"/>
  <c r="AW1248" i="1"/>
  <c r="AV1248" i="1"/>
  <c r="AR1248" i="1"/>
  <c r="CC1253" i="1"/>
  <c r="CA1253" i="1"/>
  <c r="BW1254" i="1"/>
  <c r="BV1254" i="1"/>
  <c r="BY1254" i="1"/>
  <c r="CB1254" i="1" s="1"/>
  <c r="BU1254" i="1"/>
  <c r="BZ1254" i="1" s="1"/>
  <c r="DD1256" i="1"/>
  <c r="DH1256" i="1" s="1"/>
  <c r="DB1256" i="1"/>
  <c r="DG1256" i="1" s="1"/>
  <c r="DA1256" i="1"/>
  <c r="DF1256" i="1"/>
  <c r="DI1256" i="1" s="1"/>
  <c r="DE1256" i="1"/>
  <c r="CC1260" i="1"/>
  <c r="CA1260" i="1"/>
  <c r="DE1233" i="1"/>
  <c r="AV1234" i="1"/>
  <c r="CP1235" i="1"/>
  <c r="CT1235" i="1" s="1"/>
  <c r="DF1235" i="1"/>
  <c r="DI1235" i="1" s="1"/>
  <c r="CN1238" i="1"/>
  <c r="CS1238" i="1" s="1"/>
  <c r="BF1239" i="1"/>
  <c r="BL1240" i="1"/>
  <c r="DF1240" i="1"/>
  <c r="DI1240" i="1" s="1"/>
  <c r="AV1242" i="1"/>
  <c r="BY1245" i="1"/>
  <c r="CB1245" i="1" s="1"/>
  <c r="BX1245" i="1"/>
  <c r="BW1245" i="1"/>
  <c r="BV1245" i="1"/>
  <c r="BT1245" i="1"/>
  <c r="CA1246" i="1"/>
  <c r="CC1246" i="1"/>
  <c r="AK1247" i="1"/>
  <c r="AL1247" i="1" s="1"/>
  <c r="BT1247" i="1"/>
  <c r="BV1250" i="1"/>
  <c r="DF1251" i="1"/>
  <c r="DI1251" i="1" s="1"/>
  <c r="DD1251" i="1"/>
  <c r="DH1251" i="1" s="1"/>
  <c r="DC1251" i="1"/>
  <c r="DE1251" i="1"/>
  <c r="DA1251" i="1"/>
  <c r="BT1254" i="1"/>
  <c r="DC1256" i="1"/>
  <c r="AK1259" i="1"/>
  <c r="AL1259" i="1" s="1"/>
  <c r="AL1260" i="1"/>
  <c r="AK1260" i="1"/>
  <c r="CO1234" i="1"/>
  <c r="BV1236" i="1"/>
  <c r="AW1238" i="1"/>
  <c r="AR1238" i="1"/>
  <c r="BW1238" i="1"/>
  <c r="BT1238" i="1"/>
  <c r="CQ1238" i="1"/>
  <c r="CV1238" i="1" s="1"/>
  <c r="CN1240" i="1"/>
  <c r="CS1240" i="1" s="1"/>
  <c r="AZ1242" i="1"/>
  <c r="BW1244" i="1"/>
  <c r="BV1244" i="1"/>
  <c r="BU1244" i="1"/>
  <c r="BZ1244" i="1" s="1"/>
  <c r="BT1244" i="1"/>
  <c r="DC1245" i="1"/>
  <c r="BY1251" i="1"/>
  <c r="CB1251" i="1" s="1"/>
  <c r="BW1251" i="1"/>
  <c r="BV1251" i="1"/>
  <c r="BX1251" i="1"/>
  <c r="BX1254" i="1"/>
  <c r="AK1262" i="1"/>
  <c r="AL1262" i="1" s="1"/>
  <c r="BF1248" i="1"/>
  <c r="BO1263" i="1"/>
  <c r="CR1257" i="1"/>
  <c r="CU1257" i="1" s="1"/>
  <c r="CQ1257" i="1"/>
  <c r="CV1257" i="1" s="1"/>
  <c r="CP1257" i="1"/>
  <c r="CT1257" i="1" s="1"/>
  <c r="CO1257" i="1"/>
  <c r="CN1257" i="1"/>
  <c r="CS1257" i="1" s="1"/>
  <c r="AK1258" i="1"/>
  <c r="AL1258" i="1" s="1"/>
  <c r="CQ1261" i="1"/>
  <c r="CV1261" i="1" s="1"/>
  <c r="CP1261" i="1"/>
  <c r="CT1261" i="1" s="1"/>
  <c r="CO1261" i="1"/>
  <c r="CN1261" i="1"/>
  <c r="CS1261" i="1" s="1"/>
  <c r="CM1261" i="1"/>
  <c r="DD1264" i="1"/>
  <c r="DH1264" i="1" s="1"/>
  <c r="DC1264" i="1"/>
  <c r="DF1264" i="1"/>
  <c r="DI1264" i="1" s="1"/>
  <c r="DE1264" i="1"/>
  <c r="DB1264" i="1"/>
  <c r="DG1264" i="1" s="1"/>
  <c r="DA1264" i="1"/>
  <c r="CR1269" i="1"/>
  <c r="CU1269" i="1" s="1"/>
  <c r="CQ1269" i="1"/>
  <c r="CV1269" i="1" s="1"/>
  <c r="BY1249" i="1"/>
  <c r="CB1249" i="1" s="1"/>
  <c r="BX1249" i="1"/>
  <c r="BU1249" i="1"/>
  <c r="BZ1249" i="1" s="1"/>
  <c r="CP1250" i="1"/>
  <c r="CT1250" i="1" s="1"/>
  <c r="CN1250" i="1"/>
  <c r="CS1250" i="1" s="1"/>
  <c r="CM1250" i="1"/>
  <c r="CP1256" i="1"/>
  <c r="CT1256" i="1" s="1"/>
  <c r="CN1256" i="1"/>
  <c r="CS1256" i="1" s="1"/>
  <c r="CM1256" i="1"/>
  <c r="AZ1263" i="1"/>
  <c r="BL1263" i="1"/>
  <c r="BM1268" i="1"/>
  <c r="BO1268" i="1" s="1"/>
  <c r="BL1268" i="1"/>
  <c r="AK1269" i="1"/>
  <c r="AL1269" i="1" s="1"/>
  <c r="CO1269" i="1"/>
  <c r="BM1250" i="1"/>
  <c r="BO1250" i="1" s="1"/>
  <c r="BL1250" i="1"/>
  <c r="CR1251" i="1"/>
  <c r="CU1251" i="1" s="1"/>
  <c r="CP1251" i="1"/>
  <c r="CT1251" i="1" s="1"/>
  <c r="CO1251" i="1"/>
  <c r="CN1253" i="1"/>
  <c r="CS1253" i="1" s="1"/>
  <c r="CM1253" i="1"/>
  <c r="BM1256" i="1"/>
  <c r="BO1256" i="1" s="1"/>
  <c r="BL1256" i="1"/>
  <c r="CM1257" i="1"/>
  <c r="BM1259" i="1"/>
  <c r="BO1259" i="1" s="1"/>
  <c r="BL1259" i="1"/>
  <c r="AW1260" i="1"/>
  <c r="AV1260" i="1"/>
  <c r="AR1260" i="1"/>
  <c r="CR1261" i="1"/>
  <c r="CU1261" i="1" s="1"/>
  <c r="CM1243" i="1"/>
  <c r="DA1243" i="1"/>
  <c r="CO1250" i="1"/>
  <c r="DB1259" i="1"/>
  <c r="DG1259" i="1" s="1"/>
  <c r="DA1259" i="1"/>
  <c r="DF1259" i="1"/>
  <c r="DI1259" i="1" s="1"/>
  <c r="BW1266" i="1"/>
  <c r="BU1266" i="1"/>
  <c r="BZ1266" i="1" s="1"/>
  <c r="BY1266" i="1"/>
  <c r="CB1266" i="1" s="1"/>
  <c r="BX1266" i="1"/>
  <c r="BV1266" i="1"/>
  <c r="BT1266" i="1"/>
  <c r="BY1267" i="1"/>
  <c r="CB1267" i="1" s="1"/>
  <c r="BW1267" i="1"/>
  <c r="BX1267" i="1"/>
  <c r="BV1267" i="1"/>
  <c r="BU1267" i="1"/>
  <c r="BZ1267" i="1" s="1"/>
  <c r="BT1267" i="1"/>
  <c r="BO1282" i="1"/>
  <c r="BU1243" i="1"/>
  <c r="BZ1243" i="1" s="1"/>
  <c r="CM1246" i="1"/>
  <c r="BV1249" i="1"/>
  <c r="AZ1250" i="1"/>
  <c r="CM1251" i="1"/>
  <c r="BM1253" i="1"/>
  <c r="BO1253" i="1" s="1"/>
  <c r="BL1253" i="1"/>
  <c r="CO1253" i="1"/>
  <c r="CP1254" i="1"/>
  <c r="CT1254" i="1" s="1"/>
  <c r="CO1254" i="1"/>
  <c r="AZ1256" i="1"/>
  <c r="CQ1256" i="1"/>
  <c r="CV1256" i="1" s="1"/>
  <c r="AV1261" i="1"/>
  <c r="DF1261" i="1"/>
  <c r="DI1261" i="1" s="1"/>
  <c r="DE1261" i="1"/>
  <c r="DD1261" i="1"/>
  <c r="DH1261" i="1" s="1"/>
  <c r="DC1261" i="1"/>
  <c r="DB1261" i="1"/>
  <c r="DG1261" i="1" s="1"/>
  <c r="BO1270" i="1"/>
  <c r="BU1259" i="1"/>
  <c r="BZ1259" i="1" s="1"/>
  <c r="BT1259" i="1"/>
  <c r="BY1259" i="1"/>
  <c r="CB1259" i="1" s="1"/>
  <c r="BM1269" i="1"/>
  <c r="BO1269" i="1" s="1"/>
  <c r="BL1269" i="1"/>
  <c r="AK1272" i="1"/>
  <c r="AL1272" i="1" s="1"/>
  <c r="DC1247" i="1"/>
  <c r="BW1250" i="1"/>
  <c r="BU1250" i="1"/>
  <c r="BZ1250" i="1" s="1"/>
  <c r="BT1250" i="1"/>
  <c r="AK1251" i="1"/>
  <c r="AL1251" i="1" s="1"/>
  <c r="CQ1251" i="1"/>
  <c r="CV1251" i="1" s="1"/>
  <c r="CC1252" i="1"/>
  <c r="AW1253" i="1"/>
  <c r="CQ1253" i="1"/>
  <c r="CV1253" i="1" s="1"/>
  <c r="CM1254" i="1"/>
  <c r="AV1255" i="1"/>
  <c r="BW1256" i="1"/>
  <c r="BU1256" i="1"/>
  <c r="BZ1256" i="1" s="1"/>
  <c r="BT1256" i="1"/>
  <c r="AK1257" i="1"/>
  <c r="AL1257" i="1" s="1"/>
  <c r="DD1259" i="1"/>
  <c r="DH1259" i="1" s="1"/>
  <c r="DA1261" i="1"/>
  <c r="BO1262" i="1"/>
  <c r="CN1263" i="1"/>
  <c r="CS1263" i="1" s="1"/>
  <c r="CM1263" i="1"/>
  <c r="CP1263" i="1"/>
  <c r="CT1263" i="1" s="1"/>
  <c r="CO1263" i="1"/>
  <c r="AW1257" i="1"/>
  <c r="AV1257" i="1"/>
  <c r="BY1257" i="1"/>
  <c r="CB1257" i="1" s="1"/>
  <c r="BX1257" i="1"/>
  <c r="BW1257" i="1"/>
  <c r="BV1257" i="1"/>
  <c r="BU1257" i="1"/>
  <c r="BZ1257" i="1" s="1"/>
  <c r="BV1259" i="1"/>
  <c r="BO1260" i="1"/>
  <c r="BW1261" i="1"/>
  <c r="BV1261" i="1"/>
  <c r="BU1261" i="1"/>
  <c r="BZ1261" i="1" s="1"/>
  <c r="BT1261" i="1"/>
  <c r="AW1264" i="1"/>
  <c r="AV1264" i="1"/>
  <c r="AR1264" i="1"/>
  <c r="BW1259" i="1"/>
  <c r="AZ1262" i="1"/>
  <c r="AL1263" i="1"/>
  <c r="AK1263" i="1"/>
  <c r="BF1271" i="1"/>
  <c r="AV1274" i="1"/>
  <c r="AR1274" i="1"/>
  <c r="AW1274" i="1"/>
  <c r="AW1258" i="1"/>
  <c r="BW1263" i="1"/>
  <c r="CR1265" i="1"/>
  <c r="CU1265" i="1" s="1"/>
  <c r="CQ1265" i="1"/>
  <c r="CV1265" i="1" s="1"/>
  <c r="CN1265" i="1"/>
  <c r="CS1265" i="1" s="1"/>
  <c r="DC1265" i="1"/>
  <c r="DD1266" i="1"/>
  <c r="DH1266" i="1" s="1"/>
  <c r="DB1266" i="1"/>
  <c r="DG1266" i="1" s="1"/>
  <c r="BY1270" i="1"/>
  <c r="CB1270" i="1" s="1"/>
  <c r="BX1270" i="1"/>
  <c r="BW1270" i="1"/>
  <c r="BV1270" i="1"/>
  <c r="BT1270" i="1"/>
  <c r="DE1270" i="1"/>
  <c r="DF1270" i="1"/>
  <c r="DI1270" i="1" s="1"/>
  <c r="DD1270" i="1"/>
  <c r="DH1270" i="1" s="1"/>
  <c r="DC1270" i="1"/>
  <c r="DB1270" i="1"/>
  <c r="DG1270" i="1" s="1"/>
  <c r="DA1270" i="1"/>
  <c r="BX1272" i="1"/>
  <c r="BY1272" i="1"/>
  <c r="CB1272" i="1" s="1"/>
  <c r="BW1272" i="1"/>
  <c r="BV1272" i="1"/>
  <c r="BT1272" i="1"/>
  <c r="DF1273" i="1"/>
  <c r="DI1273" i="1" s="1"/>
  <c r="DE1273" i="1"/>
  <c r="DC1273" i="1"/>
  <c r="BX1258" i="1"/>
  <c r="AR1263" i="1"/>
  <c r="BX1263" i="1"/>
  <c r="AL1270" i="1"/>
  <c r="AK1270" i="1"/>
  <c r="DA1273" i="1"/>
  <c r="BV1281" i="1"/>
  <c r="BY1281" i="1"/>
  <c r="CB1281" i="1" s="1"/>
  <c r="BX1281" i="1"/>
  <c r="BT1281" i="1"/>
  <c r="BW1281" i="1"/>
  <c r="BU1281" i="1"/>
  <c r="BZ1281" i="1" s="1"/>
  <c r="CA1284" i="1"/>
  <c r="CC1284" i="1"/>
  <c r="CP1264" i="1"/>
  <c r="CT1264" i="1" s="1"/>
  <c r="CO1264" i="1"/>
  <c r="CM1265" i="1"/>
  <c r="DA1266" i="1"/>
  <c r="CC1268" i="1"/>
  <c r="BW1269" i="1"/>
  <c r="BU1270" i="1"/>
  <c r="BZ1270" i="1" s="1"/>
  <c r="BU1272" i="1"/>
  <c r="BZ1272" i="1" s="1"/>
  <c r="DB1273" i="1"/>
  <c r="DG1273" i="1" s="1"/>
  <c r="BL1274" i="1"/>
  <c r="AJ1276" i="1"/>
  <c r="AK1273" i="1" s="1"/>
  <c r="AL1273" i="1" s="1"/>
  <c r="BX1276" i="1"/>
  <c r="BW1276" i="1"/>
  <c r="BT1276" i="1"/>
  <c r="BY1276" i="1"/>
  <c r="CB1276" i="1" s="1"/>
  <c r="BV1276" i="1"/>
  <c r="BU1276" i="1"/>
  <c r="BZ1276" i="1" s="1"/>
  <c r="BY1277" i="1"/>
  <c r="CB1277" i="1" s="1"/>
  <c r="BV1277" i="1"/>
  <c r="BX1277" i="1"/>
  <c r="BU1277" i="1"/>
  <c r="BZ1277" i="1" s="1"/>
  <c r="BW1279" i="1"/>
  <c r="BY1279" i="1"/>
  <c r="CB1279" i="1" s="1"/>
  <c r="BX1279" i="1"/>
  <c r="BU1279" i="1"/>
  <c r="BZ1279" i="1" s="1"/>
  <c r="AV1263" i="1"/>
  <c r="DB1263" i="1"/>
  <c r="DG1263" i="1" s="1"/>
  <c r="DA1263" i="1"/>
  <c r="BO1264" i="1"/>
  <c r="BY1265" i="1"/>
  <c r="CB1265" i="1" s="1"/>
  <c r="BX1265" i="1"/>
  <c r="BU1265" i="1"/>
  <c r="BZ1265" i="1" s="1"/>
  <c r="CO1265" i="1"/>
  <c r="DC1266" i="1"/>
  <c r="DF1267" i="1"/>
  <c r="DI1267" i="1" s="1"/>
  <c r="DD1267" i="1"/>
  <c r="DH1267" i="1" s="1"/>
  <c r="AW1270" i="1"/>
  <c r="AV1270" i="1"/>
  <c r="BM1280" i="1"/>
  <c r="BO1280" i="1" s="1"/>
  <c r="BL1280" i="1"/>
  <c r="AK1282" i="1"/>
  <c r="AL1282" i="1"/>
  <c r="DB1249" i="1"/>
  <c r="DG1249" i="1" s="1"/>
  <c r="BU1255" i="1"/>
  <c r="BZ1255" i="1" s="1"/>
  <c r="CN1255" i="1"/>
  <c r="CS1255" i="1" s="1"/>
  <c r="DB1255" i="1"/>
  <c r="DG1255" i="1" s="1"/>
  <c r="CM1264" i="1"/>
  <c r="CP1265" i="1"/>
  <c r="CT1265" i="1" s="1"/>
  <c r="DE1266" i="1"/>
  <c r="AR1267" i="1"/>
  <c r="AK1268" i="1"/>
  <c r="AL1268" i="1" s="1"/>
  <c r="DD1269" i="1"/>
  <c r="DH1269" i="1" s="1"/>
  <c r="BT1277" i="1"/>
  <c r="BF1278" i="1"/>
  <c r="CA1278" i="1"/>
  <c r="CC1278" i="1"/>
  <c r="BV1279" i="1"/>
  <c r="AK1281" i="1"/>
  <c r="AL1281" i="1" s="1"/>
  <c r="BV1285" i="1"/>
  <c r="BY1285" i="1"/>
  <c r="CB1285" i="1" s="1"/>
  <c r="BW1285" i="1"/>
  <c r="BU1285" i="1"/>
  <c r="BZ1285" i="1" s="1"/>
  <c r="BT1285" i="1"/>
  <c r="BW1264" i="1"/>
  <c r="BV1264" i="1"/>
  <c r="CP1266" i="1"/>
  <c r="CT1266" i="1" s="1"/>
  <c r="CN1266" i="1"/>
  <c r="CS1266" i="1" s="1"/>
  <c r="BY1271" i="1"/>
  <c r="CB1271" i="1" s="1"/>
  <c r="BY1273" i="1"/>
  <c r="CB1273" i="1" s="1"/>
  <c r="BX1273" i="1"/>
  <c r="BW1273" i="1"/>
  <c r="BV1273" i="1"/>
  <c r="BT1273" i="1"/>
  <c r="CQ1276" i="1"/>
  <c r="CV1276" i="1" s="1"/>
  <c r="CP1276" i="1"/>
  <c r="CT1276" i="1" s="1"/>
  <c r="CM1276" i="1"/>
  <c r="CR1276" i="1"/>
  <c r="CU1276" i="1" s="1"/>
  <c r="CN1276" i="1"/>
  <c r="CS1276" i="1" s="1"/>
  <c r="BW1277" i="1"/>
  <c r="BM1266" i="1"/>
  <c r="BO1266" i="1" s="1"/>
  <c r="BL1266" i="1"/>
  <c r="AW1269" i="1"/>
  <c r="AR1269" i="1"/>
  <c r="CR1270" i="1"/>
  <c r="CU1270" i="1" s="1"/>
  <c r="CQ1270" i="1"/>
  <c r="CV1270" i="1" s="1"/>
  <c r="CP1270" i="1"/>
  <c r="CT1270" i="1" s="1"/>
  <c r="CO1270" i="1"/>
  <c r="CM1270" i="1"/>
  <c r="AL1271" i="1"/>
  <c r="AK1271" i="1"/>
  <c r="DA1274" i="1"/>
  <c r="DF1274" i="1"/>
  <c r="DI1274" i="1" s="1"/>
  <c r="DE1274" i="1"/>
  <c r="DD1274" i="1"/>
  <c r="DH1274" i="1" s="1"/>
  <c r="DB1274" i="1"/>
  <c r="DG1274" i="1" s="1"/>
  <c r="AV1276" i="1"/>
  <c r="AS1276" i="1"/>
  <c r="DC1290" i="1"/>
  <c r="DF1290" i="1"/>
  <c r="DI1290" i="1" s="1"/>
  <c r="DB1290" i="1"/>
  <c r="DG1290" i="1" s="1"/>
  <c r="DE1290" i="1"/>
  <c r="DA1290" i="1"/>
  <c r="DD1290" i="1"/>
  <c r="DH1290" i="1" s="1"/>
  <c r="AL1295" i="1"/>
  <c r="AK1295" i="1"/>
  <c r="AK1294" i="1"/>
  <c r="DE1249" i="1"/>
  <c r="BX1255" i="1"/>
  <c r="CQ1255" i="1"/>
  <c r="CV1255" i="1" s="1"/>
  <c r="DE1255" i="1"/>
  <c r="BV1260" i="1"/>
  <c r="CO1260" i="1"/>
  <c r="DC1260" i="1"/>
  <c r="DE1263" i="1"/>
  <c r="BT1264" i="1"/>
  <c r="CR1264" i="1"/>
  <c r="CU1264" i="1" s="1"/>
  <c r="AV1265" i="1"/>
  <c r="BW1265" i="1"/>
  <c r="CM1266" i="1"/>
  <c r="AV1267" i="1"/>
  <c r="CR1267" i="1"/>
  <c r="CU1267" i="1" s="1"/>
  <c r="CP1267" i="1"/>
  <c r="CT1267" i="1" s="1"/>
  <c r="DC1267" i="1"/>
  <c r="BF1268" i="1"/>
  <c r="DE1269" i="1"/>
  <c r="AR1270" i="1"/>
  <c r="BT1271" i="1"/>
  <c r="CN1275" i="1"/>
  <c r="CS1275" i="1" s="1"/>
  <c r="CR1275" i="1"/>
  <c r="CU1275" i="1" s="1"/>
  <c r="CQ1275" i="1"/>
  <c r="CV1275" i="1" s="1"/>
  <c r="CP1275" i="1"/>
  <c r="CT1275" i="1" s="1"/>
  <c r="CM1275" i="1"/>
  <c r="CO1276" i="1"/>
  <c r="AV1288" i="1"/>
  <c r="AS1288" i="1"/>
  <c r="AV1262" i="1"/>
  <c r="DF1263" i="1"/>
  <c r="DI1263" i="1" s="1"/>
  <c r="BU1264" i="1"/>
  <c r="BZ1264" i="1" s="1"/>
  <c r="CO1266" i="1"/>
  <c r="DE1267" i="1"/>
  <c r="CN1270" i="1"/>
  <c r="CS1270" i="1" s="1"/>
  <c r="CR1273" i="1"/>
  <c r="CU1273" i="1" s="1"/>
  <c r="CQ1273" i="1"/>
  <c r="CV1273" i="1" s="1"/>
  <c r="CP1273" i="1"/>
  <c r="CT1273" i="1" s="1"/>
  <c r="CN1273" i="1"/>
  <c r="CS1273" i="1" s="1"/>
  <c r="DC1274" i="1"/>
  <c r="BL1275" i="1"/>
  <c r="AV1277" i="1"/>
  <c r="AS1277" i="1"/>
  <c r="AV1279" i="1"/>
  <c r="AS1279" i="1"/>
  <c r="AK1283" i="1"/>
  <c r="AL1283" i="1" s="1"/>
  <c r="BU1263" i="1"/>
  <c r="BZ1263" i="1" s="1"/>
  <c r="BT1263" i="1"/>
  <c r="BX1264" i="1"/>
  <c r="DF1265" i="1"/>
  <c r="DI1265" i="1" s="1"/>
  <c r="DE1265" i="1"/>
  <c r="DB1265" i="1"/>
  <c r="DG1265" i="1" s="1"/>
  <c r="CQ1266" i="1"/>
  <c r="CV1266" i="1" s="1"/>
  <c r="AJ1267" i="1"/>
  <c r="CP1269" i="1"/>
  <c r="CT1269" i="1" s="1"/>
  <c r="AV1273" i="1"/>
  <c r="AS1273" i="1"/>
  <c r="DC1275" i="1"/>
  <c r="AW1277" i="1"/>
  <c r="AT1277" i="1"/>
  <c r="BN1282" i="1"/>
  <c r="BL1282" i="1"/>
  <c r="CP1293" i="1"/>
  <c r="CT1293" i="1" s="1"/>
  <c r="CQ1293" i="1"/>
  <c r="CV1293" i="1" s="1"/>
  <c r="CR1293" i="1"/>
  <c r="CU1293" i="1" s="1"/>
  <c r="CO1293" i="1"/>
  <c r="CN1293" i="1"/>
  <c r="CS1293" i="1" s="1"/>
  <c r="CM1293" i="1"/>
  <c r="BW1271" i="1"/>
  <c r="CR1271" i="1"/>
  <c r="CU1271" i="1" s="1"/>
  <c r="CO1272" i="1"/>
  <c r="DF1272" i="1"/>
  <c r="DI1272" i="1" s="1"/>
  <c r="CO1275" i="1"/>
  <c r="AW1276" i="1"/>
  <c r="CR1279" i="1"/>
  <c r="CU1279" i="1" s="1"/>
  <c r="AV1280" i="1"/>
  <c r="DA1280" i="1"/>
  <c r="DF1280" i="1"/>
  <c r="DI1280" i="1" s="1"/>
  <c r="CR1282" i="1"/>
  <c r="CU1282" i="1" s="1"/>
  <c r="CP1282" i="1"/>
  <c r="CT1282" i="1" s="1"/>
  <c r="CM1282" i="1"/>
  <c r="BX1285" i="1"/>
  <c r="CO1286" i="1"/>
  <c r="BX1289" i="1"/>
  <c r="BV1289" i="1"/>
  <c r="CA1297" i="1"/>
  <c r="CC1297" i="1"/>
  <c r="CO1298" i="1"/>
  <c r="CR1298" i="1"/>
  <c r="CU1298" i="1" s="1"/>
  <c r="CQ1298" i="1"/>
  <c r="CV1298" i="1" s="1"/>
  <c r="CM1298" i="1"/>
  <c r="CP1298" i="1"/>
  <c r="CT1298" i="1" s="1"/>
  <c r="CN1298" i="1"/>
  <c r="CS1298" i="1" s="1"/>
  <c r="BL1306" i="1"/>
  <c r="BM1306" i="1"/>
  <c r="BO1306" i="1" s="1"/>
  <c r="AV1275" i="1"/>
  <c r="AR1275" i="1"/>
  <c r="BV1275" i="1"/>
  <c r="DE1284" i="1"/>
  <c r="AZ1286" i="1"/>
  <c r="CP1288" i="1"/>
  <c r="CT1288" i="1" s="1"/>
  <c r="CQ1288" i="1"/>
  <c r="CV1288" i="1" s="1"/>
  <c r="CO1288" i="1"/>
  <c r="BW1289" i="1"/>
  <c r="AW1293" i="1"/>
  <c r="AV1293" i="1"/>
  <c r="AR1293" i="1"/>
  <c r="AW1298" i="1"/>
  <c r="AT1298" i="1"/>
  <c r="BL1271" i="1"/>
  <c r="AV1272" i="1"/>
  <c r="DF1277" i="1"/>
  <c r="DI1277" i="1" s="1"/>
  <c r="DC1277" i="1"/>
  <c r="CQ1278" i="1"/>
  <c r="CV1278" i="1" s="1"/>
  <c r="CN1278" i="1"/>
  <c r="CS1278" i="1" s="1"/>
  <c r="CM1280" i="1"/>
  <c r="CR1280" i="1"/>
  <c r="CU1280" i="1" s="1"/>
  <c r="AV1281" i="1"/>
  <c r="AW1281" i="1"/>
  <c r="AR1281" i="1"/>
  <c r="DC1281" i="1"/>
  <c r="DF1281" i="1"/>
  <c r="DI1281" i="1" s="1"/>
  <c r="DB1281" i="1"/>
  <c r="DG1281" i="1" s="1"/>
  <c r="CO1284" i="1"/>
  <c r="CM1284" i="1"/>
  <c r="DF1284" i="1"/>
  <c r="DI1284" i="1" s="1"/>
  <c r="DB1286" i="1"/>
  <c r="DG1286" i="1" s="1"/>
  <c r="DD1286" i="1"/>
  <c r="DH1286" i="1" s="1"/>
  <c r="DA1286" i="1"/>
  <c r="CM1288" i="1"/>
  <c r="AK1289" i="1"/>
  <c r="AL1289" i="1" s="1"/>
  <c r="AR1294" i="1"/>
  <c r="AV1294" i="1"/>
  <c r="AW1294" i="1"/>
  <c r="BT1286" i="1"/>
  <c r="BX1286" i="1"/>
  <c r="BW1286" i="1"/>
  <c r="BV1290" i="1"/>
  <c r="BX1290" i="1"/>
  <c r="BW1290" i="1"/>
  <c r="BT1290" i="1"/>
  <c r="BY1290" i="1"/>
  <c r="CB1290" i="1" s="1"/>
  <c r="AW1292" i="1"/>
  <c r="AT1292" i="1"/>
  <c r="BT1269" i="1"/>
  <c r="CM1269" i="1"/>
  <c r="DA1269" i="1"/>
  <c r="BM1271" i="1"/>
  <c r="BO1271" i="1" s="1"/>
  <c r="BF1274" i="1"/>
  <c r="BV1274" i="1"/>
  <c r="CQ1274" i="1"/>
  <c r="CV1274" i="1" s="1"/>
  <c r="BW1275" i="1"/>
  <c r="DA1277" i="1"/>
  <c r="CM1278" i="1"/>
  <c r="AT1279" i="1"/>
  <c r="DA1279" i="1"/>
  <c r="AK1280" i="1"/>
  <c r="AL1280" i="1" s="1"/>
  <c r="CN1280" i="1"/>
  <c r="CS1280" i="1" s="1"/>
  <c r="DE1280" i="1"/>
  <c r="DA1281" i="1"/>
  <c r="BT1283" i="1"/>
  <c r="BU1283" i="1"/>
  <c r="BZ1283" i="1" s="1"/>
  <c r="BL1284" i="1"/>
  <c r="CN1284" i="1"/>
  <c r="CS1284" i="1" s="1"/>
  <c r="DD1287" i="1"/>
  <c r="DH1287" i="1" s="1"/>
  <c r="DB1287" i="1"/>
  <c r="DG1287" i="1" s="1"/>
  <c r="DA1287" i="1"/>
  <c r="DE1287" i="1"/>
  <c r="DC1287" i="1"/>
  <c r="AV1289" i="1"/>
  <c r="AW1289" i="1"/>
  <c r="AR1289" i="1"/>
  <c r="BU1269" i="1"/>
  <c r="BZ1269" i="1" s="1"/>
  <c r="CN1269" i="1"/>
  <c r="CS1269" i="1" s="1"/>
  <c r="DB1269" i="1"/>
  <c r="DG1269" i="1" s="1"/>
  <c r="CO1271" i="1"/>
  <c r="DA1271" i="1"/>
  <c r="DE1272" i="1"/>
  <c r="BW1274" i="1"/>
  <c r="CR1274" i="1"/>
  <c r="CU1274" i="1" s="1"/>
  <c r="BX1275" i="1"/>
  <c r="BM1277" i="1"/>
  <c r="BO1277" i="1" s="1"/>
  <c r="CR1277" i="1"/>
  <c r="CU1277" i="1" s="1"/>
  <c r="CO1277" i="1"/>
  <c r="DB1277" i="1"/>
  <c r="DG1277" i="1" s="1"/>
  <c r="CO1278" i="1"/>
  <c r="DB1279" i="1"/>
  <c r="DG1279" i="1" s="1"/>
  <c r="BT1280" i="1"/>
  <c r="BY1280" i="1"/>
  <c r="CB1280" i="1" s="1"/>
  <c r="CO1280" i="1"/>
  <c r="DD1281" i="1"/>
  <c r="DH1281" i="1" s="1"/>
  <c r="BF1282" i="1"/>
  <c r="AK1284" i="1"/>
  <c r="AL1284" i="1" s="1"/>
  <c r="CP1284" i="1"/>
  <c r="CT1284" i="1" s="1"/>
  <c r="BU1286" i="1"/>
  <c r="BZ1286" i="1" s="1"/>
  <c r="DE1286" i="1"/>
  <c r="BV1287" i="1"/>
  <c r="BU1290" i="1"/>
  <c r="BZ1290" i="1" s="1"/>
  <c r="DE1291" i="1"/>
  <c r="DC1291" i="1"/>
  <c r="DB1291" i="1"/>
  <c r="DG1291" i="1" s="1"/>
  <c r="DF1291" i="1"/>
  <c r="DI1291" i="1" s="1"/>
  <c r="DA1291" i="1"/>
  <c r="AW1302" i="1"/>
  <c r="AV1302" i="1"/>
  <c r="AR1302" i="1"/>
  <c r="DB1271" i="1"/>
  <c r="DG1271" i="1" s="1"/>
  <c r="DE1276" i="1"/>
  <c r="DD1276" i="1"/>
  <c r="DH1276" i="1" s="1"/>
  <c r="DA1276" i="1"/>
  <c r="BX1278" i="1"/>
  <c r="BU1278" i="1"/>
  <c r="BZ1278" i="1" s="1"/>
  <c r="DC1279" i="1"/>
  <c r="BV1286" i="1"/>
  <c r="BV1271" i="1"/>
  <c r="DD1271" i="1"/>
  <c r="DH1271" i="1" s="1"/>
  <c r="CQ1272" i="1"/>
  <c r="CV1272" i="1" s="1"/>
  <c r="BY1274" i="1"/>
  <c r="CB1274" i="1" s="1"/>
  <c r="AW1275" i="1"/>
  <c r="DE1277" i="1"/>
  <c r="CR1278" i="1"/>
  <c r="CU1278" i="1" s="1"/>
  <c r="AJ1279" i="1"/>
  <c r="AZ1279" i="1"/>
  <c r="CM1279" i="1"/>
  <c r="DE1279" i="1"/>
  <c r="CQ1280" i="1"/>
  <c r="CV1280" i="1" s="1"/>
  <c r="CO1281" i="1"/>
  <c r="CP1281" i="1"/>
  <c r="CT1281" i="1" s="1"/>
  <c r="DF1282" i="1"/>
  <c r="DI1282" i="1" s="1"/>
  <c r="DB1282" i="1"/>
  <c r="DG1282" i="1" s="1"/>
  <c r="BW1283" i="1"/>
  <c r="DA1283" i="1"/>
  <c r="DF1283" i="1"/>
  <c r="DI1283" i="1" s="1"/>
  <c r="DE1283" i="1"/>
  <c r="DB1283" i="1"/>
  <c r="DG1283" i="1" s="1"/>
  <c r="CR1284" i="1"/>
  <c r="CU1284" i="1" s="1"/>
  <c r="BY1286" i="1"/>
  <c r="CB1286" i="1" s="1"/>
  <c r="BO1289" i="1"/>
  <c r="DA1289" i="1"/>
  <c r="DD1289" i="1"/>
  <c r="DH1289" i="1" s="1"/>
  <c r="DE1289" i="1"/>
  <c r="DC1289" i="1"/>
  <c r="BU1292" i="1"/>
  <c r="BZ1292" i="1" s="1"/>
  <c r="BW1292" i="1"/>
  <c r="BX1292" i="1"/>
  <c r="BV1292" i="1"/>
  <c r="BY1294" i="1"/>
  <c r="CB1294" i="1" s="1"/>
  <c r="AT1286" i="1"/>
  <c r="AW1286" i="1"/>
  <c r="AR1291" i="1"/>
  <c r="AW1291" i="1"/>
  <c r="AV1291" i="1"/>
  <c r="BW1294" i="1"/>
  <c r="BT1294" i="1"/>
  <c r="BX1294" i="1"/>
  <c r="BV1294" i="1"/>
  <c r="CN1286" i="1"/>
  <c r="CS1286" i="1" s="1"/>
  <c r="CM1286" i="1"/>
  <c r="CP1286" i="1"/>
  <c r="CT1286" i="1" s="1"/>
  <c r="AJ1288" i="1"/>
  <c r="AK1285" i="1" s="1"/>
  <c r="AL1285" i="1" s="1"/>
  <c r="BV1288" i="1"/>
  <c r="BW1288" i="1"/>
  <c r="BU1288" i="1"/>
  <c r="BZ1288" i="1" s="1"/>
  <c r="BU1294" i="1"/>
  <c r="BZ1294" i="1" s="1"/>
  <c r="BT1295" i="1"/>
  <c r="BW1295" i="1"/>
  <c r="BV1295" i="1"/>
  <c r="BY1295" i="1"/>
  <c r="CB1295" i="1" s="1"/>
  <c r="BX1295" i="1"/>
  <c r="BU1295" i="1"/>
  <c r="BZ1295" i="1" s="1"/>
  <c r="AS1301" i="1"/>
  <c r="AV1301" i="1"/>
  <c r="DE1282" i="1"/>
  <c r="BL1283" i="1"/>
  <c r="BY1288" i="1"/>
  <c r="CB1288" i="1" s="1"/>
  <c r="DB1292" i="1"/>
  <c r="DG1292" i="1" s="1"/>
  <c r="DA1292" i="1"/>
  <c r="AK1296" i="1"/>
  <c r="AL1296" i="1" s="1"/>
  <c r="AW1297" i="1"/>
  <c r="AV1297" i="1"/>
  <c r="AR1297" i="1"/>
  <c r="DF1303" i="1"/>
  <c r="DI1303" i="1" s="1"/>
  <c r="DE1303" i="1"/>
  <c r="DA1303" i="1"/>
  <c r="DB1303" i="1"/>
  <c r="DG1303" i="1" s="1"/>
  <c r="DD1303" i="1"/>
  <c r="DH1303" i="1" s="1"/>
  <c r="CC1306" i="1"/>
  <c r="CA1306" i="1"/>
  <c r="DC1296" i="1"/>
  <c r="DB1296" i="1"/>
  <c r="DG1296" i="1" s="1"/>
  <c r="DD1296" i="1"/>
  <c r="DH1296" i="1" s="1"/>
  <c r="AV1296" i="1"/>
  <c r="AR1296" i="1"/>
  <c r="CC1299" i="1"/>
  <c r="CA1299" i="1"/>
  <c r="CA1300" i="1"/>
  <c r="CC1300" i="1"/>
  <c r="CM1283" i="1"/>
  <c r="DC1284" i="1"/>
  <c r="AJ1287" i="1"/>
  <c r="CM1289" i="1"/>
  <c r="CQ1289" i="1"/>
  <c r="CV1289" i="1" s="1"/>
  <c r="CN1289" i="1"/>
  <c r="CS1289" i="1" s="1"/>
  <c r="DD1292" i="1"/>
  <c r="DH1292" i="1" s="1"/>
  <c r="DD1294" i="1"/>
  <c r="DH1294" i="1" s="1"/>
  <c r="DA1295" i="1"/>
  <c r="DE1295" i="1"/>
  <c r="DB1295" i="1"/>
  <c r="DG1295" i="1" s="1"/>
  <c r="DA1296" i="1"/>
  <c r="CN1297" i="1"/>
  <c r="CS1297" i="1" s="1"/>
  <c r="DE1301" i="1"/>
  <c r="CO1290" i="1"/>
  <c r="CR1290" i="1"/>
  <c r="CU1290" i="1" s="1"/>
  <c r="CP1290" i="1"/>
  <c r="CT1290" i="1" s="1"/>
  <c r="BO1291" i="1"/>
  <c r="CR1292" i="1"/>
  <c r="CU1292" i="1" s="1"/>
  <c r="DE1292" i="1"/>
  <c r="CR1294" i="1"/>
  <c r="CU1294" i="1" s="1"/>
  <c r="BF1296" i="1"/>
  <c r="DE1296" i="1"/>
  <c r="CO1297" i="1"/>
  <c r="AZ1298" i="1"/>
  <c r="CN1299" i="1"/>
  <c r="CS1299" i="1" s="1"/>
  <c r="CQ1299" i="1"/>
  <c r="CV1299" i="1" s="1"/>
  <c r="CP1299" i="1"/>
  <c r="CT1299" i="1" s="1"/>
  <c r="CO1299" i="1"/>
  <c r="AJ1300" i="1"/>
  <c r="CC1303" i="1"/>
  <c r="CA1303" i="1"/>
  <c r="AL1307" i="1"/>
  <c r="AK1307" i="1"/>
  <c r="CQ1294" i="1"/>
  <c r="CV1294" i="1" s="1"/>
  <c r="CN1294" i="1"/>
  <c r="CS1294" i="1" s="1"/>
  <c r="BV1298" i="1"/>
  <c r="BU1298" i="1"/>
  <c r="BZ1298" i="1" s="1"/>
  <c r="BT1298" i="1"/>
  <c r="BU1305" i="1"/>
  <c r="BZ1305" i="1" s="1"/>
  <c r="BX1305" i="1"/>
  <c r="BW1305" i="1"/>
  <c r="BY1305" i="1"/>
  <c r="CB1305" i="1" s="1"/>
  <c r="BV1305" i="1"/>
  <c r="BT1305" i="1"/>
  <c r="BV1282" i="1"/>
  <c r="CO1283" i="1"/>
  <c r="BO1287" i="1"/>
  <c r="CM1290" i="1"/>
  <c r="BX1291" i="1"/>
  <c r="BT1291" i="1"/>
  <c r="AV1292" i="1"/>
  <c r="CM1292" i="1"/>
  <c r="BM1293" i="1"/>
  <c r="BO1293" i="1" s="1"/>
  <c r="BM1294" i="1"/>
  <c r="BO1294" i="1" s="1"/>
  <c r="CM1294" i="1"/>
  <c r="AV1295" i="1"/>
  <c r="DD1295" i="1"/>
  <c r="DH1295" i="1" s="1"/>
  <c r="CM1299" i="1"/>
  <c r="BW1301" i="1"/>
  <c r="DF1309" i="1"/>
  <c r="DI1309" i="1" s="1"/>
  <c r="DE1309" i="1"/>
  <c r="DD1309" i="1"/>
  <c r="DH1309" i="1" s="1"/>
  <c r="DA1309" i="1"/>
  <c r="DC1309" i="1"/>
  <c r="DB1309" i="1"/>
  <c r="DG1309" i="1" s="1"/>
  <c r="AV1282" i="1"/>
  <c r="CP1283" i="1"/>
  <c r="CT1283" i="1" s="1"/>
  <c r="BV1284" i="1"/>
  <c r="DD1284" i="1"/>
  <c r="DH1284" i="1" s="1"/>
  <c r="CQ1285" i="1"/>
  <c r="CV1285" i="1" s="1"/>
  <c r="BW1287" i="1"/>
  <c r="BX1287" i="1"/>
  <c r="DA1288" i="1"/>
  <c r="CR1289" i="1"/>
  <c r="CU1289" i="1" s="1"/>
  <c r="CN1290" i="1"/>
  <c r="CS1290" i="1" s="1"/>
  <c r="CO1294" i="1"/>
  <c r="AW1295" i="1"/>
  <c r="DF1295" i="1"/>
  <c r="DI1295" i="1" s="1"/>
  <c r="BW1298" i="1"/>
  <c r="CR1299" i="1"/>
  <c r="CU1299" i="1" s="1"/>
  <c r="BY1302" i="1"/>
  <c r="CB1302" i="1" s="1"/>
  <c r="BX1302" i="1"/>
  <c r="BU1302" i="1"/>
  <c r="BZ1302" i="1" s="1"/>
  <c r="BT1302" i="1"/>
  <c r="AK1304" i="1"/>
  <c r="AL1304" i="1" s="1"/>
  <c r="CN1305" i="1"/>
  <c r="CS1305" i="1" s="1"/>
  <c r="CQ1305" i="1"/>
  <c r="CV1305" i="1" s="1"/>
  <c r="CP1305" i="1"/>
  <c r="CT1305" i="1" s="1"/>
  <c r="CM1305" i="1"/>
  <c r="CR1305" i="1"/>
  <c r="CU1305" i="1" s="1"/>
  <c r="CO1305" i="1"/>
  <c r="BW1293" i="1"/>
  <c r="BY1293" i="1"/>
  <c r="CB1293" i="1" s="1"/>
  <c r="BU1293" i="1"/>
  <c r="BZ1293" i="1" s="1"/>
  <c r="AL1294" i="1"/>
  <c r="AZ1295" i="1"/>
  <c r="BL1296" i="1"/>
  <c r="CR1296" i="1"/>
  <c r="CU1296" i="1" s="1"/>
  <c r="CP1296" i="1"/>
  <c r="CT1296" i="1" s="1"/>
  <c r="BX1297" i="1"/>
  <c r="BT1297" i="1"/>
  <c r="BV1297" i="1"/>
  <c r="BY1297" i="1"/>
  <c r="CB1297" i="1" s="1"/>
  <c r="BT1289" i="1"/>
  <c r="AV1290" i="1"/>
  <c r="CO1296" i="1"/>
  <c r="CN1296" i="1"/>
  <c r="CS1296" i="1" s="1"/>
  <c r="BM1302" i="1"/>
  <c r="BO1302" i="1" s="1"/>
  <c r="BL1302" i="1"/>
  <c r="AJ1303" i="1"/>
  <c r="AK1302" i="1" s="1"/>
  <c r="AL1302" i="1" s="1"/>
  <c r="CA1304" i="1"/>
  <c r="CC1304" i="1"/>
  <c r="BY1307" i="1"/>
  <c r="CB1307" i="1" s="1"/>
  <c r="BU1307" i="1"/>
  <c r="BZ1307" i="1" s="1"/>
  <c r="BT1307" i="1"/>
  <c r="BV1307" i="1"/>
  <c r="BX1307" i="1"/>
  <c r="BU1311" i="1"/>
  <c r="BZ1311" i="1" s="1"/>
  <c r="BX1311" i="1"/>
  <c r="BW1311" i="1"/>
  <c r="BV1311" i="1"/>
  <c r="AL1316" i="1"/>
  <c r="BO1317" i="1"/>
  <c r="AW1309" i="1"/>
  <c r="AV1309" i="1"/>
  <c r="AS1315" i="1"/>
  <c r="AV1315" i="1"/>
  <c r="BL1292" i="1"/>
  <c r="AJ1293" i="1"/>
  <c r="BV1296" i="1"/>
  <c r="BU1296" i="1"/>
  <c r="BZ1296" i="1" s="1"/>
  <c r="CR1301" i="1"/>
  <c r="CU1301" i="1" s="1"/>
  <c r="CN1301" i="1"/>
  <c r="CS1301" i="1" s="1"/>
  <c r="CM1301" i="1"/>
  <c r="CO1304" i="1"/>
  <c r="CN1304" i="1"/>
  <c r="CS1304" i="1" s="1"/>
  <c r="CQ1304" i="1"/>
  <c r="CV1304" i="1" s="1"/>
  <c r="AW1307" i="1"/>
  <c r="AR1307" i="1"/>
  <c r="CR1309" i="1"/>
  <c r="CU1309" i="1" s="1"/>
  <c r="CQ1309" i="1"/>
  <c r="CV1309" i="1" s="1"/>
  <c r="CP1309" i="1"/>
  <c r="CT1309" i="1" s="1"/>
  <c r="CM1309" i="1"/>
  <c r="CO1309" i="1"/>
  <c r="CN1309" i="1"/>
  <c r="CS1309" i="1" s="1"/>
  <c r="CN1314" i="1"/>
  <c r="CS1314" i="1" s="1"/>
  <c r="CR1314" i="1"/>
  <c r="CU1314" i="1" s="1"/>
  <c r="CQ1314" i="1"/>
  <c r="CV1314" i="1" s="1"/>
  <c r="CM1314" i="1"/>
  <c r="CC1316" i="1"/>
  <c r="CO1317" i="1"/>
  <c r="BL1313" i="1"/>
  <c r="BM1313" i="1"/>
  <c r="BO1313" i="1" s="1"/>
  <c r="DF1313" i="1"/>
  <c r="DI1313" i="1" s="1"/>
  <c r="DB1313" i="1"/>
  <c r="DG1313" i="1" s="1"/>
  <c r="DA1313" i="1"/>
  <c r="DE1313" i="1"/>
  <c r="AV1317" i="1"/>
  <c r="AR1317" i="1"/>
  <c r="AW1317" i="1"/>
  <c r="CM1291" i="1"/>
  <c r="BM1292" i="1"/>
  <c r="BO1292" i="1" s="1"/>
  <c r="BT1296" i="1"/>
  <c r="DC1297" i="1"/>
  <c r="DB1299" i="1"/>
  <c r="DG1299" i="1" s="1"/>
  <c r="DE1299" i="1"/>
  <c r="DC1299" i="1"/>
  <c r="AW1300" i="1"/>
  <c r="CO1301" i="1"/>
  <c r="CM1304" i="1"/>
  <c r="AR1309" i="1"/>
  <c r="DF1310" i="1"/>
  <c r="DI1310" i="1" s="1"/>
  <c r="DC1310" i="1"/>
  <c r="DB1310" i="1"/>
  <c r="DG1310" i="1" s="1"/>
  <c r="DE1310" i="1"/>
  <c r="BF1316" i="1"/>
  <c r="BF1317" i="1"/>
  <c r="DF1288" i="1"/>
  <c r="DI1288" i="1" s="1"/>
  <c r="BY1289" i="1"/>
  <c r="CB1289" i="1" s="1"/>
  <c r="CN1291" i="1"/>
  <c r="CS1291" i="1" s="1"/>
  <c r="CN1292" i="1"/>
  <c r="CS1292" i="1" s="1"/>
  <c r="CR1295" i="1"/>
  <c r="CU1295" i="1" s="1"/>
  <c r="BW1296" i="1"/>
  <c r="CQ1297" i="1"/>
  <c r="CV1297" i="1" s="1"/>
  <c r="CM1297" i="1"/>
  <c r="CR1297" i="1"/>
  <c r="CU1297" i="1" s="1"/>
  <c r="DC1298" i="1"/>
  <c r="DA1298" i="1"/>
  <c r="AV1299" i="1"/>
  <c r="CP1301" i="1"/>
  <c r="CT1301" i="1" s="1"/>
  <c r="BM1304" i="1"/>
  <c r="BO1304" i="1" s="1"/>
  <c r="BL1304" i="1"/>
  <c r="CP1304" i="1"/>
  <c r="CT1304" i="1" s="1"/>
  <c r="CA1308" i="1"/>
  <c r="CC1308" i="1"/>
  <c r="DB1308" i="1"/>
  <c r="DG1308" i="1" s="1"/>
  <c r="DA1308" i="1"/>
  <c r="BY1310" i="1"/>
  <c r="CB1310" i="1" s="1"/>
  <c r="BV1310" i="1"/>
  <c r="BU1310" i="1"/>
  <c r="BZ1310" i="1" s="1"/>
  <c r="BW1310" i="1"/>
  <c r="DC1313" i="1"/>
  <c r="DB1314" i="1"/>
  <c r="DG1314" i="1" s="1"/>
  <c r="DE1314" i="1"/>
  <c r="CR1304" i="1"/>
  <c r="CU1304" i="1" s="1"/>
  <c r="BU1308" i="1"/>
  <c r="BZ1308" i="1" s="1"/>
  <c r="BT1308" i="1"/>
  <c r="BY1308" i="1"/>
  <c r="CB1308" i="1" s="1"/>
  <c r="DE1308" i="1"/>
  <c r="DA1310" i="1"/>
  <c r="BY1313" i="1"/>
  <c r="CB1313" i="1" s="1"/>
  <c r="BU1313" i="1"/>
  <c r="BZ1313" i="1" s="1"/>
  <c r="BT1313" i="1"/>
  <c r="BX1313" i="1"/>
  <c r="DD1313" i="1"/>
  <c r="DH1313" i="1" s="1"/>
  <c r="DC1304" i="1"/>
  <c r="DB1304" i="1"/>
  <c r="DG1304" i="1" s="1"/>
  <c r="DD1304" i="1"/>
  <c r="DH1304" i="1" s="1"/>
  <c r="DA1304" i="1"/>
  <c r="AL1313" i="1"/>
  <c r="AK1313" i="1"/>
  <c r="BY1301" i="1"/>
  <c r="CB1301" i="1" s="1"/>
  <c r="BU1301" i="1"/>
  <c r="BZ1301" i="1" s="1"/>
  <c r="BT1301" i="1"/>
  <c r="BV1301" i="1"/>
  <c r="DF1301" i="1"/>
  <c r="DI1301" i="1" s="1"/>
  <c r="DB1301" i="1"/>
  <c r="DG1301" i="1" s="1"/>
  <c r="DA1301" i="1"/>
  <c r="DD1301" i="1"/>
  <c r="DH1301" i="1" s="1"/>
  <c r="DC1301" i="1"/>
  <c r="CM1302" i="1"/>
  <c r="CQ1302" i="1"/>
  <c r="CV1302" i="1" s="1"/>
  <c r="BY1309" i="1"/>
  <c r="CB1309" i="1" s="1"/>
  <c r="BX1309" i="1"/>
  <c r="BW1309" i="1"/>
  <c r="BT1309" i="1"/>
  <c r="BV1309" i="1"/>
  <c r="BL1311" i="1"/>
  <c r="DB1311" i="1"/>
  <c r="DG1311" i="1" s="1"/>
  <c r="DE1311" i="1"/>
  <c r="DD1311" i="1"/>
  <c r="DH1311" i="1" s="1"/>
  <c r="DC1311" i="1"/>
  <c r="CA1313" i="1"/>
  <c r="CC1313" i="1"/>
  <c r="BW1314" i="1"/>
  <c r="BO1311" i="1"/>
  <c r="BU1314" i="1"/>
  <c r="BZ1314" i="1" s="1"/>
  <c r="BX1314" i="1"/>
  <c r="BF1301" i="1"/>
  <c r="BW1302" i="1"/>
  <c r="CR1303" i="1"/>
  <c r="CU1303" i="1" s="1"/>
  <c r="CQ1303" i="1"/>
  <c r="CV1303" i="1" s="1"/>
  <c r="CM1303" i="1"/>
  <c r="AK1305" i="1"/>
  <c r="AL1305" i="1" s="1"/>
  <c r="BO1305" i="1"/>
  <c r="AJ1306" i="1"/>
  <c r="AK1317" i="1"/>
  <c r="AL1317" i="1" s="1"/>
  <c r="DB1305" i="1"/>
  <c r="DG1305" i="1" s="1"/>
  <c r="DE1305" i="1"/>
  <c r="DD1305" i="1"/>
  <c r="DH1305" i="1" s="1"/>
  <c r="CR1307" i="1"/>
  <c r="CU1307" i="1" s="1"/>
  <c r="CN1307" i="1"/>
  <c r="CS1307" i="1" s="1"/>
  <c r="CM1307" i="1"/>
  <c r="CN1311" i="1"/>
  <c r="CS1311" i="1" s="1"/>
  <c r="CQ1311" i="1"/>
  <c r="CV1311" i="1" s="1"/>
  <c r="CP1311" i="1"/>
  <c r="CT1311" i="1" s="1"/>
  <c r="BF1313" i="1"/>
  <c r="AK1315" i="1"/>
  <c r="AL1315" i="1" s="1"/>
  <c r="BM1316" i="1"/>
  <c r="BO1316" i="1" s="1"/>
  <c r="BL1316" i="1"/>
  <c r="BO1299" i="1"/>
  <c r="BY1303" i="1"/>
  <c r="CB1303" i="1" s="1"/>
  <c r="BX1303" i="1"/>
  <c r="BT1303" i="1"/>
  <c r="BO1308" i="1"/>
  <c r="CR1310" i="1"/>
  <c r="CU1310" i="1" s="1"/>
  <c r="CO1310" i="1"/>
  <c r="CN1310" i="1"/>
  <c r="CS1310" i="1" s="1"/>
  <c r="DE1297" i="1"/>
  <c r="DA1297" i="1"/>
  <c r="BM1298" i="1"/>
  <c r="BO1298" i="1" s="1"/>
  <c r="BL1298" i="1"/>
  <c r="BU1299" i="1"/>
  <c r="BZ1299" i="1" s="1"/>
  <c r="BX1299" i="1"/>
  <c r="BL1300" i="1"/>
  <c r="DA1305" i="1"/>
  <c r="BL1307" i="1"/>
  <c r="CO1307" i="1"/>
  <c r="CM1308" i="1"/>
  <c r="BO1309" i="1"/>
  <c r="BM1310" i="1"/>
  <c r="BO1310" i="1" s="1"/>
  <c r="BL1310" i="1"/>
  <c r="AV1311" i="1"/>
  <c r="CM1311" i="1"/>
  <c r="AJ1312" i="1"/>
  <c r="AK1310" i="1" s="1"/>
  <c r="AL1310" i="1" s="1"/>
  <c r="CR1313" i="1"/>
  <c r="CU1313" i="1" s="1"/>
  <c r="CN1313" i="1"/>
  <c r="CS1313" i="1" s="1"/>
  <c r="CM1313" i="1"/>
  <c r="AR1315" i="1"/>
  <c r="AW1315" i="1"/>
  <c r="AZ1318" i="1"/>
  <c r="BO1318" i="1"/>
  <c r="BV1304" i="1"/>
  <c r="BU1304" i="1"/>
  <c r="BZ1304" i="1" s="1"/>
  <c r="DF1307" i="1"/>
  <c r="DI1307" i="1" s="1"/>
  <c r="DB1307" i="1"/>
  <c r="DG1307" i="1" s="1"/>
  <c r="DA1307" i="1"/>
  <c r="AW1308" i="1"/>
  <c r="AV1308" i="1"/>
  <c r="AR1308" i="1"/>
  <c r="DD1308" i="1"/>
  <c r="DH1308" i="1" s="1"/>
  <c r="AW1314" i="1"/>
  <c r="AV1314" i="1"/>
  <c r="AR1314" i="1"/>
  <c r="BV1317" i="1"/>
  <c r="BU1316" i="1"/>
  <c r="BZ1316" i="1" s="1"/>
  <c r="CN1316" i="1"/>
  <c r="CS1316" i="1" s="1"/>
  <c r="DB1316" i="1"/>
  <c r="DG1316" i="1" s="1"/>
  <c r="BW1317" i="1"/>
  <c r="CP1317" i="1"/>
  <c r="CT1317" i="1" s="1"/>
  <c r="DD1317" i="1"/>
  <c r="DH1317" i="1" s="1"/>
  <c r="BT1315" i="1"/>
  <c r="CM1315" i="1"/>
  <c r="DA1315" i="1"/>
  <c r="BV1316" i="1"/>
  <c r="CO1316" i="1"/>
  <c r="DC1316" i="1"/>
  <c r="BX1317" i="1"/>
  <c r="CQ1317" i="1"/>
  <c r="CV1317" i="1" s="1"/>
  <c r="DE1317" i="1"/>
  <c r="AR1318" i="1"/>
  <c r="BY1317" i="1"/>
  <c r="CB1317" i="1" s="1"/>
  <c r="CR1317" i="1"/>
  <c r="CU1317" i="1" s="1"/>
  <c r="DF1317" i="1"/>
  <c r="DI1317" i="1" s="1"/>
  <c r="BT1318" i="1"/>
  <c r="BW1315" i="1"/>
  <c r="CP1315" i="1"/>
  <c r="CT1315" i="1" s="1"/>
  <c r="DD1315" i="1"/>
  <c r="DH1315" i="1" s="1"/>
  <c r="BY1316" i="1"/>
  <c r="CB1316" i="1" s="1"/>
  <c r="CR1316" i="1"/>
  <c r="CU1316" i="1" s="1"/>
  <c r="DF1316" i="1"/>
  <c r="DI1316" i="1" s="1"/>
  <c r="BV1318" i="1"/>
  <c r="BV1302" i="1"/>
  <c r="CO1302" i="1"/>
  <c r="DC1302" i="1"/>
  <c r="AR1306" i="1"/>
  <c r="BV1308" i="1"/>
  <c r="CO1308" i="1"/>
  <c r="DC1308" i="1"/>
  <c r="AR1312" i="1"/>
  <c r="BV1314" i="1"/>
  <c r="CO1314" i="1"/>
  <c r="DC1314" i="1"/>
  <c r="BX1315" i="1"/>
  <c r="CQ1315" i="1"/>
  <c r="CV1315" i="1" s="1"/>
  <c r="DE1315" i="1"/>
  <c r="AV1318" i="1"/>
  <c r="BW1318" i="1"/>
  <c r="BT1317" i="1"/>
  <c r="CM1317" i="1"/>
  <c r="DA1317" i="1"/>
  <c r="BU1317" i="1"/>
  <c r="BZ1317" i="1" s="1"/>
  <c r="CN1317" i="1"/>
  <c r="CS1317" i="1" s="1"/>
  <c r="DB1317" i="1"/>
  <c r="DG1317" i="1" s="1"/>
  <c r="CC1311" i="1" l="1"/>
  <c r="CA1311" i="1"/>
  <c r="CC1305" i="1"/>
  <c r="CA1305" i="1"/>
  <c r="AK1300" i="1"/>
  <c r="AL1300" i="1" s="1"/>
  <c r="CC1281" i="1"/>
  <c r="CA1281" i="1"/>
  <c r="CC1266" i="1"/>
  <c r="CA1266" i="1"/>
  <c r="AK1204" i="1"/>
  <c r="AL1204" i="1"/>
  <c r="CA1209" i="1"/>
  <c r="CC1209" i="1"/>
  <c r="CC1181" i="1"/>
  <c r="CA1181" i="1"/>
  <c r="CA1180" i="1"/>
  <c r="CC1180" i="1"/>
  <c r="AK1165" i="1"/>
  <c r="AL1165" i="1" s="1"/>
  <c r="CA1159" i="1"/>
  <c r="CC1159" i="1"/>
  <c r="AK1164" i="1"/>
  <c r="AL1164" i="1" s="1"/>
  <c r="CA1075" i="1"/>
  <c r="CC1075" i="1"/>
  <c r="CC1052" i="1"/>
  <c r="CA1052" i="1"/>
  <c r="AK1015" i="1"/>
  <c r="AL1015" i="1"/>
  <c r="CC998" i="1"/>
  <c r="CA998" i="1"/>
  <c r="CC1010" i="1"/>
  <c r="CA1010" i="1"/>
  <c r="CC961" i="1"/>
  <c r="CA961" i="1"/>
  <c r="CC954" i="1"/>
  <c r="CA954" i="1"/>
  <c r="AK915" i="1"/>
  <c r="AL915" i="1" s="1"/>
  <c r="CC937" i="1"/>
  <c r="CA937" i="1"/>
  <c r="CC933" i="1"/>
  <c r="CA933" i="1"/>
  <c r="CC899" i="1"/>
  <c r="CA899" i="1"/>
  <c r="CA836" i="1"/>
  <c r="CC836" i="1"/>
  <c r="CA825" i="1"/>
  <c r="CC825" i="1"/>
  <c r="CA850" i="1"/>
  <c r="CC850" i="1"/>
  <c r="CC794" i="1"/>
  <c r="CA794" i="1"/>
  <c r="CC811" i="1"/>
  <c r="CA811" i="1"/>
  <c r="AK797" i="1"/>
  <c r="AL797" i="1" s="1"/>
  <c r="CC790" i="1"/>
  <c r="CA790" i="1"/>
  <c r="AK803" i="1"/>
  <c r="AL803" i="1"/>
  <c r="AK800" i="1"/>
  <c r="AL800" i="1" s="1"/>
  <c r="CC750" i="1"/>
  <c r="CA750" i="1"/>
  <c r="DX698" i="1"/>
  <c r="DU698" i="1"/>
  <c r="DX690" i="1"/>
  <c r="DU690" i="1"/>
  <c r="CC730" i="1"/>
  <c r="CA730" i="1"/>
  <c r="CC668" i="1"/>
  <c r="CA668" i="1"/>
  <c r="CC663" i="1"/>
  <c r="CA663" i="1"/>
  <c r="AK606" i="1"/>
  <c r="AL606" i="1" s="1"/>
  <c r="AK603" i="1"/>
  <c r="AL603" i="1" s="1"/>
  <c r="CA602" i="1"/>
  <c r="CC602" i="1"/>
  <c r="DX599" i="1"/>
  <c r="DU599" i="1"/>
  <c r="CA539" i="1"/>
  <c r="CC539" i="1"/>
  <c r="DX487" i="1"/>
  <c r="DU487" i="1"/>
  <c r="CC439" i="1"/>
  <c r="CA439" i="1"/>
  <c r="CC540" i="1"/>
  <c r="CA540" i="1"/>
  <c r="CC517" i="1"/>
  <c r="CA517" i="1"/>
  <c r="AK529" i="1"/>
  <c r="AL529" i="1" s="1"/>
  <c r="DX406" i="1"/>
  <c r="DU406" i="1"/>
  <c r="CA394" i="1"/>
  <c r="CC394" i="1"/>
  <c r="CA437" i="1"/>
  <c r="CC437" i="1"/>
  <c r="CC438" i="1"/>
  <c r="CA438" i="1"/>
  <c r="DU373" i="1"/>
  <c r="DV373" i="1"/>
  <c r="CC314" i="1"/>
  <c r="CA314" i="1"/>
  <c r="DU363" i="1"/>
  <c r="DX363" i="1"/>
  <c r="CA332" i="1"/>
  <c r="CC332" i="1"/>
  <c r="CA268" i="1"/>
  <c r="CC268" i="1"/>
  <c r="DX289" i="1"/>
  <c r="DU289" i="1"/>
  <c r="DX284" i="1"/>
  <c r="DU284" i="1"/>
  <c r="AK147" i="1"/>
  <c r="AL147" i="1"/>
  <c r="DX228" i="1"/>
  <c r="DU228" i="1"/>
  <c r="DX144" i="1"/>
  <c r="DU144" i="1"/>
  <c r="CC103" i="1"/>
  <c r="CA103" i="1"/>
  <c r="CC138" i="1"/>
  <c r="CA138" i="1"/>
  <c r="CA86" i="1"/>
  <c r="CC86" i="1"/>
  <c r="DX44" i="1"/>
  <c r="DU44" i="1"/>
  <c r="CA40" i="1"/>
  <c r="CC40" i="1"/>
  <c r="AK115" i="1"/>
  <c r="AL115" i="1" s="1"/>
  <c r="AK116" i="1"/>
  <c r="AL116" i="1" s="1"/>
  <c r="CC31" i="1"/>
  <c r="CA31" i="1"/>
  <c r="CC22" i="1"/>
  <c r="CA22" i="1"/>
  <c r="CC88" i="1"/>
  <c r="CA88" i="1"/>
  <c r="CC52" i="1"/>
  <c r="CA52" i="1"/>
  <c r="CA69" i="1"/>
  <c r="CC69" i="1"/>
  <c r="AK113" i="1"/>
  <c r="AL113" i="1" s="1"/>
  <c r="CA60" i="1"/>
  <c r="CC60" i="1"/>
  <c r="AK55" i="1"/>
  <c r="AL55" i="1" s="1"/>
  <c r="AK56" i="1"/>
  <c r="AL56" i="1" s="1"/>
  <c r="CA1310" i="1"/>
  <c r="CC1310" i="1"/>
  <c r="CA1263" i="1"/>
  <c r="CC1263" i="1"/>
  <c r="CC1257" i="1"/>
  <c r="CA1257" i="1"/>
  <c r="CC1244" i="1"/>
  <c r="CA1244" i="1"/>
  <c r="CA1202" i="1"/>
  <c r="CC1202" i="1"/>
  <c r="CC1189" i="1"/>
  <c r="CA1189" i="1"/>
  <c r="AK1172" i="1"/>
  <c r="AL1172" i="1"/>
  <c r="CA1130" i="1"/>
  <c r="CC1130" i="1"/>
  <c r="CC1133" i="1"/>
  <c r="CA1133" i="1"/>
  <c r="CC1147" i="1"/>
  <c r="CA1147" i="1"/>
  <c r="CC1154" i="1"/>
  <c r="CA1154" i="1"/>
  <c r="CC1164" i="1"/>
  <c r="CA1164" i="1"/>
  <c r="CA1092" i="1"/>
  <c r="CC1092" i="1"/>
  <c r="CA1088" i="1"/>
  <c r="CC1088" i="1"/>
  <c r="CA1081" i="1"/>
  <c r="CC1081" i="1"/>
  <c r="CC1056" i="1"/>
  <c r="CA1056" i="1"/>
  <c r="CC1050" i="1"/>
  <c r="CA1050" i="1"/>
  <c r="CC1012" i="1"/>
  <c r="CA1012" i="1"/>
  <c r="AK1010" i="1"/>
  <c r="AL1010" i="1" s="1"/>
  <c r="CC996" i="1"/>
  <c r="CA996" i="1"/>
  <c r="CC967" i="1"/>
  <c r="CA967" i="1"/>
  <c r="CA966" i="1"/>
  <c r="CC966" i="1"/>
  <c r="CC946" i="1"/>
  <c r="CA946" i="1"/>
  <c r="CC916" i="1"/>
  <c r="CA916" i="1"/>
  <c r="CC866" i="1"/>
  <c r="CA866" i="1"/>
  <c r="AK914" i="1"/>
  <c r="AL914" i="1" s="1"/>
  <c r="CC865" i="1"/>
  <c r="CA865" i="1"/>
  <c r="CA867" i="1"/>
  <c r="CC867" i="1"/>
  <c r="CA851" i="1"/>
  <c r="CC851" i="1"/>
  <c r="CA837" i="1"/>
  <c r="CC837" i="1"/>
  <c r="CA827" i="1"/>
  <c r="CC827" i="1"/>
  <c r="CC783" i="1"/>
  <c r="CA783" i="1"/>
  <c r="CC791" i="1"/>
  <c r="CA791" i="1"/>
  <c r="AK813" i="1"/>
  <c r="AL813" i="1" s="1"/>
  <c r="CA748" i="1"/>
  <c r="CC748" i="1"/>
  <c r="CA767" i="1"/>
  <c r="CC767" i="1"/>
  <c r="CC756" i="1"/>
  <c r="CA756" i="1"/>
  <c r="CC746" i="1"/>
  <c r="CA746" i="1"/>
  <c r="CC810" i="1"/>
  <c r="CA810" i="1"/>
  <c r="CC720" i="1"/>
  <c r="CA720" i="1"/>
  <c r="CC751" i="1"/>
  <c r="CA751" i="1"/>
  <c r="CC717" i="1"/>
  <c r="CA717" i="1"/>
  <c r="CC728" i="1"/>
  <c r="CA728" i="1"/>
  <c r="AK702" i="1"/>
  <c r="AL702" i="1" s="1"/>
  <c r="AK694" i="1"/>
  <c r="AL694" i="1" s="1"/>
  <c r="AK691" i="1"/>
  <c r="AL691" i="1" s="1"/>
  <c r="DX688" i="1"/>
  <c r="DU688" i="1"/>
  <c r="CC690" i="1"/>
  <c r="CA690" i="1"/>
  <c r="CC661" i="1"/>
  <c r="CA661" i="1"/>
  <c r="CC647" i="1"/>
  <c r="CA647" i="1"/>
  <c r="DX663" i="1"/>
  <c r="DY657" i="1" s="1"/>
  <c r="DU663" i="1"/>
  <c r="CC633" i="1"/>
  <c r="CA633" i="1"/>
  <c r="AL625" i="1"/>
  <c r="AK625" i="1"/>
  <c r="AK622" i="1"/>
  <c r="AL622" i="1" s="1"/>
  <c r="DX611" i="1"/>
  <c r="DU611" i="1"/>
  <c r="AK599" i="1"/>
  <c r="AL599" i="1" s="1"/>
  <c r="CC555" i="1"/>
  <c r="CA555" i="1"/>
  <c r="CC569" i="1"/>
  <c r="CA569" i="1"/>
  <c r="DV572" i="1"/>
  <c r="DX535" i="1"/>
  <c r="DU535" i="1"/>
  <c r="DU523" i="1"/>
  <c r="DX523" i="1"/>
  <c r="CC508" i="1"/>
  <c r="CA508" i="1"/>
  <c r="CA475" i="1"/>
  <c r="CC475" i="1"/>
  <c r="AK596" i="1"/>
  <c r="AL596" i="1" s="1"/>
  <c r="DX532" i="1"/>
  <c r="DU532" i="1"/>
  <c r="CC482" i="1"/>
  <c r="CA482" i="1"/>
  <c r="CC458" i="1"/>
  <c r="CA458" i="1"/>
  <c r="CA441" i="1"/>
  <c r="CC441" i="1"/>
  <c r="DX581" i="1"/>
  <c r="DU581" i="1"/>
  <c r="CC443" i="1"/>
  <c r="CA443" i="1"/>
  <c r="AL561" i="1"/>
  <c r="AK561" i="1"/>
  <c r="AK559" i="1"/>
  <c r="AL559" i="1" s="1"/>
  <c r="CC511" i="1"/>
  <c r="CA511" i="1"/>
  <c r="CC390" i="1"/>
  <c r="CA390" i="1"/>
  <c r="AK526" i="1"/>
  <c r="AL526" i="1" s="1"/>
  <c r="DV436" i="1"/>
  <c r="DV536" i="1"/>
  <c r="DX441" i="1"/>
  <c r="DU441" i="1"/>
  <c r="CC410" i="1"/>
  <c r="CA410" i="1"/>
  <c r="CA366" i="1"/>
  <c r="CC366" i="1"/>
  <c r="CA387" i="1"/>
  <c r="CC387" i="1"/>
  <c r="CC311" i="1"/>
  <c r="CA311" i="1"/>
  <c r="DX303" i="1"/>
  <c r="CA325" i="1"/>
  <c r="CC325" i="1"/>
  <c r="DX320" i="1"/>
  <c r="DU320" i="1"/>
  <c r="DX346" i="1"/>
  <c r="CC414" i="1"/>
  <c r="CA414" i="1"/>
  <c r="DX301" i="1"/>
  <c r="DU301" i="1"/>
  <c r="DX360" i="1"/>
  <c r="DU360" i="1"/>
  <c r="DX211" i="1"/>
  <c r="DY207" i="1" s="1"/>
  <c r="DU211" i="1"/>
  <c r="AK175" i="1"/>
  <c r="AL175" i="1" s="1"/>
  <c r="CA110" i="1"/>
  <c r="CC110" i="1"/>
  <c r="CA105" i="1"/>
  <c r="CC105" i="1"/>
  <c r="DX107" i="1"/>
  <c r="DY101" i="1" s="1"/>
  <c r="DU107" i="1"/>
  <c r="DU166" i="1"/>
  <c r="AK223" i="1"/>
  <c r="AL223" i="1" s="1"/>
  <c r="CC255" i="1"/>
  <c r="CA255" i="1"/>
  <c r="CC56" i="1"/>
  <c r="CA56" i="1"/>
  <c r="DX73" i="1"/>
  <c r="DU30" i="1"/>
  <c r="DX30" i="1"/>
  <c r="DY26" i="1" s="1"/>
  <c r="DX92" i="1"/>
  <c r="DU92" i="1"/>
  <c r="DX41" i="1"/>
  <c r="DU41" i="1"/>
  <c r="DX69" i="1"/>
  <c r="AL1279" i="1"/>
  <c r="AK1279" i="1"/>
  <c r="CC1285" i="1"/>
  <c r="CA1285" i="1"/>
  <c r="CC1269" i="1"/>
  <c r="CA1269" i="1"/>
  <c r="CA1250" i="1"/>
  <c r="CC1250" i="1"/>
  <c r="CC1210" i="1"/>
  <c r="CA1210" i="1"/>
  <c r="CA1215" i="1"/>
  <c r="CC1215" i="1"/>
  <c r="CC1230" i="1"/>
  <c r="CA1230" i="1"/>
  <c r="CC1217" i="1"/>
  <c r="CA1217" i="1"/>
  <c r="CC1192" i="1"/>
  <c r="CA1192" i="1"/>
  <c r="CC1177" i="1"/>
  <c r="CA1177" i="1"/>
  <c r="AL1175" i="1"/>
  <c r="AK1175" i="1"/>
  <c r="CC1173" i="1"/>
  <c r="CA1173" i="1"/>
  <c r="CA1168" i="1"/>
  <c r="CC1168" i="1"/>
  <c r="AK1163" i="1"/>
  <c r="AL1163" i="1" s="1"/>
  <c r="CC1152" i="1"/>
  <c r="CA1152" i="1"/>
  <c r="CC1114" i="1"/>
  <c r="CA1114" i="1"/>
  <c r="CC1110" i="1"/>
  <c r="CA1110" i="1"/>
  <c r="CA1095" i="1"/>
  <c r="CC1095" i="1"/>
  <c r="CA1074" i="1"/>
  <c r="CC1074" i="1"/>
  <c r="CA1071" i="1"/>
  <c r="CC1071" i="1"/>
  <c r="CA1076" i="1"/>
  <c r="CC1076" i="1"/>
  <c r="CC1020" i="1"/>
  <c r="CA1020" i="1"/>
  <c r="AK1030" i="1"/>
  <c r="AL1030" i="1"/>
  <c r="AK1024" i="1"/>
  <c r="AL1024" i="1" s="1"/>
  <c r="CC1017" i="1"/>
  <c r="CA1017" i="1"/>
  <c r="CC994" i="1"/>
  <c r="CA994" i="1"/>
  <c r="CA987" i="1"/>
  <c r="CC987" i="1"/>
  <c r="CC979" i="1"/>
  <c r="CA979" i="1"/>
  <c r="AK1005" i="1"/>
  <c r="AL1005" i="1" s="1"/>
  <c r="CC941" i="1"/>
  <c r="CA941" i="1"/>
  <c r="CC923" i="1"/>
  <c r="CA923" i="1"/>
  <c r="CC914" i="1"/>
  <c r="CA914" i="1"/>
  <c r="CC932" i="1"/>
  <c r="CA932" i="1"/>
  <c r="CA870" i="1"/>
  <c r="CC870" i="1"/>
  <c r="CC884" i="1"/>
  <c r="CA884" i="1"/>
  <c r="CC875" i="1"/>
  <c r="CA875" i="1"/>
  <c r="CC864" i="1"/>
  <c r="CA864" i="1"/>
  <c r="CC854" i="1"/>
  <c r="CA854" i="1"/>
  <c r="CA845" i="1"/>
  <c r="CC845" i="1"/>
  <c r="CC856" i="1"/>
  <c r="CA856" i="1"/>
  <c r="CC812" i="1"/>
  <c r="CA812" i="1"/>
  <c r="AK802" i="1"/>
  <c r="AL802" i="1" s="1"/>
  <c r="CC785" i="1"/>
  <c r="CA785" i="1"/>
  <c r="CC758" i="1"/>
  <c r="CA758" i="1"/>
  <c r="CC723" i="1"/>
  <c r="CA723" i="1"/>
  <c r="CA706" i="1"/>
  <c r="CC706" i="1"/>
  <c r="CA707" i="1"/>
  <c r="CC707" i="1"/>
  <c r="CC631" i="1"/>
  <c r="CA631" i="1"/>
  <c r="AK634" i="1"/>
  <c r="AL634" i="1" s="1"/>
  <c r="CA628" i="1"/>
  <c r="CC628" i="1"/>
  <c r="DX633" i="1"/>
  <c r="DU633" i="1"/>
  <c r="CC637" i="1"/>
  <c r="CA637" i="1"/>
  <c r="CC642" i="1"/>
  <c r="CA642" i="1"/>
  <c r="CC622" i="1"/>
  <c r="CA622" i="1"/>
  <c r="AK623" i="1"/>
  <c r="AL623" i="1" s="1"/>
  <c r="CC601" i="1"/>
  <c r="CA601" i="1"/>
  <c r="DX584" i="1"/>
  <c r="DY582" i="1" s="1"/>
  <c r="CA558" i="1"/>
  <c r="CC558" i="1"/>
  <c r="DX549" i="1"/>
  <c r="DX499" i="1"/>
  <c r="DU499" i="1"/>
  <c r="CC548" i="1"/>
  <c r="CA548" i="1"/>
  <c r="CC532" i="1"/>
  <c r="CA532" i="1"/>
  <c r="CC506" i="1"/>
  <c r="CA506" i="1"/>
  <c r="CC515" i="1"/>
  <c r="CA515" i="1"/>
  <c r="CC498" i="1"/>
  <c r="CA498" i="1"/>
  <c r="CC450" i="1"/>
  <c r="CA450" i="1"/>
  <c r="AK508" i="1"/>
  <c r="AL508" i="1" s="1"/>
  <c r="DU404" i="1"/>
  <c r="DX404" i="1"/>
  <c r="CA380" i="1"/>
  <c r="CC380" i="1"/>
  <c r="CC420" i="1"/>
  <c r="CA420" i="1"/>
  <c r="CC409" i="1"/>
  <c r="CA409" i="1"/>
  <c r="DV437" i="1"/>
  <c r="DX372" i="1"/>
  <c r="DU372" i="1"/>
  <c r="CC326" i="1"/>
  <c r="CA326" i="1"/>
  <c r="DU311" i="1"/>
  <c r="DX311" i="1"/>
  <c r="CC289" i="1"/>
  <c r="CA289" i="1"/>
  <c r="CC277" i="1"/>
  <c r="CA277" i="1"/>
  <c r="DX370" i="1"/>
  <c r="DV366" i="1"/>
  <c r="DX353" i="1"/>
  <c r="DY347" i="1" s="1"/>
  <c r="DY293" i="1"/>
  <c r="CA280" i="1"/>
  <c r="CC280" i="1"/>
  <c r="CA292" i="1"/>
  <c r="CC292" i="1"/>
  <c r="DU260" i="1"/>
  <c r="DX260" i="1"/>
  <c r="DX268" i="1"/>
  <c r="DY266" i="1" s="1"/>
  <c r="DU268" i="1"/>
  <c r="CA252" i="1"/>
  <c r="CC252" i="1"/>
  <c r="CC235" i="1"/>
  <c r="CA235" i="1"/>
  <c r="CC211" i="1"/>
  <c r="CA211" i="1"/>
  <c r="CC187" i="1"/>
  <c r="CA187" i="1"/>
  <c r="CC259" i="1"/>
  <c r="CA259" i="1"/>
  <c r="DV264" i="1"/>
  <c r="CA139" i="1"/>
  <c r="CC139" i="1"/>
  <c r="CC108" i="1"/>
  <c r="CA108" i="1"/>
  <c r="CC84" i="1"/>
  <c r="CA84" i="1"/>
  <c r="CA219" i="1"/>
  <c r="CC219" i="1"/>
  <c r="DV275" i="1"/>
  <c r="CA238" i="1"/>
  <c r="CC238" i="1"/>
  <c r="DX168" i="1"/>
  <c r="DU168" i="1"/>
  <c r="AK187" i="1"/>
  <c r="AL187" i="1" s="1"/>
  <c r="DV163" i="1"/>
  <c r="CC104" i="1"/>
  <c r="CA104" i="1"/>
  <c r="CC10" i="1"/>
  <c r="CA10" i="1"/>
  <c r="CC44" i="1"/>
  <c r="CA44" i="1"/>
  <c r="DV130" i="1"/>
  <c r="AK1309" i="1"/>
  <c r="AL1309" i="1" s="1"/>
  <c r="CC1309" i="1"/>
  <c r="CA1309" i="1"/>
  <c r="AK1293" i="1"/>
  <c r="AL1293" i="1" s="1"/>
  <c r="AK1311" i="1"/>
  <c r="AL1311" i="1" s="1"/>
  <c r="AK1287" i="1"/>
  <c r="AL1287" i="1" s="1"/>
  <c r="CA1295" i="1"/>
  <c r="CC1295" i="1"/>
  <c r="AK1286" i="1"/>
  <c r="AL1286" i="1" s="1"/>
  <c r="CA1265" i="1"/>
  <c r="CC1265" i="1"/>
  <c r="CC1273" i="1"/>
  <c r="CA1273" i="1"/>
  <c r="AK1297" i="1"/>
  <c r="AL1297" i="1" s="1"/>
  <c r="CC1254" i="1"/>
  <c r="CA1254" i="1"/>
  <c r="AK1217" i="1"/>
  <c r="AL1217" i="1" s="1"/>
  <c r="CC1229" i="1"/>
  <c r="CA1229" i="1"/>
  <c r="AK1176" i="1"/>
  <c r="AL1176" i="1" s="1"/>
  <c r="CA1188" i="1"/>
  <c r="CC1188" i="1"/>
  <c r="CA1162" i="1"/>
  <c r="CC1162" i="1"/>
  <c r="CC1176" i="1"/>
  <c r="CA1176" i="1"/>
  <c r="CC1132" i="1"/>
  <c r="CA1132" i="1"/>
  <c r="CA1100" i="1"/>
  <c r="CC1100" i="1"/>
  <c r="CC1103" i="1"/>
  <c r="CA1103" i="1"/>
  <c r="CC1102" i="1"/>
  <c r="CA1102" i="1"/>
  <c r="CA1084" i="1"/>
  <c r="CC1084" i="1"/>
  <c r="CA1068" i="1"/>
  <c r="CC1068" i="1"/>
  <c r="CC1055" i="1"/>
  <c r="CA1055" i="1"/>
  <c r="CA1053" i="1"/>
  <c r="CC1053" i="1"/>
  <c r="AK1029" i="1"/>
  <c r="AL1029" i="1"/>
  <c r="AK1023" i="1"/>
  <c r="AL1023" i="1"/>
  <c r="AK1011" i="1"/>
  <c r="AL1011" i="1" s="1"/>
  <c r="CC991" i="1"/>
  <c r="CA991" i="1"/>
  <c r="CC963" i="1"/>
  <c r="CA963" i="1"/>
  <c r="CA981" i="1"/>
  <c r="CC981" i="1"/>
  <c r="CC965" i="1"/>
  <c r="CA965" i="1"/>
  <c r="CC959" i="1"/>
  <c r="CA959" i="1"/>
  <c r="CA956" i="1"/>
  <c r="CC956" i="1"/>
  <c r="AL913" i="1"/>
  <c r="AK913" i="1"/>
  <c r="AK912" i="1"/>
  <c r="AL912" i="1" s="1"/>
  <c r="CC949" i="1"/>
  <c r="CA949" i="1"/>
  <c r="CC896" i="1"/>
  <c r="CA896" i="1"/>
  <c r="CC892" i="1"/>
  <c r="CA892" i="1"/>
  <c r="CC888" i="1"/>
  <c r="CA888" i="1"/>
  <c r="CC879" i="1"/>
  <c r="CA879" i="1"/>
  <c r="CA840" i="1"/>
  <c r="CC840" i="1"/>
  <c r="CA842" i="1"/>
  <c r="CC842" i="1"/>
  <c r="CA846" i="1"/>
  <c r="CC846" i="1"/>
  <c r="CA817" i="1"/>
  <c r="CC817" i="1"/>
  <c r="AK782" i="1"/>
  <c r="AL782" i="1" s="1"/>
  <c r="CC772" i="1"/>
  <c r="CA772" i="1"/>
  <c r="CC764" i="1"/>
  <c r="CA764" i="1"/>
  <c r="CC736" i="1"/>
  <c r="CA736" i="1"/>
  <c r="CC727" i="1"/>
  <c r="CA727" i="1"/>
  <c r="CC698" i="1"/>
  <c r="CA698" i="1"/>
  <c r="CC732" i="1"/>
  <c r="CA732" i="1"/>
  <c r="CC681" i="1"/>
  <c r="CA681" i="1"/>
  <c r="DX656" i="1"/>
  <c r="DU656" i="1"/>
  <c r="CC644" i="1"/>
  <c r="CA644" i="1"/>
  <c r="DX655" i="1"/>
  <c r="DY653" i="1" s="1"/>
  <c r="DU655" i="1"/>
  <c r="CC726" i="1"/>
  <c r="CA726" i="1"/>
  <c r="DX651" i="1"/>
  <c r="DY651" i="1" s="1"/>
  <c r="DU651" i="1"/>
  <c r="CA636" i="1"/>
  <c r="CC636" i="1"/>
  <c r="CC606" i="1"/>
  <c r="CA606" i="1"/>
  <c r="CC621" i="1"/>
  <c r="CA621" i="1"/>
  <c r="CC630" i="1"/>
  <c r="CA630" i="1"/>
  <c r="DX598" i="1"/>
  <c r="DU598" i="1"/>
  <c r="CC572" i="1"/>
  <c r="CA572" i="1"/>
  <c r="CC565" i="1"/>
  <c r="CA565" i="1"/>
  <c r="CC497" i="1"/>
  <c r="CA497" i="1"/>
  <c r="CC473" i="1"/>
  <c r="CA473" i="1"/>
  <c r="AK549" i="1"/>
  <c r="AL549" i="1" s="1"/>
  <c r="AK547" i="1"/>
  <c r="AL547" i="1" s="1"/>
  <c r="AK546" i="1"/>
  <c r="AL546" i="1" s="1"/>
  <c r="CA487" i="1"/>
  <c r="CC487" i="1"/>
  <c r="CC446" i="1"/>
  <c r="CA446" i="1"/>
  <c r="CC434" i="1"/>
  <c r="CA434" i="1"/>
  <c r="DV582" i="1"/>
  <c r="CC496" i="1"/>
  <c r="CA496" i="1"/>
  <c r="DX505" i="1"/>
  <c r="DU505" i="1"/>
  <c r="DX469" i="1"/>
  <c r="DU469" i="1"/>
  <c r="AK528" i="1"/>
  <c r="AL528" i="1" s="1"/>
  <c r="CA406" i="1"/>
  <c r="CC406" i="1"/>
  <c r="DX548" i="1"/>
  <c r="CC347" i="1"/>
  <c r="CA347" i="1"/>
  <c r="CC363" i="1"/>
  <c r="CA363" i="1"/>
  <c r="DX396" i="1"/>
  <c r="DU396" i="1"/>
  <c r="CA344" i="1"/>
  <c r="CC344" i="1"/>
  <c r="DU368" i="1"/>
  <c r="DX368" i="1"/>
  <c r="DY366" i="1" s="1"/>
  <c r="AK315" i="1"/>
  <c r="AL315" i="1" s="1"/>
  <c r="AK314" i="1"/>
  <c r="AL314" i="1" s="1"/>
  <c r="AK313" i="1"/>
  <c r="AL313" i="1" s="1"/>
  <c r="AK312" i="1"/>
  <c r="AL312" i="1" s="1"/>
  <c r="CC258" i="1"/>
  <c r="CA258" i="1"/>
  <c r="AK296" i="1"/>
  <c r="AL296" i="1" s="1"/>
  <c r="DX265" i="1"/>
  <c r="DY263" i="1" s="1"/>
  <c r="DU265" i="1"/>
  <c r="CC270" i="1"/>
  <c r="CA270" i="1"/>
  <c r="CC253" i="1"/>
  <c r="CA253" i="1"/>
  <c r="DX247" i="1"/>
  <c r="DU247" i="1"/>
  <c r="DX204" i="1"/>
  <c r="DU204" i="1"/>
  <c r="CA163" i="1"/>
  <c r="CC163" i="1"/>
  <c r="CA144" i="1"/>
  <c r="CC144" i="1"/>
  <c r="DY201" i="1"/>
  <c r="CC115" i="1"/>
  <c r="CA115" i="1"/>
  <c r="DX240" i="1"/>
  <c r="DU240" i="1"/>
  <c r="CA129" i="1"/>
  <c r="CC129" i="1"/>
  <c r="CA195" i="1"/>
  <c r="CC195" i="1"/>
  <c r="CC159" i="1"/>
  <c r="CA159" i="1"/>
  <c r="AK295" i="1"/>
  <c r="AL295" i="1" s="1"/>
  <c r="AK138" i="1"/>
  <c r="AL138" i="1" s="1"/>
  <c r="CC449" i="1"/>
  <c r="CA449" i="1"/>
  <c r="AK220" i="1"/>
  <c r="AL220" i="1" s="1"/>
  <c r="DX180" i="1"/>
  <c r="DU180" i="1"/>
  <c r="AL151" i="1"/>
  <c r="AK151" i="1"/>
  <c r="AK149" i="1"/>
  <c r="AL149" i="1" s="1"/>
  <c r="AK150" i="1"/>
  <c r="AL150" i="1" s="1"/>
  <c r="AK148" i="1"/>
  <c r="AL148" i="1" s="1"/>
  <c r="CC3" i="1"/>
  <c r="CA3" i="1"/>
  <c r="DV57" i="1"/>
  <c r="DX57" i="1"/>
  <c r="DX143" i="1"/>
  <c r="CC135" i="1"/>
  <c r="CA135" i="1"/>
  <c r="CC14" i="1"/>
  <c r="CA14" i="1"/>
  <c r="CA36" i="1"/>
  <c r="CC36" i="1"/>
  <c r="AL46" i="1"/>
  <c r="AK46" i="1"/>
  <c r="AK43" i="1"/>
  <c r="AL43" i="1" s="1"/>
  <c r="DX6" i="1"/>
  <c r="DY4" i="1" s="1"/>
  <c r="DU6" i="1"/>
  <c r="AK54" i="1"/>
  <c r="AL54" i="1" s="1"/>
  <c r="DU49" i="1"/>
  <c r="AK1306" i="1"/>
  <c r="AL1306" i="1" s="1"/>
  <c r="CC1292" i="1"/>
  <c r="CA1292" i="1"/>
  <c r="CC1275" i="1"/>
  <c r="CA1275" i="1"/>
  <c r="CC1290" i="1"/>
  <c r="CA1290" i="1"/>
  <c r="AK1292" i="1"/>
  <c r="AL1292" i="1" s="1"/>
  <c r="CC1270" i="1"/>
  <c r="CA1270" i="1"/>
  <c r="CA1256" i="1"/>
  <c r="CC1256" i="1"/>
  <c r="CA1245" i="1"/>
  <c r="CC1245" i="1"/>
  <c r="CC1199" i="1"/>
  <c r="CA1199" i="1"/>
  <c r="AK1209" i="1"/>
  <c r="AL1209" i="1"/>
  <c r="AK1197" i="1"/>
  <c r="AL1197" i="1" s="1"/>
  <c r="CC1175" i="1"/>
  <c r="CA1175" i="1"/>
  <c r="AK1171" i="1"/>
  <c r="AL1171" i="1" s="1"/>
  <c r="CA1134" i="1"/>
  <c r="CC1134" i="1"/>
  <c r="CC1107" i="1"/>
  <c r="CA1107" i="1"/>
  <c r="CA1091" i="1"/>
  <c r="CC1091" i="1"/>
  <c r="CA1087" i="1"/>
  <c r="CC1087" i="1"/>
  <c r="CA1070" i="1"/>
  <c r="CC1070" i="1"/>
  <c r="CC1013" i="1"/>
  <c r="CA1013" i="1"/>
  <c r="AK1017" i="1"/>
  <c r="AL1017" i="1" s="1"/>
  <c r="CC975" i="1"/>
  <c r="CA975" i="1"/>
  <c r="CA985" i="1"/>
  <c r="CC985" i="1"/>
  <c r="CA976" i="1"/>
  <c r="CC976" i="1"/>
  <c r="CC944" i="1"/>
  <c r="CA944" i="1"/>
  <c r="CC936" i="1"/>
  <c r="CA936" i="1"/>
  <c r="CC934" i="1"/>
  <c r="CA934" i="1"/>
  <c r="CC942" i="1"/>
  <c r="CA942" i="1"/>
  <c r="CC930" i="1"/>
  <c r="CA930" i="1"/>
  <c r="CC915" i="1"/>
  <c r="CA915" i="1"/>
  <c r="CC871" i="1"/>
  <c r="CA871" i="1"/>
  <c r="CC908" i="1"/>
  <c r="CA908" i="1"/>
  <c r="CC907" i="1"/>
  <c r="CA907" i="1"/>
  <c r="CC874" i="1"/>
  <c r="CA874" i="1"/>
  <c r="CC913" i="1"/>
  <c r="CA913" i="1"/>
  <c r="CA852" i="1"/>
  <c r="CC852" i="1"/>
  <c r="CA821" i="1"/>
  <c r="CC821" i="1"/>
  <c r="CA848" i="1"/>
  <c r="CC848" i="1"/>
  <c r="AK799" i="1"/>
  <c r="AL799" i="1"/>
  <c r="AK794" i="1"/>
  <c r="AL794" i="1" s="1"/>
  <c r="AK792" i="1"/>
  <c r="AL792" i="1" s="1"/>
  <c r="AK780" i="1"/>
  <c r="AL780" i="1" s="1"/>
  <c r="CC778" i="1"/>
  <c r="CA778" i="1"/>
  <c r="CC745" i="1"/>
  <c r="CA745" i="1"/>
  <c r="CC780" i="1"/>
  <c r="CA780" i="1"/>
  <c r="AK811" i="1"/>
  <c r="AL811" i="1"/>
  <c r="CC740" i="1"/>
  <c r="CA740" i="1"/>
  <c r="AK683" i="1"/>
  <c r="AL683" i="1" s="1"/>
  <c r="DX680" i="1"/>
  <c r="DU680" i="1"/>
  <c r="DX675" i="1"/>
  <c r="DU675" i="1"/>
  <c r="AK693" i="1"/>
  <c r="AL693" i="1" s="1"/>
  <c r="CC679" i="1"/>
  <c r="CA679" i="1"/>
  <c r="AK706" i="1"/>
  <c r="AL706" i="1" s="1"/>
  <c r="CC609" i="1"/>
  <c r="CA609" i="1"/>
  <c r="AK619" i="1"/>
  <c r="AL619" i="1" s="1"/>
  <c r="DX555" i="1"/>
  <c r="DU555" i="1"/>
  <c r="AK535" i="1"/>
  <c r="AL535" i="1" s="1"/>
  <c r="AK534" i="1"/>
  <c r="AL534" i="1" s="1"/>
  <c r="AK533" i="1"/>
  <c r="AL533" i="1" s="1"/>
  <c r="CA538" i="1"/>
  <c r="CC538" i="1"/>
  <c r="CA444" i="1"/>
  <c r="CC444" i="1"/>
  <c r="CA591" i="1"/>
  <c r="CC591" i="1"/>
  <c r="DU440" i="1"/>
  <c r="DX440" i="1"/>
  <c r="CC402" i="1"/>
  <c r="CA402" i="1"/>
  <c r="DX418" i="1"/>
  <c r="DU418" i="1"/>
  <c r="DX433" i="1"/>
  <c r="DY429" i="1" s="1"/>
  <c r="DU433" i="1"/>
  <c r="DU422" i="1"/>
  <c r="DX422" i="1"/>
  <c r="DU423" i="1"/>
  <c r="DX423" i="1"/>
  <c r="DX417" i="1"/>
  <c r="DY416" i="1" s="1"/>
  <c r="CA342" i="1"/>
  <c r="CC342" i="1"/>
  <c r="CA339" i="1"/>
  <c r="CC339" i="1"/>
  <c r="DX322" i="1"/>
  <c r="DU322" i="1"/>
  <c r="CC309" i="1"/>
  <c r="CA309" i="1"/>
  <c r="CA330" i="1"/>
  <c r="CC330" i="1"/>
  <c r="CA337" i="1"/>
  <c r="CC337" i="1"/>
  <c r="CA263" i="1"/>
  <c r="CC263" i="1"/>
  <c r="DU318" i="1"/>
  <c r="DX277" i="1"/>
  <c r="DU277" i="1"/>
  <c r="DX248" i="1"/>
  <c r="DU248" i="1"/>
  <c r="DX95" i="1"/>
  <c r="DY89" i="1" s="1"/>
  <c r="DU95" i="1"/>
  <c r="DU195" i="1"/>
  <c r="AK146" i="1"/>
  <c r="AL146" i="1" s="1"/>
  <c r="DX135" i="1"/>
  <c r="DX121" i="1"/>
  <c r="DU121" i="1"/>
  <c r="CC15" i="1"/>
  <c r="CA15" i="1"/>
  <c r="DY105" i="1"/>
  <c r="DX42" i="1"/>
  <c r="DU42" i="1"/>
  <c r="DX59" i="1"/>
  <c r="CC76" i="1"/>
  <c r="CA76" i="1"/>
  <c r="CC100" i="1"/>
  <c r="CA100" i="1"/>
  <c r="DV55" i="1"/>
  <c r="DX109" i="1"/>
  <c r="DU109" i="1"/>
  <c r="CC28" i="1"/>
  <c r="CA28" i="1"/>
  <c r="CC4" i="1"/>
  <c r="CA4" i="1"/>
  <c r="CC30" i="1"/>
  <c r="CA30" i="1"/>
  <c r="DX39" i="1"/>
  <c r="DU39" i="1"/>
  <c r="DX32" i="1"/>
  <c r="DX18" i="1"/>
  <c r="DU18" i="1"/>
  <c r="AK53" i="1"/>
  <c r="AL53" i="1" s="1"/>
  <c r="CA1314" i="1"/>
  <c r="CC1314" i="1"/>
  <c r="CC1287" i="1"/>
  <c r="CA1287" i="1"/>
  <c r="CC1301" i="1"/>
  <c r="CA1301" i="1"/>
  <c r="CA1294" i="1"/>
  <c r="CC1294" i="1"/>
  <c r="CA1283" i="1"/>
  <c r="CC1283" i="1"/>
  <c r="AK1277" i="1"/>
  <c r="AL1277" i="1" s="1"/>
  <c r="CC1271" i="1"/>
  <c r="CA1271" i="1"/>
  <c r="AK1275" i="1"/>
  <c r="AL1275" i="1" s="1"/>
  <c r="CC1272" i="1"/>
  <c r="CA1272" i="1"/>
  <c r="CC1267" i="1"/>
  <c r="CA1267" i="1"/>
  <c r="CC1240" i="1"/>
  <c r="CA1240" i="1"/>
  <c r="CC1211" i="1"/>
  <c r="CA1211" i="1"/>
  <c r="AK1223" i="1"/>
  <c r="AL1223" i="1" s="1"/>
  <c r="AK1222" i="1"/>
  <c r="AL1222" i="1" s="1"/>
  <c r="AK1220" i="1"/>
  <c r="AL1220" i="1" s="1"/>
  <c r="CA1206" i="1"/>
  <c r="CC1206" i="1"/>
  <c r="CA1242" i="1"/>
  <c r="CC1242" i="1"/>
  <c r="CA1196" i="1"/>
  <c r="CC1196" i="1"/>
  <c r="AK1208" i="1"/>
  <c r="AL1208" i="1" s="1"/>
  <c r="CC1195" i="1"/>
  <c r="CA1195" i="1"/>
  <c r="CC1208" i="1"/>
  <c r="CA1208" i="1"/>
  <c r="AK1179" i="1"/>
  <c r="AL1179" i="1" s="1"/>
  <c r="CA1186" i="1"/>
  <c r="CC1186" i="1"/>
  <c r="AK1174" i="1"/>
  <c r="AL1174" i="1" s="1"/>
  <c r="CA1136" i="1"/>
  <c r="CC1136" i="1"/>
  <c r="CC1143" i="1"/>
  <c r="CA1143" i="1"/>
  <c r="CC1163" i="1"/>
  <c r="CA1163" i="1"/>
  <c r="CC1148" i="1"/>
  <c r="CA1148" i="1"/>
  <c r="CC1117" i="1"/>
  <c r="CA1117" i="1"/>
  <c r="CC1113" i="1"/>
  <c r="CA1113" i="1"/>
  <c r="CC1109" i="1"/>
  <c r="CA1109" i="1"/>
  <c r="CA1077" i="1"/>
  <c r="CC1077" i="1"/>
  <c r="CC1042" i="1"/>
  <c r="CA1042" i="1"/>
  <c r="CC1057" i="1"/>
  <c r="CA1057" i="1"/>
  <c r="CA989" i="1"/>
  <c r="CC989" i="1"/>
  <c r="CC986" i="1"/>
  <c r="CA986" i="1"/>
  <c r="CA973" i="1"/>
  <c r="CC973" i="1"/>
  <c r="CC928" i="1"/>
  <c r="CA928" i="1"/>
  <c r="CC939" i="1"/>
  <c r="CA939" i="1"/>
  <c r="CC912" i="1"/>
  <c r="CA912" i="1"/>
  <c r="CC952" i="1"/>
  <c r="CA952" i="1"/>
  <c r="CC925" i="1"/>
  <c r="CA925" i="1"/>
  <c r="CC878" i="1"/>
  <c r="CA878" i="1"/>
  <c r="CC918" i="1"/>
  <c r="CA918" i="1"/>
  <c r="CC911" i="1"/>
  <c r="CA911" i="1"/>
  <c r="CC863" i="1"/>
  <c r="CA863" i="1"/>
  <c r="CC861" i="1"/>
  <c r="CA861" i="1"/>
  <c r="CC858" i="1"/>
  <c r="CA858" i="1"/>
  <c r="CC855" i="1"/>
  <c r="CA855" i="1"/>
  <c r="CC859" i="1"/>
  <c r="CA859" i="1"/>
  <c r="CA838" i="1"/>
  <c r="CC838" i="1"/>
  <c r="CA823" i="1"/>
  <c r="CC823" i="1"/>
  <c r="AK787" i="1"/>
  <c r="AL787" i="1" s="1"/>
  <c r="AK798" i="1"/>
  <c r="AL798" i="1" s="1"/>
  <c r="CC809" i="1"/>
  <c r="CA809" i="1"/>
  <c r="CC789" i="1"/>
  <c r="CA789" i="1"/>
  <c r="CA803" i="1"/>
  <c r="CC803" i="1"/>
  <c r="AK790" i="1"/>
  <c r="AL790" i="1" s="1"/>
  <c r="CC762" i="1"/>
  <c r="CA762" i="1"/>
  <c r="CA760" i="1"/>
  <c r="CC760" i="1"/>
  <c r="CC777" i="1"/>
  <c r="CA777" i="1"/>
  <c r="CA753" i="1"/>
  <c r="CC753" i="1"/>
  <c r="CC741" i="1"/>
  <c r="CA741" i="1"/>
  <c r="CC715" i="1"/>
  <c r="CA715" i="1"/>
  <c r="AK712" i="1"/>
  <c r="AL712" i="1" s="1"/>
  <c r="CC688" i="1"/>
  <c r="CA688" i="1"/>
  <c r="DX682" i="1"/>
  <c r="DV682" i="1"/>
  <c r="CC676" i="1"/>
  <c r="CA676" i="1"/>
  <c r="DX643" i="1"/>
  <c r="DU643" i="1"/>
  <c r="DX646" i="1"/>
  <c r="DY644" i="1" s="1"/>
  <c r="DU646" i="1"/>
  <c r="DX622" i="1"/>
  <c r="DU622" i="1"/>
  <c r="CC605" i="1"/>
  <c r="CA605" i="1"/>
  <c r="AK703" i="1"/>
  <c r="AL703" i="1" s="1"/>
  <c r="AK605" i="1"/>
  <c r="AL605" i="1" s="1"/>
  <c r="CA499" i="1"/>
  <c r="CC499" i="1"/>
  <c r="CC531" i="1"/>
  <c r="CA531" i="1"/>
  <c r="CC524" i="1"/>
  <c r="CA524" i="1"/>
  <c r="CA575" i="1"/>
  <c r="CC575" i="1"/>
  <c r="CC529" i="1"/>
  <c r="CA529" i="1"/>
  <c r="CA513" i="1"/>
  <c r="CC513" i="1"/>
  <c r="DX593" i="1"/>
  <c r="DY588" i="1" s="1"/>
  <c r="DU593" i="1"/>
  <c r="CC486" i="1"/>
  <c r="CA486" i="1"/>
  <c r="DU421" i="1"/>
  <c r="DX421" i="1"/>
  <c r="CA404" i="1"/>
  <c r="CC404" i="1"/>
  <c r="DX516" i="1"/>
  <c r="DY513" i="1" s="1"/>
  <c r="CA432" i="1"/>
  <c r="CC432" i="1"/>
  <c r="DX517" i="1"/>
  <c r="CC373" i="1"/>
  <c r="CA373" i="1"/>
  <c r="DU412" i="1"/>
  <c r="CA315" i="1"/>
  <c r="CC315" i="1"/>
  <c r="CA361" i="1"/>
  <c r="CC361" i="1"/>
  <c r="AL353" i="1"/>
  <c r="AK353" i="1"/>
  <c r="CA308" i="1"/>
  <c r="CC308" i="1"/>
  <c r="AK352" i="1"/>
  <c r="AL352" i="1" s="1"/>
  <c r="DX151" i="1"/>
  <c r="DY150" i="1" s="1"/>
  <c r="DU151" i="1"/>
  <c r="CA74" i="1"/>
  <c r="CC74" i="1"/>
  <c r="DX215" i="1"/>
  <c r="DX262" i="1"/>
  <c r="CC92" i="1"/>
  <c r="CA92" i="1"/>
  <c r="CC107" i="1"/>
  <c r="CA107" i="1"/>
  <c r="AK79" i="1"/>
  <c r="AL79" i="1" s="1"/>
  <c r="AK80" i="1"/>
  <c r="AL80" i="1" s="1"/>
  <c r="CC49" i="1"/>
  <c r="CA49" i="1"/>
  <c r="CC64" i="1"/>
  <c r="CA64" i="1"/>
  <c r="CC1315" i="1"/>
  <c r="CA1315" i="1"/>
  <c r="AK1290" i="1"/>
  <c r="AL1290" i="1" s="1"/>
  <c r="CA1289" i="1"/>
  <c r="CC1289" i="1"/>
  <c r="CC1238" i="1"/>
  <c r="CA1238" i="1"/>
  <c r="CC1213" i="1"/>
  <c r="CA1213" i="1"/>
  <c r="AK1207" i="1"/>
  <c r="AL1207" i="1" s="1"/>
  <c r="CA1193" i="1"/>
  <c r="CC1193" i="1"/>
  <c r="CC1182" i="1"/>
  <c r="CA1182" i="1"/>
  <c r="CA1234" i="1"/>
  <c r="CC1234" i="1"/>
  <c r="CA1184" i="1"/>
  <c r="CC1184" i="1"/>
  <c r="CC1174" i="1"/>
  <c r="CA1174" i="1"/>
  <c r="CC1172" i="1"/>
  <c r="CA1172" i="1"/>
  <c r="CC1139" i="1"/>
  <c r="CA1139" i="1"/>
  <c r="CA1096" i="1"/>
  <c r="CC1096" i="1"/>
  <c r="CA1082" i="1"/>
  <c r="CC1082" i="1"/>
  <c r="CA1040" i="1"/>
  <c r="CC1040" i="1"/>
  <c r="CC1049" i="1"/>
  <c r="CA1049" i="1"/>
  <c r="CC1034" i="1"/>
  <c r="CA1034" i="1"/>
  <c r="CC1016" i="1"/>
  <c r="CA1016" i="1"/>
  <c r="AK1028" i="1"/>
  <c r="AL1028" i="1"/>
  <c r="AK1022" i="1"/>
  <c r="AL1022" i="1" s="1"/>
  <c r="CA1011" i="1"/>
  <c r="CC1011" i="1"/>
  <c r="CC1018" i="1"/>
  <c r="CA1018" i="1"/>
  <c r="CA980" i="1"/>
  <c r="CC980" i="1"/>
  <c r="CA983" i="1"/>
  <c r="CC983" i="1"/>
  <c r="CC947" i="1"/>
  <c r="CA947" i="1"/>
  <c r="CA958" i="1"/>
  <c r="CC958" i="1"/>
  <c r="CC945" i="1"/>
  <c r="CA945" i="1"/>
  <c r="AK910" i="1"/>
  <c r="AL910" i="1" s="1"/>
  <c r="AK909" i="1"/>
  <c r="AL909" i="1" s="1"/>
  <c r="AK911" i="1"/>
  <c r="AL911" i="1" s="1"/>
  <c r="CC935" i="1"/>
  <c r="CA935" i="1"/>
  <c r="CC921" i="1"/>
  <c r="CA921" i="1"/>
  <c r="CC873" i="1"/>
  <c r="CA873" i="1"/>
  <c r="CA853" i="1"/>
  <c r="CC853" i="1"/>
  <c r="AK908" i="1"/>
  <c r="AL908" i="1" s="1"/>
  <c r="CC857" i="1"/>
  <c r="CA857" i="1"/>
  <c r="CC792" i="1"/>
  <c r="CA792" i="1"/>
  <c r="AK784" i="1"/>
  <c r="AL784" i="1" s="1"/>
  <c r="AK783" i="1"/>
  <c r="AL783" i="1" s="1"/>
  <c r="AK810" i="1"/>
  <c r="AL810" i="1" s="1"/>
  <c r="CA787" i="1"/>
  <c r="CC787" i="1"/>
  <c r="AK801" i="1"/>
  <c r="AL801" i="1" s="1"/>
  <c r="CC755" i="1"/>
  <c r="CA755" i="1"/>
  <c r="CC749" i="1"/>
  <c r="CA749" i="1"/>
  <c r="CC754" i="1"/>
  <c r="CA754" i="1"/>
  <c r="CA704" i="1"/>
  <c r="CC704" i="1"/>
  <c r="CC725" i="1"/>
  <c r="CA725" i="1"/>
  <c r="CA687" i="1"/>
  <c r="CC687" i="1"/>
  <c r="CA671" i="1"/>
  <c r="CC671" i="1"/>
  <c r="CC685" i="1"/>
  <c r="CA685" i="1"/>
  <c r="CA702" i="1"/>
  <c r="CC702" i="1"/>
  <c r="CC656" i="1"/>
  <c r="CA656" i="1"/>
  <c r="CC651" i="1"/>
  <c r="CA651" i="1"/>
  <c r="CA626" i="1"/>
  <c r="CC626" i="1"/>
  <c r="CC678" i="1"/>
  <c r="CA678" i="1"/>
  <c r="CC639" i="1"/>
  <c r="CA639" i="1"/>
  <c r="DU650" i="1"/>
  <c r="DX650" i="1"/>
  <c r="DY650" i="1" s="1"/>
  <c r="AK598" i="1"/>
  <c r="AL598" i="1"/>
  <c r="AK633" i="1"/>
  <c r="AL633" i="1" s="1"/>
  <c r="DX613" i="1"/>
  <c r="DV607" i="1"/>
  <c r="DX607" i="1"/>
  <c r="CC618" i="1"/>
  <c r="CA618" i="1"/>
  <c r="CC567" i="1"/>
  <c r="CA567" i="1"/>
  <c r="CA632" i="1"/>
  <c r="CC632" i="1"/>
  <c r="AK595" i="1"/>
  <c r="AL595" i="1" s="1"/>
  <c r="CA587" i="1"/>
  <c r="CC587" i="1"/>
  <c r="CA492" i="1"/>
  <c r="CC492" i="1"/>
  <c r="DV603" i="1"/>
  <c r="DX560" i="1"/>
  <c r="DX451" i="1"/>
  <c r="DY448" i="1" s="1"/>
  <c r="DU451" i="1"/>
  <c r="DX586" i="1"/>
  <c r="DU586" i="1"/>
  <c r="DX509" i="1"/>
  <c r="DU509" i="1"/>
  <c r="DX567" i="1"/>
  <c r="DY565" i="1" s="1"/>
  <c r="DU567" i="1"/>
  <c r="DV590" i="1"/>
  <c r="DU512" i="1"/>
  <c r="CC518" i="1"/>
  <c r="CA518" i="1"/>
  <c r="DV525" i="1"/>
  <c r="CC385" i="1"/>
  <c r="CA385" i="1"/>
  <c r="DU392" i="1"/>
  <c r="DX392" i="1"/>
  <c r="CA354" i="1"/>
  <c r="CC354" i="1"/>
  <c r="CC367" i="1"/>
  <c r="CA367" i="1"/>
  <c r="CA351" i="1"/>
  <c r="CC351" i="1"/>
  <c r="CC321" i="1"/>
  <c r="CA321" i="1"/>
  <c r="DX340" i="1"/>
  <c r="DX391" i="1"/>
  <c r="DY391" i="1" s="1"/>
  <c r="DU391" i="1"/>
  <c r="DX341" i="1"/>
  <c r="DU341" i="1"/>
  <c r="DX280" i="1"/>
  <c r="DY278" i="1" s="1"/>
  <c r="DU280" i="1"/>
  <c r="CC282" i="1"/>
  <c r="CA282" i="1"/>
  <c r="CC306" i="1"/>
  <c r="CA306" i="1"/>
  <c r="DY350" i="1"/>
  <c r="DY270" i="1"/>
  <c r="CC216" i="1"/>
  <c r="CA216" i="1"/>
  <c r="CC204" i="1"/>
  <c r="CA204" i="1"/>
  <c r="CC192" i="1"/>
  <c r="CA192" i="1"/>
  <c r="CC180" i="1"/>
  <c r="CA180" i="1"/>
  <c r="DU382" i="1"/>
  <c r="AK235" i="1"/>
  <c r="AL235" i="1" s="1"/>
  <c r="CA207" i="1"/>
  <c r="CC207" i="1"/>
  <c r="DV183" i="1"/>
  <c r="CA151" i="1"/>
  <c r="CC151" i="1"/>
  <c r="DX139" i="1"/>
  <c r="DU139" i="1"/>
  <c r="DX227" i="1"/>
  <c r="CC127" i="1"/>
  <c r="CA127" i="1"/>
  <c r="CC79" i="1"/>
  <c r="CA79" i="1"/>
  <c r="AK199" i="1"/>
  <c r="AL199" i="1" s="1"/>
  <c r="CA93" i="1"/>
  <c r="CC93" i="1"/>
  <c r="AK172" i="1"/>
  <c r="AL172" i="1" s="1"/>
  <c r="AK211" i="1"/>
  <c r="AL211" i="1" s="1"/>
  <c r="CA168" i="1"/>
  <c r="CC168" i="1"/>
  <c r="CC133" i="1"/>
  <c r="CA133" i="1"/>
  <c r="CC35" i="1"/>
  <c r="CA35" i="1"/>
  <c r="DX37" i="1"/>
  <c r="DU37" i="1"/>
  <c r="CC27" i="1"/>
  <c r="CA27" i="1"/>
  <c r="DX80" i="1"/>
  <c r="DY72" i="1" s="1"/>
  <c r="DU80" i="1"/>
  <c r="DX64" i="1"/>
  <c r="DY56" i="1" s="1"/>
  <c r="DU64" i="1"/>
  <c r="AK64" i="1"/>
  <c r="AL64" i="1" s="1"/>
  <c r="CC95" i="1"/>
  <c r="CA95" i="1"/>
  <c r="CC43" i="1"/>
  <c r="CA43" i="1"/>
  <c r="CC11" i="1"/>
  <c r="CA11" i="1"/>
  <c r="DX155" i="1"/>
  <c r="CC6" i="1"/>
  <c r="CA6" i="1"/>
  <c r="CC1293" i="1"/>
  <c r="CA1293" i="1"/>
  <c r="AK1298" i="1"/>
  <c r="AL1298" i="1" s="1"/>
  <c r="CC1288" i="1"/>
  <c r="CA1288" i="1"/>
  <c r="CA1286" i="1"/>
  <c r="CC1286" i="1"/>
  <c r="CC1277" i="1"/>
  <c r="CA1277" i="1"/>
  <c r="CA1276" i="1"/>
  <c r="CC1276" i="1"/>
  <c r="CC1261" i="1"/>
  <c r="CA1261" i="1"/>
  <c r="CC1251" i="1"/>
  <c r="CA1251" i="1"/>
  <c r="CC1222" i="1"/>
  <c r="CA1222" i="1"/>
  <c r="AK1205" i="1"/>
  <c r="AL1205" i="1"/>
  <c r="CA1191" i="1"/>
  <c r="CC1191" i="1"/>
  <c r="AK1182" i="1"/>
  <c r="AL1182" i="1" s="1"/>
  <c r="BI1207" i="1"/>
  <c r="AY1207" i="1"/>
  <c r="BH1207" i="1"/>
  <c r="BG1207" i="1"/>
  <c r="AX1207" i="1"/>
  <c r="AZ1207" i="1" s="1"/>
  <c r="CA1171" i="1"/>
  <c r="CC1171" i="1"/>
  <c r="CC1166" i="1"/>
  <c r="CA1166" i="1"/>
  <c r="CA1185" i="1"/>
  <c r="CC1185" i="1"/>
  <c r="CC1158" i="1"/>
  <c r="CA1158" i="1"/>
  <c r="CC1105" i="1"/>
  <c r="CA1105" i="1"/>
  <c r="CA1094" i="1"/>
  <c r="CC1094" i="1"/>
  <c r="CA1090" i="1"/>
  <c r="CC1090" i="1"/>
  <c r="CA1086" i="1"/>
  <c r="CC1086" i="1"/>
  <c r="CA1099" i="1"/>
  <c r="CC1099" i="1"/>
  <c r="CA1079" i="1"/>
  <c r="CC1079" i="1"/>
  <c r="CC1059" i="1"/>
  <c r="CA1059" i="1"/>
  <c r="CA1078" i="1"/>
  <c r="CC1078" i="1"/>
  <c r="AK1027" i="1"/>
  <c r="AL1027" i="1" s="1"/>
  <c r="AK1021" i="1"/>
  <c r="AL1021" i="1" s="1"/>
  <c r="CC1039" i="1"/>
  <c r="CA1039" i="1"/>
  <c r="CC1036" i="1"/>
  <c r="CA1036" i="1"/>
  <c r="CA992" i="1"/>
  <c r="CC992" i="1"/>
  <c r="CC1009" i="1"/>
  <c r="CA1009" i="1"/>
  <c r="CC969" i="1"/>
  <c r="CA969" i="1"/>
  <c r="CA988" i="1"/>
  <c r="CC988" i="1"/>
  <c r="CC929" i="1"/>
  <c r="CA929" i="1"/>
  <c r="CC919" i="1"/>
  <c r="CA919" i="1"/>
  <c r="CC955" i="1"/>
  <c r="CA955" i="1"/>
  <c r="CA917" i="1"/>
  <c r="CC917" i="1"/>
  <c r="CC869" i="1"/>
  <c r="CA869" i="1"/>
  <c r="CC882" i="1"/>
  <c r="CA882" i="1"/>
  <c r="CA847" i="1"/>
  <c r="CC847" i="1"/>
  <c r="CA832" i="1"/>
  <c r="CC832" i="1"/>
  <c r="CC771" i="1"/>
  <c r="CA771" i="1"/>
  <c r="CC744" i="1"/>
  <c r="CA744" i="1"/>
  <c r="CA766" i="1"/>
  <c r="CC766" i="1"/>
  <c r="CC722" i="1"/>
  <c r="CA722" i="1"/>
  <c r="CC731" i="1"/>
  <c r="CA731" i="1"/>
  <c r="CC737" i="1"/>
  <c r="CA737" i="1"/>
  <c r="CC689" i="1"/>
  <c r="CA689" i="1"/>
  <c r="CA614" i="1"/>
  <c r="CC614" i="1"/>
  <c r="CA696" i="1"/>
  <c r="CC696" i="1"/>
  <c r="CA646" i="1"/>
  <c r="CC646" i="1"/>
  <c r="CA638" i="1"/>
  <c r="CC638" i="1"/>
  <c r="AK700" i="1"/>
  <c r="AL700" i="1" s="1"/>
  <c r="DX689" i="1"/>
  <c r="DY684" i="1" s="1"/>
  <c r="DX648" i="1"/>
  <c r="DY639" i="1" s="1"/>
  <c r="DU648" i="1"/>
  <c r="AK632" i="1"/>
  <c r="AL632" i="1" s="1"/>
  <c r="DX606" i="1"/>
  <c r="DY606" i="1" s="1"/>
  <c r="DV606" i="1"/>
  <c r="CA603" i="1"/>
  <c r="CC603" i="1"/>
  <c r="CC543" i="1"/>
  <c r="CA543" i="1"/>
  <c r="AK620" i="1"/>
  <c r="AL620" i="1" s="1"/>
  <c r="CC509" i="1"/>
  <c r="CA509" i="1"/>
  <c r="DY591" i="1"/>
  <c r="AK569" i="1"/>
  <c r="AL569" i="1" s="1"/>
  <c r="DV542" i="1"/>
  <c r="DX542" i="1"/>
  <c r="DY538" i="1" s="1"/>
  <c r="AL521" i="1"/>
  <c r="AK521" i="1"/>
  <c r="AK520" i="1"/>
  <c r="AL520" i="1" s="1"/>
  <c r="AK519" i="1"/>
  <c r="AL519" i="1" s="1"/>
  <c r="CA504" i="1"/>
  <c r="CC504" i="1"/>
  <c r="CA480" i="1"/>
  <c r="CC480" i="1"/>
  <c r="CC494" i="1"/>
  <c r="CA494" i="1"/>
  <c r="CC470" i="1"/>
  <c r="CA470" i="1"/>
  <c r="AK604" i="1"/>
  <c r="AL604" i="1" s="1"/>
  <c r="CA582" i="1"/>
  <c r="CC582" i="1"/>
  <c r="CC547" i="1"/>
  <c r="CA547" i="1"/>
  <c r="CA546" i="1"/>
  <c r="CC546" i="1"/>
  <c r="DV526" i="1"/>
  <c r="DX493" i="1"/>
  <c r="DY490" i="1" s="1"/>
  <c r="DU493" i="1"/>
  <c r="DX457" i="1"/>
  <c r="DY452" i="1" s="1"/>
  <c r="DU457" i="1"/>
  <c r="CC397" i="1"/>
  <c r="CA397" i="1"/>
  <c r="DY482" i="1"/>
  <c r="DY465" i="1"/>
  <c r="DX445" i="1"/>
  <c r="DY445" i="1" s="1"/>
  <c r="DU445" i="1"/>
  <c r="AK507" i="1"/>
  <c r="AL507" i="1" s="1"/>
  <c r="CC421" i="1"/>
  <c r="CA421" i="1"/>
  <c r="AK429" i="1"/>
  <c r="AL429" i="1" s="1"/>
  <c r="CA378" i="1"/>
  <c r="CC378" i="1"/>
  <c r="CA371" i="1"/>
  <c r="CC371" i="1"/>
  <c r="DX332" i="1"/>
  <c r="DU332" i="1"/>
  <c r="DX328" i="1"/>
  <c r="DY318" i="1" s="1"/>
  <c r="DV328" i="1"/>
  <c r="DU285" i="1"/>
  <c r="DX285" i="1"/>
  <c r="DY279" i="1" s="1"/>
  <c r="CA349" i="1"/>
  <c r="CC349" i="1"/>
  <c r="DY348" i="1"/>
  <c r="CC272" i="1"/>
  <c r="CA272" i="1"/>
  <c r="DY329" i="1"/>
  <c r="CC228" i="1"/>
  <c r="CA228" i="1"/>
  <c r="DY224" i="1"/>
  <c r="DY202" i="1"/>
  <c r="DX167" i="1"/>
  <c r="DY167" i="1" s="1"/>
  <c r="DU167" i="1"/>
  <c r="AK139" i="1"/>
  <c r="AL139" i="1" s="1"/>
  <c r="CA98" i="1"/>
  <c r="CC98" i="1"/>
  <c r="DX192" i="1"/>
  <c r="DU192" i="1"/>
  <c r="CC146" i="1"/>
  <c r="CA146" i="1"/>
  <c r="DX239" i="1"/>
  <c r="DY237" i="1" s="1"/>
  <c r="DX83" i="1"/>
  <c r="DY83" i="1" s="1"/>
  <c r="DU83" i="1"/>
  <c r="DX191" i="1"/>
  <c r="DU52" i="1"/>
  <c r="DX52" i="1"/>
  <c r="DY48" i="1" s="1"/>
  <c r="DX85" i="1"/>
  <c r="DY84" i="1" s="1"/>
  <c r="DU85" i="1"/>
  <c r="CC71" i="1"/>
  <c r="CA71" i="1"/>
  <c r="CA59" i="1"/>
  <c r="CC59" i="1"/>
  <c r="DX7" i="1"/>
  <c r="DU7" i="1"/>
  <c r="CC54" i="1"/>
  <c r="CA54" i="1"/>
  <c r="CC153" i="1"/>
  <c r="CA153" i="1"/>
  <c r="CC57" i="1"/>
  <c r="CA57" i="1"/>
  <c r="DX38" i="1"/>
  <c r="CC18" i="1"/>
  <c r="CA18" i="1"/>
  <c r="AK61" i="1"/>
  <c r="AL61" i="1" s="1"/>
  <c r="CC1318" i="1"/>
  <c r="CA1318" i="1"/>
  <c r="CC1296" i="1"/>
  <c r="CA1296" i="1"/>
  <c r="AK1278" i="1"/>
  <c r="AL1278" i="1" s="1"/>
  <c r="AL1267" i="1"/>
  <c r="AK1266" i="1"/>
  <c r="AL1266" i="1" s="1"/>
  <c r="AK1267" i="1"/>
  <c r="AK1264" i="1"/>
  <c r="AL1264" i="1" s="1"/>
  <c r="CC1247" i="1"/>
  <c r="CA1247" i="1"/>
  <c r="CC1204" i="1"/>
  <c r="CA1204" i="1"/>
  <c r="CC1207" i="1"/>
  <c r="CA1207" i="1"/>
  <c r="AF1206" i="1"/>
  <c r="AE1205" i="1"/>
  <c r="CC1169" i="1"/>
  <c r="CA1169" i="1"/>
  <c r="AK1173" i="1"/>
  <c r="AL1173" i="1"/>
  <c r="CA1165" i="1"/>
  <c r="CC1165" i="1"/>
  <c r="CC1144" i="1"/>
  <c r="CA1144" i="1"/>
  <c r="CC1170" i="1"/>
  <c r="CA1170" i="1"/>
  <c r="CC1160" i="1"/>
  <c r="CA1160" i="1"/>
  <c r="CC1116" i="1"/>
  <c r="CA1116" i="1"/>
  <c r="CC1112" i="1"/>
  <c r="CA1112" i="1"/>
  <c r="CA1097" i="1"/>
  <c r="CC1097" i="1"/>
  <c r="CA1069" i="1"/>
  <c r="CC1069" i="1"/>
  <c r="CC1022" i="1"/>
  <c r="CA1022" i="1"/>
  <c r="CC1014" i="1"/>
  <c r="CA1014" i="1"/>
  <c r="AK1014" i="1"/>
  <c r="AL1014" i="1" s="1"/>
  <c r="CC1006" i="1"/>
  <c r="CA1006" i="1"/>
  <c r="AK1008" i="1"/>
  <c r="AL1008" i="1" s="1"/>
  <c r="CA970" i="1"/>
  <c r="CC970" i="1"/>
  <c r="CA984" i="1"/>
  <c r="CC984" i="1"/>
  <c r="CC950" i="1"/>
  <c r="CA950" i="1"/>
  <c r="CC948" i="1"/>
  <c r="CA948" i="1"/>
  <c r="CC922" i="1"/>
  <c r="CA922" i="1"/>
  <c r="CA931" i="1"/>
  <c r="CC931" i="1"/>
  <c r="CC938" i="1"/>
  <c r="CA938" i="1"/>
  <c r="CC883" i="1"/>
  <c r="CA883" i="1"/>
  <c r="CC868" i="1"/>
  <c r="CA868" i="1"/>
  <c r="CC886" i="1"/>
  <c r="CA886" i="1"/>
  <c r="CA841" i="1"/>
  <c r="CC841" i="1"/>
  <c r="CA829" i="1"/>
  <c r="CC829" i="1"/>
  <c r="CA849" i="1"/>
  <c r="CC849" i="1"/>
  <c r="CC862" i="1"/>
  <c r="CA862" i="1"/>
  <c r="CA831" i="1"/>
  <c r="CC831" i="1"/>
  <c r="AK785" i="1"/>
  <c r="AL785" i="1"/>
  <c r="CC818" i="1"/>
  <c r="CA818" i="1"/>
  <c r="CC806" i="1"/>
  <c r="CA806" i="1"/>
  <c r="AK788" i="1"/>
  <c r="AL788" i="1" s="1"/>
  <c r="CC781" i="1"/>
  <c r="CA781" i="1"/>
  <c r="CA770" i="1"/>
  <c r="CC770" i="1"/>
  <c r="CA768" i="1"/>
  <c r="CC768" i="1"/>
  <c r="CC724" i="1"/>
  <c r="CA724" i="1"/>
  <c r="CC739" i="1"/>
  <c r="CA739" i="1"/>
  <c r="CA659" i="1"/>
  <c r="CC659" i="1"/>
  <c r="AK710" i="1"/>
  <c r="AL710" i="1" s="1"/>
  <c r="CC666" i="1"/>
  <c r="CA666" i="1"/>
  <c r="DX678" i="1"/>
  <c r="DY678" i="1" s="1"/>
  <c r="DX677" i="1"/>
  <c r="DY676" i="1" s="1"/>
  <c r="CC654" i="1"/>
  <c r="CA654" i="1"/>
  <c r="DX649" i="1"/>
  <c r="DY649" i="1" s="1"/>
  <c r="AK642" i="1"/>
  <c r="AL642" i="1" s="1"/>
  <c r="DX634" i="1"/>
  <c r="DU634" i="1"/>
  <c r="AK658" i="1"/>
  <c r="AL658" i="1" s="1"/>
  <c r="CC610" i="1"/>
  <c r="CA610" i="1"/>
  <c r="AK631" i="1"/>
  <c r="AL631" i="1" s="1"/>
  <c r="CC585" i="1"/>
  <c r="CA585" i="1"/>
  <c r="CC579" i="1"/>
  <c r="CA579" i="1"/>
  <c r="CC581" i="1"/>
  <c r="CA581" i="1"/>
  <c r="DX627" i="1"/>
  <c r="DY627" i="1" s="1"/>
  <c r="DU627" i="1"/>
  <c r="DU543" i="1"/>
  <c r="DX543" i="1"/>
  <c r="CC534" i="1"/>
  <c r="CA534" i="1"/>
  <c r="DY580" i="1"/>
  <c r="CA468" i="1"/>
  <c r="CC468" i="1"/>
  <c r="DX463" i="1"/>
  <c r="DU463" i="1"/>
  <c r="DU427" i="1"/>
  <c r="DX427" i="1"/>
  <c r="CA545" i="1"/>
  <c r="CC545" i="1"/>
  <c r="CC560" i="1"/>
  <c r="CA560" i="1"/>
  <c r="CC503" i="1"/>
  <c r="CA503" i="1"/>
  <c r="CC474" i="1"/>
  <c r="CA474" i="1"/>
  <c r="CC427" i="1"/>
  <c r="CA427" i="1"/>
  <c r="DX415" i="1"/>
  <c r="DU415" i="1"/>
  <c r="AK428" i="1"/>
  <c r="AL428" i="1" s="1"/>
  <c r="AK425" i="1"/>
  <c r="AL425" i="1" s="1"/>
  <c r="CC415" i="1"/>
  <c r="CA415" i="1"/>
  <c r="CC335" i="1"/>
  <c r="CA335" i="1"/>
  <c r="DX344" i="1"/>
  <c r="DY344" i="1" s="1"/>
  <c r="DU344" i="1"/>
  <c r="DX403" i="1"/>
  <c r="DY399" i="1" s="1"/>
  <c r="DU403" i="1"/>
  <c r="DY342" i="1"/>
  <c r="DY349" i="1"/>
  <c r="CA307" i="1"/>
  <c r="CC307" i="1"/>
  <c r="DY336" i="1"/>
  <c r="CA399" i="1"/>
  <c r="CC399" i="1"/>
  <c r="DX292" i="1"/>
  <c r="DY292" i="1" s="1"/>
  <c r="DU292" i="1"/>
  <c r="CA320" i="1"/>
  <c r="CC320" i="1"/>
  <c r="CC265" i="1"/>
  <c r="CA265" i="1"/>
  <c r="CA313" i="1"/>
  <c r="CC313" i="1"/>
  <c r="CC260" i="1"/>
  <c r="CA260" i="1"/>
  <c r="DU337" i="1"/>
  <c r="DY339" i="1"/>
  <c r="DU273" i="1"/>
  <c r="DX273" i="1"/>
  <c r="DY273" i="1" s="1"/>
  <c r="DY271" i="1"/>
  <c r="CA257" i="1"/>
  <c r="CC257" i="1"/>
  <c r="CC223" i="1"/>
  <c r="CA223" i="1"/>
  <c r="CC199" i="1"/>
  <c r="CA199" i="1"/>
  <c r="DY335" i="1"/>
  <c r="DX251" i="1"/>
  <c r="DY249" i="1" s="1"/>
  <c r="DU251" i="1"/>
  <c r="DX179" i="1"/>
  <c r="DY179" i="1" s="1"/>
  <c r="CC264" i="1"/>
  <c r="CA264" i="1"/>
  <c r="DY184" i="1"/>
  <c r="CC120" i="1"/>
  <c r="CA120" i="1"/>
  <c r="CC96" i="1"/>
  <c r="CA96" i="1"/>
  <c r="CA243" i="1"/>
  <c r="CC243" i="1"/>
  <c r="DY226" i="1"/>
  <c r="CA117" i="1"/>
  <c r="CC117" i="1"/>
  <c r="DY235" i="1"/>
  <c r="AK232" i="1"/>
  <c r="AL232" i="1" s="1"/>
  <c r="CC175" i="1"/>
  <c r="CA175" i="1"/>
  <c r="AL163" i="1"/>
  <c r="AK163" i="1"/>
  <c r="CC128" i="1"/>
  <c r="CA128" i="1"/>
  <c r="CC80" i="1"/>
  <c r="CA80" i="1"/>
  <c r="DX156" i="1"/>
  <c r="DY149" i="1" s="1"/>
  <c r="DU156" i="1"/>
  <c r="DX128" i="1"/>
  <c r="DU128" i="1"/>
  <c r="DX71" i="1"/>
  <c r="DY68" i="1" s="1"/>
  <c r="DU71" i="1"/>
  <c r="AK127" i="1"/>
  <c r="AL127" i="1" s="1"/>
  <c r="AK128" i="1"/>
  <c r="AL128" i="1" s="1"/>
  <c r="AK145" i="1"/>
  <c r="AL145" i="1" s="1"/>
  <c r="DX12" i="1"/>
  <c r="DU12" i="1"/>
  <c r="CC112" i="1"/>
  <c r="CA112" i="1"/>
  <c r="CC251" i="1"/>
  <c r="CA251" i="1"/>
  <c r="AK58" i="1"/>
  <c r="AL58" i="1" s="1"/>
  <c r="AK62" i="1"/>
  <c r="AL62" i="1" s="1"/>
  <c r="CA42" i="1"/>
  <c r="CC42" i="1"/>
  <c r="AK91" i="1"/>
  <c r="AL91" i="1" s="1"/>
  <c r="AK92" i="1"/>
  <c r="AL92" i="1" s="1"/>
  <c r="DX33" i="1"/>
  <c r="DY28" i="1" s="1"/>
  <c r="DU33" i="1"/>
  <c r="CC23" i="1"/>
  <c r="CA23" i="1"/>
  <c r="CA1298" i="1"/>
  <c r="CC1298" i="1"/>
  <c r="AK1288" i="1"/>
  <c r="AL1288" i="1" s="1"/>
  <c r="AK1276" i="1"/>
  <c r="AL1276" i="1"/>
  <c r="AK1265" i="1"/>
  <c r="AL1265" i="1" s="1"/>
  <c r="AK1243" i="1"/>
  <c r="AL1243" i="1" s="1"/>
  <c r="CC1223" i="1"/>
  <c r="CA1223" i="1"/>
  <c r="AK1211" i="1"/>
  <c r="AL1211" i="1" s="1"/>
  <c r="AK1210" i="1"/>
  <c r="AL1210" i="1" s="1"/>
  <c r="AL1202" i="1"/>
  <c r="AK1201" i="1"/>
  <c r="AL1201" i="1" s="1"/>
  <c r="AK1202" i="1"/>
  <c r="CA1205" i="1"/>
  <c r="CC1205" i="1"/>
  <c r="CA1197" i="1"/>
  <c r="CC1197" i="1"/>
  <c r="CA1187" i="1"/>
  <c r="CC1187" i="1"/>
  <c r="CC1135" i="1"/>
  <c r="CA1135" i="1"/>
  <c r="CC1151" i="1"/>
  <c r="CA1151" i="1"/>
  <c r="CA1131" i="1"/>
  <c r="CC1131" i="1"/>
  <c r="CA1098" i="1"/>
  <c r="CC1098" i="1"/>
  <c r="CC1108" i="1"/>
  <c r="CA1108" i="1"/>
  <c r="CA1080" i="1"/>
  <c r="CC1080" i="1"/>
  <c r="CA1072" i="1"/>
  <c r="CC1072" i="1"/>
  <c r="CA1054" i="1"/>
  <c r="CC1054" i="1"/>
  <c r="CC1043" i="1"/>
  <c r="CA1043" i="1"/>
  <c r="CC1033" i="1"/>
  <c r="CA1033" i="1"/>
  <c r="CC1008" i="1"/>
  <c r="CA1008" i="1"/>
  <c r="AK1013" i="1"/>
  <c r="AL1013" i="1" s="1"/>
  <c r="CC1004" i="1"/>
  <c r="CA1004" i="1"/>
  <c r="CC971" i="1"/>
  <c r="CA971" i="1"/>
  <c r="CC962" i="1"/>
  <c r="CA962" i="1"/>
  <c r="CC977" i="1"/>
  <c r="CA977" i="1"/>
  <c r="CC940" i="1"/>
  <c r="CA940" i="1"/>
  <c r="AK918" i="1"/>
  <c r="AL918" i="1" s="1"/>
  <c r="CC872" i="1"/>
  <c r="CA872" i="1"/>
  <c r="CC887" i="1"/>
  <c r="CA887" i="1"/>
  <c r="CC877" i="1"/>
  <c r="CA877" i="1"/>
  <c r="CC902" i="1"/>
  <c r="CA902" i="1"/>
  <c r="CC905" i="1"/>
  <c r="CA905" i="1"/>
  <c r="CC890" i="1"/>
  <c r="CA890" i="1"/>
  <c r="AK796" i="1"/>
  <c r="AL796" i="1" s="1"/>
  <c r="CC802" i="1"/>
  <c r="CA802" i="1"/>
  <c r="CA799" i="1"/>
  <c r="CC799" i="1"/>
  <c r="CC779" i="1"/>
  <c r="CA779" i="1"/>
  <c r="CC798" i="1"/>
  <c r="CA798" i="1"/>
  <c r="CC797" i="1"/>
  <c r="CA797" i="1"/>
  <c r="CC796" i="1"/>
  <c r="CA796" i="1"/>
  <c r="CC743" i="1"/>
  <c r="CA743" i="1"/>
  <c r="CC742" i="1"/>
  <c r="CA742" i="1"/>
  <c r="CC734" i="1"/>
  <c r="CA734" i="1"/>
  <c r="CC694" i="1"/>
  <c r="CA694" i="1"/>
  <c r="DX699" i="1"/>
  <c r="DY699" i="1" s="1"/>
  <c r="DZ699" i="1" s="1"/>
  <c r="DU699" i="1"/>
  <c r="CA692" i="1"/>
  <c r="CC692" i="1"/>
  <c r="AK682" i="1"/>
  <c r="AL682" i="1" s="1"/>
  <c r="CA674" i="1"/>
  <c r="CC674" i="1"/>
  <c r="DX668" i="1"/>
  <c r="DU668" i="1"/>
  <c r="AK648" i="1"/>
  <c r="AL648" i="1" s="1"/>
  <c r="AK646" i="1"/>
  <c r="AL646" i="1" s="1"/>
  <c r="AK645" i="1"/>
  <c r="AL645" i="1" s="1"/>
  <c r="DX631" i="1"/>
  <c r="DY630" i="1" s="1"/>
  <c r="DU631" i="1"/>
  <c r="DX623" i="1"/>
  <c r="DU623" i="1"/>
  <c r="DX632" i="1"/>
  <c r="DU632" i="1"/>
  <c r="AK647" i="1"/>
  <c r="AL647" i="1" s="1"/>
  <c r="DY695" i="1"/>
  <c r="CA634" i="1"/>
  <c r="CC634" i="1"/>
  <c r="DU597" i="1"/>
  <c r="DX597" i="1"/>
  <c r="DY595" i="1" s="1"/>
  <c r="DX550" i="1"/>
  <c r="DY546" i="1" s="1"/>
  <c r="DU550" i="1"/>
  <c r="DX572" i="1"/>
  <c r="DY572" i="1" s="1"/>
  <c r="DU529" i="1"/>
  <c r="DX529" i="1"/>
  <c r="DX533" i="1"/>
  <c r="DY530" i="1" s="1"/>
  <c r="DU533" i="1"/>
  <c r="CC485" i="1"/>
  <c r="CA485" i="1"/>
  <c r="CC461" i="1"/>
  <c r="CA461" i="1"/>
  <c r="DU589" i="1"/>
  <c r="CA526" i="1"/>
  <c r="CC526" i="1"/>
  <c r="CA456" i="1"/>
  <c r="CC456" i="1"/>
  <c r="CA451" i="1"/>
  <c r="CC451" i="1"/>
  <c r="DX439" i="1"/>
  <c r="DY439" i="1" s="1"/>
  <c r="DU439" i="1"/>
  <c r="CC536" i="1"/>
  <c r="CA536" i="1"/>
  <c r="DX519" i="1"/>
  <c r="DU519" i="1"/>
  <c r="DY502" i="1"/>
  <c r="DY454" i="1"/>
  <c r="CA392" i="1"/>
  <c r="CC392" i="1"/>
  <c r="CA368" i="1"/>
  <c r="CC368" i="1"/>
  <c r="DX408" i="1"/>
  <c r="DY405" i="1" s="1"/>
  <c r="DU408" i="1"/>
  <c r="DY447" i="1"/>
  <c r="DY476" i="1"/>
  <c r="AK391" i="1"/>
  <c r="AL391" i="1" s="1"/>
  <c r="DX377" i="1"/>
  <c r="DY374" i="1" s="1"/>
  <c r="DU377" i="1"/>
  <c r="DX365" i="1"/>
  <c r="DU365" i="1"/>
  <c r="CA318" i="1"/>
  <c r="CC318" i="1"/>
  <c r="DY319" i="1"/>
  <c r="CC294" i="1"/>
  <c r="CA294" i="1"/>
  <c r="CC284" i="1"/>
  <c r="CA284" i="1"/>
  <c r="AK426" i="1"/>
  <c r="AL426" i="1" s="1"/>
  <c r="DY295" i="1"/>
  <c r="DX257" i="1"/>
  <c r="DU257" i="1"/>
  <c r="CC247" i="1"/>
  <c r="CA247" i="1"/>
  <c r="CA302" i="1"/>
  <c r="CC302" i="1"/>
  <c r="CA231" i="1"/>
  <c r="CC231" i="1"/>
  <c r="AK144" i="1"/>
  <c r="AL144" i="1" s="1"/>
  <c r="DX223" i="1"/>
  <c r="DY220" i="1" s="1"/>
  <c r="DU223" i="1"/>
  <c r="DY253" i="1"/>
  <c r="CC91" i="1"/>
  <c r="CA91" i="1"/>
  <c r="DY225" i="1"/>
  <c r="CA122" i="1"/>
  <c r="CC122" i="1"/>
  <c r="DY170" i="1"/>
  <c r="DY162" i="1"/>
  <c r="CC149" i="1"/>
  <c r="CA149" i="1"/>
  <c r="DY238" i="1"/>
  <c r="DY458" i="1"/>
  <c r="AK234" i="1"/>
  <c r="AL234" i="1" s="1"/>
  <c r="DV156" i="1"/>
  <c r="CA62" i="1"/>
  <c r="CC62" i="1"/>
  <c r="CC32" i="1"/>
  <c r="CA32" i="1"/>
  <c r="CC124" i="1"/>
  <c r="CA124" i="1"/>
  <c r="DY47" i="1"/>
  <c r="AK32" i="1"/>
  <c r="AL32" i="1" s="1"/>
  <c r="CC26" i="1"/>
  <c r="CA26" i="1"/>
  <c r="CC2" i="1"/>
  <c r="CA2" i="1"/>
  <c r="DU40" i="1"/>
  <c r="DX40" i="1"/>
  <c r="DY40" i="1" s="1"/>
  <c r="DY229" i="1"/>
  <c r="DY99" i="1"/>
  <c r="DY104" i="1"/>
  <c r="CC67" i="1"/>
  <c r="CA67" i="1"/>
  <c r="DV147" i="1"/>
  <c r="CA1302" i="1"/>
  <c r="CC1302" i="1"/>
  <c r="CC1264" i="1"/>
  <c r="CA1264" i="1"/>
  <c r="CC1279" i="1"/>
  <c r="CA1279" i="1"/>
  <c r="CC1259" i="1"/>
  <c r="CA1259" i="1"/>
  <c r="AK1240" i="1"/>
  <c r="AL1240" i="1" s="1"/>
  <c r="CC1231" i="1"/>
  <c r="CA1231" i="1"/>
  <c r="CC1216" i="1"/>
  <c r="CA1216" i="1"/>
  <c r="CC1200" i="1"/>
  <c r="CA1200" i="1"/>
  <c r="CC1203" i="1"/>
  <c r="CA1203" i="1"/>
  <c r="AK1200" i="1"/>
  <c r="AL1200" i="1" s="1"/>
  <c r="CA1183" i="1"/>
  <c r="CC1183" i="1"/>
  <c r="AK1180" i="1"/>
  <c r="AL1180" i="1" s="1"/>
  <c r="AK1178" i="1"/>
  <c r="AL1178" i="1" s="1"/>
  <c r="AK1162" i="1"/>
  <c r="AL1162" i="1" s="1"/>
  <c r="CC1156" i="1"/>
  <c r="CA1156" i="1"/>
  <c r="CC1129" i="1"/>
  <c r="CA1129" i="1"/>
  <c r="CC1101" i="1"/>
  <c r="CA1101" i="1"/>
  <c r="CC1106" i="1"/>
  <c r="CA1106" i="1"/>
  <c r="CA1093" i="1"/>
  <c r="CC1093" i="1"/>
  <c r="CA1089" i="1"/>
  <c r="CC1089" i="1"/>
  <c r="CA1085" i="1"/>
  <c r="CC1085" i="1"/>
  <c r="CA1073" i="1"/>
  <c r="CC1073" i="1"/>
  <c r="CC1058" i="1"/>
  <c r="CA1058" i="1"/>
  <c r="CC1031" i="1"/>
  <c r="CA1031" i="1"/>
  <c r="CC1019" i="1"/>
  <c r="CA1019" i="1"/>
  <c r="AK1026" i="1"/>
  <c r="AL1026" i="1" s="1"/>
  <c r="AK1020" i="1"/>
  <c r="AL1020" i="1" s="1"/>
  <c r="CC1002" i="1"/>
  <c r="CA1002" i="1"/>
  <c r="CA982" i="1"/>
  <c r="CC982" i="1"/>
  <c r="CA978" i="1"/>
  <c r="CC978" i="1"/>
  <c r="CC953" i="1"/>
  <c r="CA953" i="1"/>
  <c r="CC951" i="1"/>
  <c r="CA951" i="1"/>
  <c r="CC924" i="1"/>
  <c r="CA924" i="1"/>
  <c r="CC891" i="1"/>
  <c r="CA891" i="1"/>
  <c r="CC881" i="1"/>
  <c r="CA881" i="1"/>
  <c r="CC894" i="1"/>
  <c r="CA894" i="1"/>
  <c r="CC860" i="1"/>
  <c r="CA860" i="1"/>
  <c r="CA843" i="1"/>
  <c r="CC843" i="1"/>
  <c r="CA844" i="1"/>
  <c r="CC844" i="1"/>
  <c r="CA839" i="1"/>
  <c r="CC839" i="1"/>
  <c r="CC795" i="1"/>
  <c r="CA795" i="1"/>
  <c r="AK786" i="1"/>
  <c r="AL786" i="1" s="1"/>
  <c r="CC793" i="1"/>
  <c r="CA793" i="1"/>
  <c r="CC801" i="1"/>
  <c r="CA801" i="1"/>
  <c r="CA788" i="1"/>
  <c r="CC788" i="1"/>
  <c r="CC804" i="1"/>
  <c r="CA804" i="1"/>
  <c r="CA769" i="1"/>
  <c r="CC769" i="1"/>
  <c r="CC761" i="1"/>
  <c r="CA761" i="1"/>
  <c r="CC733" i="1"/>
  <c r="CA733" i="1"/>
  <c r="CC738" i="1"/>
  <c r="CA738" i="1"/>
  <c r="CC699" i="1"/>
  <c r="CA699" i="1"/>
  <c r="DX667" i="1"/>
  <c r="DY665" i="1" s="1"/>
  <c r="DU667" i="1"/>
  <c r="AK692" i="1"/>
  <c r="AL692" i="1" s="1"/>
  <c r="CC673" i="1"/>
  <c r="CA673" i="1"/>
  <c r="DX673" i="1"/>
  <c r="DY673" i="1" s="1"/>
  <c r="DU673" i="1"/>
  <c r="DY659" i="1"/>
  <c r="DY636" i="1"/>
  <c r="DY640" i="1"/>
  <c r="CC613" i="1"/>
  <c r="CA613" i="1"/>
  <c r="CC625" i="1"/>
  <c r="CA625" i="1"/>
  <c r="CA604" i="1"/>
  <c r="CC604" i="1"/>
  <c r="DY652" i="1"/>
  <c r="CC521" i="1"/>
  <c r="CA521" i="1"/>
  <c r="CA533" i="1"/>
  <c r="CC533" i="1"/>
  <c r="AK523" i="1"/>
  <c r="AL523" i="1" s="1"/>
  <c r="AK522" i="1"/>
  <c r="AL522" i="1" s="1"/>
  <c r="AL510" i="1"/>
  <c r="AK510" i="1"/>
  <c r="DX475" i="1"/>
  <c r="DU475" i="1"/>
  <c r="CA563" i="1"/>
  <c r="CC563" i="1"/>
  <c r="DY585" i="1"/>
  <c r="DX579" i="1"/>
  <c r="DU579" i="1"/>
  <c r="AK527" i="1"/>
  <c r="AL527" i="1" s="1"/>
  <c r="DY514" i="1"/>
  <c r="DY583" i="1"/>
  <c r="CC541" i="1"/>
  <c r="CA541" i="1"/>
  <c r="AK558" i="1"/>
  <c r="AL558" i="1" s="1"/>
  <c r="DY453" i="1"/>
  <c r="DY488" i="1"/>
  <c r="DX409" i="1"/>
  <c r="DY409" i="1" s="1"/>
  <c r="DU409" i="1"/>
  <c r="AK441" i="1"/>
  <c r="AL441" i="1" s="1"/>
  <c r="CA419" i="1"/>
  <c r="CC419" i="1"/>
  <c r="CC418" i="1"/>
  <c r="CA418" i="1"/>
  <c r="AK440" i="1"/>
  <c r="AL440" i="1" s="1"/>
  <c r="AK438" i="1"/>
  <c r="AL438" i="1" s="1"/>
  <c r="CA365" i="1"/>
  <c r="CC365" i="1"/>
  <c r="CC323" i="1"/>
  <c r="CA323" i="1"/>
  <c r="DU369" i="1"/>
  <c r="DX369" i="1"/>
  <c r="DY367" i="1" s="1"/>
  <c r="DY337" i="1"/>
  <c r="DX316" i="1"/>
  <c r="DY316" i="1" s="1"/>
  <c r="DV316" i="1"/>
  <c r="CA356" i="1"/>
  <c r="CC356" i="1"/>
  <c r="DU306" i="1"/>
  <c r="CC271" i="1"/>
  <c r="CA271" i="1"/>
  <c r="DY267" i="1"/>
  <c r="CC240" i="1"/>
  <c r="CA240" i="1"/>
  <c r="DY264" i="1"/>
  <c r="DY217" i="1"/>
  <c r="CC147" i="1"/>
  <c r="CA147" i="1"/>
  <c r="DX216" i="1"/>
  <c r="DY216" i="1" s="1"/>
  <c r="DU216" i="1"/>
  <c r="DY183" i="1"/>
  <c r="DX310" i="1"/>
  <c r="DY165" i="1"/>
  <c r="CA156" i="1"/>
  <c r="CC156" i="1"/>
  <c r="CC170" i="1"/>
  <c r="CA170" i="1"/>
  <c r="CC150" i="1"/>
  <c r="CA150" i="1"/>
  <c r="DY243" i="1"/>
  <c r="DY234" i="1"/>
  <c r="DX160" i="1"/>
  <c r="DY160" i="1" s="1"/>
  <c r="DX119" i="1"/>
  <c r="DY119" i="1" s="1"/>
  <c r="DU119" i="1"/>
  <c r="DY455" i="1"/>
  <c r="DX199" i="1"/>
  <c r="DY190" i="1" s="1"/>
  <c r="DU199" i="1"/>
  <c r="CC61" i="1"/>
  <c r="CA61" i="1"/>
  <c r="CA55" i="1"/>
  <c r="CC55" i="1"/>
  <c r="CA50" i="1"/>
  <c r="CC50" i="1"/>
  <c r="DX19" i="1"/>
  <c r="DU19" i="1"/>
  <c r="CA131" i="1"/>
  <c r="CC131" i="1"/>
  <c r="DY106" i="1"/>
  <c r="DY98" i="1"/>
  <c r="CC9" i="1"/>
  <c r="CA9" i="1"/>
  <c r="DX134" i="1"/>
  <c r="DY134" i="1" s="1"/>
  <c r="CC16" i="1"/>
  <c r="CA16" i="1"/>
  <c r="CC38" i="1"/>
  <c r="CA38" i="1"/>
  <c r="DY10" i="1"/>
  <c r="DY29" i="1"/>
  <c r="CC1317" i="1"/>
  <c r="CA1317" i="1"/>
  <c r="AK1312" i="1"/>
  <c r="AL1312" i="1" s="1"/>
  <c r="AK1303" i="1"/>
  <c r="AL1303" i="1" s="1"/>
  <c r="AK1299" i="1"/>
  <c r="AL1299" i="1" s="1"/>
  <c r="AK1301" i="1"/>
  <c r="AL1301" i="1" s="1"/>
  <c r="CA1274" i="1"/>
  <c r="CC1274" i="1"/>
  <c r="AK1274" i="1"/>
  <c r="AL1274" i="1" s="1"/>
  <c r="AK1291" i="1"/>
  <c r="AL1291" i="1" s="1"/>
  <c r="CC1248" i="1"/>
  <c r="CA1248" i="1"/>
  <c r="CA1228" i="1"/>
  <c r="CC1228" i="1"/>
  <c r="AK1203" i="1"/>
  <c r="AL1203" i="1"/>
  <c r="CC1194" i="1"/>
  <c r="CA1194" i="1"/>
  <c r="CC1201" i="1"/>
  <c r="CA1201" i="1"/>
  <c r="AK1195" i="1"/>
  <c r="AL1195" i="1" s="1"/>
  <c r="CC1178" i="1"/>
  <c r="CA1178" i="1"/>
  <c r="CC1167" i="1"/>
  <c r="CA1167" i="1"/>
  <c r="CC1179" i="1"/>
  <c r="CA1179" i="1"/>
  <c r="CA1153" i="1"/>
  <c r="CC1153" i="1"/>
  <c r="CA1161" i="1"/>
  <c r="CC1161" i="1"/>
  <c r="CC1140" i="1"/>
  <c r="CA1140" i="1"/>
  <c r="CC1115" i="1"/>
  <c r="CA1115" i="1"/>
  <c r="CC1111" i="1"/>
  <c r="CA1111" i="1"/>
  <c r="CC1104" i="1"/>
  <c r="CA1104" i="1"/>
  <c r="CA1083" i="1"/>
  <c r="CC1083" i="1"/>
  <c r="CC1021" i="1"/>
  <c r="CA1021" i="1"/>
  <c r="AK1031" i="1"/>
  <c r="AL1031" i="1"/>
  <c r="AK1025" i="1"/>
  <c r="AL1025" i="1"/>
  <c r="CC1015" i="1"/>
  <c r="CA1015" i="1"/>
  <c r="CC1000" i="1"/>
  <c r="CA1000" i="1"/>
  <c r="CC990" i="1"/>
  <c r="CA990" i="1"/>
  <c r="CC926" i="1"/>
  <c r="CA926" i="1"/>
  <c r="CC920" i="1"/>
  <c r="CA920" i="1"/>
  <c r="CC927" i="1"/>
  <c r="CA927" i="1"/>
  <c r="CA957" i="1"/>
  <c r="CC957" i="1"/>
  <c r="CC943" i="1"/>
  <c r="CA943" i="1"/>
  <c r="CC895" i="1"/>
  <c r="CA895" i="1"/>
  <c r="CA876" i="1"/>
  <c r="CC876" i="1"/>
  <c r="CC885" i="1"/>
  <c r="CA885" i="1"/>
  <c r="CC880" i="1"/>
  <c r="CA880" i="1"/>
  <c r="AK807" i="1"/>
  <c r="AL807" i="1" s="1"/>
  <c r="CA800" i="1"/>
  <c r="CC800" i="1"/>
  <c r="CC786" i="1"/>
  <c r="CA786" i="1"/>
  <c r="AK804" i="1"/>
  <c r="AL804" i="1" s="1"/>
  <c r="CC784" i="1"/>
  <c r="CA784" i="1"/>
  <c r="CC775" i="1"/>
  <c r="CA775" i="1"/>
  <c r="AK781" i="1"/>
  <c r="AL781" i="1" s="1"/>
  <c r="CC813" i="1"/>
  <c r="CA813" i="1"/>
  <c r="CC735" i="1"/>
  <c r="CA735" i="1"/>
  <c r="CC763" i="1"/>
  <c r="CA763" i="1"/>
  <c r="CC729" i="1"/>
  <c r="CA729" i="1"/>
  <c r="AK757" i="1"/>
  <c r="AL757" i="1" s="1"/>
  <c r="AK755" i="1"/>
  <c r="AL755" i="1" s="1"/>
  <c r="CC680" i="1"/>
  <c r="CA680" i="1"/>
  <c r="AK699" i="1"/>
  <c r="AL699" i="1" s="1"/>
  <c r="AK701" i="1"/>
  <c r="AL701" i="1" s="1"/>
  <c r="CC716" i="1"/>
  <c r="CA716" i="1"/>
  <c r="DU694" i="1"/>
  <c r="DX694" i="1"/>
  <c r="DY687" i="1" s="1"/>
  <c r="DX619" i="1"/>
  <c r="DU619" i="1"/>
  <c r="DY666" i="1"/>
  <c r="CA616" i="1"/>
  <c r="CC616" i="1"/>
  <c r="DY669" i="1"/>
  <c r="AK680" i="1"/>
  <c r="AL680" i="1" s="1"/>
  <c r="DX637" i="1"/>
  <c r="DY637" i="1" s="1"/>
  <c r="CC557" i="1"/>
  <c r="CA557" i="1"/>
  <c r="DV558" i="1"/>
  <c r="CA570" i="1"/>
  <c r="CC570" i="1"/>
  <c r="CC553" i="1"/>
  <c r="CA553" i="1"/>
  <c r="DX545" i="1"/>
  <c r="DU545" i="1"/>
  <c r="CC584" i="1"/>
  <c r="CA584" i="1"/>
  <c r="CC577" i="1"/>
  <c r="CA577" i="1"/>
  <c r="CA463" i="1"/>
  <c r="CC463" i="1"/>
  <c r="CC589" i="1"/>
  <c r="CA589" i="1"/>
  <c r="DY612" i="1"/>
  <c r="CC520" i="1"/>
  <c r="CA520" i="1"/>
  <c r="CC462" i="1"/>
  <c r="CA462" i="1"/>
  <c r="DX554" i="1"/>
  <c r="DY554" i="1" s="1"/>
  <c r="DX506" i="1"/>
  <c r="DY506" i="1" s="1"/>
  <c r="DU506" i="1"/>
  <c r="DX481" i="1"/>
  <c r="DY480" i="1" s="1"/>
  <c r="DU481" i="1"/>
  <c r="CC422" i="1"/>
  <c r="CA422" i="1"/>
  <c r="DY510" i="1"/>
  <c r="AK439" i="1"/>
  <c r="AL439" i="1" s="1"/>
  <c r="CC417" i="1"/>
  <c r="CA417" i="1"/>
  <c r="DU380" i="1"/>
  <c r="DX380" i="1"/>
  <c r="DY378" i="1" s="1"/>
  <c r="DX414" i="1"/>
  <c r="DY410" i="1" s="1"/>
  <c r="DU414" i="1"/>
  <c r="DY444" i="1"/>
  <c r="CA382" i="1"/>
  <c r="CC382" i="1"/>
  <c r="DY443" i="1"/>
  <c r="CA425" i="1"/>
  <c r="CC425" i="1"/>
  <c r="DX428" i="1"/>
  <c r="DY428" i="1" s="1"/>
  <c r="DU428" i="1"/>
  <c r="DY484" i="1"/>
  <c r="AK390" i="1"/>
  <c r="AL390" i="1" s="1"/>
  <c r="CA375" i="1"/>
  <c r="CC375" i="1"/>
  <c r="CC359" i="1"/>
  <c r="CA359" i="1"/>
  <c r="CA327" i="1"/>
  <c r="CC327" i="1"/>
  <c r="DY325" i="1"/>
  <c r="DY333" i="1"/>
  <c r="DX315" i="1"/>
  <c r="DY313" i="1" s="1"/>
  <c r="DX364" i="1"/>
  <c r="DY364" i="1" s="1"/>
  <c r="DU364" i="1"/>
  <c r="CC301" i="1"/>
  <c r="CA301" i="1"/>
  <c r="CC296" i="1"/>
  <c r="CA296" i="1"/>
  <c r="DY296" i="1"/>
  <c r="AK260" i="1"/>
  <c r="AL260" i="1" s="1"/>
  <c r="AK258" i="1"/>
  <c r="AL258" i="1" s="1"/>
  <c r="AK257" i="1"/>
  <c r="AL257" i="1" s="1"/>
  <c r="AK293" i="1"/>
  <c r="AL293" i="1" s="1"/>
  <c r="DY200" i="1"/>
  <c r="DY177" i="1"/>
  <c r="CA171" i="1"/>
  <c r="CC171" i="1"/>
  <c r="DY208" i="1"/>
  <c r="DX148" i="1"/>
  <c r="DY136" i="1" s="1"/>
  <c r="DU148" i="1"/>
  <c r="CA81" i="1"/>
  <c r="CC81" i="1"/>
  <c r="DY233" i="1"/>
  <c r="DV449" i="1"/>
  <c r="CC116" i="1"/>
  <c r="CA116" i="1"/>
  <c r="CC68" i="1"/>
  <c r="CA68" i="1"/>
  <c r="CC119" i="1"/>
  <c r="CA119" i="1"/>
  <c r="CA48" i="1"/>
  <c r="CC48" i="1"/>
  <c r="DY117" i="1"/>
  <c r="CC83" i="1"/>
  <c r="CA83" i="1"/>
  <c r="DY36" i="1"/>
  <c r="DX24" i="1"/>
  <c r="DY24" i="1" s="1"/>
  <c r="DU24" i="1"/>
  <c r="CA183" i="1"/>
  <c r="CC183" i="1"/>
  <c r="DY45" i="1"/>
  <c r="DX97" i="1"/>
  <c r="DY97" i="1" s="1"/>
  <c r="DU97" i="1"/>
  <c r="CC45" i="1"/>
  <c r="CA45" i="1"/>
  <c r="DY100" i="1"/>
  <c r="CA72" i="1"/>
  <c r="CC72" i="1"/>
  <c r="DY27" i="1"/>
  <c r="DY16" i="1"/>
  <c r="DY8" i="1"/>
  <c r="DZ347" i="1" l="1"/>
  <c r="DZ84" i="1"/>
  <c r="DY62" i="1"/>
  <c r="DY545" i="1"/>
  <c r="DZ545" i="1" s="1"/>
  <c r="DY544" i="1"/>
  <c r="DZ234" i="1"/>
  <c r="DY310" i="1"/>
  <c r="DY309" i="1"/>
  <c r="DY501" i="1"/>
  <c r="DY579" i="1"/>
  <c r="DY578" i="1"/>
  <c r="DY138" i="1"/>
  <c r="DY438" i="1"/>
  <c r="DY529" i="1"/>
  <c r="DY528" i="1"/>
  <c r="DZ528" i="1" s="1"/>
  <c r="DY397" i="1"/>
  <c r="DZ397" i="1" s="1"/>
  <c r="DY415" i="1"/>
  <c r="DY427" i="1"/>
  <c r="DY191" i="1"/>
  <c r="DY332" i="1"/>
  <c r="DY477" i="1"/>
  <c r="DY527" i="1"/>
  <c r="DY155" i="1"/>
  <c r="DY154" i="1"/>
  <c r="DZ154" i="1" s="1"/>
  <c r="DY94" i="1"/>
  <c r="DY341" i="1"/>
  <c r="DY412" i="1"/>
  <c r="DY560" i="1"/>
  <c r="DY175" i="1"/>
  <c r="DY436" i="1"/>
  <c r="DY664" i="1"/>
  <c r="DY59" i="1"/>
  <c r="DY58" i="1"/>
  <c r="DY277" i="1"/>
  <c r="DY276" i="1"/>
  <c r="DY308" i="1"/>
  <c r="DZ308" i="1" s="1"/>
  <c r="DY557" i="1"/>
  <c r="DY555" i="1"/>
  <c r="DY675" i="1"/>
  <c r="DY51" i="1"/>
  <c r="DY232" i="1"/>
  <c r="DZ232" i="1" s="1"/>
  <c r="DY204" i="1"/>
  <c r="DY324" i="1"/>
  <c r="DY384" i="1"/>
  <c r="DY505" i="1"/>
  <c r="DY503" i="1"/>
  <c r="DY672" i="1"/>
  <c r="DY298" i="1"/>
  <c r="DZ298" i="1" s="1"/>
  <c r="DY563" i="1"/>
  <c r="DY576" i="1"/>
  <c r="DY570" i="1"/>
  <c r="DY688" i="1"/>
  <c r="DZ687" i="1" s="1"/>
  <c r="DY683" i="1"/>
  <c r="DY133" i="1"/>
  <c r="DY343" i="1"/>
  <c r="DY691" i="1"/>
  <c r="DY698" i="1"/>
  <c r="DZ698" i="1" s="1"/>
  <c r="DY697" i="1"/>
  <c r="DY556" i="1"/>
  <c r="DY75" i="1"/>
  <c r="DY188" i="1"/>
  <c r="DY187" i="1"/>
  <c r="DY21" i="1"/>
  <c r="DY356" i="1"/>
  <c r="DY632" i="1"/>
  <c r="DZ632" i="1" s="1"/>
  <c r="DY668" i="1"/>
  <c r="DY128" i="1"/>
  <c r="DY126" i="1"/>
  <c r="DY127" i="1"/>
  <c r="DY219" i="1"/>
  <c r="DY398" i="1"/>
  <c r="AF1205" i="1"/>
  <c r="AE1204" i="1"/>
  <c r="DY38" i="1"/>
  <c r="DY351" i="1"/>
  <c r="DY524" i="1"/>
  <c r="DY551" i="1"/>
  <c r="DZ551" i="1" s="1"/>
  <c r="DY60" i="1"/>
  <c r="DY178" i="1"/>
  <c r="DY166" i="1"/>
  <c r="DY272" i="1"/>
  <c r="DZ270" i="1" s="1"/>
  <c r="DY120" i="1"/>
  <c r="DY422" i="1"/>
  <c r="DY696" i="1"/>
  <c r="DY3" i="1"/>
  <c r="DY478" i="1"/>
  <c r="DY692" i="1"/>
  <c r="DY674" i="1"/>
  <c r="DY230" i="1"/>
  <c r="DZ230" i="1" s="1"/>
  <c r="DY361" i="1"/>
  <c r="DY575" i="1"/>
  <c r="DY499" i="1"/>
  <c r="DY497" i="1"/>
  <c r="DY496" i="1"/>
  <c r="DY495" i="1"/>
  <c r="DY498" i="1"/>
  <c r="DY441" i="1"/>
  <c r="DY523" i="1"/>
  <c r="DY522" i="1"/>
  <c r="DY520" i="1"/>
  <c r="DY521" i="1"/>
  <c r="DZ521" i="1" s="1"/>
  <c r="DY375" i="1"/>
  <c r="DZ374" i="1" s="1"/>
  <c r="DY658" i="1"/>
  <c r="DZ657" i="1" s="1"/>
  <c r="DY628" i="1"/>
  <c r="DZ627" i="1" s="1"/>
  <c r="DY25" i="1"/>
  <c r="DZ25" i="1" s="1"/>
  <c r="DY43" i="1"/>
  <c r="DY194" i="1"/>
  <c r="DY304" i="1"/>
  <c r="DY643" i="1"/>
  <c r="DY642" i="1"/>
  <c r="DY18" i="1"/>
  <c r="DY42" i="1"/>
  <c r="DY322" i="1"/>
  <c r="DZ322" i="1" s="1"/>
  <c r="DY321" i="1"/>
  <c r="DY602" i="1"/>
  <c r="DY247" i="1"/>
  <c r="DY244" i="1"/>
  <c r="DZ243" i="1" s="1"/>
  <c r="DY245" i="1"/>
  <c r="DY246" i="1"/>
  <c r="DY358" i="1"/>
  <c r="DY548" i="1"/>
  <c r="DY574" i="1"/>
  <c r="DY569" i="1"/>
  <c r="DY660" i="1"/>
  <c r="DY176" i="1"/>
  <c r="DZ176" i="1" s="1"/>
  <c r="DY492" i="1"/>
  <c r="DY362" i="1"/>
  <c r="DY549" i="1"/>
  <c r="DY81" i="1"/>
  <c r="DY301" i="1"/>
  <c r="DY300" i="1"/>
  <c r="DY299" i="1"/>
  <c r="DY303" i="1"/>
  <c r="DY302" i="1"/>
  <c r="DY82" i="1"/>
  <c r="DY363" i="1"/>
  <c r="DY568" i="1"/>
  <c r="DZ568" i="1" s="1"/>
  <c r="DY164" i="1"/>
  <c r="DZ572" i="1"/>
  <c r="DY424" i="1"/>
  <c r="DY13" i="1"/>
  <c r="DY130" i="1"/>
  <c r="DY390" i="1"/>
  <c r="DZ390" i="1" s="1"/>
  <c r="DY472" i="1"/>
  <c r="DY623" i="1"/>
  <c r="DY12" i="1"/>
  <c r="DY156" i="1"/>
  <c r="DY355" i="1"/>
  <c r="DY463" i="1"/>
  <c r="DY460" i="1"/>
  <c r="DY462" i="1"/>
  <c r="DY459" i="1"/>
  <c r="DY461" i="1"/>
  <c r="DZ461" i="1" s="1"/>
  <c r="DY132" i="1"/>
  <c r="DZ132" i="1" s="1"/>
  <c r="DY620" i="1"/>
  <c r="DY340" i="1"/>
  <c r="DZ340" i="1" s="1"/>
  <c r="DY338" i="1"/>
  <c r="DY381" i="1"/>
  <c r="DY607" i="1"/>
  <c r="DY20" i="1"/>
  <c r="DY65" i="1"/>
  <c r="DY262" i="1"/>
  <c r="DY261" i="1"/>
  <c r="DZ261" i="1" s="1"/>
  <c r="DY32" i="1"/>
  <c r="DZ32" i="1" s="1"/>
  <c r="DY109" i="1"/>
  <c r="DY70" i="1"/>
  <c r="DY680" i="1"/>
  <c r="DZ678" i="1" s="1"/>
  <c r="DY290" i="1"/>
  <c r="DY489" i="1"/>
  <c r="DY61" i="1"/>
  <c r="DY311" i="1"/>
  <c r="DY69" i="1"/>
  <c r="DY67" i="1"/>
  <c r="DY274" i="1"/>
  <c r="DZ274" i="1" s="1"/>
  <c r="DY425" i="1"/>
  <c r="DY558" i="1"/>
  <c r="DY141" i="1"/>
  <c r="DY619" i="1"/>
  <c r="DY15" i="1"/>
  <c r="DY96" i="1"/>
  <c r="DZ96" i="1" s="1"/>
  <c r="DZ216" i="1"/>
  <c r="DY615" i="1"/>
  <c r="DY431" i="1"/>
  <c r="DY519" i="1"/>
  <c r="DY518" i="1"/>
  <c r="DY550" i="1"/>
  <c r="DY662" i="1"/>
  <c r="DZ662" i="1" s="1"/>
  <c r="DY124" i="1"/>
  <c r="DY239" i="1"/>
  <c r="DZ202" i="1"/>
  <c r="DY285" i="1"/>
  <c r="DY515" i="1"/>
  <c r="DZ514" i="1" s="1"/>
  <c r="DY80" i="1"/>
  <c r="DY78" i="1"/>
  <c r="DZ78" i="1" s="1"/>
  <c r="DY79" i="1"/>
  <c r="DZ79" i="1" s="1"/>
  <c r="DY227" i="1"/>
  <c r="DY419" i="1"/>
  <c r="DY11" i="1"/>
  <c r="DZ11" i="1" s="1"/>
  <c r="DY163" i="1"/>
  <c r="DY236" i="1"/>
  <c r="DY430" i="1"/>
  <c r="DZ430" i="1" s="1"/>
  <c r="DY421" i="1"/>
  <c r="DY420" i="1"/>
  <c r="DY605" i="1"/>
  <c r="DY46" i="1"/>
  <c r="DY433" i="1"/>
  <c r="DY6" i="1"/>
  <c r="DY2" i="1"/>
  <c r="DY143" i="1"/>
  <c r="DY185" i="1"/>
  <c r="DY387" i="1"/>
  <c r="DY598" i="1"/>
  <c r="DY168" i="1"/>
  <c r="DZ167" i="1" s="1"/>
  <c r="DY437" i="1"/>
  <c r="DY611" i="1"/>
  <c r="DY609" i="1"/>
  <c r="DY663" i="1"/>
  <c r="DY284" i="1"/>
  <c r="DY282" i="1"/>
  <c r="DY283" i="1"/>
  <c r="DY281" i="1"/>
  <c r="DZ281" i="1" s="1"/>
  <c r="DY389" i="1"/>
  <c r="DZ319" i="1"/>
  <c r="BI1206" i="1"/>
  <c r="AX1206" i="1"/>
  <c r="AZ1206" i="1" s="1"/>
  <c r="AY1206" i="1"/>
  <c r="BH1206" i="1"/>
  <c r="BG1206" i="1"/>
  <c r="DY414" i="1"/>
  <c r="DY413" i="1"/>
  <c r="DY481" i="1"/>
  <c r="DY479" i="1"/>
  <c r="DZ479" i="1" s="1"/>
  <c r="DY694" i="1"/>
  <c r="DZ694" i="1" s="1"/>
  <c r="DY693" i="1"/>
  <c r="DZ693" i="1" s="1"/>
  <c r="DY212" i="1"/>
  <c r="DY597" i="1"/>
  <c r="DY631" i="1"/>
  <c r="DY35" i="1"/>
  <c r="DY213" i="1"/>
  <c r="DZ271" i="1"/>
  <c r="DY385" i="1"/>
  <c r="DY590" i="1"/>
  <c r="DZ588" i="1" s="1"/>
  <c r="DY634" i="1"/>
  <c r="DY174" i="1"/>
  <c r="DY559" i="1"/>
  <c r="DY269" i="1"/>
  <c r="DY392" i="1"/>
  <c r="DY567" i="1"/>
  <c r="DY566" i="1"/>
  <c r="DY564" i="1"/>
  <c r="DY613" i="1"/>
  <c r="DZ613" i="1" s="1"/>
  <c r="DY22" i="1"/>
  <c r="DY215" i="1"/>
  <c r="DY517" i="1"/>
  <c r="DY39" i="1"/>
  <c r="DY95" i="1"/>
  <c r="DZ95" i="1" s="1"/>
  <c r="DY626" i="1"/>
  <c r="DY93" i="1"/>
  <c r="DY66" i="1"/>
  <c r="DZ66" i="1" s="1"/>
  <c r="DY317" i="1"/>
  <c r="DY584" i="1"/>
  <c r="DY41" i="1"/>
  <c r="DZ41" i="1" s="1"/>
  <c r="DY500" i="1"/>
  <c r="DY406" i="1"/>
  <c r="DZ406" i="1" s="1"/>
  <c r="DY596" i="1"/>
  <c r="DY599" i="1"/>
  <c r="DY161" i="1"/>
  <c r="DZ161" i="1" s="1"/>
  <c r="DY380" i="1"/>
  <c r="DY379" i="1"/>
  <c r="DY19" i="1"/>
  <c r="DZ19" i="1" s="1"/>
  <c r="DY199" i="1"/>
  <c r="DY198" i="1"/>
  <c r="DZ198" i="1" s="1"/>
  <c r="DY475" i="1"/>
  <c r="DY474" i="1"/>
  <c r="DZ474" i="1" s="1"/>
  <c r="DY473" i="1"/>
  <c r="DY471" i="1"/>
  <c r="DY76" i="1"/>
  <c r="DZ253" i="1"/>
  <c r="DY257" i="1"/>
  <c r="DY252" i="1"/>
  <c r="DY383" i="1"/>
  <c r="DY685" i="1"/>
  <c r="DY5" i="1"/>
  <c r="DZ4" i="1" s="1"/>
  <c r="DY214" i="1"/>
  <c r="DY291" i="1"/>
  <c r="DY386" i="1"/>
  <c r="DY31" i="1"/>
  <c r="DY382" i="1"/>
  <c r="DZ382" i="1" s="1"/>
  <c r="DY305" i="1"/>
  <c r="DY552" i="1"/>
  <c r="DY561" i="1"/>
  <c r="DY648" i="1"/>
  <c r="DZ648" i="1" s="1"/>
  <c r="DY647" i="1"/>
  <c r="DZ647" i="1" s="1"/>
  <c r="DY139" i="1"/>
  <c r="DY600" i="1"/>
  <c r="DY116" i="1"/>
  <c r="DY682" i="1"/>
  <c r="DY53" i="1"/>
  <c r="DY87" i="1"/>
  <c r="DY173" i="1"/>
  <c r="DZ173" i="1" s="1"/>
  <c r="DY357" i="1"/>
  <c r="DZ357" i="1" s="1"/>
  <c r="DY418" i="1"/>
  <c r="DZ418" i="1" s="1"/>
  <c r="DY57" i="1"/>
  <c r="DZ56" i="1" s="1"/>
  <c r="DY55" i="1"/>
  <c r="DZ55" i="1" s="1"/>
  <c r="DY180" i="1"/>
  <c r="DZ179" i="1" s="1"/>
  <c r="DY205" i="1"/>
  <c r="DY396" i="1"/>
  <c r="DY395" i="1"/>
  <c r="DZ395" i="1" s="1"/>
  <c r="DY656" i="1"/>
  <c r="DY241" i="1"/>
  <c r="DY353" i="1"/>
  <c r="DZ353" i="1" s="1"/>
  <c r="DY352" i="1"/>
  <c r="DY604" i="1"/>
  <c r="DY131" i="1"/>
  <c r="DY354" i="1"/>
  <c r="DZ354" i="1" s="1"/>
  <c r="DY532" i="1"/>
  <c r="DY535" i="1"/>
  <c r="DY534" i="1"/>
  <c r="DY203" i="1"/>
  <c r="DZ200" i="1" s="1"/>
  <c r="DY289" i="1"/>
  <c r="DZ289" i="1" s="1"/>
  <c r="DY287" i="1"/>
  <c r="DY288" i="1"/>
  <c r="DY442" i="1"/>
  <c r="DZ442" i="1" s="1"/>
  <c r="DY193" i="1"/>
  <c r="DY526" i="1"/>
  <c r="DY148" i="1"/>
  <c r="DY147" i="1"/>
  <c r="DZ147" i="1" s="1"/>
  <c r="DY145" i="1"/>
  <c r="DZ145" i="1" s="1"/>
  <c r="DY146" i="1"/>
  <c r="DY88" i="1"/>
  <c r="DY123" i="1"/>
  <c r="DY571" i="1"/>
  <c r="DY77" i="1"/>
  <c r="DZ77" i="1" s="1"/>
  <c r="DY408" i="1"/>
  <c r="DZ408" i="1" s="1"/>
  <c r="DY407" i="1"/>
  <c r="DY601" i="1"/>
  <c r="DZ601" i="1" s="1"/>
  <c r="DY686" i="1"/>
  <c r="DY157" i="1"/>
  <c r="DY142" i="1"/>
  <c r="DZ142" i="1" s="1"/>
  <c r="DY394" i="1"/>
  <c r="DY589" i="1"/>
  <c r="DY23" i="1"/>
  <c r="DZ23" i="1" s="1"/>
  <c r="DY85" i="1"/>
  <c r="DY307" i="1"/>
  <c r="DY689" i="1"/>
  <c r="DY113" i="1"/>
  <c r="DZ113" i="1" s="1"/>
  <c r="DY509" i="1"/>
  <c r="DY508" i="1"/>
  <c r="DY507" i="1"/>
  <c r="DY483" i="1"/>
  <c r="DY197" i="1"/>
  <c r="DZ197" i="1" s="1"/>
  <c r="DY417" i="1"/>
  <c r="DY411" i="1"/>
  <c r="DY206" i="1"/>
  <c r="DY432" i="1"/>
  <c r="DY618" i="1"/>
  <c r="DY679" i="1"/>
  <c r="DY242" i="1"/>
  <c r="DZ242" i="1" s="1"/>
  <c r="DY531" i="1"/>
  <c r="DZ530" i="1" s="1"/>
  <c r="DY92" i="1"/>
  <c r="DZ92" i="1" s="1"/>
  <c r="DY90" i="1"/>
  <c r="DY91" i="1"/>
  <c r="DY393" i="1"/>
  <c r="DZ393" i="1" s="1"/>
  <c r="DY547" i="1"/>
  <c r="DY17" i="1"/>
  <c r="DY294" i="1"/>
  <c r="DZ293" i="1" s="1"/>
  <c r="DZ235" i="1"/>
  <c r="DY64" i="1"/>
  <c r="DY63" i="1"/>
  <c r="DZ63" i="1" s="1"/>
  <c r="DZ36" i="1"/>
  <c r="DY315" i="1"/>
  <c r="DZ315" i="1" s="1"/>
  <c r="DY314" i="1"/>
  <c r="DZ554" i="1"/>
  <c r="DY625" i="1"/>
  <c r="DY137" i="1"/>
  <c r="DY189" i="1"/>
  <c r="DY186" i="1"/>
  <c r="DZ186" i="1" s="1"/>
  <c r="DY369" i="1"/>
  <c r="DY681" i="1"/>
  <c r="DZ681" i="1" s="1"/>
  <c r="DY223" i="1"/>
  <c r="DZ223" i="1" s="1"/>
  <c r="DY222" i="1"/>
  <c r="DY221" i="1"/>
  <c r="DZ220" i="1" s="1"/>
  <c r="DZ649" i="1"/>
  <c r="DY9" i="1"/>
  <c r="DZ8" i="1" s="1"/>
  <c r="DY111" i="1"/>
  <c r="DY192" i="1"/>
  <c r="DZ192" i="1" s="1"/>
  <c r="DY457" i="1"/>
  <c r="DY37" i="1"/>
  <c r="DY624" i="1"/>
  <c r="DY638" i="1"/>
  <c r="DZ638" i="1" s="1"/>
  <c r="DY231" i="1"/>
  <c r="DZ231" i="1" s="1"/>
  <c r="DY516" i="1"/>
  <c r="DZ516" i="1" s="1"/>
  <c r="DY112" i="1"/>
  <c r="DY196" i="1"/>
  <c r="DZ196" i="1" s="1"/>
  <c r="DY265" i="1"/>
  <c r="DZ264" i="1" s="1"/>
  <c r="DY470" i="1"/>
  <c r="DY603" i="1"/>
  <c r="DY182" i="1"/>
  <c r="DZ182" i="1" s="1"/>
  <c r="DY370" i="1"/>
  <c r="DZ370" i="1" s="1"/>
  <c r="DY373" i="1"/>
  <c r="DY610" i="1"/>
  <c r="DY30" i="1"/>
  <c r="DZ30" i="1" s="1"/>
  <c r="DY211" i="1"/>
  <c r="DZ211" i="1" s="1"/>
  <c r="DY209" i="1"/>
  <c r="DZ209" i="1" s="1"/>
  <c r="DY210" i="1"/>
  <c r="DY346" i="1"/>
  <c r="DZ346" i="1" s="1"/>
  <c r="DY345" i="1"/>
  <c r="DZ345" i="1" s="1"/>
  <c r="DY110" i="1"/>
  <c r="DY144" i="1"/>
  <c r="DY456" i="1"/>
  <c r="DZ456" i="1" s="1"/>
  <c r="DY641" i="1"/>
  <c r="DY34" i="1"/>
  <c r="DZ34" i="1" s="1"/>
  <c r="DY115" i="1"/>
  <c r="DZ100" i="1"/>
  <c r="DZ134" i="1"/>
  <c r="DY504" i="1"/>
  <c r="DZ504" i="1" s="1"/>
  <c r="DZ162" i="1"/>
  <c r="DY365" i="1"/>
  <c r="DY671" i="1"/>
  <c r="DZ671" i="1" s="1"/>
  <c r="DY129" i="1"/>
  <c r="DZ129" i="1" s="1"/>
  <c r="DY251" i="1"/>
  <c r="DZ339" i="1"/>
  <c r="DY403" i="1"/>
  <c r="DZ403" i="1" s="1"/>
  <c r="DY402" i="1"/>
  <c r="DZ402" i="1" s="1"/>
  <c r="DY400" i="1"/>
  <c r="DZ399" i="1" s="1"/>
  <c r="DY401" i="1"/>
  <c r="DY629" i="1"/>
  <c r="DY54" i="1"/>
  <c r="DZ54" i="1" s="1"/>
  <c r="DY52" i="1"/>
  <c r="DY50" i="1"/>
  <c r="DY328" i="1"/>
  <c r="DY326" i="1"/>
  <c r="DZ326" i="1" s="1"/>
  <c r="DY181" i="1"/>
  <c r="DY153" i="1"/>
  <c r="DY169" i="1"/>
  <c r="DY594" i="1"/>
  <c r="DY586" i="1"/>
  <c r="DZ583" i="1" s="1"/>
  <c r="DY621" i="1"/>
  <c r="DY158" i="1"/>
  <c r="DZ158" i="1" s="1"/>
  <c r="DY327" i="1"/>
  <c r="DY494" i="1"/>
  <c r="DY622" i="1"/>
  <c r="DZ622" i="1" s="1"/>
  <c r="DY118" i="1"/>
  <c r="DZ117" i="1" s="1"/>
  <c r="DY121" i="1"/>
  <c r="DZ119" i="1" s="1"/>
  <c r="DY248" i="1"/>
  <c r="DY312" i="1"/>
  <c r="DZ312" i="1" s="1"/>
  <c r="DY423" i="1"/>
  <c r="DY125" i="1"/>
  <c r="DY404" i="1"/>
  <c r="DY581" i="1"/>
  <c r="DZ581" i="1" s="1"/>
  <c r="DY614" i="1"/>
  <c r="DY140" i="1"/>
  <c r="DY297" i="1"/>
  <c r="DY487" i="1"/>
  <c r="DZ487" i="1" s="1"/>
  <c r="DY486" i="1"/>
  <c r="DY485" i="1"/>
  <c r="DY14" i="1"/>
  <c r="DZ14" i="1" s="1"/>
  <c r="DY511" i="1"/>
  <c r="DZ511" i="1" s="1"/>
  <c r="DZ409" i="1"/>
  <c r="DZ233" i="1"/>
  <c r="DY537" i="1"/>
  <c r="DZ537" i="1" s="1"/>
  <c r="DY540" i="1"/>
  <c r="DY533" i="1"/>
  <c r="DZ533" i="1" s="1"/>
  <c r="DZ695" i="1"/>
  <c r="DY71" i="1"/>
  <c r="DZ71" i="1" s="1"/>
  <c r="DY254" i="1"/>
  <c r="DZ335" i="1"/>
  <c r="DY525" i="1"/>
  <c r="DY541" i="1"/>
  <c r="DY330" i="1"/>
  <c r="DY493" i="1"/>
  <c r="DZ493" i="1" s="1"/>
  <c r="DY491" i="1"/>
  <c r="DZ491" i="1" s="1"/>
  <c r="DY542" i="1"/>
  <c r="DY159" i="1"/>
  <c r="DY280" i="1"/>
  <c r="DZ280" i="1" s="1"/>
  <c r="DY670" i="1"/>
  <c r="DZ670" i="1" s="1"/>
  <c r="DY286" i="1"/>
  <c r="DZ286" i="1" s="1"/>
  <c r="DY151" i="1"/>
  <c r="DZ150" i="1" s="1"/>
  <c r="DY334" i="1"/>
  <c r="DZ334" i="1" s="1"/>
  <c r="DY434" i="1"/>
  <c r="DY536" i="1"/>
  <c r="DY135" i="1"/>
  <c r="DZ135" i="1" s="1"/>
  <c r="DY275" i="1"/>
  <c r="DZ275" i="1" s="1"/>
  <c r="DY440" i="1"/>
  <c r="DZ439" i="1" s="1"/>
  <c r="DY240" i="1"/>
  <c r="DZ238" i="1" s="1"/>
  <c r="DY172" i="1"/>
  <c r="DY368" i="1"/>
  <c r="DZ368" i="1" s="1"/>
  <c r="DY469" i="1"/>
  <c r="DZ469" i="1" s="1"/>
  <c r="DY467" i="1"/>
  <c r="DZ467" i="1" s="1"/>
  <c r="DY512" i="1"/>
  <c r="DY268" i="1"/>
  <c r="DZ268" i="1" s="1"/>
  <c r="DY633" i="1"/>
  <c r="DZ633" i="1" s="1"/>
  <c r="DY73" i="1"/>
  <c r="DY107" i="1"/>
  <c r="DY102" i="1"/>
  <c r="DZ99" i="1" s="1"/>
  <c r="DY320" i="1"/>
  <c r="DY562" i="1"/>
  <c r="DZ562" i="1" s="1"/>
  <c r="DY616" i="1"/>
  <c r="DY690" i="1"/>
  <c r="DZ690" i="1" s="1"/>
  <c r="DY255" i="1"/>
  <c r="DY103" i="1"/>
  <c r="DZ103" i="1" s="1"/>
  <c r="DZ97" i="1"/>
  <c r="DZ183" i="1"/>
  <c r="DY388" i="1"/>
  <c r="DY468" i="1"/>
  <c r="DZ468" i="1" s="1"/>
  <c r="DZ165" i="1"/>
  <c r="DZ267" i="1"/>
  <c r="DY667" i="1"/>
  <c r="DZ667" i="1" s="1"/>
  <c r="DY377" i="1"/>
  <c r="DZ377" i="1" s="1"/>
  <c r="DY376" i="1"/>
  <c r="DZ376" i="1" s="1"/>
  <c r="DY577" i="1"/>
  <c r="DZ577" i="1" s="1"/>
  <c r="DY33" i="1"/>
  <c r="DY74" i="1"/>
  <c r="DZ344" i="1"/>
  <c r="DY543" i="1"/>
  <c r="DY635" i="1"/>
  <c r="DY677" i="1"/>
  <c r="DY7" i="1"/>
  <c r="DZ7" i="1" s="1"/>
  <c r="DY108" i="1"/>
  <c r="DZ108" i="1" s="1"/>
  <c r="DY171" i="1"/>
  <c r="DZ170" i="1" s="1"/>
  <c r="DZ445" i="1"/>
  <c r="DY86" i="1"/>
  <c r="DZ86" i="1" s="1"/>
  <c r="DY466" i="1"/>
  <c r="DY451" i="1"/>
  <c r="DZ451" i="1" s="1"/>
  <c r="DY449" i="1"/>
  <c r="DY450" i="1"/>
  <c r="DZ450" i="1" s="1"/>
  <c r="DY195" i="1"/>
  <c r="DY256" i="1"/>
  <c r="DY435" i="1"/>
  <c r="DZ435" i="1" s="1"/>
  <c r="DY593" i="1"/>
  <c r="DZ593" i="1" s="1"/>
  <c r="DY592" i="1"/>
  <c r="DZ592" i="1" s="1"/>
  <c r="DY646" i="1"/>
  <c r="DY645" i="1"/>
  <c r="DZ645" i="1" s="1"/>
  <c r="DY49" i="1"/>
  <c r="DZ49" i="1" s="1"/>
  <c r="DY250" i="1"/>
  <c r="DY446" i="1"/>
  <c r="DZ443" i="1" s="1"/>
  <c r="DY122" i="1"/>
  <c r="DZ122" i="1" s="1"/>
  <c r="DY218" i="1"/>
  <c r="DZ218" i="1" s="1"/>
  <c r="DY323" i="1"/>
  <c r="DY539" i="1"/>
  <c r="DY587" i="1"/>
  <c r="DZ587" i="1" s="1"/>
  <c r="DY655" i="1"/>
  <c r="DZ655" i="1" s="1"/>
  <c r="DY654" i="1"/>
  <c r="DZ654" i="1" s="1"/>
  <c r="DY260" i="1"/>
  <c r="DY258" i="1"/>
  <c r="DY259" i="1"/>
  <c r="DY372" i="1"/>
  <c r="DY371" i="1"/>
  <c r="DZ371" i="1" s="1"/>
  <c r="DY608" i="1"/>
  <c r="DZ608" i="1" s="1"/>
  <c r="DY114" i="1"/>
  <c r="DZ114" i="1" s="1"/>
  <c r="DY360" i="1"/>
  <c r="DZ360" i="1" s="1"/>
  <c r="DY359" i="1"/>
  <c r="DY331" i="1"/>
  <c r="DZ331" i="1" s="1"/>
  <c r="DY426" i="1"/>
  <c r="DY553" i="1"/>
  <c r="DZ553" i="1" s="1"/>
  <c r="DY661" i="1"/>
  <c r="DZ661" i="1" s="1"/>
  <c r="DY44" i="1"/>
  <c r="DZ44" i="1" s="1"/>
  <c r="DY228" i="1"/>
  <c r="DZ225" i="1" s="1"/>
  <c r="DY464" i="1"/>
  <c r="DY573" i="1"/>
  <c r="DY617" i="1"/>
  <c r="DZ617" i="1" s="1"/>
  <c r="DY306" i="1"/>
  <c r="DY152" i="1"/>
  <c r="DZ26" i="1" l="1"/>
  <c r="DZ359" i="1"/>
  <c r="DZ539" i="1"/>
  <c r="DZ256" i="1"/>
  <c r="DZ677" i="1"/>
  <c r="DZ160" i="1"/>
  <c r="DZ616" i="1"/>
  <c r="DZ172" i="1"/>
  <c r="DZ159" i="1"/>
  <c r="DZ297" i="1"/>
  <c r="DZ494" i="1"/>
  <c r="DZ50" i="1"/>
  <c r="DZ115" i="1"/>
  <c r="DZ610" i="1"/>
  <c r="DZ624" i="1"/>
  <c r="DZ64" i="1"/>
  <c r="DZ679" i="1"/>
  <c r="DZ689" i="1"/>
  <c r="DZ407" i="1"/>
  <c r="DZ288" i="1"/>
  <c r="DZ241" i="1"/>
  <c r="DZ87" i="1"/>
  <c r="DZ31" i="1"/>
  <c r="DZ379" i="1"/>
  <c r="DZ584" i="1"/>
  <c r="DZ564" i="1"/>
  <c r="DZ213" i="1"/>
  <c r="DZ481" i="1"/>
  <c r="DZ387" i="1"/>
  <c r="DZ236" i="1"/>
  <c r="DZ239" i="1"/>
  <c r="DZ67" i="1"/>
  <c r="DZ262" i="1"/>
  <c r="DZ459" i="1"/>
  <c r="DZ659" i="1"/>
  <c r="DZ363" i="1"/>
  <c r="DZ660" i="1"/>
  <c r="DZ42" i="1"/>
  <c r="DZ520" i="1"/>
  <c r="DZ674" i="1"/>
  <c r="DZ524" i="1"/>
  <c r="DZ454" i="1"/>
  <c r="DZ556" i="1"/>
  <c r="DZ672" i="1"/>
  <c r="DZ276" i="1"/>
  <c r="DZ155" i="1"/>
  <c r="DZ529" i="1"/>
  <c r="DZ510" i="1"/>
  <c r="DZ207" i="1"/>
  <c r="DZ278" i="1"/>
  <c r="DZ237" i="1"/>
  <c r="DZ565" i="1"/>
  <c r="DZ152" i="1"/>
  <c r="DZ323" i="1"/>
  <c r="DZ195" i="1"/>
  <c r="DZ635" i="1"/>
  <c r="DZ669" i="1"/>
  <c r="DZ240" i="1"/>
  <c r="DZ542" i="1"/>
  <c r="DZ540" i="1"/>
  <c r="DZ140" i="1"/>
  <c r="DZ327" i="1"/>
  <c r="DZ52" i="1"/>
  <c r="DZ373" i="1"/>
  <c r="DZ37" i="1"/>
  <c r="DZ369" i="1"/>
  <c r="DZ618" i="1"/>
  <c r="DZ307" i="1"/>
  <c r="DZ24" i="1"/>
  <c r="DZ287" i="1"/>
  <c r="DZ656" i="1"/>
  <c r="DZ53" i="1"/>
  <c r="DZ580" i="1"/>
  <c r="DZ76" i="1"/>
  <c r="DZ380" i="1"/>
  <c r="DZ566" i="1"/>
  <c r="DZ35" i="1"/>
  <c r="DZ413" i="1"/>
  <c r="DZ389" i="1"/>
  <c r="DZ185" i="1"/>
  <c r="DZ163" i="1"/>
  <c r="DZ124" i="1"/>
  <c r="DZ15" i="1"/>
  <c r="DZ69" i="1"/>
  <c r="DZ65" i="1"/>
  <c r="DZ462" i="1"/>
  <c r="DZ488" i="1"/>
  <c r="DZ82" i="1"/>
  <c r="DZ569" i="1"/>
  <c r="DZ18" i="1"/>
  <c r="DZ522" i="1"/>
  <c r="DZ692" i="1"/>
  <c r="DZ351" i="1"/>
  <c r="DZ356" i="1"/>
  <c r="DZ697" i="1"/>
  <c r="DZ503" i="1"/>
  <c r="DZ277" i="1"/>
  <c r="DZ527" i="1"/>
  <c r="DZ438" i="1"/>
  <c r="DZ68" i="1"/>
  <c r="DZ263" i="1"/>
  <c r="DZ28" i="1"/>
  <c r="DZ149" i="1"/>
  <c r="DZ306" i="1"/>
  <c r="DZ650" i="1"/>
  <c r="DZ543" i="1"/>
  <c r="DZ320" i="1"/>
  <c r="DZ440" i="1"/>
  <c r="DZ614" i="1"/>
  <c r="DZ365" i="1"/>
  <c r="DZ641" i="1"/>
  <c r="DZ457" i="1"/>
  <c r="DZ432" i="1"/>
  <c r="DZ85" i="1"/>
  <c r="DZ295" i="1"/>
  <c r="DZ606" i="1"/>
  <c r="DZ651" i="1"/>
  <c r="DZ682" i="1"/>
  <c r="DZ386" i="1"/>
  <c r="DZ177" i="1"/>
  <c r="DZ317" i="1"/>
  <c r="DZ567" i="1"/>
  <c r="DZ631" i="1"/>
  <c r="DZ414" i="1"/>
  <c r="DZ143" i="1"/>
  <c r="DZ619" i="1"/>
  <c r="DZ311" i="1"/>
  <c r="DZ20" i="1"/>
  <c r="DZ460" i="1"/>
  <c r="DZ130" i="1"/>
  <c r="DZ302" i="1"/>
  <c r="DZ574" i="1"/>
  <c r="DZ642" i="1"/>
  <c r="DZ523" i="1"/>
  <c r="DZ478" i="1"/>
  <c r="DZ38" i="1"/>
  <c r="DZ21" i="1"/>
  <c r="DZ505" i="1"/>
  <c r="DZ58" i="1"/>
  <c r="DZ477" i="1"/>
  <c r="DZ138" i="1"/>
  <c r="DZ62" i="1"/>
  <c r="DZ630" i="1"/>
  <c r="DZ429" i="1"/>
  <c r="DZ410" i="1"/>
  <c r="DZ279" i="1"/>
  <c r="DZ388" i="1"/>
  <c r="DZ102" i="1"/>
  <c r="DZ621" i="1"/>
  <c r="DZ629" i="1"/>
  <c r="DZ294" i="1"/>
  <c r="DZ206" i="1"/>
  <c r="DZ636" i="1"/>
  <c r="DZ203" i="1"/>
  <c r="DZ116" i="1"/>
  <c r="DZ291" i="1"/>
  <c r="DZ652" i="1"/>
  <c r="DZ27" i="1"/>
  <c r="DZ392" i="1"/>
  <c r="DZ597" i="1"/>
  <c r="DZ16" i="1"/>
  <c r="DZ283" i="1"/>
  <c r="DZ2" i="1"/>
  <c r="DZ419" i="1"/>
  <c r="DZ342" i="1"/>
  <c r="DZ141" i="1"/>
  <c r="DZ61" i="1"/>
  <c r="DZ607" i="1"/>
  <c r="DZ463" i="1"/>
  <c r="DZ13" i="1"/>
  <c r="DZ303" i="1"/>
  <c r="DZ548" i="1"/>
  <c r="DZ643" i="1"/>
  <c r="DZ441" i="1"/>
  <c r="DZ3" i="1"/>
  <c r="AF1204" i="1"/>
  <c r="AE1203" i="1"/>
  <c r="DZ640" i="1"/>
  <c r="DZ691" i="1"/>
  <c r="DZ384" i="1"/>
  <c r="DZ59" i="1"/>
  <c r="DZ332" i="1"/>
  <c r="DZ578" i="1"/>
  <c r="DZ502" i="1"/>
  <c r="DZ546" i="1"/>
  <c r="DZ416" i="1"/>
  <c r="DZ573" i="1"/>
  <c r="DZ446" i="1"/>
  <c r="DZ449" i="1"/>
  <c r="DZ74" i="1"/>
  <c r="DZ107" i="1"/>
  <c r="DZ330" i="1"/>
  <c r="DZ325" i="1"/>
  <c r="DZ404" i="1"/>
  <c r="DZ586" i="1"/>
  <c r="DZ401" i="1"/>
  <c r="DZ40" i="1"/>
  <c r="DZ144" i="1"/>
  <c r="DZ603" i="1"/>
  <c r="DZ111" i="1"/>
  <c r="DZ189" i="1"/>
  <c r="DZ17" i="1"/>
  <c r="DZ411" i="1"/>
  <c r="DZ589" i="1"/>
  <c r="DZ571" i="1"/>
  <c r="DZ88" i="1"/>
  <c r="DZ534" i="1"/>
  <c r="DZ396" i="1"/>
  <c r="DZ600" i="1"/>
  <c r="DZ471" i="1"/>
  <c r="DZ591" i="1"/>
  <c r="DZ93" i="1"/>
  <c r="DZ269" i="1"/>
  <c r="DZ447" i="1"/>
  <c r="DZ282" i="1"/>
  <c r="DZ6" i="1"/>
  <c r="DZ350" i="1"/>
  <c r="DZ550" i="1"/>
  <c r="DZ489" i="1"/>
  <c r="DZ381" i="1"/>
  <c r="DZ349" i="1"/>
  <c r="DZ424" i="1"/>
  <c r="DZ299" i="1"/>
  <c r="DZ358" i="1"/>
  <c r="DZ304" i="1"/>
  <c r="DZ498" i="1"/>
  <c r="DZ696" i="1"/>
  <c r="BI1205" i="1"/>
  <c r="BG1205" i="1"/>
  <c r="AY1205" i="1"/>
  <c r="BH1205" i="1"/>
  <c r="AX1205" i="1"/>
  <c r="DZ585" i="1"/>
  <c r="DZ343" i="1"/>
  <c r="DZ324" i="1"/>
  <c r="DZ664" i="1"/>
  <c r="DZ348" i="1"/>
  <c r="DZ579" i="1"/>
  <c r="DZ513" i="1"/>
  <c r="DZ405" i="1"/>
  <c r="DZ318" i="1"/>
  <c r="DZ464" i="1"/>
  <c r="DZ372" i="1"/>
  <c r="DZ250" i="1"/>
  <c r="DZ33" i="1"/>
  <c r="DZ83" i="1"/>
  <c r="DZ73" i="1"/>
  <c r="DZ536" i="1"/>
  <c r="DZ541" i="1"/>
  <c r="DZ125" i="1"/>
  <c r="DZ594" i="1"/>
  <c r="DZ400" i="1"/>
  <c r="DZ110" i="1"/>
  <c r="DZ470" i="1"/>
  <c r="DZ9" i="1"/>
  <c r="DZ137" i="1"/>
  <c r="DZ547" i="1"/>
  <c r="DZ417" i="1"/>
  <c r="DZ394" i="1"/>
  <c r="DZ337" i="1"/>
  <c r="DZ146" i="1"/>
  <c r="DZ535" i="1"/>
  <c r="DZ205" i="1"/>
  <c r="DZ139" i="1"/>
  <c r="DZ214" i="1"/>
  <c r="DZ473" i="1"/>
  <c r="DZ626" i="1"/>
  <c r="DZ559" i="1"/>
  <c r="DZ212" i="1"/>
  <c r="DZ284" i="1"/>
  <c r="DZ433" i="1"/>
  <c r="DZ227" i="1"/>
  <c r="DZ518" i="1"/>
  <c r="DZ290" i="1"/>
  <c r="DZ338" i="1"/>
  <c r="DZ355" i="1"/>
  <c r="DZ444" i="1"/>
  <c r="DZ300" i="1"/>
  <c r="DZ246" i="1"/>
  <c r="DZ194" i="1"/>
  <c r="DZ495" i="1"/>
  <c r="DZ422" i="1"/>
  <c r="DZ398" i="1"/>
  <c r="DZ187" i="1"/>
  <c r="DZ133" i="1"/>
  <c r="DZ204" i="1"/>
  <c r="DZ436" i="1"/>
  <c r="DZ191" i="1"/>
  <c r="DZ501" i="1"/>
  <c r="DZ448" i="1"/>
  <c r="DZ639" i="1"/>
  <c r="DZ452" i="1"/>
  <c r="DZ329" i="1"/>
  <c r="DZ296" i="1"/>
  <c r="DZ228" i="1"/>
  <c r="DZ259" i="1"/>
  <c r="DZ466" i="1"/>
  <c r="DZ476" i="1"/>
  <c r="DZ434" i="1"/>
  <c r="DZ525" i="1"/>
  <c r="DZ423" i="1"/>
  <c r="DZ169" i="1"/>
  <c r="DZ265" i="1"/>
  <c r="DZ625" i="1"/>
  <c r="DZ273" i="1"/>
  <c r="DZ217" i="1"/>
  <c r="DZ532" i="1"/>
  <c r="DZ180" i="1"/>
  <c r="DZ5" i="1"/>
  <c r="DZ224" i="1"/>
  <c r="DZ47" i="1"/>
  <c r="DZ663" i="1"/>
  <c r="DZ105" i="1"/>
  <c r="DZ519" i="1"/>
  <c r="DZ465" i="1"/>
  <c r="DZ201" i="1"/>
  <c r="DZ184" i="1"/>
  <c r="DZ208" i="1"/>
  <c r="DZ301" i="1"/>
  <c r="DZ245" i="1"/>
  <c r="DZ43" i="1"/>
  <c r="DZ496" i="1"/>
  <c r="DZ120" i="1"/>
  <c r="DZ219" i="1"/>
  <c r="DZ188" i="1"/>
  <c r="DZ683" i="1"/>
  <c r="DZ175" i="1"/>
  <c r="DZ309" i="1"/>
  <c r="DZ595" i="1"/>
  <c r="DZ490" i="1"/>
  <c r="DZ366" i="1"/>
  <c r="DZ136" i="1"/>
  <c r="DZ364" i="1"/>
  <c r="DZ258" i="1"/>
  <c r="DZ153" i="1"/>
  <c r="DZ221" i="1"/>
  <c r="DZ91" i="1"/>
  <c r="DZ483" i="1"/>
  <c r="DZ455" i="1"/>
  <c r="DZ685" i="1"/>
  <c r="DZ475" i="1"/>
  <c r="DZ599" i="1"/>
  <c r="DZ39" i="1"/>
  <c r="DZ174" i="1"/>
  <c r="DZ104" i="1"/>
  <c r="DZ609" i="1"/>
  <c r="DZ46" i="1"/>
  <c r="DZ431" i="1"/>
  <c r="DZ10" i="1"/>
  <c r="DZ680" i="1"/>
  <c r="DZ620" i="1"/>
  <c r="DZ156" i="1"/>
  <c r="DZ45" i="1"/>
  <c r="DZ81" i="1"/>
  <c r="DZ244" i="1"/>
  <c r="DZ497" i="1"/>
  <c r="DZ272" i="1"/>
  <c r="DZ127" i="1"/>
  <c r="DZ75" i="1"/>
  <c r="DZ688" i="1"/>
  <c r="DZ51" i="1"/>
  <c r="DZ560" i="1"/>
  <c r="DZ427" i="1"/>
  <c r="DZ310" i="1"/>
  <c r="DZ48" i="1"/>
  <c r="DZ644" i="1"/>
  <c r="DZ101" i="1"/>
  <c r="DZ260" i="1"/>
  <c r="DZ646" i="1"/>
  <c r="DZ512" i="1"/>
  <c r="DZ151" i="1"/>
  <c r="DZ254" i="1"/>
  <c r="DZ248" i="1"/>
  <c r="DZ181" i="1"/>
  <c r="DZ292" i="1"/>
  <c r="DZ637" i="1"/>
  <c r="DZ210" i="1"/>
  <c r="DZ112" i="1"/>
  <c r="DZ222" i="1"/>
  <c r="DZ314" i="1"/>
  <c r="DZ90" i="1"/>
  <c r="DZ507" i="1"/>
  <c r="DZ226" i="1"/>
  <c r="DZ123" i="1"/>
  <c r="DZ148" i="1"/>
  <c r="DZ131" i="1"/>
  <c r="DZ57" i="1"/>
  <c r="DZ561" i="1"/>
  <c r="DZ383" i="1"/>
  <c r="DZ316" i="1"/>
  <c r="DZ596" i="1"/>
  <c r="DZ517" i="1"/>
  <c r="DZ634" i="1"/>
  <c r="DZ673" i="1"/>
  <c r="DZ611" i="1"/>
  <c r="DZ605" i="1"/>
  <c r="DZ80" i="1"/>
  <c r="DZ458" i="1"/>
  <c r="DZ666" i="1"/>
  <c r="DZ70" i="1"/>
  <c r="DZ482" i="1"/>
  <c r="DZ12" i="1"/>
  <c r="DZ391" i="1"/>
  <c r="DZ549" i="1"/>
  <c r="DZ247" i="1"/>
  <c r="DZ628" i="1"/>
  <c r="DZ499" i="1"/>
  <c r="DZ166" i="1"/>
  <c r="DZ126" i="1"/>
  <c r="DZ106" i="1"/>
  <c r="DZ570" i="1"/>
  <c r="DZ675" i="1"/>
  <c r="DZ412" i="1"/>
  <c r="DZ415" i="1"/>
  <c r="DZ582" i="1"/>
  <c r="DZ367" i="1"/>
  <c r="DZ538" i="1"/>
  <c r="DZ249" i="1"/>
  <c r="DZ676" i="1"/>
  <c r="DZ171" i="1"/>
  <c r="DZ485" i="1"/>
  <c r="DZ121" i="1"/>
  <c r="DZ428" i="1"/>
  <c r="DZ508" i="1"/>
  <c r="DZ157" i="1"/>
  <c r="DZ506" i="1"/>
  <c r="DZ526" i="1"/>
  <c r="DZ604" i="1"/>
  <c r="DZ552" i="1"/>
  <c r="DZ252" i="1"/>
  <c r="DZ215" i="1"/>
  <c r="DZ590" i="1"/>
  <c r="DZ437" i="1"/>
  <c r="DZ420" i="1"/>
  <c r="DZ515" i="1"/>
  <c r="DZ615" i="1"/>
  <c r="DZ558" i="1"/>
  <c r="DZ109" i="1"/>
  <c r="DZ623" i="1"/>
  <c r="DZ362" i="1"/>
  <c r="DZ602" i="1"/>
  <c r="DZ658" i="1"/>
  <c r="DZ575" i="1"/>
  <c r="DZ178" i="1"/>
  <c r="DZ128" i="1"/>
  <c r="DZ29" i="1"/>
  <c r="DZ576" i="1"/>
  <c r="DZ555" i="1"/>
  <c r="DZ341" i="1"/>
  <c r="DZ98" i="1"/>
  <c r="DZ266" i="1"/>
  <c r="DZ653" i="1"/>
  <c r="DZ313" i="1"/>
  <c r="DZ665" i="1"/>
  <c r="DZ190" i="1"/>
  <c r="DZ598" i="1"/>
  <c r="DZ426" i="1"/>
  <c r="DZ255" i="1"/>
  <c r="DZ486" i="1"/>
  <c r="DZ118" i="1"/>
  <c r="DZ328" i="1"/>
  <c r="DZ251" i="1"/>
  <c r="DZ333" i="1"/>
  <c r="DZ229" i="1"/>
  <c r="DZ531" i="1"/>
  <c r="DZ509" i="1"/>
  <c r="DZ686" i="1"/>
  <c r="DZ484" i="1"/>
  <c r="DZ193" i="1"/>
  <c r="DZ352" i="1"/>
  <c r="DZ305" i="1"/>
  <c r="DZ257" i="1"/>
  <c r="DZ199" i="1"/>
  <c r="DZ500" i="1"/>
  <c r="DZ22" i="1"/>
  <c r="DZ385" i="1"/>
  <c r="DZ168" i="1"/>
  <c r="DZ421" i="1"/>
  <c r="DZ285" i="1"/>
  <c r="DZ453" i="1"/>
  <c r="DZ425" i="1"/>
  <c r="DZ472" i="1"/>
  <c r="DZ164" i="1"/>
  <c r="DZ492" i="1"/>
  <c r="DZ321" i="1"/>
  <c r="DZ375" i="1"/>
  <c r="DZ361" i="1"/>
  <c r="DZ60" i="1"/>
  <c r="DZ668" i="1"/>
  <c r="DZ612" i="1"/>
  <c r="DZ563" i="1"/>
  <c r="DZ557" i="1"/>
  <c r="DZ94" i="1"/>
  <c r="DZ336" i="1"/>
  <c r="DZ544" i="1"/>
  <c r="DZ684" i="1"/>
  <c r="DZ72" i="1"/>
  <c r="DZ89" i="1"/>
  <c r="DZ378" i="1"/>
  <c r="DZ480" i="1"/>
  <c r="AE1202" i="1" l="1"/>
  <c r="AF1203" i="1"/>
  <c r="BI1204" i="1"/>
  <c r="AY1204" i="1"/>
  <c r="AX1204" i="1"/>
  <c r="AZ1204" i="1" s="1"/>
  <c r="BG1204" i="1"/>
  <c r="BH1204" i="1"/>
  <c r="AZ1205" i="1"/>
  <c r="BI1203" i="1" l="1"/>
  <c r="AY1203" i="1"/>
  <c r="BH1203" i="1"/>
  <c r="BG1203" i="1"/>
  <c r="AX1203" i="1"/>
  <c r="AZ1203" i="1" s="1"/>
  <c r="AF1202" i="1"/>
  <c r="AE1201" i="1"/>
  <c r="AE1200" i="1" l="1"/>
  <c r="AF1201" i="1"/>
  <c r="BI1202" i="1"/>
  <c r="BH1202" i="1"/>
  <c r="BG1202" i="1"/>
  <c r="AY1202" i="1"/>
  <c r="AX1202" i="1"/>
  <c r="AZ1202" i="1" s="1"/>
  <c r="BI1201" i="1" l="1"/>
  <c r="BG1201" i="1"/>
  <c r="BH1201" i="1"/>
  <c r="AY1201" i="1"/>
  <c r="AX1201" i="1"/>
  <c r="AZ1201" i="1" s="1"/>
  <c r="AF1200" i="1"/>
  <c r="AE1199" i="1"/>
  <c r="BI1200" i="1" l="1"/>
  <c r="BH1200" i="1"/>
  <c r="BG1200" i="1"/>
  <c r="AY1200" i="1"/>
  <c r="AX1200" i="1"/>
  <c r="AZ1200" i="1" s="1"/>
  <c r="AF1199" i="1"/>
  <c r="AE1198" i="1"/>
  <c r="AE1197" i="1" l="1"/>
  <c r="AF1198" i="1"/>
  <c r="BI1199" i="1"/>
  <c r="BG1199" i="1"/>
  <c r="BH1199" i="1"/>
  <c r="AY1199" i="1"/>
  <c r="AX1199" i="1"/>
  <c r="AZ1199" i="1" s="1"/>
  <c r="BI1198" i="1" l="1"/>
  <c r="BH1198" i="1"/>
  <c r="BG1198" i="1"/>
  <c r="AX1198" i="1"/>
  <c r="AY1198" i="1"/>
  <c r="AE1196" i="1"/>
  <c r="AF1197" i="1"/>
  <c r="BI1197" i="1" l="1"/>
  <c r="BH1197" i="1"/>
  <c r="BG1197" i="1"/>
  <c r="AX1197" i="1"/>
  <c r="AY1197" i="1"/>
  <c r="AE1195" i="1"/>
  <c r="AF1196" i="1"/>
  <c r="AZ1198" i="1"/>
  <c r="AE1194" i="1" l="1"/>
  <c r="AF1195" i="1"/>
  <c r="BI1196" i="1"/>
  <c r="BH1196" i="1"/>
  <c r="BG1196" i="1"/>
  <c r="AY1196" i="1"/>
  <c r="AX1196" i="1"/>
  <c r="AZ1196" i="1" s="1"/>
  <c r="AZ1197" i="1"/>
  <c r="BI1195" i="1" l="1"/>
  <c r="BH1195" i="1"/>
  <c r="BG1195" i="1"/>
  <c r="AX1195" i="1"/>
  <c r="AY1195" i="1"/>
  <c r="AE1193" i="1"/>
  <c r="AF1194" i="1"/>
  <c r="AE1192" i="1" l="1"/>
  <c r="AF1193" i="1"/>
  <c r="BI1194" i="1"/>
  <c r="BH1194" i="1"/>
  <c r="BG1194" i="1"/>
  <c r="AY1194" i="1"/>
  <c r="AX1194" i="1"/>
  <c r="AZ1194" i="1" s="1"/>
  <c r="AZ1195" i="1"/>
  <c r="BI1193" i="1" l="1"/>
  <c r="BH1193" i="1"/>
  <c r="BG1193" i="1"/>
  <c r="AX1193" i="1"/>
  <c r="AZ1193" i="1" s="1"/>
  <c r="AY1193" i="1"/>
  <c r="AE1191" i="1"/>
  <c r="AF1192" i="1"/>
  <c r="BI1192" i="1" l="1"/>
  <c r="BH1192" i="1"/>
  <c r="BG1192" i="1"/>
  <c r="AY1192" i="1"/>
  <c r="AX1192" i="1"/>
  <c r="AZ1192" i="1" s="1"/>
  <c r="AE1190" i="1"/>
  <c r="AF1191" i="1"/>
  <c r="BI1191" i="1" l="1"/>
  <c r="BH1191" i="1"/>
  <c r="BG1191" i="1"/>
  <c r="AY1191" i="1"/>
  <c r="AX1191" i="1"/>
  <c r="AF1190" i="1"/>
  <c r="AE1189" i="1"/>
  <c r="AZ1191" i="1" l="1"/>
  <c r="AE1188" i="1"/>
  <c r="AF1189" i="1"/>
  <c r="BI1190" i="1"/>
  <c r="BH1190" i="1"/>
  <c r="BG1190" i="1"/>
  <c r="AX1190" i="1"/>
  <c r="AY1190" i="1"/>
  <c r="AZ1190" i="1" l="1"/>
  <c r="AF1188" i="1"/>
  <c r="AE1187" i="1"/>
  <c r="BI1189" i="1"/>
  <c r="BH1189" i="1"/>
  <c r="BG1189" i="1"/>
  <c r="AY1189" i="1"/>
  <c r="AX1189" i="1"/>
  <c r="AZ1189" i="1" l="1"/>
  <c r="BI1188" i="1"/>
  <c r="BH1188" i="1"/>
  <c r="BG1188" i="1"/>
  <c r="AY1188" i="1"/>
  <c r="AX1188" i="1"/>
  <c r="AF1187" i="1"/>
  <c r="AE1186" i="1"/>
  <c r="AF1186" i="1" l="1"/>
  <c r="AE1185" i="1"/>
  <c r="BI1187" i="1"/>
  <c r="BH1187" i="1"/>
  <c r="BG1187" i="1"/>
  <c r="AY1187" i="1"/>
  <c r="AX1187" i="1"/>
  <c r="AZ1188" i="1"/>
  <c r="AZ1187" i="1" l="1"/>
  <c r="AF1185" i="1"/>
  <c r="AE1184" i="1"/>
  <c r="BI1186" i="1"/>
  <c r="BH1186" i="1"/>
  <c r="BG1186" i="1"/>
  <c r="AY1186" i="1"/>
  <c r="AX1186" i="1"/>
  <c r="AF1184" i="1" l="1"/>
  <c r="AE1183" i="1"/>
  <c r="BI1185" i="1"/>
  <c r="BH1185" i="1"/>
  <c r="BG1185" i="1"/>
  <c r="AY1185" i="1"/>
  <c r="AX1185" i="1"/>
  <c r="AZ1185" i="1" s="1"/>
  <c r="AZ1186" i="1"/>
  <c r="AF1183" i="1" l="1"/>
  <c r="AE1182" i="1"/>
  <c r="BI1184" i="1"/>
  <c r="BH1184" i="1"/>
  <c r="BG1184" i="1"/>
  <c r="AX1184" i="1"/>
  <c r="AY1184" i="1"/>
  <c r="AE1181" i="1" l="1"/>
  <c r="AF1182" i="1"/>
  <c r="AZ1184" i="1"/>
  <c r="BI1183" i="1"/>
  <c r="BH1183" i="1"/>
  <c r="BG1183" i="1"/>
  <c r="AX1183" i="1"/>
  <c r="AY1183" i="1"/>
  <c r="BI1182" i="1" l="1"/>
  <c r="BH1182" i="1"/>
  <c r="BG1182" i="1"/>
  <c r="AY1182" i="1"/>
  <c r="AX1182" i="1"/>
  <c r="AZ1182" i="1" s="1"/>
  <c r="AZ1183" i="1"/>
  <c r="AE1180" i="1"/>
  <c r="AF1181" i="1"/>
  <c r="AE1179" i="1" l="1"/>
  <c r="AF1180" i="1"/>
  <c r="BI1181" i="1"/>
  <c r="BH1181" i="1"/>
  <c r="BG1181" i="1"/>
  <c r="AX1181" i="1"/>
  <c r="AZ1181" i="1" s="1"/>
  <c r="AY1181" i="1"/>
  <c r="BI1180" i="1" l="1"/>
  <c r="BG1180" i="1"/>
  <c r="BH1180" i="1"/>
  <c r="AX1180" i="1"/>
  <c r="AY1180" i="1"/>
  <c r="AE1178" i="1"/>
  <c r="AF1179" i="1"/>
  <c r="AZ1180" i="1" l="1"/>
  <c r="BI1179" i="1"/>
  <c r="BH1179" i="1"/>
  <c r="BG1179" i="1"/>
  <c r="AY1179" i="1"/>
  <c r="AX1179" i="1"/>
  <c r="AZ1179" i="1" s="1"/>
  <c r="AE1177" i="1"/>
  <c r="AF1178" i="1"/>
  <c r="BI1178" i="1" l="1"/>
  <c r="BG1178" i="1"/>
  <c r="BH1178" i="1"/>
  <c r="AY1178" i="1"/>
  <c r="AX1178" i="1"/>
  <c r="AZ1178" i="1" s="1"/>
  <c r="AE1176" i="1"/>
  <c r="AF1177" i="1"/>
  <c r="BI1177" i="1" l="1"/>
  <c r="BH1177" i="1"/>
  <c r="BG1177" i="1"/>
  <c r="AY1177" i="1"/>
  <c r="AX1177" i="1"/>
  <c r="AE1175" i="1"/>
  <c r="AF1176" i="1"/>
  <c r="BI1176" i="1" l="1"/>
  <c r="BG1176" i="1"/>
  <c r="BH1176" i="1"/>
  <c r="AY1176" i="1"/>
  <c r="AX1176" i="1"/>
  <c r="AE1174" i="1"/>
  <c r="AF1175" i="1"/>
  <c r="AZ1177" i="1"/>
  <c r="BI1175" i="1" l="1"/>
  <c r="BH1175" i="1"/>
  <c r="BG1175" i="1"/>
  <c r="AY1175" i="1"/>
  <c r="AX1175" i="1"/>
  <c r="AZ1175" i="1" s="1"/>
  <c r="AF1174" i="1"/>
  <c r="AE1173" i="1"/>
  <c r="AZ1176" i="1"/>
  <c r="AF1173" i="1" l="1"/>
  <c r="AE1172" i="1"/>
  <c r="BI1174" i="1"/>
  <c r="BH1174" i="1"/>
  <c r="BG1174" i="1"/>
  <c r="AX1174" i="1"/>
  <c r="AZ1174" i="1" s="1"/>
  <c r="AY1174" i="1"/>
  <c r="AF1172" i="1" l="1"/>
  <c r="AE1171" i="1"/>
  <c r="BI1173" i="1"/>
  <c r="BG1173" i="1"/>
  <c r="BH1173" i="1"/>
  <c r="AX1173" i="1"/>
  <c r="AY1173" i="1"/>
  <c r="AF1171" i="1" l="1"/>
  <c r="AE1170" i="1"/>
  <c r="AZ1173" i="1"/>
  <c r="BI1172" i="1"/>
  <c r="BH1172" i="1"/>
  <c r="BG1172" i="1"/>
  <c r="AY1172" i="1"/>
  <c r="AX1172" i="1"/>
  <c r="AZ1172" i="1" l="1"/>
  <c r="AF1170" i="1"/>
  <c r="AE1169" i="1"/>
  <c r="BI1171" i="1"/>
  <c r="BG1171" i="1"/>
  <c r="BH1171" i="1"/>
  <c r="AX1171" i="1"/>
  <c r="AY1171" i="1"/>
  <c r="AZ1171" i="1" l="1"/>
  <c r="BI1170" i="1"/>
  <c r="BG1170" i="1"/>
  <c r="BH1170" i="1"/>
  <c r="AY1170" i="1"/>
  <c r="AX1170" i="1"/>
  <c r="AE1168" i="1"/>
  <c r="AF1169" i="1"/>
  <c r="BI1169" i="1" l="1"/>
  <c r="BH1169" i="1"/>
  <c r="BG1169" i="1"/>
  <c r="AY1169" i="1"/>
  <c r="AX1169" i="1"/>
  <c r="AZ1169" i="1" s="1"/>
  <c r="AE1167" i="1"/>
  <c r="AF1168" i="1"/>
  <c r="AZ1170" i="1"/>
  <c r="BI1168" i="1" l="1"/>
  <c r="BG1168" i="1"/>
  <c r="BH1168" i="1"/>
  <c r="AX1168" i="1"/>
  <c r="AY1168" i="1"/>
  <c r="AE1166" i="1"/>
  <c r="AF1167" i="1"/>
  <c r="BI1167" i="1" l="1"/>
  <c r="BH1167" i="1"/>
  <c r="BG1167" i="1"/>
  <c r="AX1167" i="1"/>
  <c r="AY1167" i="1"/>
  <c r="AE1165" i="1"/>
  <c r="AF1166" i="1"/>
  <c r="AZ1168" i="1"/>
  <c r="AZ1167" i="1" l="1"/>
  <c r="BI1166" i="1"/>
  <c r="BH1166" i="1"/>
  <c r="BG1166" i="1"/>
  <c r="AX1166" i="1"/>
  <c r="AY1166" i="1"/>
  <c r="AE1164" i="1"/>
  <c r="AF1165" i="1"/>
  <c r="BI1165" i="1" l="1"/>
  <c r="BG1165" i="1"/>
  <c r="BH1165" i="1"/>
  <c r="AY1165" i="1"/>
  <c r="AX1165" i="1"/>
  <c r="AZ1165" i="1" s="1"/>
  <c r="AE1163" i="1"/>
  <c r="AF1164" i="1"/>
  <c r="AZ1166" i="1"/>
  <c r="BI1164" i="1" l="1"/>
  <c r="BH1164" i="1"/>
  <c r="BG1164" i="1"/>
  <c r="AX1164" i="1"/>
  <c r="AZ1164" i="1" s="1"/>
  <c r="AY1164" i="1"/>
  <c r="AF1163" i="1"/>
  <c r="AE1162" i="1"/>
  <c r="AF1162" i="1" l="1"/>
  <c r="AE1161" i="1"/>
  <c r="BI1163" i="1"/>
  <c r="BH1163" i="1"/>
  <c r="BG1163" i="1"/>
  <c r="AX1163" i="1"/>
  <c r="AY1163" i="1"/>
  <c r="AZ1163" i="1" l="1"/>
  <c r="AE1160" i="1"/>
  <c r="AF1161" i="1"/>
  <c r="BI1162" i="1"/>
  <c r="BG1162" i="1"/>
  <c r="BH1162" i="1"/>
  <c r="AX1162" i="1"/>
  <c r="AY1162" i="1"/>
  <c r="AF1160" i="1" l="1"/>
  <c r="AE1159" i="1"/>
  <c r="AZ1162" i="1"/>
  <c r="BI1161" i="1"/>
  <c r="BH1161" i="1"/>
  <c r="BG1161" i="1"/>
  <c r="AX1161" i="1"/>
  <c r="AY1161" i="1"/>
  <c r="AZ1161" i="1" l="1"/>
  <c r="AE1158" i="1"/>
  <c r="AF1159" i="1"/>
  <c r="BI1160" i="1"/>
  <c r="BH1160" i="1"/>
  <c r="BG1160" i="1"/>
  <c r="AX1160" i="1"/>
  <c r="AY1160" i="1"/>
  <c r="AE1157" i="1" l="1"/>
  <c r="AF1158" i="1"/>
  <c r="AZ1160" i="1"/>
  <c r="BI1159" i="1"/>
  <c r="BH1159" i="1"/>
  <c r="BG1159" i="1"/>
  <c r="AX1159" i="1"/>
  <c r="AY1159" i="1"/>
  <c r="AZ1159" i="1" l="1"/>
  <c r="BI1158" i="1"/>
  <c r="BH1158" i="1"/>
  <c r="BG1158" i="1"/>
  <c r="AX1158" i="1"/>
  <c r="AY1158" i="1"/>
  <c r="AE1156" i="1"/>
  <c r="AF1157" i="1"/>
  <c r="BI1157" i="1" l="1"/>
  <c r="BH1157" i="1"/>
  <c r="BG1157" i="1"/>
  <c r="AX1157" i="1"/>
  <c r="AY1157" i="1"/>
  <c r="AE1155" i="1"/>
  <c r="AF1156" i="1"/>
  <c r="AZ1158" i="1"/>
  <c r="BI1156" i="1" l="1"/>
  <c r="BH1156" i="1"/>
  <c r="BG1156" i="1"/>
  <c r="AX1156" i="1"/>
  <c r="AY1156" i="1"/>
  <c r="AE1154" i="1"/>
  <c r="AF1155" i="1"/>
  <c r="AZ1157" i="1"/>
  <c r="BI1155" i="1" l="1"/>
  <c r="BH1155" i="1"/>
  <c r="BG1155" i="1"/>
  <c r="AX1155" i="1"/>
  <c r="AZ1155" i="1" s="1"/>
  <c r="AY1155" i="1"/>
  <c r="AE1153" i="1"/>
  <c r="AF1154" i="1"/>
  <c r="AZ1156" i="1"/>
  <c r="BI1154" i="1" l="1"/>
  <c r="BH1154" i="1"/>
  <c r="BG1154" i="1"/>
  <c r="AY1154" i="1"/>
  <c r="AX1154" i="1"/>
  <c r="AZ1154" i="1" s="1"/>
  <c r="AE1152" i="1"/>
  <c r="AF1153" i="1"/>
  <c r="BI1153" i="1" l="1"/>
  <c r="BH1153" i="1"/>
  <c r="BG1153" i="1"/>
  <c r="AX1153" i="1"/>
  <c r="AY1153" i="1"/>
  <c r="AE1151" i="1"/>
  <c r="AF1152" i="1"/>
  <c r="BI1152" i="1" l="1"/>
  <c r="BH1152" i="1"/>
  <c r="BG1152" i="1"/>
  <c r="AX1152" i="1"/>
  <c r="AY1152" i="1"/>
  <c r="AE1150" i="1"/>
  <c r="AF1151" i="1"/>
  <c r="AZ1153" i="1"/>
  <c r="BI1151" i="1" l="1"/>
  <c r="BH1151" i="1"/>
  <c r="BG1151" i="1"/>
  <c r="AX1151" i="1"/>
  <c r="AZ1151" i="1" s="1"/>
  <c r="AY1151" i="1"/>
  <c r="AF1150" i="1"/>
  <c r="AE1149" i="1"/>
  <c r="AZ1152" i="1"/>
  <c r="AE1148" i="1" l="1"/>
  <c r="AF1149" i="1"/>
  <c r="BI1150" i="1"/>
  <c r="BH1150" i="1"/>
  <c r="BG1150" i="1"/>
  <c r="AX1150" i="1"/>
  <c r="AY1150" i="1"/>
  <c r="BH1149" i="1" l="1"/>
  <c r="BG1149" i="1"/>
  <c r="BI1149" i="1"/>
  <c r="AX1149" i="1"/>
  <c r="AY1149" i="1"/>
  <c r="AZ1150" i="1"/>
  <c r="AE1147" i="1"/>
  <c r="AF1148" i="1"/>
  <c r="BI1148" i="1" l="1"/>
  <c r="BH1148" i="1"/>
  <c r="BG1148" i="1"/>
  <c r="AX1148" i="1"/>
  <c r="AY1148" i="1"/>
  <c r="AZ1149" i="1"/>
  <c r="AE1146" i="1"/>
  <c r="AF1147" i="1"/>
  <c r="BI1147" i="1" l="1"/>
  <c r="BH1147" i="1"/>
  <c r="BG1147" i="1"/>
  <c r="AX1147" i="1"/>
  <c r="AY1147" i="1"/>
  <c r="AF1146" i="1"/>
  <c r="AE1145" i="1"/>
  <c r="AZ1148" i="1"/>
  <c r="AE1144" i="1" l="1"/>
  <c r="AF1145" i="1"/>
  <c r="BI1146" i="1"/>
  <c r="BH1146" i="1"/>
  <c r="BG1146" i="1"/>
  <c r="AX1146" i="1"/>
  <c r="AY1146" i="1"/>
  <c r="AZ1147" i="1"/>
  <c r="BH1145" i="1" l="1"/>
  <c r="BG1145" i="1"/>
  <c r="BI1145" i="1"/>
  <c r="AX1145" i="1"/>
  <c r="AY1145" i="1"/>
  <c r="AZ1146" i="1"/>
  <c r="AE1143" i="1"/>
  <c r="AF1144" i="1"/>
  <c r="BI1144" i="1" l="1"/>
  <c r="BH1144" i="1"/>
  <c r="BG1144" i="1"/>
  <c r="AX1144" i="1"/>
  <c r="AY1144" i="1"/>
  <c r="AE1142" i="1"/>
  <c r="AF1143" i="1"/>
  <c r="AZ1145" i="1"/>
  <c r="BI1143" i="1" l="1"/>
  <c r="BH1143" i="1"/>
  <c r="BG1143" i="1"/>
  <c r="AX1143" i="1"/>
  <c r="AY1143" i="1"/>
  <c r="AF1142" i="1"/>
  <c r="AE1141" i="1"/>
  <c r="AZ1144" i="1"/>
  <c r="AE1140" i="1" l="1"/>
  <c r="AF1141" i="1"/>
  <c r="BI1142" i="1"/>
  <c r="BH1142" i="1"/>
  <c r="BG1142" i="1"/>
  <c r="AX1142" i="1"/>
  <c r="AZ1142" i="1" s="1"/>
  <c r="AY1142" i="1"/>
  <c r="AZ1143" i="1"/>
  <c r="BH1141" i="1" l="1"/>
  <c r="BG1141" i="1"/>
  <c r="BI1141" i="1"/>
  <c r="AX1141" i="1"/>
  <c r="AY1141" i="1"/>
  <c r="AF1140" i="1"/>
  <c r="AE1139" i="1"/>
  <c r="AF1139" i="1" l="1"/>
  <c r="AE1138" i="1"/>
  <c r="BI1140" i="1"/>
  <c r="BH1140" i="1"/>
  <c r="BG1140" i="1"/>
  <c r="AX1140" i="1"/>
  <c r="AY1140" i="1"/>
  <c r="AZ1141" i="1"/>
  <c r="AZ1140" i="1" l="1"/>
  <c r="AE1137" i="1"/>
  <c r="AF1138" i="1"/>
  <c r="BI1139" i="1"/>
  <c r="BH1139" i="1"/>
  <c r="BG1139" i="1"/>
  <c r="AY1139" i="1"/>
  <c r="AX1139" i="1"/>
  <c r="AZ1139" i="1" s="1"/>
  <c r="BI1138" i="1" l="1"/>
  <c r="BH1138" i="1"/>
  <c r="BG1138" i="1"/>
  <c r="AX1138" i="1"/>
  <c r="AZ1138" i="1" s="1"/>
  <c r="AY1138" i="1"/>
  <c r="AF1137" i="1"/>
  <c r="AE1136" i="1"/>
  <c r="AF1136" i="1" l="1"/>
  <c r="AE1135" i="1"/>
  <c r="BH1137" i="1"/>
  <c r="BG1137" i="1"/>
  <c r="BI1137" i="1"/>
  <c r="AY1137" i="1"/>
  <c r="AX1137" i="1"/>
  <c r="AZ1137" i="1" l="1"/>
  <c r="AE1134" i="1"/>
  <c r="AF1135" i="1"/>
  <c r="BI1136" i="1"/>
  <c r="BH1136" i="1"/>
  <c r="BG1136" i="1"/>
  <c r="AY1136" i="1"/>
  <c r="AX1136" i="1"/>
  <c r="AZ1136" i="1" s="1"/>
  <c r="BI1135" i="1" l="1"/>
  <c r="BG1135" i="1"/>
  <c r="BH1135" i="1"/>
  <c r="AX1135" i="1"/>
  <c r="AY1135" i="1"/>
  <c r="AE1133" i="1"/>
  <c r="AF1134" i="1"/>
  <c r="BI1134" i="1" l="1"/>
  <c r="BH1134" i="1"/>
  <c r="BG1134" i="1"/>
  <c r="AY1134" i="1"/>
  <c r="AX1134" i="1"/>
  <c r="AE1132" i="1"/>
  <c r="AF1133" i="1"/>
  <c r="AZ1135" i="1"/>
  <c r="BH1133" i="1" l="1"/>
  <c r="BG1133" i="1"/>
  <c r="BI1133" i="1"/>
  <c r="AX1133" i="1"/>
  <c r="AY1133" i="1"/>
  <c r="AE1131" i="1"/>
  <c r="AF1132" i="1"/>
  <c r="AZ1134" i="1"/>
  <c r="BH1132" i="1" l="1"/>
  <c r="BI1132" i="1"/>
  <c r="BG1132" i="1"/>
  <c r="AY1132" i="1"/>
  <c r="AX1132" i="1"/>
  <c r="AZ1132" i="1" s="1"/>
  <c r="AF1131" i="1"/>
  <c r="AE1130" i="1"/>
  <c r="AZ1133" i="1"/>
  <c r="AF1130" i="1" l="1"/>
  <c r="AE1129" i="1"/>
  <c r="BI1131" i="1"/>
  <c r="BH1131" i="1"/>
  <c r="BG1131" i="1"/>
  <c r="AX1131" i="1"/>
  <c r="AY1131" i="1"/>
  <c r="AZ1131" i="1" l="1"/>
  <c r="AE1128" i="1"/>
  <c r="AF1129" i="1"/>
  <c r="BH1130" i="1"/>
  <c r="BG1130" i="1"/>
  <c r="BI1130" i="1"/>
  <c r="AY1130" i="1"/>
  <c r="AX1130" i="1"/>
  <c r="AF1128" i="1" l="1"/>
  <c r="AE1127" i="1"/>
  <c r="AZ1130" i="1"/>
  <c r="BH1129" i="1"/>
  <c r="BG1129" i="1"/>
  <c r="BI1129" i="1"/>
  <c r="AY1129" i="1"/>
  <c r="AX1129" i="1"/>
  <c r="AZ1129" i="1" l="1"/>
  <c r="AE1126" i="1"/>
  <c r="AF1127" i="1"/>
  <c r="BI1128" i="1"/>
  <c r="BG1128" i="1"/>
  <c r="BH1128" i="1"/>
  <c r="AY1128" i="1"/>
  <c r="AX1128" i="1"/>
  <c r="AZ1128" i="1" s="1"/>
  <c r="AE1125" i="1" l="1"/>
  <c r="AF1126" i="1"/>
  <c r="BG1127" i="1"/>
  <c r="BI1127" i="1"/>
  <c r="BH1127" i="1"/>
  <c r="AY1127" i="1"/>
  <c r="AX1127" i="1"/>
  <c r="BI1126" i="1" l="1"/>
  <c r="BH1126" i="1"/>
  <c r="BG1126" i="1"/>
  <c r="AY1126" i="1"/>
  <c r="AX1126" i="1"/>
  <c r="AZ1127" i="1"/>
  <c r="AE1124" i="1"/>
  <c r="AF1125" i="1"/>
  <c r="BI1125" i="1" l="1"/>
  <c r="BH1125" i="1"/>
  <c r="BG1125" i="1"/>
  <c r="AX1125" i="1"/>
  <c r="AZ1125" i="1" s="1"/>
  <c r="AY1125" i="1"/>
  <c r="AE1123" i="1"/>
  <c r="AF1124" i="1"/>
  <c r="AZ1126" i="1"/>
  <c r="BI1124" i="1" l="1"/>
  <c r="BH1124" i="1"/>
  <c r="BG1124" i="1"/>
  <c r="AX1124" i="1"/>
  <c r="AZ1124" i="1" s="1"/>
  <c r="AY1124" i="1"/>
  <c r="AE1122" i="1"/>
  <c r="AF1123" i="1"/>
  <c r="BI1123" i="1" l="1"/>
  <c r="BH1123" i="1"/>
  <c r="BG1123" i="1"/>
  <c r="AY1123" i="1"/>
  <c r="AX1123" i="1"/>
  <c r="AE1121" i="1"/>
  <c r="AF1122" i="1"/>
  <c r="BI1122" i="1" l="1"/>
  <c r="BH1122" i="1"/>
  <c r="BG1122" i="1"/>
  <c r="AY1122" i="1"/>
  <c r="AX1122" i="1"/>
  <c r="AE1120" i="1"/>
  <c r="AF1121" i="1"/>
  <c r="AZ1123" i="1"/>
  <c r="BI1121" i="1" l="1"/>
  <c r="BH1121" i="1"/>
  <c r="BG1121" i="1"/>
  <c r="AY1121" i="1"/>
  <c r="AX1121" i="1"/>
  <c r="AE1119" i="1"/>
  <c r="AF1120" i="1"/>
  <c r="AZ1122" i="1"/>
  <c r="BI1120" i="1" l="1"/>
  <c r="BH1120" i="1"/>
  <c r="BG1120" i="1"/>
  <c r="AY1120" i="1"/>
  <c r="AX1120" i="1"/>
  <c r="AZ1120" i="1" s="1"/>
  <c r="AE1118" i="1"/>
  <c r="AF1119" i="1"/>
  <c r="AZ1121" i="1"/>
  <c r="BI1119" i="1" l="1"/>
  <c r="BH1119" i="1"/>
  <c r="BG1119" i="1"/>
  <c r="AY1119" i="1"/>
  <c r="AX1119" i="1"/>
  <c r="AE1117" i="1"/>
  <c r="AF1118" i="1"/>
  <c r="BI1118" i="1" l="1"/>
  <c r="BH1118" i="1"/>
  <c r="BG1118" i="1"/>
  <c r="AY1118" i="1"/>
  <c r="AX1118" i="1"/>
  <c r="AZ1118" i="1" s="1"/>
  <c r="AE1116" i="1"/>
  <c r="AF1117" i="1"/>
  <c r="AZ1119" i="1"/>
  <c r="BI1117" i="1" l="1"/>
  <c r="BH1117" i="1"/>
  <c r="BG1117" i="1"/>
  <c r="AY1117" i="1"/>
  <c r="AX1117" i="1"/>
  <c r="AE1115" i="1"/>
  <c r="AF1116" i="1"/>
  <c r="BI1116" i="1" l="1"/>
  <c r="BH1116" i="1"/>
  <c r="BG1116" i="1"/>
  <c r="AY1116" i="1"/>
  <c r="AX1116" i="1"/>
  <c r="AE1114" i="1"/>
  <c r="AF1115" i="1"/>
  <c r="AZ1117" i="1"/>
  <c r="BI1115" i="1" l="1"/>
  <c r="BH1115" i="1"/>
  <c r="BG1115" i="1"/>
  <c r="AY1115" i="1"/>
  <c r="AX1115" i="1"/>
  <c r="AZ1115" i="1" s="1"/>
  <c r="AE1113" i="1"/>
  <c r="AF1114" i="1"/>
  <c r="AZ1116" i="1"/>
  <c r="BI1114" i="1" l="1"/>
  <c r="BH1114" i="1"/>
  <c r="BG1114" i="1"/>
  <c r="AY1114" i="1"/>
  <c r="AX1114" i="1"/>
  <c r="AE1112" i="1"/>
  <c r="AF1113" i="1"/>
  <c r="BI1113" i="1" l="1"/>
  <c r="BH1113" i="1"/>
  <c r="BG1113" i="1"/>
  <c r="AY1113" i="1"/>
  <c r="AX1113" i="1"/>
  <c r="AE1111" i="1"/>
  <c r="AF1112" i="1"/>
  <c r="AZ1114" i="1"/>
  <c r="BI1112" i="1" l="1"/>
  <c r="BH1112" i="1"/>
  <c r="BG1112" i="1"/>
  <c r="AY1112" i="1"/>
  <c r="AX1112" i="1"/>
  <c r="AE1110" i="1"/>
  <c r="AF1111" i="1"/>
  <c r="AZ1113" i="1"/>
  <c r="BI1111" i="1" l="1"/>
  <c r="BH1111" i="1"/>
  <c r="BG1111" i="1"/>
  <c r="AY1111" i="1"/>
  <c r="AX1111" i="1"/>
  <c r="AE1109" i="1"/>
  <c r="AF1110" i="1"/>
  <c r="AZ1112" i="1"/>
  <c r="BI1110" i="1" l="1"/>
  <c r="BH1110" i="1"/>
  <c r="BG1110" i="1"/>
  <c r="AY1110" i="1"/>
  <c r="AX1110" i="1"/>
  <c r="AZ1110" i="1" s="1"/>
  <c r="AF1109" i="1"/>
  <c r="AE1108" i="1"/>
  <c r="AZ1111" i="1"/>
  <c r="AF1108" i="1" l="1"/>
  <c r="AE1107" i="1"/>
  <c r="BI1109" i="1"/>
  <c r="BH1109" i="1"/>
  <c r="BG1109" i="1"/>
  <c r="AY1109" i="1"/>
  <c r="AX1109" i="1"/>
  <c r="AZ1109" i="1" s="1"/>
  <c r="AF1107" i="1" l="1"/>
  <c r="AE1106" i="1"/>
  <c r="BI1108" i="1"/>
  <c r="BH1108" i="1"/>
  <c r="BG1108" i="1"/>
  <c r="AY1108" i="1"/>
  <c r="AX1108" i="1"/>
  <c r="AF1106" i="1" l="1"/>
  <c r="AE1105" i="1"/>
  <c r="AZ1108" i="1"/>
  <c r="BI1107" i="1"/>
  <c r="BH1107" i="1"/>
  <c r="BG1107" i="1"/>
  <c r="AY1107" i="1"/>
  <c r="AX1107" i="1"/>
  <c r="AZ1107" i="1" s="1"/>
  <c r="AF1105" i="1" l="1"/>
  <c r="AE1104" i="1"/>
  <c r="BI1106" i="1"/>
  <c r="BH1106" i="1"/>
  <c r="BG1106" i="1"/>
  <c r="AY1106" i="1"/>
  <c r="AX1106" i="1"/>
  <c r="AZ1106" i="1" s="1"/>
  <c r="AF1104" i="1" l="1"/>
  <c r="AE1103" i="1"/>
  <c r="BI1105" i="1"/>
  <c r="BH1105" i="1"/>
  <c r="BG1105" i="1"/>
  <c r="AY1105" i="1"/>
  <c r="AX1105" i="1"/>
  <c r="AF1103" i="1" l="1"/>
  <c r="AE1102" i="1"/>
  <c r="AZ1105" i="1"/>
  <c r="BI1104" i="1"/>
  <c r="BH1104" i="1"/>
  <c r="BG1104" i="1"/>
  <c r="AY1104" i="1"/>
  <c r="AX1104" i="1"/>
  <c r="AZ1104" i="1" s="1"/>
  <c r="AF1102" i="1" l="1"/>
  <c r="AE1101" i="1"/>
  <c r="BI1103" i="1"/>
  <c r="BH1103" i="1"/>
  <c r="BG1103" i="1"/>
  <c r="AY1103" i="1"/>
  <c r="AX1103" i="1"/>
  <c r="AZ1103" i="1" s="1"/>
  <c r="AE1100" i="1" l="1"/>
  <c r="AF1101" i="1"/>
  <c r="BI1102" i="1"/>
  <c r="BH1102" i="1"/>
  <c r="BG1102" i="1"/>
  <c r="AY1102" i="1"/>
  <c r="AX1102" i="1"/>
  <c r="AZ1102" i="1" l="1"/>
  <c r="BI1101" i="1"/>
  <c r="BH1101" i="1"/>
  <c r="BG1101" i="1"/>
  <c r="AX1101" i="1"/>
  <c r="AZ1101" i="1" s="1"/>
  <c r="AY1101" i="1"/>
  <c r="AE1099" i="1"/>
  <c r="AF1100" i="1"/>
  <c r="BI1100" i="1" l="1"/>
  <c r="BH1100" i="1"/>
  <c r="BG1100" i="1"/>
  <c r="AY1100" i="1"/>
  <c r="AX1100" i="1"/>
  <c r="AZ1100" i="1" s="1"/>
  <c r="AF1099" i="1"/>
  <c r="AE1098" i="1"/>
  <c r="AE1097" i="1" l="1"/>
  <c r="AF1098" i="1"/>
  <c r="BI1099" i="1"/>
  <c r="BH1099" i="1"/>
  <c r="BG1099" i="1"/>
  <c r="AY1099" i="1"/>
  <c r="AX1099" i="1"/>
  <c r="BI1098" i="1" l="1"/>
  <c r="BH1098" i="1"/>
  <c r="BG1098" i="1"/>
  <c r="AX1098" i="1"/>
  <c r="AY1098" i="1"/>
  <c r="AZ1099" i="1"/>
  <c r="AF1097" i="1"/>
  <c r="AE1096" i="1"/>
  <c r="AF1096" i="1" l="1"/>
  <c r="AE1095" i="1"/>
  <c r="BI1097" i="1"/>
  <c r="BH1097" i="1"/>
  <c r="BG1097" i="1"/>
  <c r="AY1097" i="1"/>
  <c r="AX1097" i="1"/>
  <c r="AZ1097" i="1" s="1"/>
  <c r="AZ1098" i="1"/>
  <c r="AF1095" i="1" l="1"/>
  <c r="AE1094" i="1"/>
  <c r="BI1096" i="1"/>
  <c r="BH1096" i="1"/>
  <c r="BG1096" i="1"/>
  <c r="AX1096" i="1"/>
  <c r="AZ1096" i="1" s="1"/>
  <c r="AY1096" i="1"/>
  <c r="AF1094" i="1" l="1"/>
  <c r="AE1093" i="1"/>
  <c r="BI1095" i="1"/>
  <c r="BG1095" i="1"/>
  <c r="BH1095" i="1"/>
  <c r="AY1095" i="1"/>
  <c r="AX1095" i="1"/>
  <c r="AZ1095" i="1" l="1"/>
  <c r="AF1093" i="1"/>
  <c r="AE1092" i="1"/>
  <c r="BI1094" i="1"/>
  <c r="BH1094" i="1"/>
  <c r="BG1094" i="1"/>
  <c r="AY1094" i="1"/>
  <c r="AX1094" i="1"/>
  <c r="AZ1094" i="1" s="1"/>
  <c r="BI1093" i="1" l="1"/>
  <c r="BH1093" i="1"/>
  <c r="BG1093" i="1"/>
  <c r="AY1093" i="1"/>
  <c r="AX1093" i="1"/>
  <c r="AZ1093" i="1" s="1"/>
  <c r="AF1092" i="1"/>
  <c r="AE1091" i="1"/>
  <c r="AF1091" i="1" l="1"/>
  <c r="AE1090" i="1"/>
  <c r="BI1092" i="1"/>
  <c r="BH1092" i="1"/>
  <c r="BG1092" i="1"/>
  <c r="AX1092" i="1"/>
  <c r="AY1092" i="1"/>
  <c r="AZ1092" i="1" l="1"/>
  <c r="AF1090" i="1"/>
  <c r="AE1089" i="1"/>
  <c r="BI1091" i="1"/>
  <c r="BH1091" i="1"/>
  <c r="BG1091" i="1"/>
  <c r="AX1091" i="1"/>
  <c r="AY1091" i="1"/>
  <c r="AZ1091" i="1" l="1"/>
  <c r="BI1090" i="1"/>
  <c r="BH1090" i="1"/>
  <c r="BG1090" i="1"/>
  <c r="AX1090" i="1"/>
  <c r="AY1090" i="1"/>
  <c r="AF1089" i="1"/>
  <c r="AE1088" i="1"/>
  <c r="AF1088" i="1" l="1"/>
  <c r="AE1087" i="1"/>
  <c r="BI1089" i="1"/>
  <c r="BH1089" i="1"/>
  <c r="BG1089" i="1"/>
  <c r="AY1089" i="1"/>
  <c r="AX1089" i="1"/>
  <c r="AZ1089" i="1" s="1"/>
  <c r="AZ1090" i="1"/>
  <c r="AE1086" i="1" l="1"/>
  <c r="AF1087" i="1"/>
  <c r="BI1088" i="1"/>
  <c r="BH1088" i="1"/>
  <c r="BG1088" i="1"/>
  <c r="AY1088" i="1"/>
  <c r="AX1088" i="1"/>
  <c r="BI1087" i="1" l="1"/>
  <c r="BH1087" i="1"/>
  <c r="BG1087" i="1"/>
  <c r="AX1087" i="1"/>
  <c r="AY1087" i="1"/>
  <c r="AZ1088" i="1"/>
  <c r="AE1085" i="1"/>
  <c r="AF1086" i="1"/>
  <c r="BI1086" i="1" l="1"/>
  <c r="BH1086" i="1"/>
  <c r="BG1086" i="1"/>
  <c r="AY1086" i="1"/>
  <c r="AX1086" i="1"/>
  <c r="AZ1086" i="1" s="1"/>
  <c r="AF1085" i="1"/>
  <c r="AE1084" i="1"/>
  <c r="AZ1087" i="1"/>
  <c r="AF1084" i="1" l="1"/>
  <c r="AE1083" i="1"/>
  <c r="BI1085" i="1"/>
  <c r="BH1085" i="1"/>
  <c r="BG1085" i="1"/>
  <c r="AX1085" i="1"/>
  <c r="AY1085" i="1"/>
  <c r="AF1083" i="1" l="1"/>
  <c r="AE1082" i="1"/>
  <c r="AZ1085" i="1"/>
  <c r="BI1084" i="1"/>
  <c r="BH1084" i="1"/>
  <c r="BG1084" i="1"/>
  <c r="AX1084" i="1"/>
  <c r="AY1084" i="1"/>
  <c r="AZ1084" i="1" l="1"/>
  <c r="AF1082" i="1"/>
  <c r="AE1081" i="1"/>
  <c r="BI1083" i="1"/>
  <c r="BH1083" i="1"/>
  <c r="BG1083" i="1"/>
  <c r="AY1083" i="1"/>
  <c r="AX1083" i="1"/>
  <c r="AZ1083" i="1" l="1"/>
  <c r="BI1082" i="1"/>
  <c r="BH1082" i="1"/>
  <c r="BG1082" i="1"/>
  <c r="AY1082" i="1"/>
  <c r="AX1082" i="1"/>
  <c r="AZ1082" i="1" s="1"/>
  <c r="AE1080" i="1"/>
  <c r="AF1081" i="1"/>
  <c r="BI1081" i="1" l="1"/>
  <c r="BH1081" i="1"/>
  <c r="BG1081" i="1"/>
  <c r="AY1081" i="1"/>
  <c r="AX1081" i="1"/>
  <c r="AZ1081" i="1" s="1"/>
  <c r="AE1079" i="1"/>
  <c r="AF1080" i="1"/>
  <c r="BI1080" i="1" l="1"/>
  <c r="BH1080" i="1"/>
  <c r="BG1080" i="1"/>
  <c r="AY1080" i="1"/>
  <c r="AX1080" i="1"/>
  <c r="AF1079" i="1"/>
  <c r="AE1078" i="1"/>
  <c r="AF1078" i="1" l="1"/>
  <c r="AE1077" i="1"/>
  <c r="BI1079" i="1"/>
  <c r="BH1079" i="1"/>
  <c r="BG1079" i="1"/>
  <c r="AY1079" i="1"/>
  <c r="AX1079" i="1"/>
  <c r="AZ1080" i="1"/>
  <c r="AF1077" i="1" l="1"/>
  <c r="AE1076" i="1"/>
  <c r="AZ1079" i="1"/>
  <c r="BI1078" i="1"/>
  <c r="BH1078" i="1"/>
  <c r="BG1078" i="1"/>
  <c r="AY1078" i="1"/>
  <c r="AX1078" i="1"/>
  <c r="AZ1078" i="1" s="1"/>
  <c r="AE1075" i="1" l="1"/>
  <c r="AF1076" i="1"/>
  <c r="BI1077" i="1"/>
  <c r="BH1077" i="1"/>
  <c r="BG1077" i="1"/>
  <c r="AX1077" i="1"/>
  <c r="AY1077" i="1"/>
  <c r="AZ1077" i="1" l="1"/>
  <c r="BI1076" i="1"/>
  <c r="BH1076" i="1"/>
  <c r="BG1076" i="1"/>
  <c r="AY1076" i="1"/>
  <c r="AX1076" i="1"/>
  <c r="AZ1076" i="1" s="1"/>
  <c r="AF1075" i="1"/>
  <c r="AE1074" i="1"/>
  <c r="AF1074" i="1" l="1"/>
  <c r="AE1073" i="1"/>
  <c r="BI1075" i="1"/>
  <c r="BH1075" i="1"/>
  <c r="BG1075" i="1"/>
  <c r="AY1075" i="1"/>
  <c r="AX1075" i="1"/>
  <c r="AE1072" i="1" l="1"/>
  <c r="AF1073" i="1"/>
  <c r="AZ1075" i="1"/>
  <c r="BI1074" i="1"/>
  <c r="BH1074" i="1"/>
  <c r="BG1074" i="1"/>
  <c r="AY1074" i="1"/>
  <c r="AX1074" i="1"/>
  <c r="AZ1074" i="1" s="1"/>
  <c r="BI1073" i="1" l="1"/>
  <c r="BH1073" i="1"/>
  <c r="BG1073" i="1"/>
  <c r="AY1073" i="1"/>
  <c r="AX1073" i="1"/>
  <c r="AF1072" i="1"/>
  <c r="AE1071" i="1"/>
  <c r="AE1070" i="1" l="1"/>
  <c r="AF1071" i="1"/>
  <c r="BI1072" i="1"/>
  <c r="BH1072" i="1"/>
  <c r="BG1072" i="1"/>
  <c r="AY1072" i="1"/>
  <c r="AX1072" i="1"/>
  <c r="AZ1072" i="1" s="1"/>
  <c r="AZ1073" i="1"/>
  <c r="BI1071" i="1" l="1"/>
  <c r="BH1071" i="1"/>
  <c r="BG1071" i="1"/>
  <c r="AX1071" i="1"/>
  <c r="AY1071" i="1"/>
  <c r="AF1070" i="1"/>
  <c r="AE1069" i="1"/>
  <c r="AZ1071" i="1" l="1"/>
  <c r="AF1069" i="1"/>
  <c r="AE1068" i="1"/>
  <c r="BI1070" i="1"/>
  <c r="BH1070" i="1"/>
  <c r="BG1070" i="1"/>
  <c r="AY1070" i="1"/>
  <c r="AX1070" i="1"/>
  <c r="AE1067" i="1" l="1"/>
  <c r="AF1068" i="1"/>
  <c r="AZ1070" i="1"/>
  <c r="BI1069" i="1"/>
  <c r="BH1069" i="1"/>
  <c r="BG1069" i="1"/>
  <c r="AY1069" i="1"/>
  <c r="AX1069" i="1"/>
  <c r="AZ1069" i="1" l="1"/>
  <c r="BI1068" i="1"/>
  <c r="BH1068" i="1"/>
  <c r="BG1068" i="1"/>
  <c r="AY1068" i="1"/>
  <c r="AX1068" i="1"/>
  <c r="AF1067" i="1"/>
  <c r="AE1066" i="1"/>
  <c r="AF1066" i="1" l="1"/>
  <c r="AE1065" i="1"/>
  <c r="BI1067" i="1"/>
  <c r="BH1067" i="1"/>
  <c r="BG1067" i="1"/>
  <c r="AY1067" i="1"/>
  <c r="AX1067" i="1"/>
  <c r="AZ1067" i="1" s="1"/>
  <c r="AZ1068" i="1"/>
  <c r="AF1065" i="1" l="1"/>
  <c r="AE1064" i="1"/>
  <c r="BI1066" i="1"/>
  <c r="BH1066" i="1"/>
  <c r="BG1066" i="1"/>
  <c r="AY1066" i="1"/>
  <c r="AX1066" i="1"/>
  <c r="AZ1066" i="1" s="1"/>
  <c r="AF1064" i="1" l="1"/>
  <c r="AE1063" i="1"/>
  <c r="BI1065" i="1"/>
  <c r="BH1065" i="1"/>
  <c r="BG1065" i="1"/>
  <c r="AY1065" i="1"/>
  <c r="AX1065" i="1"/>
  <c r="AZ1065" i="1" s="1"/>
  <c r="AF1063" i="1" l="1"/>
  <c r="AE1062" i="1"/>
  <c r="BI1064" i="1"/>
  <c r="BH1064" i="1"/>
  <c r="BG1064" i="1"/>
  <c r="AY1064" i="1"/>
  <c r="AX1064" i="1"/>
  <c r="AZ1064" i="1" l="1"/>
  <c r="AF1062" i="1"/>
  <c r="AE1061" i="1"/>
  <c r="BI1063" i="1"/>
  <c r="BH1063" i="1"/>
  <c r="BG1063" i="1"/>
  <c r="AY1063" i="1"/>
  <c r="AX1063" i="1"/>
  <c r="AZ1063" i="1" s="1"/>
  <c r="BI1062" i="1" l="1"/>
  <c r="BH1062" i="1"/>
  <c r="BG1062" i="1"/>
  <c r="AY1062" i="1"/>
  <c r="AX1062" i="1"/>
  <c r="AF1061" i="1"/>
  <c r="AE1060" i="1"/>
  <c r="AE1059" i="1" l="1"/>
  <c r="AF1060" i="1"/>
  <c r="BI1061" i="1"/>
  <c r="BH1061" i="1"/>
  <c r="BG1061" i="1"/>
  <c r="AY1061" i="1"/>
  <c r="AX1061" i="1"/>
  <c r="AZ1061" i="1" s="1"/>
  <c r="AZ1062" i="1"/>
  <c r="BI1060" i="1" l="1"/>
  <c r="BH1060" i="1"/>
  <c r="BG1060" i="1"/>
  <c r="AY1060" i="1"/>
  <c r="AX1060" i="1"/>
  <c r="AZ1060" i="1" s="1"/>
  <c r="AE1058" i="1"/>
  <c r="AF1059" i="1"/>
  <c r="BI1059" i="1" l="1"/>
  <c r="BH1059" i="1"/>
  <c r="BG1059" i="1"/>
  <c r="AX1059" i="1"/>
  <c r="AY1059" i="1"/>
  <c r="AF1058" i="1"/>
  <c r="AE1057" i="1"/>
  <c r="AF1057" i="1" l="1"/>
  <c r="AE1056" i="1"/>
  <c r="BI1058" i="1"/>
  <c r="BH1058" i="1"/>
  <c r="BG1058" i="1"/>
  <c r="AY1058" i="1"/>
  <c r="AX1058" i="1"/>
  <c r="AZ1058" i="1" s="1"/>
  <c r="AZ1059" i="1"/>
  <c r="AE1055" i="1" l="1"/>
  <c r="AF1056" i="1"/>
  <c r="BI1057" i="1"/>
  <c r="BH1057" i="1"/>
  <c r="BG1057" i="1"/>
  <c r="AY1057" i="1"/>
  <c r="AX1057" i="1"/>
  <c r="AZ1057" i="1" s="1"/>
  <c r="BI1056" i="1" l="1"/>
  <c r="BH1056" i="1"/>
  <c r="BG1056" i="1"/>
  <c r="AY1056" i="1"/>
  <c r="AX1056" i="1"/>
  <c r="AF1055" i="1"/>
  <c r="AE1054" i="1"/>
  <c r="AE1053" i="1" l="1"/>
  <c r="AF1054" i="1"/>
  <c r="BI1055" i="1"/>
  <c r="BH1055" i="1"/>
  <c r="BG1055" i="1"/>
  <c r="AY1055" i="1"/>
  <c r="AX1055" i="1"/>
  <c r="AZ1055" i="1" s="1"/>
  <c r="AZ1056" i="1"/>
  <c r="BI1054" i="1" l="1"/>
  <c r="BH1054" i="1"/>
  <c r="BG1054" i="1"/>
  <c r="AY1054" i="1"/>
  <c r="AX1054" i="1"/>
  <c r="AZ1054" i="1" s="1"/>
  <c r="AF1053" i="1"/>
  <c r="AE1052" i="1"/>
  <c r="AF1052" i="1" l="1"/>
  <c r="AE1051" i="1"/>
  <c r="BI1053" i="1"/>
  <c r="BH1053" i="1"/>
  <c r="BG1053" i="1"/>
  <c r="AX1053" i="1"/>
  <c r="AY1053" i="1"/>
  <c r="AZ1053" i="1" l="1"/>
  <c r="AF1051" i="1"/>
  <c r="AE1050" i="1"/>
  <c r="BH1052" i="1"/>
  <c r="BG1052" i="1"/>
  <c r="BI1052" i="1"/>
  <c r="AX1052" i="1"/>
  <c r="AY1052" i="1"/>
  <c r="BH1051" i="1" l="1"/>
  <c r="BG1051" i="1"/>
  <c r="BI1051" i="1"/>
  <c r="AY1051" i="1"/>
  <c r="AX1051" i="1"/>
  <c r="AZ1051" i="1" s="1"/>
  <c r="AZ1052" i="1"/>
  <c r="AF1050" i="1"/>
  <c r="AE1049" i="1"/>
  <c r="BH1050" i="1" l="1"/>
  <c r="BG1050" i="1"/>
  <c r="BI1050" i="1"/>
  <c r="AY1050" i="1"/>
  <c r="AX1050" i="1"/>
  <c r="AZ1050" i="1" s="1"/>
  <c r="AF1049" i="1"/>
  <c r="AE1048" i="1"/>
  <c r="AE1047" i="1" l="1"/>
  <c r="AF1048" i="1"/>
  <c r="BH1049" i="1"/>
  <c r="BG1049" i="1"/>
  <c r="BI1049" i="1"/>
  <c r="AY1049" i="1"/>
  <c r="AX1049" i="1"/>
  <c r="AZ1049" i="1" s="1"/>
  <c r="BH1048" i="1" l="1"/>
  <c r="BG1048" i="1"/>
  <c r="BI1048" i="1"/>
  <c r="AX1048" i="1"/>
  <c r="AY1048" i="1"/>
  <c r="AE1046" i="1"/>
  <c r="AF1047" i="1"/>
  <c r="BH1047" i="1" l="1"/>
  <c r="BI1047" i="1"/>
  <c r="BG1047" i="1"/>
  <c r="AY1047" i="1"/>
  <c r="AX1047" i="1"/>
  <c r="AE1045" i="1"/>
  <c r="AF1046" i="1"/>
  <c r="AZ1048" i="1"/>
  <c r="BH1046" i="1" l="1"/>
  <c r="BI1046" i="1"/>
  <c r="BG1046" i="1"/>
  <c r="AY1046" i="1"/>
  <c r="AX1046" i="1"/>
  <c r="AE1044" i="1"/>
  <c r="AF1045" i="1"/>
  <c r="AZ1047" i="1"/>
  <c r="BH1045" i="1" l="1"/>
  <c r="BG1045" i="1"/>
  <c r="BI1045" i="1"/>
  <c r="AY1045" i="1"/>
  <c r="AX1045" i="1"/>
  <c r="AZ1045" i="1" s="1"/>
  <c r="AF1044" i="1"/>
  <c r="AE1043" i="1"/>
  <c r="AZ1046" i="1"/>
  <c r="AE1042" i="1" l="1"/>
  <c r="AF1043" i="1"/>
  <c r="BH1044" i="1"/>
  <c r="BI1044" i="1"/>
  <c r="BG1044" i="1"/>
  <c r="AY1044" i="1"/>
  <c r="AX1044" i="1"/>
  <c r="BH1043" i="1" l="1"/>
  <c r="BI1043" i="1"/>
  <c r="BG1043" i="1"/>
  <c r="AY1043" i="1"/>
  <c r="AX1043" i="1"/>
  <c r="AZ1043" i="1" s="1"/>
  <c r="AZ1044" i="1"/>
  <c r="AF1042" i="1"/>
  <c r="AE1041" i="1"/>
  <c r="AF1041" i="1" l="1"/>
  <c r="AE1040" i="1"/>
  <c r="BH1042" i="1"/>
  <c r="BG1042" i="1"/>
  <c r="BI1042" i="1"/>
  <c r="AY1042" i="1"/>
  <c r="AX1042" i="1"/>
  <c r="AZ1042" i="1" l="1"/>
  <c r="AE1039" i="1"/>
  <c r="AF1040" i="1"/>
  <c r="BH1041" i="1"/>
  <c r="BI1041" i="1"/>
  <c r="BG1041" i="1"/>
  <c r="AX1041" i="1"/>
  <c r="AY1041" i="1"/>
  <c r="AZ1041" i="1" l="1"/>
  <c r="AF1039" i="1"/>
  <c r="AE1038" i="1"/>
  <c r="BH1040" i="1"/>
  <c r="BG1040" i="1"/>
  <c r="BI1040" i="1"/>
  <c r="AY1040" i="1"/>
  <c r="AX1040" i="1"/>
  <c r="AZ1040" i="1" s="1"/>
  <c r="BH1039" i="1" l="1"/>
  <c r="BI1039" i="1"/>
  <c r="BG1039" i="1"/>
  <c r="AX1039" i="1"/>
  <c r="AZ1039" i="1" s="1"/>
  <c r="AY1039" i="1"/>
  <c r="AF1038" i="1"/>
  <c r="AE1037" i="1"/>
  <c r="AE1036" i="1" l="1"/>
  <c r="AF1037" i="1"/>
  <c r="BH1038" i="1"/>
  <c r="BI1038" i="1"/>
  <c r="BG1038" i="1"/>
  <c r="AY1038" i="1"/>
  <c r="AX1038" i="1"/>
  <c r="BH1037" i="1" l="1"/>
  <c r="BG1037" i="1"/>
  <c r="BI1037" i="1"/>
  <c r="AY1037" i="1"/>
  <c r="AX1037" i="1"/>
  <c r="AZ1037" i="1" s="1"/>
  <c r="AZ1038" i="1"/>
  <c r="AF1036" i="1"/>
  <c r="AE1035" i="1"/>
  <c r="BH1036" i="1" l="1"/>
  <c r="BI1036" i="1"/>
  <c r="BG1036" i="1"/>
  <c r="AY1036" i="1"/>
  <c r="AX1036" i="1"/>
  <c r="AZ1036" i="1" s="1"/>
  <c r="AF1035" i="1"/>
  <c r="AE1034" i="1"/>
  <c r="AE1033" i="1" l="1"/>
  <c r="AF1034" i="1"/>
  <c r="BI1035" i="1"/>
  <c r="BH1035" i="1"/>
  <c r="BG1035" i="1"/>
  <c r="AX1035" i="1"/>
  <c r="AY1035" i="1"/>
  <c r="BI1034" i="1" l="1"/>
  <c r="BH1034" i="1"/>
  <c r="BG1034" i="1"/>
  <c r="AX1034" i="1"/>
  <c r="AY1034" i="1"/>
  <c r="AZ1035" i="1"/>
  <c r="AF1033" i="1"/>
  <c r="AE1032" i="1"/>
  <c r="BH1033" i="1" l="1"/>
  <c r="BG1033" i="1"/>
  <c r="BI1033" i="1"/>
  <c r="AY1033" i="1"/>
  <c r="AX1033" i="1"/>
  <c r="AZ1033" i="1" s="1"/>
  <c r="AE1031" i="1"/>
  <c r="AF1032" i="1"/>
  <c r="AZ1034" i="1"/>
  <c r="BI1032" i="1" l="1"/>
  <c r="BH1032" i="1"/>
  <c r="BG1032" i="1"/>
  <c r="AY1032" i="1"/>
  <c r="AX1032" i="1"/>
  <c r="AZ1032" i="1" s="1"/>
  <c r="AE1030" i="1"/>
  <c r="AF1031" i="1"/>
  <c r="BI1031" i="1" l="1"/>
  <c r="BH1031" i="1"/>
  <c r="BG1031" i="1"/>
  <c r="AX1031" i="1"/>
  <c r="AY1031" i="1"/>
  <c r="AE1029" i="1"/>
  <c r="AF1030" i="1"/>
  <c r="BI1030" i="1" l="1"/>
  <c r="BH1030" i="1"/>
  <c r="BG1030" i="1"/>
  <c r="AX1030" i="1"/>
  <c r="AZ1030" i="1" s="1"/>
  <c r="AY1030" i="1"/>
  <c r="AE1028" i="1"/>
  <c r="AF1029" i="1"/>
  <c r="AZ1031" i="1"/>
  <c r="BI1029" i="1" l="1"/>
  <c r="BH1029" i="1"/>
  <c r="BG1029" i="1"/>
  <c r="AX1029" i="1"/>
  <c r="AY1029" i="1"/>
  <c r="AE1027" i="1"/>
  <c r="AF1028" i="1"/>
  <c r="AZ1029" i="1" l="1"/>
  <c r="BI1028" i="1"/>
  <c r="BH1028" i="1"/>
  <c r="BG1028" i="1"/>
  <c r="AY1028" i="1"/>
  <c r="AX1028" i="1"/>
  <c r="AE1026" i="1"/>
  <c r="AF1027" i="1"/>
  <c r="BI1027" i="1" l="1"/>
  <c r="BH1027" i="1"/>
  <c r="BG1027" i="1"/>
  <c r="AX1027" i="1"/>
  <c r="AZ1027" i="1" s="1"/>
  <c r="AY1027" i="1"/>
  <c r="AZ1028" i="1"/>
  <c r="AE1025" i="1"/>
  <c r="AF1026" i="1"/>
  <c r="AE1024" i="1" l="1"/>
  <c r="AF1025" i="1"/>
  <c r="BI1026" i="1"/>
  <c r="BH1026" i="1"/>
  <c r="BG1026" i="1"/>
  <c r="AX1026" i="1"/>
  <c r="AY1026" i="1"/>
  <c r="BI1025" i="1" l="1"/>
  <c r="BH1025" i="1"/>
  <c r="BG1025" i="1"/>
  <c r="AX1025" i="1"/>
  <c r="AY1025" i="1"/>
  <c r="AZ1026" i="1"/>
  <c r="AE1023" i="1"/>
  <c r="AF1024" i="1"/>
  <c r="BI1024" i="1" l="1"/>
  <c r="BH1024" i="1"/>
  <c r="BG1024" i="1"/>
  <c r="AX1024" i="1"/>
  <c r="AY1024" i="1"/>
  <c r="AE1022" i="1"/>
  <c r="AF1023" i="1"/>
  <c r="AZ1025" i="1"/>
  <c r="BI1023" i="1" l="1"/>
  <c r="BH1023" i="1"/>
  <c r="BG1023" i="1"/>
  <c r="AY1023" i="1"/>
  <c r="AX1023" i="1"/>
  <c r="AZ1023" i="1" s="1"/>
  <c r="AE1021" i="1"/>
  <c r="AF1022" i="1"/>
  <c r="AZ1024" i="1"/>
  <c r="BI1022" i="1" l="1"/>
  <c r="BH1022" i="1"/>
  <c r="BG1022" i="1"/>
  <c r="AX1022" i="1"/>
  <c r="AY1022" i="1"/>
  <c r="AE1020" i="1"/>
  <c r="AF1021" i="1"/>
  <c r="BI1021" i="1" l="1"/>
  <c r="BH1021" i="1"/>
  <c r="BG1021" i="1"/>
  <c r="AX1021" i="1"/>
  <c r="AY1021" i="1"/>
  <c r="AE1019" i="1"/>
  <c r="AF1020" i="1"/>
  <c r="AZ1022" i="1"/>
  <c r="BI1020" i="1" l="1"/>
  <c r="BH1020" i="1"/>
  <c r="BG1020" i="1"/>
  <c r="AX1020" i="1"/>
  <c r="AY1020" i="1"/>
  <c r="AE1018" i="1"/>
  <c r="AF1019" i="1"/>
  <c r="AZ1021" i="1"/>
  <c r="BI1019" i="1" l="1"/>
  <c r="BH1019" i="1"/>
  <c r="BG1019" i="1"/>
  <c r="AX1019" i="1"/>
  <c r="AY1019" i="1"/>
  <c r="AE1017" i="1"/>
  <c r="AF1018" i="1"/>
  <c r="AZ1020" i="1"/>
  <c r="BI1018" i="1" l="1"/>
  <c r="BH1018" i="1"/>
  <c r="BG1018" i="1"/>
  <c r="AX1018" i="1"/>
  <c r="AY1018" i="1"/>
  <c r="AE1016" i="1"/>
  <c r="AF1017" i="1"/>
  <c r="AZ1019" i="1"/>
  <c r="BI1017" i="1" l="1"/>
  <c r="BH1017" i="1"/>
  <c r="BG1017" i="1"/>
  <c r="AX1017" i="1"/>
  <c r="AZ1017" i="1" s="1"/>
  <c r="AY1017" i="1"/>
  <c r="AF1016" i="1"/>
  <c r="AE1015" i="1"/>
  <c r="AZ1018" i="1"/>
  <c r="AF1015" i="1" l="1"/>
  <c r="AE1014" i="1"/>
  <c r="BI1016" i="1"/>
  <c r="BH1016" i="1"/>
  <c r="BG1016" i="1"/>
  <c r="AX1016" i="1"/>
  <c r="AY1016" i="1"/>
  <c r="AZ1016" i="1" l="1"/>
  <c r="AE1013" i="1"/>
  <c r="AF1014" i="1"/>
  <c r="BI1015" i="1"/>
  <c r="BH1015" i="1"/>
  <c r="BG1015" i="1"/>
  <c r="AX1015" i="1"/>
  <c r="AY1015" i="1"/>
  <c r="AE1012" i="1" l="1"/>
  <c r="AF1013" i="1"/>
  <c r="AZ1015" i="1"/>
  <c r="BI1014" i="1"/>
  <c r="BG1014" i="1"/>
  <c r="BH1014" i="1"/>
  <c r="AX1014" i="1"/>
  <c r="AY1014" i="1"/>
  <c r="BI1013" i="1" l="1"/>
  <c r="BH1013" i="1"/>
  <c r="BG1013" i="1"/>
  <c r="AX1013" i="1"/>
  <c r="AZ1013" i="1" s="1"/>
  <c r="AY1013" i="1"/>
  <c r="AZ1014" i="1"/>
  <c r="AF1012" i="1"/>
  <c r="AE1011" i="1"/>
  <c r="BI1012" i="1" l="1"/>
  <c r="BH1012" i="1"/>
  <c r="BG1012" i="1"/>
  <c r="AX1012" i="1"/>
  <c r="AZ1012" i="1" s="1"/>
  <c r="AY1012" i="1"/>
  <c r="AF1011" i="1"/>
  <c r="AE1010" i="1"/>
  <c r="AF1010" i="1" l="1"/>
  <c r="AE1009" i="1"/>
  <c r="BI1011" i="1"/>
  <c r="BH1011" i="1"/>
  <c r="BG1011" i="1"/>
  <c r="AY1011" i="1"/>
  <c r="AX1011" i="1"/>
  <c r="AZ1011" i="1" l="1"/>
  <c r="AF1009" i="1"/>
  <c r="AE1008" i="1"/>
  <c r="BI1010" i="1"/>
  <c r="BG1010" i="1"/>
  <c r="BH1010" i="1"/>
  <c r="AX1010" i="1"/>
  <c r="AY1010" i="1"/>
  <c r="BI1009" i="1" l="1"/>
  <c r="BH1009" i="1"/>
  <c r="BG1009" i="1"/>
  <c r="AX1009" i="1"/>
  <c r="AY1009" i="1"/>
  <c r="AZ1010" i="1"/>
  <c r="AE1007" i="1"/>
  <c r="AF1008" i="1"/>
  <c r="AF1007" i="1" l="1"/>
  <c r="AE1006" i="1"/>
  <c r="BI1008" i="1"/>
  <c r="BH1008" i="1"/>
  <c r="BG1008" i="1"/>
  <c r="AX1008" i="1"/>
  <c r="AY1008" i="1"/>
  <c r="AZ1009" i="1"/>
  <c r="AZ1008" i="1" l="1"/>
  <c r="AE1005" i="1"/>
  <c r="AF1006" i="1"/>
  <c r="BI1007" i="1"/>
  <c r="BG1007" i="1"/>
  <c r="BH1007" i="1"/>
  <c r="AX1007" i="1"/>
  <c r="AY1007" i="1"/>
  <c r="BH1006" i="1" l="1"/>
  <c r="BI1006" i="1"/>
  <c r="BG1006" i="1"/>
  <c r="AY1006" i="1"/>
  <c r="AX1006" i="1"/>
  <c r="AZ1006" i="1" s="1"/>
  <c r="AZ1007" i="1"/>
  <c r="AF1005" i="1"/>
  <c r="AE1004" i="1"/>
  <c r="AE1003" i="1" l="1"/>
  <c r="AF1004" i="1"/>
  <c r="BH1005" i="1"/>
  <c r="BI1005" i="1"/>
  <c r="BG1005" i="1"/>
  <c r="AY1005" i="1"/>
  <c r="AX1005" i="1"/>
  <c r="BH1004" i="1" l="1"/>
  <c r="BI1004" i="1"/>
  <c r="BG1004" i="1"/>
  <c r="AY1004" i="1"/>
  <c r="AX1004" i="1"/>
  <c r="AZ1004" i="1" s="1"/>
  <c r="AZ1005" i="1"/>
  <c r="AF1003" i="1"/>
  <c r="AE1002" i="1"/>
  <c r="BH1003" i="1" l="1"/>
  <c r="BI1003" i="1"/>
  <c r="BG1003" i="1"/>
  <c r="AX1003" i="1"/>
  <c r="AY1003" i="1"/>
  <c r="AE1001" i="1"/>
  <c r="AF1002" i="1"/>
  <c r="BH1002" i="1" l="1"/>
  <c r="BI1002" i="1"/>
  <c r="BG1002" i="1"/>
  <c r="AY1002" i="1"/>
  <c r="AX1002" i="1"/>
  <c r="AZ1002" i="1" s="1"/>
  <c r="AF1001" i="1"/>
  <c r="AE1000" i="1"/>
  <c r="AZ1003" i="1"/>
  <c r="AE999" i="1" l="1"/>
  <c r="AF1000" i="1"/>
  <c r="BH1001" i="1"/>
  <c r="BI1001" i="1"/>
  <c r="BG1001" i="1"/>
  <c r="AY1001" i="1"/>
  <c r="AX1001" i="1"/>
  <c r="AZ1001" i="1" l="1"/>
  <c r="BH1000" i="1"/>
  <c r="BI1000" i="1"/>
  <c r="BG1000" i="1"/>
  <c r="AY1000" i="1"/>
  <c r="AX1000" i="1"/>
  <c r="AF999" i="1"/>
  <c r="AE998" i="1"/>
  <c r="AE997" i="1" l="1"/>
  <c r="AF998" i="1"/>
  <c r="BH999" i="1"/>
  <c r="BI999" i="1"/>
  <c r="BG999" i="1"/>
  <c r="AY999" i="1"/>
  <c r="AX999" i="1"/>
  <c r="AZ999" i="1" s="1"/>
  <c r="AZ1000" i="1"/>
  <c r="BH998" i="1" l="1"/>
  <c r="BI998" i="1"/>
  <c r="BG998" i="1"/>
  <c r="AY998" i="1"/>
  <c r="AX998" i="1"/>
  <c r="AZ998" i="1" s="1"/>
  <c r="AF997" i="1"/>
  <c r="AE996" i="1"/>
  <c r="AE995" i="1" l="1"/>
  <c r="AF996" i="1"/>
  <c r="BH997" i="1"/>
  <c r="BI997" i="1"/>
  <c r="BG997" i="1"/>
  <c r="AY997" i="1"/>
  <c r="AX997" i="1"/>
  <c r="BH996" i="1" l="1"/>
  <c r="BI996" i="1"/>
  <c r="BG996" i="1"/>
  <c r="AX996" i="1"/>
  <c r="AZ996" i="1" s="1"/>
  <c r="AY996" i="1"/>
  <c r="AZ997" i="1"/>
  <c r="AF995" i="1"/>
  <c r="AE994" i="1"/>
  <c r="BH995" i="1" l="1"/>
  <c r="BI995" i="1"/>
  <c r="BG995" i="1"/>
  <c r="AY995" i="1"/>
  <c r="AX995" i="1"/>
  <c r="AZ995" i="1" s="1"/>
  <c r="AE993" i="1"/>
  <c r="AF994" i="1"/>
  <c r="BH994" i="1" l="1"/>
  <c r="BI994" i="1"/>
  <c r="BG994" i="1"/>
  <c r="AY994" i="1"/>
  <c r="AX994" i="1"/>
  <c r="AE992" i="1"/>
  <c r="AF993" i="1"/>
  <c r="BH993" i="1" l="1"/>
  <c r="BI993" i="1"/>
  <c r="BG993" i="1"/>
  <c r="AY993" i="1"/>
  <c r="AX993" i="1"/>
  <c r="AZ993" i="1" s="1"/>
  <c r="AF992" i="1"/>
  <c r="AE991" i="1"/>
  <c r="AZ994" i="1"/>
  <c r="AF991" i="1" l="1"/>
  <c r="AE990" i="1"/>
  <c r="BH992" i="1"/>
  <c r="BI992" i="1"/>
  <c r="BG992" i="1"/>
  <c r="AY992" i="1"/>
  <c r="AX992" i="1"/>
  <c r="AF990" i="1" l="1"/>
  <c r="AE989" i="1"/>
  <c r="AZ992" i="1"/>
  <c r="BH991" i="1"/>
  <c r="BI991" i="1"/>
  <c r="BG991" i="1"/>
  <c r="AY991" i="1"/>
  <c r="AX991" i="1"/>
  <c r="AZ991" i="1" s="1"/>
  <c r="AF989" i="1" l="1"/>
  <c r="AE988" i="1"/>
  <c r="BH990" i="1"/>
  <c r="BI990" i="1"/>
  <c r="BG990" i="1"/>
  <c r="AY990" i="1"/>
  <c r="AX990" i="1"/>
  <c r="AZ990" i="1" l="1"/>
  <c r="AF988" i="1"/>
  <c r="AE987" i="1"/>
  <c r="BH989" i="1"/>
  <c r="BG989" i="1"/>
  <c r="BI989" i="1"/>
  <c r="AY989" i="1"/>
  <c r="AX989" i="1"/>
  <c r="AZ989" i="1" s="1"/>
  <c r="AF987" i="1" l="1"/>
  <c r="AE986" i="1"/>
  <c r="BH988" i="1"/>
  <c r="BI988" i="1"/>
  <c r="BG988" i="1"/>
  <c r="AY988" i="1"/>
  <c r="AX988" i="1"/>
  <c r="AZ988" i="1" l="1"/>
  <c r="AF986" i="1"/>
  <c r="AE985" i="1"/>
  <c r="BH987" i="1"/>
  <c r="BI987" i="1"/>
  <c r="BG987" i="1"/>
  <c r="AY987" i="1"/>
  <c r="AX987" i="1"/>
  <c r="BH986" i="1" l="1"/>
  <c r="BG986" i="1"/>
  <c r="BI986" i="1"/>
  <c r="AY986" i="1"/>
  <c r="AX986" i="1"/>
  <c r="AZ987" i="1"/>
  <c r="AF985" i="1"/>
  <c r="AE984" i="1"/>
  <c r="AF984" i="1" l="1"/>
  <c r="AE983" i="1"/>
  <c r="BH985" i="1"/>
  <c r="BG985" i="1"/>
  <c r="BI985" i="1"/>
  <c r="AY985" i="1"/>
  <c r="AX985" i="1"/>
  <c r="AZ986" i="1"/>
  <c r="AZ985" i="1" l="1"/>
  <c r="AF983" i="1"/>
  <c r="AE982" i="1"/>
  <c r="BH984" i="1"/>
  <c r="BG984" i="1"/>
  <c r="BI984" i="1"/>
  <c r="AY984" i="1"/>
  <c r="AX984" i="1"/>
  <c r="AZ984" i="1" l="1"/>
  <c r="BH983" i="1"/>
  <c r="BG983" i="1"/>
  <c r="BI983" i="1"/>
  <c r="AY983" i="1"/>
  <c r="AX983" i="1"/>
  <c r="AF982" i="1"/>
  <c r="AE981" i="1"/>
  <c r="AZ983" i="1" l="1"/>
  <c r="AF981" i="1"/>
  <c r="AE980" i="1"/>
  <c r="BH982" i="1"/>
  <c r="BG982" i="1"/>
  <c r="BI982" i="1"/>
  <c r="AY982" i="1"/>
  <c r="AX982" i="1"/>
  <c r="AZ982" i="1" s="1"/>
  <c r="BH981" i="1" l="1"/>
  <c r="BG981" i="1"/>
  <c r="BI981" i="1"/>
  <c r="AX981" i="1"/>
  <c r="AY981" i="1"/>
  <c r="AF980" i="1"/>
  <c r="AE979" i="1"/>
  <c r="AF979" i="1" l="1"/>
  <c r="AE978" i="1"/>
  <c r="BH980" i="1"/>
  <c r="BG980" i="1"/>
  <c r="BI980" i="1"/>
  <c r="AX980" i="1"/>
  <c r="AZ980" i="1" s="1"/>
  <c r="AY980" i="1"/>
  <c r="AZ981" i="1"/>
  <c r="AF978" i="1" l="1"/>
  <c r="AE977" i="1"/>
  <c r="BH979" i="1"/>
  <c r="BG979" i="1"/>
  <c r="BI979" i="1"/>
  <c r="AY979" i="1"/>
  <c r="AX979" i="1"/>
  <c r="AZ979" i="1" s="1"/>
  <c r="AF977" i="1" l="1"/>
  <c r="AE976" i="1"/>
  <c r="BH978" i="1"/>
  <c r="BI978" i="1"/>
  <c r="BG978" i="1"/>
  <c r="AX978" i="1"/>
  <c r="AY978" i="1"/>
  <c r="AZ978" i="1" l="1"/>
  <c r="AF976" i="1"/>
  <c r="AE975" i="1"/>
  <c r="BH977" i="1"/>
  <c r="BG977" i="1"/>
  <c r="BI977" i="1"/>
  <c r="AY977" i="1"/>
  <c r="AX977" i="1"/>
  <c r="AZ977" i="1" l="1"/>
  <c r="AF975" i="1"/>
  <c r="AE974" i="1"/>
  <c r="BH976" i="1"/>
  <c r="BI976" i="1"/>
  <c r="BG976" i="1"/>
  <c r="AX976" i="1"/>
  <c r="AZ976" i="1" s="1"/>
  <c r="AY976" i="1"/>
  <c r="BH975" i="1" l="1"/>
  <c r="BG975" i="1"/>
  <c r="BI975" i="1"/>
  <c r="AY975" i="1"/>
  <c r="AX975" i="1"/>
  <c r="AF974" i="1"/>
  <c r="AE973" i="1"/>
  <c r="AF973" i="1" l="1"/>
  <c r="AE972" i="1"/>
  <c r="BH974" i="1"/>
  <c r="BI974" i="1"/>
  <c r="BG974" i="1"/>
  <c r="AX974" i="1"/>
  <c r="AY974" i="1"/>
  <c r="AZ975" i="1"/>
  <c r="AZ974" i="1" l="1"/>
  <c r="AF972" i="1"/>
  <c r="AE971" i="1"/>
  <c r="BH973" i="1"/>
  <c r="BG973" i="1"/>
  <c r="BI973" i="1"/>
  <c r="AY973" i="1"/>
  <c r="AX973" i="1"/>
  <c r="AZ973" i="1" s="1"/>
  <c r="BH972" i="1" l="1"/>
  <c r="BG972" i="1"/>
  <c r="BI972" i="1"/>
  <c r="AX972" i="1"/>
  <c r="AY972" i="1"/>
  <c r="AF971" i="1"/>
  <c r="AE970" i="1"/>
  <c r="AF970" i="1" l="1"/>
  <c r="AE969" i="1"/>
  <c r="BH971" i="1"/>
  <c r="BG971" i="1"/>
  <c r="BI971" i="1"/>
  <c r="AY971" i="1"/>
  <c r="AX971" i="1"/>
  <c r="AZ972" i="1"/>
  <c r="AF969" i="1" l="1"/>
  <c r="AE968" i="1"/>
  <c r="AZ971" i="1"/>
  <c r="BH970" i="1"/>
  <c r="BI970" i="1"/>
  <c r="BG970" i="1"/>
  <c r="AX970" i="1"/>
  <c r="AY970" i="1"/>
  <c r="AZ970" i="1" l="1"/>
  <c r="AF968" i="1"/>
  <c r="AE967" i="1"/>
  <c r="BH969" i="1"/>
  <c r="BG969" i="1"/>
  <c r="BI969" i="1"/>
  <c r="AX969" i="1"/>
  <c r="AY969" i="1"/>
  <c r="BH968" i="1" l="1"/>
  <c r="BI968" i="1"/>
  <c r="BG968" i="1"/>
  <c r="AX968" i="1"/>
  <c r="AY968" i="1"/>
  <c r="AZ969" i="1"/>
  <c r="AF967" i="1"/>
  <c r="AE966" i="1"/>
  <c r="AE965" i="1" l="1"/>
  <c r="AF966" i="1"/>
  <c r="BH967" i="1"/>
  <c r="BG967" i="1"/>
  <c r="BI967" i="1"/>
  <c r="AY967" i="1"/>
  <c r="AX967" i="1"/>
  <c r="AZ968" i="1"/>
  <c r="BH966" i="1" l="1"/>
  <c r="BI966" i="1"/>
  <c r="BG966" i="1"/>
  <c r="AY966" i="1"/>
  <c r="AX966" i="1"/>
  <c r="AZ966" i="1" s="1"/>
  <c r="AZ967" i="1"/>
  <c r="AF965" i="1"/>
  <c r="AE964" i="1"/>
  <c r="BH965" i="1" l="1"/>
  <c r="BI965" i="1"/>
  <c r="BG965" i="1"/>
  <c r="AX965" i="1"/>
  <c r="AY965" i="1"/>
  <c r="AE963" i="1"/>
  <c r="AF964" i="1"/>
  <c r="BH964" i="1" l="1"/>
  <c r="BI964" i="1"/>
  <c r="BG964" i="1"/>
  <c r="AY964" i="1"/>
  <c r="AX964" i="1"/>
  <c r="AZ964" i="1" s="1"/>
  <c r="AF963" i="1"/>
  <c r="AE962" i="1"/>
  <c r="AZ965" i="1"/>
  <c r="AF962" i="1" l="1"/>
  <c r="AE961" i="1"/>
  <c r="BH963" i="1"/>
  <c r="BI963" i="1"/>
  <c r="BG963" i="1"/>
  <c r="AY963" i="1"/>
  <c r="AX963" i="1"/>
  <c r="AZ963" i="1" l="1"/>
  <c r="AF961" i="1"/>
  <c r="AE960" i="1"/>
  <c r="BH962" i="1"/>
  <c r="BI962" i="1"/>
  <c r="BG962" i="1"/>
  <c r="AX962" i="1"/>
  <c r="AY962" i="1"/>
  <c r="BH961" i="1" l="1"/>
  <c r="BI961" i="1"/>
  <c r="BG961" i="1"/>
  <c r="AX961" i="1"/>
  <c r="AY961" i="1"/>
  <c r="AZ962" i="1"/>
  <c r="AE959" i="1"/>
  <c r="AF960" i="1"/>
  <c r="BH960" i="1" l="1"/>
  <c r="BI960" i="1"/>
  <c r="BG960" i="1"/>
  <c r="AY960" i="1"/>
  <c r="AX960" i="1"/>
  <c r="AF959" i="1"/>
  <c r="AE958" i="1"/>
  <c r="AZ961" i="1"/>
  <c r="AF958" i="1" l="1"/>
  <c r="AE957" i="1"/>
  <c r="BH959" i="1"/>
  <c r="BI959" i="1"/>
  <c r="BG959" i="1"/>
  <c r="AX959" i="1"/>
  <c r="AZ959" i="1" s="1"/>
  <c r="AY959" i="1"/>
  <c r="AZ960" i="1"/>
  <c r="AF957" i="1" l="1"/>
  <c r="AE956" i="1"/>
  <c r="BI958" i="1"/>
  <c r="BH958" i="1"/>
  <c r="BG958" i="1"/>
  <c r="AX958" i="1"/>
  <c r="AZ958" i="1" s="1"/>
  <c r="AY958" i="1"/>
  <c r="AF956" i="1" l="1"/>
  <c r="AE955" i="1"/>
  <c r="BI957" i="1"/>
  <c r="BH957" i="1"/>
  <c r="BG957" i="1"/>
  <c r="AX957" i="1"/>
  <c r="AZ957" i="1" s="1"/>
  <c r="AY957" i="1"/>
  <c r="AE954" i="1" l="1"/>
  <c r="AF955" i="1"/>
  <c r="BI956" i="1"/>
  <c r="BH956" i="1"/>
  <c r="BG956" i="1"/>
  <c r="AY956" i="1"/>
  <c r="AX956" i="1"/>
  <c r="AZ956" i="1" s="1"/>
  <c r="BI955" i="1" l="1"/>
  <c r="BH955" i="1"/>
  <c r="BG955" i="1"/>
  <c r="AY955" i="1"/>
  <c r="AX955" i="1"/>
  <c r="AZ955" i="1" s="1"/>
  <c r="AE953" i="1"/>
  <c r="AF954" i="1"/>
  <c r="AF953" i="1" l="1"/>
  <c r="AE952" i="1"/>
  <c r="BI954" i="1"/>
  <c r="BH954" i="1"/>
  <c r="BG954" i="1"/>
  <c r="AX954" i="1"/>
  <c r="AY954" i="1"/>
  <c r="AE951" i="1" l="1"/>
  <c r="AF952" i="1"/>
  <c r="AZ954" i="1"/>
  <c r="BI953" i="1"/>
  <c r="BH953" i="1"/>
  <c r="BG953" i="1"/>
  <c r="AY953" i="1"/>
  <c r="AX953" i="1"/>
  <c r="AZ953" i="1" s="1"/>
  <c r="BI952" i="1" l="1"/>
  <c r="BH952" i="1"/>
  <c r="BG952" i="1"/>
  <c r="AY952" i="1"/>
  <c r="AX952" i="1"/>
  <c r="AZ952" i="1" s="1"/>
  <c r="AE950" i="1"/>
  <c r="AF951" i="1"/>
  <c r="BI951" i="1" l="1"/>
  <c r="BH951" i="1"/>
  <c r="BG951" i="1"/>
  <c r="AX951" i="1"/>
  <c r="AY951" i="1"/>
  <c r="AF950" i="1"/>
  <c r="AE949" i="1"/>
  <c r="AE948" i="1" l="1"/>
  <c r="AF949" i="1"/>
  <c r="BI950" i="1"/>
  <c r="BH950" i="1"/>
  <c r="BG950" i="1"/>
  <c r="AX950" i="1"/>
  <c r="AZ950" i="1" s="1"/>
  <c r="AY950" i="1"/>
  <c r="AZ951" i="1"/>
  <c r="BI949" i="1" l="1"/>
  <c r="BH949" i="1"/>
  <c r="BG949" i="1"/>
  <c r="AX949" i="1"/>
  <c r="AY949" i="1"/>
  <c r="AE947" i="1"/>
  <c r="AF948" i="1"/>
  <c r="BI948" i="1" l="1"/>
  <c r="BH948" i="1"/>
  <c r="BG948" i="1"/>
  <c r="AX948" i="1"/>
  <c r="AZ948" i="1" s="1"/>
  <c r="AY948" i="1"/>
  <c r="AF947" i="1"/>
  <c r="AE946" i="1"/>
  <c r="AZ949" i="1"/>
  <c r="AE945" i="1" l="1"/>
  <c r="AF946" i="1"/>
  <c r="BI947" i="1"/>
  <c r="BH947" i="1"/>
  <c r="BG947" i="1"/>
  <c r="AX947" i="1"/>
  <c r="AY947" i="1"/>
  <c r="BI946" i="1" l="1"/>
  <c r="BH946" i="1"/>
  <c r="BG946" i="1"/>
  <c r="AX946" i="1"/>
  <c r="AY946" i="1"/>
  <c r="AZ947" i="1"/>
  <c r="AE944" i="1"/>
  <c r="AF945" i="1"/>
  <c r="AF944" i="1" l="1"/>
  <c r="AE943" i="1"/>
  <c r="BI945" i="1"/>
  <c r="BH945" i="1"/>
  <c r="BG945" i="1"/>
  <c r="AX945" i="1"/>
  <c r="AZ945" i="1" s="1"/>
  <c r="AY945" i="1"/>
  <c r="AZ946" i="1"/>
  <c r="AE942" i="1" l="1"/>
  <c r="AF943" i="1"/>
  <c r="BI944" i="1"/>
  <c r="BH944" i="1"/>
  <c r="BG944" i="1"/>
  <c r="AX944" i="1"/>
  <c r="AY944" i="1"/>
  <c r="AZ944" i="1" l="1"/>
  <c r="BI943" i="1"/>
  <c r="BH943" i="1"/>
  <c r="BG943" i="1"/>
  <c r="AX943" i="1"/>
  <c r="AZ943" i="1" s="1"/>
  <c r="AY943" i="1"/>
  <c r="AE941" i="1"/>
  <c r="AF942" i="1"/>
  <c r="BI942" i="1" l="1"/>
  <c r="BH942" i="1"/>
  <c r="BG942" i="1"/>
  <c r="AX942" i="1"/>
  <c r="AZ942" i="1" s="1"/>
  <c r="AY942" i="1"/>
  <c r="AF941" i="1"/>
  <c r="AE940" i="1"/>
  <c r="AE939" i="1" l="1"/>
  <c r="AF940" i="1"/>
  <c r="BI941" i="1"/>
  <c r="BH941" i="1"/>
  <c r="BG941" i="1"/>
  <c r="AX941" i="1"/>
  <c r="AY941" i="1"/>
  <c r="BI940" i="1" l="1"/>
  <c r="BH940" i="1"/>
  <c r="BG940" i="1"/>
  <c r="AY940" i="1"/>
  <c r="AX940" i="1"/>
  <c r="AZ940" i="1" s="1"/>
  <c r="AZ941" i="1"/>
  <c r="AF939" i="1"/>
  <c r="AE938" i="1"/>
  <c r="AE937" i="1" l="1"/>
  <c r="AF938" i="1"/>
  <c r="BI939" i="1"/>
  <c r="BH939" i="1"/>
  <c r="BG939" i="1"/>
  <c r="AX939" i="1"/>
  <c r="AY939" i="1"/>
  <c r="AZ939" i="1" l="1"/>
  <c r="BI938" i="1"/>
  <c r="BH938" i="1"/>
  <c r="BG938" i="1"/>
  <c r="AX938" i="1"/>
  <c r="AY938" i="1"/>
  <c r="AE936" i="1"/>
  <c r="AF937" i="1"/>
  <c r="AZ938" i="1" l="1"/>
  <c r="BI937" i="1"/>
  <c r="BH937" i="1"/>
  <c r="BG937" i="1"/>
  <c r="AX937" i="1"/>
  <c r="AZ937" i="1" s="1"/>
  <c r="AY937" i="1"/>
  <c r="AE935" i="1"/>
  <c r="AF936" i="1"/>
  <c r="BI936" i="1" l="1"/>
  <c r="BH936" i="1"/>
  <c r="BG936" i="1"/>
  <c r="AX936" i="1"/>
  <c r="AY936" i="1"/>
  <c r="AE934" i="1"/>
  <c r="AF935" i="1"/>
  <c r="BI935" i="1" l="1"/>
  <c r="BH935" i="1"/>
  <c r="BG935" i="1"/>
  <c r="AX935" i="1"/>
  <c r="AZ935" i="1" s="1"/>
  <c r="AY935" i="1"/>
  <c r="AF934" i="1"/>
  <c r="AE933" i="1"/>
  <c r="AZ936" i="1"/>
  <c r="AF933" i="1" l="1"/>
  <c r="AE932" i="1"/>
  <c r="BI934" i="1"/>
  <c r="BH934" i="1"/>
  <c r="BG934" i="1"/>
  <c r="AX934" i="1"/>
  <c r="AY934" i="1"/>
  <c r="AZ934" i="1" l="1"/>
  <c r="AF932" i="1"/>
  <c r="AE931" i="1"/>
  <c r="BI933" i="1"/>
  <c r="BH933" i="1"/>
  <c r="BG933" i="1"/>
  <c r="AY933" i="1"/>
  <c r="AX933" i="1"/>
  <c r="AZ933" i="1" s="1"/>
  <c r="BI932" i="1" l="1"/>
  <c r="BH932" i="1"/>
  <c r="BG932" i="1"/>
  <c r="AY932" i="1"/>
  <c r="AX932" i="1"/>
  <c r="AZ932" i="1" s="1"/>
  <c r="AF931" i="1"/>
  <c r="AE930" i="1"/>
  <c r="BI931" i="1" l="1"/>
  <c r="BH931" i="1"/>
  <c r="BG931" i="1"/>
  <c r="AX931" i="1"/>
  <c r="AY931" i="1"/>
  <c r="AF930" i="1"/>
  <c r="AE929" i="1"/>
  <c r="AF929" i="1" l="1"/>
  <c r="AE928" i="1"/>
  <c r="BI930" i="1"/>
  <c r="BH930" i="1"/>
  <c r="BG930" i="1"/>
  <c r="AX930" i="1"/>
  <c r="AZ930" i="1" s="1"/>
  <c r="AY930" i="1"/>
  <c r="AZ931" i="1"/>
  <c r="AF928" i="1" l="1"/>
  <c r="AE927" i="1"/>
  <c r="BI929" i="1"/>
  <c r="BH929" i="1"/>
  <c r="BG929" i="1"/>
  <c r="AX929" i="1"/>
  <c r="AY929" i="1"/>
  <c r="AZ929" i="1" l="1"/>
  <c r="AF927" i="1"/>
  <c r="AE926" i="1"/>
  <c r="BI928" i="1"/>
  <c r="BH928" i="1"/>
  <c r="BG928" i="1"/>
  <c r="AX928" i="1"/>
  <c r="AY928" i="1"/>
  <c r="AZ928" i="1" l="1"/>
  <c r="AF926" i="1"/>
  <c r="AE925" i="1"/>
  <c r="BI927" i="1"/>
  <c r="BH927" i="1"/>
  <c r="BG927" i="1"/>
  <c r="AX927" i="1"/>
  <c r="AY927" i="1"/>
  <c r="BI926" i="1" l="1"/>
  <c r="BH926" i="1"/>
  <c r="BG926" i="1"/>
  <c r="AX926" i="1"/>
  <c r="AY926" i="1"/>
  <c r="AZ927" i="1"/>
  <c r="AF925" i="1"/>
  <c r="AE924" i="1"/>
  <c r="AZ926" i="1" l="1"/>
  <c r="AE923" i="1"/>
  <c r="AF924" i="1"/>
  <c r="BI925" i="1"/>
  <c r="BH925" i="1"/>
  <c r="BG925" i="1"/>
  <c r="AY925" i="1"/>
  <c r="AX925" i="1"/>
  <c r="AZ925" i="1" l="1"/>
  <c r="AE922" i="1"/>
  <c r="AF923" i="1"/>
  <c r="BI924" i="1"/>
  <c r="BH924" i="1"/>
  <c r="BG924" i="1"/>
  <c r="AX924" i="1"/>
  <c r="AY924" i="1"/>
  <c r="AZ924" i="1" l="1"/>
  <c r="AE921" i="1"/>
  <c r="AF922" i="1"/>
  <c r="BI923" i="1"/>
  <c r="BH923" i="1"/>
  <c r="BG923" i="1"/>
  <c r="AX923" i="1"/>
  <c r="AY923" i="1"/>
  <c r="AE920" i="1" l="1"/>
  <c r="AF921" i="1"/>
  <c r="AZ923" i="1"/>
  <c r="BI922" i="1"/>
  <c r="BH922" i="1"/>
  <c r="BG922" i="1"/>
  <c r="AX922" i="1"/>
  <c r="AY922" i="1"/>
  <c r="AZ922" i="1" l="1"/>
  <c r="BI921" i="1"/>
  <c r="BH921" i="1"/>
  <c r="BG921" i="1"/>
  <c r="AX921" i="1"/>
  <c r="AY921" i="1"/>
  <c r="AE919" i="1"/>
  <c r="AF920" i="1"/>
  <c r="BI920" i="1" l="1"/>
  <c r="BH920" i="1"/>
  <c r="BG920" i="1"/>
  <c r="AX920" i="1"/>
  <c r="AY920" i="1"/>
  <c r="AE918" i="1"/>
  <c r="AF919" i="1"/>
  <c r="AZ921" i="1"/>
  <c r="BI919" i="1" l="1"/>
  <c r="BH919" i="1"/>
  <c r="BG919" i="1"/>
  <c r="AX919" i="1"/>
  <c r="AY919" i="1"/>
  <c r="AF918" i="1"/>
  <c r="AE917" i="1"/>
  <c r="AZ920" i="1"/>
  <c r="AF917" i="1" l="1"/>
  <c r="AE916" i="1"/>
  <c r="BI918" i="1"/>
  <c r="BH918" i="1"/>
  <c r="BG918" i="1"/>
  <c r="AX918" i="1"/>
  <c r="AZ918" i="1" s="1"/>
  <c r="AY918" i="1"/>
  <c r="AZ919" i="1"/>
  <c r="AE915" i="1" l="1"/>
  <c r="AF916" i="1"/>
  <c r="BI917" i="1"/>
  <c r="BG917" i="1"/>
  <c r="BH917" i="1"/>
  <c r="AX917" i="1"/>
  <c r="AY917" i="1"/>
  <c r="AZ917" i="1" l="1"/>
  <c r="BI916" i="1"/>
  <c r="BH916" i="1"/>
  <c r="BG916" i="1"/>
  <c r="AX916" i="1"/>
  <c r="AY916" i="1"/>
  <c r="AF915" i="1"/>
  <c r="AE914" i="1"/>
  <c r="AF914" i="1" l="1"/>
  <c r="AE913" i="1"/>
  <c r="BI915" i="1"/>
  <c r="BH915" i="1"/>
  <c r="BG915" i="1"/>
  <c r="AX915" i="1"/>
  <c r="AY915" i="1"/>
  <c r="AZ916" i="1"/>
  <c r="AZ915" i="1" l="1"/>
  <c r="AF913" i="1"/>
  <c r="AE912" i="1"/>
  <c r="BI914" i="1"/>
  <c r="BG914" i="1"/>
  <c r="BH914" i="1"/>
  <c r="AX914" i="1"/>
  <c r="AY914" i="1"/>
  <c r="AZ914" i="1" l="1"/>
  <c r="BI913" i="1"/>
  <c r="BH913" i="1"/>
  <c r="BG913" i="1"/>
  <c r="AX913" i="1"/>
  <c r="AZ913" i="1" s="1"/>
  <c r="AY913" i="1"/>
  <c r="AF912" i="1"/>
  <c r="AE911" i="1"/>
  <c r="AF911" i="1" l="1"/>
  <c r="AE910" i="1"/>
  <c r="BI912" i="1"/>
  <c r="BG912" i="1"/>
  <c r="BH912" i="1"/>
  <c r="AY912" i="1"/>
  <c r="AX912" i="1"/>
  <c r="AZ912" i="1" s="1"/>
  <c r="AF910" i="1" l="1"/>
  <c r="AE909" i="1"/>
  <c r="BI911" i="1"/>
  <c r="BH911" i="1"/>
  <c r="BG911" i="1"/>
  <c r="AY911" i="1"/>
  <c r="AX911" i="1"/>
  <c r="AZ911" i="1" l="1"/>
  <c r="AF909" i="1"/>
  <c r="AE908" i="1"/>
  <c r="BG910" i="1"/>
  <c r="BI910" i="1"/>
  <c r="BH910" i="1"/>
  <c r="AY910" i="1"/>
  <c r="AX910" i="1"/>
  <c r="AZ910" i="1" s="1"/>
  <c r="BG909" i="1" l="1"/>
  <c r="BI909" i="1"/>
  <c r="BH909" i="1"/>
  <c r="AX909" i="1"/>
  <c r="AY909" i="1"/>
  <c r="AF908" i="1"/>
  <c r="AE907" i="1"/>
  <c r="AZ909" i="1" l="1"/>
  <c r="AF907" i="1"/>
  <c r="AE906" i="1"/>
  <c r="BG908" i="1"/>
  <c r="BI908" i="1"/>
  <c r="BH908" i="1"/>
  <c r="AY908" i="1"/>
  <c r="AX908" i="1"/>
  <c r="AZ908" i="1" s="1"/>
  <c r="BG907" i="1" l="1"/>
  <c r="BI907" i="1"/>
  <c r="BH907" i="1"/>
  <c r="AY907" i="1"/>
  <c r="AX907" i="1"/>
  <c r="AF906" i="1"/>
  <c r="AE905" i="1"/>
  <c r="AF905" i="1" l="1"/>
  <c r="AE904" i="1"/>
  <c r="BG906" i="1"/>
  <c r="BI906" i="1"/>
  <c r="BH906" i="1"/>
  <c r="AX906" i="1"/>
  <c r="AZ906" i="1" s="1"/>
  <c r="AY906" i="1"/>
  <c r="AZ907" i="1"/>
  <c r="AF904" i="1" l="1"/>
  <c r="AE903" i="1"/>
  <c r="BG905" i="1"/>
  <c r="BI905" i="1"/>
  <c r="BH905" i="1"/>
  <c r="AY905" i="1"/>
  <c r="AX905" i="1"/>
  <c r="AZ905" i="1" s="1"/>
  <c r="AF903" i="1" l="1"/>
  <c r="AE902" i="1"/>
  <c r="BG904" i="1"/>
  <c r="BI904" i="1"/>
  <c r="BH904" i="1"/>
  <c r="AY904" i="1"/>
  <c r="AX904" i="1"/>
  <c r="AZ904" i="1" l="1"/>
  <c r="AE901" i="1"/>
  <c r="AF902" i="1"/>
  <c r="BG903" i="1"/>
  <c r="BI903" i="1"/>
  <c r="BH903" i="1"/>
  <c r="AY903" i="1"/>
  <c r="AX903" i="1"/>
  <c r="BG902" i="1" l="1"/>
  <c r="BI902" i="1"/>
  <c r="BH902" i="1"/>
  <c r="AY902" i="1"/>
  <c r="AX902" i="1"/>
  <c r="AZ902" i="1" s="1"/>
  <c r="AZ903" i="1"/>
  <c r="AF901" i="1"/>
  <c r="AE900" i="1"/>
  <c r="AE899" i="1" l="1"/>
  <c r="AF900" i="1"/>
  <c r="BG901" i="1"/>
  <c r="BI901" i="1"/>
  <c r="BH901" i="1"/>
  <c r="AY901" i="1"/>
  <c r="AX901" i="1"/>
  <c r="AZ901" i="1" s="1"/>
  <c r="BG900" i="1" l="1"/>
  <c r="BI900" i="1"/>
  <c r="BH900" i="1"/>
  <c r="AX900" i="1"/>
  <c r="AZ900" i="1" s="1"/>
  <c r="AY900" i="1"/>
  <c r="AE898" i="1"/>
  <c r="AF899" i="1"/>
  <c r="BG899" i="1" l="1"/>
  <c r="BI899" i="1"/>
  <c r="BH899" i="1"/>
  <c r="AX899" i="1"/>
  <c r="AZ899" i="1" s="1"/>
  <c r="AY899" i="1"/>
  <c r="AF898" i="1"/>
  <c r="AE897" i="1"/>
  <c r="AE896" i="1" l="1"/>
  <c r="AF897" i="1"/>
  <c r="BG898" i="1"/>
  <c r="BI898" i="1"/>
  <c r="BH898" i="1"/>
  <c r="AY898" i="1"/>
  <c r="AX898" i="1"/>
  <c r="AZ898" i="1" s="1"/>
  <c r="BG897" i="1" l="1"/>
  <c r="BI897" i="1"/>
  <c r="BH897" i="1"/>
  <c r="AY897" i="1"/>
  <c r="AX897" i="1"/>
  <c r="AZ897" i="1" s="1"/>
  <c r="AF896" i="1"/>
  <c r="AE895" i="1"/>
  <c r="AE894" i="1" l="1"/>
  <c r="AF895" i="1"/>
  <c r="BG896" i="1"/>
  <c r="BI896" i="1"/>
  <c r="BH896" i="1"/>
  <c r="AX896" i="1"/>
  <c r="AZ896" i="1" s="1"/>
  <c r="AY896" i="1"/>
  <c r="BG895" i="1" l="1"/>
  <c r="BH895" i="1"/>
  <c r="BI895" i="1"/>
  <c r="AY895" i="1"/>
  <c r="AX895" i="1"/>
  <c r="AZ895" i="1" s="1"/>
  <c r="AE893" i="1"/>
  <c r="AF894" i="1"/>
  <c r="BG894" i="1" l="1"/>
  <c r="BI894" i="1"/>
  <c r="BH894" i="1"/>
  <c r="AY894" i="1"/>
  <c r="AX894" i="1"/>
  <c r="AZ894" i="1" s="1"/>
  <c r="AE892" i="1"/>
  <c r="AF893" i="1"/>
  <c r="BG893" i="1" l="1"/>
  <c r="BI893" i="1"/>
  <c r="BH893" i="1"/>
  <c r="AY893" i="1"/>
  <c r="AX893" i="1"/>
  <c r="AZ893" i="1" s="1"/>
  <c r="AF892" i="1"/>
  <c r="AE891" i="1"/>
  <c r="AE890" i="1" l="1"/>
  <c r="AF891" i="1"/>
  <c r="BG892" i="1"/>
  <c r="BI892" i="1"/>
  <c r="BH892" i="1"/>
  <c r="AX892" i="1"/>
  <c r="AY892" i="1"/>
  <c r="AZ892" i="1" l="1"/>
  <c r="BG891" i="1"/>
  <c r="BH891" i="1"/>
  <c r="BI891" i="1"/>
  <c r="AX891" i="1"/>
  <c r="AY891" i="1"/>
  <c r="AE889" i="1"/>
  <c r="AF890" i="1"/>
  <c r="AE888" i="1" l="1"/>
  <c r="AF889" i="1"/>
  <c r="BG890" i="1"/>
  <c r="BI890" i="1"/>
  <c r="BH890" i="1"/>
  <c r="AX890" i="1"/>
  <c r="AZ890" i="1" s="1"/>
  <c r="AY890" i="1"/>
  <c r="AZ891" i="1"/>
  <c r="BG889" i="1" l="1"/>
  <c r="BI889" i="1"/>
  <c r="BH889" i="1"/>
  <c r="AX889" i="1"/>
  <c r="AY889" i="1"/>
  <c r="AF888" i="1"/>
  <c r="AE887" i="1"/>
  <c r="AE886" i="1" l="1"/>
  <c r="AF887" i="1"/>
  <c r="BG888" i="1"/>
  <c r="BI888" i="1"/>
  <c r="BH888" i="1"/>
  <c r="AY888" i="1"/>
  <c r="AX888" i="1"/>
  <c r="AZ889" i="1"/>
  <c r="BG887" i="1" l="1"/>
  <c r="BH887" i="1"/>
  <c r="BI887" i="1"/>
  <c r="AY887" i="1"/>
  <c r="AX887" i="1"/>
  <c r="AZ888" i="1"/>
  <c r="AE885" i="1"/>
  <c r="AF886" i="1"/>
  <c r="AE884" i="1" l="1"/>
  <c r="AF885" i="1"/>
  <c r="BG886" i="1"/>
  <c r="BI886" i="1"/>
  <c r="BH886" i="1"/>
  <c r="AY886" i="1"/>
  <c r="AX886" i="1"/>
  <c r="AZ887" i="1"/>
  <c r="BG885" i="1" l="1"/>
  <c r="BI885" i="1"/>
  <c r="BH885" i="1"/>
  <c r="AY885" i="1"/>
  <c r="AX885" i="1"/>
  <c r="AZ885" i="1" s="1"/>
  <c r="AZ886" i="1"/>
  <c r="AF884" i="1"/>
  <c r="AE883" i="1"/>
  <c r="AE882" i="1" l="1"/>
  <c r="AF883" i="1"/>
  <c r="BG884" i="1"/>
  <c r="BI884" i="1"/>
  <c r="BH884" i="1"/>
  <c r="AY884" i="1"/>
  <c r="AX884" i="1"/>
  <c r="AZ884" i="1" s="1"/>
  <c r="BG883" i="1" l="1"/>
  <c r="BH883" i="1"/>
  <c r="BI883" i="1"/>
  <c r="AY883" i="1"/>
  <c r="AX883" i="1"/>
  <c r="AE881" i="1"/>
  <c r="AF882" i="1"/>
  <c r="BG882" i="1" l="1"/>
  <c r="BI882" i="1"/>
  <c r="BH882" i="1"/>
  <c r="AX882" i="1"/>
  <c r="AY882" i="1"/>
  <c r="AF881" i="1"/>
  <c r="AE880" i="1"/>
  <c r="AZ883" i="1"/>
  <c r="AF880" i="1" l="1"/>
  <c r="AE879" i="1"/>
  <c r="BG881" i="1"/>
  <c r="BI881" i="1"/>
  <c r="BH881" i="1"/>
  <c r="AY881" i="1"/>
  <c r="AX881" i="1"/>
  <c r="AZ881" i="1" s="1"/>
  <c r="AZ882" i="1"/>
  <c r="AF879" i="1" l="1"/>
  <c r="AE878" i="1"/>
  <c r="BG880" i="1"/>
  <c r="BI880" i="1"/>
  <c r="BH880" i="1"/>
  <c r="AY880" i="1"/>
  <c r="AX880" i="1"/>
  <c r="AZ880" i="1" l="1"/>
  <c r="AE877" i="1"/>
  <c r="AF878" i="1"/>
  <c r="BG879" i="1"/>
  <c r="BI879" i="1"/>
  <c r="BH879" i="1"/>
  <c r="AY879" i="1"/>
  <c r="AX879" i="1"/>
  <c r="AZ879" i="1" s="1"/>
  <c r="AF877" i="1" l="1"/>
  <c r="AE876" i="1"/>
  <c r="BG878" i="1"/>
  <c r="BI878" i="1"/>
  <c r="BH878" i="1"/>
  <c r="AX878" i="1"/>
  <c r="AY878" i="1"/>
  <c r="AZ878" i="1" l="1"/>
  <c r="AF876" i="1"/>
  <c r="AE875" i="1"/>
  <c r="BG877" i="1"/>
  <c r="BI877" i="1"/>
  <c r="BH877" i="1"/>
  <c r="AX877" i="1"/>
  <c r="AY877" i="1"/>
  <c r="AZ877" i="1" l="1"/>
  <c r="BG876" i="1"/>
  <c r="BI876" i="1"/>
  <c r="BH876" i="1"/>
  <c r="AY876" i="1"/>
  <c r="AX876" i="1"/>
  <c r="AF875" i="1"/>
  <c r="AE874" i="1"/>
  <c r="AZ876" i="1" l="1"/>
  <c r="AF874" i="1"/>
  <c r="AE873" i="1"/>
  <c r="BG875" i="1"/>
  <c r="BI875" i="1"/>
  <c r="BH875" i="1"/>
  <c r="AX875" i="1"/>
  <c r="AY875" i="1"/>
  <c r="AZ875" i="1" l="1"/>
  <c r="BG874" i="1"/>
  <c r="BI874" i="1"/>
  <c r="BH874" i="1"/>
  <c r="AY874" i="1"/>
  <c r="AX874" i="1"/>
  <c r="AZ874" i="1" s="1"/>
  <c r="AF873" i="1"/>
  <c r="AE872" i="1"/>
  <c r="AE871" i="1" l="1"/>
  <c r="AF872" i="1"/>
  <c r="BG873" i="1"/>
  <c r="BI873" i="1"/>
  <c r="BH873" i="1"/>
  <c r="AY873" i="1"/>
  <c r="AX873" i="1"/>
  <c r="BG872" i="1" l="1"/>
  <c r="BI872" i="1"/>
  <c r="BH872" i="1"/>
  <c r="AX872" i="1"/>
  <c r="AY872" i="1"/>
  <c r="AZ873" i="1"/>
  <c r="AF871" i="1"/>
  <c r="AE870" i="1"/>
  <c r="AF870" i="1" l="1"/>
  <c r="AE869" i="1"/>
  <c r="BG871" i="1"/>
  <c r="BI871" i="1"/>
  <c r="BH871" i="1"/>
  <c r="AY871" i="1"/>
  <c r="AX871" i="1"/>
  <c r="AZ871" i="1" s="1"/>
  <c r="AZ872" i="1"/>
  <c r="AF869" i="1" l="1"/>
  <c r="AE868" i="1"/>
  <c r="BG870" i="1"/>
  <c r="BI870" i="1"/>
  <c r="BH870" i="1"/>
  <c r="AX870" i="1"/>
  <c r="AZ870" i="1" s="1"/>
  <c r="AY870" i="1"/>
  <c r="AF868" i="1" l="1"/>
  <c r="AE867" i="1"/>
  <c r="BG869" i="1"/>
  <c r="BI869" i="1"/>
  <c r="BH869" i="1"/>
  <c r="AY869" i="1"/>
  <c r="AX869" i="1"/>
  <c r="AZ869" i="1" l="1"/>
  <c r="AF867" i="1"/>
  <c r="AE866" i="1"/>
  <c r="BG868" i="1"/>
  <c r="BI868" i="1"/>
  <c r="BH868" i="1"/>
  <c r="AY868" i="1"/>
  <c r="AX868" i="1"/>
  <c r="AZ868" i="1" s="1"/>
  <c r="BG867" i="1" l="1"/>
  <c r="BI867" i="1"/>
  <c r="BH867" i="1"/>
  <c r="AX867" i="1"/>
  <c r="AZ867" i="1" s="1"/>
  <c r="AY867" i="1"/>
  <c r="AE865" i="1"/>
  <c r="AF866" i="1"/>
  <c r="BG866" i="1" l="1"/>
  <c r="BI866" i="1"/>
  <c r="BH866" i="1"/>
  <c r="AX866" i="1"/>
  <c r="AZ866" i="1" s="1"/>
  <c r="AY866" i="1"/>
  <c r="AE864" i="1"/>
  <c r="AF865" i="1"/>
  <c r="BG865" i="1" l="1"/>
  <c r="BI865" i="1"/>
  <c r="BH865" i="1"/>
  <c r="AX865" i="1"/>
  <c r="AY865" i="1"/>
  <c r="AF864" i="1"/>
  <c r="AE863" i="1"/>
  <c r="BI864" i="1" l="1"/>
  <c r="BG864" i="1"/>
  <c r="BH864" i="1"/>
  <c r="AY864" i="1"/>
  <c r="AX864" i="1"/>
  <c r="AZ864" i="1" s="1"/>
  <c r="AF863" i="1"/>
  <c r="AE862" i="1"/>
  <c r="AZ865" i="1"/>
  <c r="AE861" i="1" l="1"/>
  <c r="AF862" i="1"/>
  <c r="BI863" i="1"/>
  <c r="BG863" i="1"/>
  <c r="BH863" i="1"/>
  <c r="AY863" i="1"/>
  <c r="AX863" i="1"/>
  <c r="AZ863" i="1" s="1"/>
  <c r="BI862" i="1" l="1"/>
  <c r="BG862" i="1"/>
  <c r="BH862" i="1"/>
  <c r="AY862" i="1"/>
  <c r="AX862" i="1"/>
  <c r="AZ862" i="1" s="1"/>
  <c r="AE860" i="1"/>
  <c r="AF861" i="1"/>
  <c r="AF860" i="1" l="1"/>
  <c r="AE859" i="1"/>
  <c r="BI861" i="1"/>
  <c r="BG861" i="1"/>
  <c r="BH861" i="1"/>
  <c r="AY861" i="1"/>
  <c r="AX861" i="1"/>
  <c r="AZ861" i="1" s="1"/>
  <c r="AE858" i="1" l="1"/>
  <c r="AF859" i="1"/>
  <c r="BI860" i="1"/>
  <c r="BG860" i="1"/>
  <c r="BH860" i="1"/>
  <c r="AY860" i="1"/>
  <c r="AX860" i="1"/>
  <c r="AZ860" i="1" l="1"/>
  <c r="BI859" i="1"/>
  <c r="BG859" i="1"/>
  <c r="BH859" i="1"/>
  <c r="AY859" i="1"/>
  <c r="AX859" i="1"/>
  <c r="AE857" i="1"/>
  <c r="AF858" i="1"/>
  <c r="BI858" i="1" l="1"/>
  <c r="BG858" i="1"/>
  <c r="BH858" i="1"/>
  <c r="AX858" i="1"/>
  <c r="AY858" i="1"/>
  <c r="AZ859" i="1"/>
  <c r="AF857" i="1"/>
  <c r="AE856" i="1"/>
  <c r="BI857" i="1" l="1"/>
  <c r="BG857" i="1"/>
  <c r="BH857" i="1"/>
  <c r="AY857" i="1"/>
  <c r="AX857" i="1"/>
  <c r="AZ857" i="1" s="1"/>
  <c r="AZ858" i="1"/>
  <c r="AE855" i="1"/>
  <c r="AF856" i="1"/>
  <c r="AE854" i="1" l="1"/>
  <c r="AF855" i="1"/>
  <c r="BI856" i="1"/>
  <c r="BG856" i="1"/>
  <c r="BH856" i="1"/>
  <c r="AY856" i="1"/>
  <c r="AX856" i="1"/>
  <c r="AZ856" i="1" s="1"/>
  <c r="BI855" i="1" l="1"/>
  <c r="BG855" i="1"/>
  <c r="BH855" i="1"/>
  <c r="AX855" i="1"/>
  <c r="AY855" i="1"/>
  <c r="AF854" i="1"/>
  <c r="AE853" i="1"/>
  <c r="BI854" i="1" l="1"/>
  <c r="BG854" i="1"/>
  <c r="BH854" i="1"/>
  <c r="AY854" i="1"/>
  <c r="AX854" i="1"/>
  <c r="AZ854" i="1" s="1"/>
  <c r="AF853" i="1"/>
  <c r="AE852" i="1"/>
  <c r="AZ855" i="1"/>
  <c r="AF852" i="1" l="1"/>
  <c r="AE851" i="1"/>
  <c r="BI853" i="1"/>
  <c r="BG853" i="1"/>
  <c r="BH853" i="1"/>
  <c r="AY853" i="1"/>
  <c r="AX853" i="1"/>
  <c r="AZ853" i="1" s="1"/>
  <c r="AF851" i="1" l="1"/>
  <c r="AE850" i="1"/>
  <c r="BI852" i="1"/>
  <c r="BG852" i="1"/>
  <c r="BH852" i="1"/>
  <c r="AX852" i="1"/>
  <c r="AZ852" i="1" s="1"/>
  <c r="AY852" i="1"/>
  <c r="AF850" i="1" l="1"/>
  <c r="AE849" i="1"/>
  <c r="BI851" i="1"/>
  <c r="BG851" i="1"/>
  <c r="BH851" i="1"/>
  <c r="AY851" i="1"/>
  <c r="AX851" i="1"/>
  <c r="AZ851" i="1" s="1"/>
  <c r="AF849" i="1" l="1"/>
  <c r="AE848" i="1"/>
  <c r="BI850" i="1"/>
  <c r="BG850" i="1"/>
  <c r="BH850" i="1"/>
  <c r="AX850" i="1"/>
  <c r="AZ850" i="1" s="1"/>
  <c r="AY850" i="1"/>
  <c r="AF848" i="1" l="1"/>
  <c r="AE847" i="1"/>
  <c r="BI849" i="1"/>
  <c r="BG849" i="1"/>
  <c r="BH849" i="1"/>
  <c r="AY849" i="1"/>
  <c r="AX849" i="1"/>
  <c r="AZ849" i="1" l="1"/>
  <c r="AF847" i="1"/>
  <c r="AE846" i="1"/>
  <c r="BI848" i="1"/>
  <c r="BG848" i="1"/>
  <c r="BH848" i="1"/>
  <c r="AY848" i="1"/>
  <c r="AX848" i="1"/>
  <c r="AZ848" i="1" l="1"/>
  <c r="BI847" i="1"/>
  <c r="BG847" i="1"/>
  <c r="BH847" i="1"/>
  <c r="AX847" i="1"/>
  <c r="AY847" i="1"/>
  <c r="AF846" i="1"/>
  <c r="AE845" i="1"/>
  <c r="AF845" i="1" l="1"/>
  <c r="AE844" i="1"/>
  <c r="BI846" i="1"/>
  <c r="BG846" i="1"/>
  <c r="BH846" i="1"/>
  <c r="AY846" i="1"/>
  <c r="AX846" i="1"/>
  <c r="AZ846" i="1" s="1"/>
  <c r="AZ847" i="1"/>
  <c r="AF844" i="1" l="1"/>
  <c r="AE843" i="1"/>
  <c r="BI845" i="1"/>
  <c r="BG845" i="1"/>
  <c r="BH845" i="1"/>
  <c r="AX845" i="1"/>
  <c r="AY845" i="1"/>
  <c r="AF843" i="1" l="1"/>
  <c r="AE842" i="1"/>
  <c r="AZ845" i="1"/>
  <c r="BI844" i="1"/>
  <c r="BG844" i="1"/>
  <c r="BH844" i="1"/>
  <c r="AX844" i="1"/>
  <c r="AZ844" i="1" s="1"/>
  <c r="AY844" i="1"/>
  <c r="AF842" i="1" l="1"/>
  <c r="AE841" i="1"/>
  <c r="BI843" i="1"/>
  <c r="BG843" i="1"/>
  <c r="BH843" i="1"/>
  <c r="AX843" i="1"/>
  <c r="AY843" i="1"/>
  <c r="AZ843" i="1" l="1"/>
  <c r="AF841" i="1"/>
  <c r="AE840" i="1"/>
  <c r="BI842" i="1"/>
  <c r="BG842" i="1"/>
  <c r="BH842" i="1"/>
  <c r="AY842" i="1"/>
  <c r="AX842" i="1"/>
  <c r="AZ842" i="1" s="1"/>
  <c r="BI841" i="1" l="1"/>
  <c r="BG841" i="1"/>
  <c r="BH841" i="1"/>
  <c r="AY841" i="1"/>
  <c r="AX841" i="1"/>
  <c r="AZ841" i="1" s="1"/>
  <c r="AF840" i="1"/>
  <c r="AE839" i="1"/>
  <c r="BI840" i="1" l="1"/>
  <c r="BG840" i="1"/>
  <c r="BH840" i="1"/>
  <c r="AX840" i="1"/>
  <c r="AZ840" i="1" s="1"/>
  <c r="AY840" i="1"/>
  <c r="AF839" i="1"/>
  <c r="AE838" i="1"/>
  <c r="AF838" i="1" l="1"/>
  <c r="AE837" i="1"/>
  <c r="BI839" i="1"/>
  <c r="BG839" i="1"/>
  <c r="BH839" i="1"/>
  <c r="AX839" i="1"/>
  <c r="AY839" i="1"/>
  <c r="AZ839" i="1" l="1"/>
  <c r="AE836" i="1"/>
  <c r="AF837" i="1"/>
  <c r="BI838" i="1"/>
  <c r="BG838" i="1"/>
  <c r="BH838" i="1"/>
  <c r="AX838" i="1"/>
  <c r="AZ838" i="1" s="1"/>
  <c r="AY838" i="1"/>
  <c r="AE835" i="1" l="1"/>
  <c r="AF836" i="1"/>
  <c r="BG837" i="1"/>
  <c r="BI837" i="1"/>
  <c r="BH837" i="1"/>
  <c r="AY837" i="1"/>
  <c r="AX837" i="1"/>
  <c r="AZ837" i="1" s="1"/>
  <c r="BG836" i="1" l="1"/>
  <c r="BI836" i="1"/>
  <c r="BH836" i="1"/>
  <c r="AY836" i="1"/>
  <c r="AX836" i="1"/>
  <c r="AZ836" i="1" s="1"/>
  <c r="AE834" i="1"/>
  <c r="AF835" i="1"/>
  <c r="BG835" i="1" l="1"/>
  <c r="BI835" i="1"/>
  <c r="BH835" i="1"/>
  <c r="AY835" i="1"/>
  <c r="AX835" i="1"/>
  <c r="AZ835" i="1" s="1"/>
  <c r="AF834" i="1"/>
  <c r="AE833" i="1"/>
  <c r="AE832" i="1" l="1"/>
  <c r="AF833" i="1"/>
  <c r="BG834" i="1"/>
  <c r="BI834" i="1"/>
  <c r="BH834" i="1"/>
  <c r="AX834" i="1"/>
  <c r="AZ834" i="1" s="1"/>
  <c r="AY834" i="1"/>
  <c r="BG833" i="1" l="1"/>
  <c r="BI833" i="1"/>
  <c r="BH833" i="1"/>
  <c r="AY833" i="1"/>
  <c r="AX833" i="1"/>
  <c r="AZ833" i="1" s="1"/>
  <c r="AE831" i="1"/>
  <c r="AF832" i="1"/>
  <c r="BG832" i="1" l="1"/>
  <c r="BI832" i="1"/>
  <c r="BH832" i="1"/>
  <c r="AY832" i="1"/>
  <c r="AX832" i="1"/>
  <c r="AZ832" i="1" s="1"/>
  <c r="AE830" i="1"/>
  <c r="AF831" i="1"/>
  <c r="BG831" i="1" l="1"/>
  <c r="BI831" i="1"/>
  <c r="BH831" i="1"/>
  <c r="AY831" i="1"/>
  <c r="AX831" i="1"/>
  <c r="AF830" i="1"/>
  <c r="AE829" i="1"/>
  <c r="AF829" i="1" l="1"/>
  <c r="AE828" i="1"/>
  <c r="BG830" i="1"/>
  <c r="BI830" i="1"/>
  <c r="BH830" i="1"/>
  <c r="AY830" i="1"/>
  <c r="AX830" i="1"/>
  <c r="AZ830" i="1" s="1"/>
  <c r="AZ831" i="1"/>
  <c r="AE827" i="1" l="1"/>
  <c r="AF828" i="1"/>
  <c r="BG829" i="1"/>
  <c r="BI829" i="1"/>
  <c r="BH829" i="1"/>
  <c r="AX829" i="1"/>
  <c r="AZ829" i="1" s="1"/>
  <c r="AY829" i="1"/>
  <c r="BG828" i="1" l="1"/>
  <c r="BI828" i="1"/>
  <c r="BH828" i="1"/>
  <c r="AX828" i="1"/>
  <c r="AY828" i="1"/>
  <c r="AE826" i="1"/>
  <c r="AF827" i="1"/>
  <c r="BG827" i="1" l="1"/>
  <c r="BI827" i="1"/>
  <c r="BH827" i="1"/>
  <c r="AY827" i="1"/>
  <c r="AX827" i="1"/>
  <c r="AZ827" i="1" s="1"/>
  <c r="AF826" i="1"/>
  <c r="AE825" i="1"/>
  <c r="AZ828" i="1"/>
  <c r="AF825" i="1" l="1"/>
  <c r="AE824" i="1"/>
  <c r="BG826" i="1"/>
  <c r="BI826" i="1"/>
  <c r="BH826" i="1"/>
  <c r="AX826" i="1"/>
  <c r="AY826" i="1"/>
  <c r="AE823" i="1" l="1"/>
  <c r="AF824" i="1"/>
  <c r="AZ826" i="1"/>
  <c r="BG825" i="1"/>
  <c r="BI825" i="1"/>
  <c r="BH825" i="1"/>
  <c r="AY825" i="1"/>
  <c r="AX825" i="1"/>
  <c r="AZ825" i="1" s="1"/>
  <c r="BG824" i="1" l="1"/>
  <c r="BI824" i="1"/>
  <c r="BH824" i="1"/>
  <c r="AX824" i="1"/>
  <c r="AZ824" i="1" s="1"/>
  <c r="AY824" i="1"/>
  <c r="AE822" i="1"/>
  <c r="AF823" i="1"/>
  <c r="BG823" i="1" l="1"/>
  <c r="BI823" i="1"/>
  <c r="BH823" i="1"/>
  <c r="AX823" i="1"/>
  <c r="AY823" i="1"/>
  <c r="AE821" i="1"/>
  <c r="AF822" i="1"/>
  <c r="BG822" i="1" l="1"/>
  <c r="BI822" i="1"/>
  <c r="BH822" i="1"/>
  <c r="AX822" i="1"/>
  <c r="AZ822" i="1" s="1"/>
  <c r="AY822" i="1"/>
  <c r="AF821" i="1"/>
  <c r="AE820" i="1"/>
  <c r="AZ823" i="1"/>
  <c r="AE819" i="1" l="1"/>
  <c r="AF820" i="1"/>
  <c r="BG821" i="1"/>
  <c r="BI821" i="1"/>
  <c r="BH821" i="1"/>
  <c r="AY821" i="1"/>
  <c r="AX821" i="1"/>
  <c r="AZ821" i="1" s="1"/>
  <c r="BG820" i="1" l="1"/>
  <c r="BI820" i="1"/>
  <c r="BH820" i="1"/>
  <c r="AY820" i="1"/>
  <c r="AX820" i="1"/>
  <c r="AF819" i="1"/>
  <c r="AE818" i="1"/>
  <c r="AE817" i="1" l="1"/>
  <c r="AF818" i="1"/>
  <c r="BG819" i="1"/>
  <c r="BI819" i="1"/>
  <c r="BH819" i="1"/>
  <c r="AY819" i="1"/>
  <c r="AX819" i="1"/>
  <c r="AZ820" i="1"/>
  <c r="BG818" i="1" l="1"/>
  <c r="BH818" i="1"/>
  <c r="BI818" i="1"/>
  <c r="AX818" i="1"/>
  <c r="AY818" i="1"/>
  <c r="AZ819" i="1"/>
  <c r="AF817" i="1"/>
  <c r="AE816" i="1"/>
  <c r="AF816" i="1" l="1"/>
  <c r="AE815" i="1"/>
  <c r="BG817" i="1"/>
  <c r="BI817" i="1"/>
  <c r="BH817" i="1"/>
  <c r="AY817" i="1"/>
  <c r="AX817" i="1"/>
  <c r="AZ818" i="1"/>
  <c r="AF815" i="1" l="1"/>
  <c r="AE814" i="1"/>
  <c r="AZ817" i="1"/>
  <c r="BI816" i="1"/>
  <c r="BH816" i="1"/>
  <c r="BG816" i="1"/>
  <c r="AX816" i="1"/>
  <c r="AY816" i="1"/>
  <c r="AE813" i="1" l="1"/>
  <c r="AF814" i="1"/>
  <c r="AZ816" i="1"/>
  <c r="BI815" i="1"/>
  <c r="BH815" i="1"/>
  <c r="BG815" i="1"/>
  <c r="AX815" i="1"/>
  <c r="AY815" i="1"/>
  <c r="AZ815" i="1" l="1"/>
  <c r="BI814" i="1"/>
  <c r="BH814" i="1"/>
  <c r="BG814" i="1"/>
  <c r="AX814" i="1"/>
  <c r="AZ814" i="1" s="1"/>
  <c r="AY814" i="1"/>
  <c r="AE812" i="1"/>
  <c r="AF813" i="1"/>
  <c r="BI813" i="1" l="1"/>
  <c r="BH813" i="1"/>
  <c r="BG813" i="1"/>
  <c r="AY813" i="1"/>
  <c r="AX813" i="1"/>
  <c r="AZ813" i="1" s="1"/>
  <c r="AE811" i="1"/>
  <c r="AF812" i="1"/>
  <c r="BI812" i="1" l="1"/>
  <c r="BH812" i="1"/>
  <c r="BG812" i="1"/>
  <c r="AX812" i="1"/>
  <c r="AY812" i="1"/>
  <c r="AE810" i="1"/>
  <c r="AF811" i="1"/>
  <c r="BI811" i="1" l="1"/>
  <c r="BH811" i="1"/>
  <c r="BG811" i="1"/>
  <c r="AY811" i="1"/>
  <c r="AX811" i="1"/>
  <c r="AZ811" i="1" s="1"/>
  <c r="AE809" i="1"/>
  <c r="AF810" i="1"/>
  <c r="AZ812" i="1"/>
  <c r="BI810" i="1" l="1"/>
  <c r="BH810" i="1"/>
  <c r="BG810" i="1"/>
  <c r="AX810" i="1"/>
  <c r="AY810" i="1"/>
  <c r="AE808" i="1"/>
  <c r="AF809" i="1"/>
  <c r="BI809" i="1" l="1"/>
  <c r="BH809" i="1"/>
  <c r="BG809" i="1"/>
  <c r="AX809" i="1"/>
  <c r="AZ809" i="1" s="1"/>
  <c r="AY809" i="1"/>
  <c r="AE807" i="1"/>
  <c r="AF808" i="1"/>
  <c r="AZ810" i="1"/>
  <c r="BI808" i="1" l="1"/>
  <c r="BH808" i="1"/>
  <c r="BG808" i="1"/>
  <c r="AY808" i="1"/>
  <c r="AX808" i="1"/>
  <c r="AE806" i="1"/>
  <c r="AF807" i="1"/>
  <c r="BI807" i="1" l="1"/>
  <c r="BH807" i="1"/>
  <c r="BG807" i="1"/>
  <c r="AX807" i="1"/>
  <c r="AZ807" i="1" s="1"/>
  <c r="AY807" i="1"/>
  <c r="AE805" i="1"/>
  <c r="AF806" i="1"/>
  <c r="AZ808" i="1"/>
  <c r="BI806" i="1" l="1"/>
  <c r="BH806" i="1"/>
  <c r="BG806" i="1"/>
  <c r="AY806" i="1"/>
  <c r="AX806" i="1"/>
  <c r="AE804" i="1"/>
  <c r="AF805" i="1"/>
  <c r="BI805" i="1" l="1"/>
  <c r="BH805" i="1"/>
  <c r="BG805" i="1"/>
  <c r="AY805" i="1"/>
  <c r="AX805" i="1"/>
  <c r="AZ805" i="1" s="1"/>
  <c r="AE803" i="1"/>
  <c r="AF804" i="1"/>
  <c r="AZ806" i="1"/>
  <c r="BI804" i="1" l="1"/>
  <c r="BH804" i="1"/>
  <c r="BG804" i="1"/>
  <c r="AY804" i="1"/>
  <c r="AX804" i="1"/>
  <c r="AZ804" i="1" s="1"/>
  <c r="AE802" i="1"/>
  <c r="AF803" i="1"/>
  <c r="AE801" i="1" l="1"/>
  <c r="AF802" i="1"/>
  <c r="BI803" i="1"/>
  <c r="BH803" i="1"/>
  <c r="BG803" i="1"/>
  <c r="AY803" i="1"/>
  <c r="AX803" i="1"/>
  <c r="AZ803" i="1" s="1"/>
  <c r="BI802" i="1" l="1"/>
  <c r="BH802" i="1"/>
  <c r="BG802" i="1"/>
  <c r="AY802" i="1"/>
  <c r="AX802" i="1"/>
  <c r="AZ802" i="1" s="1"/>
  <c r="AF801" i="1"/>
  <c r="AE800" i="1"/>
  <c r="AF800" i="1" l="1"/>
  <c r="AE799" i="1"/>
  <c r="BI801" i="1"/>
  <c r="BH801" i="1"/>
  <c r="BG801" i="1"/>
  <c r="AY801" i="1"/>
  <c r="AX801" i="1"/>
  <c r="AZ801" i="1" l="1"/>
  <c r="AF799" i="1"/>
  <c r="AE798" i="1"/>
  <c r="BI800" i="1"/>
  <c r="BH800" i="1"/>
  <c r="BG800" i="1"/>
  <c r="AX800" i="1"/>
  <c r="AY800" i="1"/>
  <c r="AZ800" i="1" l="1"/>
  <c r="BI799" i="1"/>
  <c r="BH799" i="1"/>
  <c r="BG799" i="1"/>
  <c r="AY799" i="1"/>
  <c r="AX799" i="1"/>
  <c r="AF798" i="1"/>
  <c r="AE797" i="1"/>
  <c r="AF797" i="1" l="1"/>
  <c r="AE796" i="1"/>
  <c r="BI798" i="1"/>
  <c r="BH798" i="1"/>
  <c r="BG798" i="1"/>
  <c r="AX798" i="1"/>
  <c r="AY798" i="1"/>
  <c r="AZ799" i="1"/>
  <c r="AZ798" i="1" l="1"/>
  <c r="AF796" i="1"/>
  <c r="AE795" i="1"/>
  <c r="BI797" i="1"/>
  <c r="BH797" i="1"/>
  <c r="BG797" i="1"/>
  <c r="AX797" i="1"/>
  <c r="AY797" i="1"/>
  <c r="BI796" i="1" l="1"/>
  <c r="BH796" i="1"/>
  <c r="BG796" i="1"/>
  <c r="AX796" i="1"/>
  <c r="AZ796" i="1" s="1"/>
  <c r="AY796" i="1"/>
  <c r="AZ797" i="1"/>
  <c r="AF795" i="1"/>
  <c r="AE794" i="1"/>
  <c r="BI795" i="1" l="1"/>
  <c r="BH795" i="1"/>
  <c r="BG795" i="1"/>
  <c r="AY795" i="1"/>
  <c r="AX795" i="1"/>
  <c r="AF794" i="1"/>
  <c r="AE793" i="1"/>
  <c r="BI794" i="1" l="1"/>
  <c r="BH794" i="1"/>
  <c r="BG794" i="1"/>
  <c r="AX794" i="1"/>
  <c r="AY794" i="1"/>
  <c r="AF793" i="1"/>
  <c r="AE792" i="1"/>
  <c r="AZ795" i="1"/>
  <c r="AF792" i="1" l="1"/>
  <c r="AE791" i="1"/>
  <c r="BI793" i="1"/>
  <c r="BH793" i="1"/>
  <c r="BG793" i="1"/>
  <c r="AX793" i="1"/>
  <c r="AY793" i="1"/>
  <c r="AZ794" i="1"/>
  <c r="AZ793" i="1" l="1"/>
  <c r="AE790" i="1"/>
  <c r="AF791" i="1"/>
  <c r="BI792" i="1"/>
  <c r="BH792" i="1"/>
  <c r="BG792" i="1"/>
  <c r="AX792" i="1"/>
  <c r="AY792" i="1"/>
  <c r="AE789" i="1" l="1"/>
  <c r="AF790" i="1"/>
  <c r="AZ792" i="1"/>
  <c r="BI791" i="1"/>
  <c r="BG791" i="1"/>
  <c r="BH791" i="1"/>
  <c r="AY791" i="1"/>
  <c r="AX791" i="1"/>
  <c r="AZ791" i="1" s="1"/>
  <c r="BI790" i="1" l="1"/>
  <c r="BH790" i="1"/>
  <c r="BG790" i="1"/>
  <c r="AY790" i="1"/>
  <c r="AX790" i="1"/>
  <c r="AF789" i="1"/>
  <c r="AE788" i="1"/>
  <c r="AF788" i="1" l="1"/>
  <c r="AE787" i="1"/>
  <c r="BI789" i="1"/>
  <c r="BH789" i="1"/>
  <c r="BG789" i="1"/>
  <c r="AX789" i="1"/>
  <c r="AY789" i="1"/>
  <c r="AZ790" i="1"/>
  <c r="AZ789" i="1" l="1"/>
  <c r="AF787" i="1"/>
  <c r="AE786" i="1"/>
  <c r="BI788" i="1"/>
  <c r="BH788" i="1"/>
  <c r="BG788" i="1"/>
  <c r="AX788" i="1"/>
  <c r="AY788" i="1"/>
  <c r="BI787" i="1" l="1"/>
  <c r="BH787" i="1"/>
  <c r="BG787" i="1"/>
  <c r="AX787" i="1"/>
  <c r="AY787" i="1"/>
  <c r="AZ788" i="1"/>
  <c r="AF786" i="1"/>
  <c r="AE785" i="1"/>
  <c r="AF785" i="1" l="1"/>
  <c r="AE784" i="1"/>
  <c r="BI786" i="1"/>
  <c r="BH786" i="1"/>
  <c r="BG786" i="1"/>
  <c r="AX786" i="1"/>
  <c r="AZ786" i="1" s="1"/>
  <c r="AY786" i="1"/>
  <c r="AZ787" i="1"/>
  <c r="AF784" i="1" l="1"/>
  <c r="AE783" i="1"/>
  <c r="BI785" i="1"/>
  <c r="BH785" i="1"/>
  <c r="BG785" i="1"/>
  <c r="AY785" i="1"/>
  <c r="AX785" i="1"/>
  <c r="AZ785" i="1" s="1"/>
  <c r="AE782" i="1" l="1"/>
  <c r="AF783" i="1"/>
  <c r="BI784" i="1"/>
  <c r="BH784" i="1"/>
  <c r="BG784" i="1"/>
  <c r="AX784" i="1"/>
  <c r="AY784" i="1"/>
  <c r="AZ784" i="1" l="1"/>
  <c r="BI783" i="1"/>
  <c r="BH783" i="1"/>
  <c r="BG783" i="1"/>
  <c r="AX783" i="1"/>
  <c r="AZ783" i="1" s="1"/>
  <c r="AY783" i="1"/>
  <c r="AF782" i="1"/>
  <c r="AE781" i="1"/>
  <c r="AE780" i="1" l="1"/>
  <c r="AF781" i="1"/>
  <c r="BH782" i="1"/>
  <c r="BG782" i="1"/>
  <c r="BI782" i="1"/>
  <c r="AX782" i="1"/>
  <c r="AY782" i="1"/>
  <c r="AZ782" i="1" l="1"/>
  <c r="BI781" i="1"/>
  <c r="BH781" i="1"/>
  <c r="BG781" i="1"/>
  <c r="AX781" i="1"/>
  <c r="AZ781" i="1" s="1"/>
  <c r="AY781" i="1"/>
  <c r="AF780" i="1"/>
  <c r="AE779" i="1"/>
  <c r="AE778" i="1" l="1"/>
  <c r="AF779" i="1"/>
  <c r="BI780" i="1"/>
  <c r="BH780" i="1"/>
  <c r="BG780" i="1"/>
  <c r="AX780" i="1"/>
  <c r="AZ780" i="1" s="1"/>
  <c r="AY780" i="1"/>
  <c r="BI779" i="1" l="1"/>
  <c r="BH779" i="1"/>
  <c r="BG779" i="1"/>
  <c r="AX779" i="1"/>
  <c r="AZ779" i="1" s="1"/>
  <c r="AY779" i="1"/>
  <c r="AE777" i="1"/>
  <c r="AF778" i="1"/>
  <c r="BH778" i="1" l="1"/>
  <c r="BG778" i="1"/>
  <c r="BI778" i="1"/>
  <c r="AY778" i="1"/>
  <c r="AX778" i="1"/>
  <c r="AZ778" i="1" s="1"/>
  <c r="AE776" i="1"/>
  <c r="AF777" i="1"/>
  <c r="BH777" i="1" l="1"/>
  <c r="BG777" i="1"/>
  <c r="BI777" i="1"/>
  <c r="AY777" i="1"/>
  <c r="AX777" i="1"/>
  <c r="AZ777" i="1" s="1"/>
  <c r="AF776" i="1"/>
  <c r="AE775" i="1"/>
  <c r="AE774" i="1" l="1"/>
  <c r="AF775" i="1"/>
  <c r="BH776" i="1"/>
  <c r="BG776" i="1"/>
  <c r="BI776" i="1"/>
  <c r="AX776" i="1"/>
  <c r="AY776" i="1"/>
  <c r="BH775" i="1" l="1"/>
  <c r="BG775" i="1"/>
  <c r="BI775" i="1"/>
  <c r="AY775" i="1"/>
  <c r="AX775" i="1"/>
  <c r="AZ775" i="1" s="1"/>
  <c r="AZ776" i="1"/>
  <c r="AE773" i="1"/>
  <c r="AF774" i="1"/>
  <c r="BH774" i="1" l="1"/>
  <c r="BG774" i="1"/>
  <c r="BI774" i="1"/>
  <c r="AX774" i="1"/>
  <c r="AY774" i="1"/>
  <c r="AF773" i="1"/>
  <c r="AE772" i="1"/>
  <c r="AE771" i="1" l="1"/>
  <c r="AF772" i="1"/>
  <c r="BH773" i="1"/>
  <c r="BI773" i="1"/>
  <c r="BG773" i="1"/>
  <c r="AX773" i="1"/>
  <c r="AZ773" i="1" s="1"/>
  <c r="AY773" i="1"/>
  <c r="AZ774" i="1"/>
  <c r="BH772" i="1" l="1"/>
  <c r="BI772" i="1"/>
  <c r="BG772" i="1"/>
  <c r="AX772" i="1"/>
  <c r="AY772" i="1"/>
  <c r="AF771" i="1"/>
  <c r="AE770" i="1"/>
  <c r="AF770" i="1" l="1"/>
  <c r="AE769" i="1"/>
  <c r="BH771" i="1"/>
  <c r="BG771" i="1"/>
  <c r="BI771" i="1"/>
  <c r="AX771" i="1"/>
  <c r="AY771" i="1"/>
  <c r="AZ772" i="1"/>
  <c r="AZ771" i="1" l="1"/>
  <c r="AE768" i="1"/>
  <c r="AF769" i="1"/>
  <c r="BH770" i="1"/>
  <c r="BI770" i="1"/>
  <c r="BG770" i="1"/>
  <c r="AX770" i="1"/>
  <c r="AY770" i="1"/>
  <c r="AE767" i="1" l="1"/>
  <c r="AF768" i="1"/>
  <c r="AZ770" i="1"/>
  <c r="BH769" i="1"/>
  <c r="BI769" i="1"/>
  <c r="BG769" i="1"/>
  <c r="AX769" i="1"/>
  <c r="AY769" i="1"/>
  <c r="AZ769" i="1" l="1"/>
  <c r="BH768" i="1"/>
  <c r="BI768" i="1"/>
  <c r="BG768" i="1"/>
  <c r="AY768" i="1"/>
  <c r="AX768" i="1"/>
  <c r="AF767" i="1"/>
  <c r="AE766" i="1"/>
  <c r="AF766" i="1" l="1"/>
  <c r="AE765" i="1"/>
  <c r="BH767" i="1"/>
  <c r="BI767" i="1"/>
  <c r="BG767" i="1"/>
  <c r="AX767" i="1"/>
  <c r="AY767" i="1"/>
  <c r="AZ768" i="1"/>
  <c r="AZ767" i="1" l="1"/>
  <c r="AE764" i="1"/>
  <c r="AF765" i="1"/>
  <c r="BH766" i="1"/>
  <c r="BI766" i="1"/>
  <c r="BG766" i="1"/>
  <c r="AX766" i="1"/>
  <c r="AY766" i="1"/>
  <c r="AF764" i="1" l="1"/>
  <c r="AE763" i="1"/>
  <c r="AZ766" i="1"/>
  <c r="BG765" i="1"/>
  <c r="BI765" i="1"/>
  <c r="BH765" i="1"/>
  <c r="AX765" i="1"/>
  <c r="AY765" i="1"/>
  <c r="AZ765" i="1" l="1"/>
  <c r="AE762" i="1"/>
  <c r="AF763" i="1"/>
  <c r="BI764" i="1"/>
  <c r="BH764" i="1"/>
  <c r="BG764" i="1"/>
  <c r="AX764" i="1"/>
  <c r="AY764" i="1"/>
  <c r="AZ764" i="1" l="1"/>
  <c r="AF762" i="1"/>
  <c r="AE761" i="1"/>
  <c r="BI763" i="1"/>
  <c r="BH763" i="1"/>
  <c r="BG763" i="1"/>
  <c r="AY763" i="1"/>
  <c r="AX763" i="1"/>
  <c r="AZ763" i="1" s="1"/>
  <c r="BI762" i="1" l="1"/>
  <c r="BH762" i="1"/>
  <c r="BG762" i="1"/>
  <c r="AX762" i="1"/>
  <c r="AY762" i="1"/>
  <c r="AE760" i="1"/>
  <c r="AF761" i="1"/>
  <c r="AZ762" i="1" l="1"/>
  <c r="BI761" i="1"/>
  <c r="BH761" i="1"/>
  <c r="BG761" i="1"/>
  <c r="AY761" i="1"/>
  <c r="AX761" i="1"/>
  <c r="AE759" i="1"/>
  <c r="AF760" i="1"/>
  <c r="BI760" i="1" l="1"/>
  <c r="BH760" i="1"/>
  <c r="BG760" i="1"/>
  <c r="AY760" i="1"/>
  <c r="AX760" i="1"/>
  <c r="AF759" i="1"/>
  <c r="AE758" i="1"/>
  <c r="AZ761" i="1"/>
  <c r="AE757" i="1" l="1"/>
  <c r="AF758" i="1"/>
  <c r="BG759" i="1"/>
  <c r="BI759" i="1"/>
  <c r="BH759" i="1"/>
  <c r="AX759" i="1"/>
  <c r="AZ759" i="1" s="1"/>
  <c r="AY759" i="1"/>
  <c r="AZ760" i="1"/>
  <c r="BI758" i="1" l="1"/>
  <c r="BH758" i="1"/>
  <c r="BG758" i="1"/>
  <c r="AY758" i="1"/>
  <c r="AX758" i="1"/>
  <c r="AF757" i="1"/>
  <c r="AE756" i="1"/>
  <c r="AE755" i="1" l="1"/>
  <c r="AF756" i="1"/>
  <c r="BI757" i="1"/>
  <c r="BH757" i="1"/>
  <c r="BG757" i="1"/>
  <c r="AY757" i="1"/>
  <c r="AX757" i="1"/>
  <c r="AZ757" i="1" s="1"/>
  <c r="AZ758" i="1"/>
  <c r="BI756" i="1" l="1"/>
  <c r="BH756" i="1"/>
  <c r="BG756" i="1"/>
  <c r="AX756" i="1"/>
  <c r="AY756" i="1"/>
  <c r="AE754" i="1"/>
  <c r="AF755" i="1"/>
  <c r="BI755" i="1" l="1"/>
  <c r="BH755" i="1"/>
  <c r="BG755" i="1"/>
  <c r="AX755" i="1"/>
  <c r="AZ755" i="1" s="1"/>
  <c r="AY755" i="1"/>
  <c r="AE753" i="1"/>
  <c r="AF754" i="1"/>
  <c r="AZ756" i="1"/>
  <c r="BI754" i="1" l="1"/>
  <c r="BH754" i="1"/>
  <c r="BG754" i="1"/>
  <c r="AY754" i="1"/>
  <c r="AX754" i="1"/>
  <c r="AE752" i="1"/>
  <c r="AF753" i="1"/>
  <c r="BI753" i="1" l="1"/>
  <c r="BH753" i="1"/>
  <c r="BG753" i="1"/>
  <c r="AY753" i="1"/>
  <c r="AX753" i="1"/>
  <c r="AZ753" i="1" s="1"/>
  <c r="AF752" i="1"/>
  <c r="AE751" i="1"/>
  <c r="AZ754" i="1"/>
  <c r="AE750" i="1" l="1"/>
  <c r="AF751" i="1"/>
  <c r="BH752" i="1"/>
  <c r="BG752" i="1"/>
  <c r="BI752" i="1"/>
  <c r="AY752" i="1"/>
  <c r="AX752" i="1"/>
  <c r="AZ752" i="1" s="1"/>
  <c r="BI751" i="1" l="1"/>
  <c r="BH751" i="1"/>
  <c r="BG751" i="1"/>
  <c r="AY751" i="1"/>
  <c r="AX751" i="1"/>
  <c r="AF750" i="1"/>
  <c r="AE749" i="1"/>
  <c r="AE748" i="1" l="1"/>
  <c r="AF749" i="1"/>
  <c r="BI750" i="1"/>
  <c r="BH750" i="1"/>
  <c r="BG750" i="1"/>
  <c r="AY750" i="1"/>
  <c r="AX750" i="1"/>
  <c r="AZ751" i="1"/>
  <c r="BI749" i="1" l="1"/>
  <c r="BH749" i="1"/>
  <c r="BG749" i="1"/>
  <c r="AY749" i="1"/>
  <c r="AX749" i="1"/>
  <c r="AZ750" i="1"/>
  <c r="AE747" i="1"/>
  <c r="AF748" i="1"/>
  <c r="BI748" i="1" l="1"/>
  <c r="BH748" i="1"/>
  <c r="BG748" i="1"/>
  <c r="AY748" i="1"/>
  <c r="AX748" i="1"/>
  <c r="AF747" i="1"/>
  <c r="AE746" i="1"/>
  <c r="AZ749" i="1"/>
  <c r="AF746" i="1" l="1"/>
  <c r="AE745" i="1"/>
  <c r="BG747" i="1"/>
  <c r="BI747" i="1"/>
  <c r="BH747" i="1"/>
  <c r="AY747" i="1"/>
  <c r="AX747" i="1"/>
  <c r="AZ748" i="1"/>
  <c r="AF745" i="1" l="1"/>
  <c r="AE744" i="1"/>
  <c r="AZ747" i="1"/>
  <c r="BI746" i="1"/>
  <c r="BH746" i="1"/>
  <c r="BG746" i="1"/>
  <c r="AX746" i="1"/>
  <c r="AY746" i="1"/>
  <c r="AZ746" i="1" l="1"/>
  <c r="AF744" i="1"/>
  <c r="AE743" i="1"/>
  <c r="BI745" i="1"/>
  <c r="BH745" i="1"/>
  <c r="BG745" i="1"/>
  <c r="AY745" i="1"/>
  <c r="AX745" i="1"/>
  <c r="AZ745" i="1" s="1"/>
  <c r="BI744" i="1" l="1"/>
  <c r="BH744" i="1"/>
  <c r="BG744" i="1"/>
  <c r="AY744" i="1"/>
  <c r="AX744" i="1"/>
  <c r="AF743" i="1"/>
  <c r="AE742" i="1"/>
  <c r="AF742" i="1" l="1"/>
  <c r="AE741" i="1"/>
  <c r="BI743" i="1"/>
  <c r="BH743" i="1"/>
  <c r="BG743" i="1"/>
  <c r="AY743" i="1"/>
  <c r="AX743" i="1"/>
  <c r="AZ744" i="1"/>
  <c r="AF741" i="1" l="1"/>
  <c r="AE740" i="1"/>
  <c r="AZ743" i="1"/>
  <c r="BI742" i="1"/>
  <c r="BH742" i="1"/>
  <c r="BG742" i="1"/>
  <c r="AY742" i="1"/>
  <c r="AX742" i="1"/>
  <c r="AZ742" i="1" s="1"/>
  <c r="AF740" i="1" l="1"/>
  <c r="AE739" i="1"/>
  <c r="BI741" i="1"/>
  <c r="BH741" i="1"/>
  <c r="BG741" i="1"/>
  <c r="AY741" i="1"/>
  <c r="AX741" i="1"/>
  <c r="AZ741" i="1" s="1"/>
  <c r="AF739" i="1" l="1"/>
  <c r="AE738" i="1"/>
  <c r="BI740" i="1"/>
  <c r="BH740" i="1"/>
  <c r="BG740" i="1"/>
  <c r="AY740" i="1"/>
  <c r="AX740" i="1"/>
  <c r="AZ740" i="1" s="1"/>
  <c r="AF738" i="1" l="1"/>
  <c r="AE737" i="1"/>
  <c r="BI739" i="1"/>
  <c r="BH739" i="1"/>
  <c r="BG739" i="1"/>
  <c r="AY739" i="1"/>
  <c r="AX739" i="1"/>
  <c r="AZ739" i="1" s="1"/>
  <c r="AE736" i="1" l="1"/>
  <c r="AF737" i="1"/>
  <c r="BI738" i="1"/>
  <c r="BH738" i="1"/>
  <c r="BG738" i="1"/>
  <c r="AY738" i="1"/>
  <c r="AX738" i="1"/>
  <c r="AZ738" i="1" s="1"/>
  <c r="BI737" i="1" l="1"/>
  <c r="BH737" i="1"/>
  <c r="BG737" i="1"/>
  <c r="AY737" i="1"/>
  <c r="AX737" i="1"/>
  <c r="AF736" i="1"/>
  <c r="AE735" i="1"/>
  <c r="AF735" i="1" l="1"/>
  <c r="AE734" i="1"/>
  <c r="BI736" i="1"/>
  <c r="BH736" i="1"/>
  <c r="BG736" i="1"/>
  <c r="AY736" i="1"/>
  <c r="AX736" i="1"/>
  <c r="AZ736" i="1" s="1"/>
  <c r="AZ737" i="1"/>
  <c r="AF734" i="1" l="1"/>
  <c r="AE733" i="1"/>
  <c r="BI735" i="1"/>
  <c r="BH735" i="1"/>
  <c r="BG735" i="1"/>
  <c r="AY735" i="1"/>
  <c r="AX735" i="1"/>
  <c r="AZ735" i="1" l="1"/>
  <c r="AE732" i="1"/>
  <c r="AF733" i="1"/>
  <c r="BI734" i="1"/>
  <c r="BH734" i="1"/>
  <c r="BG734" i="1"/>
  <c r="AY734" i="1"/>
  <c r="AX734" i="1"/>
  <c r="BI733" i="1" l="1"/>
  <c r="BH733" i="1"/>
  <c r="BG733" i="1"/>
  <c r="AY733" i="1"/>
  <c r="AX733" i="1"/>
  <c r="AZ733" i="1" s="1"/>
  <c r="AZ734" i="1"/>
  <c r="AF732" i="1"/>
  <c r="AE731" i="1"/>
  <c r="AE730" i="1" l="1"/>
  <c r="AF731" i="1"/>
  <c r="BI732" i="1"/>
  <c r="BG732" i="1"/>
  <c r="BH732" i="1"/>
  <c r="AY732" i="1"/>
  <c r="AX732" i="1"/>
  <c r="AZ732" i="1" s="1"/>
  <c r="BI731" i="1" l="1"/>
  <c r="BG731" i="1"/>
  <c r="BH731" i="1"/>
  <c r="AY731" i="1"/>
  <c r="AX731" i="1"/>
  <c r="AF730" i="1"/>
  <c r="AE729" i="1"/>
  <c r="AE728" i="1" l="1"/>
  <c r="AF729" i="1"/>
  <c r="BI730" i="1"/>
  <c r="BG730" i="1"/>
  <c r="BH730" i="1"/>
  <c r="AX730" i="1"/>
  <c r="AY730" i="1"/>
  <c r="AZ731" i="1"/>
  <c r="BI729" i="1" l="1"/>
  <c r="BG729" i="1"/>
  <c r="BH729" i="1"/>
  <c r="AY729" i="1"/>
  <c r="AX729" i="1"/>
  <c r="AZ729" i="1" s="1"/>
  <c r="AZ730" i="1"/>
  <c r="AF728" i="1"/>
  <c r="AE727" i="1"/>
  <c r="BI728" i="1" l="1"/>
  <c r="BG728" i="1"/>
  <c r="BH728" i="1"/>
  <c r="AY728" i="1"/>
  <c r="AX728" i="1"/>
  <c r="AZ728" i="1" s="1"/>
  <c r="AE726" i="1"/>
  <c r="AF727" i="1"/>
  <c r="BI727" i="1" l="1"/>
  <c r="BG727" i="1"/>
  <c r="BH727" i="1"/>
  <c r="AX727" i="1"/>
  <c r="AY727" i="1"/>
  <c r="AF726" i="1"/>
  <c r="AE725" i="1"/>
  <c r="AZ727" i="1" l="1"/>
  <c r="AF725" i="1"/>
  <c r="AE724" i="1"/>
  <c r="BI726" i="1"/>
  <c r="BG726" i="1"/>
  <c r="BH726" i="1"/>
  <c r="AY726" i="1"/>
  <c r="AX726" i="1"/>
  <c r="AZ726" i="1" s="1"/>
  <c r="BG725" i="1" l="1"/>
  <c r="BI725" i="1"/>
  <c r="BH725" i="1"/>
  <c r="AY725" i="1"/>
  <c r="AX725" i="1"/>
  <c r="AZ725" i="1" s="1"/>
  <c r="AE723" i="1"/>
  <c r="AF724" i="1"/>
  <c r="BG724" i="1" l="1"/>
  <c r="BH724" i="1"/>
  <c r="BI724" i="1"/>
  <c r="AY724" i="1"/>
  <c r="AX724" i="1"/>
  <c r="AZ724" i="1" s="1"/>
  <c r="AF723" i="1"/>
  <c r="AE722" i="1"/>
  <c r="AF722" i="1" l="1"/>
  <c r="AE721" i="1"/>
  <c r="BG723" i="1"/>
  <c r="BI723" i="1"/>
  <c r="BH723" i="1"/>
  <c r="AY723" i="1"/>
  <c r="AX723" i="1"/>
  <c r="AZ723" i="1" s="1"/>
  <c r="AF721" i="1" l="1"/>
  <c r="AE720" i="1"/>
  <c r="BG722" i="1"/>
  <c r="BI722" i="1"/>
  <c r="BH722" i="1"/>
  <c r="AY722" i="1"/>
  <c r="AX722" i="1"/>
  <c r="AZ722" i="1" l="1"/>
  <c r="AF720" i="1"/>
  <c r="AE719" i="1"/>
  <c r="BG721" i="1"/>
  <c r="BI721" i="1"/>
  <c r="BH721" i="1"/>
  <c r="AY721" i="1"/>
  <c r="AX721" i="1"/>
  <c r="AZ721" i="1" s="1"/>
  <c r="AE718" i="1" l="1"/>
  <c r="AF719" i="1"/>
  <c r="BG720" i="1"/>
  <c r="BI720" i="1"/>
  <c r="BH720" i="1"/>
  <c r="AY720" i="1"/>
  <c r="AX720" i="1"/>
  <c r="BG719" i="1" l="1"/>
  <c r="BH719" i="1"/>
  <c r="BI719" i="1"/>
  <c r="AY719" i="1"/>
  <c r="AX719" i="1"/>
  <c r="AZ719" i="1" s="1"/>
  <c r="AZ720" i="1"/>
  <c r="AF718" i="1"/>
  <c r="AE717" i="1"/>
  <c r="AF717" i="1" l="1"/>
  <c r="AE716" i="1"/>
  <c r="BG718" i="1"/>
  <c r="BI718" i="1"/>
  <c r="BH718" i="1"/>
  <c r="AX718" i="1"/>
  <c r="AZ718" i="1" s="1"/>
  <c r="AY718" i="1"/>
  <c r="AF716" i="1" l="1"/>
  <c r="AE715" i="1"/>
  <c r="BG717" i="1"/>
  <c r="BI717" i="1"/>
  <c r="BH717" i="1"/>
  <c r="AX717" i="1"/>
  <c r="AY717" i="1"/>
  <c r="AZ717" i="1" l="1"/>
  <c r="AE714" i="1"/>
  <c r="AF715" i="1"/>
  <c r="BG716" i="1"/>
  <c r="BI716" i="1"/>
  <c r="BH716" i="1"/>
  <c r="AY716" i="1"/>
  <c r="AX716" i="1"/>
  <c r="AZ716" i="1" s="1"/>
  <c r="AE713" i="1" l="1"/>
  <c r="AF714" i="1"/>
  <c r="BI715" i="1"/>
  <c r="BG715" i="1"/>
  <c r="BH715" i="1"/>
  <c r="AY715" i="1"/>
  <c r="AX715" i="1"/>
  <c r="BI714" i="1" l="1"/>
  <c r="BH714" i="1"/>
  <c r="BG714" i="1"/>
  <c r="AY714" i="1"/>
  <c r="AX714" i="1"/>
  <c r="AZ714" i="1" s="1"/>
  <c r="AZ715" i="1"/>
  <c r="AF713" i="1"/>
  <c r="AE712" i="1"/>
  <c r="AE711" i="1" l="1"/>
  <c r="AF712" i="1"/>
  <c r="BI713" i="1"/>
  <c r="BH713" i="1"/>
  <c r="BG713" i="1"/>
  <c r="AY713" i="1"/>
  <c r="AX713" i="1"/>
  <c r="AZ713" i="1" l="1"/>
  <c r="BI712" i="1"/>
  <c r="BH712" i="1"/>
  <c r="BG712" i="1"/>
  <c r="AY712" i="1"/>
  <c r="AX712" i="1"/>
  <c r="AF711" i="1"/>
  <c r="AE710" i="1"/>
  <c r="AE709" i="1" l="1"/>
  <c r="AF710" i="1"/>
  <c r="BI711" i="1"/>
  <c r="BH711" i="1"/>
  <c r="BG711" i="1"/>
  <c r="AY711" i="1"/>
  <c r="AX711" i="1"/>
  <c r="AZ711" i="1" s="1"/>
  <c r="AZ712" i="1"/>
  <c r="BI710" i="1" l="1"/>
  <c r="BH710" i="1"/>
  <c r="BG710" i="1"/>
  <c r="AY710" i="1"/>
  <c r="AX710" i="1"/>
  <c r="AZ710" i="1" s="1"/>
  <c r="AE708" i="1"/>
  <c r="AF709" i="1"/>
  <c r="BI709" i="1" l="1"/>
  <c r="BH709" i="1"/>
  <c r="BG709" i="1"/>
  <c r="AY709" i="1"/>
  <c r="AX709" i="1"/>
  <c r="AF708" i="1"/>
  <c r="AE707" i="1"/>
  <c r="AF707" i="1" l="1"/>
  <c r="AE706" i="1"/>
  <c r="BI708" i="1"/>
  <c r="BH708" i="1"/>
  <c r="BG708" i="1"/>
  <c r="AY708" i="1"/>
  <c r="AX708" i="1"/>
  <c r="AZ709" i="1"/>
  <c r="AZ708" i="1" l="1"/>
  <c r="AF706" i="1"/>
  <c r="AE705" i="1"/>
  <c r="BI707" i="1"/>
  <c r="BH707" i="1"/>
  <c r="BG707" i="1"/>
  <c r="AY707" i="1"/>
  <c r="AX707" i="1"/>
  <c r="AZ707" i="1" s="1"/>
  <c r="BH706" i="1" l="1"/>
  <c r="BG706" i="1"/>
  <c r="BI706" i="1"/>
  <c r="AY706" i="1"/>
  <c r="AX706" i="1"/>
  <c r="AZ706" i="1" s="1"/>
  <c r="AF705" i="1"/>
  <c r="AE704" i="1"/>
  <c r="AF704" i="1" l="1"/>
  <c r="AE703" i="1"/>
  <c r="BI705" i="1"/>
  <c r="BH705" i="1"/>
  <c r="BG705" i="1"/>
  <c r="AX705" i="1"/>
  <c r="AY705" i="1"/>
  <c r="AZ705" i="1" l="1"/>
  <c r="AE702" i="1"/>
  <c r="AF703" i="1"/>
  <c r="BI704" i="1"/>
  <c r="BG704" i="1"/>
  <c r="BH704" i="1"/>
  <c r="AX704" i="1"/>
  <c r="AY704" i="1"/>
  <c r="AF702" i="1" l="1"/>
  <c r="AE701" i="1"/>
  <c r="AZ704" i="1"/>
  <c r="BI703" i="1"/>
  <c r="BH703" i="1"/>
  <c r="BG703" i="1"/>
  <c r="AX703" i="1"/>
  <c r="AZ703" i="1" s="1"/>
  <c r="AY703" i="1"/>
  <c r="AF701" i="1" l="1"/>
  <c r="AE700" i="1"/>
  <c r="BG702" i="1"/>
  <c r="BH702" i="1"/>
  <c r="BI702" i="1"/>
  <c r="AY702" i="1"/>
  <c r="AX702" i="1"/>
  <c r="AZ702" i="1" s="1"/>
  <c r="AE699" i="1" l="1"/>
  <c r="AF700" i="1"/>
  <c r="BI701" i="1"/>
  <c r="BH701" i="1"/>
  <c r="BG701" i="1"/>
  <c r="AY701" i="1"/>
  <c r="AX701" i="1"/>
  <c r="AZ701" i="1" s="1"/>
  <c r="BH700" i="1" l="1"/>
  <c r="BI700" i="1"/>
  <c r="BG700" i="1"/>
  <c r="AX700" i="1"/>
  <c r="AZ700" i="1" s="1"/>
  <c r="AY700" i="1"/>
  <c r="AF699" i="1"/>
  <c r="AE698" i="1"/>
  <c r="AF698" i="1" l="1"/>
  <c r="AE697" i="1"/>
  <c r="BI699" i="1"/>
  <c r="BH699" i="1"/>
  <c r="BG699" i="1"/>
  <c r="AX699" i="1"/>
  <c r="AY699" i="1"/>
  <c r="AZ699" i="1" l="1"/>
  <c r="AE696" i="1"/>
  <c r="AF697" i="1"/>
  <c r="BI698" i="1"/>
  <c r="BH698" i="1"/>
  <c r="BG698" i="1"/>
  <c r="AX698" i="1"/>
  <c r="AY698" i="1"/>
  <c r="AZ698" i="1" l="1"/>
  <c r="AE695" i="1"/>
  <c r="AF696" i="1"/>
  <c r="BH697" i="1"/>
  <c r="BG697" i="1"/>
  <c r="BI697" i="1"/>
  <c r="AY697" i="1"/>
  <c r="AX697" i="1"/>
  <c r="AZ697" i="1" s="1"/>
  <c r="AE694" i="1" l="1"/>
  <c r="AF695" i="1"/>
  <c r="BG696" i="1"/>
  <c r="BI696" i="1"/>
  <c r="BH696" i="1"/>
  <c r="AX696" i="1"/>
  <c r="AZ696" i="1" s="1"/>
  <c r="AY696" i="1"/>
  <c r="BI695" i="1" l="1"/>
  <c r="BH695" i="1"/>
  <c r="BG695" i="1"/>
  <c r="AY695" i="1"/>
  <c r="AX695" i="1"/>
  <c r="AE693" i="1"/>
  <c r="AF694" i="1"/>
  <c r="BI694" i="1" l="1"/>
  <c r="BH694" i="1"/>
  <c r="BG694" i="1"/>
  <c r="AY694" i="1"/>
  <c r="AX694" i="1"/>
  <c r="AZ694" i="1" s="1"/>
  <c r="AE692" i="1"/>
  <c r="AF693" i="1"/>
  <c r="AZ695" i="1"/>
  <c r="BG693" i="1" l="1"/>
  <c r="BI693" i="1"/>
  <c r="BH693" i="1"/>
  <c r="AY693" i="1"/>
  <c r="AX693" i="1"/>
  <c r="AZ693" i="1" s="1"/>
  <c r="AE691" i="1"/>
  <c r="AF692" i="1"/>
  <c r="BI692" i="1" l="1"/>
  <c r="BG692" i="1"/>
  <c r="BH692" i="1"/>
  <c r="AY692" i="1"/>
  <c r="AX692" i="1"/>
  <c r="AZ692" i="1" s="1"/>
  <c r="AF691" i="1"/>
  <c r="AE690" i="1"/>
  <c r="AF690" i="1" l="1"/>
  <c r="AE689" i="1"/>
  <c r="BI691" i="1"/>
  <c r="BH691" i="1"/>
  <c r="BG691" i="1"/>
  <c r="AX691" i="1"/>
  <c r="AZ691" i="1" s="1"/>
  <c r="AY691" i="1"/>
  <c r="AE688" i="1" l="1"/>
  <c r="AF689" i="1"/>
  <c r="BG690" i="1"/>
  <c r="BI690" i="1"/>
  <c r="BH690" i="1"/>
  <c r="AY690" i="1"/>
  <c r="AX690" i="1"/>
  <c r="AZ690" i="1" l="1"/>
  <c r="BI689" i="1"/>
  <c r="BH689" i="1"/>
  <c r="BG689" i="1"/>
  <c r="AY689" i="1"/>
  <c r="AX689" i="1"/>
  <c r="AZ689" i="1" s="1"/>
  <c r="AF688" i="1"/>
  <c r="AE687" i="1"/>
  <c r="AF687" i="1" l="1"/>
  <c r="AE686" i="1"/>
  <c r="BH688" i="1"/>
  <c r="BI688" i="1"/>
  <c r="BG688" i="1"/>
  <c r="AY688" i="1"/>
  <c r="AX688" i="1"/>
  <c r="AZ688" i="1" l="1"/>
  <c r="AF686" i="1"/>
  <c r="AE685" i="1"/>
  <c r="BH687" i="1"/>
  <c r="BI687" i="1"/>
  <c r="BG687" i="1"/>
  <c r="AY687" i="1"/>
  <c r="AX687" i="1"/>
  <c r="AZ687" i="1" l="1"/>
  <c r="BI686" i="1"/>
  <c r="BH686" i="1"/>
  <c r="BG686" i="1"/>
  <c r="AX686" i="1"/>
  <c r="AZ686" i="1" s="1"/>
  <c r="AY686" i="1"/>
  <c r="AE684" i="1"/>
  <c r="AF685" i="1"/>
  <c r="BH685" i="1" l="1"/>
  <c r="BI685" i="1"/>
  <c r="BG685" i="1"/>
  <c r="AY685" i="1"/>
  <c r="AX685" i="1"/>
  <c r="AZ685" i="1" s="1"/>
  <c r="AE683" i="1"/>
  <c r="AF684" i="1"/>
  <c r="AE682" i="1" l="1"/>
  <c r="AF683" i="1"/>
  <c r="BI684" i="1"/>
  <c r="BH684" i="1"/>
  <c r="BG684" i="1"/>
  <c r="AY684" i="1"/>
  <c r="AX684" i="1"/>
  <c r="BI683" i="1" l="1"/>
  <c r="BH683" i="1"/>
  <c r="BG683" i="1"/>
  <c r="AX683" i="1"/>
  <c r="AY683" i="1"/>
  <c r="AZ684" i="1"/>
  <c r="AE681" i="1"/>
  <c r="AF682" i="1"/>
  <c r="BI682" i="1" l="1"/>
  <c r="BH682" i="1"/>
  <c r="BG682" i="1"/>
  <c r="AY682" i="1"/>
  <c r="AX682" i="1"/>
  <c r="AZ682" i="1" s="1"/>
  <c r="AE680" i="1"/>
  <c r="AF681" i="1"/>
  <c r="AZ683" i="1"/>
  <c r="BG681" i="1" l="1"/>
  <c r="BI681" i="1"/>
  <c r="BH681" i="1"/>
  <c r="AY681" i="1"/>
  <c r="AX681" i="1"/>
  <c r="AZ681" i="1" s="1"/>
  <c r="AF680" i="1"/>
  <c r="AE679" i="1"/>
  <c r="AF679" i="1" l="1"/>
  <c r="AE678" i="1"/>
  <c r="BG680" i="1"/>
  <c r="BH680" i="1"/>
  <c r="BI680" i="1"/>
  <c r="AY680" i="1"/>
  <c r="AX680" i="1"/>
  <c r="AZ680" i="1" s="1"/>
  <c r="AF678" i="1" l="1"/>
  <c r="AE677" i="1"/>
  <c r="BI679" i="1"/>
  <c r="BH679" i="1"/>
  <c r="BG679" i="1"/>
  <c r="AY679" i="1"/>
  <c r="AX679" i="1"/>
  <c r="AZ679" i="1" s="1"/>
  <c r="AF677" i="1" l="1"/>
  <c r="AE676" i="1"/>
  <c r="BI678" i="1"/>
  <c r="BH678" i="1"/>
  <c r="BG678" i="1"/>
  <c r="AY678" i="1"/>
  <c r="AX678" i="1"/>
  <c r="AZ678" i="1" l="1"/>
  <c r="AE675" i="1"/>
  <c r="AF676" i="1"/>
  <c r="BH677" i="1"/>
  <c r="BG677" i="1"/>
  <c r="BI677" i="1"/>
  <c r="AY677" i="1"/>
  <c r="AX677" i="1"/>
  <c r="AZ677" i="1" l="1"/>
  <c r="BH676" i="1"/>
  <c r="BI676" i="1"/>
  <c r="BG676" i="1"/>
  <c r="AY676" i="1"/>
  <c r="AX676" i="1"/>
  <c r="AF675" i="1"/>
  <c r="AE674" i="1"/>
  <c r="AZ676" i="1" l="1"/>
  <c r="AE673" i="1"/>
  <c r="AF674" i="1"/>
  <c r="BH675" i="1"/>
  <c r="BI675" i="1"/>
  <c r="BG675" i="1"/>
  <c r="AY675" i="1"/>
  <c r="AX675" i="1"/>
  <c r="AE672" i="1" l="1"/>
  <c r="AF673" i="1"/>
  <c r="AZ675" i="1"/>
  <c r="BI674" i="1"/>
  <c r="BH674" i="1"/>
  <c r="BG674" i="1"/>
  <c r="AY674" i="1"/>
  <c r="AX674" i="1"/>
  <c r="AZ674" i="1" s="1"/>
  <c r="BI673" i="1" l="1"/>
  <c r="BH673" i="1"/>
  <c r="BG673" i="1"/>
  <c r="AX673" i="1"/>
  <c r="AY673" i="1"/>
  <c r="AF672" i="1"/>
  <c r="AE671" i="1"/>
  <c r="AE670" i="1" l="1"/>
  <c r="AF671" i="1"/>
  <c r="BI672" i="1"/>
  <c r="BH672" i="1"/>
  <c r="BG672" i="1"/>
  <c r="AY672" i="1"/>
  <c r="AX672" i="1"/>
  <c r="AZ672" i="1" s="1"/>
  <c r="AZ673" i="1"/>
  <c r="BI671" i="1" l="1"/>
  <c r="BH671" i="1"/>
  <c r="BG671" i="1"/>
  <c r="AY671" i="1"/>
  <c r="AX671" i="1"/>
  <c r="AZ671" i="1" s="1"/>
  <c r="AF670" i="1"/>
  <c r="AE669" i="1"/>
  <c r="AE668" i="1" l="1"/>
  <c r="AF669" i="1"/>
  <c r="BG670" i="1"/>
  <c r="BI670" i="1"/>
  <c r="BH670" i="1"/>
  <c r="AX670" i="1"/>
  <c r="AY670" i="1"/>
  <c r="AZ670" i="1" l="1"/>
  <c r="BI669" i="1"/>
  <c r="BH669" i="1"/>
  <c r="BG669" i="1"/>
  <c r="AY669" i="1"/>
  <c r="AX669" i="1"/>
  <c r="AF668" i="1"/>
  <c r="AE667" i="1"/>
  <c r="AF667" i="1" l="1"/>
  <c r="AE666" i="1"/>
  <c r="BI668" i="1"/>
  <c r="BH668" i="1"/>
  <c r="BG668" i="1"/>
  <c r="AY668" i="1"/>
  <c r="AX668" i="1"/>
  <c r="AZ669" i="1"/>
  <c r="AE665" i="1" l="1"/>
  <c r="AF666" i="1"/>
  <c r="AZ668" i="1"/>
  <c r="BI667" i="1"/>
  <c r="BH667" i="1"/>
  <c r="BG667" i="1"/>
  <c r="AX667" i="1"/>
  <c r="AY667" i="1"/>
  <c r="AZ667" i="1" l="1"/>
  <c r="BI666" i="1"/>
  <c r="BH666" i="1"/>
  <c r="BG666" i="1"/>
  <c r="AY666" i="1"/>
  <c r="AX666" i="1"/>
  <c r="AZ666" i="1" s="1"/>
  <c r="AF665" i="1"/>
  <c r="AE664" i="1"/>
  <c r="AE663" i="1" l="1"/>
  <c r="AF664" i="1"/>
  <c r="BH665" i="1"/>
  <c r="BG665" i="1"/>
  <c r="BI665" i="1"/>
  <c r="AY665" i="1"/>
  <c r="AX665" i="1"/>
  <c r="AZ665" i="1" s="1"/>
  <c r="BI664" i="1" l="1"/>
  <c r="BH664" i="1"/>
  <c r="BG664" i="1"/>
  <c r="AX664" i="1"/>
  <c r="AY664" i="1"/>
  <c r="AF663" i="1"/>
  <c r="AE662" i="1"/>
  <c r="AE661" i="1" l="1"/>
  <c r="AF662" i="1"/>
  <c r="BI663" i="1"/>
  <c r="BH663" i="1"/>
  <c r="BG663" i="1"/>
  <c r="AY663" i="1"/>
  <c r="AX663" i="1"/>
  <c r="AZ663" i="1" s="1"/>
  <c r="AZ664" i="1"/>
  <c r="BI662" i="1" l="1"/>
  <c r="BH662" i="1"/>
  <c r="BG662" i="1"/>
  <c r="AY662" i="1"/>
  <c r="AX662" i="1"/>
  <c r="AE660" i="1"/>
  <c r="AF661" i="1"/>
  <c r="BI661" i="1" l="1"/>
  <c r="BH661" i="1"/>
  <c r="BG661" i="1"/>
  <c r="AY661" i="1"/>
  <c r="AX661" i="1"/>
  <c r="AZ661" i="1" s="1"/>
  <c r="AF660" i="1"/>
  <c r="AE659" i="1"/>
  <c r="AZ662" i="1"/>
  <c r="AE658" i="1" l="1"/>
  <c r="AF659" i="1"/>
  <c r="BI660" i="1"/>
  <c r="BH660" i="1"/>
  <c r="BG660" i="1"/>
  <c r="AY660" i="1"/>
  <c r="AX660" i="1"/>
  <c r="AZ660" i="1" s="1"/>
  <c r="BI659" i="1" l="1"/>
  <c r="BH659" i="1"/>
  <c r="BG659" i="1"/>
  <c r="AY659" i="1"/>
  <c r="AX659" i="1"/>
  <c r="AZ659" i="1" s="1"/>
  <c r="AF658" i="1"/>
  <c r="AE657" i="1"/>
  <c r="AE656" i="1" l="1"/>
  <c r="AF657" i="1"/>
  <c r="BG658" i="1"/>
  <c r="BI658" i="1"/>
  <c r="BH658" i="1"/>
  <c r="AY658" i="1"/>
  <c r="AX658" i="1"/>
  <c r="AZ658" i="1" s="1"/>
  <c r="BI657" i="1" l="1"/>
  <c r="BH657" i="1"/>
  <c r="BG657" i="1"/>
  <c r="AY657" i="1"/>
  <c r="AX657" i="1"/>
  <c r="AZ657" i="1" s="1"/>
  <c r="AF656" i="1"/>
  <c r="AE655" i="1"/>
  <c r="AF655" i="1" l="1"/>
  <c r="AE654" i="1"/>
  <c r="BI656" i="1"/>
  <c r="BH656" i="1"/>
  <c r="BG656" i="1"/>
  <c r="AY656" i="1"/>
  <c r="AX656" i="1"/>
  <c r="AZ656" i="1" s="1"/>
  <c r="AF654" i="1" l="1"/>
  <c r="AE653" i="1"/>
  <c r="BI655" i="1"/>
  <c r="BG655" i="1"/>
  <c r="BH655" i="1"/>
  <c r="AX655" i="1"/>
  <c r="AY655" i="1"/>
  <c r="AF653" i="1" l="1"/>
  <c r="AE652" i="1"/>
  <c r="AZ655" i="1"/>
  <c r="BI654" i="1"/>
  <c r="BH654" i="1"/>
  <c r="BG654" i="1"/>
  <c r="AX654" i="1"/>
  <c r="AY654" i="1"/>
  <c r="AF652" i="1" l="1"/>
  <c r="AE651" i="1"/>
  <c r="AZ654" i="1"/>
  <c r="BH653" i="1"/>
  <c r="BG653" i="1"/>
  <c r="BI653" i="1"/>
  <c r="AY653" i="1"/>
  <c r="AX653" i="1"/>
  <c r="AZ653" i="1" l="1"/>
  <c r="AE650" i="1"/>
  <c r="AF651" i="1"/>
  <c r="BH652" i="1"/>
  <c r="BG652" i="1"/>
  <c r="BI652" i="1"/>
  <c r="AX652" i="1"/>
  <c r="AY652" i="1"/>
  <c r="AE649" i="1" l="1"/>
  <c r="AF650" i="1"/>
  <c r="AZ652" i="1"/>
  <c r="BI651" i="1"/>
  <c r="BH651" i="1"/>
  <c r="BG651" i="1"/>
  <c r="AY651" i="1"/>
  <c r="AX651" i="1"/>
  <c r="AZ651" i="1" s="1"/>
  <c r="BH650" i="1" l="1"/>
  <c r="BI650" i="1"/>
  <c r="BG650" i="1"/>
  <c r="AY650" i="1"/>
  <c r="AX650" i="1"/>
  <c r="AZ650" i="1" s="1"/>
  <c r="AE648" i="1"/>
  <c r="AF649" i="1"/>
  <c r="AE647" i="1" l="1"/>
  <c r="AF648" i="1"/>
  <c r="BI649" i="1"/>
  <c r="BH649" i="1"/>
  <c r="BG649" i="1"/>
  <c r="AY649" i="1"/>
  <c r="AX649" i="1"/>
  <c r="AZ649" i="1" s="1"/>
  <c r="BI648" i="1" l="1"/>
  <c r="BH648" i="1"/>
  <c r="BG648" i="1"/>
  <c r="AY648" i="1"/>
  <c r="AX648" i="1"/>
  <c r="AZ648" i="1" s="1"/>
  <c r="AE646" i="1"/>
  <c r="AF647" i="1"/>
  <c r="BI647" i="1" l="1"/>
  <c r="BH647" i="1"/>
  <c r="BG647" i="1"/>
  <c r="AY647" i="1"/>
  <c r="AX647" i="1"/>
  <c r="AZ647" i="1" s="1"/>
  <c r="AE645" i="1"/>
  <c r="AF646" i="1"/>
  <c r="BG646" i="1" l="1"/>
  <c r="BI646" i="1"/>
  <c r="BH646" i="1"/>
  <c r="AY646" i="1"/>
  <c r="AX646" i="1"/>
  <c r="AZ646" i="1" s="1"/>
  <c r="AF645" i="1"/>
  <c r="AE644" i="1"/>
  <c r="AF644" i="1" l="1"/>
  <c r="AE643" i="1"/>
  <c r="BI645" i="1"/>
  <c r="BG645" i="1"/>
  <c r="BH645" i="1"/>
  <c r="AX645" i="1"/>
  <c r="AY645" i="1"/>
  <c r="AZ645" i="1" l="1"/>
  <c r="AF643" i="1"/>
  <c r="AE642" i="1"/>
  <c r="BI644" i="1"/>
  <c r="BG644" i="1"/>
  <c r="BH644" i="1"/>
  <c r="AY644" i="1"/>
  <c r="AX644" i="1"/>
  <c r="AZ644" i="1" s="1"/>
  <c r="BG643" i="1" l="1"/>
  <c r="BI643" i="1"/>
  <c r="BH643" i="1"/>
  <c r="AY643" i="1"/>
  <c r="AX643" i="1"/>
  <c r="AZ643" i="1" s="1"/>
  <c r="AF642" i="1"/>
  <c r="AE641" i="1"/>
  <c r="AF641" i="1" l="1"/>
  <c r="AE640" i="1"/>
  <c r="BI642" i="1"/>
  <c r="BH642" i="1"/>
  <c r="BG642" i="1"/>
  <c r="AY642" i="1"/>
  <c r="AX642" i="1"/>
  <c r="AZ642" i="1" s="1"/>
  <c r="AE639" i="1" l="1"/>
  <c r="AF640" i="1"/>
  <c r="BI641" i="1"/>
  <c r="BH641" i="1"/>
  <c r="BG641" i="1"/>
  <c r="AX641" i="1"/>
  <c r="AY641" i="1"/>
  <c r="AZ641" i="1" l="1"/>
  <c r="BH640" i="1"/>
  <c r="BG640" i="1"/>
  <c r="BI640" i="1"/>
  <c r="AX640" i="1"/>
  <c r="AY640" i="1"/>
  <c r="AF639" i="1"/>
  <c r="AE638" i="1"/>
  <c r="AZ640" i="1" l="1"/>
  <c r="AF638" i="1"/>
  <c r="AE637" i="1"/>
  <c r="BH639" i="1"/>
  <c r="BI639" i="1"/>
  <c r="BG639" i="1"/>
  <c r="AX639" i="1"/>
  <c r="AY639" i="1"/>
  <c r="BH638" i="1" l="1"/>
  <c r="BI638" i="1"/>
  <c r="BG638" i="1"/>
  <c r="AY638" i="1"/>
  <c r="AX638" i="1"/>
  <c r="AZ638" i="1" s="1"/>
  <c r="AZ639" i="1"/>
  <c r="AF637" i="1"/>
  <c r="AE636" i="1"/>
  <c r="AE635" i="1" l="1"/>
  <c r="AF636" i="1"/>
  <c r="BI637" i="1"/>
  <c r="BH637" i="1"/>
  <c r="BG637" i="1"/>
  <c r="AX637" i="1"/>
  <c r="AY637" i="1"/>
  <c r="BI636" i="1" l="1"/>
  <c r="BH636" i="1"/>
  <c r="BG636" i="1"/>
  <c r="AX636" i="1"/>
  <c r="AY636" i="1"/>
  <c r="AZ637" i="1"/>
  <c r="AE634" i="1"/>
  <c r="AF635" i="1"/>
  <c r="BI635" i="1" l="1"/>
  <c r="BH635" i="1"/>
  <c r="BG635" i="1"/>
  <c r="AY635" i="1"/>
  <c r="AX635" i="1"/>
  <c r="AZ635" i="1" s="1"/>
  <c r="AF634" i="1"/>
  <c r="AE633" i="1"/>
  <c r="AZ636" i="1"/>
  <c r="AF633" i="1" l="1"/>
  <c r="AE632" i="1"/>
  <c r="BI634" i="1"/>
  <c r="BH634" i="1"/>
  <c r="BG634" i="1"/>
  <c r="AX634" i="1"/>
  <c r="AZ634" i="1" s="1"/>
  <c r="AY634" i="1"/>
  <c r="AF632" i="1" l="1"/>
  <c r="AE631" i="1"/>
  <c r="BI633" i="1"/>
  <c r="BH633" i="1"/>
  <c r="BG633" i="1"/>
  <c r="AX633" i="1"/>
  <c r="AY633" i="1"/>
  <c r="AZ633" i="1" l="1"/>
  <c r="AF631" i="1"/>
  <c r="AE630" i="1"/>
  <c r="BG632" i="1"/>
  <c r="BI632" i="1"/>
  <c r="BH632" i="1"/>
  <c r="AY632" i="1"/>
  <c r="AX632" i="1"/>
  <c r="AZ632" i="1" s="1"/>
  <c r="BI631" i="1" l="1"/>
  <c r="BH631" i="1"/>
  <c r="BG631" i="1"/>
  <c r="AX631" i="1"/>
  <c r="AY631" i="1"/>
  <c r="AE629" i="1"/>
  <c r="AF630" i="1"/>
  <c r="BI630" i="1" l="1"/>
  <c r="BH630" i="1"/>
  <c r="BG630" i="1"/>
  <c r="AY630" i="1"/>
  <c r="AX630" i="1"/>
  <c r="AF629" i="1"/>
  <c r="AE628" i="1"/>
  <c r="AZ631" i="1"/>
  <c r="AE627" i="1" l="1"/>
  <c r="AF628" i="1"/>
  <c r="BH629" i="1"/>
  <c r="BG629" i="1"/>
  <c r="BI629" i="1"/>
  <c r="AX629" i="1"/>
  <c r="AY629" i="1"/>
  <c r="AZ630" i="1"/>
  <c r="BI628" i="1" l="1"/>
  <c r="BH628" i="1"/>
  <c r="BG628" i="1"/>
  <c r="AY628" i="1"/>
  <c r="AX628" i="1"/>
  <c r="AZ629" i="1"/>
  <c r="AF627" i="1"/>
  <c r="AE626" i="1"/>
  <c r="BI627" i="1" l="1"/>
  <c r="BH627" i="1"/>
  <c r="BG627" i="1"/>
  <c r="AX627" i="1"/>
  <c r="AY627" i="1"/>
  <c r="AE625" i="1"/>
  <c r="AF626" i="1"/>
  <c r="AZ628" i="1"/>
  <c r="BI626" i="1" l="1"/>
  <c r="BH626" i="1"/>
  <c r="BG626" i="1"/>
  <c r="AY626" i="1"/>
  <c r="AX626" i="1"/>
  <c r="AE624" i="1"/>
  <c r="AF625" i="1"/>
  <c r="AZ627" i="1"/>
  <c r="AZ626" i="1" l="1"/>
  <c r="BI625" i="1"/>
  <c r="BG625" i="1"/>
  <c r="BH625" i="1"/>
  <c r="AY625" i="1"/>
  <c r="AX625" i="1"/>
  <c r="AZ625" i="1" s="1"/>
  <c r="AF624" i="1"/>
  <c r="AE623" i="1"/>
  <c r="AE622" i="1" l="1"/>
  <c r="AF623" i="1"/>
  <c r="BI624" i="1"/>
  <c r="BH624" i="1"/>
  <c r="BG624" i="1"/>
  <c r="AY624" i="1"/>
  <c r="AX624" i="1"/>
  <c r="AZ624" i="1" s="1"/>
  <c r="BI623" i="1" l="1"/>
  <c r="BH623" i="1"/>
  <c r="BG623" i="1"/>
  <c r="AY623" i="1"/>
  <c r="AX623" i="1"/>
  <c r="AZ623" i="1" s="1"/>
  <c r="AF622" i="1"/>
  <c r="AE621" i="1"/>
  <c r="AE620" i="1" l="1"/>
  <c r="AF621" i="1"/>
  <c r="BG622" i="1"/>
  <c r="BI622" i="1"/>
  <c r="BH622" i="1"/>
  <c r="AY622" i="1"/>
  <c r="AX622" i="1"/>
  <c r="BI621" i="1" l="1"/>
  <c r="BH621" i="1"/>
  <c r="BG621" i="1"/>
  <c r="AY621" i="1"/>
  <c r="AX621" i="1"/>
  <c r="AZ622" i="1"/>
  <c r="AF620" i="1"/>
  <c r="AE619" i="1"/>
  <c r="AF619" i="1" l="1"/>
  <c r="AE618" i="1"/>
  <c r="BH620" i="1"/>
  <c r="BG620" i="1"/>
  <c r="BI620" i="1"/>
  <c r="AY620" i="1"/>
  <c r="AX620" i="1"/>
  <c r="AZ620" i="1" s="1"/>
  <c r="AZ621" i="1"/>
  <c r="AE617" i="1" l="1"/>
  <c r="AF618" i="1"/>
  <c r="BI619" i="1"/>
  <c r="BH619" i="1"/>
  <c r="BG619" i="1"/>
  <c r="AX619" i="1"/>
  <c r="AY619" i="1"/>
  <c r="BI618" i="1" l="1"/>
  <c r="BH618" i="1"/>
  <c r="BG618" i="1"/>
  <c r="AY618" i="1"/>
  <c r="AX618" i="1"/>
  <c r="AZ618" i="1" s="1"/>
  <c r="AZ619" i="1"/>
  <c r="AF617" i="1"/>
  <c r="AE616" i="1"/>
  <c r="AE615" i="1" l="1"/>
  <c r="AF616" i="1"/>
  <c r="BH617" i="1"/>
  <c r="BG617" i="1"/>
  <c r="BI617" i="1"/>
  <c r="AY617" i="1"/>
  <c r="AX617" i="1"/>
  <c r="BI616" i="1" l="1"/>
  <c r="BH616" i="1"/>
  <c r="BG616" i="1"/>
  <c r="AY616" i="1"/>
  <c r="AX616" i="1"/>
  <c r="AZ616" i="1" s="1"/>
  <c r="AZ617" i="1"/>
  <c r="AF615" i="1"/>
  <c r="AE614" i="1"/>
  <c r="BH615" i="1" l="1"/>
  <c r="BI615" i="1"/>
  <c r="BG615" i="1"/>
  <c r="AY615" i="1"/>
  <c r="AX615" i="1"/>
  <c r="AZ615" i="1" s="1"/>
  <c r="AE613" i="1"/>
  <c r="AF614" i="1"/>
  <c r="BI614" i="1" l="1"/>
  <c r="BH614" i="1"/>
  <c r="BG614" i="1"/>
  <c r="AY614" i="1"/>
  <c r="AX614" i="1"/>
  <c r="AZ614" i="1" s="1"/>
  <c r="AE612" i="1"/>
  <c r="AF613" i="1"/>
  <c r="AF612" i="1" l="1"/>
  <c r="AE611" i="1"/>
  <c r="BI613" i="1"/>
  <c r="BG613" i="1"/>
  <c r="BH613" i="1"/>
  <c r="AY613" i="1"/>
  <c r="AX613" i="1"/>
  <c r="AZ613" i="1" s="1"/>
  <c r="AE610" i="1" l="1"/>
  <c r="AF611" i="1"/>
  <c r="BI612" i="1"/>
  <c r="BH612" i="1"/>
  <c r="BG612" i="1"/>
  <c r="AX612" i="1"/>
  <c r="AY612" i="1"/>
  <c r="AZ612" i="1" l="1"/>
  <c r="BI611" i="1"/>
  <c r="BH611" i="1"/>
  <c r="BG611" i="1"/>
  <c r="AY611" i="1"/>
  <c r="AX611" i="1"/>
  <c r="AE609" i="1"/>
  <c r="AF610" i="1"/>
  <c r="AZ611" i="1" l="1"/>
  <c r="BG610" i="1"/>
  <c r="BI610" i="1"/>
  <c r="BH610" i="1"/>
  <c r="AX610" i="1"/>
  <c r="AY610" i="1"/>
  <c r="AE608" i="1"/>
  <c r="AF609" i="1"/>
  <c r="BI609" i="1" l="1"/>
  <c r="BH609" i="1"/>
  <c r="BG609" i="1"/>
  <c r="AY609" i="1"/>
  <c r="AX609" i="1"/>
  <c r="AF608" i="1"/>
  <c r="AE607" i="1"/>
  <c r="AZ610" i="1"/>
  <c r="AF607" i="1" l="1"/>
  <c r="AE606" i="1"/>
  <c r="BG608" i="1"/>
  <c r="BI608" i="1"/>
  <c r="BH608" i="1"/>
  <c r="AY608" i="1"/>
  <c r="AX608" i="1"/>
  <c r="AZ609" i="1"/>
  <c r="AZ608" i="1" l="1"/>
  <c r="AF606" i="1"/>
  <c r="AE605" i="1"/>
  <c r="BI607" i="1"/>
  <c r="BH607" i="1"/>
  <c r="BG607" i="1"/>
  <c r="AX607" i="1"/>
  <c r="AY607" i="1"/>
  <c r="AZ607" i="1" l="1"/>
  <c r="BI606" i="1"/>
  <c r="BH606" i="1"/>
  <c r="BG606" i="1"/>
  <c r="AX606" i="1"/>
  <c r="AZ606" i="1" s="1"/>
  <c r="AY606" i="1"/>
  <c r="AF605" i="1"/>
  <c r="AE604" i="1"/>
  <c r="AF604" i="1" l="1"/>
  <c r="AE603" i="1"/>
  <c r="BH605" i="1"/>
  <c r="BI605" i="1"/>
  <c r="BG605" i="1"/>
  <c r="AX605" i="1"/>
  <c r="AY605" i="1"/>
  <c r="AZ605" i="1" l="1"/>
  <c r="AF603" i="1"/>
  <c r="AE602" i="1"/>
  <c r="BH604" i="1"/>
  <c r="BI604" i="1"/>
  <c r="BG604" i="1"/>
  <c r="AY604" i="1"/>
  <c r="AX604" i="1"/>
  <c r="AZ604" i="1" s="1"/>
  <c r="BH603" i="1" l="1"/>
  <c r="BI603" i="1"/>
  <c r="BG603" i="1"/>
  <c r="AX603" i="1"/>
  <c r="AY603" i="1"/>
  <c r="AE601" i="1"/>
  <c r="AF602" i="1"/>
  <c r="BI602" i="1" l="1"/>
  <c r="BH602" i="1"/>
  <c r="BG602" i="1"/>
  <c r="AY602" i="1"/>
  <c r="AX602" i="1"/>
  <c r="AE600" i="1"/>
  <c r="AF601" i="1"/>
  <c r="AZ603" i="1"/>
  <c r="BH601" i="1" l="1"/>
  <c r="BI601" i="1"/>
  <c r="BG601" i="1"/>
  <c r="AX601" i="1"/>
  <c r="AZ601" i="1" s="1"/>
  <c r="AY601" i="1"/>
  <c r="AE599" i="1"/>
  <c r="AF600" i="1"/>
  <c r="AZ602" i="1"/>
  <c r="BI600" i="1" l="1"/>
  <c r="BG600" i="1"/>
  <c r="BH600" i="1"/>
  <c r="AY600" i="1"/>
  <c r="AX600" i="1"/>
  <c r="AE598" i="1"/>
  <c r="AF599" i="1"/>
  <c r="BI599" i="1" l="1"/>
  <c r="BG599" i="1"/>
  <c r="BH599" i="1"/>
  <c r="AX599" i="1"/>
  <c r="AZ599" i="1" s="1"/>
  <c r="AY599" i="1"/>
  <c r="AF598" i="1"/>
  <c r="AE597" i="1"/>
  <c r="AZ600" i="1"/>
  <c r="AE596" i="1" l="1"/>
  <c r="AF597" i="1"/>
  <c r="BI598" i="1"/>
  <c r="BH598" i="1"/>
  <c r="BG598" i="1"/>
  <c r="AY598" i="1"/>
  <c r="AX598" i="1"/>
  <c r="AZ598" i="1" l="1"/>
  <c r="BG597" i="1"/>
  <c r="BI597" i="1"/>
  <c r="BH597" i="1"/>
  <c r="AX597" i="1"/>
  <c r="AZ597" i="1" s="1"/>
  <c r="AY597" i="1"/>
  <c r="AE595" i="1"/>
  <c r="AF596" i="1"/>
  <c r="BG596" i="1" l="1"/>
  <c r="BI596" i="1"/>
  <c r="BH596" i="1"/>
  <c r="AY596" i="1"/>
  <c r="AX596" i="1"/>
  <c r="AZ596" i="1" s="1"/>
  <c r="AF595" i="1"/>
  <c r="AE594" i="1"/>
  <c r="AF594" i="1" l="1"/>
  <c r="AE593" i="1"/>
  <c r="BH595" i="1"/>
  <c r="BG595" i="1"/>
  <c r="BI595" i="1"/>
  <c r="AX595" i="1"/>
  <c r="AZ595" i="1" s="1"/>
  <c r="AY595" i="1"/>
  <c r="AF593" i="1" l="1"/>
  <c r="AE592" i="1"/>
  <c r="BH594" i="1"/>
  <c r="BI594" i="1"/>
  <c r="BG594" i="1"/>
  <c r="AY594" i="1"/>
  <c r="AX594" i="1"/>
  <c r="AZ594" i="1" l="1"/>
  <c r="AE591" i="1"/>
  <c r="AF592" i="1"/>
  <c r="BI593" i="1"/>
  <c r="BH593" i="1"/>
  <c r="BG593" i="1"/>
  <c r="AY593" i="1"/>
  <c r="AX593" i="1"/>
  <c r="AZ593" i="1" s="1"/>
  <c r="BH592" i="1" l="1"/>
  <c r="BG592" i="1"/>
  <c r="BI592" i="1"/>
  <c r="AY592" i="1"/>
  <c r="AX592" i="1"/>
  <c r="AZ592" i="1" s="1"/>
  <c r="AE590" i="1"/>
  <c r="AF591" i="1"/>
  <c r="BH591" i="1" l="1"/>
  <c r="BI591" i="1"/>
  <c r="BG591" i="1"/>
  <c r="AX591" i="1"/>
  <c r="AY591" i="1"/>
  <c r="AE589" i="1"/>
  <c r="AF590" i="1"/>
  <c r="BH590" i="1" l="1"/>
  <c r="BI590" i="1"/>
  <c r="BG590" i="1"/>
  <c r="AY590" i="1"/>
  <c r="AX590" i="1"/>
  <c r="AF589" i="1"/>
  <c r="AE588" i="1"/>
  <c r="AZ591" i="1"/>
  <c r="AF588" i="1" l="1"/>
  <c r="AE587" i="1"/>
  <c r="BI589" i="1"/>
  <c r="BH589" i="1"/>
  <c r="BG589" i="1"/>
  <c r="AX589" i="1"/>
  <c r="AY589" i="1"/>
  <c r="AZ590" i="1"/>
  <c r="AZ589" i="1" l="1"/>
  <c r="AE586" i="1"/>
  <c r="AF587" i="1"/>
  <c r="BI588" i="1"/>
  <c r="BH588" i="1"/>
  <c r="BG588" i="1"/>
  <c r="AY588" i="1"/>
  <c r="AX588" i="1"/>
  <c r="AZ588" i="1" s="1"/>
  <c r="BI587" i="1" l="1"/>
  <c r="BH587" i="1"/>
  <c r="BG587" i="1"/>
  <c r="AX587" i="1"/>
  <c r="AY587" i="1"/>
  <c r="AF586" i="1"/>
  <c r="AE585" i="1"/>
  <c r="AE584" i="1" l="1"/>
  <c r="AF585" i="1"/>
  <c r="BH586" i="1"/>
  <c r="BI586" i="1"/>
  <c r="BG586" i="1"/>
  <c r="AY586" i="1"/>
  <c r="AX586" i="1"/>
  <c r="AZ586" i="1" s="1"/>
  <c r="AZ587" i="1"/>
  <c r="BI585" i="1" l="1"/>
  <c r="BH585" i="1"/>
  <c r="BG585" i="1"/>
  <c r="AY585" i="1"/>
  <c r="AX585" i="1"/>
  <c r="AZ585" i="1" s="1"/>
  <c r="AE583" i="1"/>
  <c r="AF584" i="1"/>
  <c r="BI584" i="1" l="1"/>
  <c r="BH584" i="1"/>
  <c r="BG584" i="1"/>
  <c r="AY584" i="1"/>
  <c r="AX584" i="1"/>
  <c r="AZ584" i="1" s="1"/>
  <c r="AF583" i="1"/>
  <c r="AE582" i="1"/>
  <c r="AE581" i="1" l="1"/>
  <c r="AF582" i="1"/>
  <c r="BI583" i="1"/>
  <c r="BH583" i="1"/>
  <c r="BG583" i="1"/>
  <c r="AX583" i="1"/>
  <c r="AY583" i="1"/>
  <c r="AZ583" i="1" l="1"/>
  <c r="BI582" i="1"/>
  <c r="BH582" i="1"/>
  <c r="BG582" i="1"/>
  <c r="AY582" i="1"/>
  <c r="AX582" i="1"/>
  <c r="AF581" i="1"/>
  <c r="AE580" i="1"/>
  <c r="AE579" i="1" l="1"/>
  <c r="AF580" i="1"/>
  <c r="BG581" i="1"/>
  <c r="BI581" i="1"/>
  <c r="BH581" i="1"/>
  <c r="AY581" i="1"/>
  <c r="AX581" i="1"/>
  <c r="AZ581" i="1" s="1"/>
  <c r="AZ582" i="1"/>
  <c r="BI580" i="1" l="1"/>
  <c r="BH580" i="1"/>
  <c r="BG580" i="1"/>
  <c r="AY580" i="1"/>
  <c r="AX580" i="1"/>
  <c r="AZ580" i="1" s="1"/>
  <c r="AF579" i="1"/>
  <c r="AE578" i="1"/>
  <c r="AF578" i="1" l="1"/>
  <c r="AE577" i="1"/>
  <c r="BI579" i="1"/>
  <c r="BG579" i="1"/>
  <c r="BH579" i="1"/>
  <c r="AY579" i="1"/>
  <c r="AX579" i="1"/>
  <c r="AE576" i="1" l="1"/>
  <c r="AF577" i="1"/>
  <c r="AZ579" i="1"/>
  <c r="BI578" i="1"/>
  <c r="BH578" i="1"/>
  <c r="BG578" i="1"/>
  <c r="AX578" i="1"/>
  <c r="AY578" i="1"/>
  <c r="BI577" i="1" l="1"/>
  <c r="BH577" i="1"/>
  <c r="BG577" i="1"/>
  <c r="AX577" i="1"/>
  <c r="AZ577" i="1" s="1"/>
  <c r="AY577" i="1"/>
  <c r="AZ578" i="1"/>
  <c r="AF576" i="1"/>
  <c r="AE575" i="1"/>
  <c r="AE574" i="1" l="1"/>
  <c r="AF575" i="1"/>
  <c r="BH576" i="1"/>
  <c r="BG576" i="1"/>
  <c r="BI576" i="1"/>
  <c r="AX576" i="1"/>
  <c r="AZ576" i="1" s="1"/>
  <c r="AY576" i="1"/>
  <c r="BI575" i="1" l="1"/>
  <c r="BH575" i="1"/>
  <c r="BG575" i="1"/>
  <c r="AY575" i="1"/>
  <c r="AX575" i="1"/>
  <c r="AZ575" i="1" s="1"/>
  <c r="AF574" i="1"/>
  <c r="AE573" i="1"/>
  <c r="AE572" i="1" l="1"/>
  <c r="AF573" i="1"/>
  <c r="BH574" i="1"/>
  <c r="BI574" i="1"/>
  <c r="BG574" i="1"/>
  <c r="AY574" i="1"/>
  <c r="AX574" i="1"/>
  <c r="AZ574" i="1" s="1"/>
  <c r="BI573" i="1" l="1"/>
  <c r="BH573" i="1"/>
  <c r="BG573" i="1"/>
  <c r="AY573" i="1"/>
  <c r="AX573" i="1"/>
  <c r="AZ573" i="1" s="1"/>
  <c r="AE571" i="1"/>
  <c r="AF572" i="1"/>
  <c r="AF571" i="1" l="1"/>
  <c r="AE570" i="1"/>
  <c r="BI572" i="1"/>
  <c r="BH572" i="1"/>
  <c r="BG572" i="1"/>
  <c r="AY572" i="1"/>
  <c r="AX572" i="1"/>
  <c r="AZ572" i="1" s="1"/>
  <c r="AE569" i="1" l="1"/>
  <c r="AF570" i="1"/>
  <c r="BI571" i="1"/>
  <c r="BH571" i="1"/>
  <c r="BG571" i="1"/>
  <c r="AY571" i="1"/>
  <c r="AX571" i="1"/>
  <c r="AZ571" i="1" s="1"/>
  <c r="BI570" i="1" l="1"/>
  <c r="BH570" i="1"/>
  <c r="BG570" i="1"/>
  <c r="AY570" i="1"/>
  <c r="AX570" i="1"/>
  <c r="AZ570" i="1" s="1"/>
  <c r="AF569" i="1"/>
  <c r="AE568" i="1"/>
  <c r="AE567" i="1" l="1"/>
  <c r="AF568" i="1"/>
  <c r="BG569" i="1"/>
  <c r="BI569" i="1"/>
  <c r="BH569" i="1"/>
  <c r="AY569" i="1"/>
  <c r="AX569" i="1"/>
  <c r="AZ569" i="1" s="1"/>
  <c r="BI568" i="1" l="1"/>
  <c r="BH568" i="1"/>
  <c r="BG568" i="1"/>
  <c r="AY568" i="1"/>
  <c r="AX568" i="1"/>
  <c r="AZ568" i="1" s="1"/>
  <c r="AF567" i="1"/>
  <c r="AE566" i="1"/>
  <c r="AF566" i="1" l="1"/>
  <c r="AE565" i="1"/>
  <c r="BI567" i="1"/>
  <c r="BG567" i="1"/>
  <c r="BH567" i="1"/>
  <c r="AY567" i="1"/>
  <c r="AX567" i="1"/>
  <c r="AE564" i="1" l="1"/>
  <c r="AF565" i="1"/>
  <c r="AZ567" i="1"/>
  <c r="BI566" i="1"/>
  <c r="BH566" i="1"/>
  <c r="BG566" i="1"/>
  <c r="AX566" i="1"/>
  <c r="AY566" i="1"/>
  <c r="AZ566" i="1" l="1"/>
  <c r="BI565" i="1"/>
  <c r="BH565" i="1"/>
  <c r="BG565" i="1"/>
  <c r="AY565" i="1"/>
  <c r="AX565" i="1"/>
  <c r="AF564" i="1"/>
  <c r="AE563" i="1"/>
  <c r="AE562" i="1" l="1"/>
  <c r="AF563" i="1"/>
  <c r="BH564" i="1"/>
  <c r="BG564" i="1"/>
  <c r="BI564" i="1"/>
  <c r="AY564" i="1"/>
  <c r="AX564" i="1"/>
  <c r="AZ565" i="1"/>
  <c r="AZ564" i="1" l="1"/>
  <c r="BI563" i="1"/>
  <c r="BH563" i="1"/>
  <c r="BG563" i="1"/>
  <c r="AY563" i="1"/>
  <c r="AX563" i="1"/>
  <c r="AF562" i="1"/>
  <c r="AE561" i="1"/>
  <c r="AE560" i="1" l="1"/>
  <c r="AF561" i="1"/>
  <c r="BH562" i="1"/>
  <c r="BI562" i="1"/>
  <c r="BG562" i="1"/>
  <c r="AY562" i="1"/>
  <c r="AX562" i="1"/>
  <c r="AZ562" i="1" s="1"/>
  <c r="AZ563" i="1"/>
  <c r="BI561" i="1" l="1"/>
  <c r="BG561" i="1"/>
  <c r="BH561" i="1"/>
  <c r="AY561" i="1"/>
  <c r="AX561" i="1"/>
  <c r="AZ561" i="1" s="1"/>
  <c r="AE559" i="1"/>
  <c r="AF560" i="1"/>
  <c r="BI560" i="1" l="1"/>
  <c r="BH560" i="1"/>
  <c r="BG560" i="1"/>
  <c r="AY560" i="1"/>
  <c r="AX560" i="1"/>
  <c r="AZ560" i="1" s="1"/>
  <c r="AF559" i="1"/>
  <c r="AE558" i="1"/>
  <c r="AF558" i="1" l="1"/>
  <c r="AE557" i="1"/>
  <c r="BI559" i="1"/>
  <c r="BH559" i="1"/>
  <c r="BG559" i="1"/>
  <c r="AX559" i="1"/>
  <c r="AY559" i="1"/>
  <c r="AZ559" i="1" l="1"/>
  <c r="AF557" i="1"/>
  <c r="AE556" i="1"/>
  <c r="BI558" i="1"/>
  <c r="BH558" i="1"/>
  <c r="BG558" i="1"/>
  <c r="AX558" i="1"/>
  <c r="AY558" i="1"/>
  <c r="AZ558" i="1" l="1"/>
  <c r="BG557" i="1"/>
  <c r="BI557" i="1"/>
  <c r="BH557" i="1"/>
  <c r="AY557" i="1"/>
  <c r="AX557" i="1"/>
  <c r="AZ557" i="1" s="1"/>
  <c r="AE555" i="1"/>
  <c r="AF556" i="1"/>
  <c r="BH556" i="1" l="1"/>
  <c r="BG556" i="1"/>
  <c r="BI556" i="1"/>
  <c r="AY556" i="1"/>
  <c r="AX556" i="1"/>
  <c r="AZ556" i="1" s="1"/>
  <c r="AF555" i="1"/>
  <c r="AE554" i="1"/>
  <c r="AF554" i="1" l="1"/>
  <c r="AE553" i="1"/>
  <c r="BI555" i="1"/>
  <c r="BG555" i="1"/>
  <c r="BH555" i="1"/>
  <c r="AY555" i="1"/>
  <c r="AX555" i="1"/>
  <c r="AZ555" i="1" s="1"/>
  <c r="AF553" i="1" l="1"/>
  <c r="AE552" i="1"/>
  <c r="BI554" i="1"/>
  <c r="BH554" i="1"/>
  <c r="BG554" i="1"/>
  <c r="AX554" i="1"/>
  <c r="AY554" i="1"/>
  <c r="AF552" i="1" l="1"/>
  <c r="AE551" i="1"/>
  <c r="AZ554" i="1"/>
  <c r="BI553" i="1"/>
  <c r="BH553" i="1"/>
  <c r="BG553" i="1"/>
  <c r="AY553" i="1"/>
  <c r="AX553" i="1"/>
  <c r="AZ553" i="1" l="1"/>
  <c r="AE550" i="1"/>
  <c r="AF551" i="1"/>
  <c r="BH552" i="1"/>
  <c r="BG552" i="1"/>
  <c r="BI552" i="1"/>
  <c r="AX552" i="1"/>
  <c r="AY552" i="1"/>
  <c r="BH551" i="1" l="1"/>
  <c r="BG551" i="1"/>
  <c r="BI551" i="1"/>
  <c r="AY551" i="1"/>
  <c r="AX551" i="1"/>
  <c r="AZ551" i="1" s="1"/>
  <c r="AZ552" i="1"/>
  <c r="AF550" i="1"/>
  <c r="AE549" i="1"/>
  <c r="BH550" i="1" l="1"/>
  <c r="BI550" i="1"/>
  <c r="BG550" i="1"/>
  <c r="AY550" i="1"/>
  <c r="AX550" i="1"/>
  <c r="AZ550" i="1" s="1"/>
  <c r="AE548" i="1"/>
  <c r="AF549" i="1"/>
  <c r="BI549" i="1" l="1"/>
  <c r="BH549" i="1"/>
  <c r="BG549" i="1"/>
  <c r="AY549" i="1"/>
  <c r="AX549" i="1"/>
  <c r="AZ549" i="1" s="1"/>
  <c r="AE547" i="1"/>
  <c r="AF548" i="1"/>
  <c r="AE546" i="1" l="1"/>
  <c r="AF547" i="1"/>
  <c r="BI548" i="1"/>
  <c r="BH548" i="1"/>
  <c r="BG548" i="1"/>
  <c r="AY548" i="1"/>
  <c r="AX548" i="1"/>
  <c r="AZ548" i="1" l="1"/>
  <c r="BI547" i="1"/>
  <c r="BH547" i="1"/>
  <c r="BG547" i="1"/>
  <c r="AY547" i="1"/>
  <c r="AX547" i="1"/>
  <c r="AF546" i="1"/>
  <c r="AE545" i="1"/>
  <c r="AF545" i="1" l="1"/>
  <c r="AE544" i="1"/>
  <c r="BI546" i="1"/>
  <c r="BH546" i="1"/>
  <c r="BG546" i="1"/>
  <c r="AY546" i="1"/>
  <c r="AX546" i="1"/>
  <c r="AZ546" i="1" s="1"/>
  <c r="AZ547" i="1"/>
  <c r="AE543" i="1" l="1"/>
  <c r="AF544" i="1"/>
  <c r="BG545" i="1"/>
  <c r="BI545" i="1"/>
  <c r="BH545" i="1"/>
  <c r="AY545" i="1"/>
  <c r="AX545" i="1"/>
  <c r="AZ545" i="1" l="1"/>
  <c r="BG544" i="1"/>
  <c r="BI544" i="1"/>
  <c r="BH544" i="1"/>
  <c r="AY544" i="1"/>
  <c r="AX544" i="1"/>
  <c r="AZ544" i="1" s="1"/>
  <c r="AF543" i="1"/>
  <c r="AE542" i="1"/>
  <c r="AF542" i="1" l="1"/>
  <c r="AE541" i="1"/>
  <c r="BI543" i="1"/>
  <c r="BG543" i="1"/>
  <c r="BH543" i="1"/>
  <c r="AY543" i="1"/>
  <c r="AX543" i="1"/>
  <c r="AZ543" i="1" s="1"/>
  <c r="AF541" i="1" l="1"/>
  <c r="AE540" i="1"/>
  <c r="BI542" i="1"/>
  <c r="BH542" i="1"/>
  <c r="BG542" i="1"/>
  <c r="AX542" i="1"/>
  <c r="AY542" i="1"/>
  <c r="AZ542" i="1" l="1"/>
  <c r="AE539" i="1"/>
  <c r="AF540" i="1"/>
  <c r="BI541" i="1"/>
  <c r="BH541" i="1"/>
  <c r="BG541" i="1"/>
  <c r="AX541" i="1"/>
  <c r="AY541" i="1"/>
  <c r="AF539" i="1" l="1"/>
  <c r="AE538" i="1"/>
  <c r="AZ541" i="1"/>
  <c r="BH540" i="1"/>
  <c r="BG540" i="1"/>
  <c r="BI540" i="1"/>
  <c r="AY540" i="1"/>
  <c r="AX540" i="1"/>
  <c r="AZ540" i="1" s="1"/>
  <c r="AF538" i="1" l="1"/>
  <c r="AE537" i="1"/>
  <c r="BH539" i="1"/>
  <c r="BG539" i="1"/>
  <c r="BI539" i="1"/>
  <c r="AY539" i="1"/>
  <c r="AX539" i="1"/>
  <c r="AZ539" i="1" l="1"/>
  <c r="AE536" i="1"/>
  <c r="AF537" i="1"/>
  <c r="BH538" i="1"/>
  <c r="BI538" i="1"/>
  <c r="BG538" i="1"/>
  <c r="AX538" i="1"/>
  <c r="AZ538" i="1" s="1"/>
  <c r="AY538" i="1"/>
  <c r="BI537" i="1" l="1"/>
  <c r="BH537" i="1"/>
  <c r="BG537" i="1"/>
  <c r="AY537" i="1"/>
  <c r="AX537" i="1"/>
  <c r="AZ537" i="1" s="1"/>
  <c r="AE535" i="1"/>
  <c r="AF536" i="1"/>
  <c r="BI536" i="1" l="1"/>
  <c r="BH536" i="1"/>
  <c r="BG536" i="1"/>
  <c r="AY536" i="1"/>
  <c r="AX536" i="1"/>
  <c r="AZ536" i="1" s="1"/>
  <c r="AE534" i="1"/>
  <c r="AF535" i="1"/>
  <c r="BI535" i="1" l="1"/>
  <c r="BH535" i="1"/>
  <c r="BG535" i="1"/>
  <c r="AY535" i="1"/>
  <c r="AX535" i="1"/>
  <c r="AZ535" i="1" s="1"/>
  <c r="AF534" i="1"/>
  <c r="AE533" i="1"/>
  <c r="AE532" i="1" l="1"/>
  <c r="AF533" i="1"/>
  <c r="BI534" i="1"/>
  <c r="BH534" i="1"/>
  <c r="BG534" i="1"/>
  <c r="AY534" i="1"/>
  <c r="AX534" i="1"/>
  <c r="AZ534" i="1" s="1"/>
  <c r="BG533" i="1" l="1"/>
  <c r="BI533" i="1"/>
  <c r="BH533" i="1"/>
  <c r="AY533" i="1"/>
  <c r="AX533" i="1"/>
  <c r="AZ533" i="1" s="1"/>
  <c r="AE531" i="1"/>
  <c r="AF532" i="1"/>
  <c r="BG532" i="1" l="1"/>
  <c r="BI532" i="1"/>
  <c r="BH532" i="1"/>
  <c r="AY532" i="1"/>
  <c r="AX532" i="1"/>
  <c r="AZ532" i="1" s="1"/>
  <c r="AF531" i="1"/>
  <c r="AE530" i="1"/>
  <c r="AF530" i="1" l="1"/>
  <c r="AE529" i="1"/>
  <c r="BG531" i="1"/>
  <c r="BI531" i="1"/>
  <c r="BH531" i="1"/>
  <c r="AY531" i="1"/>
  <c r="AX531" i="1"/>
  <c r="AZ531" i="1" s="1"/>
  <c r="AF529" i="1" l="1"/>
  <c r="AE528" i="1"/>
  <c r="BI530" i="1"/>
  <c r="BH530" i="1"/>
  <c r="BG530" i="1"/>
  <c r="AY530" i="1"/>
  <c r="AX530" i="1"/>
  <c r="AE527" i="1" l="1"/>
  <c r="AF528" i="1"/>
  <c r="AZ530" i="1"/>
  <c r="BI529" i="1"/>
  <c r="BH529" i="1"/>
  <c r="BG529" i="1"/>
  <c r="AX529" i="1"/>
  <c r="AZ529" i="1" s="1"/>
  <c r="AY529" i="1"/>
  <c r="BH528" i="1" l="1"/>
  <c r="BG528" i="1"/>
  <c r="BI528" i="1"/>
  <c r="AX528" i="1"/>
  <c r="AY528" i="1"/>
  <c r="AF527" i="1"/>
  <c r="AE526" i="1"/>
  <c r="AF526" i="1" l="1"/>
  <c r="AE525" i="1"/>
  <c r="BH527" i="1"/>
  <c r="BG527" i="1"/>
  <c r="BI527" i="1"/>
  <c r="AY527" i="1"/>
  <c r="AX527" i="1"/>
  <c r="AZ527" i="1" s="1"/>
  <c r="AZ528" i="1"/>
  <c r="AE524" i="1" l="1"/>
  <c r="AF525" i="1"/>
  <c r="BH526" i="1"/>
  <c r="BI526" i="1"/>
  <c r="BG526" i="1"/>
  <c r="AY526" i="1"/>
  <c r="AX526" i="1"/>
  <c r="AZ526" i="1" l="1"/>
  <c r="BI525" i="1"/>
  <c r="BH525" i="1"/>
  <c r="BG525" i="1"/>
  <c r="AY525" i="1"/>
  <c r="AX525" i="1"/>
  <c r="AZ525" i="1" s="1"/>
  <c r="AE523" i="1"/>
  <c r="AF524" i="1"/>
  <c r="BI524" i="1" l="1"/>
  <c r="BH524" i="1"/>
  <c r="BG524" i="1"/>
  <c r="AY524" i="1"/>
  <c r="AX524" i="1"/>
  <c r="AZ524" i="1" s="1"/>
  <c r="AE522" i="1"/>
  <c r="AF523" i="1"/>
  <c r="BI523" i="1" l="1"/>
  <c r="BH523" i="1"/>
  <c r="BG523" i="1"/>
  <c r="AX523" i="1"/>
  <c r="AY523" i="1"/>
  <c r="AF522" i="1"/>
  <c r="AE521" i="1"/>
  <c r="AF521" i="1" l="1"/>
  <c r="AE520" i="1"/>
  <c r="BI522" i="1"/>
  <c r="BH522" i="1"/>
  <c r="BG522" i="1"/>
  <c r="AY522" i="1"/>
  <c r="AX522" i="1"/>
  <c r="AZ522" i="1" s="1"/>
  <c r="AZ523" i="1"/>
  <c r="AE519" i="1" l="1"/>
  <c r="AF520" i="1"/>
  <c r="BG521" i="1"/>
  <c r="BI521" i="1"/>
  <c r="BH521" i="1"/>
  <c r="AX521" i="1"/>
  <c r="AZ521" i="1" s="1"/>
  <c r="AY521" i="1"/>
  <c r="BG520" i="1" l="1"/>
  <c r="BI520" i="1"/>
  <c r="BH520" i="1"/>
  <c r="AX520" i="1"/>
  <c r="AY520" i="1"/>
  <c r="AF519" i="1"/>
  <c r="AE518" i="1"/>
  <c r="AF518" i="1" l="1"/>
  <c r="AE517" i="1"/>
  <c r="BG519" i="1"/>
  <c r="BI519" i="1"/>
  <c r="BH519" i="1"/>
  <c r="AY519" i="1"/>
  <c r="AX519" i="1"/>
  <c r="AZ520" i="1"/>
  <c r="AF517" i="1" l="1"/>
  <c r="AE516" i="1"/>
  <c r="AZ519" i="1"/>
  <c r="BI518" i="1"/>
  <c r="BH518" i="1"/>
  <c r="BG518" i="1"/>
  <c r="AX518" i="1"/>
  <c r="AZ518" i="1" s="1"/>
  <c r="AY518" i="1"/>
  <c r="AF516" i="1" l="1"/>
  <c r="AE515" i="1"/>
  <c r="BI517" i="1"/>
  <c r="BH517" i="1"/>
  <c r="BG517" i="1"/>
  <c r="AX517" i="1"/>
  <c r="AZ517" i="1" s="1"/>
  <c r="AY517" i="1"/>
  <c r="AE514" i="1" l="1"/>
  <c r="AF515" i="1"/>
  <c r="BI516" i="1"/>
  <c r="BH516" i="1"/>
  <c r="BG516" i="1"/>
  <c r="AX516" i="1"/>
  <c r="AZ516" i="1" s="1"/>
  <c r="AY516" i="1"/>
  <c r="BH515" i="1" l="1"/>
  <c r="BI515" i="1"/>
  <c r="BG515" i="1"/>
  <c r="AX515" i="1"/>
  <c r="AZ515" i="1" s="1"/>
  <c r="AY515" i="1"/>
  <c r="AF514" i="1"/>
  <c r="AE513" i="1"/>
  <c r="AE512" i="1" l="1"/>
  <c r="AF513" i="1"/>
  <c r="BH514" i="1"/>
  <c r="BI514" i="1"/>
  <c r="BG514" i="1"/>
  <c r="AX514" i="1"/>
  <c r="AZ514" i="1" s="1"/>
  <c r="AY514" i="1"/>
  <c r="BI513" i="1" l="1"/>
  <c r="BH513" i="1"/>
  <c r="BG513" i="1"/>
  <c r="AY513" i="1"/>
  <c r="AX513" i="1"/>
  <c r="AZ513" i="1" s="1"/>
  <c r="AE511" i="1"/>
  <c r="AF512" i="1"/>
  <c r="BI512" i="1" l="1"/>
  <c r="BH512" i="1"/>
  <c r="BG512" i="1"/>
  <c r="AX512" i="1"/>
  <c r="AZ512" i="1" s="1"/>
  <c r="AY512" i="1"/>
  <c r="AE510" i="1"/>
  <c r="AF511" i="1"/>
  <c r="BH511" i="1" l="1"/>
  <c r="BG511" i="1"/>
  <c r="BI511" i="1"/>
  <c r="AY511" i="1"/>
  <c r="AX511" i="1"/>
  <c r="AZ511" i="1" s="1"/>
  <c r="AF510" i="1"/>
  <c r="AE509" i="1"/>
  <c r="AE508" i="1" l="1"/>
  <c r="AF509" i="1"/>
  <c r="BI510" i="1"/>
  <c r="BH510" i="1"/>
  <c r="BG510" i="1"/>
  <c r="AY510" i="1"/>
  <c r="AX510" i="1"/>
  <c r="BI509" i="1" l="1"/>
  <c r="BH509" i="1"/>
  <c r="BG509" i="1"/>
  <c r="AY509" i="1"/>
  <c r="AX509" i="1"/>
  <c r="AZ510" i="1"/>
  <c r="AE507" i="1"/>
  <c r="AF508" i="1"/>
  <c r="BG508" i="1" l="1"/>
  <c r="BI508" i="1"/>
  <c r="BH508" i="1"/>
  <c r="AY508" i="1"/>
  <c r="AX508" i="1"/>
  <c r="AZ508" i="1" s="1"/>
  <c r="AF507" i="1"/>
  <c r="AE506" i="1"/>
  <c r="AZ509" i="1"/>
  <c r="AE505" i="1" l="1"/>
  <c r="AF506" i="1"/>
  <c r="BG507" i="1"/>
  <c r="BI507" i="1"/>
  <c r="BH507" i="1"/>
  <c r="AX507" i="1"/>
  <c r="AY507" i="1"/>
  <c r="BI506" i="1" l="1"/>
  <c r="BH506" i="1"/>
  <c r="BG506" i="1"/>
  <c r="AY506" i="1"/>
  <c r="AX506" i="1"/>
  <c r="AZ506" i="1" s="1"/>
  <c r="AZ507" i="1"/>
  <c r="AF505" i="1"/>
  <c r="AE504" i="1"/>
  <c r="AE503" i="1" l="1"/>
  <c r="AF504" i="1"/>
  <c r="BH505" i="1"/>
  <c r="BG505" i="1"/>
  <c r="BI505" i="1"/>
  <c r="AX505" i="1"/>
  <c r="AY505" i="1"/>
  <c r="AZ505" i="1" l="1"/>
  <c r="BI504" i="1"/>
  <c r="BH504" i="1"/>
  <c r="BG504" i="1"/>
  <c r="AX504" i="1"/>
  <c r="AY504" i="1"/>
  <c r="AF503" i="1"/>
  <c r="AE502" i="1"/>
  <c r="AE501" i="1" l="1"/>
  <c r="AF502" i="1"/>
  <c r="BI503" i="1"/>
  <c r="BH503" i="1"/>
  <c r="BG503" i="1"/>
  <c r="AY503" i="1"/>
  <c r="AX503" i="1"/>
  <c r="AZ504" i="1"/>
  <c r="AZ503" i="1" l="1"/>
  <c r="BI502" i="1"/>
  <c r="BH502" i="1"/>
  <c r="BG502" i="1"/>
  <c r="AY502" i="1"/>
  <c r="AX502" i="1"/>
  <c r="AZ502" i="1" s="1"/>
  <c r="AE500" i="1"/>
  <c r="AF501" i="1"/>
  <c r="BI501" i="1" l="1"/>
  <c r="BH501" i="1"/>
  <c r="BG501" i="1"/>
  <c r="AY501" i="1"/>
  <c r="AX501" i="1"/>
  <c r="AZ501" i="1" s="1"/>
  <c r="AF500" i="1"/>
  <c r="AE499" i="1"/>
  <c r="AE498" i="1" l="1"/>
  <c r="AF499" i="1"/>
  <c r="BI500" i="1"/>
  <c r="BH500" i="1"/>
  <c r="BG500" i="1"/>
  <c r="AY500" i="1"/>
  <c r="AX500" i="1"/>
  <c r="AZ500" i="1" s="1"/>
  <c r="BI499" i="1" l="1"/>
  <c r="BH499" i="1"/>
  <c r="BG499" i="1"/>
  <c r="AX499" i="1"/>
  <c r="AY499" i="1"/>
  <c r="AF498" i="1"/>
  <c r="AE497" i="1"/>
  <c r="AE496" i="1" l="1"/>
  <c r="AF497" i="1"/>
  <c r="BG498" i="1"/>
  <c r="BI498" i="1"/>
  <c r="BH498" i="1"/>
  <c r="AY498" i="1"/>
  <c r="AX498" i="1"/>
  <c r="AZ498" i="1" s="1"/>
  <c r="AZ499" i="1"/>
  <c r="BI497" i="1" l="1"/>
  <c r="BH497" i="1"/>
  <c r="BG497" i="1"/>
  <c r="AY497" i="1"/>
  <c r="AX497" i="1"/>
  <c r="AZ497" i="1" s="1"/>
  <c r="AF496" i="1"/>
  <c r="AE495" i="1"/>
  <c r="AF495" i="1" l="1"/>
  <c r="AE494" i="1"/>
  <c r="BI496" i="1"/>
  <c r="BH496" i="1"/>
  <c r="BG496" i="1"/>
  <c r="AY496" i="1"/>
  <c r="AX496" i="1"/>
  <c r="AE493" i="1" l="1"/>
  <c r="AF494" i="1"/>
  <c r="AZ496" i="1"/>
  <c r="BI495" i="1"/>
  <c r="BH495" i="1"/>
  <c r="BG495" i="1"/>
  <c r="AX495" i="1"/>
  <c r="AZ495" i="1" s="1"/>
  <c r="AY495" i="1"/>
  <c r="BI494" i="1" l="1"/>
  <c r="BH494" i="1"/>
  <c r="BG494" i="1"/>
  <c r="AY494" i="1"/>
  <c r="AX494" i="1"/>
  <c r="AZ494" i="1" s="1"/>
  <c r="AF493" i="1"/>
  <c r="AE492" i="1"/>
  <c r="AE491" i="1" l="1"/>
  <c r="AF492" i="1"/>
  <c r="BH493" i="1"/>
  <c r="BG493" i="1"/>
  <c r="BI493" i="1"/>
  <c r="AY493" i="1"/>
  <c r="AX493" i="1"/>
  <c r="AZ493" i="1" s="1"/>
  <c r="BI492" i="1" l="1"/>
  <c r="BH492" i="1"/>
  <c r="BG492" i="1"/>
  <c r="AY492" i="1"/>
  <c r="AX492" i="1"/>
  <c r="AZ492" i="1" s="1"/>
  <c r="AF491" i="1"/>
  <c r="AE490" i="1"/>
  <c r="AE489" i="1" l="1"/>
  <c r="AF490" i="1"/>
  <c r="BI491" i="1"/>
  <c r="BH491" i="1"/>
  <c r="BG491" i="1"/>
  <c r="AY491" i="1"/>
  <c r="AX491" i="1"/>
  <c r="AZ491" i="1" l="1"/>
  <c r="BI490" i="1"/>
  <c r="BH490" i="1"/>
  <c r="BG490" i="1"/>
  <c r="AY490" i="1"/>
  <c r="AX490" i="1"/>
  <c r="AZ490" i="1" s="1"/>
  <c r="AE488" i="1"/>
  <c r="AF489" i="1"/>
  <c r="AF488" i="1" l="1"/>
  <c r="AE487" i="1"/>
  <c r="BI489" i="1"/>
  <c r="BH489" i="1"/>
  <c r="BG489" i="1"/>
  <c r="AY489" i="1"/>
  <c r="AX489" i="1"/>
  <c r="AZ489" i="1" s="1"/>
  <c r="AE486" i="1" l="1"/>
  <c r="AF487" i="1"/>
  <c r="BI488" i="1"/>
  <c r="BH488" i="1"/>
  <c r="BG488" i="1"/>
  <c r="AY488" i="1"/>
  <c r="AX488" i="1"/>
  <c r="AZ488" i="1" s="1"/>
  <c r="BI487" i="1" l="1"/>
  <c r="BH487" i="1"/>
  <c r="BG487" i="1"/>
  <c r="AY487" i="1"/>
  <c r="AX487" i="1"/>
  <c r="AZ487" i="1" s="1"/>
  <c r="AF486" i="1"/>
  <c r="AE485" i="1"/>
  <c r="BG486" i="1" l="1"/>
  <c r="BI486" i="1"/>
  <c r="BH486" i="1"/>
  <c r="AY486" i="1"/>
  <c r="AX486" i="1"/>
  <c r="AE484" i="1"/>
  <c r="AF485" i="1"/>
  <c r="BI485" i="1" l="1"/>
  <c r="BH485" i="1"/>
  <c r="BG485" i="1"/>
  <c r="AY485" i="1"/>
  <c r="AX485" i="1"/>
  <c r="AZ485" i="1" s="1"/>
  <c r="AF484" i="1"/>
  <c r="AE483" i="1"/>
  <c r="AZ486" i="1"/>
  <c r="AF483" i="1" l="1"/>
  <c r="AE482" i="1"/>
  <c r="BI484" i="1"/>
  <c r="BH484" i="1"/>
  <c r="BG484" i="1"/>
  <c r="AY484" i="1"/>
  <c r="AX484" i="1"/>
  <c r="AZ484" i="1" s="1"/>
  <c r="AE481" i="1" l="1"/>
  <c r="AF482" i="1"/>
  <c r="BI483" i="1"/>
  <c r="BH483" i="1"/>
  <c r="BG483" i="1"/>
  <c r="AX483" i="1"/>
  <c r="AZ483" i="1" s="1"/>
  <c r="AY483" i="1"/>
  <c r="BI482" i="1" l="1"/>
  <c r="BH482" i="1"/>
  <c r="BG482" i="1"/>
  <c r="AY482" i="1"/>
  <c r="AX482" i="1"/>
  <c r="AZ482" i="1" s="1"/>
  <c r="AF481" i="1"/>
  <c r="AE480" i="1"/>
  <c r="BH481" i="1" l="1"/>
  <c r="BG481" i="1"/>
  <c r="BI481" i="1"/>
  <c r="AY481" i="1"/>
  <c r="AX481" i="1"/>
  <c r="AE479" i="1"/>
  <c r="AF480" i="1"/>
  <c r="BI480" i="1" l="1"/>
  <c r="BH480" i="1"/>
  <c r="BG480" i="1"/>
  <c r="AY480" i="1"/>
  <c r="AX480" i="1"/>
  <c r="AZ480" i="1" s="1"/>
  <c r="AF479" i="1"/>
  <c r="AE478" i="1"/>
  <c r="AZ481" i="1"/>
  <c r="AE477" i="1" l="1"/>
  <c r="AF478" i="1"/>
  <c r="BI479" i="1"/>
  <c r="BH479" i="1"/>
  <c r="BG479" i="1"/>
  <c r="AY479" i="1"/>
  <c r="AX479" i="1"/>
  <c r="AZ479" i="1" l="1"/>
  <c r="BI478" i="1"/>
  <c r="BH478" i="1"/>
  <c r="BG478" i="1"/>
  <c r="AY478" i="1"/>
  <c r="AX478" i="1"/>
  <c r="AZ478" i="1" s="1"/>
  <c r="AE476" i="1"/>
  <c r="AF477" i="1"/>
  <c r="BI477" i="1" l="1"/>
  <c r="BH477" i="1"/>
  <c r="BG477" i="1"/>
  <c r="AY477" i="1"/>
  <c r="AX477" i="1"/>
  <c r="AZ477" i="1" s="1"/>
  <c r="AF476" i="1"/>
  <c r="AE475" i="1"/>
  <c r="AE474" i="1" l="1"/>
  <c r="AF475" i="1"/>
  <c r="BI476" i="1"/>
  <c r="BH476" i="1"/>
  <c r="BG476" i="1"/>
  <c r="AY476" i="1"/>
  <c r="AX476" i="1"/>
  <c r="AZ476" i="1" s="1"/>
  <c r="BI475" i="1" l="1"/>
  <c r="BH475" i="1"/>
  <c r="BG475" i="1"/>
  <c r="AY475" i="1"/>
  <c r="AX475" i="1"/>
  <c r="AZ475" i="1" s="1"/>
  <c r="AF474" i="1"/>
  <c r="AE473" i="1"/>
  <c r="BG474" i="1" l="1"/>
  <c r="BI474" i="1"/>
  <c r="BH474" i="1"/>
  <c r="AY474" i="1"/>
  <c r="AX474" i="1"/>
  <c r="AE472" i="1"/>
  <c r="AF473" i="1"/>
  <c r="BI473" i="1" l="1"/>
  <c r="BH473" i="1"/>
  <c r="BG473" i="1"/>
  <c r="AY473" i="1"/>
  <c r="AX473" i="1"/>
  <c r="AZ473" i="1" s="1"/>
  <c r="AF472" i="1"/>
  <c r="AE471" i="1"/>
  <c r="AZ474" i="1"/>
  <c r="AF471" i="1" l="1"/>
  <c r="AE470" i="1"/>
  <c r="BI472" i="1"/>
  <c r="BH472" i="1"/>
  <c r="BG472" i="1"/>
  <c r="AY472" i="1"/>
  <c r="AX472" i="1"/>
  <c r="AZ472" i="1" s="1"/>
  <c r="AE469" i="1" l="1"/>
  <c r="AF470" i="1"/>
  <c r="BI471" i="1"/>
  <c r="BH471" i="1"/>
  <c r="BG471" i="1"/>
  <c r="AY471" i="1"/>
  <c r="AX471" i="1"/>
  <c r="BI470" i="1" l="1"/>
  <c r="BH470" i="1"/>
  <c r="BG470" i="1"/>
  <c r="AY470" i="1"/>
  <c r="AX470" i="1"/>
  <c r="AZ470" i="1" s="1"/>
  <c r="AZ471" i="1"/>
  <c r="AF469" i="1"/>
  <c r="AE468" i="1"/>
  <c r="AE467" i="1" l="1"/>
  <c r="AF468" i="1"/>
  <c r="BH469" i="1"/>
  <c r="BG469" i="1"/>
  <c r="BI469" i="1"/>
  <c r="AY469" i="1"/>
  <c r="AX469" i="1"/>
  <c r="BI468" i="1" l="1"/>
  <c r="BH468" i="1"/>
  <c r="BG468" i="1"/>
  <c r="AY468" i="1"/>
  <c r="AX468" i="1"/>
  <c r="AZ468" i="1" s="1"/>
  <c r="AZ469" i="1"/>
  <c r="AF467" i="1"/>
  <c r="AE466" i="1"/>
  <c r="BI467" i="1" l="1"/>
  <c r="BH467" i="1"/>
  <c r="BG467" i="1"/>
  <c r="AY467" i="1"/>
  <c r="AX467" i="1"/>
  <c r="AZ467" i="1" s="1"/>
  <c r="AE465" i="1"/>
  <c r="AF466" i="1"/>
  <c r="BI466" i="1" l="1"/>
  <c r="BH466" i="1"/>
  <c r="BG466" i="1"/>
  <c r="AY466" i="1"/>
  <c r="AX466" i="1"/>
  <c r="AZ466" i="1" s="1"/>
  <c r="AE464" i="1"/>
  <c r="AF465" i="1"/>
  <c r="AF464" i="1" l="1"/>
  <c r="AE463" i="1"/>
  <c r="BI465" i="1"/>
  <c r="BH465" i="1"/>
  <c r="BG465" i="1"/>
  <c r="AY465" i="1"/>
  <c r="AX465" i="1"/>
  <c r="AZ465" i="1" s="1"/>
  <c r="AE462" i="1" l="1"/>
  <c r="AF463" i="1"/>
  <c r="BI464" i="1"/>
  <c r="BH464" i="1"/>
  <c r="BG464" i="1"/>
  <c r="AY464" i="1"/>
  <c r="AX464" i="1"/>
  <c r="BI463" i="1" l="1"/>
  <c r="BH463" i="1"/>
  <c r="BG463" i="1"/>
  <c r="AY463" i="1"/>
  <c r="AX463" i="1"/>
  <c r="AZ463" i="1" s="1"/>
  <c r="AZ464" i="1"/>
  <c r="AF462" i="1"/>
  <c r="AE461" i="1"/>
  <c r="AE460" i="1" l="1"/>
  <c r="AF461" i="1"/>
  <c r="BG462" i="1"/>
  <c r="BI462" i="1"/>
  <c r="BH462" i="1"/>
  <c r="AY462" i="1"/>
  <c r="AX462" i="1"/>
  <c r="AZ462" i="1" s="1"/>
  <c r="BI461" i="1" l="1"/>
  <c r="BH461" i="1"/>
  <c r="BG461" i="1"/>
  <c r="AY461" i="1"/>
  <c r="AX461" i="1"/>
  <c r="AZ461" i="1" s="1"/>
  <c r="AF460" i="1"/>
  <c r="AE459" i="1"/>
  <c r="AF459" i="1" l="1"/>
  <c r="AE458" i="1"/>
  <c r="BI460" i="1"/>
  <c r="BH460" i="1"/>
  <c r="BG460" i="1"/>
  <c r="AY460" i="1"/>
  <c r="AX460" i="1"/>
  <c r="AZ460" i="1" s="1"/>
  <c r="AE457" i="1" l="1"/>
  <c r="AF458" i="1"/>
  <c r="BI459" i="1"/>
  <c r="BH459" i="1"/>
  <c r="BG459" i="1"/>
  <c r="AX459" i="1"/>
  <c r="AZ459" i="1" s="1"/>
  <c r="AY459" i="1"/>
  <c r="BI458" i="1" l="1"/>
  <c r="BH458" i="1"/>
  <c r="BG458" i="1"/>
  <c r="AY458" i="1"/>
  <c r="AX458" i="1"/>
  <c r="AZ458" i="1" s="1"/>
  <c r="AF457" i="1"/>
  <c r="AE456" i="1"/>
  <c r="BH457" i="1" l="1"/>
  <c r="BG457" i="1"/>
  <c r="BI457" i="1"/>
  <c r="AY457" i="1"/>
  <c r="AX457" i="1"/>
  <c r="AE455" i="1"/>
  <c r="AF456" i="1"/>
  <c r="BI456" i="1" l="1"/>
  <c r="BH456" i="1"/>
  <c r="BG456" i="1"/>
  <c r="AY456" i="1"/>
  <c r="AX456" i="1"/>
  <c r="AF455" i="1"/>
  <c r="AE454" i="1"/>
  <c r="AZ457" i="1"/>
  <c r="AE453" i="1" l="1"/>
  <c r="AF454" i="1"/>
  <c r="BI455" i="1"/>
  <c r="BH455" i="1"/>
  <c r="BG455" i="1"/>
  <c r="AY455" i="1"/>
  <c r="AX455" i="1"/>
  <c r="AZ456" i="1"/>
  <c r="AZ455" i="1" l="1"/>
  <c r="BI454" i="1"/>
  <c r="BH454" i="1"/>
  <c r="BG454" i="1"/>
  <c r="AY454" i="1"/>
  <c r="AX454" i="1"/>
  <c r="AZ454" i="1" s="1"/>
  <c r="AE452" i="1"/>
  <c r="AF453" i="1"/>
  <c r="BI453" i="1" l="1"/>
  <c r="BH453" i="1"/>
  <c r="BG453" i="1"/>
  <c r="AY453" i="1"/>
  <c r="AX453" i="1"/>
  <c r="AZ453" i="1" s="1"/>
  <c r="AF452" i="1"/>
  <c r="AE451" i="1"/>
  <c r="AE450" i="1" l="1"/>
  <c r="AF451" i="1"/>
  <c r="BI452" i="1"/>
  <c r="BH452" i="1"/>
  <c r="BG452" i="1"/>
  <c r="AY452" i="1"/>
  <c r="AX452" i="1"/>
  <c r="AZ452" i="1" s="1"/>
  <c r="BI451" i="1" l="1"/>
  <c r="BH451" i="1"/>
  <c r="BG451" i="1"/>
  <c r="AY451" i="1"/>
  <c r="AX451" i="1"/>
  <c r="AZ451" i="1" s="1"/>
  <c r="AF450" i="1"/>
  <c r="AE449" i="1"/>
  <c r="BG450" i="1" l="1"/>
  <c r="BI450" i="1"/>
  <c r="BH450" i="1"/>
  <c r="AY450" i="1"/>
  <c r="AX450" i="1"/>
  <c r="AZ450" i="1" s="1"/>
  <c r="AF449" i="1"/>
  <c r="AE448" i="1"/>
  <c r="BI449" i="1" l="1"/>
  <c r="BH449" i="1"/>
  <c r="BG449" i="1"/>
  <c r="AY449" i="1"/>
  <c r="AX449" i="1"/>
  <c r="AZ449" i="1" s="1"/>
  <c r="AF448" i="1"/>
  <c r="AE447" i="1"/>
  <c r="AF447" i="1" l="1"/>
  <c r="AE446" i="1"/>
  <c r="BH448" i="1"/>
  <c r="BG448" i="1"/>
  <c r="BI448" i="1"/>
  <c r="AY448" i="1"/>
  <c r="AX448" i="1"/>
  <c r="AZ448" i="1" s="1"/>
  <c r="AE445" i="1" l="1"/>
  <c r="AF446" i="1"/>
  <c r="BH447" i="1"/>
  <c r="BG447" i="1"/>
  <c r="BI447" i="1"/>
  <c r="AY447" i="1"/>
  <c r="AX447" i="1"/>
  <c r="AZ447" i="1" s="1"/>
  <c r="BI446" i="1" l="1"/>
  <c r="BH446" i="1"/>
  <c r="BG446" i="1"/>
  <c r="AY446" i="1"/>
  <c r="AX446" i="1"/>
  <c r="AZ446" i="1" s="1"/>
  <c r="AF445" i="1"/>
  <c r="AE444" i="1"/>
  <c r="AE443" i="1" l="1"/>
  <c r="AF444" i="1"/>
  <c r="BH445" i="1"/>
  <c r="BI445" i="1"/>
  <c r="BG445" i="1"/>
  <c r="AY445" i="1"/>
  <c r="AX445" i="1"/>
  <c r="AZ445" i="1" s="1"/>
  <c r="BI444" i="1" l="1"/>
  <c r="BH444" i="1"/>
  <c r="BG444" i="1"/>
  <c r="AY444" i="1"/>
  <c r="AX444" i="1"/>
  <c r="AE442" i="1"/>
  <c r="AF443" i="1"/>
  <c r="AE441" i="1" l="1"/>
  <c r="AF442" i="1"/>
  <c r="BI443" i="1"/>
  <c r="BH443" i="1"/>
  <c r="BG443" i="1"/>
  <c r="AY443" i="1"/>
  <c r="AX443" i="1"/>
  <c r="AZ443" i="1" s="1"/>
  <c r="AZ444" i="1"/>
  <c r="BI442" i="1" l="1"/>
  <c r="BH442" i="1"/>
  <c r="BG442" i="1"/>
  <c r="AY442" i="1"/>
  <c r="AX442" i="1"/>
  <c r="AZ442" i="1" s="1"/>
  <c r="AE440" i="1"/>
  <c r="AF441" i="1"/>
  <c r="BI441" i="1" l="1"/>
  <c r="BG441" i="1"/>
  <c r="BH441" i="1"/>
  <c r="AY441" i="1"/>
  <c r="AX441" i="1"/>
  <c r="AZ441" i="1" s="1"/>
  <c r="AF440" i="1"/>
  <c r="AE439" i="1"/>
  <c r="AE438" i="1" l="1"/>
  <c r="AF439" i="1"/>
  <c r="BI440" i="1"/>
  <c r="BG440" i="1"/>
  <c r="BH440" i="1"/>
  <c r="AY440" i="1"/>
  <c r="AX440" i="1"/>
  <c r="AZ440" i="1" s="1"/>
  <c r="BI439" i="1" l="1"/>
  <c r="BH439" i="1"/>
  <c r="BG439" i="1"/>
  <c r="AX439" i="1"/>
  <c r="AY439" i="1"/>
  <c r="AF438" i="1"/>
  <c r="AE437" i="1"/>
  <c r="AF437" i="1" l="1"/>
  <c r="AE436" i="1"/>
  <c r="BG438" i="1"/>
  <c r="BI438" i="1"/>
  <c r="BH438" i="1"/>
  <c r="AY438" i="1"/>
  <c r="AX438" i="1"/>
  <c r="AZ438" i="1" s="1"/>
  <c r="AZ439" i="1"/>
  <c r="AF436" i="1" l="1"/>
  <c r="AE435" i="1"/>
  <c r="BH437" i="1"/>
  <c r="BG437" i="1"/>
  <c r="BI437" i="1"/>
  <c r="AX437" i="1"/>
  <c r="AZ437" i="1" s="1"/>
  <c r="AY437" i="1"/>
  <c r="AF435" i="1" l="1"/>
  <c r="AE434" i="1"/>
  <c r="BG436" i="1"/>
  <c r="BI436" i="1"/>
  <c r="BH436" i="1"/>
  <c r="AY436" i="1"/>
  <c r="AX436" i="1"/>
  <c r="AZ436" i="1" s="1"/>
  <c r="AE433" i="1" l="1"/>
  <c r="AF434" i="1"/>
  <c r="BH435" i="1"/>
  <c r="BG435" i="1"/>
  <c r="BI435" i="1"/>
  <c r="AY435" i="1"/>
  <c r="AX435" i="1"/>
  <c r="AZ435" i="1" l="1"/>
  <c r="BI434" i="1"/>
  <c r="BH434" i="1"/>
  <c r="BG434" i="1"/>
  <c r="AY434" i="1"/>
  <c r="AX434" i="1"/>
  <c r="AZ434" i="1" s="1"/>
  <c r="AF433" i="1"/>
  <c r="AE432" i="1"/>
  <c r="BH433" i="1" l="1"/>
  <c r="BI433" i="1"/>
  <c r="BG433" i="1"/>
  <c r="AX433" i="1"/>
  <c r="AZ433" i="1" s="1"/>
  <c r="AY433" i="1"/>
  <c r="AE431" i="1"/>
  <c r="AF432" i="1"/>
  <c r="AE430" i="1" l="1"/>
  <c r="AF431" i="1"/>
  <c r="BI432" i="1"/>
  <c r="BH432" i="1"/>
  <c r="BG432" i="1"/>
  <c r="AX432" i="1"/>
  <c r="AY432" i="1"/>
  <c r="BH431" i="1" l="1"/>
  <c r="BG431" i="1"/>
  <c r="BI431" i="1"/>
  <c r="AY431" i="1"/>
  <c r="AX431" i="1"/>
  <c r="AZ432" i="1"/>
  <c r="AE429" i="1"/>
  <c r="AF430" i="1"/>
  <c r="AE428" i="1" l="1"/>
  <c r="AF429" i="1"/>
  <c r="BG430" i="1"/>
  <c r="BI430" i="1"/>
  <c r="BH430" i="1"/>
  <c r="AY430" i="1"/>
  <c r="AX430" i="1"/>
  <c r="AZ430" i="1" s="1"/>
  <c r="AZ431" i="1"/>
  <c r="BI429" i="1" l="1"/>
  <c r="BH429" i="1"/>
  <c r="BG429" i="1"/>
  <c r="AY429" i="1"/>
  <c r="AX429" i="1"/>
  <c r="AZ429" i="1" s="1"/>
  <c r="AF428" i="1"/>
  <c r="AE427" i="1"/>
  <c r="AF427" i="1" l="1"/>
  <c r="AE426" i="1"/>
  <c r="BI428" i="1"/>
  <c r="BH428" i="1"/>
  <c r="BG428" i="1"/>
  <c r="AX428" i="1"/>
  <c r="AY428" i="1"/>
  <c r="AE425" i="1" l="1"/>
  <c r="AF426" i="1"/>
  <c r="AZ428" i="1"/>
  <c r="BI427" i="1"/>
  <c r="BH427" i="1"/>
  <c r="BG427" i="1"/>
  <c r="AX427" i="1"/>
  <c r="AY427" i="1"/>
  <c r="AZ427" i="1" l="1"/>
  <c r="BG426" i="1"/>
  <c r="BH426" i="1"/>
  <c r="BI426" i="1"/>
  <c r="AX426" i="1"/>
  <c r="AY426" i="1"/>
  <c r="AF425" i="1"/>
  <c r="AE424" i="1"/>
  <c r="AE423" i="1" l="1"/>
  <c r="AF424" i="1"/>
  <c r="BH425" i="1"/>
  <c r="BG425" i="1"/>
  <c r="BI425" i="1"/>
  <c r="AX425" i="1"/>
  <c r="AY425" i="1"/>
  <c r="AZ426" i="1"/>
  <c r="AZ425" i="1" l="1"/>
  <c r="BH424" i="1"/>
  <c r="BG424" i="1"/>
  <c r="BI424" i="1"/>
  <c r="AY424" i="1"/>
  <c r="AX424" i="1"/>
  <c r="AZ424" i="1" s="1"/>
  <c r="AF423" i="1"/>
  <c r="AE422" i="1"/>
  <c r="AE421" i="1" l="1"/>
  <c r="AF422" i="1"/>
  <c r="BI423" i="1"/>
  <c r="BH423" i="1"/>
  <c r="BG423" i="1"/>
  <c r="AY423" i="1"/>
  <c r="AX423" i="1"/>
  <c r="AZ423" i="1" l="1"/>
  <c r="BI422" i="1"/>
  <c r="BG422" i="1"/>
  <c r="BH422" i="1"/>
  <c r="AY422" i="1"/>
  <c r="AX422" i="1"/>
  <c r="AZ422" i="1" s="1"/>
  <c r="AF421" i="1"/>
  <c r="AE420" i="1"/>
  <c r="AE419" i="1" l="1"/>
  <c r="AF420" i="1"/>
  <c r="BI421" i="1"/>
  <c r="BH421" i="1"/>
  <c r="BG421" i="1"/>
  <c r="AX421" i="1"/>
  <c r="AZ421" i="1" s="1"/>
  <c r="AY421" i="1"/>
  <c r="BI420" i="1" l="1"/>
  <c r="BH420" i="1"/>
  <c r="BG420" i="1"/>
  <c r="AX420" i="1"/>
  <c r="AY420" i="1"/>
  <c r="AE418" i="1"/>
  <c r="AF419" i="1"/>
  <c r="AF418" i="1" l="1"/>
  <c r="AE417" i="1"/>
  <c r="AZ420" i="1"/>
  <c r="BG419" i="1"/>
  <c r="BI419" i="1"/>
  <c r="BH419" i="1"/>
  <c r="AY419" i="1"/>
  <c r="AX419" i="1"/>
  <c r="AZ419" i="1" s="1"/>
  <c r="AE416" i="1" l="1"/>
  <c r="AF417" i="1"/>
  <c r="BG418" i="1"/>
  <c r="BI418" i="1"/>
  <c r="BH418" i="1"/>
  <c r="AY418" i="1"/>
  <c r="AX418" i="1"/>
  <c r="AZ418" i="1" l="1"/>
  <c r="BI417" i="1"/>
  <c r="BH417" i="1"/>
  <c r="BG417" i="1"/>
  <c r="AY417" i="1"/>
  <c r="AX417" i="1"/>
  <c r="AZ417" i="1" s="1"/>
  <c r="AF416" i="1"/>
  <c r="AE415" i="1"/>
  <c r="AE414" i="1" l="1"/>
  <c r="AF415" i="1"/>
  <c r="BI416" i="1"/>
  <c r="BH416" i="1"/>
  <c r="BG416" i="1"/>
  <c r="AY416" i="1"/>
  <c r="AX416" i="1"/>
  <c r="AZ416" i="1" l="1"/>
  <c r="BI415" i="1"/>
  <c r="BH415" i="1"/>
  <c r="BG415" i="1"/>
  <c r="AX415" i="1"/>
  <c r="AY415" i="1"/>
  <c r="AE413" i="1"/>
  <c r="AF414" i="1"/>
  <c r="BH414" i="1" l="1"/>
  <c r="BI414" i="1"/>
  <c r="BG414" i="1"/>
  <c r="AX414" i="1"/>
  <c r="AY414" i="1"/>
  <c r="AF413" i="1"/>
  <c r="AE412" i="1"/>
  <c r="AZ415" i="1"/>
  <c r="AE411" i="1" l="1"/>
  <c r="AF412" i="1"/>
  <c r="BH413" i="1"/>
  <c r="BG413" i="1"/>
  <c r="BI413" i="1"/>
  <c r="AY413" i="1"/>
  <c r="AX413" i="1"/>
  <c r="AZ413" i="1" s="1"/>
  <c r="AZ414" i="1"/>
  <c r="BI412" i="1" l="1"/>
  <c r="BH412" i="1"/>
  <c r="BG412" i="1"/>
  <c r="AY412" i="1"/>
  <c r="AX412" i="1"/>
  <c r="AF411" i="1"/>
  <c r="AE410" i="1"/>
  <c r="AF410" i="1" l="1"/>
  <c r="AE409" i="1"/>
  <c r="BH411" i="1"/>
  <c r="BG411" i="1"/>
  <c r="BI411" i="1"/>
  <c r="AY411" i="1"/>
  <c r="AX411" i="1"/>
  <c r="AZ411" i="1" s="1"/>
  <c r="AZ412" i="1"/>
  <c r="AE408" i="1" l="1"/>
  <c r="AF409" i="1"/>
  <c r="BI410" i="1"/>
  <c r="BH410" i="1"/>
  <c r="BG410" i="1"/>
  <c r="AY410" i="1"/>
  <c r="AX410" i="1"/>
  <c r="AZ410" i="1" l="1"/>
  <c r="BI409" i="1"/>
  <c r="BH409" i="1"/>
  <c r="BG409" i="1"/>
  <c r="AY409" i="1"/>
  <c r="AX409" i="1"/>
  <c r="AE407" i="1"/>
  <c r="AF408" i="1"/>
  <c r="BG408" i="1" l="1"/>
  <c r="BH408" i="1"/>
  <c r="BI408" i="1"/>
  <c r="AX408" i="1"/>
  <c r="AY408" i="1"/>
  <c r="AZ409" i="1"/>
  <c r="AF407" i="1"/>
  <c r="AE406" i="1"/>
  <c r="AE405" i="1" l="1"/>
  <c r="AF406" i="1"/>
  <c r="BG407" i="1"/>
  <c r="BI407" i="1"/>
  <c r="BH407" i="1"/>
  <c r="AY407" i="1"/>
  <c r="AX407" i="1"/>
  <c r="AZ408" i="1"/>
  <c r="BI406" i="1" l="1"/>
  <c r="BH406" i="1"/>
  <c r="BG406" i="1"/>
  <c r="AX406" i="1"/>
  <c r="AY406" i="1"/>
  <c r="AZ407" i="1"/>
  <c r="AF405" i="1"/>
  <c r="AE404" i="1"/>
  <c r="AE403" i="1" l="1"/>
  <c r="AF404" i="1"/>
  <c r="BG405" i="1"/>
  <c r="BI405" i="1"/>
  <c r="BH405" i="1"/>
  <c r="AY405" i="1"/>
  <c r="AX405" i="1"/>
  <c r="AZ405" i="1" s="1"/>
  <c r="AZ406" i="1"/>
  <c r="BI404" i="1" l="1"/>
  <c r="BH404" i="1"/>
  <c r="BG404" i="1"/>
  <c r="AY404" i="1"/>
  <c r="AX404" i="1"/>
  <c r="AZ404" i="1" s="1"/>
  <c r="AF403" i="1"/>
  <c r="AE402" i="1"/>
  <c r="AF402" i="1" l="1"/>
  <c r="AE401" i="1"/>
  <c r="BI403" i="1"/>
  <c r="BG403" i="1"/>
  <c r="BH403" i="1"/>
  <c r="AX403" i="1"/>
  <c r="AY403" i="1"/>
  <c r="AZ403" i="1" l="1"/>
  <c r="AE400" i="1"/>
  <c r="AF401" i="1"/>
  <c r="BI402" i="1"/>
  <c r="BH402" i="1"/>
  <c r="BG402" i="1"/>
  <c r="AX402" i="1"/>
  <c r="AY402" i="1"/>
  <c r="AZ402" i="1" l="1"/>
  <c r="BI401" i="1"/>
  <c r="BH401" i="1"/>
  <c r="BG401" i="1"/>
  <c r="AY401" i="1"/>
  <c r="AX401" i="1"/>
  <c r="AZ401" i="1" s="1"/>
  <c r="AF400" i="1"/>
  <c r="AE399" i="1"/>
  <c r="AE398" i="1" l="1"/>
  <c r="AF399" i="1"/>
  <c r="BH400" i="1"/>
  <c r="BG400" i="1"/>
  <c r="BI400" i="1"/>
  <c r="AX400" i="1"/>
  <c r="AZ400" i="1" s="1"/>
  <c r="AY400" i="1"/>
  <c r="BI399" i="1" l="1"/>
  <c r="BH399" i="1"/>
  <c r="BG399" i="1"/>
  <c r="AY399" i="1"/>
  <c r="AX399" i="1"/>
  <c r="AF398" i="1"/>
  <c r="AE397" i="1"/>
  <c r="BH398" i="1" l="1"/>
  <c r="BG398" i="1"/>
  <c r="BI398" i="1"/>
  <c r="AY398" i="1"/>
  <c r="AX398" i="1"/>
  <c r="AZ398" i="1" s="1"/>
  <c r="AE396" i="1"/>
  <c r="AF397" i="1"/>
  <c r="AZ399" i="1"/>
  <c r="AE395" i="1" l="1"/>
  <c r="AF396" i="1"/>
  <c r="BI397" i="1"/>
  <c r="BH397" i="1"/>
  <c r="BG397" i="1"/>
  <c r="AY397" i="1"/>
  <c r="AX397" i="1"/>
  <c r="AZ397" i="1" s="1"/>
  <c r="BI396" i="1" l="1"/>
  <c r="BH396" i="1"/>
  <c r="BG396" i="1"/>
  <c r="AY396" i="1"/>
  <c r="AX396" i="1"/>
  <c r="AZ396" i="1" s="1"/>
  <c r="AF395" i="1"/>
  <c r="AE394" i="1"/>
  <c r="AE393" i="1" l="1"/>
  <c r="AF394" i="1"/>
  <c r="BI395" i="1"/>
  <c r="BH395" i="1"/>
  <c r="BG395" i="1"/>
  <c r="AY395" i="1"/>
  <c r="AX395" i="1"/>
  <c r="AZ395" i="1" s="1"/>
  <c r="BI394" i="1" l="1"/>
  <c r="BH394" i="1"/>
  <c r="BG394" i="1"/>
  <c r="AY394" i="1"/>
  <c r="AX394" i="1"/>
  <c r="AZ394" i="1" s="1"/>
  <c r="AF393" i="1"/>
  <c r="AE392" i="1"/>
  <c r="BG393" i="1" l="1"/>
  <c r="BI393" i="1"/>
  <c r="BH393" i="1"/>
  <c r="AY393" i="1"/>
  <c r="AX393" i="1"/>
  <c r="AZ393" i="1" s="1"/>
  <c r="AE391" i="1"/>
  <c r="AF392" i="1"/>
  <c r="BI392" i="1" l="1"/>
  <c r="BH392" i="1"/>
  <c r="BG392" i="1"/>
  <c r="AY392" i="1"/>
  <c r="AX392" i="1"/>
  <c r="AZ392" i="1" s="1"/>
  <c r="AF391" i="1"/>
  <c r="AE390" i="1"/>
  <c r="BI391" i="1" l="1"/>
  <c r="BG391" i="1"/>
  <c r="BH391" i="1"/>
  <c r="AY391" i="1"/>
  <c r="AX391" i="1"/>
  <c r="AZ391" i="1" s="1"/>
  <c r="AF390" i="1"/>
  <c r="AE389" i="1"/>
  <c r="BI390" i="1" l="1"/>
  <c r="BH390" i="1"/>
  <c r="BG390" i="1"/>
  <c r="AX390" i="1"/>
  <c r="AZ390" i="1" s="1"/>
  <c r="AY390" i="1"/>
  <c r="AE388" i="1"/>
  <c r="AF389" i="1"/>
  <c r="BI389" i="1" l="1"/>
  <c r="BH389" i="1"/>
  <c r="BG389" i="1"/>
  <c r="AY389" i="1"/>
  <c r="AX389" i="1"/>
  <c r="AZ389" i="1" s="1"/>
  <c r="AF388" i="1"/>
  <c r="AE387" i="1"/>
  <c r="AE386" i="1" l="1"/>
  <c r="AF387" i="1"/>
  <c r="BH388" i="1"/>
  <c r="BG388" i="1"/>
  <c r="BI388" i="1"/>
  <c r="AX388" i="1"/>
  <c r="AY388" i="1"/>
  <c r="AZ388" i="1" l="1"/>
  <c r="BI387" i="1"/>
  <c r="BH387" i="1"/>
  <c r="BG387" i="1"/>
  <c r="AY387" i="1"/>
  <c r="AX387" i="1"/>
  <c r="AZ387" i="1" s="1"/>
  <c r="AF386" i="1"/>
  <c r="AE385" i="1"/>
  <c r="BH386" i="1" l="1"/>
  <c r="BG386" i="1"/>
  <c r="BI386" i="1"/>
  <c r="AY386" i="1"/>
  <c r="AX386" i="1"/>
  <c r="AZ386" i="1" s="1"/>
  <c r="AE384" i="1"/>
  <c r="AF385" i="1"/>
  <c r="BI385" i="1" l="1"/>
  <c r="BH385" i="1"/>
  <c r="BG385" i="1"/>
  <c r="AY385" i="1"/>
  <c r="AX385" i="1"/>
  <c r="AZ385" i="1" s="1"/>
  <c r="AE383" i="1"/>
  <c r="AF384" i="1"/>
  <c r="AF383" i="1" l="1"/>
  <c r="AE382" i="1"/>
  <c r="BI384" i="1"/>
  <c r="BH384" i="1"/>
  <c r="BG384" i="1"/>
  <c r="AY384" i="1"/>
  <c r="AX384" i="1"/>
  <c r="AZ384" i="1" l="1"/>
  <c r="AE381" i="1"/>
  <c r="AF382" i="1"/>
  <c r="BI383" i="1"/>
  <c r="BH383" i="1"/>
  <c r="BG383" i="1"/>
  <c r="AX383" i="1"/>
  <c r="AY383" i="1"/>
  <c r="AF381" i="1" l="1"/>
  <c r="AE380" i="1"/>
  <c r="AZ383" i="1"/>
  <c r="BI382" i="1"/>
  <c r="BG382" i="1"/>
  <c r="BH382" i="1"/>
  <c r="AY382" i="1"/>
  <c r="AX382" i="1"/>
  <c r="AZ382" i="1" s="1"/>
  <c r="AE379" i="1" l="1"/>
  <c r="AF380" i="1"/>
  <c r="BG381" i="1"/>
  <c r="BI381" i="1"/>
  <c r="BH381" i="1"/>
  <c r="AY381" i="1"/>
  <c r="AX381" i="1"/>
  <c r="BI380" i="1" l="1"/>
  <c r="BH380" i="1"/>
  <c r="BG380" i="1"/>
  <c r="AY380" i="1"/>
  <c r="AX380" i="1"/>
  <c r="AZ380" i="1" s="1"/>
  <c r="AZ381" i="1"/>
  <c r="AF379" i="1"/>
  <c r="AE378" i="1"/>
  <c r="AF378" i="1" l="1"/>
  <c r="AE377" i="1"/>
  <c r="BI379" i="1"/>
  <c r="BG379" i="1"/>
  <c r="BH379" i="1"/>
  <c r="AX379" i="1"/>
  <c r="AY379" i="1"/>
  <c r="AE376" i="1" l="1"/>
  <c r="AF377" i="1"/>
  <c r="AZ379" i="1"/>
  <c r="BI378" i="1"/>
  <c r="BH378" i="1"/>
  <c r="BG378" i="1"/>
  <c r="AY378" i="1"/>
  <c r="AX378" i="1"/>
  <c r="AZ378" i="1" l="1"/>
  <c r="BG377" i="1"/>
  <c r="BI377" i="1"/>
  <c r="BH377" i="1"/>
  <c r="AY377" i="1"/>
  <c r="AX377" i="1"/>
  <c r="AZ377" i="1" s="1"/>
  <c r="AF376" i="1"/>
  <c r="AE375" i="1"/>
  <c r="AE374" i="1" l="1"/>
  <c r="AF375" i="1"/>
  <c r="BH376" i="1"/>
  <c r="BG376" i="1"/>
  <c r="BI376" i="1"/>
  <c r="AX376" i="1"/>
  <c r="AY376" i="1"/>
  <c r="AZ376" i="1" l="1"/>
  <c r="BI375" i="1"/>
  <c r="BH375" i="1"/>
  <c r="BG375" i="1"/>
  <c r="AY375" i="1"/>
  <c r="AX375" i="1"/>
  <c r="AZ375" i="1" s="1"/>
  <c r="AF374" i="1"/>
  <c r="AE373" i="1"/>
  <c r="AE372" i="1" l="1"/>
  <c r="AF373" i="1"/>
  <c r="BH374" i="1"/>
  <c r="BG374" i="1"/>
  <c r="BI374" i="1"/>
  <c r="AX374" i="1"/>
  <c r="AY374" i="1"/>
  <c r="BI373" i="1" l="1"/>
  <c r="BH373" i="1"/>
  <c r="BG373" i="1"/>
  <c r="AY373" i="1"/>
  <c r="AX373" i="1"/>
  <c r="AZ373" i="1" s="1"/>
  <c r="AZ374" i="1"/>
  <c r="AF372" i="1"/>
  <c r="AE371" i="1"/>
  <c r="AF371" i="1" l="1"/>
  <c r="AE370" i="1"/>
  <c r="BH372" i="1"/>
  <c r="BI372" i="1"/>
  <c r="BG372" i="1"/>
  <c r="AX372" i="1"/>
  <c r="AY372" i="1"/>
  <c r="AZ372" i="1" l="1"/>
  <c r="AE369" i="1"/>
  <c r="AF370" i="1"/>
  <c r="BH371" i="1"/>
  <c r="BG371" i="1"/>
  <c r="BI371" i="1"/>
  <c r="AX371" i="1"/>
  <c r="AY371" i="1"/>
  <c r="AZ371" i="1" l="1"/>
  <c r="AF369" i="1"/>
  <c r="AE368" i="1"/>
  <c r="BI370" i="1"/>
  <c r="BH370" i="1"/>
  <c r="BG370" i="1"/>
  <c r="AY370" i="1"/>
  <c r="AX370" i="1"/>
  <c r="BH369" i="1" l="1"/>
  <c r="BI369" i="1"/>
  <c r="BG369" i="1"/>
  <c r="AY369" i="1"/>
  <c r="AX369" i="1"/>
  <c r="AZ369" i="1" s="1"/>
  <c r="AZ370" i="1"/>
  <c r="AE367" i="1"/>
  <c r="AF368" i="1"/>
  <c r="BI368" i="1" l="1"/>
  <c r="BH368" i="1"/>
  <c r="BG368" i="1"/>
  <c r="AY368" i="1"/>
  <c r="AX368" i="1"/>
  <c r="AZ368" i="1" s="1"/>
  <c r="AE366" i="1"/>
  <c r="AF367" i="1"/>
  <c r="AF366" i="1" l="1"/>
  <c r="AE365" i="1"/>
  <c r="BI367" i="1"/>
  <c r="BH367" i="1"/>
  <c r="BG367" i="1"/>
  <c r="AX367" i="1"/>
  <c r="AY367" i="1"/>
  <c r="AE364" i="1" l="1"/>
  <c r="AF365" i="1"/>
  <c r="AZ367" i="1"/>
  <c r="BI366" i="1"/>
  <c r="BH366" i="1"/>
  <c r="BG366" i="1"/>
  <c r="AY366" i="1"/>
  <c r="AX366" i="1"/>
  <c r="AZ366" i="1" s="1"/>
  <c r="BG365" i="1" l="1"/>
  <c r="BH365" i="1"/>
  <c r="BI365" i="1"/>
  <c r="AY365" i="1"/>
  <c r="AX365" i="1"/>
  <c r="AZ365" i="1" s="1"/>
  <c r="AF364" i="1"/>
  <c r="AE363" i="1"/>
  <c r="AE362" i="1" l="1"/>
  <c r="AF363" i="1"/>
  <c r="BG364" i="1"/>
  <c r="BI364" i="1"/>
  <c r="BH364" i="1"/>
  <c r="AX364" i="1"/>
  <c r="AY364" i="1"/>
  <c r="AZ364" i="1" l="1"/>
  <c r="BI363" i="1"/>
  <c r="BH363" i="1"/>
  <c r="BG363" i="1"/>
  <c r="AY363" i="1"/>
  <c r="AX363" i="1"/>
  <c r="AZ363" i="1" s="1"/>
  <c r="AF362" i="1"/>
  <c r="AE361" i="1"/>
  <c r="AE360" i="1" l="1"/>
  <c r="AF361" i="1"/>
  <c r="BG362" i="1"/>
  <c r="BI362" i="1"/>
  <c r="BH362" i="1"/>
  <c r="AX362" i="1"/>
  <c r="AY362" i="1"/>
  <c r="AZ362" i="1" l="1"/>
  <c r="BI361" i="1"/>
  <c r="BH361" i="1"/>
  <c r="BG361" i="1"/>
  <c r="AY361" i="1"/>
  <c r="AX361" i="1"/>
  <c r="AZ361" i="1" s="1"/>
  <c r="AF360" i="1"/>
  <c r="AE359" i="1"/>
  <c r="AF359" i="1" l="1"/>
  <c r="AE358" i="1"/>
  <c r="BG360" i="1"/>
  <c r="BI360" i="1"/>
  <c r="BH360" i="1"/>
  <c r="AX360" i="1"/>
  <c r="AY360" i="1"/>
  <c r="AE357" i="1" l="1"/>
  <c r="AF358" i="1"/>
  <c r="AZ360" i="1"/>
  <c r="BI359" i="1"/>
  <c r="BH359" i="1"/>
  <c r="BG359" i="1"/>
  <c r="AY359" i="1"/>
  <c r="AX359" i="1"/>
  <c r="BI358" i="1" l="1"/>
  <c r="BH358" i="1"/>
  <c r="BG358" i="1"/>
  <c r="AY358" i="1"/>
  <c r="AX358" i="1"/>
  <c r="AZ359" i="1"/>
  <c r="AF357" i="1"/>
  <c r="AE356" i="1"/>
  <c r="AE355" i="1" l="1"/>
  <c r="AF356" i="1"/>
  <c r="BH357" i="1"/>
  <c r="BG357" i="1"/>
  <c r="BI357" i="1"/>
  <c r="AX357" i="1"/>
  <c r="AZ357" i="1" s="1"/>
  <c r="AY357" i="1"/>
  <c r="AZ358" i="1"/>
  <c r="BI356" i="1" l="1"/>
  <c r="BH356" i="1"/>
  <c r="BG356" i="1"/>
  <c r="AY356" i="1"/>
  <c r="AX356" i="1"/>
  <c r="AZ356" i="1" s="1"/>
  <c r="AF355" i="1"/>
  <c r="AE354" i="1"/>
  <c r="AE353" i="1" l="1"/>
  <c r="AF354" i="1"/>
  <c r="BH355" i="1"/>
  <c r="BG355" i="1"/>
  <c r="BI355" i="1"/>
  <c r="AY355" i="1"/>
  <c r="AX355" i="1"/>
  <c r="AZ355" i="1" s="1"/>
  <c r="BI354" i="1" l="1"/>
  <c r="BH354" i="1"/>
  <c r="BG354" i="1"/>
  <c r="AY354" i="1"/>
  <c r="AX354" i="1"/>
  <c r="AZ354" i="1" s="1"/>
  <c r="AE352" i="1"/>
  <c r="AF353" i="1"/>
  <c r="BI353" i="1" l="1"/>
  <c r="BH353" i="1"/>
  <c r="BG353" i="1"/>
  <c r="AY353" i="1"/>
  <c r="AX353" i="1"/>
  <c r="AZ353" i="1" s="1"/>
  <c r="AF352" i="1"/>
  <c r="AE351" i="1"/>
  <c r="AE350" i="1" l="1"/>
  <c r="AF351" i="1"/>
  <c r="BI352" i="1"/>
  <c r="BH352" i="1"/>
  <c r="BG352" i="1"/>
  <c r="AY352" i="1"/>
  <c r="AX352" i="1"/>
  <c r="AZ352" i="1" s="1"/>
  <c r="BI351" i="1" l="1"/>
  <c r="BH351" i="1"/>
  <c r="BG351" i="1"/>
  <c r="AY351" i="1"/>
  <c r="AX351" i="1"/>
  <c r="AZ351" i="1" s="1"/>
  <c r="AF350" i="1"/>
  <c r="AE349" i="1"/>
  <c r="AE348" i="1" l="1"/>
  <c r="AF349" i="1"/>
  <c r="BG350" i="1"/>
  <c r="BI350" i="1"/>
  <c r="BH350" i="1"/>
  <c r="AY350" i="1"/>
  <c r="AX350" i="1"/>
  <c r="BI349" i="1" l="1"/>
  <c r="BH349" i="1"/>
  <c r="BG349" i="1"/>
  <c r="AY349" i="1"/>
  <c r="AX349" i="1"/>
  <c r="AZ349" i="1" s="1"/>
  <c r="AZ350" i="1"/>
  <c r="AF348" i="1"/>
  <c r="AE347" i="1"/>
  <c r="BG348" i="1" l="1"/>
  <c r="BI348" i="1"/>
  <c r="BH348" i="1"/>
  <c r="AY348" i="1"/>
  <c r="AX348" i="1"/>
  <c r="AZ348" i="1" s="1"/>
  <c r="AF347" i="1"/>
  <c r="AE346" i="1"/>
  <c r="AE345" i="1" l="1"/>
  <c r="AF346" i="1"/>
  <c r="BI347" i="1"/>
  <c r="BH347" i="1"/>
  <c r="BG347" i="1"/>
  <c r="AY347" i="1"/>
  <c r="AX347" i="1"/>
  <c r="BI346" i="1" l="1"/>
  <c r="BH346" i="1"/>
  <c r="BG346" i="1"/>
  <c r="AY346" i="1"/>
  <c r="AX346" i="1"/>
  <c r="AZ346" i="1" s="1"/>
  <c r="AZ347" i="1"/>
  <c r="AF345" i="1"/>
  <c r="AE344" i="1"/>
  <c r="BH345" i="1" l="1"/>
  <c r="BG345" i="1"/>
  <c r="BI345" i="1"/>
  <c r="AY345" i="1"/>
  <c r="AX345" i="1"/>
  <c r="AZ345" i="1" s="1"/>
  <c r="AE343" i="1"/>
  <c r="AF344" i="1"/>
  <c r="BI344" i="1" l="1"/>
  <c r="BH344" i="1"/>
  <c r="BG344" i="1"/>
  <c r="AY344" i="1"/>
  <c r="AX344" i="1"/>
  <c r="AZ344" i="1" s="1"/>
  <c r="AF343" i="1"/>
  <c r="AE342" i="1"/>
  <c r="AE341" i="1" l="1"/>
  <c r="AF342" i="1"/>
  <c r="BH343" i="1"/>
  <c r="BG343" i="1"/>
  <c r="BI343" i="1"/>
  <c r="AY343" i="1"/>
  <c r="AX343" i="1"/>
  <c r="AZ343" i="1" s="1"/>
  <c r="BI342" i="1" l="1"/>
  <c r="BH342" i="1"/>
  <c r="BG342" i="1"/>
  <c r="AY342" i="1"/>
  <c r="AX342" i="1"/>
  <c r="AZ342" i="1" s="1"/>
  <c r="AE340" i="1"/>
  <c r="AF341" i="1"/>
  <c r="AF340" i="1" l="1"/>
  <c r="AE339" i="1"/>
  <c r="BI341" i="1"/>
  <c r="BH341" i="1"/>
  <c r="BG341" i="1"/>
  <c r="AY341" i="1"/>
  <c r="AX341" i="1"/>
  <c r="AZ341" i="1" s="1"/>
  <c r="AE338" i="1" l="1"/>
  <c r="AF339" i="1"/>
  <c r="BI340" i="1"/>
  <c r="BH340" i="1"/>
  <c r="BG340" i="1"/>
  <c r="AY340" i="1"/>
  <c r="AX340" i="1"/>
  <c r="AZ340" i="1" s="1"/>
  <c r="BI339" i="1" l="1"/>
  <c r="BH339" i="1"/>
  <c r="BG339" i="1"/>
  <c r="AY339" i="1"/>
  <c r="AX339" i="1"/>
  <c r="AZ339" i="1" s="1"/>
  <c r="AF338" i="1"/>
  <c r="AE337" i="1"/>
  <c r="AE336" i="1" l="1"/>
  <c r="AF337" i="1"/>
  <c r="BG338" i="1"/>
  <c r="BI338" i="1"/>
  <c r="BH338" i="1"/>
  <c r="AY338" i="1"/>
  <c r="AX338" i="1"/>
  <c r="AZ338" i="1" s="1"/>
  <c r="BI337" i="1" l="1"/>
  <c r="BH337" i="1"/>
  <c r="BG337" i="1"/>
  <c r="AY337" i="1"/>
  <c r="AX337" i="1"/>
  <c r="AF336" i="1"/>
  <c r="AE335" i="1"/>
  <c r="AF335" i="1" l="1"/>
  <c r="AE334" i="1"/>
  <c r="BG336" i="1"/>
  <c r="BI336" i="1"/>
  <c r="BH336" i="1"/>
  <c r="AY336" i="1"/>
  <c r="AX336" i="1"/>
  <c r="AZ337" i="1"/>
  <c r="AE333" i="1" l="1"/>
  <c r="AF334" i="1"/>
  <c r="AZ336" i="1"/>
  <c r="BI335" i="1"/>
  <c r="BH335" i="1"/>
  <c r="BG335" i="1"/>
  <c r="AX335" i="1"/>
  <c r="AZ335" i="1" s="1"/>
  <c r="AY335" i="1"/>
  <c r="BI334" i="1" l="1"/>
  <c r="BH334" i="1"/>
  <c r="BG334" i="1"/>
  <c r="AY334" i="1"/>
  <c r="AX334" i="1"/>
  <c r="AF333" i="1"/>
  <c r="AE332" i="1"/>
  <c r="AE331" i="1" l="1"/>
  <c r="AF332" i="1"/>
  <c r="BH333" i="1"/>
  <c r="BG333" i="1"/>
  <c r="BI333" i="1"/>
  <c r="AX333" i="1"/>
  <c r="AZ333" i="1" s="1"/>
  <c r="AY333" i="1"/>
  <c r="AZ334" i="1"/>
  <c r="BI332" i="1" l="1"/>
  <c r="BH332" i="1"/>
  <c r="BG332" i="1"/>
  <c r="AY332" i="1"/>
  <c r="AX332" i="1"/>
  <c r="AZ332" i="1" s="1"/>
  <c r="AF331" i="1"/>
  <c r="AE330" i="1"/>
  <c r="AE329" i="1" l="1"/>
  <c r="AF330" i="1"/>
  <c r="BH331" i="1"/>
  <c r="BG331" i="1"/>
  <c r="BI331" i="1"/>
  <c r="AY331" i="1"/>
  <c r="AX331" i="1"/>
  <c r="AZ331" i="1" s="1"/>
  <c r="BI330" i="1" l="1"/>
  <c r="BH330" i="1"/>
  <c r="BG330" i="1"/>
  <c r="AY330" i="1"/>
  <c r="AX330" i="1"/>
  <c r="AZ330" i="1" s="1"/>
  <c r="AE328" i="1"/>
  <c r="AF329" i="1"/>
  <c r="BI329" i="1" l="1"/>
  <c r="BH329" i="1"/>
  <c r="BG329" i="1"/>
  <c r="AY329" i="1"/>
  <c r="AX329" i="1"/>
  <c r="AZ329" i="1" s="1"/>
  <c r="AF328" i="1"/>
  <c r="AE327" i="1"/>
  <c r="AE326" i="1" l="1"/>
  <c r="AF327" i="1"/>
  <c r="BI328" i="1"/>
  <c r="BH328" i="1"/>
  <c r="BG328" i="1"/>
  <c r="AY328" i="1"/>
  <c r="AX328" i="1"/>
  <c r="AZ328" i="1" s="1"/>
  <c r="BI327" i="1" l="1"/>
  <c r="BH327" i="1"/>
  <c r="BG327" i="1"/>
  <c r="AY327" i="1"/>
  <c r="AX327" i="1"/>
  <c r="AZ327" i="1" s="1"/>
  <c r="AF326" i="1"/>
  <c r="AE325" i="1"/>
  <c r="AE324" i="1" l="1"/>
  <c r="AF325" i="1"/>
  <c r="BG326" i="1"/>
  <c r="BI326" i="1"/>
  <c r="BH326" i="1"/>
  <c r="AX326" i="1"/>
  <c r="AY326" i="1"/>
  <c r="BI325" i="1" l="1"/>
  <c r="BH325" i="1"/>
  <c r="BG325" i="1"/>
  <c r="AY325" i="1"/>
  <c r="AX325" i="1"/>
  <c r="AZ325" i="1" s="1"/>
  <c r="AZ326" i="1"/>
  <c r="AF324" i="1"/>
  <c r="AE323" i="1"/>
  <c r="BG324" i="1" l="1"/>
  <c r="BI324" i="1"/>
  <c r="BH324" i="1"/>
  <c r="AY324" i="1"/>
  <c r="AX324" i="1"/>
  <c r="AZ324" i="1" s="1"/>
  <c r="AF323" i="1"/>
  <c r="AE322" i="1"/>
  <c r="AE321" i="1" l="1"/>
  <c r="AF322" i="1"/>
  <c r="BI323" i="1"/>
  <c r="BH323" i="1"/>
  <c r="BG323" i="1"/>
  <c r="AY323" i="1"/>
  <c r="AX323" i="1"/>
  <c r="AZ323" i="1" l="1"/>
  <c r="BI322" i="1"/>
  <c r="BH322" i="1"/>
  <c r="BG322" i="1"/>
  <c r="AY322" i="1"/>
  <c r="AX322" i="1"/>
  <c r="AZ322" i="1" s="1"/>
  <c r="AF321" i="1"/>
  <c r="AE320" i="1"/>
  <c r="AE319" i="1" l="1"/>
  <c r="AF320" i="1"/>
  <c r="BH321" i="1"/>
  <c r="BG321" i="1"/>
  <c r="BI321" i="1"/>
  <c r="AX321" i="1"/>
  <c r="AZ321" i="1" s="1"/>
  <c r="AY321" i="1"/>
  <c r="BI320" i="1" l="1"/>
  <c r="BH320" i="1"/>
  <c r="BG320" i="1"/>
  <c r="AY320" i="1"/>
  <c r="AX320" i="1"/>
  <c r="AZ320" i="1" s="1"/>
  <c r="AF319" i="1"/>
  <c r="AE318" i="1"/>
  <c r="AE317" i="1" l="1"/>
  <c r="AF318" i="1"/>
  <c r="BH319" i="1"/>
  <c r="BG319" i="1"/>
  <c r="BI319" i="1"/>
  <c r="AX319" i="1"/>
  <c r="AY319" i="1"/>
  <c r="AZ319" i="1" l="1"/>
  <c r="BI318" i="1"/>
  <c r="BH318" i="1"/>
  <c r="BG318" i="1"/>
  <c r="AY318" i="1"/>
  <c r="AX318" i="1"/>
  <c r="AZ318" i="1" s="1"/>
  <c r="AE316" i="1"/>
  <c r="AF317" i="1"/>
  <c r="BI317" i="1" l="1"/>
  <c r="BH317" i="1"/>
  <c r="BG317" i="1"/>
  <c r="AX317" i="1"/>
  <c r="AY317" i="1"/>
  <c r="AF316" i="1"/>
  <c r="AE315" i="1"/>
  <c r="AE314" i="1" l="1"/>
  <c r="AF315" i="1"/>
  <c r="BI316" i="1"/>
  <c r="BH316" i="1"/>
  <c r="BG316" i="1"/>
  <c r="AY316" i="1"/>
  <c r="AX316" i="1"/>
  <c r="AZ317" i="1"/>
  <c r="BI315" i="1" l="1"/>
  <c r="BH315" i="1"/>
  <c r="BG315" i="1"/>
  <c r="AY315" i="1"/>
  <c r="AX315" i="1"/>
  <c r="AZ316" i="1"/>
  <c r="AF314" i="1"/>
  <c r="AE313" i="1"/>
  <c r="AE312" i="1" l="1"/>
  <c r="AF313" i="1"/>
  <c r="BG314" i="1"/>
  <c r="BI314" i="1"/>
  <c r="BH314" i="1"/>
  <c r="AY314" i="1"/>
  <c r="AX314" i="1"/>
  <c r="AZ315" i="1"/>
  <c r="BI313" i="1" l="1"/>
  <c r="BH313" i="1"/>
  <c r="BG313" i="1"/>
  <c r="AY313" i="1"/>
  <c r="AX313" i="1"/>
  <c r="AZ313" i="1" s="1"/>
  <c r="AZ314" i="1"/>
  <c r="AF312" i="1"/>
  <c r="AE311" i="1"/>
  <c r="AF311" i="1" l="1"/>
  <c r="AE310" i="1"/>
  <c r="BG312" i="1"/>
  <c r="BI312" i="1"/>
  <c r="BH312" i="1"/>
  <c r="AX312" i="1"/>
  <c r="AZ312" i="1" s="1"/>
  <c r="AY312" i="1"/>
  <c r="AE309" i="1" l="1"/>
  <c r="AF310" i="1"/>
  <c r="BI311" i="1"/>
  <c r="BH311" i="1"/>
  <c r="BG311" i="1"/>
  <c r="AX311" i="1"/>
  <c r="AZ311" i="1" s="1"/>
  <c r="AY311" i="1"/>
  <c r="BI310" i="1" l="1"/>
  <c r="BH310" i="1"/>
  <c r="BG310" i="1"/>
  <c r="AY310" i="1"/>
  <c r="AX310" i="1"/>
  <c r="AZ310" i="1" s="1"/>
  <c r="AE308" i="1"/>
  <c r="AF309" i="1"/>
  <c r="BH309" i="1" l="1"/>
  <c r="BG309" i="1"/>
  <c r="BI309" i="1"/>
  <c r="AY309" i="1"/>
  <c r="AX309" i="1"/>
  <c r="AF308" i="1"/>
  <c r="AE307" i="1"/>
  <c r="AF307" i="1" l="1"/>
  <c r="AE306" i="1"/>
  <c r="BI308" i="1"/>
  <c r="BH308" i="1"/>
  <c r="BG308" i="1"/>
  <c r="AX308" i="1"/>
  <c r="AZ308" i="1" s="1"/>
  <c r="AY308" i="1"/>
  <c r="AZ309" i="1"/>
  <c r="AE305" i="1" l="1"/>
  <c r="AF306" i="1"/>
  <c r="BG307" i="1"/>
  <c r="BH307" i="1"/>
  <c r="BI307" i="1"/>
  <c r="AY307" i="1"/>
  <c r="AX307" i="1"/>
  <c r="AZ307" i="1" l="1"/>
  <c r="BG306" i="1"/>
  <c r="BI306" i="1"/>
  <c r="BH306" i="1"/>
  <c r="AY306" i="1"/>
  <c r="AX306" i="1"/>
  <c r="AZ306" i="1" s="1"/>
  <c r="AE304" i="1"/>
  <c r="AF305" i="1"/>
  <c r="BI305" i="1" l="1"/>
  <c r="BH305" i="1"/>
  <c r="BG305" i="1"/>
  <c r="AY305" i="1"/>
  <c r="AX305" i="1"/>
  <c r="AZ305" i="1" s="1"/>
  <c r="AF304" i="1"/>
  <c r="AE303" i="1"/>
  <c r="AF303" i="1" l="1"/>
  <c r="AE302" i="1"/>
  <c r="BI304" i="1"/>
  <c r="BH304" i="1"/>
  <c r="BG304" i="1"/>
  <c r="AY304" i="1"/>
  <c r="AX304" i="1"/>
  <c r="AZ304" i="1" s="1"/>
  <c r="AE301" i="1" l="1"/>
  <c r="AF302" i="1"/>
  <c r="BI303" i="1"/>
  <c r="BH303" i="1"/>
  <c r="BG303" i="1"/>
  <c r="AX303" i="1"/>
  <c r="AY303" i="1"/>
  <c r="BG302" i="1" l="1"/>
  <c r="BI302" i="1"/>
  <c r="BH302" i="1"/>
  <c r="AY302" i="1"/>
  <c r="AX302" i="1"/>
  <c r="AZ302" i="1" s="1"/>
  <c r="AZ303" i="1"/>
  <c r="AE300" i="1"/>
  <c r="AF301" i="1"/>
  <c r="AF300" i="1" l="1"/>
  <c r="AE299" i="1"/>
  <c r="BI301" i="1"/>
  <c r="BH301" i="1"/>
  <c r="BG301" i="1"/>
  <c r="AY301" i="1"/>
  <c r="AX301" i="1"/>
  <c r="AE298" i="1" l="1"/>
  <c r="AF299" i="1"/>
  <c r="AZ301" i="1"/>
  <c r="BI300" i="1"/>
  <c r="BH300" i="1"/>
  <c r="BG300" i="1"/>
  <c r="AY300" i="1"/>
  <c r="AX300" i="1"/>
  <c r="AZ300" i="1" s="1"/>
  <c r="BI299" i="1" l="1"/>
  <c r="BH299" i="1"/>
  <c r="BG299" i="1"/>
  <c r="AX299" i="1"/>
  <c r="AY299" i="1"/>
  <c r="AF298" i="1"/>
  <c r="AE297" i="1"/>
  <c r="AE296" i="1" l="1"/>
  <c r="AF297" i="1"/>
  <c r="BG298" i="1"/>
  <c r="BI298" i="1"/>
  <c r="BH298" i="1"/>
  <c r="AY298" i="1"/>
  <c r="AX298" i="1"/>
  <c r="AZ298" i="1" s="1"/>
  <c r="AZ299" i="1"/>
  <c r="BI297" i="1" l="1"/>
  <c r="BH297" i="1"/>
  <c r="BG297" i="1"/>
  <c r="AX297" i="1"/>
  <c r="AY297" i="1"/>
  <c r="AF296" i="1"/>
  <c r="AE295" i="1"/>
  <c r="AF295" i="1" l="1"/>
  <c r="AE294" i="1"/>
  <c r="BI296" i="1"/>
  <c r="BG296" i="1"/>
  <c r="BH296" i="1"/>
  <c r="AY296" i="1"/>
  <c r="AX296" i="1"/>
  <c r="AZ296" i="1" s="1"/>
  <c r="AZ297" i="1"/>
  <c r="AE293" i="1" l="1"/>
  <c r="AF294" i="1"/>
  <c r="BI295" i="1"/>
  <c r="BH295" i="1"/>
  <c r="BG295" i="1"/>
  <c r="AX295" i="1"/>
  <c r="AY295" i="1"/>
  <c r="AZ295" i="1" l="1"/>
  <c r="BI294" i="1"/>
  <c r="BH294" i="1"/>
  <c r="BG294" i="1"/>
  <c r="AY294" i="1"/>
  <c r="AX294" i="1"/>
  <c r="AZ294" i="1" s="1"/>
  <c r="AF293" i="1"/>
  <c r="AE292" i="1"/>
  <c r="AE291" i="1" l="1"/>
  <c r="AF292" i="1"/>
  <c r="BH293" i="1"/>
  <c r="BG293" i="1"/>
  <c r="BI293" i="1"/>
  <c r="AY293" i="1"/>
  <c r="AX293" i="1"/>
  <c r="AZ293" i="1" s="1"/>
  <c r="BI292" i="1" l="1"/>
  <c r="BH292" i="1"/>
  <c r="BG292" i="1"/>
  <c r="AY292" i="1"/>
  <c r="AX292" i="1"/>
  <c r="AZ292" i="1" s="1"/>
  <c r="AF291" i="1"/>
  <c r="AE290" i="1"/>
  <c r="BH291" i="1" l="1"/>
  <c r="BG291" i="1"/>
  <c r="BI291" i="1"/>
  <c r="AY291" i="1"/>
  <c r="AX291" i="1"/>
  <c r="AZ291" i="1" s="1"/>
  <c r="AE289" i="1"/>
  <c r="AF290" i="1"/>
  <c r="BI290" i="1" l="1"/>
  <c r="BH290" i="1"/>
  <c r="BG290" i="1"/>
  <c r="AY290" i="1"/>
  <c r="AX290" i="1"/>
  <c r="AE288" i="1"/>
  <c r="AF289" i="1"/>
  <c r="AF288" i="1" l="1"/>
  <c r="AE287" i="1"/>
  <c r="BI289" i="1"/>
  <c r="BH289" i="1"/>
  <c r="BG289" i="1"/>
  <c r="AX289" i="1"/>
  <c r="AZ289" i="1" s="1"/>
  <c r="AY289" i="1"/>
  <c r="AZ290" i="1"/>
  <c r="AE286" i="1" l="1"/>
  <c r="AF287" i="1"/>
  <c r="BI288" i="1"/>
  <c r="BH288" i="1"/>
  <c r="BG288" i="1"/>
  <c r="AY288" i="1"/>
  <c r="AX288" i="1"/>
  <c r="AZ288" i="1" s="1"/>
  <c r="BI287" i="1" l="1"/>
  <c r="BH287" i="1"/>
  <c r="BG287" i="1"/>
  <c r="AY287" i="1"/>
  <c r="AX287" i="1"/>
  <c r="AZ287" i="1" s="1"/>
  <c r="AF286" i="1"/>
  <c r="AE285" i="1"/>
  <c r="AE284" i="1" l="1"/>
  <c r="AF285" i="1"/>
  <c r="BG286" i="1"/>
  <c r="BI286" i="1"/>
  <c r="BH286" i="1"/>
  <c r="AY286" i="1"/>
  <c r="AX286" i="1"/>
  <c r="BI285" i="1" l="1"/>
  <c r="BH285" i="1"/>
  <c r="BG285" i="1"/>
  <c r="AY285" i="1"/>
  <c r="AX285" i="1"/>
  <c r="AZ285" i="1" s="1"/>
  <c r="AZ286" i="1"/>
  <c r="AF284" i="1"/>
  <c r="AE283" i="1"/>
  <c r="BI284" i="1" l="1"/>
  <c r="BG284" i="1"/>
  <c r="BH284" i="1"/>
  <c r="AY284" i="1"/>
  <c r="AX284" i="1"/>
  <c r="AZ284" i="1" s="1"/>
  <c r="AF283" i="1"/>
  <c r="AE282" i="1"/>
  <c r="AE281" i="1" l="1"/>
  <c r="AF282" i="1"/>
  <c r="BI283" i="1"/>
  <c r="BH283" i="1"/>
  <c r="BG283" i="1"/>
  <c r="AY283" i="1"/>
  <c r="AX283" i="1"/>
  <c r="AZ283" i="1" s="1"/>
  <c r="BI282" i="1" l="1"/>
  <c r="BH282" i="1"/>
  <c r="BG282" i="1"/>
  <c r="AY282" i="1"/>
  <c r="AX282" i="1"/>
  <c r="AF281" i="1"/>
  <c r="AE280" i="1"/>
  <c r="BH281" i="1" l="1"/>
  <c r="BG281" i="1"/>
  <c r="BI281" i="1"/>
  <c r="AY281" i="1"/>
  <c r="AX281" i="1"/>
  <c r="AE279" i="1"/>
  <c r="AF280" i="1"/>
  <c r="AZ282" i="1"/>
  <c r="BI280" i="1" l="1"/>
  <c r="BH280" i="1"/>
  <c r="BG280" i="1"/>
  <c r="AY280" i="1"/>
  <c r="AX280" i="1"/>
  <c r="AZ280" i="1" s="1"/>
  <c r="AF279" i="1"/>
  <c r="AE278" i="1"/>
  <c r="AZ281" i="1"/>
  <c r="AE277" i="1" l="1"/>
  <c r="AF278" i="1"/>
  <c r="BH279" i="1"/>
  <c r="BG279" i="1"/>
  <c r="BI279" i="1"/>
  <c r="AY279" i="1"/>
  <c r="AX279" i="1"/>
  <c r="AZ279" i="1" s="1"/>
  <c r="BI278" i="1" l="1"/>
  <c r="BH278" i="1"/>
  <c r="BG278" i="1"/>
  <c r="AY278" i="1"/>
  <c r="AX278" i="1"/>
  <c r="AZ278" i="1" s="1"/>
  <c r="AF277" i="1"/>
  <c r="AE276" i="1"/>
  <c r="AF276" i="1" l="1"/>
  <c r="AE275" i="1"/>
  <c r="BI277" i="1"/>
  <c r="BH277" i="1"/>
  <c r="BG277" i="1"/>
  <c r="AY277" i="1"/>
  <c r="AX277" i="1"/>
  <c r="AE274" i="1" l="1"/>
  <c r="AF275" i="1"/>
  <c r="AZ277" i="1"/>
  <c r="BI276" i="1"/>
  <c r="BH276" i="1"/>
  <c r="BG276" i="1"/>
  <c r="AY276" i="1"/>
  <c r="AX276" i="1"/>
  <c r="AZ276" i="1" s="1"/>
  <c r="BH275" i="1" l="1"/>
  <c r="BG275" i="1"/>
  <c r="BI275" i="1"/>
  <c r="AY275" i="1"/>
  <c r="AX275" i="1"/>
  <c r="AZ275" i="1" s="1"/>
  <c r="AF274" i="1"/>
  <c r="AE273" i="1"/>
  <c r="AE272" i="1" l="1"/>
  <c r="AF273" i="1"/>
  <c r="BG274" i="1"/>
  <c r="BI274" i="1"/>
  <c r="BH274" i="1"/>
  <c r="AY274" i="1"/>
  <c r="AX274" i="1"/>
  <c r="AZ274" i="1" s="1"/>
  <c r="BI273" i="1" l="1"/>
  <c r="BH273" i="1"/>
  <c r="BG273" i="1"/>
  <c r="AY273" i="1"/>
  <c r="AX273" i="1"/>
  <c r="AZ273" i="1" s="1"/>
  <c r="AF272" i="1"/>
  <c r="AE271" i="1"/>
  <c r="BI272" i="1" l="1"/>
  <c r="BG272" i="1"/>
  <c r="BH272" i="1"/>
  <c r="AY272" i="1"/>
  <c r="AX272" i="1"/>
  <c r="AZ272" i="1" s="1"/>
  <c r="AF271" i="1"/>
  <c r="AE270" i="1"/>
  <c r="AE269" i="1" l="1"/>
  <c r="AF270" i="1"/>
  <c r="BI271" i="1"/>
  <c r="BH271" i="1"/>
  <c r="BG271" i="1"/>
  <c r="AX271" i="1"/>
  <c r="AY271" i="1"/>
  <c r="BI270" i="1" l="1"/>
  <c r="BH270" i="1"/>
  <c r="BG270" i="1"/>
  <c r="AY270" i="1"/>
  <c r="AX270" i="1"/>
  <c r="AZ270" i="1" s="1"/>
  <c r="AZ271" i="1"/>
  <c r="AF269" i="1"/>
  <c r="AE268" i="1"/>
  <c r="BH269" i="1" l="1"/>
  <c r="BG269" i="1"/>
  <c r="BI269" i="1"/>
  <c r="AY269" i="1"/>
  <c r="AX269" i="1"/>
  <c r="AE267" i="1"/>
  <c r="AF268" i="1"/>
  <c r="BI268" i="1" l="1"/>
  <c r="BG268" i="1"/>
  <c r="BH268" i="1"/>
  <c r="AY268" i="1"/>
  <c r="AX268" i="1"/>
  <c r="AZ268" i="1" s="1"/>
  <c r="AF267" i="1"/>
  <c r="AE266" i="1"/>
  <c r="AZ269" i="1"/>
  <c r="AE265" i="1" l="1"/>
  <c r="AF266" i="1"/>
  <c r="BI267" i="1"/>
  <c r="BH267" i="1"/>
  <c r="BG267" i="1"/>
  <c r="AY267" i="1"/>
  <c r="AX267" i="1"/>
  <c r="AZ267" i="1" s="1"/>
  <c r="BI266" i="1" l="1"/>
  <c r="BH266" i="1"/>
  <c r="BG266" i="1"/>
  <c r="AY266" i="1"/>
  <c r="AX266" i="1"/>
  <c r="AZ266" i="1" s="1"/>
  <c r="AF265" i="1"/>
  <c r="AE264" i="1"/>
  <c r="AF264" i="1" l="1"/>
  <c r="AE263" i="1"/>
  <c r="BI265" i="1"/>
  <c r="BH265" i="1"/>
  <c r="BG265" i="1"/>
  <c r="AY265" i="1"/>
  <c r="AX265" i="1"/>
  <c r="AE262" i="1" l="1"/>
  <c r="AF263" i="1"/>
  <c r="AZ265" i="1"/>
  <c r="BH264" i="1"/>
  <c r="BG264" i="1"/>
  <c r="BI264" i="1"/>
  <c r="AY264" i="1"/>
  <c r="AX264" i="1"/>
  <c r="AZ264" i="1" s="1"/>
  <c r="BH263" i="1" l="1"/>
  <c r="BG263" i="1"/>
  <c r="BI263" i="1"/>
  <c r="AY263" i="1"/>
  <c r="AX263" i="1"/>
  <c r="AZ263" i="1" s="1"/>
  <c r="AE261" i="1"/>
  <c r="AF262" i="1"/>
  <c r="BI262" i="1" l="1"/>
  <c r="BH262" i="1"/>
  <c r="BG262" i="1"/>
  <c r="AY262" i="1"/>
  <c r="AX262" i="1"/>
  <c r="AZ262" i="1" s="1"/>
  <c r="AE260" i="1"/>
  <c r="AF261" i="1"/>
  <c r="BI261" i="1" l="1"/>
  <c r="BH261" i="1"/>
  <c r="BG261" i="1"/>
  <c r="AY261" i="1"/>
  <c r="AX261" i="1"/>
  <c r="AZ261" i="1" s="1"/>
  <c r="AE259" i="1"/>
  <c r="AF260" i="1"/>
  <c r="BI260" i="1" l="1"/>
  <c r="BH260" i="1"/>
  <c r="BG260" i="1"/>
  <c r="AY260" i="1"/>
  <c r="AX260" i="1"/>
  <c r="AZ260" i="1" s="1"/>
  <c r="AF259" i="1"/>
  <c r="AE258" i="1"/>
  <c r="AF258" i="1" l="1"/>
  <c r="AE257" i="1"/>
  <c r="BI259" i="1"/>
  <c r="BG259" i="1"/>
  <c r="BH259" i="1"/>
  <c r="AX259" i="1"/>
  <c r="AZ259" i="1" s="1"/>
  <c r="AY259" i="1"/>
  <c r="AF257" i="1" l="1"/>
  <c r="AE256" i="1"/>
  <c r="BI258" i="1"/>
  <c r="BH258" i="1"/>
  <c r="BG258" i="1"/>
  <c r="AY258" i="1"/>
  <c r="AX258" i="1"/>
  <c r="AZ258" i="1" l="1"/>
  <c r="AF256" i="1"/>
  <c r="AE255" i="1"/>
  <c r="BG257" i="1"/>
  <c r="BI257" i="1"/>
  <c r="BH257" i="1"/>
  <c r="AY257" i="1"/>
  <c r="AX257" i="1"/>
  <c r="AZ257" i="1" l="1"/>
  <c r="BI256" i="1"/>
  <c r="BH256" i="1"/>
  <c r="BG256" i="1"/>
  <c r="AY256" i="1"/>
  <c r="AX256" i="1"/>
  <c r="AZ256" i="1" s="1"/>
  <c r="AF255" i="1"/>
  <c r="AE254" i="1"/>
  <c r="AF254" i="1" l="1"/>
  <c r="AE253" i="1"/>
  <c r="BI255" i="1"/>
  <c r="BH255" i="1"/>
  <c r="BG255" i="1"/>
  <c r="AY255" i="1"/>
  <c r="AX255" i="1"/>
  <c r="AZ255" i="1" s="1"/>
  <c r="AF253" i="1" l="1"/>
  <c r="AE252" i="1"/>
  <c r="BI254" i="1"/>
  <c r="BH254" i="1"/>
  <c r="BG254" i="1"/>
  <c r="AX254" i="1"/>
  <c r="AY254" i="1"/>
  <c r="AE251" i="1" l="1"/>
  <c r="AF252" i="1"/>
  <c r="AZ254" i="1"/>
  <c r="BI253" i="1"/>
  <c r="BH253" i="1"/>
  <c r="BG253" i="1"/>
  <c r="AY253" i="1"/>
  <c r="AX253" i="1"/>
  <c r="AZ253" i="1" s="1"/>
  <c r="BI252" i="1" l="1"/>
  <c r="BH252" i="1"/>
  <c r="BG252" i="1"/>
  <c r="AY252" i="1"/>
  <c r="AX252" i="1"/>
  <c r="AZ252" i="1" s="1"/>
  <c r="AF251" i="1"/>
  <c r="AE250" i="1"/>
  <c r="AE249" i="1" l="1"/>
  <c r="AF250" i="1"/>
  <c r="BG251" i="1"/>
  <c r="BI251" i="1"/>
  <c r="BH251" i="1"/>
  <c r="AX251" i="1"/>
  <c r="AY251" i="1"/>
  <c r="BI250" i="1" l="1"/>
  <c r="BG250" i="1"/>
  <c r="BH250" i="1"/>
  <c r="AY250" i="1"/>
  <c r="AX250" i="1"/>
  <c r="AZ250" i="1" s="1"/>
  <c r="AZ251" i="1"/>
  <c r="AF249" i="1"/>
  <c r="AE248" i="1"/>
  <c r="BG249" i="1" l="1"/>
  <c r="BI249" i="1"/>
  <c r="BH249" i="1"/>
  <c r="AY249" i="1"/>
  <c r="AX249" i="1"/>
  <c r="AZ249" i="1" s="1"/>
  <c r="AE247" i="1"/>
  <c r="AF248" i="1"/>
  <c r="BI248" i="1" l="1"/>
  <c r="BH248" i="1"/>
  <c r="BG248" i="1"/>
  <c r="AY248" i="1"/>
  <c r="AX248" i="1"/>
  <c r="AZ248" i="1" s="1"/>
  <c r="AF247" i="1"/>
  <c r="AE246" i="1"/>
  <c r="AF246" i="1" l="1"/>
  <c r="AE245" i="1"/>
  <c r="BI247" i="1"/>
  <c r="BG247" i="1"/>
  <c r="BH247" i="1"/>
  <c r="AX247" i="1"/>
  <c r="AY247" i="1"/>
  <c r="AZ247" i="1" l="1"/>
  <c r="AE244" i="1"/>
  <c r="AF245" i="1"/>
  <c r="BI246" i="1"/>
  <c r="BH246" i="1"/>
  <c r="BG246" i="1"/>
  <c r="AX246" i="1"/>
  <c r="AZ246" i="1" s="1"/>
  <c r="AY246" i="1"/>
  <c r="AF244" i="1" l="1"/>
  <c r="AE243" i="1"/>
  <c r="BI245" i="1"/>
  <c r="BH245" i="1"/>
  <c r="BG245" i="1"/>
  <c r="AY245" i="1"/>
  <c r="AX245" i="1"/>
  <c r="AE242" i="1" l="1"/>
  <c r="AF243" i="1"/>
  <c r="AZ245" i="1"/>
  <c r="BH244" i="1"/>
  <c r="BG244" i="1"/>
  <c r="BI244" i="1"/>
  <c r="AX244" i="1"/>
  <c r="AZ244" i="1" s="1"/>
  <c r="AY244" i="1"/>
  <c r="BI243" i="1" l="1"/>
  <c r="BH243" i="1"/>
  <c r="BG243" i="1"/>
  <c r="AY243" i="1"/>
  <c r="AX243" i="1"/>
  <c r="AZ243" i="1" s="1"/>
  <c r="AF242" i="1"/>
  <c r="AE241" i="1"/>
  <c r="BH242" i="1" l="1"/>
  <c r="BG242" i="1"/>
  <c r="BI242" i="1"/>
  <c r="AY242" i="1"/>
  <c r="AX242" i="1"/>
  <c r="AZ242" i="1" s="1"/>
  <c r="AE240" i="1"/>
  <c r="AF241" i="1"/>
  <c r="BI241" i="1" l="1"/>
  <c r="BH241" i="1"/>
  <c r="BG241" i="1"/>
  <c r="AY241" i="1"/>
  <c r="AX241" i="1"/>
  <c r="AZ241" i="1" s="1"/>
  <c r="AE239" i="1"/>
  <c r="AF240" i="1"/>
  <c r="AF239" i="1" l="1"/>
  <c r="AE238" i="1"/>
  <c r="BI240" i="1"/>
  <c r="BH240" i="1"/>
  <c r="BG240" i="1"/>
  <c r="AY240" i="1"/>
  <c r="AX240" i="1"/>
  <c r="AZ240" i="1" s="1"/>
  <c r="AE237" i="1" l="1"/>
  <c r="AF238" i="1"/>
  <c r="BI239" i="1"/>
  <c r="BH239" i="1"/>
  <c r="BG239" i="1"/>
  <c r="AX239" i="1"/>
  <c r="AY239" i="1"/>
  <c r="AZ239" i="1" l="1"/>
  <c r="BI238" i="1"/>
  <c r="BH238" i="1"/>
  <c r="BG238" i="1"/>
  <c r="AY238" i="1"/>
  <c r="AX238" i="1"/>
  <c r="AZ238" i="1" s="1"/>
  <c r="AF237" i="1"/>
  <c r="AE236" i="1"/>
  <c r="AE235" i="1" l="1"/>
  <c r="AF236" i="1"/>
  <c r="BG237" i="1"/>
  <c r="BI237" i="1"/>
  <c r="BH237" i="1"/>
  <c r="AY237" i="1"/>
  <c r="AX237" i="1"/>
  <c r="AZ237" i="1" s="1"/>
  <c r="BI236" i="1" l="1"/>
  <c r="BH236" i="1"/>
  <c r="BG236" i="1"/>
  <c r="AY236" i="1"/>
  <c r="AX236" i="1"/>
  <c r="AF235" i="1"/>
  <c r="AE234" i="1"/>
  <c r="AF234" i="1" l="1"/>
  <c r="AE233" i="1"/>
  <c r="BI235" i="1"/>
  <c r="BG235" i="1"/>
  <c r="BH235" i="1"/>
  <c r="AY235" i="1"/>
  <c r="AX235" i="1"/>
  <c r="AZ236" i="1"/>
  <c r="AE232" i="1" l="1"/>
  <c r="AF233" i="1"/>
  <c r="AZ235" i="1"/>
  <c r="BI234" i="1"/>
  <c r="BH234" i="1"/>
  <c r="BG234" i="1"/>
  <c r="AY234" i="1"/>
  <c r="AX234" i="1"/>
  <c r="AZ234" i="1" s="1"/>
  <c r="BI233" i="1" l="1"/>
  <c r="BH233" i="1"/>
  <c r="BG233" i="1"/>
  <c r="AY233" i="1"/>
  <c r="AX233" i="1"/>
  <c r="AF232" i="1"/>
  <c r="AE231" i="1"/>
  <c r="AE230" i="1" l="1"/>
  <c r="AF231" i="1"/>
  <c r="BH232" i="1"/>
  <c r="BG232" i="1"/>
  <c r="BI232" i="1"/>
  <c r="AY232" i="1"/>
  <c r="AX232" i="1"/>
  <c r="AZ233" i="1"/>
  <c r="BI231" i="1" l="1"/>
  <c r="BH231" i="1"/>
  <c r="BG231" i="1"/>
  <c r="AY231" i="1"/>
  <c r="AX231" i="1"/>
  <c r="AZ231" i="1" s="1"/>
  <c r="AZ232" i="1"/>
  <c r="AF230" i="1"/>
  <c r="AE229" i="1"/>
  <c r="AE228" i="1" l="1"/>
  <c r="AF229" i="1"/>
  <c r="BH230" i="1"/>
  <c r="BG230" i="1"/>
  <c r="BI230" i="1"/>
  <c r="AY230" i="1"/>
  <c r="AX230" i="1"/>
  <c r="AZ230" i="1" s="1"/>
  <c r="BI229" i="1" l="1"/>
  <c r="BH229" i="1"/>
  <c r="BG229" i="1"/>
  <c r="AY229" i="1"/>
  <c r="AX229" i="1"/>
  <c r="AZ229" i="1" s="1"/>
  <c r="AE227" i="1"/>
  <c r="AF228" i="1"/>
  <c r="BI228" i="1" l="1"/>
  <c r="BH228" i="1"/>
  <c r="BG228" i="1"/>
  <c r="AY228" i="1"/>
  <c r="AX228" i="1"/>
  <c r="AZ228" i="1" s="1"/>
  <c r="AF227" i="1"/>
  <c r="AE226" i="1"/>
  <c r="AE225" i="1" l="1"/>
  <c r="AF226" i="1"/>
  <c r="BI227" i="1"/>
  <c r="BH227" i="1"/>
  <c r="BG227" i="1"/>
  <c r="AY227" i="1"/>
  <c r="AX227" i="1"/>
  <c r="AZ227" i="1" s="1"/>
  <c r="BI226" i="1" l="1"/>
  <c r="BH226" i="1"/>
  <c r="BG226" i="1"/>
  <c r="AY226" i="1"/>
  <c r="AX226" i="1"/>
  <c r="AZ226" i="1" s="1"/>
  <c r="AF225" i="1"/>
  <c r="AE224" i="1"/>
  <c r="BG225" i="1" l="1"/>
  <c r="BI225" i="1"/>
  <c r="BH225" i="1"/>
  <c r="AY225" i="1"/>
  <c r="AX225" i="1"/>
  <c r="AZ225" i="1" s="1"/>
  <c r="AE223" i="1"/>
  <c r="AF224" i="1"/>
  <c r="BI224" i="1" l="1"/>
  <c r="BH224" i="1"/>
  <c r="BG224" i="1"/>
  <c r="AY224" i="1"/>
  <c r="AX224" i="1"/>
  <c r="AZ224" i="1" s="1"/>
  <c r="AF223" i="1"/>
  <c r="AE222" i="1"/>
  <c r="AF222" i="1" l="1"/>
  <c r="AE221" i="1"/>
  <c r="BI223" i="1"/>
  <c r="BG223" i="1"/>
  <c r="BH223" i="1"/>
  <c r="AY223" i="1"/>
  <c r="AX223" i="1"/>
  <c r="AZ223" i="1" s="1"/>
  <c r="AE220" i="1" l="1"/>
  <c r="AF221" i="1"/>
  <c r="BI222" i="1"/>
  <c r="BH222" i="1"/>
  <c r="BG222" i="1"/>
  <c r="AY222" i="1"/>
  <c r="AX222" i="1"/>
  <c r="BI221" i="1" l="1"/>
  <c r="BH221" i="1"/>
  <c r="BG221" i="1"/>
  <c r="AY221" i="1"/>
  <c r="AX221" i="1"/>
  <c r="AZ221" i="1" s="1"/>
  <c r="AZ222" i="1"/>
  <c r="AF220" i="1"/>
  <c r="AE219" i="1"/>
  <c r="BH220" i="1" l="1"/>
  <c r="BG220" i="1"/>
  <c r="BI220" i="1"/>
  <c r="AX220" i="1"/>
  <c r="AY220" i="1"/>
  <c r="AE218" i="1"/>
  <c r="AF219" i="1"/>
  <c r="AF218" i="1" l="1"/>
  <c r="AE217" i="1"/>
  <c r="BI219" i="1"/>
  <c r="BH219" i="1"/>
  <c r="BG219" i="1"/>
  <c r="AY219" i="1"/>
  <c r="AX219" i="1"/>
  <c r="AZ219" i="1" s="1"/>
  <c r="AZ220" i="1"/>
  <c r="AE216" i="1" l="1"/>
  <c r="AF217" i="1"/>
  <c r="BH218" i="1"/>
  <c r="BG218" i="1"/>
  <c r="BI218" i="1"/>
  <c r="AY218" i="1"/>
  <c r="AX218" i="1"/>
  <c r="AZ218" i="1" s="1"/>
  <c r="BI217" i="1" l="1"/>
  <c r="BH217" i="1"/>
  <c r="BG217" i="1"/>
  <c r="AY217" i="1"/>
  <c r="AX217" i="1"/>
  <c r="AZ217" i="1" s="1"/>
  <c r="AE215" i="1"/>
  <c r="AF216" i="1"/>
  <c r="BI216" i="1" l="1"/>
  <c r="BH216" i="1"/>
  <c r="BG216" i="1"/>
  <c r="AY216" i="1"/>
  <c r="AX216" i="1"/>
  <c r="AZ216" i="1" s="1"/>
  <c r="AF215" i="1"/>
  <c r="AE214" i="1"/>
  <c r="BI215" i="1" l="1"/>
  <c r="BH215" i="1"/>
  <c r="BG215" i="1"/>
  <c r="AY215" i="1"/>
  <c r="AX215" i="1"/>
  <c r="AE213" i="1"/>
  <c r="AF214" i="1"/>
  <c r="BI214" i="1" l="1"/>
  <c r="BH214" i="1"/>
  <c r="BG214" i="1"/>
  <c r="AY214" i="1"/>
  <c r="AX214" i="1"/>
  <c r="AZ214" i="1" s="1"/>
  <c r="AF213" i="1"/>
  <c r="AE212" i="1"/>
  <c r="AZ215" i="1"/>
  <c r="AE211" i="1" l="1"/>
  <c r="AF212" i="1"/>
  <c r="BG213" i="1"/>
  <c r="BI213" i="1"/>
  <c r="BH213" i="1"/>
  <c r="AY213" i="1"/>
  <c r="AX213" i="1"/>
  <c r="AZ213" i="1" s="1"/>
  <c r="BI212" i="1" l="1"/>
  <c r="BH212" i="1"/>
  <c r="BG212" i="1"/>
  <c r="AY212" i="1"/>
  <c r="AX212" i="1"/>
  <c r="AZ212" i="1" s="1"/>
  <c r="AF211" i="1"/>
  <c r="AE210" i="1"/>
  <c r="AF210" i="1" l="1"/>
  <c r="AE209" i="1"/>
  <c r="BI211" i="1"/>
  <c r="BG211" i="1"/>
  <c r="BH211" i="1"/>
  <c r="AY211" i="1"/>
  <c r="AX211" i="1"/>
  <c r="AZ211" i="1" s="1"/>
  <c r="AE208" i="1" l="1"/>
  <c r="AF209" i="1"/>
  <c r="BI210" i="1"/>
  <c r="BH210" i="1"/>
  <c r="BG210" i="1"/>
  <c r="AX210" i="1"/>
  <c r="AY210" i="1"/>
  <c r="BI209" i="1" l="1"/>
  <c r="BH209" i="1"/>
  <c r="BG209" i="1"/>
  <c r="AY209" i="1"/>
  <c r="AX209" i="1"/>
  <c r="AZ209" i="1" s="1"/>
  <c r="AZ210" i="1"/>
  <c r="AF208" i="1"/>
  <c r="AE207" i="1"/>
  <c r="BH208" i="1" l="1"/>
  <c r="BG208" i="1"/>
  <c r="BI208" i="1"/>
  <c r="AX208" i="1"/>
  <c r="AY208" i="1"/>
  <c r="AE206" i="1"/>
  <c r="AF207" i="1"/>
  <c r="BI207" i="1" l="1"/>
  <c r="BH207" i="1"/>
  <c r="BG207" i="1"/>
  <c r="AY207" i="1"/>
  <c r="AX207" i="1"/>
  <c r="AZ207" i="1" s="1"/>
  <c r="AF206" i="1"/>
  <c r="AE205" i="1"/>
  <c r="AZ208" i="1"/>
  <c r="AE204" i="1" l="1"/>
  <c r="AF205" i="1"/>
  <c r="BH206" i="1"/>
  <c r="BG206" i="1"/>
  <c r="BI206" i="1"/>
  <c r="AY206" i="1"/>
  <c r="AX206" i="1"/>
  <c r="AZ206" i="1" s="1"/>
  <c r="BI205" i="1" l="1"/>
  <c r="BH205" i="1"/>
  <c r="BG205" i="1"/>
  <c r="AY205" i="1"/>
  <c r="AX205" i="1"/>
  <c r="AZ205" i="1" s="1"/>
  <c r="AE203" i="1"/>
  <c r="AF204" i="1"/>
  <c r="AF203" i="1" l="1"/>
  <c r="AE202" i="1"/>
  <c r="BI204" i="1"/>
  <c r="BH204" i="1"/>
  <c r="BG204" i="1"/>
  <c r="AY204" i="1"/>
  <c r="AX204" i="1"/>
  <c r="AZ204" i="1" s="1"/>
  <c r="AE201" i="1" l="1"/>
  <c r="AF202" i="1"/>
  <c r="BI203" i="1"/>
  <c r="BH203" i="1"/>
  <c r="BG203" i="1"/>
  <c r="AY203" i="1"/>
  <c r="AX203" i="1"/>
  <c r="AZ203" i="1" s="1"/>
  <c r="BI202" i="1" l="1"/>
  <c r="BH202" i="1"/>
  <c r="BG202" i="1"/>
  <c r="AY202" i="1"/>
  <c r="AX202" i="1"/>
  <c r="AF201" i="1"/>
  <c r="AE200" i="1"/>
  <c r="AE199" i="1" l="1"/>
  <c r="AF200" i="1"/>
  <c r="BG201" i="1"/>
  <c r="BI201" i="1"/>
  <c r="BH201" i="1"/>
  <c r="AY201" i="1"/>
  <c r="AX201" i="1"/>
  <c r="AZ202" i="1"/>
  <c r="BI200" i="1" l="1"/>
  <c r="BH200" i="1"/>
  <c r="BG200" i="1"/>
  <c r="AY200" i="1"/>
  <c r="AX200" i="1"/>
  <c r="AZ200" i="1" s="1"/>
  <c r="AZ201" i="1"/>
  <c r="AF199" i="1"/>
  <c r="AE198" i="1"/>
  <c r="BI199" i="1" l="1"/>
  <c r="BG199" i="1"/>
  <c r="BH199" i="1"/>
  <c r="AY199" i="1"/>
  <c r="AX199" i="1"/>
  <c r="AF198" i="1"/>
  <c r="AE197" i="1"/>
  <c r="AE196" i="1" l="1"/>
  <c r="AF197" i="1"/>
  <c r="BI198" i="1"/>
  <c r="BH198" i="1"/>
  <c r="BG198" i="1"/>
  <c r="AX198" i="1"/>
  <c r="AZ198" i="1" s="1"/>
  <c r="AY198" i="1"/>
  <c r="AZ199" i="1"/>
  <c r="BI197" i="1" l="1"/>
  <c r="BH197" i="1"/>
  <c r="BG197" i="1"/>
  <c r="AY197" i="1"/>
  <c r="AX197" i="1"/>
  <c r="AZ197" i="1" s="1"/>
  <c r="AF196" i="1"/>
  <c r="AE195" i="1"/>
  <c r="AE194" i="1" l="1"/>
  <c r="AF195" i="1"/>
  <c r="BH196" i="1"/>
  <c r="BG196" i="1"/>
  <c r="BI196" i="1"/>
  <c r="AY196" i="1"/>
  <c r="AX196" i="1"/>
  <c r="AZ196" i="1" s="1"/>
  <c r="BI195" i="1" l="1"/>
  <c r="BH195" i="1"/>
  <c r="BG195" i="1"/>
  <c r="AY195" i="1"/>
  <c r="AX195" i="1"/>
  <c r="AZ195" i="1" s="1"/>
  <c r="AF194" i="1"/>
  <c r="AE193" i="1"/>
  <c r="BH194" i="1" l="1"/>
  <c r="BG194" i="1"/>
  <c r="BI194" i="1"/>
  <c r="AY194" i="1"/>
  <c r="AX194" i="1"/>
  <c r="AZ194" i="1" s="1"/>
  <c r="AE192" i="1"/>
  <c r="AF193" i="1"/>
  <c r="AE191" i="1" l="1"/>
  <c r="AF192" i="1"/>
  <c r="BI193" i="1"/>
  <c r="BH193" i="1"/>
  <c r="BG193" i="1"/>
  <c r="AY193" i="1"/>
  <c r="AX193" i="1"/>
  <c r="AZ193" i="1" s="1"/>
  <c r="BI192" i="1" l="1"/>
  <c r="BH192" i="1"/>
  <c r="BG192" i="1"/>
  <c r="AY192" i="1"/>
  <c r="AX192" i="1"/>
  <c r="AZ192" i="1" s="1"/>
  <c r="AF191" i="1"/>
  <c r="AE190" i="1"/>
  <c r="AE189" i="1" l="1"/>
  <c r="AF190" i="1"/>
  <c r="BI191" i="1"/>
  <c r="BH191" i="1"/>
  <c r="BG191" i="1"/>
  <c r="AY191" i="1"/>
  <c r="AX191" i="1"/>
  <c r="AZ191" i="1" l="1"/>
  <c r="BI190" i="1"/>
  <c r="BH190" i="1"/>
  <c r="BG190" i="1"/>
  <c r="AY190" i="1"/>
  <c r="AX190" i="1"/>
  <c r="AZ190" i="1" s="1"/>
  <c r="AF189" i="1"/>
  <c r="AE188" i="1"/>
  <c r="AE187" i="1" l="1"/>
  <c r="AF188" i="1"/>
  <c r="BG189" i="1"/>
  <c r="BI189" i="1"/>
  <c r="BH189" i="1"/>
  <c r="AY189" i="1"/>
  <c r="AX189" i="1"/>
  <c r="AZ189" i="1" s="1"/>
  <c r="BI188" i="1" l="1"/>
  <c r="BH188" i="1"/>
  <c r="BG188" i="1"/>
  <c r="AY188" i="1"/>
  <c r="AX188" i="1"/>
  <c r="AZ188" i="1" s="1"/>
  <c r="AF187" i="1"/>
  <c r="AE186" i="1"/>
  <c r="AF186" i="1" l="1"/>
  <c r="AE185" i="1"/>
  <c r="BI187" i="1"/>
  <c r="BG187" i="1"/>
  <c r="BH187" i="1"/>
  <c r="AY187" i="1"/>
  <c r="AX187" i="1"/>
  <c r="AZ187" i="1" s="1"/>
  <c r="AE184" i="1" l="1"/>
  <c r="AF185" i="1"/>
  <c r="BI186" i="1"/>
  <c r="BH186" i="1"/>
  <c r="BG186" i="1"/>
  <c r="AY186" i="1"/>
  <c r="AX186" i="1"/>
  <c r="AZ186" i="1" s="1"/>
  <c r="BI185" i="1" l="1"/>
  <c r="BH185" i="1"/>
  <c r="BG185" i="1"/>
  <c r="AY185" i="1"/>
  <c r="AX185" i="1"/>
  <c r="AZ185" i="1" s="1"/>
  <c r="AF184" i="1"/>
  <c r="AE183" i="1"/>
  <c r="AE182" i="1" l="1"/>
  <c r="AF183" i="1"/>
  <c r="BH184" i="1"/>
  <c r="BG184" i="1"/>
  <c r="BI184" i="1"/>
  <c r="AY184" i="1"/>
  <c r="AX184" i="1"/>
  <c r="AZ184" i="1" l="1"/>
  <c r="BI183" i="1"/>
  <c r="BH183" i="1"/>
  <c r="BG183" i="1"/>
  <c r="AY183" i="1"/>
  <c r="AX183" i="1"/>
  <c r="AF182" i="1"/>
  <c r="AE181" i="1"/>
  <c r="AE180" i="1" l="1"/>
  <c r="AF181" i="1"/>
  <c r="BH182" i="1"/>
  <c r="BG182" i="1"/>
  <c r="BI182" i="1"/>
  <c r="AY182" i="1"/>
  <c r="AX182" i="1"/>
  <c r="AZ182" i="1" s="1"/>
  <c r="AZ183" i="1"/>
  <c r="BI181" i="1" l="1"/>
  <c r="BH181" i="1"/>
  <c r="BG181" i="1"/>
  <c r="AY181" i="1"/>
  <c r="AX181" i="1"/>
  <c r="AZ181" i="1" s="1"/>
  <c r="AE179" i="1"/>
  <c r="AF180" i="1"/>
  <c r="BI180" i="1" l="1"/>
  <c r="BH180" i="1"/>
  <c r="BG180" i="1"/>
  <c r="AY180" i="1"/>
  <c r="AX180" i="1"/>
  <c r="AZ180" i="1" s="1"/>
  <c r="AF179" i="1"/>
  <c r="AE178" i="1"/>
  <c r="AE177" i="1" l="1"/>
  <c r="AF178" i="1"/>
  <c r="BI179" i="1"/>
  <c r="BH179" i="1"/>
  <c r="BG179" i="1"/>
  <c r="AY179" i="1"/>
  <c r="AX179" i="1"/>
  <c r="AZ179" i="1" s="1"/>
  <c r="BI178" i="1" l="1"/>
  <c r="BH178" i="1"/>
  <c r="BG178" i="1"/>
  <c r="AX178" i="1"/>
  <c r="AY178" i="1"/>
  <c r="AF177" i="1"/>
  <c r="AE176" i="1"/>
  <c r="AF176" i="1" l="1"/>
  <c r="AE175" i="1"/>
  <c r="BG177" i="1"/>
  <c r="BI177" i="1"/>
  <c r="BH177" i="1"/>
  <c r="AY177" i="1"/>
  <c r="AX177" i="1"/>
  <c r="AZ178" i="1"/>
  <c r="AZ177" i="1" l="1"/>
  <c r="AF175" i="1"/>
  <c r="AE174" i="1"/>
  <c r="BI176" i="1"/>
  <c r="BH176" i="1"/>
  <c r="BG176" i="1"/>
  <c r="AY176" i="1"/>
  <c r="AX176" i="1"/>
  <c r="AZ176" i="1" s="1"/>
  <c r="AF174" i="1" l="1"/>
  <c r="AE173" i="1"/>
  <c r="BI175" i="1"/>
  <c r="BG175" i="1"/>
  <c r="BH175" i="1"/>
  <c r="AY175" i="1"/>
  <c r="AX175" i="1"/>
  <c r="AZ175" i="1" s="1"/>
  <c r="AE172" i="1" l="1"/>
  <c r="AF173" i="1"/>
  <c r="BH174" i="1"/>
  <c r="BG174" i="1"/>
  <c r="BI174" i="1"/>
  <c r="AY174" i="1"/>
  <c r="AX174" i="1"/>
  <c r="AZ174" i="1" s="1"/>
  <c r="BI173" i="1" l="1"/>
  <c r="BH173" i="1"/>
  <c r="BG173" i="1"/>
  <c r="AY173" i="1"/>
  <c r="AX173" i="1"/>
  <c r="AZ173" i="1" s="1"/>
  <c r="AF172" i="1"/>
  <c r="AE171" i="1"/>
  <c r="BH172" i="1" l="1"/>
  <c r="BI172" i="1"/>
  <c r="BG172" i="1"/>
  <c r="AX172" i="1"/>
  <c r="AY172" i="1"/>
  <c r="AE170" i="1"/>
  <c r="AF171" i="1"/>
  <c r="AE169" i="1" l="1"/>
  <c r="AF170" i="1"/>
  <c r="BI171" i="1"/>
  <c r="BH171" i="1"/>
  <c r="BG171" i="1"/>
  <c r="AX171" i="1"/>
  <c r="AZ171" i="1" s="1"/>
  <c r="AY171" i="1"/>
  <c r="AZ172" i="1"/>
  <c r="BH170" i="1" l="1"/>
  <c r="BG170" i="1"/>
  <c r="BI170" i="1"/>
  <c r="AY170" i="1"/>
  <c r="AX170" i="1"/>
  <c r="AZ170" i="1" s="1"/>
  <c r="AF169" i="1"/>
  <c r="AE168" i="1"/>
  <c r="BI169" i="1" l="1"/>
  <c r="BH169" i="1"/>
  <c r="BG169" i="1"/>
  <c r="AY169" i="1"/>
  <c r="AX169" i="1"/>
  <c r="AZ169" i="1" s="1"/>
  <c r="AE167" i="1"/>
  <c r="AF168" i="1"/>
  <c r="BI168" i="1" l="1"/>
  <c r="BH168" i="1"/>
  <c r="BG168" i="1"/>
  <c r="AY168" i="1"/>
  <c r="AX168" i="1"/>
  <c r="AZ168" i="1" s="1"/>
  <c r="AF167" i="1"/>
  <c r="AE166" i="1"/>
  <c r="AE165" i="1" l="1"/>
  <c r="AF166" i="1"/>
  <c r="BG167" i="1"/>
  <c r="BI167" i="1"/>
  <c r="BH167" i="1"/>
  <c r="AY167" i="1"/>
  <c r="AX167" i="1"/>
  <c r="AZ167" i="1" s="1"/>
  <c r="BI166" i="1" l="1"/>
  <c r="BH166" i="1"/>
  <c r="BG166" i="1"/>
  <c r="AY166" i="1"/>
  <c r="AX166" i="1"/>
  <c r="AZ166" i="1" s="1"/>
  <c r="AE164" i="1"/>
  <c r="AF165" i="1"/>
  <c r="AF164" i="1" l="1"/>
  <c r="AE163" i="1"/>
  <c r="BI165" i="1"/>
  <c r="BH165" i="1"/>
  <c r="BG165" i="1"/>
  <c r="AY165" i="1"/>
  <c r="AX165" i="1"/>
  <c r="AZ165" i="1" s="1"/>
  <c r="AE162" i="1" l="1"/>
  <c r="AF163" i="1"/>
  <c r="BI164" i="1"/>
  <c r="BH164" i="1"/>
  <c r="BG164" i="1"/>
  <c r="AX164" i="1"/>
  <c r="AY164" i="1"/>
  <c r="AZ164" i="1" l="1"/>
  <c r="BI163" i="1"/>
  <c r="BG163" i="1"/>
  <c r="BH163" i="1"/>
  <c r="AY163" i="1"/>
  <c r="AX163" i="1"/>
  <c r="AZ163" i="1" s="1"/>
  <c r="AF162" i="1"/>
  <c r="AE161" i="1"/>
  <c r="AE160" i="1" l="1"/>
  <c r="AF161" i="1"/>
  <c r="BG162" i="1"/>
  <c r="BH162" i="1"/>
  <c r="BI162" i="1"/>
  <c r="AY162" i="1"/>
  <c r="AX162" i="1"/>
  <c r="AZ162" i="1" s="1"/>
  <c r="BI161" i="1" l="1"/>
  <c r="BH161" i="1"/>
  <c r="BG161" i="1"/>
  <c r="AY161" i="1"/>
  <c r="AX161" i="1"/>
  <c r="AZ161" i="1" s="1"/>
  <c r="AF160" i="1"/>
  <c r="AE159" i="1"/>
  <c r="BI160" i="1" l="1"/>
  <c r="BH160" i="1"/>
  <c r="BG160" i="1"/>
  <c r="AX160" i="1"/>
  <c r="AZ160" i="1" s="1"/>
  <c r="AY160" i="1"/>
  <c r="AF159" i="1"/>
  <c r="AE158" i="1"/>
  <c r="AE157" i="1" l="1"/>
  <c r="AF158" i="1"/>
  <c r="BI159" i="1"/>
  <c r="BH159" i="1"/>
  <c r="BG159" i="1"/>
  <c r="AX159" i="1"/>
  <c r="AZ159" i="1" s="1"/>
  <c r="AY159" i="1"/>
  <c r="BH158" i="1" l="1"/>
  <c r="BG158" i="1"/>
  <c r="BI158" i="1"/>
  <c r="AY158" i="1"/>
  <c r="AX158" i="1"/>
  <c r="AZ158" i="1" s="1"/>
  <c r="AF157" i="1"/>
  <c r="AE156" i="1"/>
  <c r="AE155" i="1" l="1"/>
  <c r="AF156" i="1"/>
  <c r="BH157" i="1"/>
  <c r="BG157" i="1"/>
  <c r="BI157" i="1"/>
  <c r="AY157" i="1"/>
  <c r="AX157" i="1"/>
  <c r="AZ157" i="1" s="1"/>
  <c r="BI156" i="1" l="1"/>
  <c r="BH156" i="1"/>
  <c r="BG156" i="1"/>
  <c r="AY156" i="1"/>
  <c r="AX156" i="1"/>
  <c r="AZ156" i="1" s="1"/>
  <c r="AF155" i="1"/>
  <c r="AE154" i="1"/>
  <c r="BI155" i="1" l="1"/>
  <c r="BH155" i="1"/>
  <c r="BG155" i="1"/>
  <c r="AY155" i="1"/>
  <c r="AX155" i="1"/>
  <c r="AZ155" i="1" s="1"/>
  <c r="AE153" i="1"/>
  <c r="AF154" i="1"/>
  <c r="BI154" i="1" l="1"/>
  <c r="BH154" i="1"/>
  <c r="BG154" i="1"/>
  <c r="AY154" i="1"/>
  <c r="AX154" i="1"/>
  <c r="AZ154" i="1" s="1"/>
  <c r="AE152" i="1"/>
  <c r="AF153" i="1"/>
  <c r="BI153" i="1" l="1"/>
  <c r="BH153" i="1"/>
  <c r="BG153" i="1"/>
  <c r="AY153" i="1"/>
  <c r="AX153" i="1"/>
  <c r="AZ153" i="1" s="1"/>
  <c r="AF152" i="1"/>
  <c r="AE151" i="1"/>
  <c r="AE150" i="1" l="1"/>
  <c r="AF151" i="1"/>
  <c r="BI152" i="1"/>
  <c r="BH152" i="1"/>
  <c r="BG152" i="1"/>
  <c r="AX152" i="1"/>
  <c r="AY152" i="1"/>
  <c r="AZ152" i="1" l="1"/>
  <c r="BI151" i="1"/>
  <c r="BG151" i="1"/>
  <c r="BH151" i="1"/>
  <c r="AY151" i="1"/>
  <c r="AX151" i="1"/>
  <c r="AZ151" i="1" s="1"/>
  <c r="AE149" i="1"/>
  <c r="AF150" i="1"/>
  <c r="BG150" i="1" l="1"/>
  <c r="BI150" i="1"/>
  <c r="BH150" i="1"/>
  <c r="AY150" i="1"/>
  <c r="AX150" i="1"/>
  <c r="AZ150" i="1" s="1"/>
  <c r="AE148" i="1"/>
  <c r="AF149" i="1"/>
  <c r="BI149" i="1" l="1"/>
  <c r="BH149" i="1"/>
  <c r="BG149" i="1"/>
  <c r="AY149" i="1"/>
  <c r="AX149" i="1"/>
  <c r="AZ149" i="1" s="1"/>
  <c r="AF148" i="1"/>
  <c r="AE147" i="1"/>
  <c r="BI148" i="1" l="1"/>
  <c r="BH148" i="1"/>
  <c r="BG148" i="1"/>
  <c r="AY148" i="1"/>
  <c r="AX148" i="1"/>
  <c r="AZ148" i="1" s="1"/>
  <c r="AF147" i="1"/>
  <c r="AE146" i="1"/>
  <c r="AE145" i="1" l="1"/>
  <c r="AF146" i="1"/>
  <c r="BI147" i="1"/>
  <c r="BG147" i="1"/>
  <c r="BH147" i="1"/>
  <c r="AY147" i="1"/>
  <c r="AX147" i="1"/>
  <c r="BG146" i="1" l="1"/>
  <c r="BI146" i="1"/>
  <c r="BH146" i="1"/>
  <c r="AY146" i="1"/>
  <c r="AX146" i="1"/>
  <c r="AZ146" i="1" s="1"/>
  <c r="AZ147" i="1"/>
  <c r="AF145" i="1"/>
  <c r="AE144" i="1"/>
  <c r="AF144" i="1" l="1"/>
  <c r="AE143" i="1"/>
  <c r="BH145" i="1"/>
  <c r="BG145" i="1"/>
  <c r="BI145" i="1"/>
  <c r="AY145" i="1"/>
  <c r="AX145" i="1"/>
  <c r="AZ145" i="1" s="1"/>
  <c r="AF143" i="1" l="1"/>
  <c r="AE142" i="1"/>
  <c r="BI144" i="1"/>
  <c r="BH144" i="1"/>
  <c r="BG144" i="1"/>
  <c r="AX144" i="1"/>
  <c r="AZ144" i="1" s="1"/>
  <c r="AY144" i="1"/>
  <c r="AE141" i="1" l="1"/>
  <c r="AF142" i="1"/>
  <c r="BI143" i="1"/>
  <c r="BH143" i="1"/>
  <c r="BG143" i="1"/>
  <c r="AY143" i="1"/>
  <c r="AX143" i="1"/>
  <c r="BH142" i="1" l="1"/>
  <c r="BG142" i="1"/>
  <c r="BI142" i="1"/>
  <c r="AY142" i="1"/>
  <c r="AX142" i="1"/>
  <c r="AZ143" i="1"/>
  <c r="AE140" i="1"/>
  <c r="AF141" i="1"/>
  <c r="BH141" i="1" l="1"/>
  <c r="BI141" i="1"/>
  <c r="BG141" i="1"/>
  <c r="AY141" i="1"/>
  <c r="AX141" i="1"/>
  <c r="AZ141" i="1" s="1"/>
  <c r="AF140" i="1"/>
  <c r="AE139" i="1"/>
  <c r="AZ142" i="1"/>
  <c r="AE138" i="1" l="1"/>
  <c r="AF139" i="1"/>
  <c r="BI140" i="1"/>
  <c r="BH140" i="1"/>
  <c r="BG140" i="1"/>
  <c r="AX140" i="1"/>
  <c r="AY140" i="1"/>
  <c r="BI139" i="1" l="1"/>
  <c r="BH139" i="1"/>
  <c r="BG139" i="1"/>
  <c r="AY139" i="1"/>
  <c r="AX139" i="1"/>
  <c r="AZ140" i="1"/>
  <c r="AF138" i="1"/>
  <c r="AE137" i="1"/>
  <c r="BG138" i="1" l="1"/>
  <c r="BI138" i="1"/>
  <c r="BH138" i="1"/>
  <c r="AY138" i="1"/>
  <c r="AX138" i="1"/>
  <c r="AZ138" i="1" s="1"/>
  <c r="AF137" i="1"/>
  <c r="AE136" i="1"/>
  <c r="AZ139" i="1"/>
  <c r="AF136" i="1" l="1"/>
  <c r="AE135" i="1"/>
  <c r="BG137" i="1"/>
  <c r="BI137" i="1"/>
  <c r="BH137" i="1"/>
  <c r="AY137" i="1"/>
  <c r="AX137" i="1"/>
  <c r="AF135" i="1" l="1"/>
  <c r="AE134" i="1"/>
  <c r="AZ137" i="1"/>
  <c r="BI136" i="1"/>
  <c r="BH136" i="1"/>
  <c r="BG136" i="1"/>
  <c r="AY136" i="1"/>
  <c r="AX136" i="1"/>
  <c r="AZ136" i="1" s="1"/>
  <c r="AF134" i="1" l="1"/>
  <c r="AE133" i="1"/>
  <c r="BI135" i="1"/>
  <c r="BH135" i="1"/>
  <c r="BG135" i="1"/>
  <c r="AY135" i="1"/>
  <c r="AX135" i="1"/>
  <c r="AE132" i="1" l="1"/>
  <c r="AF133" i="1"/>
  <c r="AZ135" i="1"/>
  <c r="BH134" i="1"/>
  <c r="BG134" i="1"/>
  <c r="BI134" i="1"/>
  <c r="AX134" i="1"/>
  <c r="AY134" i="1"/>
  <c r="BH133" i="1" l="1"/>
  <c r="BI133" i="1"/>
  <c r="BG133" i="1"/>
  <c r="AY133" i="1"/>
  <c r="AX133" i="1"/>
  <c r="AZ133" i="1" s="1"/>
  <c r="AZ134" i="1"/>
  <c r="AF132" i="1"/>
  <c r="AE131" i="1"/>
  <c r="BH132" i="1" l="1"/>
  <c r="BI132" i="1"/>
  <c r="BG132" i="1"/>
  <c r="AY132" i="1"/>
  <c r="AX132" i="1"/>
  <c r="AZ132" i="1" s="1"/>
  <c r="AE130" i="1"/>
  <c r="AF131" i="1"/>
  <c r="AF130" i="1" l="1"/>
  <c r="AE129" i="1"/>
  <c r="BI131" i="1"/>
  <c r="BH131" i="1"/>
  <c r="BG131" i="1"/>
  <c r="AY131" i="1"/>
  <c r="AX131" i="1"/>
  <c r="AZ131" i="1" l="1"/>
  <c r="AE128" i="1"/>
  <c r="AF129" i="1"/>
  <c r="BI130" i="1"/>
  <c r="BH130" i="1"/>
  <c r="BG130" i="1"/>
  <c r="AY130" i="1"/>
  <c r="AX130" i="1"/>
  <c r="AZ130" i="1" s="1"/>
  <c r="AF128" i="1" l="1"/>
  <c r="AE127" i="1"/>
  <c r="BI129" i="1"/>
  <c r="BH129" i="1"/>
  <c r="BG129" i="1"/>
  <c r="AY129" i="1"/>
  <c r="AX129" i="1"/>
  <c r="AE126" i="1" l="1"/>
  <c r="AF127" i="1"/>
  <c r="AZ129" i="1"/>
  <c r="BG128" i="1"/>
  <c r="BI128" i="1"/>
  <c r="BH128" i="1"/>
  <c r="AY128" i="1"/>
  <c r="AX128" i="1"/>
  <c r="AZ128" i="1" s="1"/>
  <c r="BI127" i="1" l="1"/>
  <c r="BH127" i="1"/>
  <c r="BG127" i="1"/>
  <c r="AY127" i="1"/>
  <c r="AX127" i="1"/>
  <c r="AZ127" i="1" s="1"/>
  <c r="AF126" i="1"/>
  <c r="AE125" i="1"/>
  <c r="AF125" i="1" l="1"/>
  <c r="AE124" i="1"/>
  <c r="BI126" i="1"/>
  <c r="BH126" i="1"/>
  <c r="BG126" i="1"/>
  <c r="AY126" i="1"/>
  <c r="AX126" i="1"/>
  <c r="AZ126" i="1" s="1"/>
  <c r="AE123" i="1" l="1"/>
  <c r="AF124" i="1"/>
  <c r="BI125" i="1"/>
  <c r="BH125" i="1"/>
  <c r="BG125" i="1"/>
  <c r="AX125" i="1"/>
  <c r="AZ125" i="1" s="1"/>
  <c r="AY125" i="1"/>
  <c r="BI124" i="1" l="1"/>
  <c r="BH124" i="1"/>
  <c r="BG124" i="1"/>
  <c r="AY124" i="1"/>
  <c r="AX124" i="1"/>
  <c r="AZ124" i="1" s="1"/>
  <c r="AF123" i="1"/>
  <c r="AE122" i="1"/>
  <c r="AE121" i="1" l="1"/>
  <c r="AF122" i="1"/>
  <c r="BH123" i="1"/>
  <c r="BG123" i="1"/>
  <c r="BI123" i="1"/>
  <c r="AY123" i="1"/>
  <c r="AX123" i="1"/>
  <c r="BI122" i="1" l="1"/>
  <c r="BH122" i="1"/>
  <c r="BG122" i="1"/>
  <c r="AY122" i="1"/>
  <c r="AX122" i="1"/>
  <c r="AZ122" i="1" s="1"/>
  <c r="AZ123" i="1"/>
  <c r="AF121" i="1"/>
  <c r="AE120" i="1"/>
  <c r="BI121" i="1" l="1"/>
  <c r="BH121" i="1"/>
  <c r="BG121" i="1"/>
  <c r="AY121" i="1"/>
  <c r="AX121" i="1"/>
  <c r="AZ121" i="1" s="1"/>
  <c r="AE119" i="1"/>
  <c r="AF120" i="1"/>
  <c r="BI120" i="1" l="1"/>
  <c r="BH120" i="1"/>
  <c r="BG120" i="1"/>
  <c r="AY120" i="1"/>
  <c r="AX120" i="1"/>
  <c r="AZ120" i="1" s="1"/>
  <c r="AE118" i="1"/>
  <c r="AF119" i="1"/>
  <c r="BI119" i="1" l="1"/>
  <c r="BH119" i="1"/>
  <c r="BG119" i="1"/>
  <c r="AY119" i="1"/>
  <c r="AX119" i="1"/>
  <c r="AZ119" i="1" s="1"/>
  <c r="AF118" i="1"/>
  <c r="AE117" i="1"/>
  <c r="AE116" i="1" l="1"/>
  <c r="AF117" i="1"/>
  <c r="BI118" i="1"/>
  <c r="BH118" i="1"/>
  <c r="BG118" i="1"/>
  <c r="AY118" i="1"/>
  <c r="AX118" i="1"/>
  <c r="AZ118" i="1" s="1"/>
  <c r="BI117" i="1" l="1"/>
  <c r="BH117" i="1"/>
  <c r="BG117" i="1"/>
  <c r="AY117" i="1"/>
  <c r="AX117" i="1"/>
  <c r="AZ117" i="1" s="1"/>
  <c r="AF116" i="1"/>
  <c r="AE115" i="1"/>
  <c r="AE114" i="1" l="1"/>
  <c r="AF115" i="1"/>
  <c r="BG116" i="1"/>
  <c r="BI116" i="1"/>
  <c r="BH116" i="1"/>
  <c r="AY116" i="1"/>
  <c r="AX116" i="1"/>
  <c r="AZ116" i="1" l="1"/>
  <c r="BI115" i="1"/>
  <c r="BH115" i="1"/>
  <c r="BG115" i="1"/>
  <c r="AY115" i="1"/>
  <c r="AX115" i="1"/>
  <c r="AZ115" i="1" s="1"/>
  <c r="AF114" i="1"/>
  <c r="AE113" i="1"/>
  <c r="AF113" i="1" l="1"/>
  <c r="AE112" i="1"/>
  <c r="BI114" i="1"/>
  <c r="BH114" i="1"/>
  <c r="BG114" i="1"/>
  <c r="AY114" i="1"/>
  <c r="AX114" i="1"/>
  <c r="AZ114" i="1" s="1"/>
  <c r="AE111" i="1" l="1"/>
  <c r="AF112" i="1"/>
  <c r="BI113" i="1"/>
  <c r="BH113" i="1"/>
  <c r="BG113" i="1"/>
  <c r="AX113" i="1"/>
  <c r="AY113" i="1"/>
  <c r="BI112" i="1" l="1"/>
  <c r="BH112" i="1"/>
  <c r="BG112" i="1"/>
  <c r="AY112" i="1"/>
  <c r="AX112" i="1"/>
  <c r="AZ112" i="1" s="1"/>
  <c r="AZ113" i="1"/>
  <c r="AF111" i="1"/>
  <c r="AE110" i="1"/>
  <c r="AE109" i="1" l="1"/>
  <c r="AF110" i="1"/>
  <c r="BH111" i="1"/>
  <c r="BG111" i="1"/>
  <c r="BI111" i="1"/>
  <c r="AY111" i="1"/>
  <c r="AX111" i="1"/>
  <c r="AZ111" i="1" s="1"/>
  <c r="BI110" i="1" l="1"/>
  <c r="BH110" i="1"/>
  <c r="BG110" i="1"/>
  <c r="AY110" i="1"/>
  <c r="AX110" i="1"/>
  <c r="AZ110" i="1" s="1"/>
  <c r="AF109" i="1"/>
  <c r="AE108" i="1"/>
  <c r="BI109" i="1" l="1"/>
  <c r="BH109" i="1"/>
  <c r="BG109" i="1"/>
  <c r="AY109" i="1"/>
  <c r="AX109" i="1"/>
  <c r="AZ109" i="1" s="1"/>
  <c r="AE107" i="1"/>
  <c r="AF108" i="1"/>
  <c r="AE106" i="1" l="1"/>
  <c r="AF107" i="1"/>
  <c r="BI108" i="1"/>
  <c r="BH108" i="1"/>
  <c r="BG108" i="1"/>
  <c r="AY108" i="1"/>
  <c r="AX108" i="1"/>
  <c r="AZ108" i="1" s="1"/>
  <c r="BI107" i="1" l="1"/>
  <c r="BH107" i="1"/>
  <c r="BG107" i="1"/>
  <c r="AY107" i="1"/>
  <c r="AX107" i="1"/>
  <c r="AZ107" i="1" s="1"/>
  <c r="AF106" i="1"/>
  <c r="AE105" i="1"/>
  <c r="BI106" i="1" l="1"/>
  <c r="BH106" i="1"/>
  <c r="BG106" i="1"/>
  <c r="AX106" i="1"/>
  <c r="AY106" i="1"/>
  <c r="AE104" i="1"/>
  <c r="AF105" i="1"/>
  <c r="AF104" i="1" l="1"/>
  <c r="AE103" i="1"/>
  <c r="AZ106" i="1"/>
  <c r="BI105" i="1"/>
  <c r="BH105" i="1"/>
  <c r="BG105" i="1"/>
  <c r="AY105" i="1"/>
  <c r="AX105" i="1"/>
  <c r="AZ105" i="1" s="1"/>
  <c r="AE102" i="1" l="1"/>
  <c r="AF103" i="1"/>
  <c r="BG104" i="1"/>
  <c r="BI104" i="1"/>
  <c r="BH104" i="1"/>
  <c r="AY104" i="1"/>
  <c r="AX104" i="1"/>
  <c r="AZ104" i="1" s="1"/>
  <c r="BI103" i="1" l="1"/>
  <c r="BH103" i="1"/>
  <c r="BG103" i="1"/>
  <c r="AY103" i="1"/>
  <c r="AX103" i="1"/>
  <c r="AZ103" i="1" s="1"/>
  <c r="AF102" i="1"/>
  <c r="AE101" i="1"/>
  <c r="AF101" i="1" l="1"/>
  <c r="AE100" i="1"/>
  <c r="BI102" i="1"/>
  <c r="BH102" i="1"/>
  <c r="BG102" i="1"/>
  <c r="AY102" i="1"/>
  <c r="AX102" i="1"/>
  <c r="AZ102" i="1" s="1"/>
  <c r="AE99" i="1" l="1"/>
  <c r="AF100" i="1"/>
  <c r="BI101" i="1"/>
  <c r="BH101" i="1"/>
  <c r="BG101" i="1"/>
  <c r="AX101" i="1"/>
  <c r="AZ101" i="1" s="1"/>
  <c r="AY101" i="1"/>
  <c r="BI100" i="1" l="1"/>
  <c r="BH100" i="1"/>
  <c r="BG100" i="1"/>
  <c r="AY100" i="1"/>
  <c r="AX100" i="1"/>
  <c r="AZ100" i="1" s="1"/>
  <c r="AF99" i="1"/>
  <c r="AE98" i="1"/>
  <c r="AE97" i="1" l="1"/>
  <c r="AF98" i="1"/>
  <c r="BH99" i="1"/>
  <c r="BG99" i="1"/>
  <c r="BI99" i="1"/>
  <c r="AY99" i="1"/>
  <c r="AX99" i="1"/>
  <c r="AZ99" i="1" s="1"/>
  <c r="BI98" i="1" l="1"/>
  <c r="BH98" i="1"/>
  <c r="BG98" i="1"/>
  <c r="AY98" i="1"/>
  <c r="AX98" i="1"/>
  <c r="AZ98" i="1" s="1"/>
  <c r="AF97" i="1"/>
  <c r="AE96" i="1"/>
  <c r="AE95" i="1" l="1"/>
  <c r="AF96" i="1"/>
  <c r="BI97" i="1"/>
  <c r="BH97" i="1"/>
  <c r="BG97" i="1"/>
  <c r="AY97" i="1"/>
  <c r="AX97" i="1"/>
  <c r="BI96" i="1" l="1"/>
  <c r="BH96" i="1"/>
  <c r="BG96" i="1"/>
  <c r="AY96" i="1"/>
  <c r="AX96" i="1"/>
  <c r="AZ96" i="1" s="1"/>
  <c r="AZ97" i="1"/>
  <c r="AE94" i="1"/>
  <c r="AF95" i="1"/>
  <c r="AF94" i="1" l="1"/>
  <c r="AE93" i="1"/>
  <c r="BI95" i="1"/>
  <c r="BH95" i="1"/>
  <c r="BG95" i="1"/>
  <c r="AY95" i="1"/>
  <c r="AX95" i="1"/>
  <c r="AE92" i="1" l="1"/>
  <c r="AF93" i="1"/>
  <c r="AZ95" i="1"/>
  <c r="BI94" i="1"/>
  <c r="BH94" i="1"/>
  <c r="BG94" i="1"/>
  <c r="AX94" i="1"/>
  <c r="AY94" i="1"/>
  <c r="BI93" i="1" l="1"/>
  <c r="BH93" i="1"/>
  <c r="BG93" i="1"/>
  <c r="AY93" i="1"/>
  <c r="AX93" i="1"/>
  <c r="AZ93" i="1" s="1"/>
  <c r="AZ94" i="1"/>
  <c r="AF92" i="1"/>
  <c r="AE91" i="1"/>
  <c r="AE90" i="1" l="1"/>
  <c r="AF91" i="1"/>
  <c r="BG92" i="1"/>
  <c r="BI92" i="1"/>
  <c r="BH92" i="1"/>
  <c r="AY92" i="1"/>
  <c r="AX92" i="1"/>
  <c r="AZ92" i="1" s="1"/>
  <c r="BI91" i="1" l="1"/>
  <c r="BH91" i="1"/>
  <c r="BG91" i="1"/>
  <c r="AY91" i="1"/>
  <c r="AX91" i="1"/>
  <c r="AZ91" i="1" s="1"/>
  <c r="AF90" i="1"/>
  <c r="AE89" i="1"/>
  <c r="AF89" i="1" l="1"/>
  <c r="AE88" i="1"/>
  <c r="BI90" i="1"/>
  <c r="BH90" i="1"/>
  <c r="BG90" i="1"/>
  <c r="AY90" i="1"/>
  <c r="AX90" i="1"/>
  <c r="AE87" i="1" l="1"/>
  <c r="AF88" i="1"/>
  <c r="AZ90" i="1"/>
  <c r="BI89" i="1"/>
  <c r="BH89" i="1"/>
  <c r="BG89" i="1"/>
  <c r="AX89" i="1"/>
  <c r="AZ89" i="1" s="1"/>
  <c r="AY89" i="1"/>
  <c r="BI88" i="1" l="1"/>
  <c r="BH88" i="1"/>
  <c r="BG88" i="1"/>
  <c r="AY88" i="1"/>
  <c r="AX88" i="1"/>
  <c r="AZ88" i="1" s="1"/>
  <c r="AF87" i="1"/>
  <c r="AE86" i="1"/>
  <c r="AE85" i="1" l="1"/>
  <c r="AF86" i="1"/>
  <c r="BH87" i="1"/>
  <c r="BG87" i="1"/>
  <c r="BI87" i="1"/>
  <c r="AY87" i="1"/>
  <c r="AX87" i="1"/>
  <c r="AZ87" i="1" s="1"/>
  <c r="BI86" i="1" l="1"/>
  <c r="BH86" i="1"/>
  <c r="BG86" i="1"/>
  <c r="AY86" i="1"/>
  <c r="AX86" i="1"/>
  <c r="AZ86" i="1" s="1"/>
  <c r="AF85" i="1"/>
  <c r="AE84" i="1"/>
  <c r="BI85" i="1" l="1"/>
  <c r="BH85" i="1"/>
  <c r="BG85" i="1"/>
  <c r="AY85" i="1"/>
  <c r="AX85" i="1"/>
  <c r="AZ85" i="1" s="1"/>
  <c r="AE83" i="1"/>
  <c r="AF84" i="1"/>
  <c r="AE82" i="1" l="1"/>
  <c r="AF83" i="1"/>
  <c r="BI84" i="1"/>
  <c r="BH84" i="1"/>
  <c r="BG84" i="1"/>
  <c r="AY84" i="1"/>
  <c r="AX84" i="1"/>
  <c r="BI83" i="1" l="1"/>
  <c r="BH83" i="1"/>
  <c r="BG83" i="1"/>
  <c r="AY83" i="1"/>
  <c r="AX83" i="1"/>
  <c r="AZ83" i="1" s="1"/>
  <c r="AZ84" i="1"/>
  <c r="AF82" i="1"/>
  <c r="AE81" i="1"/>
  <c r="AE80" i="1" l="1"/>
  <c r="AF81" i="1"/>
  <c r="BI82" i="1"/>
  <c r="BH82" i="1"/>
  <c r="BG82" i="1"/>
  <c r="AX82" i="1"/>
  <c r="AY82" i="1"/>
  <c r="BI81" i="1" l="1"/>
  <c r="BH81" i="1"/>
  <c r="BG81" i="1"/>
  <c r="AY81" i="1"/>
  <c r="AX81" i="1"/>
  <c r="AZ81" i="1" s="1"/>
  <c r="AZ82" i="1"/>
  <c r="AF80" i="1"/>
  <c r="AE79" i="1"/>
  <c r="AE78" i="1" l="1"/>
  <c r="AF79" i="1"/>
  <c r="BG80" i="1"/>
  <c r="BI80" i="1"/>
  <c r="BH80" i="1"/>
  <c r="AY80" i="1"/>
  <c r="AX80" i="1"/>
  <c r="AZ80" i="1" s="1"/>
  <c r="BI79" i="1" l="1"/>
  <c r="BH79" i="1"/>
  <c r="BG79" i="1"/>
  <c r="AY79" i="1"/>
  <c r="AX79" i="1"/>
  <c r="AZ79" i="1" s="1"/>
  <c r="AF78" i="1"/>
  <c r="AE77" i="1"/>
  <c r="BI78" i="1" l="1"/>
  <c r="BH78" i="1"/>
  <c r="BG78" i="1"/>
  <c r="AY78" i="1"/>
  <c r="AX78" i="1"/>
  <c r="AZ78" i="1" s="1"/>
  <c r="AF77" i="1"/>
  <c r="AE76" i="1"/>
  <c r="AE75" i="1" l="1"/>
  <c r="AF76" i="1"/>
  <c r="BI77" i="1"/>
  <c r="BH77" i="1"/>
  <c r="BG77" i="1"/>
  <c r="AX77" i="1"/>
  <c r="AZ77" i="1" s="1"/>
  <c r="AY77" i="1"/>
  <c r="BI76" i="1" l="1"/>
  <c r="BH76" i="1"/>
  <c r="BG76" i="1"/>
  <c r="AY76" i="1"/>
  <c r="AX76" i="1"/>
  <c r="AZ76" i="1" s="1"/>
  <c r="AF75" i="1"/>
  <c r="AE74" i="1"/>
  <c r="BH75" i="1" l="1"/>
  <c r="BG75" i="1"/>
  <c r="BI75" i="1"/>
  <c r="AY75" i="1"/>
  <c r="AX75" i="1"/>
  <c r="AZ75" i="1" s="1"/>
  <c r="AE73" i="1"/>
  <c r="AF74" i="1"/>
  <c r="AF73" i="1" l="1"/>
  <c r="AE72" i="1"/>
  <c r="BI74" i="1"/>
  <c r="BH74" i="1"/>
  <c r="BG74" i="1"/>
  <c r="AY74" i="1"/>
  <c r="AX74" i="1"/>
  <c r="AZ74" i="1" s="1"/>
  <c r="AE71" i="1" l="1"/>
  <c r="AF72" i="1"/>
  <c r="BI73" i="1"/>
  <c r="BH73" i="1"/>
  <c r="BG73" i="1"/>
  <c r="AY73" i="1"/>
  <c r="AX73" i="1"/>
  <c r="BI72" i="1" l="1"/>
  <c r="BH72" i="1"/>
  <c r="BG72" i="1"/>
  <c r="AY72" i="1"/>
  <c r="AX72" i="1"/>
  <c r="AZ72" i="1" s="1"/>
  <c r="AZ73" i="1"/>
  <c r="AE70" i="1"/>
  <c r="AF71" i="1"/>
  <c r="BG71" i="1" l="1"/>
  <c r="BI71" i="1"/>
  <c r="BH71" i="1"/>
  <c r="AY71" i="1"/>
  <c r="AX71" i="1"/>
  <c r="AZ71" i="1" s="1"/>
  <c r="AF70" i="1"/>
  <c r="AE69" i="1"/>
  <c r="AE68" i="1" l="1"/>
  <c r="AF69" i="1"/>
  <c r="BI70" i="1"/>
  <c r="BH70" i="1"/>
  <c r="BG70" i="1"/>
  <c r="AY70" i="1"/>
  <c r="AX70" i="1"/>
  <c r="AZ70" i="1" s="1"/>
  <c r="BI69" i="1" l="1"/>
  <c r="BH69" i="1"/>
  <c r="BG69" i="1"/>
  <c r="AY69" i="1"/>
  <c r="AX69" i="1"/>
  <c r="AZ69" i="1" s="1"/>
  <c r="AF68" i="1"/>
  <c r="AE67" i="1"/>
  <c r="AE66" i="1" l="1"/>
  <c r="AF67" i="1"/>
  <c r="BG68" i="1"/>
  <c r="BI68" i="1"/>
  <c r="BH68" i="1"/>
  <c r="AY68" i="1"/>
  <c r="AX68" i="1"/>
  <c r="AZ68" i="1" s="1"/>
  <c r="BI67" i="1" l="1"/>
  <c r="BH67" i="1"/>
  <c r="BG67" i="1"/>
  <c r="AY67" i="1"/>
  <c r="AX67" i="1"/>
  <c r="AZ67" i="1" s="1"/>
  <c r="AF66" i="1"/>
  <c r="AE65" i="1"/>
  <c r="AF65" i="1" l="1"/>
  <c r="AE64" i="1"/>
  <c r="BG66" i="1"/>
  <c r="BI66" i="1"/>
  <c r="BH66" i="1"/>
  <c r="AY66" i="1"/>
  <c r="AX66" i="1"/>
  <c r="AE63" i="1" l="1"/>
  <c r="AF64" i="1"/>
  <c r="AZ66" i="1"/>
  <c r="BI65" i="1"/>
  <c r="BH65" i="1"/>
  <c r="BG65" i="1"/>
  <c r="AY65" i="1"/>
  <c r="AX65" i="1"/>
  <c r="AZ65" i="1" s="1"/>
  <c r="BI64" i="1" l="1"/>
  <c r="BH64" i="1"/>
  <c r="BG64" i="1"/>
  <c r="AY64" i="1"/>
  <c r="AX64" i="1"/>
  <c r="AZ64" i="1" s="1"/>
  <c r="AF63" i="1"/>
  <c r="AE62" i="1"/>
  <c r="AE61" i="1" l="1"/>
  <c r="AF62" i="1"/>
  <c r="BH63" i="1"/>
  <c r="BG63" i="1"/>
  <c r="BI63" i="1"/>
  <c r="AY63" i="1"/>
  <c r="AX63" i="1"/>
  <c r="AZ63" i="1" s="1"/>
  <c r="BI62" i="1" l="1"/>
  <c r="BH62" i="1"/>
  <c r="BG62" i="1"/>
  <c r="AY62" i="1"/>
  <c r="AX62" i="1"/>
  <c r="AZ62" i="1" s="1"/>
  <c r="AE60" i="1"/>
  <c r="AF61" i="1"/>
  <c r="AE59" i="1" l="1"/>
  <c r="AF60" i="1"/>
  <c r="BH61" i="1"/>
  <c r="BI61" i="1"/>
  <c r="BG61" i="1"/>
  <c r="AX61" i="1"/>
  <c r="AY61" i="1"/>
  <c r="BI60" i="1" l="1"/>
  <c r="BH60" i="1"/>
  <c r="BG60" i="1"/>
  <c r="AY60" i="1"/>
  <c r="AX60" i="1"/>
  <c r="AZ60" i="1" s="1"/>
  <c r="AZ61" i="1"/>
  <c r="AE58" i="1"/>
  <c r="AF59" i="1"/>
  <c r="AF58" i="1" l="1"/>
  <c r="AE57" i="1"/>
  <c r="BI59" i="1"/>
  <c r="BH59" i="1"/>
  <c r="BG59" i="1"/>
  <c r="AY59" i="1"/>
  <c r="AX59" i="1"/>
  <c r="AE56" i="1" l="1"/>
  <c r="AF57" i="1"/>
  <c r="AZ59" i="1"/>
  <c r="BI58" i="1"/>
  <c r="BG58" i="1"/>
  <c r="BH58" i="1"/>
  <c r="AY58" i="1"/>
  <c r="AX58" i="1"/>
  <c r="AZ58" i="1" l="1"/>
  <c r="BI57" i="1"/>
  <c r="BH57" i="1"/>
  <c r="BG57" i="1"/>
  <c r="AY57" i="1"/>
  <c r="AX57" i="1"/>
  <c r="AZ57" i="1" s="1"/>
  <c r="AF56" i="1"/>
  <c r="AE55" i="1"/>
  <c r="AE54" i="1" l="1"/>
  <c r="AF55" i="1"/>
  <c r="BG56" i="1"/>
  <c r="BI56" i="1"/>
  <c r="BH56" i="1"/>
  <c r="AY56" i="1"/>
  <c r="AX56" i="1"/>
  <c r="BI55" i="1" l="1"/>
  <c r="BH55" i="1"/>
  <c r="BG55" i="1"/>
  <c r="AY55" i="1"/>
  <c r="AX55" i="1"/>
  <c r="AZ56" i="1"/>
  <c r="AF54" i="1"/>
  <c r="AE53" i="1"/>
  <c r="BG54" i="1" l="1"/>
  <c r="BI54" i="1"/>
  <c r="BH54" i="1"/>
  <c r="AY54" i="1"/>
  <c r="AX54" i="1"/>
  <c r="AZ54" i="1" s="1"/>
  <c r="AF53" i="1"/>
  <c r="AE52" i="1"/>
  <c r="AZ55" i="1"/>
  <c r="AE51" i="1" l="1"/>
  <c r="AF52" i="1"/>
  <c r="BH53" i="1"/>
  <c r="BG53" i="1"/>
  <c r="BI53" i="1"/>
  <c r="AX53" i="1"/>
  <c r="AZ53" i="1" s="1"/>
  <c r="AY53" i="1"/>
  <c r="BI52" i="1" l="1"/>
  <c r="BH52" i="1"/>
  <c r="BG52" i="1"/>
  <c r="AY52" i="1"/>
  <c r="AX52" i="1"/>
  <c r="AZ52" i="1" s="1"/>
  <c r="AF51" i="1"/>
  <c r="AE50" i="1"/>
  <c r="AF50" i="1" l="1"/>
  <c r="AE49" i="1"/>
  <c r="BH51" i="1"/>
  <c r="BG51" i="1"/>
  <c r="BI51" i="1"/>
  <c r="AX51" i="1"/>
  <c r="AY51" i="1"/>
  <c r="AF49" i="1" l="1"/>
  <c r="AE48" i="1"/>
  <c r="AZ51" i="1"/>
  <c r="BI50" i="1"/>
  <c r="BH50" i="1"/>
  <c r="BG50" i="1"/>
  <c r="AX50" i="1"/>
  <c r="AZ50" i="1" s="1"/>
  <c r="AY50" i="1"/>
  <c r="AE47" i="1" l="1"/>
  <c r="AF48" i="1"/>
  <c r="BH49" i="1"/>
  <c r="BI49" i="1"/>
  <c r="BG49" i="1"/>
  <c r="AY49" i="1"/>
  <c r="AX49" i="1"/>
  <c r="AZ49" i="1" l="1"/>
  <c r="BG48" i="1"/>
  <c r="BH48" i="1"/>
  <c r="BI48" i="1"/>
  <c r="AY48" i="1"/>
  <c r="AX48" i="1"/>
  <c r="AZ48" i="1" s="1"/>
  <c r="AE46" i="1"/>
  <c r="AF47" i="1"/>
  <c r="BI47" i="1" l="1"/>
  <c r="BH47" i="1"/>
  <c r="BG47" i="1"/>
  <c r="AY47" i="1"/>
  <c r="AX47" i="1"/>
  <c r="AZ47" i="1" s="1"/>
  <c r="AF46" i="1"/>
  <c r="AE45" i="1"/>
  <c r="AF45" i="1" l="1"/>
  <c r="AE44" i="1"/>
  <c r="BI46" i="1"/>
  <c r="BH46" i="1"/>
  <c r="BG46" i="1"/>
  <c r="AY46" i="1"/>
  <c r="AX46" i="1"/>
  <c r="AZ46" i="1" s="1"/>
  <c r="AE43" i="1" l="1"/>
  <c r="AF44" i="1"/>
  <c r="BI45" i="1"/>
  <c r="BH45" i="1"/>
  <c r="BG45" i="1"/>
  <c r="AX45" i="1"/>
  <c r="AY45" i="1"/>
  <c r="BG44" i="1" l="1"/>
  <c r="BI44" i="1"/>
  <c r="BH44" i="1"/>
  <c r="AX44" i="1"/>
  <c r="AY44" i="1"/>
  <c r="AZ45" i="1"/>
  <c r="AF43" i="1"/>
  <c r="AE42" i="1"/>
  <c r="AZ44" i="1" l="1"/>
  <c r="AF42" i="1"/>
  <c r="AE41" i="1"/>
  <c r="BH43" i="1"/>
  <c r="BG43" i="1"/>
  <c r="BI43" i="1"/>
  <c r="AX43" i="1"/>
  <c r="AZ43" i="1" s="1"/>
  <c r="AY43" i="1"/>
  <c r="BG42" i="1" l="1"/>
  <c r="BI42" i="1"/>
  <c r="BH42" i="1"/>
  <c r="AY42" i="1"/>
  <c r="AX42" i="1"/>
  <c r="AZ42" i="1" s="1"/>
  <c r="AF41" i="1"/>
  <c r="AE40" i="1"/>
  <c r="BG41" i="1" l="1"/>
  <c r="BI41" i="1"/>
  <c r="BH41" i="1"/>
  <c r="AY41" i="1"/>
  <c r="AX41" i="1"/>
  <c r="AZ41" i="1" s="1"/>
  <c r="AE39" i="1"/>
  <c r="AF40" i="1"/>
  <c r="AF39" i="1" l="1"/>
  <c r="AE38" i="1"/>
  <c r="BI40" i="1"/>
  <c r="BH40" i="1"/>
  <c r="BG40" i="1"/>
  <c r="AY40" i="1"/>
  <c r="AX40" i="1"/>
  <c r="AZ40" i="1" s="1"/>
  <c r="AF38" i="1" l="1"/>
  <c r="AE37" i="1"/>
  <c r="BI39" i="1"/>
  <c r="BH39" i="1"/>
  <c r="BG39" i="1"/>
  <c r="AX39" i="1"/>
  <c r="AY39" i="1"/>
  <c r="AF37" i="1" l="1"/>
  <c r="AE36" i="1"/>
  <c r="AZ39" i="1"/>
  <c r="BI38" i="1"/>
  <c r="BH38" i="1"/>
  <c r="BG38" i="1"/>
  <c r="AX38" i="1"/>
  <c r="AZ38" i="1" s="1"/>
  <c r="AY38" i="1"/>
  <c r="AE35" i="1" l="1"/>
  <c r="AF36" i="1"/>
  <c r="BH37" i="1"/>
  <c r="BI37" i="1"/>
  <c r="BG37" i="1"/>
  <c r="AY37" i="1"/>
  <c r="AX37" i="1"/>
  <c r="BG36" i="1" l="1"/>
  <c r="BI36" i="1"/>
  <c r="BH36" i="1"/>
  <c r="AY36" i="1"/>
  <c r="AX36" i="1"/>
  <c r="AZ36" i="1" s="1"/>
  <c r="AZ37" i="1"/>
  <c r="AE34" i="1"/>
  <c r="AF35" i="1"/>
  <c r="AE33" i="1" l="1"/>
  <c r="AF34" i="1"/>
  <c r="BH35" i="1"/>
  <c r="BG35" i="1"/>
  <c r="BI35" i="1"/>
  <c r="AY35" i="1"/>
  <c r="AX35" i="1"/>
  <c r="AZ35" i="1" s="1"/>
  <c r="BI34" i="1" l="1"/>
  <c r="BH34" i="1"/>
  <c r="BG34" i="1"/>
  <c r="AY34" i="1"/>
  <c r="AX34" i="1"/>
  <c r="AZ34" i="1" s="1"/>
  <c r="AF33" i="1"/>
  <c r="AE32" i="1"/>
  <c r="AE31" i="1" l="1"/>
  <c r="AF32" i="1"/>
  <c r="BI33" i="1"/>
  <c r="BH33" i="1"/>
  <c r="BG33" i="1"/>
  <c r="AY33" i="1"/>
  <c r="AX33" i="1"/>
  <c r="BI32" i="1" l="1"/>
  <c r="BH32" i="1"/>
  <c r="BG32" i="1"/>
  <c r="AY32" i="1"/>
  <c r="AX32" i="1"/>
  <c r="AZ32" i="1" s="1"/>
  <c r="AZ33" i="1"/>
  <c r="AF31" i="1"/>
  <c r="AE30" i="1"/>
  <c r="AF30" i="1" l="1"/>
  <c r="AE29" i="1"/>
  <c r="BG31" i="1"/>
  <c r="BI31" i="1"/>
  <c r="BH31" i="1"/>
  <c r="AY31" i="1"/>
  <c r="AX31" i="1"/>
  <c r="AE28" i="1" l="1"/>
  <c r="AF29" i="1"/>
  <c r="AZ31" i="1"/>
  <c r="BG30" i="1"/>
  <c r="BI30" i="1"/>
  <c r="BH30" i="1"/>
  <c r="AX30" i="1"/>
  <c r="AZ30" i="1" s="1"/>
  <c r="AY30" i="1"/>
  <c r="BI29" i="1" l="1"/>
  <c r="BH29" i="1"/>
  <c r="BG29" i="1"/>
  <c r="AY29" i="1"/>
  <c r="AX29" i="1"/>
  <c r="AF28" i="1"/>
  <c r="AE27" i="1"/>
  <c r="AE26" i="1" l="1"/>
  <c r="AF27" i="1"/>
  <c r="BI28" i="1"/>
  <c r="BH28" i="1"/>
  <c r="BG28" i="1"/>
  <c r="AY28" i="1"/>
  <c r="AX28" i="1"/>
  <c r="AZ29" i="1"/>
  <c r="BI27" i="1" l="1"/>
  <c r="BH27" i="1"/>
  <c r="BG27" i="1"/>
  <c r="AY27" i="1"/>
  <c r="AX27" i="1"/>
  <c r="AZ27" i="1" s="1"/>
  <c r="AZ28" i="1"/>
  <c r="AE25" i="1"/>
  <c r="AF26" i="1"/>
  <c r="AF25" i="1" l="1"/>
  <c r="AE24" i="1"/>
  <c r="BI26" i="1"/>
  <c r="BH26" i="1"/>
  <c r="BG26" i="1"/>
  <c r="AY26" i="1"/>
  <c r="AX26" i="1"/>
  <c r="AZ26" i="1" s="1"/>
  <c r="AE23" i="1" l="1"/>
  <c r="AF24" i="1"/>
  <c r="BH25" i="1"/>
  <c r="BG25" i="1"/>
  <c r="BI25" i="1"/>
  <c r="AX25" i="1"/>
  <c r="AY25" i="1"/>
  <c r="AZ25" i="1" l="1"/>
  <c r="BI24" i="1"/>
  <c r="BH24" i="1"/>
  <c r="BG24" i="1"/>
  <c r="AY24" i="1"/>
  <c r="AX24" i="1"/>
  <c r="AZ24" i="1" s="1"/>
  <c r="AF23" i="1"/>
  <c r="AE22" i="1"/>
  <c r="AE21" i="1" l="1"/>
  <c r="AF22" i="1"/>
  <c r="BI23" i="1"/>
  <c r="BH23" i="1"/>
  <c r="BG23" i="1"/>
  <c r="AY23" i="1"/>
  <c r="AX23" i="1"/>
  <c r="AZ23" i="1" l="1"/>
  <c r="BI22" i="1"/>
  <c r="BH22" i="1"/>
  <c r="BG22" i="1"/>
  <c r="AY22" i="1"/>
  <c r="AX22" i="1"/>
  <c r="AZ22" i="1" s="1"/>
  <c r="AE20" i="1"/>
  <c r="AF21" i="1"/>
  <c r="BI21" i="1" l="1"/>
  <c r="BH21" i="1"/>
  <c r="BG21" i="1"/>
  <c r="AY21" i="1"/>
  <c r="AX21" i="1"/>
  <c r="AZ21" i="1" s="1"/>
  <c r="AF20" i="1"/>
  <c r="AE19" i="1"/>
  <c r="AE18" i="1" l="1"/>
  <c r="AF19" i="1"/>
  <c r="BI20" i="1"/>
  <c r="BH20" i="1"/>
  <c r="BG20" i="1"/>
  <c r="AY20" i="1"/>
  <c r="AX20" i="1"/>
  <c r="AZ20" i="1" s="1"/>
  <c r="BI19" i="1" l="1"/>
  <c r="BH19" i="1"/>
  <c r="BG19" i="1"/>
  <c r="AY19" i="1"/>
  <c r="AX19" i="1"/>
  <c r="AZ19" i="1" s="1"/>
  <c r="AF18" i="1"/>
  <c r="AE17" i="1"/>
  <c r="AE16" i="1" l="1"/>
  <c r="AF17" i="1"/>
  <c r="BG18" i="1"/>
  <c r="BH18" i="1"/>
  <c r="BI18" i="1"/>
  <c r="AY18" i="1"/>
  <c r="AX18" i="1"/>
  <c r="AZ18" i="1" l="1"/>
  <c r="BI17" i="1"/>
  <c r="BH17" i="1"/>
  <c r="BG17" i="1"/>
  <c r="AY17" i="1"/>
  <c r="AX17" i="1"/>
  <c r="AZ17" i="1" s="1"/>
  <c r="AF16" i="1"/>
  <c r="AE15" i="1"/>
  <c r="AF15" i="1" l="1"/>
  <c r="AE14" i="1"/>
  <c r="BI16" i="1"/>
  <c r="BH16" i="1"/>
  <c r="BG16" i="1"/>
  <c r="AY16" i="1"/>
  <c r="AX16" i="1"/>
  <c r="AE13" i="1" l="1"/>
  <c r="AF14" i="1"/>
  <c r="AZ16" i="1"/>
  <c r="BI15" i="1"/>
  <c r="BH15" i="1"/>
  <c r="BG15" i="1"/>
  <c r="AY15" i="1"/>
  <c r="AX15" i="1"/>
  <c r="AZ15" i="1" l="1"/>
  <c r="BI14" i="1"/>
  <c r="BH14" i="1"/>
  <c r="BG14" i="1"/>
  <c r="AY14" i="1"/>
  <c r="AX14" i="1"/>
  <c r="AZ14" i="1" s="1"/>
  <c r="AF13" i="1"/>
  <c r="AE12" i="1"/>
  <c r="AE11" i="1" l="1"/>
  <c r="AF12" i="1"/>
  <c r="BH13" i="1"/>
  <c r="BG13" i="1"/>
  <c r="BI13" i="1"/>
  <c r="AY13" i="1"/>
  <c r="AX13" i="1"/>
  <c r="AZ13" i="1" l="1"/>
  <c r="BI12" i="1"/>
  <c r="BH12" i="1"/>
  <c r="BG12" i="1"/>
  <c r="AY12" i="1"/>
  <c r="AX12" i="1"/>
  <c r="AZ12" i="1" s="1"/>
  <c r="AF11" i="1"/>
  <c r="AE10" i="1"/>
  <c r="AE9" i="1" l="1"/>
  <c r="AF10" i="1"/>
  <c r="BG11" i="1"/>
  <c r="BI11" i="1"/>
  <c r="BH11" i="1"/>
  <c r="AY11" i="1"/>
  <c r="AX11" i="1"/>
  <c r="AZ11" i="1" s="1"/>
  <c r="BI10" i="1" l="1"/>
  <c r="BH10" i="1"/>
  <c r="BG10" i="1"/>
  <c r="AY10" i="1"/>
  <c r="AX10" i="1"/>
  <c r="AZ10" i="1" s="1"/>
  <c r="AF9" i="1"/>
  <c r="AE8" i="1"/>
  <c r="AF8" i="1" l="1"/>
  <c r="AE7" i="1"/>
  <c r="BI9" i="1"/>
  <c r="BH9" i="1"/>
  <c r="BG9" i="1"/>
  <c r="AY9" i="1"/>
  <c r="AX9" i="1"/>
  <c r="AE6" i="1" l="1"/>
  <c r="AF7" i="1"/>
  <c r="AZ9" i="1"/>
  <c r="BI8" i="1"/>
  <c r="BH8" i="1"/>
  <c r="BG8" i="1"/>
  <c r="AY8" i="1"/>
  <c r="AX8" i="1"/>
  <c r="AZ8" i="1" s="1"/>
  <c r="BI7" i="1" l="1"/>
  <c r="BH7" i="1"/>
  <c r="BG7" i="1"/>
  <c r="AY7" i="1"/>
  <c r="AX7" i="1"/>
  <c r="AZ7" i="1" s="1"/>
  <c r="AF6" i="1"/>
  <c r="AE5" i="1"/>
  <c r="AE4" i="1" l="1"/>
  <c r="AF5" i="1"/>
  <c r="BG6" i="1"/>
  <c r="BI6" i="1"/>
  <c r="BH6" i="1"/>
  <c r="AY6" i="1"/>
  <c r="AX6" i="1"/>
  <c r="AZ6" i="1" s="1"/>
  <c r="BI5" i="1" l="1"/>
  <c r="BH5" i="1"/>
  <c r="BG5" i="1"/>
  <c r="AY5" i="1"/>
  <c r="AX5" i="1"/>
  <c r="AF4" i="1"/>
  <c r="AE3" i="1"/>
  <c r="AF3" i="1" l="1"/>
  <c r="AE2" i="1"/>
  <c r="AF2" i="1" s="1"/>
  <c r="BI4" i="1"/>
  <c r="BH4" i="1"/>
  <c r="BG4" i="1"/>
  <c r="AY4" i="1"/>
  <c r="AX4" i="1"/>
  <c r="AZ4" i="1" s="1"/>
  <c r="AZ5" i="1"/>
  <c r="BI2" i="1" l="1"/>
  <c r="BH2" i="1"/>
  <c r="BG2" i="1"/>
  <c r="AY2" i="1"/>
  <c r="AX2" i="1"/>
  <c r="AZ2" i="1" s="1"/>
  <c r="BI3" i="1"/>
  <c r="BH3" i="1"/>
  <c r="BG3" i="1"/>
  <c r="AX3" i="1"/>
  <c r="AY3" i="1"/>
  <c r="AZ3" i="1" l="1"/>
</calcChain>
</file>

<file path=xl/sharedStrings.xml><?xml version="1.0" encoding="utf-8"?>
<sst xmlns="http://schemas.openxmlformats.org/spreadsheetml/2006/main" count="118" uniqueCount="99">
  <si>
    <t>Date</t>
  </si>
  <si>
    <t>Open</t>
  </si>
  <si>
    <t>High</t>
  </si>
  <si>
    <t>Low</t>
  </si>
  <si>
    <t>Close</t>
  </si>
  <si>
    <t>Qty</t>
  </si>
  <si>
    <t>Value(Lk)</t>
  </si>
  <si>
    <t>Trades</t>
  </si>
  <si>
    <t>Avg(S,5)-Avg</t>
  </si>
  <si>
    <t>Avg(S,20)-Avg</t>
  </si>
  <si>
    <t>Avg(S,50)-Avg</t>
  </si>
  <si>
    <t>Avg(S,100)-Avg</t>
  </si>
  <si>
    <t>Avg(S,200)-Avg</t>
  </si>
  <si>
    <t>RSI(3,E,0)-Rsi</t>
  </si>
  <si>
    <t>RSI(14,E,0)-Rsi</t>
  </si>
  <si>
    <t>RSI(30,E,0)-Rsi</t>
  </si>
  <si>
    <t>Macd(E,12,E,26,E,9)-Macd</t>
  </si>
  <si>
    <t>Macd(E,12,E,26,E,9)-MacdAv</t>
  </si>
  <si>
    <t>RocP(1,E,1)-Roc%</t>
  </si>
  <si>
    <t>Stoch(5,3,S,3)-%K</t>
  </si>
  <si>
    <t>Stoch(5,3,S,3)-%D</t>
  </si>
  <si>
    <t>ADX(14,14)-+DI</t>
  </si>
  <si>
    <t>ADX(14,14)--DI</t>
  </si>
  <si>
    <t>ADX(14,14)-ADX</t>
  </si>
  <si>
    <t>Boll(S,20,2.00)-BolU</t>
  </si>
  <si>
    <t>Boll(S,20,2.00)-BolL</t>
  </si>
  <si>
    <t>Boll(S,20,2.00)-BolM</t>
  </si>
  <si>
    <t>HHV(52)</t>
  </si>
  <si>
    <t>LLV(52)</t>
  </si>
  <si>
    <t>Stdev(%)</t>
  </si>
  <si>
    <t>Common Size</t>
  </si>
  <si>
    <t>Percentage Move</t>
  </si>
  <si>
    <t>MACD Column Q- Column R</t>
  </si>
  <si>
    <t>SMA 6</t>
  </si>
  <si>
    <t>SMA13</t>
  </si>
  <si>
    <t xml:space="preserve">MACD (6-13) </t>
  </si>
  <si>
    <t>AVG 4</t>
  </si>
  <si>
    <t>MACD(6-13) - AVG(4)</t>
  </si>
  <si>
    <t>SMA 2 weeks</t>
  </si>
  <si>
    <t>SMA 4 week</t>
  </si>
  <si>
    <t>SMA 8 weeks</t>
  </si>
  <si>
    <t>SMA 10 weeks</t>
  </si>
  <si>
    <t>Crossover 1 wk - 2 wk</t>
  </si>
  <si>
    <t>Crossover 1 wk - 4 wks</t>
  </si>
  <si>
    <t>Crossover 1 wk - 8 wk</t>
  </si>
  <si>
    <t>Crossover 1 wk - 10 wks</t>
  </si>
  <si>
    <t>Crossover 2 wk - 4 wk</t>
  </si>
  <si>
    <t>Crossover 2 wk - 8 wk</t>
  </si>
  <si>
    <t>RSI(12) + ve</t>
  </si>
  <si>
    <t>RSI(12) -ve</t>
  </si>
  <si>
    <t>RSI(12)</t>
  </si>
  <si>
    <t>Average Value past 4 wks</t>
  </si>
  <si>
    <t>Average Trades Past 4 weeks</t>
  </si>
  <si>
    <t>% of Avg value</t>
  </si>
  <si>
    <t>% Avg Trades</t>
  </si>
  <si>
    <t>Fast Stochastics (6 weeks)</t>
  </si>
  <si>
    <t>Slow Stochastics (Avg 2 weeks)</t>
  </si>
  <si>
    <t>ROC 2 wks</t>
  </si>
  <si>
    <t>ROC 4 wks</t>
  </si>
  <si>
    <t>ROC 6 wks</t>
  </si>
  <si>
    <t>Bollinger Bands 6 wks (U)</t>
  </si>
  <si>
    <t>Bollinger Bands 6 wks (L)</t>
  </si>
  <si>
    <t>Delta U-L</t>
  </si>
  <si>
    <t>A=Close- BU</t>
  </si>
  <si>
    <t>B=Close-BL</t>
  </si>
  <si>
    <t>A+B</t>
  </si>
  <si>
    <t>2 yr Hi</t>
  </si>
  <si>
    <t>2 yr Low</t>
  </si>
  <si>
    <t>R1= H +(0.382*(H-L))</t>
  </si>
  <si>
    <t>S1= H-(0.382*(H-L))</t>
  </si>
  <si>
    <t>R2= H+(0.618(H-L))</t>
  </si>
  <si>
    <t>S2= H-(0.618*(H-L))</t>
  </si>
  <si>
    <t>R3= H+(1(H-L))</t>
  </si>
  <si>
    <t>S3= H-(0.816*(H-L))</t>
  </si>
  <si>
    <t>Close - Support 1</t>
  </si>
  <si>
    <t>Close - Support 2</t>
  </si>
  <si>
    <t>Close - Support 3</t>
  </si>
  <si>
    <t>5% of S2</t>
  </si>
  <si>
    <t>52 wk Hi</t>
  </si>
  <si>
    <t>52 wk Lo</t>
  </si>
  <si>
    <t>5% of Support 3</t>
  </si>
  <si>
    <t>2 yr  Hi</t>
  </si>
  <si>
    <t>CH - CL</t>
  </si>
  <si>
    <t>CH-PC</t>
  </si>
  <si>
    <t>CL-PC</t>
  </si>
  <si>
    <t>True Range</t>
  </si>
  <si>
    <t>CH-PH</t>
  </si>
  <si>
    <t>PL-CL</t>
  </si>
  <si>
    <t xml:space="preserve">DI+ = [(CH-PH)-(PL-CL) &gt; 0 , 0] </t>
  </si>
  <si>
    <t>DI- =[ (PL-CL)-(CH-PH)&gt;0,0]</t>
  </si>
  <si>
    <t>DI+ * True Range</t>
  </si>
  <si>
    <t>DI-* True Range</t>
  </si>
  <si>
    <t>DX</t>
  </si>
  <si>
    <t>ADX</t>
  </si>
  <si>
    <t>Avg ADX</t>
  </si>
  <si>
    <t>STD DEV MOVE</t>
  </si>
  <si>
    <t>( U-L ) / L</t>
  </si>
  <si>
    <t>Close 0% of UL</t>
  </si>
  <si>
    <t>Close 0% of 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</si>
</sst>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(* #,##0_);_(* \(#,##0\);_(* &quot;-&quot;??_);_(@_)"/>
    <numFmt numFmtId="165" formatCode="_(* #,##0.0_);_(* \(#,##0.0\);_(* &quot;-&quot;??_);_(@_)"/>
    <numFmt numFmtId="166" formatCode="0.00_ ;\-0.00\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66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" xfId="0" applyFill="1" applyBorder="1"/>
    <xf numFmtId="0" fontId="3" fillId="0" borderId="3" xfId="0" applyFont="1" applyFill="1" applyBorder="1" applyAlignment="1">
      <alignment horizontal="center"/>
    </xf>
    <xf numFmtId="164" fontId="0" fillId="0" borderId="1" xfId="1" applyNumberFormat="1" applyFont="1" applyFill="1" applyBorder="1" applyAlignment="1">
      <alignment horizontal="center"/>
    </xf>
    <xf numFmtId="0" fontId="0" fillId="0" borderId="0" xfId="0" applyFill="1" applyBorder="1"/>
    <xf numFmtId="0" fontId="3" fillId="0" borderId="2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2" borderId="4" xfId="0" applyFont="1" applyFill="1" applyBorder="1"/>
    <xf numFmtId="0" fontId="2" fillId="2" borderId="5" xfId="0" applyFont="1" applyFill="1" applyBorder="1"/>
    <xf numFmtId="0" fontId="2" fillId="2" borderId="0" xfId="0" applyFont="1" applyFill="1" applyBorder="1"/>
    <xf numFmtId="0" fontId="0" fillId="0" borderId="0" xfId="0" applyAlignment="1">
      <alignment horizontal="center"/>
    </xf>
    <xf numFmtId="0" fontId="0" fillId="3" borderId="0" xfId="0" applyFill="1"/>
    <xf numFmtId="0" fontId="2" fillId="2" borderId="0" xfId="0" applyFont="1" applyFill="1" applyBorder="1" applyAlignment="1">
      <alignment horizontal="center"/>
    </xf>
    <xf numFmtId="14" fontId="0" fillId="0" borderId="1" xfId="0" applyNumberFormat="1" applyBorder="1"/>
    <xf numFmtId="165" fontId="0" fillId="0" borderId="1" xfId="1" applyNumberFormat="1" applyFont="1" applyBorder="1"/>
    <xf numFmtId="10" fontId="0" fillId="0" borderId="1" xfId="2" applyNumberFormat="1" applyFont="1" applyBorder="1"/>
    <xf numFmtId="164" fontId="0" fillId="0" borderId="1" xfId="1" applyNumberFormat="1" applyFont="1" applyBorder="1"/>
    <xf numFmtId="164" fontId="0" fillId="0" borderId="1" xfId="0" applyNumberFormat="1" applyBorder="1"/>
    <xf numFmtId="1" fontId="0" fillId="0" borderId="1" xfId="0" applyNumberFormat="1" applyBorder="1"/>
    <xf numFmtId="1" fontId="0" fillId="0" borderId="0" xfId="0" applyNumberFormat="1"/>
    <xf numFmtId="10" fontId="0" fillId="0" borderId="0" xfId="2" applyNumberFormat="1" applyFont="1"/>
    <xf numFmtId="2" fontId="0" fillId="0" borderId="0" xfId="0" applyNumberFormat="1"/>
    <xf numFmtId="2" fontId="0" fillId="0" borderId="0" xfId="0" applyNumberFormat="1" applyAlignment="1">
      <alignment horizontal="center"/>
    </xf>
    <xf numFmtId="43" fontId="0" fillId="0" borderId="0" xfId="1" applyFont="1"/>
    <xf numFmtId="164" fontId="0" fillId="0" borderId="1" xfId="1" applyNumberFormat="1" applyFont="1" applyBorder="1" applyAlignment="1">
      <alignment horizontal="center"/>
    </xf>
    <xf numFmtId="9" fontId="0" fillId="0" borderId="0" xfId="2" applyFont="1"/>
    <xf numFmtId="10" fontId="0" fillId="0" borderId="0" xfId="0" applyNumberFormat="1"/>
    <xf numFmtId="164" fontId="0" fillId="0" borderId="0" xfId="1" applyNumberFormat="1" applyFont="1"/>
    <xf numFmtId="164" fontId="0" fillId="3" borderId="0" xfId="1" applyNumberFormat="1" applyFont="1" applyFill="1"/>
    <xf numFmtId="14" fontId="0" fillId="4" borderId="1" xfId="0" applyNumberFormat="1" applyFill="1" applyBorder="1"/>
    <xf numFmtId="0" fontId="0" fillId="4" borderId="1" xfId="0" applyFill="1" applyBorder="1"/>
    <xf numFmtId="10" fontId="0" fillId="4" borderId="1" xfId="2" applyNumberFormat="1" applyFont="1" applyFill="1" applyBorder="1"/>
    <xf numFmtId="0" fontId="0" fillId="4" borderId="1" xfId="0" applyFill="1" applyBorder="1" applyAlignment="1">
      <alignment horizontal="center"/>
    </xf>
    <xf numFmtId="164" fontId="0" fillId="4" borderId="1" xfId="1" applyNumberFormat="1" applyFont="1" applyFill="1" applyBorder="1"/>
    <xf numFmtId="164" fontId="0" fillId="4" borderId="1" xfId="0" applyNumberFormat="1" applyFill="1" applyBorder="1"/>
    <xf numFmtId="1" fontId="0" fillId="4" borderId="1" xfId="0" applyNumberFormat="1" applyFill="1" applyBorder="1"/>
    <xf numFmtId="0" fontId="0" fillId="4" borderId="0" xfId="0" applyFill="1"/>
    <xf numFmtId="164" fontId="0" fillId="4" borderId="0" xfId="1" applyNumberFormat="1" applyFont="1" applyFill="1" applyAlignment="1">
      <alignment horizontal="center"/>
    </xf>
    <xf numFmtId="1" fontId="0" fillId="4" borderId="0" xfId="0" applyNumberFormat="1" applyFill="1"/>
    <xf numFmtId="10" fontId="0" fillId="4" borderId="0" xfId="2" applyNumberFormat="1" applyFont="1" applyFill="1"/>
    <xf numFmtId="2" fontId="0" fillId="4" borderId="0" xfId="0" applyNumberFormat="1" applyFill="1"/>
    <xf numFmtId="2" fontId="0" fillId="4" borderId="0" xfId="0" applyNumberFormat="1" applyFill="1" applyAlignment="1">
      <alignment horizontal="center"/>
    </xf>
    <xf numFmtId="43" fontId="0" fillId="4" borderId="0" xfId="1" applyFont="1" applyFill="1"/>
    <xf numFmtId="164" fontId="0" fillId="4" borderId="1" xfId="1" applyNumberFormat="1" applyFont="1" applyFill="1" applyBorder="1" applyAlignment="1">
      <alignment horizontal="center"/>
    </xf>
    <xf numFmtId="9" fontId="0" fillId="4" borderId="0" xfId="2" applyFont="1" applyFill="1"/>
    <xf numFmtId="10" fontId="0" fillId="4" borderId="0" xfId="0" applyNumberFormat="1" applyFill="1"/>
    <xf numFmtId="164" fontId="0" fillId="4" borderId="0" xfId="1" applyNumberFormat="1" applyFont="1" applyFill="1"/>
    <xf numFmtId="0" fontId="0" fillId="4" borderId="0" xfId="0" applyFill="1" applyAlignment="1">
      <alignment horizontal="center"/>
    </xf>
    <xf numFmtId="14" fontId="0" fillId="5" borderId="1" xfId="0" applyNumberFormat="1" applyFill="1" applyBorder="1"/>
    <xf numFmtId="0" fontId="0" fillId="5" borderId="1" xfId="0" applyFill="1" applyBorder="1"/>
    <xf numFmtId="10" fontId="0" fillId="5" borderId="1" xfId="2" applyNumberFormat="1" applyFont="1" applyFill="1" applyBorder="1"/>
    <xf numFmtId="14" fontId="0" fillId="6" borderId="1" xfId="0" applyNumberFormat="1" applyFill="1" applyBorder="1"/>
    <xf numFmtId="0" fontId="0" fillId="6" borderId="1" xfId="0" applyFill="1" applyBorder="1"/>
    <xf numFmtId="10" fontId="0" fillId="6" borderId="1" xfId="2" applyNumberFormat="1" applyFont="1" applyFill="1" applyBorder="1"/>
    <xf numFmtId="0" fontId="0" fillId="6" borderId="1" xfId="0" applyFill="1" applyBorder="1" applyAlignment="1">
      <alignment horizontal="center"/>
    </xf>
    <xf numFmtId="164" fontId="0" fillId="6" borderId="1" xfId="1" applyNumberFormat="1" applyFont="1" applyFill="1" applyBorder="1"/>
    <xf numFmtId="164" fontId="0" fillId="6" borderId="1" xfId="0" applyNumberFormat="1" applyFill="1" applyBorder="1"/>
    <xf numFmtId="1" fontId="0" fillId="6" borderId="1" xfId="0" applyNumberFormat="1" applyFill="1" applyBorder="1"/>
    <xf numFmtId="0" fontId="0" fillId="6" borderId="0" xfId="0" applyFill="1"/>
    <xf numFmtId="164" fontId="0" fillId="6" borderId="0" xfId="1" applyNumberFormat="1" applyFont="1" applyFill="1" applyAlignment="1">
      <alignment horizontal="center"/>
    </xf>
    <xf numFmtId="1" fontId="0" fillId="6" borderId="0" xfId="0" applyNumberFormat="1" applyFill="1"/>
    <xf numFmtId="10" fontId="0" fillId="6" borderId="0" xfId="2" applyNumberFormat="1" applyFont="1" applyFill="1"/>
    <xf numFmtId="2" fontId="0" fillId="6" borderId="0" xfId="0" applyNumberFormat="1" applyFill="1"/>
    <xf numFmtId="2" fontId="0" fillId="6" borderId="0" xfId="0" applyNumberFormat="1" applyFill="1" applyAlignment="1">
      <alignment horizontal="center"/>
    </xf>
    <xf numFmtId="43" fontId="0" fillId="6" borderId="0" xfId="1" applyFont="1" applyFill="1"/>
    <xf numFmtId="164" fontId="0" fillId="6" borderId="1" xfId="1" applyNumberFormat="1" applyFont="1" applyFill="1" applyBorder="1" applyAlignment="1">
      <alignment horizontal="center"/>
    </xf>
    <xf numFmtId="9" fontId="0" fillId="6" borderId="0" xfId="2" applyFont="1" applyFill="1"/>
    <xf numFmtId="10" fontId="0" fillId="6" borderId="0" xfId="0" applyNumberFormat="1" applyFill="1"/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4" fontId="0" fillId="7" borderId="1" xfId="0" applyNumberFormat="1" applyFill="1" applyBorder="1"/>
    <xf numFmtId="0" fontId="0" fillId="7" borderId="1" xfId="0" applyFill="1" applyBorder="1"/>
    <xf numFmtId="10" fontId="0" fillId="7" borderId="1" xfId="2" applyNumberFormat="1" applyFont="1" applyFill="1" applyBorder="1"/>
    <xf numFmtId="0" fontId="0" fillId="7" borderId="0" xfId="0" applyFill="1"/>
    <xf numFmtId="0" fontId="0" fillId="5" borderId="0" xfId="0" applyFill="1"/>
    <xf numFmtId="166" fontId="3" fillId="0" borderId="0" xfId="0" applyNumberFormat="1" applyFont="1"/>
    <xf numFmtId="166" fontId="0" fillId="0" borderId="1" xfId="1" applyNumberFormat="1" applyFont="1" applyBorder="1"/>
    <xf numFmtId="166" fontId="0" fillId="0" borderId="0" xfId="0" applyNumberFormat="1"/>
    <xf numFmtId="166" fontId="0" fillId="7" borderId="0" xfId="0" applyNumberFormat="1" applyFill="1"/>
    <xf numFmtId="166" fontId="0" fillId="5" borderId="0" xfId="0" applyNumberForma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318"/>
  <sheetViews>
    <sheetView tabSelected="1" topLeftCell="DK1" workbookViewId="0">
      <selection activeCell="EC11" sqref="EC11"/>
    </sheetView>
  </sheetViews>
  <sheetFormatPr defaultRowHeight="14.4" x14ac:dyDescent="0.3"/>
  <cols>
    <col min="1" max="1" width="12.5546875" bestFit="1" customWidth="1"/>
    <col min="25" max="25" width="21.44140625" customWidth="1"/>
    <col min="26" max="26" width="21.109375" customWidth="1"/>
    <col min="27" max="27" width="23.88671875" customWidth="1"/>
    <col min="31" max="31" width="15.44140625" bestFit="1" customWidth="1"/>
    <col min="32" max="32" width="23.44140625" bestFit="1" customWidth="1"/>
    <col min="33" max="33" width="31.109375" bestFit="1" customWidth="1"/>
    <col min="35" max="36" width="16.33203125" bestFit="1" customWidth="1"/>
    <col min="37" max="37" width="11.44140625" customWidth="1"/>
    <col min="38" max="38" width="31.109375" bestFit="1" customWidth="1"/>
    <col min="39" max="39" width="27.44140625" bestFit="1" customWidth="1"/>
    <col min="40" max="40" width="26.88671875" bestFit="1" customWidth="1"/>
    <col min="41" max="41" width="18.6640625" style="4" bestFit="1" customWidth="1"/>
    <col min="42" max="42" width="19" style="4" bestFit="1" customWidth="1"/>
    <col min="43" max="43" width="16.5546875" bestFit="1" customWidth="1"/>
    <col min="44" max="44" width="22" bestFit="1" customWidth="1"/>
    <col min="45" max="45" width="21.109375" bestFit="1" customWidth="1"/>
    <col min="46" max="46" width="21.5546875" bestFit="1" customWidth="1"/>
    <col min="47" max="47" width="22.6640625" bestFit="1" customWidth="1"/>
    <col min="48" max="48" width="23" bestFit="1" customWidth="1"/>
    <col min="49" max="49" width="23.44140625" bestFit="1" customWidth="1"/>
    <col min="50" max="50" width="12.6640625" bestFit="1" customWidth="1"/>
    <col min="51" max="51" width="14.109375" customWidth="1"/>
    <col min="52" max="52" width="14.44140625" customWidth="1"/>
    <col min="53" max="53" width="32.5546875" bestFit="1" customWidth="1"/>
    <col min="54" max="54" width="40.88671875" bestFit="1" customWidth="1"/>
    <col min="55" max="55" width="20.109375" bestFit="1" customWidth="1"/>
    <col min="56" max="56" width="20.44140625" bestFit="1" customWidth="1"/>
    <col min="57" max="57" width="39.6640625" bestFit="1" customWidth="1"/>
    <col min="58" max="58" width="45.5546875" bestFit="1" customWidth="1"/>
    <col min="59" max="59" width="18" bestFit="1" customWidth="1"/>
    <col min="60" max="61" width="20.109375" bestFit="1" customWidth="1"/>
    <col min="62" max="62" width="32.33203125" bestFit="1" customWidth="1"/>
    <col min="63" max="63" width="32" bestFit="1" customWidth="1"/>
    <col min="64" max="64" width="13.33203125" bestFit="1" customWidth="1"/>
    <col min="65" max="65" width="18" bestFit="1" customWidth="1"/>
    <col min="66" max="66" width="17" bestFit="1" customWidth="1"/>
    <col min="67" max="67" width="7.33203125" bestFit="1" customWidth="1"/>
    <col min="68" max="68" width="7.33203125" customWidth="1"/>
    <col min="69" max="69" width="12" bestFit="1" customWidth="1"/>
    <col min="70" max="70" width="14.109375" bestFit="1" customWidth="1"/>
    <col min="72" max="72" width="27" bestFit="1" customWidth="1"/>
    <col min="73" max="73" width="25.5546875" bestFit="1" customWidth="1"/>
    <col min="74" max="74" width="25.109375" bestFit="1" customWidth="1"/>
    <col min="75" max="75" width="25.5546875" bestFit="1" customWidth="1"/>
    <col min="76" max="76" width="19.88671875" bestFit="1" customWidth="1"/>
    <col min="77" max="77" width="25.5546875" bestFit="1" customWidth="1"/>
    <col min="78" max="78" width="23.33203125" bestFit="1" customWidth="1"/>
    <col min="79" max="80" width="23.6640625" bestFit="1" customWidth="1"/>
    <col min="81" max="87" width="12.5546875" customWidth="1"/>
    <col min="88" max="88" width="12" bestFit="1" customWidth="1"/>
    <col min="89" max="90" width="12.5546875" bestFit="1" customWidth="1"/>
    <col min="91" max="91" width="27" bestFit="1" customWidth="1"/>
    <col min="92" max="92" width="25.5546875" bestFit="1" customWidth="1"/>
    <col min="93" max="93" width="25.109375" bestFit="1" customWidth="1"/>
    <col min="94" max="94" width="25.5546875" bestFit="1" customWidth="1"/>
    <col min="95" max="95" width="19.88671875" bestFit="1" customWidth="1"/>
    <col min="96" max="96" width="20.44140625" bestFit="1" customWidth="1"/>
    <col min="97" max="97" width="23.33203125" bestFit="1" customWidth="1"/>
    <col min="98" max="99" width="23.6640625" bestFit="1" customWidth="1"/>
    <col min="102" max="102" width="13.44140625" bestFit="1" customWidth="1"/>
    <col min="103" max="103" width="11.88671875" bestFit="1" customWidth="1"/>
    <col min="105" max="105" width="27" bestFit="1" customWidth="1"/>
    <col min="106" max="106" width="25.5546875" bestFit="1" customWidth="1"/>
    <col min="107" max="107" width="25.109375" bestFit="1" customWidth="1"/>
    <col min="108" max="108" width="25.5546875" bestFit="1" customWidth="1"/>
    <col min="109" max="109" width="19.88671875" bestFit="1" customWidth="1"/>
    <col min="110" max="110" width="25.5546875" bestFit="1" customWidth="1"/>
    <col min="111" max="111" width="23.33203125" bestFit="1" customWidth="1"/>
    <col min="112" max="113" width="23.6640625" bestFit="1" customWidth="1"/>
    <col min="132" max="132" width="8.88671875" style="82"/>
    <col min="134" max="134" width="8.88671875" bestFit="1" customWidth="1"/>
    <col min="135" max="135" width="14" bestFit="1" customWidth="1"/>
    <col min="136" max="136" width="13.44140625" bestFit="1" customWidth="1"/>
  </cols>
  <sheetData>
    <row r="1" spans="1:1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1" t="s">
        <v>35</v>
      </c>
      <c r="AK1" s="1" t="s">
        <v>36</v>
      </c>
      <c r="AL1" s="1" t="s">
        <v>37</v>
      </c>
      <c r="AM1" s="1"/>
      <c r="AN1" s="3" t="s">
        <v>38</v>
      </c>
      <c r="AO1" s="4" t="s">
        <v>39</v>
      </c>
      <c r="AP1" s="4" t="s">
        <v>40</v>
      </c>
      <c r="AQ1" s="5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s="6" t="s">
        <v>51</v>
      </c>
      <c r="BB1" s="6" t="s">
        <v>52</v>
      </c>
      <c r="BC1" s="7" t="s">
        <v>53</v>
      </c>
      <c r="BD1" s="7" t="s">
        <v>54</v>
      </c>
      <c r="BE1" s="8" t="s">
        <v>55</v>
      </c>
      <c r="BF1" s="8" t="s">
        <v>56</v>
      </c>
      <c r="BG1" t="s">
        <v>57</v>
      </c>
      <c r="BH1" t="s">
        <v>58</v>
      </c>
      <c r="BI1" t="s">
        <v>59</v>
      </c>
      <c r="BJ1" s="9" t="s">
        <v>60</v>
      </c>
      <c r="BK1" s="9" t="s">
        <v>61</v>
      </c>
      <c r="BL1" s="9" t="s">
        <v>62</v>
      </c>
      <c r="BM1" s="10" t="s">
        <v>63</v>
      </c>
      <c r="BN1" s="10" t="s">
        <v>64</v>
      </c>
      <c r="BO1" s="10" t="s">
        <v>65</v>
      </c>
      <c r="BP1" s="11"/>
      <c r="BQ1" s="11" t="s">
        <v>66</v>
      </c>
      <c r="BR1" s="11" t="s">
        <v>67</v>
      </c>
      <c r="BT1" s="12" t="s">
        <v>68</v>
      </c>
      <c r="BU1" s="12" t="s">
        <v>69</v>
      </c>
      <c r="BV1" s="12" t="s">
        <v>70</v>
      </c>
      <c r="BW1" s="12" t="s">
        <v>71</v>
      </c>
      <c r="BX1" s="12" t="s">
        <v>72</v>
      </c>
      <c r="BY1" s="13" t="s">
        <v>73</v>
      </c>
      <c r="BZ1" s="14" t="s">
        <v>74</v>
      </c>
      <c r="CA1" s="14" t="s">
        <v>75</v>
      </c>
      <c r="CB1" s="14" t="s">
        <v>76</v>
      </c>
      <c r="CC1" s="14" t="s">
        <v>77</v>
      </c>
      <c r="CD1" s="11"/>
      <c r="CE1" s="11"/>
      <c r="CF1" s="11"/>
      <c r="CG1" s="11"/>
      <c r="CH1" s="11"/>
      <c r="CI1" s="11"/>
      <c r="CJ1" s="11" t="s">
        <v>78</v>
      </c>
      <c r="CK1" s="11" t="s">
        <v>79</v>
      </c>
      <c r="CM1" s="12" t="s">
        <v>68</v>
      </c>
      <c r="CN1" s="12" t="s">
        <v>69</v>
      </c>
      <c r="CO1" s="12" t="s">
        <v>70</v>
      </c>
      <c r="CP1" s="12" t="s">
        <v>71</v>
      </c>
      <c r="CQ1" s="12" t="s">
        <v>72</v>
      </c>
      <c r="CR1" s="13" t="s">
        <v>73</v>
      </c>
      <c r="CS1" s="14" t="s">
        <v>74</v>
      </c>
      <c r="CT1" s="14" t="s">
        <v>75</v>
      </c>
      <c r="CU1" s="14" t="s">
        <v>76</v>
      </c>
      <c r="CV1" s="14" t="s">
        <v>80</v>
      </c>
      <c r="CX1" s="11" t="s">
        <v>81</v>
      </c>
      <c r="CY1" s="11" t="s">
        <v>67</v>
      </c>
      <c r="DA1" s="12" t="s">
        <v>68</v>
      </c>
      <c r="DB1" s="12" t="s">
        <v>69</v>
      </c>
      <c r="DC1" s="12" t="s">
        <v>70</v>
      </c>
      <c r="DD1" s="12" t="s">
        <v>71</v>
      </c>
      <c r="DE1" s="12" t="s">
        <v>72</v>
      </c>
      <c r="DF1" s="13" t="s">
        <v>73</v>
      </c>
      <c r="DG1" s="14" t="s">
        <v>74</v>
      </c>
      <c r="DH1" s="14" t="s">
        <v>75</v>
      </c>
      <c r="DI1" s="14" t="s">
        <v>76</v>
      </c>
      <c r="DK1" s="9" t="s">
        <v>82</v>
      </c>
      <c r="DL1" s="9" t="s">
        <v>83</v>
      </c>
      <c r="DM1" s="9" t="s">
        <v>84</v>
      </c>
      <c r="DN1" s="9" t="s">
        <v>85</v>
      </c>
      <c r="DO1" s="9" t="s">
        <v>86</v>
      </c>
      <c r="DP1" s="9" t="s">
        <v>87</v>
      </c>
      <c r="DQ1" s="9" t="s">
        <v>88</v>
      </c>
      <c r="DR1" s="9"/>
      <c r="DS1" t="s">
        <v>89</v>
      </c>
      <c r="DT1" s="15"/>
      <c r="DU1" t="s">
        <v>90</v>
      </c>
      <c r="DV1" t="s">
        <v>91</v>
      </c>
      <c r="DX1" t="s">
        <v>92</v>
      </c>
      <c r="DY1" t="s">
        <v>93</v>
      </c>
      <c r="DZ1" s="16" t="s">
        <v>94</v>
      </c>
      <c r="EB1" s="80" t="s">
        <v>95</v>
      </c>
      <c r="ED1" s="17" t="s">
        <v>96</v>
      </c>
      <c r="EE1" s="14" t="s">
        <v>97</v>
      </c>
      <c r="EF1" s="14" t="s">
        <v>98</v>
      </c>
    </row>
    <row r="2" spans="1:136" x14ac:dyDescent="0.3">
      <c r="A2" s="18">
        <v>43864</v>
      </c>
      <c r="B2" s="1">
        <v>11627.45</v>
      </c>
      <c r="C2" s="1">
        <v>11749.85</v>
      </c>
      <c r="D2" s="1">
        <v>11614.5</v>
      </c>
      <c r="E2" s="1">
        <v>11707.9</v>
      </c>
      <c r="F2" s="1">
        <v>1682441344</v>
      </c>
      <c r="G2" s="1">
        <v>4344880.5</v>
      </c>
      <c r="H2" s="1">
        <v>15095768</v>
      </c>
      <c r="I2" s="1">
        <v>12045.43</v>
      </c>
      <c r="J2" s="1">
        <v>11896.28</v>
      </c>
      <c r="K2" s="1">
        <v>11617.85</v>
      </c>
      <c r="L2" s="1">
        <v>11204.91</v>
      </c>
      <c r="M2" s="1">
        <v>10212.44</v>
      </c>
      <c r="N2" s="1">
        <v>18.64</v>
      </c>
      <c r="O2" s="1">
        <v>47.27</v>
      </c>
      <c r="P2" s="1">
        <v>52.25</v>
      </c>
      <c r="Q2" s="1">
        <v>154.69</v>
      </c>
      <c r="R2" s="1">
        <v>194.96</v>
      </c>
      <c r="S2" s="1">
        <v>0.39</v>
      </c>
      <c r="T2" s="1">
        <v>20.84</v>
      </c>
      <c r="U2" s="1">
        <v>48.55</v>
      </c>
      <c r="V2" s="1">
        <v>19.18</v>
      </c>
      <c r="W2" s="1">
        <v>29.34</v>
      </c>
      <c r="X2" s="1">
        <v>18.07</v>
      </c>
      <c r="Y2" s="1">
        <v>12549.34</v>
      </c>
      <c r="Z2" s="1">
        <v>11243.21</v>
      </c>
      <c r="AA2" s="1">
        <v>11896.28</v>
      </c>
      <c r="AB2" s="1">
        <v>12430.5</v>
      </c>
      <c r="AC2" s="1">
        <v>10585.65</v>
      </c>
      <c r="AD2" s="19">
        <f>(E2-E3)/STDEV(E2:E21)</f>
        <v>0.1374566968735455</v>
      </c>
      <c r="AE2" s="1">
        <f t="shared" ref="AE2:AE65" si="0">E2/E3*AE3</f>
        <v>1284.0425531914934</v>
      </c>
      <c r="AF2" s="20">
        <f>AE2/AE3-1</f>
        <v>3.9487731363376799E-3</v>
      </c>
      <c r="AG2" s="2">
        <f>Q2-R2</f>
        <v>-40.27000000000001</v>
      </c>
      <c r="AH2" s="1">
        <f>AVERAGE(E2:E7)</f>
        <v>12075.633333333331</v>
      </c>
      <c r="AI2" s="21">
        <f>AVERAGE(E2:E14)</f>
        <v>12065.038461538461</v>
      </c>
      <c r="AJ2" s="22">
        <f>AH2-AI2</f>
        <v>10.594871794870414</v>
      </c>
      <c r="AK2" s="23">
        <f>AVERAGE(AJ2:AJ5)</f>
        <v>113.52355769230735</v>
      </c>
      <c r="AL2" s="23">
        <f>AJ2-AK2</f>
        <v>-102.92868589743694</v>
      </c>
      <c r="AM2" s="23"/>
      <c r="AN2">
        <f>AVERAGE(E2:E3)</f>
        <v>11684.875</v>
      </c>
      <c r="AO2" s="4">
        <f>AVERAGE(E2:E5)</f>
        <v>11992.5875</v>
      </c>
      <c r="AP2" s="4">
        <f>AVERAGE(E2:E9)</f>
        <v>12121.424999999999</v>
      </c>
      <c r="AQ2" s="24">
        <f>AVERAGE(E2:E11)</f>
        <v>12097.96</v>
      </c>
      <c r="AR2" t="str">
        <f>IF(E2&gt;AN2,"GREEN","RED")</f>
        <v>GREEN</v>
      </c>
      <c r="AS2" t="str">
        <f>IF(E2&gt;AO2,"GREEN","RED")</f>
        <v>RED</v>
      </c>
      <c r="AT2" t="str">
        <f>IF(E2&gt;AP2,"GREEN","RED")</f>
        <v>RED</v>
      </c>
      <c r="AU2" t="str">
        <f>IF(E2&gt;AQ2,"GREEN","RED")</f>
        <v>RED</v>
      </c>
      <c r="AV2" t="str">
        <f>IF(AN2&gt;AO2,"GREEN","RED")</f>
        <v>RED</v>
      </c>
      <c r="AW2" t="str">
        <f>IF(AN2&gt;AP2,"GREEN","RED")</f>
        <v>RED</v>
      </c>
      <c r="AX2" s="25">
        <f>(IF(AF7&gt;0,AF7,0)+IF(AF2&gt;0,AF2,0)+IF(AF3&gt;0,AF3,0)+IF(AF4&gt;0,AF4,0)+IF(AF5&gt;0,AF5,0)+IF(AF6&gt;0,AF6,0))/6</f>
        <v>2.3683950978440338E-3</v>
      </c>
      <c r="AY2" s="25">
        <f>ABS((IF(AF7&lt;0,AF7,0)+IF(AF2&lt;0,AF2,0)+IF(AF3&lt;0,AF3,0)+IF(AF4&lt;0,AF4,0)+IF(AF5&lt;0,AF5,0)+IF(AF6&lt;0,AF6,0))/6)</f>
        <v>9.6445958096970652E-3</v>
      </c>
      <c r="AZ2" s="26">
        <f>100-100*(1/(1+(AX2/AY2)))</f>
        <v>19.715282530991388</v>
      </c>
      <c r="BA2" s="1">
        <f t="shared" ref="BA2:BB17" si="1">AVERAGE(G2:G5)</f>
        <v>15882008.905000001</v>
      </c>
      <c r="BB2" s="1">
        <f t="shared" si="1"/>
        <v>50928123</v>
      </c>
      <c r="BC2" s="27">
        <f>G2/BA2</f>
        <v>0.2735724760003212</v>
      </c>
      <c r="BD2" s="28">
        <f>H2/BB2</f>
        <v>0.29641320179814989</v>
      </c>
      <c r="BE2" s="29">
        <f t="shared" ref="BE2:BE65" si="2">100*((E2-MIN(E2:E15))/(MAX(E2:E15)-MIN(E2:E15)))</f>
        <v>6.6690803765386342</v>
      </c>
      <c r="BF2" s="29">
        <f>AVERAGE(BE2:BE3)</f>
        <v>3.3345401882693171</v>
      </c>
      <c r="BG2" s="30">
        <f>(AF2+AF3)/2</f>
        <v>-2.1963727039897629E-2</v>
      </c>
      <c r="BH2" s="31">
        <f>AVERAGE(AF2:AF5)</f>
        <v>-1.1139831912248155E-2</v>
      </c>
      <c r="BI2" s="31">
        <f>AVERAGE(AF2:AF7)</f>
        <v>-7.2762007118530314E-3</v>
      </c>
      <c r="BJ2" s="32">
        <f>AVERAGE(E2:E7)+2*(STDEV(E2:E7))</f>
        <v>12687.80355366969</v>
      </c>
      <c r="BK2" s="24">
        <f>AVERAGE(E2:E7)-2*(STDEV(E2:E7))</f>
        <v>11463.463112996973</v>
      </c>
      <c r="BL2" s="30">
        <f>(BJ2-BK2)/E2</f>
        <v>0.10457387240006465</v>
      </c>
      <c r="BM2" s="30">
        <f>(E2-BJ2)/E2</f>
        <v>-8.3695927849545201E-2</v>
      </c>
      <c r="BN2" s="30">
        <f>(E2-BK2)/E2</f>
        <v>2.0877944550519448E-2</v>
      </c>
      <c r="BO2" s="30">
        <f>BM2+BN2</f>
        <v>-6.2817983299025756E-2</v>
      </c>
      <c r="BP2" s="30"/>
      <c r="BQ2">
        <f>MAX(E2:E110)</f>
        <v>12352.35</v>
      </c>
      <c r="BR2">
        <f>MIN(E2:E110)</f>
        <v>9998.0499999999993</v>
      </c>
      <c r="BT2" s="24">
        <f>BQ2+0.382*(BQ2-BR2)</f>
        <v>13251.6926</v>
      </c>
      <c r="BU2" s="24">
        <f>BQ2-0.382*(BQ2-BR2)</f>
        <v>11453.0074</v>
      </c>
      <c r="BV2" s="24">
        <f>BQ2+0.618*(BQ2-BR2)</f>
        <v>13807.307400000002</v>
      </c>
      <c r="BW2" s="24">
        <f>BQ2-0.618*(BQ2-BR2)</f>
        <v>10897.392599999999</v>
      </c>
      <c r="BX2">
        <f>BQ2+1*(BQ2-BR2)</f>
        <v>14706.650000000001</v>
      </c>
      <c r="BY2" s="24">
        <f>BQ2-0.816*(BQ2-BR2)</f>
        <v>10431.2412</v>
      </c>
      <c r="BZ2" s="15" t="str">
        <f>IF((E2-BU2)&gt;0,"GREEN","RED")</f>
        <v>GREEN</v>
      </c>
      <c r="CA2" s="15" t="str">
        <f>IF((E2-BW2)&gt;0,"GREEN","RED")</f>
        <v>GREEN</v>
      </c>
      <c r="CB2" s="15" t="str">
        <f>IF((E2-BY2)&gt;0,"GREEN","RED")</f>
        <v>GREEN</v>
      </c>
      <c r="CC2" s="15" t="str">
        <f>IF(ABS(E2-BW2)&lt;(0.05*BW2), "GREEN","0")</f>
        <v>0</v>
      </c>
      <c r="CJ2">
        <f t="shared" ref="CJ2:CJ65" si="3">MAX(E2:E54)</f>
        <v>12352.35</v>
      </c>
      <c r="CK2">
        <f t="shared" ref="CK2:CK65" si="4">MIN(E2:E54)</f>
        <v>10724.4</v>
      </c>
      <c r="CM2" s="24">
        <f t="shared" ref="CM2:CM65" si="5">CJ2+0.382*(CJ2-CK2)</f>
        <v>12974.226900000001</v>
      </c>
      <c r="CN2" s="24">
        <f t="shared" ref="CN2:CN65" si="6">CJ2-0.382*(CJ2-CK2)</f>
        <v>11730.473099999999</v>
      </c>
      <c r="CO2" s="24">
        <f t="shared" ref="CO2:CO65" si="7">CJ2+0.618*(CJ2-CK2)</f>
        <v>13358.4231</v>
      </c>
      <c r="CP2" s="24">
        <f t="shared" ref="CP2:CP65" si="8">CJ2-0.618*(CJ2-CK2)</f>
        <v>11346.276900000001</v>
      </c>
      <c r="CQ2">
        <f t="shared" ref="CQ2:CQ65" si="9">CJ2+1*(CJ2-CK2)</f>
        <v>13980.300000000001</v>
      </c>
      <c r="CR2" s="24">
        <f t="shared" ref="CR2:CR65" si="10">CJ2-0.816*(CJ2-CK2)</f>
        <v>11023.942800000001</v>
      </c>
      <c r="CS2" s="15" t="str">
        <f t="shared" ref="CS2:CS65" si="11">IF((E2-CN2)&gt;0,"GREEN","RED")</f>
        <v>RED</v>
      </c>
      <c r="CT2" s="15" t="str">
        <f t="shared" ref="CT2:CT65" si="12">IF((E2-CP2)&gt;0,"GREEN","RED")</f>
        <v>GREEN</v>
      </c>
      <c r="CU2" s="15" t="str">
        <f>IF((E2-CR2)&gt;0,"GREEN","RED")</f>
        <v>GREEN</v>
      </c>
      <c r="CV2" s="15" t="str">
        <f t="shared" ref="CV2:CV66" si="13">IF(ABS(E2-CQ2)&lt;(0.05*CQ2), "GREEN","0")</f>
        <v>0</v>
      </c>
      <c r="CX2" s="24">
        <f>MAX(E2:E110)</f>
        <v>12352.35</v>
      </c>
      <c r="CY2" s="24">
        <f>MIN(E2:E110)</f>
        <v>9998.0499999999993</v>
      </c>
      <c r="DA2" s="24">
        <f>CX2+0.382*(CX2-CY2)</f>
        <v>13251.6926</v>
      </c>
      <c r="DB2" s="24">
        <f>CX2-0.382*(CX2-CY2)</f>
        <v>11453.0074</v>
      </c>
      <c r="DC2" s="24">
        <f>CX2+0.618*(CX2-CY2)</f>
        <v>13807.307400000002</v>
      </c>
      <c r="DD2" s="24">
        <f>CX2-0.618*(CX2-CY2)</f>
        <v>10897.392599999999</v>
      </c>
      <c r="DE2">
        <f>CX2+1*(CX2-CY2)</f>
        <v>14706.650000000001</v>
      </c>
      <c r="DF2" s="24">
        <f>CX2-0.816*(CX2-CY2)</f>
        <v>10431.2412</v>
      </c>
      <c r="DG2" s="15" t="str">
        <f>IF((E2-DB2)&gt;0,"GREEN","RED")</f>
        <v>GREEN</v>
      </c>
      <c r="DH2" s="15" t="str">
        <f>IF((E2-DD2)&gt;0,"GREEN","RED")</f>
        <v>GREEN</v>
      </c>
      <c r="DI2" s="15" t="str">
        <f>IF((E2-DF2)&gt;0,"GREEN","RED")</f>
        <v>GREEN</v>
      </c>
      <c r="DK2" s="32">
        <f t="shared" ref="DK2:DK65" si="14">C2-D2</f>
        <v>135.35000000000036</v>
      </c>
      <c r="DL2" s="32">
        <f t="shared" ref="DL2:DL65" si="15">C2-E3</f>
        <v>88</v>
      </c>
      <c r="DM2" s="32">
        <f t="shared" ref="DM2:DM65" si="16">D2-E3</f>
        <v>-47.350000000000364</v>
      </c>
      <c r="DN2" s="32">
        <f t="shared" ref="DN2:DN65" si="17">MAX(DK2:DM2)</f>
        <v>135.35000000000036</v>
      </c>
      <c r="DO2" s="32">
        <f t="shared" ref="DO2:DO65" si="18">C2-C3</f>
        <v>-466.75</v>
      </c>
      <c r="DP2" s="32">
        <f t="shared" ref="DP2:DP65" si="19">D3-D2</f>
        <v>18.799999999999272</v>
      </c>
      <c r="DQ2" s="32">
        <f t="shared" ref="DQ2:DQ65" si="20">IF((DO2-DP2)&gt;0, (DO2-DP2),0)</f>
        <v>0</v>
      </c>
      <c r="DR2" s="32"/>
      <c r="DS2" s="32">
        <f t="shared" ref="DS2:DS65" si="21">IF((DP2-DO2)&gt;0,(DP2-DO2),0)</f>
        <v>485.54999999999927</v>
      </c>
      <c r="DT2" s="32"/>
      <c r="DU2" s="32">
        <f t="shared" ref="DU2:DU65" si="22">(DQ2/DN2)*100</f>
        <v>0</v>
      </c>
      <c r="DV2" s="32">
        <f t="shared" ref="DV2:DV65" si="23">(DS2/DN2)*100</f>
        <v>358.73660879201918</v>
      </c>
      <c r="DW2" s="32"/>
      <c r="DX2" s="32">
        <f t="shared" ref="DX2:DX65" si="24">((DQ2-DS2)/(DQ2+DS2))*100</f>
        <v>-100</v>
      </c>
      <c r="DY2" s="32">
        <f t="shared" ref="DY2:DY65" si="25">AVERAGE(DX2:DX15)</f>
        <v>0</v>
      </c>
      <c r="DZ2" s="33">
        <f t="shared" ref="DZ2:DZ65" si="26">AVERAGE(DY2:DY6)</f>
        <v>22.857142857142858</v>
      </c>
      <c r="EB2" s="81">
        <v>0.18059251235312909</v>
      </c>
      <c r="ED2" s="30">
        <f>(Y2-Z2)/Z2</f>
        <v>0.11617055983122268</v>
      </c>
      <c r="EE2" s="30">
        <f>(E2-Y2)/Y2</f>
        <v>-6.7050538115948771E-2</v>
      </c>
      <c r="EF2" s="30">
        <f>(E2-Z2)/Z2</f>
        <v>4.1330723165359406E-2</v>
      </c>
    </row>
    <row r="3" spans="1:136" s="41" customFormat="1" x14ac:dyDescent="0.3">
      <c r="A3" s="34">
        <v>43862</v>
      </c>
      <c r="B3" s="35">
        <v>12197.1</v>
      </c>
      <c r="C3" s="35">
        <v>12216.6</v>
      </c>
      <c r="D3" s="35">
        <v>11633.3</v>
      </c>
      <c r="E3" s="35">
        <v>11661.85</v>
      </c>
      <c r="F3" s="35">
        <v>9970326528</v>
      </c>
      <c r="G3" s="35">
        <v>23016327.09</v>
      </c>
      <c r="H3" s="35">
        <v>72841608</v>
      </c>
      <c r="I3" s="35">
        <v>12149.18</v>
      </c>
      <c r="J3" s="35">
        <v>11874.59</v>
      </c>
      <c r="K3" s="35">
        <v>11599.52</v>
      </c>
      <c r="L3" s="35">
        <v>11190.1</v>
      </c>
      <c r="M3" s="35">
        <v>10191.68</v>
      </c>
      <c r="N3" s="35">
        <v>11.17</v>
      </c>
      <c r="O3" s="35">
        <v>46.04</v>
      </c>
      <c r="P3" s="35">
        <v>51.74</v>
      </c>
      <c r="Q3" s="35">
        <v>194.37</v>
      </c>
      <c r="R3" s="35">
        <v>205.02</v>
      </c>
      <c r="S3" s="35">
        <v>-4.79</v>
      </c>
      <c r="T3" s="35">
        <v>43.81</v>
      </c>
      <c r="U3" s="35">
        <v>71.17</v>
      </c>
      <c r="V3" s="35">
        <v>19.850000000000001</v>
      </c>
      <c r="W3" s="35">
        <v>29.88</v>
      </c>
      <c r="X3" s="35">
        <v>17.850000000000001</v>
      </c>
      <c r="Y3" s="35">
        <v>12578.09</v>
      </c>
      <c r="Z3" s="35">
        <v>11171.09</v>
      </c>
      <c r="AA3" s="35">
        <v>11874.59</v>
      </c>
      <c r="AB3" s="35">
        <v>12430.5</v>
      </c>
      <c r="AC3" s="35">
        <v>10583.65</v>
      </c>
      <c r="AD3" s="19">
        <f t="shared" ref="AD3:AD66" si="27">(E3-E4)/STDEV(E3:E22)</f>
        <v>-1.6248863579738668</v>
      </c>
      <c r="AE3" s="35">
        <f>E3/E4*AE4</f>
        <v>1278.9921035314803</v>
      </c>
      <c r="AF3" s="36">
        <f>AE3/AE4-1</f>
        <v>-4.7876227216132938E-2</v>
      </c>
      <c r="AG3" s="37">
        <f t="shared" ref="AG3:AG66" si="28">Q3-R3</f>
        <v>-10.650000000000006</v>
      </c>
      <c r="AH3" s="35">
        <f t="shared" ref="AH3:AH66" si="29">AVERAGE(E3:E8)</f>
        <v>12165.283333333333</v>
      </c>
      <c r="AI3" s="38">
        <f t="shared" ref="AI3:AI66" si="30">AVERAGE(E3:E15)</f>
        <v>12080.442307692309</v>
      </c>
      <c r="AJ3" s="39">
        <f t="shared" ref="AJ3:AJ66" si="31">AH3-AI3</f>
        <v>84.841025641024316</v>
      </c>
      <c r="AK3" s="40">
        <f t="shared" ref="AK3:AK66" si="32">AVERAGE(AJ3:AJ6)</f>
        <v>153.64038461538485</v>
      </c>
      <c r="AL3" s="40">
        <f t="shared" ref="AL3:AL66" si="33">AJ3-AK3</f>
        <v>-68.79935897436053</v>
      </c>
      <c r="AM3" s="40"/>
      <c r="AN3" s="41">
        <f t="shared" ref="AN3:AN66" si="34">AVERAGE(E3:E4)</f>
        <v>11955.05</v>
      </c>
      <c r="AO3" s="42">
        <f t="shared" ref="AO3:AO66" si="35">AVERAGE(E3:E6)</f>
        <v>12129.8125</v>
      </c>
      <c r="AP3" s="42">
        <f t="shared" ref="AP3:AP66" si="36">AVERAGE(E3:E10)</f>
        <v>12168.775</v>
      </c>
      <c r="AQ3" s="43">
        <f t="shared" ref="AQ3:AQ66" si="37">AVERAGE(E3:E12)</f>
        <v>12132.775</v>
      </c>
      <c r="AR3" s="41" t="str">
        <f t="shared" ref="AR3:AR66" si="38">IF(E3&gt;AN3,"GREEN","RED")</f>
        <v>RED</v>
      </c>
      <c r="AS3" s="41" t="str">
        <f t="shared" ref="AS3:AS66" si="39">IF(E3&gt;AO3,"GREEN","RED")</f>
        <v>RED</v>
      </c>
      <c r="AT3" s="41" t="str">
        <f t="shared" ref="AT3:AT66" si="40">IF(E3&gt;AP3,"GREEN","RED")</f>
        <v>RED</v>
      </c>
      <c r="AU3" s="41" t="str">
        <f t="shared" ref="AU3:AU66" si="41">IF(E3&gt;AQ3,"GREEN","RED")</f>
        <v>RED</v>
      </c>
      <c r="AV3" s="41" t="str">
        <f t="shared" ref="AV3:AV66" si="42">IF(AN3&gt;AO3,"GREEN","RED")</f>
        <v>RED</v>
      </c>
      <c r="AW3" s="41" t="str">
        <f t="shared" ref="AW3:AW66" si="43">IF(AN3&gt;AP3,"GREEN","RED")</f>
        <v>RED</v>
      </c>
      <c r="AX3" s="44">
        <f t="shared" ref="AX3:AX66" si="44">(IF(AF8&gt;0,AF8,0)+IF(AF3&gt;0,AF3,0)+IF(AF4&gt;0,AF4,0)+IF(AF5&gt;0,AF5,0)+IF(AF6&gt;0,AF6,0)+IF(AF7&gt;0,AF7,0))/6</f>
        <v>1.7102662417877539E-3</v>
      </c>
      <c r="AY3" s="44">
        <f t="shared" ref="AY3:AY66" si="45">ABS((IF(AF8&lt;0,AF8,0)+IF(AF3&lt;0,AF3,0)+IF(AF4&lt;0,AF4,0)+IF(AF5&lt;0,AF5,0)+IF(AF6&lt;0,AF6,0)+IF(AF7&lt;0,AF7,0))/6)</f>
        <v>9.9977089091065254E-3</v>
      </c>
      <c r="AZ3" s="45">
        <f t="shared" ref="AZ3:AZ66" si="46">100-100*(1/(1+(AX3/AY3)))</f>
        <v>14.607703037848694</v>
      </c>
      <c r="BA3" s="35">
        <f t="shared" si="1"/>
        <v>18980212.572500002</v>
      </c>
      <c r="BB3" s="35">
        <f t="shared" si="1"/>
        <v>61035356</v>
      </c>
      <c r="BC3" s="46">
        <f t="shared" ref="BC3:BD66" si="47">G3/BA3</f>
        <v>1.2126485413207559</v>
      </c>
      <c r="BD3" s="47">
        <f t="shared" si="47"/>
        <v>1.193432999719048</v>
      </c>
      <c r="BE3" s="48">
        <f t="shared" si="2"/>
        <v>0</v>
      </c>
      <c r="BF3" s="48">
        <f>AVERAGE(BE3:BE4)</f>
        <v>42.822669608383876</v>
      </c>
      <c r="BG3" s="49">
        <f t="shared" ref="BG3:BG66" si="48">(AF3+AF4)/2</f>
        <v>-2.8151886695778616E-2</v>
      </c>
      <c r="BH3" s="50">
        <f t="shared" ref="BH3:BH66" si="49">AVERAGE(AF3:AF6)</f>
        <v>-1.1510543985207677E-2</v>
      </c>
      <c r="BI3" s="50">
        <f t="shared" ref="BI3:BI66" si="50">AVERAGE(AF3:AF8)</f>
        <v>-8.2874426673187705E-3</v>
      </c>
      <c r="BJ3" s="51">
        <f t="shared" ref="BJ3:BJ66" si="51">AVERAGE(E3:E8)+2*(STDEV(E3:E8))</f>
        <v>12666.439299741662</v>
      </c>
      <c r="BK3" s="43">
        <f t="shared" ref="BK3:BK66" si="52">AVERAGE(E3:E8)-2*(STDEV(E3:E8))</f>
        <v>11664.127366925004</v>
      </c>
      <c r="BL3" s="49">
        <f t="shared" ref="BL3:BL66" si="53">(BJ3-BK3)/E3</f>
        <v>8.5947935603412629E-2</v>
      </c>
      <c r="BM3" s="49">
        <f t="shared" ref="BM3:BM66" si="54">(E3-BJ3)/E3</f>
        <v>-8.614321910688795E-2</v>
      </c>
      <c r="BN3" s="49">
        <f t="shared" ref="BN3:BN66" si="55">(E3-BK3)/E3</f>
        <v>-1.9528350347532012E-4</v>
      </c>
      <c r="BO3" s="49">
        <f t="shared" ref="BO3:BO66" si="56">BM3+BN3</f>
        <v>-8.6338502610363271E-2</v>
      </c>
      <c r="BP3" s="49"/>
      <c r="BQ3" s="41">
        <f t="shared" ref="BQ3:BQ66" si="57">MAX(E3:E111)</f>
        <v>12352.35</v>
      </c>
      <c r="BR3" s="41">
        <f t="shared" ref="BR3:BR66" si="58">MIN(E3:E111)</f>
        <v>9998.0499999999993</v>
      </c>
      <c r="BT3" s="43">
        <f t="shared" ref="BT3:BT66" si="59">BQ3+0.382*(BQ3-BR3)</f>
        <v>13251.6926</v>
      </c>
      <c r="BU3" s="43">
        <f t="shared" ref="BU3:BU66" si="60">BQ3-0.382*(BQ3-BR3)</f>
        <v>11453.0074</v>
      </c>
      <c r="BV3" s="43">
        <f t="shared" ref="BV3:BV66" si="61">BQ3+0.618*(BQ3-BR3)</f>
        <v>13807.307400000002</v>
      </c>
      <c r="BW3" s="43">
        <f t="shared" ref="BW3:BW66" si="62">BQ3-0.618*(BQ3-BR3)</f>
        <v>10897.392599999999</v>
      </c>
      <c r="BX3" s="41">
        <f t="shared" ref="BX3:BX66" si="63">BQ3+1*(BQ3-BR3)</f>
        <v>14706.650000000001</v>
      </c>
      <c r="BY3" s="43">
        <f t="shared" ref="BY3:BY66" si="64">BQ3-0.816*(BQ3-BR3)</f>
        <v>10431.2412</v>
      </c>
      <c r="BZ3" s="52" t="str">
        <f t="shared" ref="BZ3:BZ66" si="65">IF((E3-BU3)&gt;0,"GREEN","RED")</f>
        <v>GREEN</v>
      </c>
      <c r="CA3" s="52" t="str">
        <f t="shared" ref="CA3:CA66" si="66">IF((E3-BW3)&gt;0,"GREEN","RED")</f>
        <v>GREEN</v>
      </c>
      <c r="CB3" s="52" t="str">
        <f t="shared" ref="CB3:CB66" si="67">IF((E3-BY3)&gt;0,"GREEN","RED")</f>
        <v>GREEN</v>
      </c>
      <c r="CC3" s="52" t="str">
        <f t="shared" ref="CC3:CC66" si="68">IF(ABS(E3-BW3)&lt;(0.05*BW3), "GREEN","0")</f>
        <v>0</v>
      </c>
      <c r="CJ3" s="41">
        <f t="shared" si="3"/>
        <v>12352.35</v>
      </c>
      <c r="CK3" s="41">
        <f t="shared" si="4"/>
        <v>10724.4</v>
      </c>
      <c r="CM3" s="43">
        <f t="shared" si="5"/>
        <v>12974.226900000001</v>
      </c>
      <c r="CN3" s="43">
        <f t="shared" si="6"/>
        <v>11730.473099999999</v>
      </c>
      <c r="CO3" s="43">
        <f t="shared" si="7"/>
        <v>13358.4231</v>
      </c>
      <c r="CP3" s="43">
        <f t="shared" si="8"/>
        <v>11346.276900000001</v>
      </c>
      <c r="CQ3" s="41">
        <f t="shared" si="9"/>
        <v>13980.300000000001</v>
      </c>
      <c r="CR3" s="43">
        <f t="shared" si="10"/>
        <v>11023.942800000001</v>
      </c>
      <c r="CS3" s="52" t="str">
        <f t="shared" si="11"/>
        <v>RED</v>
      </c>
      <c r="CT3" s="52" t="str">
        <f t="shared" si="12"/>
        <v>GREEN</v>
      </c>
      <c r="CU3" s="52" t="str">
        <f t="shared" ref="CU3:CU66" si="69">IF((E3-CR3)&gt;0,"GREEN","RED")</f>
        <v>GREEN</v>
      </c>
      <c r="CV3" s="52" t="str">
        <f t="shared" si="13"/>
        <v>0</v>
      </c>
      <c r="CX3" s="43">
        <f t="shared" ref="CX3:CX66" si="70">MAX(E3:E111)</f>
        <v>12352.35</v>
      </c>
      <c r="CY3" s="43">
        <f t="shared" ref="CY3:CY66" si="71">MIN(E3:E111)</f>
        <v>9998.0499999999993</v>
      </c>
      <c r="DA3" s="43">
        <f>CX3+0.382*(CX3-CY3)</f>
        <v>13251.6926</v>
      </c>
      <c r="DB3" s="43">
        <f t="shared" ref="DB3:DB66" si="72">CX3-0.382*(CX3-CY3)</f>
        <v>11453.0074</v>
      </c>
      <c r="DC3" s="43">
        <f t="shared" ref="DC3:DC66" si="73">CX3+0.618*(CX3-CY3)</f>
        <v>13807.307400000002</v>
      </c>
      <c r="DD3" s="43">
        <f t="shared" ref="DD3:DD66" si="74">CX3-0.618*(CX3-CY3)</f>
        <v>10897.392599999999</v>
      </c>
      <c r="DE3" s="41">
        <f t="shared" ref="DE3:DE66" si="75">CX3+1*(CX3-CY3)</f>
        <v>14706.650000000001</v>
      </c>
      <c r="DF3" s="43">
        <f t="shared" ref="DF3:DF66" si="76">CX3-0.816*(CX3-CY3)</f>
        <v>10431.2412</v>
      </c>
      <c r="DG3" s="52" t="str">
        <f t="shared" ref="DG3:DG66" si="77">IF((E3-DB3)&gt;0,"GREEN","RED")</f>
        <v>GREEN</v>
      </c>
      <c r="DH3" s="52" t="str">
        <f t="shared" ref="DH3:DH66" si="78">IF((E3-DD3)&gt;0,"GREEN","RED")</f>
        <v>GREEN</v>
      </c>
      <c r="DI3" s="52" t="str">
        <f t="shared" ref="DI3:DI66" si="79">IF((E3-DF3)&gt;0,"GREEN","RED")</f>
        <v>GREEN</v>
      </c>
      <c r="DK3" s="32">
        <f t="shared" si="14"/>
        <v>583.30000000000109</v>
      </c>
      <c r="DL3" s="32">
        <f t="shared" si="15"/>
        <v>-31.649999999999636</v>
      </c>
      <c r="DM3" s="32">
        <f t="shared" si="16"/>
        <v>-614.95000000000073</v>
      </c>
      <c r="DN3" s="32">
        <f t="shared" si="17"/>
        <v>583.30000000000109</v>
      </c>
      <c r="DO3" s="32">
        <f t="shared" si="18"/>
        <v>-213.89999999999964</v>
      </c>
      <c r="DP3" s="32">
        <f t="shared" si="19"/>
        <v>454.60000000000036</v>
      </c>
      <c r="DQ3" s="32">
        <f t="shared" si="20"/>
        <v>0</v>
      </c>
      <c r="DR3" s="32"/>
      <c r="DS3" s="32">
        <f t="shared" si="21"/>
        <v>668.5</v>
      </c>
      <c r="DT3" s="32"/>
      <c r="DU3" s="32">
        <f t="shared" si="22"/>
        <v>0</v>
      </c>
      <c r="DV3" s="32">
        <f t="shared" si="23"/>
        <v>114.60654894565383</v>
      </c>
      <c r="DW3" s="32"/>
      <c r="DX3" s="32">
        <f t="shared" si="24"/>
        <v>-100</v>
      </c>
      <c r="DY3" s="32">
        <f t="shared" si="25"/>
        <v>14.285714285714286</v>
      </c>
      <c r="DZ3" s="33">
        <f t="shared" si="26"/>
        <v>28.571428571428573</v>
      </c>
      <c r="EB3" s="81">
        <v>-2.6705588666688009</v>
      </c>
      <c r="ED3" s="30">
        <f t="shared" ref="ED3:ED66" si="80">(Y3-Z3)/Z3</f>
        <v>0.12595010871812867</v>
      </c>
      <c r="EE3" s="30">
        <f t="shared" ref="EE3:EE66" si="81">(E3-Y3)/Y3</f>
        <v>-7.2844128162542945E-2</v>
      </c>
      <c r="EF3" s="30">
        <f t="shared" ref="EF3:EF66" si="82">(E3-Z3)/Z3</f>
        <v>4.3931254694036144E-2</v>
      </c>
    </row>
    <row r="4" spans="1:136" x14ac:dyDescent="0.3">
      <c r="A4" s="18">
        <v>43854</v>
      </c>
      <c r="B4" s="1">
        <v>12430.5</v>
      </c>
      <c r="C4" s="1">
        <v>12430.5</v>
      </c>
      <c r="D4" s="1">
        <v>12087.9</v>
      </c>
      <c r="E4" s="1">
        <v>12248.25</v>
      </c>
      <c r="F4" s="1">
        <v>9895961600</v>
      </c>
      <c r="G4" s="1">
        <v>18602212.719999999</v>
      </c>
      <c r="H4" s="1">
        <v>57824636</v>
      </c>
      <c r="I4" s="1">
        <v>12265.97</v>
      </c>
      <c r="J4" s="1">
        <v>11845.29</v>
      </c>
      <c r="K4" s="1">
        <v>11580.77</v>
      </c>
      <c r="L4" s="1">
        <v>11178.06</v>
      </c>
      <c r="M4" s="1">
        <v>10171.93</v>
      </c>
      <c r="N4" s="1">
        <v>50.49</v>
      </c>
      <c r="O4" s="1">
        <v>63.51</v>
      </c>
      <c r="P4" s="1">
        <v>59.67</v>
      </c>
      <c r="Q4" s="1">
        <v>246.87</v>
      </c>
      <c r="R4" s="1">
        <v>207.68</v>
      </c>
      <c r="S4" s="1">
        <v>-0.84</v>
      </c>
      <c r="T4" s="1">
        <v>81.010000000000005</v>
      </c>
      <c r="U4" s="1">
        <v>85.86</v>
      </c>
      <c r="V4" s="1">
        <v>23.28</v>
      </c>
      <c r="W4" s="1">
        <v>22.27</v>
      </c>
      <c r="X4" s="1">
        <v>17.670000000000002</v>
      </c>
      <c r="Y4" s="1">
        <v>12626.32</v>
      </c>
      <c r="Z4" s="1">
        <v>11064.27</v>
      </c>
      <c r="AA4" s="1">
        <v>11845.29</v>
      </c>
      <c r="AB4" s="1">
        <v>12389.05</v>
      </c>
      <c r="AC4" s="1">
        <v>10583.65</v>
      </c>
      <c r="AD4" s="19">
        <f t="shared" si="27"/>
        <v>-0.25982200290838331</v>
      </c>
      <c r="AE4" s="1">
        <f t="shared" si="0"/>
        <v>1343.3044527308664</v>
      </c>
      <c r="AF4" s="20">
        <f>AE4/AE5-1</f>
        <v>-8.4275461754242942E-3</v>
      </c>
      <c r="AG4" s="2">
        <f t="shared" si="28"/>
        <v>39.19</v>
      </c>
      <c r="AH4" s="1">
        <f t="shared" si="29"/>
        <v>12266.941666666666</v>
      </c>
      <c r="AI4" s="21">
        <f t="shared" si="30"/>
        <v>12098.038461538461</v>
      </c>
      <c r="AJ4" s="22">
        <f t="shared" si="31"/>
        <v>168.90320512820472</v>
      </c>
      <c r="AK4" s="23">
        <f t="shared" si="32"/>
        <v>185.13397435897514</v>
      </c>
      <c r="AL4" s="23">
        <f t="shared" si="33"/>
        <v>-16.23076923077042</v>
      </c>
      <c r="AM4" s="23"/>
      <c r="AN4">
        <f t="shared" si="34"/>
        <v>12300.3</v>
      </c>
      <c r="AO4" s="4">
        <f t="shared" si="35"/>
        <v>12271.012499999999</v>
      </c>
      <c r="AP4" s="4">
        <f t="shared" si="36"/>
        <v>12201.231249999999</v>
      </c>
      <c r="AQ4" s="24">
        <f t="shared" si="37"/>
        <v>12158.029999999999</v>
      </c>
      <c r="AR4" t="str">
        <f t="shared" si="38"/>
        <v>RED</v>
      </c>
      <c r="AS4" t="str">
        <f t="shared" si="39"/>
        <v>RED</v>
      </c>
      <c r="AT4" t="str">
        <f t="shared" si="40"/>
        <v>GREEN</v>
      </c>
      <c r="AU4" t="str">
        <f t="shared" si="41"/>
        <v>GREEN</v>
      </c>
      <c r="AV4" t="str">
        <f t="shared" si="42"/>
        <v>GREEN</v>
      </c>
      <c r="AW4" t="str">
        <f t="shared" si="43"/>
        <v>GREEN</v>
      </c>
      <c r="AX4" s="25">
        <f t="shared" si="44"/>
        <v>4.2626585407609845E-3</v>
      </c>
      <c r="AY4" s="25">
        <f t="shared" si="45"/>
        <v>2.0183377064177019E-3</v>
      </c>
      <c r="AZ4" s="26">
        <f t="shared" si="46"/>
        <v>67.865962229729021</v>
      </c>
      <c r="BA4" s="1">
        <f t="shared" si="1"/>
        <v>16688984.227500001</v>
      </c>
      <c r="BB4" s="1">
        <f t="shared" si="1"/>
        <v>54610388</v>
      </c>
      <c r="BC4" s="27">
        <f t="shared" si="47"/>
        <v>1.1146402001715234</v>
      </c>
      <c r="BD4" s="28">
        <f t="shared" si="47"/>
        <v>1.0588578129128106</v>
      </c>
      <c r="BE4" s="29">
        <f t="shared" si="2"/>
        <v>85.645339216767752</v>
      </c>
      <c r="BF4" s="29">
        <f t="shared" ref="BF4:BF67" si="83">AVERAGE(BE4:BE5)</f>
        <v>92.822669608383876</v>
      </c>
      <c r="BG4" s="30">
        <f t="shared" si="48"/>
        <v>-3.1593678459868046E-4</v>
      </c>
      <c r="BH4" s="31">
        <f t="shared" si="49"/>
        <v>6.7562452169267484E-5</v>
      </c>
      <c r="BI4" s="31">
        <f t="shared" si="50"/>
        <v>2.244320834343283E-3</v>
      </c>
      <c r="BJ4" s="32">
        <f t="shared" si="51"/>
        <v>12355.669597256006</v>
      </c>
      <c r="BK4" s="24">
        <f t="shared" si="52"/>
        <v>12178.213736077325</v>
      </c>
      <c r="BL4" s="30">
        <f t="shared" si="53"/>
        <v>1.4488262501065991E-2</v>
      </c>
      <c r="BM4" s="30">
        <f t="shared" si="54"/>
        <v>-8.7701996004332424E-3</v>
      </c>
      <c r="BN4" s="30">
        <f t="shared" si="55"/>
        <v>5.7180629006327484E-3</v>
      </c>
      <c r="BO4" s="30">
        <f t="shared" si="56"/>
        <v>-3.052136699800494E-3</v>
      </c>
      <c r="BP4" s="30"/>
      <c r="BQ4">
        <f t="shared" si="57"/>
        <v>12352.35</v>
      </c>
      <c r="BR4">
        <f t="shared" si="58"/>
        <v>9998.0499999999993</v>
      </c>
      <c r="BT4" s="24">
        <f t="shared" si="59"/>
        <v>13251.6926</v>
      </c>
      <c r="BU4" s="24">
        <f t="shared" si="60"/>
        <v>11453.0074</v>
      </c>
      <c r="BV4" s="24">
        <f t="shared" si="61"/>
        <v>13807.307400000002</v>
      </c>
      <c r="BW4" s="24">
        <f t="shared" si="62"/>
        <v>10897.392599999999</v>
      </c>
      <c r="BX4">
        <f t="shared" si="63"/>
        <v>14706.650000000001</v>
      </c>
      <c r="BY4" s="24">
        <f t="shared" si="64"/>
        <v>10431.2412</v>
      </c>
      <c r="BZ4" s="15" t="str">
        <f t="shared" si="65"/>
        <v>GREEN</v>
      </c>
      <c r="CA4" s="15" t="str">
        <f t="shared" si="66"/>
        <v>GREEN</v>
      </c>
      <c r="CB4" s="15" t="str">
        <f t="shared" si="67"/>
        <v>GREEN</v>
      </c>
      <c r="CC4" s="15" t="str">
        <f t="shared" si="68"/>
        <v>0</v>
      </c>
      <c r="CJ4">
        <f t="shared" si="3"/>
        <v>12352.35</v>
      </c>
      <c r="CK4">
        <f t="shared" si="4"/>
        <v>10724.4</v>
      </c>
      <c r="CM4" s="24">
        <f t="shared" si="5"/>
        <v>12974.226900000001</v>
      </c>
      <c r="CN4" s="24">
        <f t="shared" si="6"/>
        <v>11730.473099999999</v>
      </c>
      <c r="CO4" s="24">
        <f t="shared" si="7"/>
        <v>13358.4231</v>
      </c>
      <c r="CP4" s="24">
        <f t="shared" si="8"/>
        <v>11346.276900000001</v>
      </c>
      <c r="CQ4">
        <f t="shared" si="9"/>
        <v>13980.300000000001</v>
      </c>
      <c r="CR4" s="24">
        <f t="shared" si="10"/>
        <v>11023.942800000001</v>
      </c>
      <c r="CS4" s="15" t="str">
        <f t="shared" si="11"/>
        <v>GREEN</v>
      </c>
      <c r="CT4" s="15" t="str">
        <f t="shared" si="12"/>
        <v>GREEN</v>
      </c>
      <c r="CU4" s="15" t="str">
        <f t="shared" si="69"/>
        <v>GREEN</v>
      </c>
      <c r="CV4" s="15" t="str">
        <f t="shared" si="13"/>
        <v>0</v>
      </c>
      <c r="CX4" s="24">
        <f t="shared" si="70"/>
        <v>12352.35</v>
      </c>
      <c r="CY4" s="24">
        <f t="shared" si="71"/>
        <v>9998.0499999999993</v>
      </c>
      <c r="DA4" s="24">
        <f t="shared" ref="DA4:DA67" si="84">CX4+0.382*(CX4-CY4)</f>
        <v>13251.6926</v>
      </c>
      <c r="DB4" s="24">
        <f t="shared" si="72"/>
        <v>11453.0074</v>
      </c>
      <c r="DC4" s="24">
        <f t="shared" si="73"/>
        <v>13807.307400000002</v>
      </c>
      <c r="DD4" s="24">
        <f t="shared" si="74"/>
        <v>10897.392599999999</v>
      </c>
      <c r="DE4">
        <f t="shared" si="75"/>
        <v>14706.650000000001</v>
      </c>
      <c r="DF4" s="24">
        <f t="shared" si="76"/>
        <v>10431.2412</v>
      </c>
      <c r="DG4" s="15" t="str">
        <f t="shared" si="77"/>
        <v>GREEN</v>
      </c>
      <c r="DH4" s="15" t="str">
        <f t="shared" si="78"/>
        <v>GREEN</v>
      </c>
      <c r="DI4" s="15" t="str">
        <f t="shared" si="79"/>
        <v>GREEN</v>
      </c>
      <c r="DK4" s="32">
        <f t="shared" si="14"/>
        <v>342.60000000000036</v>
      </c>
      <c r="DL4" s="32">
        <f t="shared" si="15"/>
        <v>78.149999999999636</v>
      </c>
      <c r="DM4" s="32">
        <f t="shared" si="16"/>
        <v>-264.45000000000073</v>
      </c>
      <c r="DN4" s="32">
        <f t="shared" si="17"/>
        <v>342.60000000000036</v>
      </c>
      <c r="DO4" s="32">
        <f t="shared" si="18"/>
        <v>41.450000000000728</v>
      </c>
      <c r="DP4" s="32">
        <f t="shared" si="19"/>
        <v>190.85000000000036</v>
      </c>
      <c r="DQ4" s="32">
        <f t="shared" si="20"/>
        <v>0</v>
      </c>
      <c r="DR4" s="32"/>
      <c r="DS4" s="32">
        <f t="shared" si="21"/>
        <v>149.39999999999964</v>
      </c>
      <c r="DT4" s="32"/>
      <c r="DU4" s="32">
        <f t="shared" si="22"/>
        <v>0</v>
      </c>
      <c r="DV4" s="32">
        <f t="shared" si="23"/>
        <v>43.607705779334353</v>
      </c>
      <c r="DW4" s="32"/>
      <c r="DX4" s="32">
        <f t="shared" si="24"/>
        <v>-100</v>
      </c>
      <c r="DY4" s="32">
        <f t="shared" si="25"/>
        <v>28.571428571428573</v>
      </c>
      <c r="DZ4" s="33">
        <f t="shared" si="26"/>
        <v>31.428571428571434</v>
      </c>
      <c r="EB4" s="81">
        <v>-0.77097739144382327</v>
      </c>
      <c r="ED4" s="30">
        <f t="shared" si="80"/>
        <v>0.14117967113962324</v>
      </c>
      <c r="EE4" s="30">
        <f t="shared" si="81"/>
        <v>-2.9943007938971904E-2</v>
      </c>
      <c r="EF4" s="30">
        <f t="shared" si="82"/>
        <v>0.10700931918689616</v>
      </c>
    </row>
    <row r="5" spans="1:136" x14ac:dyDescent="0.3">
      <c r="A5" s="18">
        <v>43847</v>
      </c>
      <c r="B5" s="1">
        <v>12296.7</v>
      </c>
      <c r="C5" s="1">
        <v>12389.05</v>
      </c>
      <c r="D5" s="1">
        <v>12278.75</v>
      </c>
      <c r="E5" s="1">
        <v>12352.35</v>
      </c>
      <c r="F5" s="1">
        <v>9341079552</v>
      </c>
      <c r="G5" s="1">
        <v>17564615.309999999</v>
      </c>
      <c r="H5" s="1">
        <v>57950480</v>
      </c>
      <c r="I5" s="1">
        <v>12270.68</v>
      </c>
      <c r="J5" s="1">
        <v>11780.19</v>
      </c>
      <c r="K5" s="1">
        <v>11554.68</v>
      </c>
      <c r="L5" s="1">
        <v>11160.49</v>
      </c>
      <c r="M5" s="1">
        <v>10149.27</v>
      </c>
      <c r="N5" s="1">
        <v>86.51</v>
      </c>
      <c r="O5" s="1">
        <v>67.75</v>
      </c>
      <c r="P5" s="1">
        <v>61.29</v>
      </c>
      <c r="Q5" s="1">
        <v>250.59</v>
      </c>
      <c r="R5" s="1">
        <v>197.89</v>
      </c>
      <c r="S5" s="1">
        <v>0.78</v>
      </c>
      <c r="T5" s="1">
        <v>88.69</v>
      </c>
      <c r="U5" s="1">
        <v>88.89</v>
      </c>
      <c r="V5" s="1">
        <v>25.56</v>
      </c>
      <c r="W5" s="1">
        <v>18.98</v>
      </c>
      <c r="X5" s="1">
        <v>18.850000000000001</v>
      </c>
      <c r="Y5" s="1">
        <v>12630.04</v>
      </c>
      <c r="Z5" s="1">
        <v>10930.34</v>
      </c>
      <c r="AA5" s="1">
        <v>11780.19</v>
      </c>
      <c r="AB5" s="1">
        <v>12311.2</v>
      </c>
      <c r="AC5" s="1">
        <v>10583.65</v>
      </c>
      <c r="AD5" s="19">
        <f t="shared" si="27"/>
        <v>0.21916900439473128</v>
      </c>
      <c r="AE5" s="1">
        <f t="shared" si="0"/>
        <v>1354.7214301381928</v>
      </c>
      <c r="AF5" s="20">
        <f t="shared" ref="AF5:AF68" si="85">AE5/AE6-1</f>
        <v>7.7956726062269333E-3</v>
      </c>
      <c r="AG5" s="2">
        <f t="shared" si="28"/>
        <v>52.700000000000017</v>
      </c>
      <c r="AH5" s="1">
        <f t="shared" si="29"/>
        <v>12240.016666666668</v>
      </c>
      <c r="AI5" s="21">
        <f t="shared" si="30"/>
        <v>12050.261538461538</v>
      </c>
      <c r="AJ5" s="22">
        <f t="shared" si="31"/>
        <v>189.75512820512995</v>
      </c>
      <c r="AK5" s="23">
        <f t="shared" si="32"/>
        <v>202.83044871795028</v>
      </c>
      <c r="AL5" s="23">
        <f t="shared" si="33"/>
        <v>-13.075320512820326</v>
      </c>
      <c r="AM5" s="23"/>
      <c r="AN5">
        <f t="shared" si="34"/>
        <v>12304.575000000001</v>
      </c>
      <c r="AO5" s="4">
        <f t="shared" si="35"/>
        <v>12270.400000000001</v>
      </c>
      <c r="AP5" s="4">
        <f t="shared" si="36"/>
        <v>12177.206250000001</v>
      </c>
      <c r="AQ5" s="24">
        <f t="shared" si="37"/>
        <v>12122.75</v>
      </c>
      <c r="AR5" t="str">
        <f t="shared" si="38"/>
        <v>GREEN</v>
      </c>
      <c r="AS5" t="str">
        <f t="shared" si="39"/>
        <v>GREEN</v>
      </c>
      <c r="AT5" t="str">
        <f t="shared" si="40"/>
        <v>GREEN</v>
      </c>
      <c r="AU5" t="str">
        <f t="shared" si="41"/>
        <v>GREEN</v>
      </c>
      <c r="AV5" t="str">
        <f t="shared" si="42"/>
        <v>GREEN</v>
      </c>
      <c r="AW5" t="str">
        <f t="shared" si="43"/>
        <v>GREEN</v>
      </c>
      <c r="AX5" s="25">
        <f t="shared" si="44"/>
        <v>6.5722113095680506E-3</v>
      </c>
      <c r="AY5" s="25">
        <f t="shared" si="45"/>
        <v>6.1374667718031939E-4</v>
      </c>
      <c r="AZ5" s="26">
        <f t="shared" si="46"/>
        <v>91.459083419188786</v>
      </c>
      <c r="BA5" s="1">
        <f t="shared" si="1"/>
        <v>14817088.962499999</v>
      </c>
      <c r="BB5" s="1">
        <f t="shared" si="1"/>
        <v>49002764</v>
      </c>
      <c r="BC5" s="27">
        <f t="shared" si="47"/>
        <v>1.185429564096808</v>
      </c>
      <c r="BD5" s="28">
        <f t="shared" si="47"/>
        <v>1.1825961490662036</v>
      </c>
      <c r="BE5" s="29">
        <f t="shared" si="2"/>
        <v>100</v>
      </c>
      <c r="BF5" s="29">
        <f t="shared" si="83"/>
        <v>99.224204809930171</v>
      </c>
      <c r="BG5" s="30">
        <f t="shared" si="48"/>
        <v>5.1307987253632614E-3</v>
      </c>
      <c r="BH5" s="31">
        <f t="shared" si="49"/>
        <v>1.6447793469111516E-3</v>
      </c>
      <c r="BI5" s="31">
        <f t="shared" si="50"/>
        <v>5.9584646323877317E-3</v>
      </c>
      <c r="BJ5" s="32">
        <f t="shared" si="51"/>
        <v>12413.518835721314</v>
      </c>
      <c r="BK5" s="24">
        <f t="shared" si="52"/>
        <v>12066.514497612023</v>
      </c>
      <c r="BL5" s="30">
        <f t="shared" si="53"/>
        <v>2.8092171781830256E-2</v>
      </c>
      <c r="BM5" s="30">
        <f t="shared" si="54"/>
        <v>-4.9519998802910678E-3</v>
      </c>
      <c r="BN5" s="30">
        <f t="shared" si="55"/>
        <v>2.3140171901539188E-2</v>
      </c>
      <c r="BO5" s="30">
        <f t="shared" si="56"/>
        <v>1.818817202124812E-2</v>
      </c>
      <c r="BP5" s="30"/>
      <c r="BQ5">
        <f t="shared" si="57"/>
        <v>12352.35</v>
      </c>
      <c r="BR5">
        <f t="shared" si="58"/>
        <v>9998.0499999999993</v>
      </c>
      <c r="BT5" s="24">
        <f t="shared" si="59"/>
        <v>13251.6926</v>
      </c>
      <c r="BU5" s="24">
        <f t="shared" si="60"/>
        <v>11453.0074</v>
      </c>
      <c r="BV5" s="24">
        <f t="shared" si="61"/>
        <v>13807.307400000002</v>
      </c>
      <c r="BW5" s="24">
        <f t="shared" si="62"/>
        <v>10897.392599999999</v>
      </c>
      <c r="BX5">
        <f t="shared" si="63"/>
        <v>14706.650000000001</v>
      </c>
      <c r="BY5" s="24">
        <f t="shared" si="64"/>
        <v>10431.2412</v>
      </c>
      <c r="BZ5" s="15" t="str">
        <f t="shared" si="65"/>
        <v>GREEN</v>
      </c>
      <c r="CA5" s="15" t="str">
        <f t="shared" si="66"/>
        <v>GREEN</v>
      </c>
      <c r="CB5" s="15" t="str">
        <f t="shared" si="67"/>
        <v>GREEN</v>
      </c>
      <c r="CC5" s="15" t="str">
        <f t="shared" si="68"/>
        <v>0</v>
      </c>
      <c r="CJ5">
        <f t="shared" si="3"/>
        <v>12352.35</v>
      </c>
      <c r="CK5">
        <f t="shared" si="4"/>
        <v>10724.4</v>
      </c>
      <c r="CM5" s="24">
        <f t="shared" si="5"/>
        <v>12974.226900000001</v>
      </c>
      <c r="CN5" s="24">
        <f t="shared" si="6"/>
        <v>11730.473099999999</v>
      </c>
      <c r="CO5" s="24">
        <f t="shared" si="7"/>
        <v>13358.4231</v>
      </c>
      <c r="CP5" s="24">
        <f t="shared" si="8"/>
        <v>11346.276900000001</v>
      </c>
      <c r="CQ5">
        <f t="shared" si="9"/>
        <v>13980.300000000001</v>
      </c>
      <c r="CR5" s="24">
        <f t="shared" si="10"/>
        <v>11023.942800000001</v>
      </c>
      <c r="CS5" s="15" t="str">
        <f t="shared" si="11"/>
        <v>GREEN</v>
      </c>
      <c r="CT5" s="15" t="str">
        <f t="shared" si="12"/>
        <v>GREEN</v>
      </c>
      <c r="CU5" s="15" t="str">
        <f t="shared" si="69"/>
        <v>GREEN</v>
      </c>
      <c r="CV5" s="15" t="str">
        <f t="shared" si="13"/>
        <v>0</v>
      </c>
      <c r="CX5" s="24">
        <f t="shared" si="70"/>
        <v>12352.35</v>
      </c>
      <c r="CY5" s="24">
        <f t="shared" si="71"/>
        <v>9998.0499999999993</v>
      </c>
      <c r="DA5" s="24">
        <f t="shared" si="84"/>
        <v>13251.6926</v>
      </c>
      <c r="DB5" s="24">
        <f t="shared" si="72"/>
        <v>11453.0074</v>
      </c>
      <c r="DC5" s="24">
        <f t="shared" si="73"/>
        <v>13807.307400000002</v>
      </c>
      <c r="DD5" s="24">
        <f t="shared" si="74"/>
        <v>10897.392599999999</v>
      </c>
      <c r="DE5">
        <f t="shared" si="75"/>
        <v>14706.650000000001</v>
      </c>
      <c r="DF5" s="24">
        <f t="shared" si="76"/>
        <v>10431.2412</v>
      </c>
      <c r="DG5" s="15" t="str">
        <f t="shared" si="77"/>
        <v>GREEN</v>
      </c>
      <c r="DH5" s="15" t="str">
        <f t="shared" si="78"/>
        <v>GREEN</v>
      </c>
      <c r="DI5" s="15" t="str">
        <f t="shared" si="79"/>
        <v>GREEN</v>
      </c>
      <c r="DK5" s="32">
        <f t="shared" si="14"/>
        <v>110.29999999999927</v>
      </c>
      <c r="DL5" s="32">
        <f t="shared" si="15"/>
        <v>132.25</v>
      </c>
      <c r="DM5" s="32">
        <f t="shared" si="16"/>
        <v>21.950000000000728</v>
      </c>
      <c r="DN5" s="32">
        <f t="shared" si="17"/>
        <v>132.25</v>
      </c>
      <c r="DO5" s="32">
        <f t="shared" si="18"/>
        <v>77.849999999998545</v>
      </c>
      <c r="DP5" s="32">
        <f t="shared" si="19"/>
        <v>-349.14999999999964</v>
      </c>
      <c r="DQ5" s="32">
        <f t="shared" si="20"/>
        <v>426.99999999999818</v>
      </c>
      <c r="DR5" s="32"/>
      <c r="DS5" s="32">
        <f t="shared" si="21"/>
        <v>0</v>
      </c>
      <c r="DT5" s="32"/>
      <c r="DU5" s="32">
        <f>(DQ5/DN5)*100</f>
        <v>322.87334593572643</v>
      </c>
      <c r="DV5" s="32">
        <f t="shared" si="23"/>
        <v>0</v>
      </c>
      <c r="DW5" s="32"/>
      <c r="DX5" s="32">
        <f t="shared" si="24"/>
        <v>100</v>
      </c>
      <c r="DY5" s="32">
        <f t="shared" si="25"/>
        <v>42.857142857142854</v>
      </c>
      <c r="DZ5" s="33">
        <f t="shared" si="26"/>
        <v>31.428571428571434</v>
      </c>
      <c r="EB5" s="81">
        <v>0.60018837231899891</v>
      </c>
      <c r="ED5" s="30">
        <f t="shared" si="80"/>
        <v>0.15550293952429667</v>
      </c>
      <c r="EE5" s="30">
        <f t="shared" si="81"/>
        <v>-2.198647035163788E-2</v>
      </c>
      <c r="EF5" s="30">
        <f t="shared" si="82"/>
        <v>0.1300975084032153</v>
      </c>
    </row>
    <row r="6" spans="1:136" x14ac:dyDescent="0.3">
      <c r="A6" s="18">
        <v>43840</v>
      </c>
      <c r="B6" s="1">
        <v>12170.6</v>
      </c>
      <c r="C6" s="1">
        <v>12311.2</v>
      </c>
      <c r="D6" s="1">
        <v>11929.6</v>
      </c>
      <c r="E6" s="1">
        <v>12256.8</v>
      </c>
      <c r="F6" s="1">
        <v>8709134336</v>
      </c>
      <c r="G6" s="1">
        <v>16737695.17</v>
      </c>
      <c r="H6" s="1">
        <v>55524700</v>
      </c>
      <c r="I6" s="1">
        <v>12217.55</v>
      </c>
      <c r="J6" s="1">
        <v>11713.74</v>
      </c>
      <c r="K6" s="1">
        <v>11525.51</v>
      </c>
      <c r="L6" s="1">
        <v>11141.49</v>
      </c>
      <c r="M6" s="1">
        <v>10125.530000000001</v>
      </c>
      <c r="N6" s="1">
        <v>76.069999999999993</v>
      </c>
      <c r="O6" s="1">
        <v>65.81</v>
      </c>
      <c r="P6" s="1">
        <v>60.33</v>
      </c>
      <c r="Q6" s="1">
        <v>241.08</v>
      </c>
      <c r="R6" s="1">
        <v>184.71</v>
      </c>
      <c r="S6" s="1">
        <v>0.25</v>
      </c>
      <c r="T6" s="1">
        <v>87.89</v>
      </c>
      <c r="U6" s="1">
        <v>88.95</v>
      </c>
      <c r="V6" s="1">
        <v>24.35</v>
      </c>
      <c r="W6" s="1">
        <v>19.670000000000002</v>
      </c>
      <c r="X6" s="1">
        <v>19.170000000000002</v>
      </c>
      <c r="Y6" s="1">
        <v>12581.9</v>
      </c>
      <c r="Z6" s="1">
        <v>10845.58</v>
      </c>
      <c r="AA6" s="1">
        <v>11713.74</v>
      </c>
      <c r="AB6" s="1">
        <v>12293.9</v>
      </c>
      <c r="AC6" s="1">
        <v>10583.65</v>
      </c>
      <c r="AD6" s="19">
        <f t="shared" si="27"/>
        <v>6.7698607372930875E-2</v>
      </c>
      <c r="AE6" s="1">
        <f t="shared" si="0"/>
        <v>1344.2421583680675</v>
      </c>
      <c r="AF6" s="20">
        <f t="shared" si="85"/>
        <v>2.4659248444995896E-3</v>
      </c>
      <c r="AG6" s="2">
        <f t="shared" si="28"/>
        <v>56.370000000000005</v>
      </c>
      <c r="AH6" s="1">
        <f t="shared" si="29"/>
        <v>12168.208333333334</v>
      </c>
      <c r="AI6" s="21">
        <f t="shared" si="30"/>
        <v>11997.146153846154</v>
      </c>
      <c r="AJ6" s="22">
        <f t="shared" si="31"/>
        <v>171.0621794871804</v>
      </c>
      <c r="AK6" s="23">
        <f t="shared" si="32"/>
        <v>214.81987179487305</v>
      </c>
      <c r="AL6" s="23">
        <f t="shared" si="33"/>
        <v>-43.757692307692651</v>
      </c>
      <c r="AM6" s="23"/>
      <c r="AN6">
        <f t="shared" si="34"/>
        <v>12241.724999999999</v>
      </c>
      <c r="AO6" s="4">
        <f t="shared" si="35"/>
        <v>12250.262500000001</v>
      </c>
      <c r="AP6" s="4">
        <f t="shared" si="36"/>
        <v>12122.4625</v>
      </c>
      <c r="AQ6" s="24">
        <f t="shared" si="37"/>
        <v>12078.329999999998</v>
      </c>
      <c r="AR6" t="str">
        <f t="shared" si="38"/>
        <v>GREEN</v>
      </c>
      <c r="AS6" t="str">
        <f t="shared" si="39"/>
        <v>GREEN</v>
      </c>
      <c r="AT6" t="str">
        <f t="shared" si="40"/>
        <v>GREEN</v>
      </c>
      <c r="AU6" t="str">
        <f t="shared" si="41"/>
        <v>GREEN</v>
      </c>
      <c r="AV6" t="str">
        <f t="shared" si="42"/>
        <v>RED</v>
      </c>
      <c r="AW6" t="str">
        <f t="shared" si="43"/>
        <v>GREEN</v>
      </c>
      <c r="AX6" s="25">
        <f t="shared" si="44"/>
        <v>5.272932541863562E-3</v>
      </c>
      <c r="AY6" s="25">
        <f t="shared" si="45"/>
        <v>2.4738086377727084E-3</v>
      </c>
      <c r="AZ6" s="26">
        <f t="shared" si="46"/>
        <v>68.066460716726041</v>
      </c>
      <c r="BA6" s="1">
        <f t="shared" si="1"/>
        <v>14830185.350000001</v>
      </c>
      <c r="BB6" s="1">
        <f t="shared" si="1"/>
        <v>48459552</v>
      </c>
      <c r="BC6" s="27">
        <f t="shared" si="47"/>
        <v>1.1286234645745676</v>
      </c>
      <c r="BD6" s="28">
        <f t="shared" si="47"/>
        <v>1.1457947444499694</v>
      </c>
      <c r="BE6" s="29">
        <f t="shared" si="2"/>
        <v>98.448409619860357</v>
      </c>
      <c r="BF6" s="29">
        <f t="shared" si="83"/>
        <v>97.166413460401913</v>
      </c>
      <c r="BG6" s="30">
        <f t="shared" si="48"/>
        <v>4.5106168893721543E-4</v>
      </c>
      <c r="BH6" s="31">
        <f t="shared" si="49"/>
        <v>3.5244496438142647E-3</v>
      </c>
      <c r="BI6" s="31">
        <f t="shared" si="50"/>
        <v>2.7991239040908535E-3</v>
      </c>
      <c r="BJ6" s="32">
        <f t="shared" si="51"/>
        <v>12444.648883301435</v>
      </c>
      <c r="BK6" s="24">
        <f t="shared" si="52"/>
        <v>11891.767783365232</v>
      </c>
      <c r="BL6" s="30">
        <f t="shared" si="53"/>
        <v>4.5108111410498919E-2</v>
      </c>
      <c r="BM6" s="30">
        <f t="shared" si="54"/>
        <v>-1.5326095171776992E-2</v>
      </c>
      <c r="BN6" s="30">
        <f t="shared" si="55"/>
        <v>2.9782016238721926E-2</v>
      </c>
      <c r="BO6" s="30">
        <f t="shared" si="56"/>
        <v>1.4455921066944934E-2</v>
      </c>
      <c r="BP6" s="30"/>
      <c r="BQ6">
        <f t="shared" si="57"/>
        <v>12271.8</v>
      </c>
      <c r="BR6">
        <f t="shared" si="58"/>
        <v>9998.0499999999993</v>
      </c>
      <c r="BT6" s="24">
        <f t="shared" si="59"/>
        <v>13140.372499999999</v>
      </c>
      <c r="BU6" s="24">
        <f t="shared" si="60"/>
        <v>11403.227499999999</v>
      </c>
      <c r="BV6" s="24">
        <f t="shared" si="61"/>
        <v>13676.977499999999</v>
      </c>
      <c r="BW6" s="24">
        <f t="shared" si="62"/>
        <v>10866.622499999999</v>
      </c>
      <c r="BX6">
        <f t="shared" si="63"/>
        <v>14545.55</v>
      </c>
      <c r="BY6" s="24">
        <f t="shared" si="64"/>
        <v>10416.42</v>
      </c>
      <c r="BZ6" s="15" t="str">
        <f t="shared" si="65"/>
        <v>GREEN</v>
      </c>
      <c r="CA6" s="15" t="str">
        <f t="shared" si="66"/>
        <v>GREEN</v>
      </c>
      <c r="CB6" s="15" t="str">
        <f t="shared" si="67"/>
        <v>GREEN</v>
      </c>
      <c r="CC6" s="15" t="str">
        <f t="shared" si="68"/>
        <v>0</v>
      </c>
      <c r="CJ6">
        <f t="shared" si="3"/>
        <v>12271.8</v>
      </c>
      <c r="CK6">
        <f t="shared" si="4"/>
        <v>10724.4</v>
      </c>
      <c r="CM6" s="24">
        <f t="shared" si="5"/>
        <v>12862.906799999999</v>
      </c>
      <c r="CN6" s="24">
        <f t="shared" si="6"/>
        <v>11680.6932</v>
      </c>
      <c r="CO6" s="24">
        <f t="shared" si="7"/>
        <v>13228.093199999999</v>
      </c>
      <c r="CP6" s="24">
        <f t="shared" si="8"/>
        <v>11315.506799999999</v>
      </c>
      <c r="CQ6">
        <f t="shared" si="9"/>
        <v>13819.199999999999</v>
      </c>
      <c r="CR6" s="24">
        <f t="shared" si="10"/>
        <v>11009.1216</v>
      </c>
      <c r="CS6" s="15" t="str">
        <f t="shared" si="11"/>
        <v>GREEN</v>
      </c>
      <c r="CT6" s="15" t="str">
        <f t="shared" si="12"/>
        <v>GREEN</v>
      </c>
      <c r="CU6" s="15" t="str">
        <f t="shared" si="69"/>
        <v>GREEN</v>
      </c>
      <c r="CV6" s="15" t="str">
        <f t="shared" si="13"/>
        <v>0</v>
      </c>
      <c r="CX6" s="24">
        <f t="shared" si="70"/>
        <v>12271.8</v>
      </c>
      <c r="CY6" s="24">
        <f t="shared" si="71"/>
        <v>9998.0499999999993</v>
      </c>
      <c r="DA6" s="24">
        <f t="shared" si="84"/>
        <v>13140.372499999999</v>
      </c>
      <c r="DB6" s="24">
        <f t="shared" si="72"/>
        <v>11403.227499999999</v>
      </c>
      <c r="DC6" s="24">
        <f t="shared" si="73"/>
        <v>13676.977499999999</v>
      </c>
      <c r="DD6" s="24">
        <f t="shared" si="74"/>
        <v>10866.622499999999</v>
      </c>
      <c r="DE6">
        <f t="shared" si="75"/>
        <v>14545.55</v>
      </c>
      <c r="DF6" s="24">
        <f t="shared" si="76"/>
        <v>10416.42</v>
      </c>
      <c r="DG6" s="15" t="str">
        <f t="shared" si="77"/>
        <v>GREEN</v>
      </c>
      <c r="DH6" s="15" t="str">
        <f t="shared" si="78"/>
        <v>GREEN</v>
      </c>
      <c r="DI6" s="15" t="str">
        <f t="shared" si="79"/>
        <v>GREEN</v>
      </c>
      <c r="DK6" s="32">
        <f t="shared" si="14"/>
        <v>381.60000000000036</v>
      </c>
      <c r="DL6" s="32">
        <f t="shared" si="15"/>
        <v>84.550000000001091</v>
      </c>
      <c r="DM6" s="32">
        <f t="shared" si="16"/>
        <v>-297.04999999999927</v>
      </c>
      <c r="DN6" s="32">
        <f t="shared" si="17"/>
        <v>381.60000000000036</v>
      </c>
      <c r="DO6" s="32">
        <f t="shared" si="18"/>
        <v>21.300000000001091</v>
      </c>
      <c r="DP6" s="32">
        <f t="shared" si="19"/>
        <v>222.19999999999891</v>
      </c>
      <c r="DQ6" s="32">
        <f t="shared" si="20"/>
        <v>0</v>
      </c>
      <c r="DR6" s="32"/>
      <c r="DS6" s="32">
        <f t="shared" si="21"/>
        <v>200.89999999999782</v>
      </c>
      <c r="DT6" s="32"/>
      <c r="DU6" s="32">
        <f t="shared" si="22"/>
        <v>0</v>
      </c>
      <c r="DV6" s="32">
        <f t="shared" si="23"/>
        <v>52.646750524108384</v>
      </c>
      <c r="DW6" s="32"/>
      <c r="DX6" s="32">
        <f t="shared" si="24"/>
        <v>-100</v>
      </c>
      <c r="DY6" s="32">
        <f t="shared" si="25"/>
        <v>28.571428571428573</v>
      </c>
      <c r="DZ6" s="33">
        <f t="shared" si="26"/>
        <v>28.571428571428573</v>
      </c>
      <c r="EB6" s="81">
        <v>0.18993207793522965</v>
      </c>
      <c r="ED6" s="30">
        <f t="shared" si="80"/>
        <v>0.16009471139395032</v>
      </c>
      <c r="EE6" s="30">
        <f t="shared" si="81"/>
        <v>-2.5838704806110394E-2</v>
      </c>
      <c r="EF6" s="30">
        <f t="shared" si="82"/>
        <v>0.13011936659911222</v>
      </c>
    </row>
    <row r="7" spans="1:136" x14ac:dyDescent="0.3">
      <c r="A7" s="18">
        <v>43833</v>
      </c>
      <c r="B7" s="1">
        <v>12274.9</v>
      </c>
      <c r="C7" s="1">
        <v>12289.9</v>
      </c>
      <c r="D7" s="1">
        <v>12151.8</v>
      </c>
      <c r="E7" s="1">
        <v>12226.65</v>
      </c>
      <c r="F7" s="1">
        <v>7294961152</v>
      </c>
      <c r="G7" s="1">
        <v>13851413.710000001</v>
      </c>
      <c r="H7" s="1">
        <v>47141736</v>
      </c>
      <c r="I7" s="1">
        <v>12150.49</v>
      </c>
      <c r="J7" s="1">
        <v>11642.37</v>
      </c>
      <c r="K7" s="1">
        <v>11495.98</v>
      </c>
      <c r="L7" s="1">
        <v>11123.47</v>
      </c>
      <c r="M7" s="1">
        <v>10101.799999999999</v>
      </c>
      <c r="N7" s="1">
        <v>71.400000000000006</v>
      </c>
      <c r="O7" s="1">
        <v>65.19</v>
      </c>
      <c r="P7" s="1">
        <v>60.04</v>
      </c>
      <c r="Q7" s="1">
        <v>235.18</v>
      </c>
      <c r="R7" s="1">
        <v>170.62</v>
      </c>
      <c r="S7" s="1">
        <v>-0.16</v>
      </c>
      <c r="T7" s="1">
        <v>90.07</v>
      </c>
      <c r="U7" s="1">
        <v>83.57</v>
      </c>
      <c r="V7" s="1">
        <v>26.99</v>
      </c>
      <c r="W7" s="1">
        <v>15.5</v>
      </c>
      <c r="X7" s="1">
        <v>19.82</v>
      </c>
      <c r="Y7" s="1">
        <v>12553.83</v>
      </c>
      <c r="Z7" s="1">
        <v>10730.9</v>
      </c>
      <c r="AA7" s="1">
        <v>11642.37</v>
      </c>
      <c r="AB7" s="1">
        <v>12293.9</v>
      </c>
      <c r="AC7" s="1">
        <v>10583.65</v>
      </c>
      <c r="AD7" s="19">
        <f t="shared" si="27"/>
        <v>-4.0956339922366407E-2</v>
      </c>
      <c r="AE7" s="1">
        <f t="shared" si="0"/>
        <v>1340.9355121737265</v>
      </c>
      <c r="AF7" s="20">
        <f t="shared" si="85"/>
        <v>-1.5638014666251587E-3</v>
      </c>
      <c r="AG7" s="2">
        <f t="shared" si="28"/>
        <v>64.56</v>
      </c>
      <c r="AH7" s="1">
        <f t="shared" si="29"/>
        <v>12134.75</v>
      </c>
      <c r="AI7" s="21">
        <f t="shared" si="30"/>
        <v>11923.934615384615</v>
      </c>
      <c r="AJ7" s="22">
        <f t="shared" si="31"/>
        <v>210.81538461538548</v>
      </c>
      <c r="AK7" s="23">
        <f t="shared" si="32"/>
        <v>235.51506410256479</v>
      </c>
      <c r="AL7" s="23">
        <f t="shared" si="33"/>
        <v>-24.69967948717931</v>
      </c>
      <c r="AM7" s="23"/>
      <c r="AN7">
        <f t="shared" si="34"/>
        <v>12236.224999999999</v>
      </c>
      <c r="AO7" s="4">
        <f t="shared" si="35"/>
        <v>12207.737499999999</v>
      </c>
      <c r="AP7" s="4">
        <f t="shared" si="36"/>
        <v>12077.293749999999</v>
      </c>
      <c r="AQ7" s="24">
        <f t="shared" si="37"/>
        <v>12041.71</v>
      </c>
      <c r="AR7" t="str">
        <f t="shared" si="38"/>
        <v>RED</v>
      </c>
      <c r="AS7" t="str">
        <f t="shared" si="39"/>
        <v>GREEN</v>
      </c>
      <c r="AT7" t="str">
        <f t="shared" si="40"/>
        <v>GREEN</v>
      </c>
      <c r="AU7" t="str">
        <f t="shared" si="41"/>
        <v>GREEN</v>
      </c>
      <c r="AV7" t="str">
        <f t="shared" si="42"/>
        <v>GREEN</v>
      </c>
      <c r="AW7" t="str">
        <f t="shared" si="43"/>
        <v>GREEN</v>
      </c>
      <c r="AX7" s="25">
        <f t="shared" si="44"/>
        <v>6.8434408487959937E-3</v>
      </c>
      <c r="AY7" s="25">
        <f t="shared" si="45"/>
        <v>2.4738086377727084E-3</v>
      </c>
      <c r="AZ7" s="26">
        <f t="shared" si="46"/>
        <v>73.449153193344969</v>
      </c>
      <c r="BA7" s="1">
        <f t="shared" si="1"/>
        <v>14687368.642500002</v>
      </c>
      <c r="BB7" s="1">
        <f t="shared" si="1"/>
        <v>48608299</v>
      </c>
      <c r="BC7" s="27">
        <f>G7/BA7</f>
        <v>0.9430834104564485</v>
      </c>
      <c r="BD7" s="28">
        <f t="shared" si="47"/>
        <v>0.96982895863111773</v>
      </c>
      <c r="BE7" s="29">
        <f t="shared" si="2"/>
        <v>95.884417300943468</v>
      </c>
      <c r="BF7" s="29">
        <f t="shared" si="83"/>
        <v>96.757212524497533</v>
      </c>
      <c r="BG7" s="30">
        <f t="shared" si="48"/>
        <v>-1.8412400315409583E-3</v>
      </c>
      <c r="BH7" s="31">
        <f t="shared" si="49"/>
        <v>6.3722975858999664E-3</v>
      </c>
      <c r="BI7" s="31">
        <f t="shared" si="50"/>
        <v>4.3696322110232848E-3</v>
      </c>
      <c r="BJ7" s="32">
        <f t="shared" si="51"/>
        <v>12408.30214493767</v>
      </c>
      <c r="BK7" s="24">
        <f t="shared" si="52"/>
        <v>11861.19785506233</v>
      </c>
      <c r="BL7" s="30">
        <f t="shared" si="53"/>
        <v>4.4746867692731888E-2</v>
      </c>
      <c r="BM7" s="30">
        <f t="shared" si="54"/>
        <v>-1.4857065912385692E-2</v>
      </c>
      <c r="BN7" s="30">
        <f t="shared" si="55"/>
        <v>2.9889801780346194E-2</v>
      </c>
      <c r="BO7" s="30">
        <f t="shared" si="56"/>
        <v>1.5032735867960502E-2</v>
      </c>
      <c r="BP7" s="30"/>
      <c r="BQ7">
        <f t="shared" si="57"/>
        <v>12271.8</v>
      </c>
      <c r="BR7">
        <f t="shared" si="58"/>
        <v>9998.0499999999993</v>
      </c>
      <c r="BT7" s="24">
        <f t="shared" si="59"/>
        <v>13140.372499999999</v>
      </c>
      <c r="BU7" s="24">
        <f t="shared" si="60"/>
        <v>11403.227499999999</v>
      </c>
      <c r="BV7" s="24">
        <f t="shared" si="61"/>
        <v>13676.977499999999</v>
      </c>
      <c r="BW7" s="24">
        <f t="shared" si="62"/>
        <v>10866.622499999999</v>
      </c>
      <c r="BX7">
        <f t="shared" si="63"/>
        <v>14545.55</v>
      </c>
      <c r="BY7" s="24">
        <f t="shared" si="64"/>
        <v>10416.42</v>
      </c>
      <c r="BZ7" s="15" t="str">
        <f t="shared" si="65"/>
        <v>GREEN</v>
      </c>
      <c r="CA7" s="15" t="str">
        <f t="shared" si="66"/>
        <v>GREEN</v>
      </c>
      <c r="CB7" s="15" t="str">
        <f t="shared" si="67"/>
        <v>GREEN</v>
      </c>
      <c r="CC7" s="15" t="str">
        <f t="shared" si="68"/>
        <v>0</v>
      </c>
      <c r="CJ7">
        <f t="shared" si="3"/>
        <v>12271.8</v>
      </c>
      <c r="CK7">
        <f t="shared" si="4"/>
        <v>10724.4</v>
      </c>
      <c r="CM7" s="24">
        <f t="shared" si="5"/>
        <v>12862.906799999999</v>
      </c>
      <c r="CN7" s="24">
        <f t="shared" si="6"/>
        <v>11680.6932</v>
      </c>
      <c r="CO7" s="24">
        <f t="shared" si="7"/>
        <v>13228.093199999999</v>
      </c>
      <c r="CP7" s="24">
        <f t="shared" si="8"/>
        <v>11315.506799999999</v>
      </c>
      <c r="CQ7">
        <f t="shared" si="9"/>
        <v>13819.199999999999</v>
      </c>
      <c r="CR7" s="24">
        <f t="shared" si="10"/>
        <v>11009.1216</v>
      </c>
      <c r="CS7" s="15" t="str">
        <f t="shared" si="11"/>
        <v>GREEN</v>
      </c>
      <c r="CT7" s="15" t="str">
        <f t="shared" si="12"/>
        <v>GREEN</v>
      </c>
      <c r="CU7" s="15" t="str">
        <f t="shared" si="69"/>
        <v>GREEN</v>
      </c>
      <c r="CV7" s="15" t="str">
        <f t="shared" si="13"/>
        <v>0</v>
      </c>
      <c r="CX7" s="24">
        <f t="shared" si="70"/>
        <v>12271.8</v>
      </c>
      <c r="CY7" s="24">
        <f t="shared" si="71"/>
        <v>9998.0499999999993</v>
      </c>
      <c r="DA7" s="24">
        <f t="shared" si="84"/>
        <v>13140.372499999999</v>
      </c>
      <c r="DB7" s="24">
        <f t="shared" si="72"/>
        <v>11403.227499999999</v>
      </c>
      <c r="DC7" s="24">
        <f t="shared" si="73"/>
        <v>13676.977499999999</v>
      </c>
      <c r="DD7" s="24">
        <f t="shared" si="74"/>
        <v>10866.622499999999</v>
      </c>
      <c r="DE7">
        <f t="shared" si="75"/>
        <v>14545.55</v>
      </c>
      <c r="DF7" s="24">
        <f t="shared" si="76"/>
        <v>10416.42</v>
      </c>
      <c r="DG7" s="15" t="str">
        <f t="shared" si="77"/>
        <v>GREEN</v>
      </c>
      <c r="DH7" s="15" t="str">
        <f t="shared" si="78"/>
        <v>GREEN</v>
      </c>
      <c r="DI7" s="15" t="str">
        <f t="shared" si="79"/>
        <v>GREEN</v>
      </c>
      <c r="DK7" s="32">
        <f t="shared" si="14"/>
        <v>138.10000000000036</v>
      </c>
      <c r="DL7" s="32">
        <f t="shared" si="15"/>
        <v>44.100000000000364</v>
      </c>
      <c r="DM7" s="32">
        <f t="shared" si="16"/>
        <v>-94</v>
      </c>
      <c r="DN7" s="32">
        <f t="shared" si="17"/>
        <v>138.10000000000036</v>
      </c>
      <c r="DO7" s="32">
        <f t="shared" si="18"/>
        <v>2.75</v>
      </c>
      <c r="DP7" s="32">
        <f t="shared" si="19"/>
        <v>-32.949999999998909</v>
      </c>
      <c r="DQ7" s="32">
        <f t="shared" si="20"/>
        <v>35.699999999998909</v>
      </c>
      <c r="DR7" s="32"/>
      <c r="DS7" s="32">
        <f t="shared" si="21"/>
        <v>0</v>
      </c>
      <c r="DT7" s="32"/>
      <c r="DU7" s="32">
        <f t="shared" si="22"/>
        <v>25.850832729905004</v>
      </c>
      <c r="DV7" s="32">
        <f t="shared" si="23"/>
        <v>0</v>
      </c>
      <c r="DW7" s="32"/>
      <c r="DX7" s="32">
        <f t="shared" si="24"/>
        <v>100</v>
      </c>
      <c r="DY7" s="32">
        <f t="shared" si="25"/>
        <v>28.571428571428573</v>
      </c>
      <c r="DZ7" s="33">
        <f t="shared" si="26"/>
        <v>28.571428571428573</v>
      </c>
      <c r="EB7" s="81">
        <v>-0.12160933972354566</v>
      </c>
      <c r="ED7" s="30">
        <f t="shared" si="80"/>
        <v>0.1698767111798638</v>
      </c>
      <c r="EE7" s="30">
        <f t="shared" si="81"/>
        <v>-2.6062165888816425E-2</v>
      </c>
      <c r="EF7" s="30">
        <f t="shared" si="82"/>
        <v>0.13938719026363119</v>
      </c>
    </row>
    <row r="8" spans="1:136" x14ac:dyDescent="0.3">
      <c r="A8" s="18">
        <v>43826</v>
      </c>
      <c r="B8" s="1">
        <v>12235.45</v>
      </c>
      <c r="C8" s="1">
        <v>12287.15</v>
      </c>
      <c r="D8" s="1">
        <v>12118.85</v>
      </c>
      <c r="E8" s="1">
        <v>12245.8</v>
      </c>
      <c r="F8" s="1">
        <v>5770299392</v>
      </c>
      <c r="G8" s="1">
        <v>11114631.66</v>
      </c>
      <c r="H8" s="1">
        <v>35394140</v>
      </c>
      <c r="I8" s="1">
        <v>12116.37</v>
      </c>
      <c r="J8" s="1">
        <v>11583.42</v>
      </c>
      <c r="K8" s="1">
        <v>11469.59</v>
      </c>
      <c r="L8" s="1">
        <v>11108.81</v>
      </c>
      <c r="M8" s="1">
        <v>10078.09</v>
      </c>
      <c r="N8" s="1">
        <v>77.819999999999993</v>
      </c>
      <c r="O8" s="1">
        <v>65.89</v>
      </c>
      <c r="P8" s="1">
        <v>60.31</v>
      </c>
      <c r="Q8" s="1">
        <v>227.29</v>
      </c>
      <c r="R8" s="1">
        <v>154.47999999999999</v>
      </c>
      <c r="S8" s="1">
        <v>-0.21</v>
      </c>
      <c r="T8" s="1">
        <v>88.88</v>
      </c>
      <c r="U8" s="1">
        <v>75.83</v>
      </c>
      <c r="V8" s="1">
        <v>27.93</v>
      </c>
      <c r="W8" s="1">
        <v>16.079999999999998</v>
      </c>
      <c r="X8" s="1">
        <v>19.27</v>
      </c>
      <c r="Y8" s="1">
        <v>12488.57</v>
      </c>
      <c r="Z8" s="1">
        <v>10678.28</v>
      </c>
      <c r="AA8" s="1">
        <v>11583.42</v>
      </c>
      <c r="AB8" s="1">
        <v>12293.9</v>
      </c>
      <c r="AC8" s="1">
        <v>10534.55</v>
      </c>
      <c r="AD8" s="19">
        <f t="shared" si="27"/>
        <v>-5.5994595155086327E-2</v>
      </c>
      <c r="AE8" s="1">
        <f t="shared" si="0"/>
        <v>1343.035753454709</v>
      </c>
      <c r="AF8" s="20">
        <f t="shared" si="85"/>
        <v>-2.1186785964567578E-3</v>
      </c>
      <c r="AG8" s="2">
        <f t="shared" si="28"/>
        <v>72.81</v>
      </c>
      <c r="AH8" s="1">
        <f t="shared" si="29"/>
        <v>12082.708333333334</v>
      </c>
      <c r="AI8" s="21">
        <f t="shared" si="30"/>
        <v>11843.019230769229</v>
      </c>
      <c r="AJ8" s="22">
        <f t="shared" si="31"/>
        <v>239.68910256410527</v>
      </c>
      <c r="AK8" s="23">
        <f t="shared" si="32"/>
        <v>257.53958333333412</v>
      </c>
      <c r="AL8" s="23">
        <f t="shared" si="33"/>
        <v>-17.850480769228852</v>
      </c>
      <c r="AM8" s="23"/>
      <c r="AN8">
        <f t="shared" si="34"/>
        <v>12258.8</v>
      </c>
      <c r="AO8" s="4">
        <f t="shared" si="35"/>
        <v>12131.45</v>
      </c>
      <c r="AP8" s="4">
        <f t="shared" si="36"/>
        <v>12037.481249999999</v>
      </c>
      <c r="AQ8" s="24">
        <f t="shared" si="37"/>
        <v>11981.759999999998</v>
      </c>
      <c r="AR8" t="str">
        <f t="shared" si="38"/>
        <v>RED</v>
      </c>
      <c r="AS8" t="str">
        <f t="shared" si="39"/>
        <v>GREEN</v>
      </c>
      <c r="AT8" t="str">
        <f t="shared" si="40"/>
        <v>GREEN</v>
      </c>
      <c r="AU8" t="str">
        <f t="shared" si="41"/>
        <v>GREEN</v>
      </c>
      <c r="AV8" t="str">
        <f t="shared" si="42"/>
        <v>GREEN</v>
      </c>
      <c r="AW8" t="str">
        <f t="shared" si="43"/>
        <v>GREEN</v>
      </c>
      <c r="AX8" s="25">
        <f t="shared" si="44"/>
        <v>7.1089485289033512E-3</v>
      </c>
      <c r="AY8" s="25">
        <f t="shared" si="45"/>
        <v>2.2131750600018485E-3</v>
      </c>
      <c r="AZ8" s="26">
        <f t="shared" si="46"/>
        <v>76.258895959758817</v>
      </c>
      <c r="BA8" s="1">
        <f t="shared" si="1"/>
        <v>15681410.497499999</v>
      </c>
      <c r="BB8" s="1">
        <f t="shared" si="1"/>
        <v>51297301</v>
      </c>
      <c r="BC8" s="27">
        <f t="shared" si="47"/>
        <v>0.70877754662260417</v>
      </c>
      <c r="BD8" s="28">
        <f t="shared" si="47"/>
        <v>0.68998055082859033</v>
      </c>
      <c r="BE8" s="29">
        <f t="shared" si="2"/>
        <v>97.630007748051597</v>
      </c>
      <c r="BF8" s="29">
        <f t="shared" si="83"/>
        <v>98.815003874025791</v>
      </c>
      <c r="BG8" s="30">
        <f t="shared" si="48"/>
        <v>6.597837598691314E-3</v>
      </c>
      <c r="BH8" s="31">
        <f t="shared" si="49"/>
        <v>3.9731550116676728E-3</v>
      </c>
      <c r="BI8" s="31">
        <f t="shared" si="50"/>
        <v>4.8957734689015027E-3</v>
      </c>
      <c r="BJ8" s="32">
        <f t="shared" si="51"/>
        <v>12389.168082185719</v>
      </c>
      <c r="BK8" s="24">
        <f t="shared" si="52"/>
        <v>11776.248584480949</v>
      </c>
      <c r="BL8" s="30">
        <f t="shared" si="53"/>
        <v>5.0051405192373721E-2</v>
      </c>
      <c r="BM8" s="30">
        <f t="shared" si="54"/>
        <v>-1.1707530923722394E-2</v>
      </c>
      <c r="BN8" s="30">
        <f t="shared" si="55"/>
        <v>3.8343874268651323E-2</v>
      </c>
      <c r="BO8" s="30">
        <f t="shared" si="56"/>
        <v>2.6636343344928929E-2</v>
      </c>
      <c r="BP8" s="30"/>
      <c r="BQ8">
        <f t="shared" si="57"/>
        <v>12271.8</v>
      </c>
      <c r="BR8">
        <f t="shared" si="58"/>
        <v>9998.0499999999993</v>
      </c>
      <c r="BT8" s="24">
        <f t="shared" si="59"/>
        <v>13140.372499999999</v>
      </c>
      <c r="BU8" s="24">
        <f t="shared" si="60"/>
        <v>11403.227499999999</v>
      </c>
      <c r="BV8" s="24">
        <f t="shared" si="61"/>
        <v>13676.977499999999</v>
      </c>
      <c r="BW8" s="24">
        <f t="shared" si="62"/>
        <v>10866.622499999999</v>
      </c>
      <c r="BX8">
        <f t="shared" si="63"/>
        <v>14545.55</v>
      </c>
      <c r="BY8" s="24">
        <f t="shared" si="64"/>
        <v>10416.42</v>
      </c>
      <c r="BZ8" s="15" t="str">
        <f t="shared" si="65"/>
        <v>GREEN</v>
      </c>
      <c r="CA8" s="15" t="str">
        <f t="shared" si="66"/>
        <v>GREEN</v>
      </c>
      <c r="CB8" s="15" t="str">
        <f t="shared" si="67"/>
        <v>GREEN</v>
      </c>
      <c r="CC8" s="15" t="str">
        <f t="shared" si="68"/>
        <v>0</v>
      </c>
      <c r="CJ8">
        <f t="shared" si="3"/>
        <v>12271.8</v>
      </c>
      <c r="CK8">
        <f t="shared" si="4"/>
        <v>10724.4</v>
      </c>
      <c r="CM8" s="24">
        <f t="shared" si="5"/>
        <v>12862.906799999999</v>
      </c>
      <c r="CN8" s="24">
        <f t="shared" si="6"/>
        <v>11680.6932</v>
      </c>
      <c r="CO8" s="24">
        <f t="shared" si="7"/>
        <v>13228.093199999999</v>
      </c>
      <c r="CP8" s="24">
        <f t="shared" si="8"/>
        <v>11315.506799999999</v>
      </c>
      <c r="CQ8">
        <f t="shared" si="9"/>
        <v>13819.199999999999</v>
      </c>
      <c r="CR8" s="24">
        <f t="shared" si="10"/>
        <v>11009.1216</v>
      </c>
      <c r="CS8" s="15" t="str">
        <f t="shared" si="11"/>
        <v>GREEN</v>
      </c>
      <c r="CT8" s="15" t="str">
        <f t="shared" si="12"/>
        <v>GREEN</v>
      </c>
      <c r="CU8" s="15" t="str">
        <f t="shared" si="69"/>
        <v>GREEN</v>
      </c>
      <c r="CV8" s="15" t="str">
        <f t="shared" si="13"/>
        <v>0</v>
      </c>
      <c r="CX8" s="24">
        <f t="shared" si="70"/>
        <v>12271.8</v>
      </c>
      <c r="CY8" s="24">
        <f t="shared" si="71"/>
        <v>9998.0499999999993</v>
      </c>
      <c r="DA8" s="24">
        <f t="shared" si="84"/>
        <v>13140.372499999999</v>
      </c>
      <c r="DB8" s="24">
        <f t="shared" si="72"/>
        <v>11403.227499999999</v>
      </c>
      <c r="DC8" s="24">
        <f t="shared" si="73"/>
        <v>13676.977499999999</v>
      </c>
      <c r="DD8" s="24">
        <f t="shared" si="74"/>
        <v>10866.622499999999</v>
      </c>
      <c r="DE8">
        <f t="shared" si="75"/>
        <v>14545.55</v>
      </c>
      <c r="DF8" s="24">
        <f t="shared" si="76"/>
        <v>10416.42</v>
      </c>
      <c r="DG8" s="15" t="str">
        <f t="shared" si="77"/>
        <v>GREEN</v>
      </c>
      <c r="DH8" s="15" t="str">
        <f t="shared" si="78"/>
        <v>GREEN</v>
      </c>
      <c r="DI8" s="15" t="str">
        <f t="shared" si="79"/>
        <v>GREEN</v>
      </c>
      <c r="DK8" s="32">
        <f t="shared" si="14"/>
        <v>168.29999999999927</v>
      </c>
      <c r="DL8" s="32">
        <f t="shared" si="15"/>
        <v>15.350000000000364</v>
      </c>
      <c r="DM8" s="32">
        <f t="shared" si="16"/>
        <v>-152.94999999999891</v>
      </c>
      <c r="DN8" s="32">
        <f t="shared" si="17"/>
        <v>168.29999999999927</v>
      </c>
      <c r="DO8" s="32">
        <f t="shared" si="18"/>
        <v>-6.75</v>
      </c>
      <c r="DP8" s="32">
        <f t="shared" si="19"/>
        <v>-72.550000000001091</v>
      </c>
      <c r="DQ8" s="32">
        <f t="shared" si="20"/>
        <v>65.800000000001091</v>
      </c>
      <c r="DR8" s="32"/>
      <c r="DS8" s="32">
        <f t="shared" si="21"/>
        <v>0</v>
      </c>
      <c r="DT8" s="32"/>
      <c r="DU8" s="32">
        <f t="shared" si="22"/>
        <v>39.096850861557563</v>
      </c>
      <c r="DV8" s="32">
        <f t="shared" si="23"/>
        <v>0</v>
      </c>
      <c r="DW8" s="32"/>
      <c r="DX8" s="32">
        <f t="shared" si="24"/>
        <v>100</v>
      </c>
      <c r="DY8" s="32">
        <f t="shared" si="25"/>
        <v>28.571428571428573</v>
      </c>
      <c r="DZ8" s="33">
        <f t="shared" si="26"/>
        <v>31.428571428571427</v>
      </c>
      <c r="EB8" s="81">
        <v>-0.17063111003931525</v>
      </c>
      <c r="ED8" s="30">
        <f t="shared" si="80"/>
        <v>0.1695301115910052</v>
      </c>
      <c r="EE8" s="30">
        <f t="shared" si="81"/>
        <v>-1.9439375364833641E-2</v>
      </c>
      <c r="EF8" s="30">
        <f t="shared" si="82"/>
        <v>0.14679517675131187</v>
      </c>
    </row>
    <row r="9" spans="1:136" x14ac:dyDescent="0.3">
      <c r="A9" s="18">
        <v>43819</v>
      </c>
      <c r="B9" s="1">
        <v>12131.35</v>
      </c>
      <c r="C9" s="1">
        <v>12293.9</v>
      </c>
      <c r="D9" s="1">
        <v>12046.3</v>
      </c>
      <c r="E9" s="1">
        <v>12271.8</v>
      </c>
      <c r="F9" s="1">
        <v>8732327936</v>
      </c>
      <c r="G9" s="1">
        <v>17617000.859999999</v>
      </c>
      <c r="H9" s="1">
        <v>55777632</v>
      </c>
      <c r="I9" s="1">
        <v>12050.09</v>
      </c>
      <c r="J9" s="1">
        <v>11526.62</v>
      </c>
      <c r="K9" s="1">
        <v>11440.57</v>
      </c>
      <c r="L9" s="1">
        <v>11097.05</v>
      </c>
      <c r="M9" s="1">
        <v>10052.01</v>
      </c>
      <c r="N9" s="1">
        <v>84.71</v>
      </c>
      <c r="O9" s="1">
        <v>66.790000000000006</v>
      </c>
      <c r="P9" s="1">
        <v>60.69</v>
      </c>
      <c r="Q9" s="1">
        <v>211.96</v>
      </c>
      <c r="R9" s="1">
        <v>136.28</v>
      </c>
      <c r="S9" s="1">
        <v>1.53</v>
      </c>
      <c r="T9" s="1">
        <v>71.760000000000005</v>
      </c>
      <c r="U9" s="1">
        <v>68.760000000000005</v>
      </c>
      <c r="V9" s="1">
        <v>29.18</v>
      </c>
      <c r="W9" s="1">
        <v>16.8</v>
      </c>
      <c r="X9" s="1">
        <v>18.68</v>
      </c>
      <c r="Y9" s="1">
        <v>12400.41</v>
      </c>
      <c r="Z9" s="1">
        <v>10652.82</v>
      </c>
      <c r="AA9" s="1">
        <v>11526.62</v>
      </c>
      <c r="AB9" s="1">
        <v>12158.8</v>
      </c>
      <c r="AC9" s="1">
        <v>10534.55</v>
      </c>
      <c r="AD9" s="19">
        <f t="shared" si="27"/>
        <v>0.41294007306678837</v>
      </c>
      <c r="AE9" s="1">
        <f t="shared" si="0"/>
        <v>1345.8872559771919</v>
      </c>
      <c r="AF9" s="20">
        <f t="shared" si="85"/>
        <v>1.5314353793839386E-2</v>
      </c>
      <c r="AG9" s="2">
        <f t="shared" si="28"/>
        <v>75.680000000000007</v>
      </c>
      <c r="AH9" s="1">
        <f t="shared" si="29"/>
        <v>12024.316666666668</v>
      </c>
      <c r="AI9" s="21">
        <f t="shared" si="30"/>
        <v>11786.603846153846</v>
      </c>
      <c r="AJ9" s="22">
        <f t="shared" si="31"/>
        <v>237.71282051282105</v>
      </c>
      <c r="AK9" s="23">
        <f t="shared" si="32"/>
        <v>278.83685897435907</v>
      </c>
      <c r="AL9" s="23">
        <f t="shared" si="33"/>
        <v>-41.124038461538021</v>
      </c>
      <c r="AM9" s="23"/>
      <c r="AN9">
        <f t="shared" si="34"/>
        <v>12179.25</v>
      </c>
      <c r="AO9" s="4">
        <f t="shared" si="35"/>
        <v>12084.012500000001</v>
      </c>
      <c r="AP9" s="4">
        <f t="shared" si="36"/>
        <v>11993.081250000001</v>
      </c>
      <c r="AQ9" s="24">
        <f t="shared" si="37"/>
        <v>11923.365000000002</v>
      </c>
      <c r="AR9" t="str">
        <f t="shared" si="38"/>
        <v>GREEN</v>
      </c>
      <c r="AS9" t="str">
        <f t="shared" si="39"/>
        <v>GREEN</v>
      </c>
      <c r="AT9" t="str">
        <f t="shared" si="40"/>
        <v>GREEN</v>
      </c>
      <c r="AU9" t="str">
        <f t="shared" si="41"/>
        <v>GREEN</v>
      </c>
      <c r="AV9" t="str">
        <f t="shared" si="42"/>
        <v>GREEN</v>
      </c>
      <c r="AW9" t="str">
        <f t="shared" si="43"/>
        <v>GREEN</v>
      </c>
      <c r="AX9" s="25">
        <f t="shared" si="44"/>
        <v>7.1089485289033512E-3</v>
      </c>
      <c r="AY9" s="25">
        <f t="shared" si="45"/>
        <v>2.0378113731095624E-3</v>
      </c>
      <c r="AZ9" s="26">
        <f t="shared" si="46"/>
        <v>77.720948238062917</v>
      </c>
      <c r="BA9" s="1">
        <f t="shared" si="1"/>
        <v>18901685.369999997</v>
      </c>
      <c r="BB9" s="1">
        <f t="shared" si="1"/>
        <v>59270514</v>
      </c>
      <c r="BC9" s="27">
        <f t="shared" si="47"/>
        <v>0.93203333539563626</v>
      </c>
      <c r="BD9" s="28">
        <f t="shared" si="47"/>
        <v>0.94106880868284692</v>
      </c>
      <c r="BE9" s="29">
        <f t="shared" si="2"/>
        <v>100</v>
      </c>
      <c r="BF9" s="29">
        <f t="shared" si="83"/>
        <v>100</v>
      </c>
      <c r="BG9" s="30">
        <f t="shared" si="48"/>
        <v>1.4585835203340891E-2</v>
      </c>
      <c r="BH9" s="31">
        <f t="shared" si="49"/>
        <v>7.4750683323054068E-3</v>
      </c>
      <c r="BI9" s="31">
        <f t="shared" si="50"/>
        <v>5.0711371557937883E-3</v>
      </c>
      <c r="BJ9" s="32">
        <f t="shared" si="51"/>
        <v>12314.704329398173</v>
      </c>
      <c r="BK9" s="24">
        <f t="shared" si="52"/>
        <v>11733.929003935162</v>
      </c>
      <c r="BL9" s="30">
        <f t="shared" si="53"/>
        <v>4.7326009669568569E-2</v>
      </c>
      <c r="BM9" s="30">
        <f t="shared" si="54"/>
        <v>-3.4961724765864843E-3</v>
      </c>
      <c r="BN9" s="30">
        <f t="shared" si="55"/>
        <v>4.3829837192982085E-2</v>
      </c>
      <c r="BO9" s="30">
        <f t="shared" si="56"/>
        <v>4.0333664716395601E-2</v>
      </c>
      <c r="BP9" s="30"/>
      <c r="BQ9">
        <f t="shared" si="57"/>
        <v>12271.8</v>
      </c>
      <c r="BR9">
        <f t="shared" si="58"/>
        <v>9998.0499999999993</v>
      </c>
      <c r="BT9" s="24">
        <f t="shared" si="59"/>
        <v>13140.372499999999</v>
      </c>
      <c r="BU9" s="24">
        <f t="shared" si="60"/>
        <v>11403.227499999999</v>
      </c>
      <c r="BV9" s="24">
        <f t="shared" si="61"/>
        <v>13676.977499999999</v>
      </c>
      <c r="BW9" s="24">
        <f t="shared" si="62"/>
        <v>10866.622499999999</v>
      </c>
      <c r="BX9">
        <f t="shared" si="63"/>
        <v>14545.55</v>
      </c>
      <c r="BY9" s="24">
        <f t="shared" si="64"/>
        <v>10416.42</v>
      </c>
      <c r="BZ9" s="15" t="str">
        <f t="shared" si="65"/>
        <v>GREEN</v>
      </c>
      <c r="CA9" s="15" t="str">
        <f t="shared" si="66"/>
        <v>GREEN</v>
      </c>
      <c r="CB9" s="15" t="str">
        <f t="shared" si="67"/>
        <v>GREEN</v>
      </c>
      <c r="CC9" s="15" t="str">
        <f t="shared" si="68"/>
        <v>0</v>
      </c>
      <c r="CJ9">
        <f t="shared" si="3"/>
        <v>12271.8</v>
      </c>
      <c r="CK9">
        <f t="shared" si="4"/>
        <v>10724.4</v>
      </c>
      <c r="CM9" s="24">
        <f t="shared" si="5"/>
        <v>12862.906799999999</v>
      </c>
      <c r="CN9" s="24">
        <f t="shared" si="6"/>
        <v>11680.6932</v>
      </c>
      <c r="CO9" s="24">
        <f t="shared" si="7"/>
        <v>13228.093199999999</v>
      </c>
      <c r="CP9" s="24">
        <f t="shared" si="8"/>
        <v>11315.506799999999</v>
      </c>
      <c r="CQ9">
        <f t="shared" si="9"/>
        <v>13819.199999999999</v>
      </c>
      <c r="CR9" s="24">
        <f t="shared" si="10"/>
        <v>11009.1216</v>
      </c>
      <c r="CS9" s="15" t="str">
        <f t="shared" si="11"/>
        <v>GREEN</v>
      </c>
      <c r="CT9" s="15" t="str">
        <f t="shared" si="12"/>
        <v>GREEN</v>
      </c>
      <c r="CU9" s="15" t="str">
        <f t="shared" si="69"/>
        <v>GREEN</v>
      </c>
      <c r="CV9" s="15" t="str">
        <f t="shared" si="13"/>
        <v>0</v>
      </c>
      <c r="CX9" s="24">
        <f t="shared" si="70"/>
        <v>12271.8</v>
      </c>
      <c r="CY9" s="24">
        <f t="shared" si="71"/>
        <v>9998.0499999999993</v>
      </c>
      <c r="DA9" s="24">
        <f t="shared" si="84"/>
        <v>13140.372499999999</v>
      </c>
      <c r="DB9" s="24">
        <f t="shared" si="72"/>
        <v>11403.227499999999</v>
      </c>
      <c r="DC9" s="24">
        <f t="shared" si="73"/>
        <v>13676.977499999999</v>
      </c>
      <c r="DD9" s="24">
        <f t="shared" si="74"/>
        <v>10866.622499999999</v>
      </c>
      <c r="DE9">
        <f t="shared" si="75"/>
        <v>14545.55</v>
      </c>
      <c r="DF9" s="24">
        <f t="shared" si="76"/>
        <v>10416.42</v>
      </c>
      <c r="DG9" s="15" t="str">
        <f t="shared" si="77"/>
        <v>GREEN</v>
      </c>
      <c r="DH9" s="15" t="str">
        <f t="shared" si="78"/>
        <v>GREEN</v>
      </c>
      <c r="DI9" s="15" t="str">
        <f t="shared" si="79"/>
        <v>GREEN</v>
      </c>
      <c r="DK9" s="32">
        <f t="shared" si="14"/>
        <v>247.60000000000036</v>
      </c>
      <c r="DL9" s="32">
        <f t="shared" si="15"/>
        <v>207.19999999999891</v>
      </c>
      <c r="DM9" s="32">
        <f t="shared" si="16"/>
        <v>-40.400000000001455</v>
      </c>
      <c r="DN9" s="32">
        <f t="shared" si="17"/>
        <v>247.60000000000036</v>
      </c>
      <c r="DO9" s="32">
        <f t="shared" si="18"/>
        <v>195.04999999999927</v>
      </c>
      <c r="DP9" s="32">
        <f t="shared" si="19"/>
        <v>-214</v>
      </c>
      <c r="DQ9" s="32">
        <f t="shared" si="20"/>
        <v>409.04999999999927</v>
      </c>
      <c r="DR9" s="32"/>
      <c r="DS9" s="32">
        <f t="shared" si="21"/>
        <v>0</v>
      </c>
      <c r="DT9" s="32"/>
      <c r="DU9" s="32">
        <f t="shared" si="22"/>
        <v>165.20597738287509</v>
      </c>
      <c r="DV9" s="32">
        <f t="shared" si="23"/>
        <v>0</v>
      </c>
      <c r="DW9" s="32"/>
      <c r="DX9" s="32">
        <f t="shared" si="24"/>
        <v>100</v>
      </c>
      <c r="DY9" s="32">
        <f t="shared" si="25"/>
        <v>28.571428571428573</v>
      </c>
      <c r="DZ9" s="33">
        <f t="shared" si="26"/>
        <v>31.428571428571434</v>
      </c>
      <c r="EB9" s="81">
        <v>1.051290688088933</v>
      </c>
      <c r="ED9" s="30">
        <f t="shared" si="80"/>
        <v>0.16404951928221825</v>
      </c>
      <c r="EE9" s="30">
        <f t="shared" si="81"/>
        <v>-1.0371431267192019E-2</v>
      </c>
      <c r="EF9" s="30">
        <f t="shared" si="82"/>
        <v>0.15197665970137481</v>
      </c>
    </row>
    <row r="10" spans="1:136" x14ac:dyDescent="0.3">
      <c r="A10" s="18">
        <v>43812</v>
      </c>
      <c r="B10" s="1">
        <v>11939.1</v>
      </c>
      <c r="C10" s="1">
        <v>12098.85</v>
      </c>
      <c r="D10" s="1">
        <v>11832.3</v>
      </c>
      <c r="E10" s="1">
        <v>12086.7</v>
      </c>
      <c r="F10" s="1">
        <v>9599944704</v>
      </c>
      <c r="G10" s="1">
        <v>16166428.34</v>
      </c>
      <c r="H10" s="1">
        <v>56119688</v>
      </c>
      <c r="I10" s="1">
        <v>11974.82</v>
      </c>
      <c r="J10" s="1">
        <v>11462.89</v>
      </c>
      <c r="K10" s="1">
        <v>11409.68</v>
      </c>
      <c r="L10" s="1">
        <v>11083.28</v>
      </c>
      <c r="M10" s="1">
        <v>10026.709999999999</v>
      </c>
      <c r="N10" s="1">
        <v>73.63</v>
      </c>
      <c r="O10" s="1">
        <v>63.48</v>
      </c>
      <c r="P10" s="1">
        <v>58.95</v>
      </c>
      <c r="Q10" s="1">
        <v>186.67</v>
      </c>
      <c r="R10" s="1">
        <v>117.36</v>
      </c>
      <c r="S10" s="1">
        <v>1.39</v>
      </c>
      <c r="T10" s="1">
        <v>66.86</v>
      </c>
      <c r="U10" s="1">
        <v>71.489999999999995</v>
      </c>
      <c r="V10" s="1">
        <v>25.96</v>
      </c>
      <c r="W10" s="1">
        <v>17.89</v>
      </c>
      <c r="X10" s="1">
        <v>18.05</v>
      </c>
      <c r="Y10" s="1">
        <v>12294.9</v>
      </c>
      <c r="Z10" s="1">
        <v>10630.88</v>
      </c>
      <c r="AA10" s="1">
        <v>11462.89</v>
      </c>
      <c r="AB10" s="1">
        <v>12158.8</v>
      </c>
      <c r="AC10" s="1">
        <v>10333.85</v>
      </c>
      <c r="AD10" s="19">
        <f t="shared" si="27"/>
        <v>0.38705493895547627</v>
      </c>
      <c r="AE10" s="1">
        <f t="shared" si="0"/>
        <v>1325.5867514805918</v>
      </c>
      <c r="AF10" s="20">
        <f t="shared" si="85"/>
        <v>1.3857316612842396E-2</v>
      </c>
      <c r="AG10" s="2">
        <f t="shared" si="28"/>
        <v>69.309999999999988</v>
      </c>
      <c r="AH10" s="1">
        <f t="shared" si="29"/>
        <v>11963.708333333334</v>
      </c>
      <c r="AI10" s="21">
        <f t="shared" si="30"/>
        <v>11709.865384615387</v>
      </c>
      <c r="AJ10" s="22">
        <f t="shared" si="31"/>
        <v>253.84294871794737</v>
      </c>
      <c r="AK10" s="23">
        <f t="shared" si="32"/>
        <v>304.06474358974401</v>
      </c>
      <c r="AL10" s="23">
        <f t="shared" si="33"/>
        <v>-50.221794871796646</v>
      </c>
      <c r="AM10" s="23"/>
      <c r="AN10">
        <f t="shared" si="34"/>
        <v>12004.1</v>
      </c>
      <c r="AO10" s="4">
        <f t="shared" si="35"/>
        <v>11994.6625</v>
      </c>
      <c r="AP10" s="4">
        <f t="shared" si="36"/>
        <v>11912.5</v>
      </c>
      <c r="AQ10" s="24">
        <f t="shared" si="37"/>
        <v>11826.69</v>
      </c>
      <c r="AR10" t="str">
        <f t="shared" si="38"/>
        <v>GREEN</v>
      </c>
      <c r="AS10" t="str">
        <f t="shared" si="39"/>
        <v>GREEN</v>
      </c>
      <c r="AT10" t="str">
        <f t="shared" si="40"/>
        <v>GREEN</v>
      </c>
      <c r="AU10" t="str">
        <f t="shared" si="41"/>
        <v>GREEN</v>
      </c>
      <c r="AV10" t="str">
        <f t="shared" si="42"/>
        <v>GREEN</v>
      </c>
      <c r="AW10" t="str">
        <f t="shared" si="43"/>
        <v>GREEN</v>
      </c>
      <c r="AX10" s="25">
        <f t="shared" si="44"/>
        <v>4.8025488627661357E-3</v>
      </c>
      <c r="AY10" s="25">
        <f t="shared" si="45"/>
        <v>2.0378113731095624E-3</v>
      </c>
      <c r="AZ10" s="26">
        <f t="shared" si="46"/>
        <v>70.209005040087874</v>
      </c>
      <c r="BA10" s="1">
        <f t="shared" si="1"/>
        <v>19423152.699999999</v>
      </c>
      <c r="BB10" s="1">
        <f t="shared" si="1"/>
        <v>60347804</v>
      </c>
      <c r="BC10" s="27">
        <f t="shared" si="47"/>
        <v>0.83232771680778683</v>
      </c>
      <c r="BD10" s="28">
        <f t="shared" si="47"/>
        <v>0.9299375334353509</v>
      </c>
      <c r="BE10" s="29">
        <f t="shared" si="2"/>
        <v>100</v>
      </c>
      <c r="BF10" s="29">
        <f t="shared" si="83"/>
        <v>93.938370050006782</v>
      </c>
      <c r="BG10" s="30">
        <f t="shared" si="48"/>
        <v>1.3484724246440316E-3</v>
      </c>
      <c r="BH10" s="31">
        <f t="shared" si="49"/>
        <v>4.0447414040065965E-3</v>
      </c>
      <c r="BI10" s="31">
        <f t="shared" si="50"/>
        <v>2.7647374896565733E-3</v>
      </c>
      <c r="BJ10" s="32">
        <f t="shared" si="51"/>
        <v>12132.498657898062</v>
      </c>
      <c r="BK10" s="24">
        <f t="shared" si="52"/>
        <v>11794.918008768605</v>
      </c>
      <c r="BL10" s="30">
        <f t="shared" si="53"/>
        <v>2.7929927037938975E-2</v>
      </c>
      <c r="BM10" s="30">
        <f t="shared" si="54"/>
        <v>-3.7891780136895693E-3</v>
      </c>
      <c r="BN10" s="30">
        <f t="shared" si="55"/>
        <v>2.4140749024249404E-2</v>
      </c>
      <c r="BO10" s="30">
        <f t="shared" si="56"/>
        <v>2.0351571010559837E-2</v>
      </c>
      <c r="BP10" s="30"/>
      <c r="BQ10">
        <f t="shared" si="57"/>
        <v>12086.7</v>
      </c>
      <c r="BR10">
        <f t="shared" si="58"/>
        <v>9998.0499999999993</v>
      </c>
      <c r="BT10" s="24">
        <f t="shared" si="59"/>
        <v>12884.564300000002</v>
      </c>
      <c r="BU10" s="24">
        <f t="shared" si="60"/>
        <v>11288.8357</v>
      </c>
      <c r="BV10" s="24">
        <f t="shared" si="61"/>
        <v>13377.485700000001</v>
      </c>
      <c r="BW10" s="24">
        <f t="shared" si="62"/>
        <v>10795.9143</v>
      </c>
      <c r="BX10">
        <f t="shared" si="63"/>
        <v>14175.350000000002</v>
      </c>
      <c r="BY10" s="24">
        <f t="shared" si="64"/>
        <v>10382.3616</v>
      </c>
      <c r="BZ10" s="15" t="str">
        <f t="shared" si="65"/>
        <v>GREEN</v>
      </c>
      <c r="CA10" s="15" t="str">
        <f t="shared" si="66"/>
        <v>GREEN</v>
      </c>
      <c r="CB10" s="15" t="str">
        <f t="shared" si="67"/>
        <v>GREEN</v>
      </c>
      <c r="CC10" s="15" t="str">
        <f t="shared" si="68"/>
        <v>0</v>
      </c>
      <c r="CJ10">
        <f t="shared" si="3"/>
        <v>12086.7</v>
      </c>
      <c r="CK10">
        <f t="shared" si="4"/>
        <v>10724.4</v>
      </c>
      <c r="CM10" s="24">
        <f t="shared" si="5"/>
        <v>12607.098600000001</v>
      </c>
      <c r="CN10" s="24">
        <f t="shared" si="6"/>
        <v>11566.3014</v>
      </c>
      <c r="CO10" s="24">
        <f t="shared" si="7"/>
        <v>12928.601400000001</v>
      </c>
      <c r="CP10" s="24">
        <f t="shared" si="8"/>
        <v>11244.7986</v>
      </c>
      <c r="CQ10">
        <f t="shared" si="9"/>
        <v>13449.000000000002</v>
      </c>
      <c r="CR10" s="24">
        <f t="shared" si="10"/>
        <v>10975.063200000001</v>
      </c>
      <c r="CS10" s="15" t="str">
        <f t="shared" si="11"/>
        <v>GREEN</v>
      </c>
      <c r="CT10" s="15" t="str">
        <f t="shared" si="12"/>
        <v>GREEN</v>
      </c>
      <c r="CU10" s="15" t="str">
        <f t="shared" si="69"/>
        <v>GREEN</v>
      </c>
      <c r="CV10" s="15" t="str">
        <f t="shared" si="13"/>
        <v>0</v>
      </c>
      <c r="CX10" s="24">
        <f t="shared" si="70"/>
        <v>12086.7</v>
      </c>
      <c r="CY10" s="24">
        <f t="shared" si="71"/>
        <v>9998.0499999999993</v>
      </c>
      <c r="DA10" s="24">
        <f t="shared" si="84"/>
        <v>12884.564300000002</v>
      </c>
      <c r="DB10" s="24">
        <f t="shared" si="72"/>
        <v>11288.8357</v>
      </c>
      <c r="DC10" s="24">
        <f t="shared" si="73"/>
        <v>13377.485700000001</v>
      </c>
      <c r="DD10" s="24">
        <f t="shared" si="74"/>
        <v>10795.9143</v>
      </c>
      <c r="DE10">
        <f t="shared" si="75"/>
        <v>14175.350000000002</v>
      </c>
      <c r="DF10" s="24">
        <f t="shared" si="76"/>
        <v>10382.3616</v>
      </c>
      <c r="DG10" s="15" t="str">
        <f t="shared" si="77"/>
        <v>GREEN</v>
      </c>
      <c r="DH10" s="15" t="str">
        <f t="shared" si="78"/>
        <v>GREEN</v>
      </c>
      <c r="DI10" s="15" t="str">
        <f t="shared" si="79"/>
        <v>GREEN</v>
      </c>
      <c r="DK10" s="32">
        <f t="shared" si="14"/>
        <v>266.55000000000109</v>
      </c>
      <c r="DL10" s="32">
        <f t="shared" si="15"/>
        <v>177.35000000000036</v>
      </c>
      <c r="DM10" s="32">
        <f t="shared" si="16"/>
        <v>-89.200000000000728</v>
      </c>
      <c r="DN10" s="32">
        <f t="shared" si="17"/>
        <v>266.55000000000109</v>
      </c>
      <c r="DO10" s="32">
        <f t="shared" si="18"/>
        <v>-38.299999999999272</v>
      </c>
      <c r="DP10" s="32">
        <f t="shared" si="19"/>
        <v>56.550000000001091</v>
      </c>
      <c r="DQ10" s="32">
        <f t="shared" si="20"/>
        <v>0</v>
      </c>
      <c r="DR10" s="32"/>
      <c r="DS10" s="32">
        <f t="shared" si="21"/>
        <v>94.850000000000364</v>
      </c>
      <c r="DT10" s="32"/>
      <c r="DU10" s="32">
        <f t="shared" si="22"/>
        <v>0</v>
      </c>
      <c r="DV10" s="32">
        <f t="shared" si="23"/>
        <v>35.584318139185882</v>
      </c>
      <c r="DW10" s="32"/>
      <c r="DX10" s="32">
        <f t="shared" si="24"/>
        <v>-100</v>
      </c>
      <c r="DY10" s="32">
        <f t="shared" si="25"/>
        <v>28.571428571428573</v>
      </c>
      <c r="DZ10" s="33">
        <f t="shared" si="26"/>
        <v>31.428571428571434</v>
      </c>
      <c r="EB10" s="81">
        <v>1.074519756783298</v>
      </c>
      <c r="ED10" s="30">
        <f t="shared" si="80"/>
        <v>0.15652702316271094</v>
      </c>
      <c r="EE10" s="30">
        <f t="shared" si="81"/>
        <v>-1.6933850620989101E-2</v>
      </c>
      <c r="EF10" s="30">
        <f t="shared" si="82"/>
        <v>0.1369425673133364</v>
      </c>
    </row>
    <row r="11" spans="1:136" x14ac:dyDescent="0.3">
      <c r="A11" s="18">
        <v>43805</v>
      </c>
      <c r="B11" s="1">
        <v>12137.05</v>
      </c>
      <c r="C11" s="1">
        <v>12137.15</v>
      </c>
      <c r="D11" s="1">
        <v>11888.85</v>
      </c>
      <c r="E11" s="1">
        <v>11921.5</v>
      </c>
      <c r="F11" s="1">
        <v>12135117824</v>
      </c>
      <c r="G11" s="1">
        <v>17827581.129999999</v>
      </c>
      <c r="H11" s="1">
        <v>57897744</v>
      </c>
      <c r="I11" s="1">
        <v>11939.11</v>
      </c>
      <c r="J11" s="1">
        <v>11422.77</v>
      </c>
      <c r="K11" s="1">
        <v>11385.14</v>
      </c>
      <c r="L11" s="1">
        <v>11069.22</v>
      </c>
      <c r="M11" s="1">
        <v>10001.18</v>
      </c>
      <c r="N11" s="1">
        <v>53.63</v>
      </c>
      <c r="O11" s="1">
        <v>60.2</v>
      </c>
      <c r="P11" s="1">
        <v>57.32</v>
      </c>
      <c r="Q11" s="1">
        <v>170.52</v>
      </c>
      <c r="R11" s="1">
        <v>100.03</v>
      </c>
      <c r="S11" s="1">
        <v>-1.1200000000000001</v>
      </c>
      <c r="T11" s="1">
        <v>67.66</v>
      </c>
      <c r="U11" s="1">
        <v>76.739999999999995</v>
      </c>
      <c r="V11" s="1">
        <v>27.76</v>
      </c>
      <c r="W11" s="1">
        <v>17.66</v>
      </c>
      <c r="X11" s="1">
        <v>18.02</v>
      </c>
      <c r="Y11" s="1">
        <v>12206.58</v>
      </c>
      <c r="Z11" s="1">
        <v>10638.96</v>
      </c>
      <c r="AA11" s="1">
        <v>11422.77</v>
      </c>
      <c r="AB11" s="1">
        <v>12158.8</v>
      </c>
      <c r="AC11" s="1">
        <v>10333.85</v>
      </c>
      <c r="AD11" s="19">
        <f t="shared" si="27"/>
        <v>-0.33463081140830592</v>
      </c>
      <c r="AE11" s="1">
        <f t="shared" si="0"/>
        <v>1307.4687431454304</v>
      </c>
      <c r="AF11" s="20">
        <f t="shared" si="85"/>
        <v>-1.1160371763554333E-2</v>
      </c>
      <c r="AG11" s="2">
        <f t="shared" si="28"/>
        <v>70.490000000000009</v>
      </c>
      <c r="AH11" s="1">
        <f t="shared" si="29"/>
        <v>11931.025</v>
      </c>
      <c r="AI11" s="21">
        <f t="shared" si="30"/>
        <v>11632.111538461537</v>
      </c>
      <c r="AJ11" s="22">
        <f t="shared" si="31"/>
        <v>298.9134615384628</v>
      </c>
      <c r="AK11" s="23">
        <f t="shared" si="32"/>
        <v>320.73685897436008</v>
      </c>
      <c r="AL11" s="23">
        <f t="shared" si="33"/>
        <v>-21.823397435897277</v>
      </c>
      <c r="AM11" s="23"/>
      <c r="AN11">
        <f t="shared" si="34"/>
        <v>11988.775</v>
      </c>
      <c r="AO11" s="4">
        <f t="shared" si="35"/>
        <v>11946.849999999999</v>
      </c>
      <c r="AP11" s="4">
        <f t="shared" si="36"/>
        <v>11859.393749999999</v>
      </c>
      <c r="AQ11" s="24">
        <f t="shared" si="37"/>
        <v>11735.494999999999</v>
      </c>
      <c r="AR11" t="str">
        <f t="shared" si="38"/>
        <v>RED</v>
      </c>
      <c r="AS11" t="str">
        <f t="shared" si="39"/>
        <v>RED</v>
      </c>
      <c r="AT11" t="str">
        <f t="shared" si="40"/>
        <v>GREEN</v>
      </c>
      <c r="AU11" t="str">
        <f t="shared" si="41"/>
        <v>GREEN</v>
      </c>
      <c r="AV11" t="str">
        <f t="shared" si="42"/>
        <v>GREEN</v>
      </c>
      <c r="AW11" t="str">
        <f t="shared" si="43"/>
        <v>GREEN</v>
      </c>
      <c r="AX11" s="25">
        <f t="shared" si="44"/>
        <v>6.2693586018250187E-3</v>
      </c>
      <c r="AY11" s="25">
        <f t="shared" si="45"/>
        <v>2.0378113731095624E-3</v>
      </c>
      <c r="AZ11" s="26">
        <f t="shared" si="46"/>
        <v>75.469246695826627</v>
      </c>
      <c r="BA11" s="1">
        <f t="shared" si="1"/>
        <v>19157026.077500001</v>
      </c>
      <c r="BB11" s="1">
        <f t="shared" si="1"/>
        <v>59119480</v>
      </c>
      <c r="BC11" s="27">
        <f t="shared" si="47"/>
        <v>0.93060274897984085</v>
      </c>
      <c r="BD11" s="28">
        <f t="shared" si="47"/>
        <v>0.9793344596400374</v>
      </c>
      <c r="BE11" s="29">
        <f t="shared" si="2"/>
        <v>87.876740100013564</v>
      </c>
      <c r="BF11" s="29">
        <f t="shared" si="83"/>
        <v>93.938370050006782</v>
      </c>
      <c r="BG11" s="30">
        <f t="shared" si="48"/>
        <v>3.6430146126992247E-4</v>
      </c>
      <c r="BH11" s="31">
        <f t="shared" si="49"/>
        <v>3.1378813202023736E-4</v>
      </c>
      <c r="BI11" s="31">
        <f t="shared" si="50"/>
        <v>4.2315472287154559E-3</v>
      </c>
      <c r="BJ11" s="32">
        <f t="shared" si="51"/>
        <v>12055.672964283416</v>
      </c>
      <c r="BK11" s="24">
        <f t="shared" si="52"/>
        <v>11806.377035716583</v>
      </c>
      <c r="BL11" s="30">
        <f t="shared" si="53"/>
        <v>2.0911456491786523E-2</v>
      </c>
      <c r="BM11" s="30">
        <f t="shared" si="54"/>
        <v>-1.1254704884739014E-2</v>
      </c>
      <c r="BN11" s="30">
        <f t="shared" si="55"/>
        <v>9.6567516070475094E-3</v>
      </c>
      <c r="BO11" s="30">
        <f t="shared" si="56"/>
        <v>-1.5979532776915044E-3</v>
      </c>
      <c r="BP11" s="30"/>
      <c r="BQ11">
        <f t="shared" si="57"/>
        <v>12056.05</v>
      </c>
      <c r="BR11">
        <f t="shared" si="58"/>
        <v>9998.0499999999993</v>
      </c>
      <c r="BT11" s="24">
        <f t="shared" si="59"/>
        <v>12842.206</v>
      </c>
      <c r="BU11" s="24">
        <f t="shared" si="60"/>
        <v>11269.893999999998</v>
      </c>
      <c r="BV11" s="24">
        <f t="shared" si="61"/>
        <v>13327.894</v>
      </c>
      <c r="BW11" s="24">
        <f t="shared" si="62"/>
        <v>10784.205999999998</v>
      </c>
      <c r="BX11">
        <f t="shared" si="63"/>
        <v>14114.05</v>
      </c>
      <c r="BY11" s="24">
        <f t="shared" si="64"/>
        <v>10376.722</v>
      </c>
      <c r="BZ11" s="15" t="str">
        <f t="shared" si="65"/>
        <v>GREEN</v>
      </c>
      <c r="CA11" s="15" t="str">
        <f t="shared" si="66"/>
        <v>GREEN</v>
      </c>
      <c r="CB11" s="15" t="str">
        <f t="shared" si="67"/>
        <v>GREEN</v>
      </c>
      <c r="CC11" s="15" t="str">
        <f t="shared" si="68"/>
        <v>0</v>
      </c>
      <c r="CJ11">
        <f t="shared" si="3"/>
        <v>12056.05</v>
      </c>
      <c r="CK11">
        <f t="shared" si="4"/>
        <v>10693.7</v>
      </c>
      <c r="CM11" s="24">
        <f t="shared" si="5"/>
        <v>12576.467699999999</v>
      </c>
      <c r="CN11" s="24">
        <f t="shared" si="6"/>
        <v>11535.632299999999</v>
      </c>
      <c r="CO11" s="24">
        <f t="shared" si="7"/>
        <v>12897.982299999998</v>
      </c>
      <c r="CP11" s="24">
        <f t="shared" si="8"/>
        <v>11214.117700000001</v>
      </c>
      <c r="CQ11">
        <f t="shared" si="9"/>
        <v>13418.399999999998</v>
      </c>
      <c r="CR11" s="24">
        <f t="shared" si="10"/>
        <v>10944.3724</v>
      </c>
      <c r="CS11" s="15" t="str">
        <f t="shared" si="11"/>
        <v>GREEN</v>
      </c>
      <c r="CT11" s="15" t="str">
        <f t="shared" si="12"/>
        <v>GREEN</v>
      </c>
      <c r="CU11" s="15" t="str">
        <f t="shared" si="69"/>
        <v>GREEN</v>
      </c>
      <c r="CV11" s="15" t="str">
        <f t="shared" si="13"/>
        <v>0</v>
      </c>
      <c r="CX11" s="24">
        <f t="shared" si="70"/>
        <v>12056.05</v>
      </c>
      <c r="CY11" s="24">
        <f t="shared" si="71"/>
        <v>9998.0499999999993</v>
      </c>
      <c r="DA11" s="24">
        <f t="shared" si="84"/>
        <v>12842.206</v>
      </c>
      <c r="DB11" s="24">
        <f t="shared" si="72"/>
        <v>11269.893999999998</v>
      </c>
      <c r="DC11" s="24">
        <f t="shared" si="73"/>
        <v>13327.894</v>
      </c>
      <c r="DD11" s="24">
        <f t="shared" si="74"/>
        <v>10784.205999999998</v>
      </c>
      <c r="DE11">
        <f t="shared" si="75"/>
        <v>14114.05</v>
      </c>
      <c r="DF11" s="24">
        <f t="shared" si="76"/>
        <v>10376.722</v>
      </c>
      <c r="DG11" s="15" t="str">
        <f t="shared" si="77"/>
        <v>GREEN</v>
      </c>
      <c r="DH11" s="15" t="str">
        <f t="shared" si="78"/>
        <v>GREEN</v>
      </c>
      <c r="DI11" s="15" t="str">
        <f t="shared" si="79"/>
        <v>GREEN</v>
      </c>
      <c r="DK11" s="32">
        <f t="shared" si="14"/>
        <v>248.29999999999927</v>
      </c>
      <c r="DL11" s="32">
        <f t="shared" si="15"/>
        <v>81.100000000000364</v>
      </c>
      <c r="DM11" s="32">
        <f t="shared" si="16"/>
        <v>-167.19999999999891</v>
      </c>
      <c r="DN11" s="32">
        <f t="shared" si="17"/>
        <v>248.29999999999927</v>
      </c>
      <c r="DO11" s="32">
        <f t="shared" si="18"/>
        <v>-21.649999999999636</v>
      </c>
      <c r="DP11" s="32">
        <f t="shared" si="19"/>
        <v>30.899999999999636</v>
      </c>
      <c r="DQ11" s="32">
        <f t="shared" si="20"/>
        <v>0</v>
      </c>
      <c r="DR11" s="32"/>
      <c r="DS11" s="32">
        <f t="shared" si="21"/>
        <v>52.549999999999272</v>
      </c>
      <c r="DT11" s="32"/>
      <c r="DU11" s="32">
        <f t="shared" si="22"/>
        <v>0</v>
      </c>
      <c r="DV11" s="32">
        <f t="shared" si="23"/>
        <v>21.16391461941177</v>
      </c>
      <c r="DW11" s="32"/>
      <c r="DX11" s="32">
        <f t="shared" si="24"/>
        <v>-100</v>
      </c>
      <c r="DY11" s="32">
        <f t="shared" si="25"/>
        <v>28.571428571428573</v>
      </c>
      <c r="DZ11" s="33">
        <f t="shared" si="26"/>
        <v>31.428571428571434</v>
      </c>
      <c r="EB11" s="81">
        <v>-0.58981313515657108</v>
      </c>
      <c r="ED11" s="30">
        <f t="shared" si="80"/>
        <v>0.14734710911592871</v>
      </c>
      <c r="EE11" s="30">
        <f t="shared" si="81"/>
        <v>-2.3354616936111502E-2</v>
      </c>
      <c r="EF11" s="30">
        <f t="shared" si="82"/>
        <v>0.12055125688977127</v>
      </c>
    </row>
    <row r="12" spans="1:136" x14ac:dyDescent="0.3">
      <c r="A12" s="18">
        <v>43798</v>
      </c>
      <c r="B12" s="1">
        <v>11922.45</v>
      </c>
      <c r="C12" s="1">
        <v>12158.8</v>
      </c>
      <c r="D12" s="1">
        <v>11919.75</v>
      </c>
      <c r="E12" s="1">
        <v>12056.05</v>
      </c>
      <c r="F12" s="1">
        <v>13206865920</v>
      </c>
      <c r="G12" s="1">
        <v>23995731.149999999</v>
      </c>
      <c r="H12" s="1">
        <v>67286992</v>
      </c>
      <c r="I12" s="1">
        <v>11932.93</v>
      </c>
      <c r="J12" s="1">
        <v>11397.66</v>
      </c>
      <c r="K12" s="1">
        <v>11361.79</v>
      </c>
      <c r="L12" s="1">
        <v>11055.6</v>
      </c>
      <c r="M12" s="1">
        <v>9979.02</v>
      </c>
      <c r="N12" s="1">
        <v>91.18</v>
      </c>
      <c r="O12" s="1">
        <v>64.59</v>
      </c>
      <c r="P12" s="1">
        <v>59.17</v>
      </c>
      <c r="Q12" s="1">
        <v>164.24</v>
      </c>
      <c r="R12" s="1">
        <v>82.41</v>
      </c>
      <c r="S12" s="1">
        <v>1.19</v>
      </c>
      <c r="T12" s="1">
        <v>79.95</v>
      </c>
      <c r="U12" s="1">
        <v>83.34</v>
      </c>
      <c r="V12" s="1">
        <v>29.54</v>
      </c>
      <c r="W12" s="1">
        <v>17.989999999999998</v>
      </c>
      <c r="X12" s="1">
        <v>17.690000000000001</v>
      </c>
      <c r="Y12" s="1">
        <v>12147.38</v>
      </c>
      <c r="Z12" s="1">
        <v>10647.93</v>
      </c>
      <c r="AA12" s="1">
        <v>11397.66</v>
      </c>
      <c r="AB12" s="1">
        <v>12103.05</v>
      </c>
      <c r="AC12" s="1">
        <v>10333.85</v>
      </c>
      <c r="AD12" s="19">
        <f t="shared" si="27"/>
        <v>0.36830389940574232</v>
      </c>
      <c r="AE12" s="1">
        <f t="shared" si="0"/>
        <v>1322.2252686992799</v>
      </c>
      <c r="AF12" s="20">
        <f t="shared" si="85"/>
        <v>1.1888974686094178E-2</v>
      </c>
      <c r="AG12" s="2">
        <f t="shared" si="28"/>
        <v>81.830000000000013</v>
      </c>
      <c r="AH12" s="1">
        <f t="shared" si="29"/>
        <v>11881.966666666665</v>
      </c>
      <c r="AI12" s="21">
        <f t="shared" si="30"/>
        <v>11557.08846153846</v>
      </c>
      <c r="AJ12" s="22">
        <f t="shared" si="31"/>
        <v>324.87820512820508</v>
      </c>
      <c r="AK12" s="23">
        <f t="shared" si="32"/>
        <v>312.41314102564274</v>
      </c>
      <c r="AL12" s="23">
        <f t="shared" si="33"/>
        <v>12.465064102562337</v>
      </c>
      <c r="AM12" s="23"/>
      <c r="AN12">
        <f t="shared" si="34"/>
        <v>11985.224999999999</v>
      </c>
      <c r="AO12" s="4">
        <f t="shared" si="35"/>
        <v>11943.512499999999</v>
      </c>
      <c r="AP12" s="4">
        <f t="shared" si="36"/>
        <v>11782.3375</v>
      </c>
      <c r="AQ12" s="24">
        <f t="shared" si="37"/>
        <v>11694.584999999999</v>
      </c>
      <c r="AR12" t="str">
        <f t="shared" si="38"/>
        <v>GREEN</v>
      </c>
      <c r="AS12" t="str">
        <f t="shared" si="39"/>
        <v>GREEN</v>
      </c>
      <c r="AT12" t="str">
        <f t="shared" si="40"/>
        <v>GREEN</v>
      </c>
      <c r="AU12" t="str">
        <f t="shared" si="41"/>
        <v>GREEN</v>
      </c>
      <c r="AV12" t="str">
        <f t="shared" si="42"/>
        <v>GREEN</v>
      </c>
      <c r="AW12" t="str">
        <f t="shared" si="43"/>
        <v>GREEN</v>
      </c>
      <c r="AX12" s="25">
        <f t="shared" si="44"/>
        <v>6.2693586018250187E-3</v>
      </c>
      <c r="AY12" s="25">
        <f t="shared" si="45"/>
        <v>6.7366844194507081E-4</v>
      </c>
      <c r="AZ12" s="26">
        <f t="shared" si="46"/>
        <v>90.297194038016215</v>
      </c>
      <c r="BA12" s="1">
        <f t="shared" si="1"/>
        <v>19786745.1175</v>
      </c>
      <c r="BB12" s="1">
        <f t="shared" si="1"/>
        <v>61492602</v>
      </c>
      <c r="BC12" s="27">
        <f t="shared" si="47"/>
        <v>1.2127174534015421</v>
      </c>
      <c r="BD12" s="28">
        <f t="shared" si="47"/>
        <v>1.0942290586435097</v>
      </c>
      <c r="BE12" s="29">
        <f t="shared" si="2"/>
        <v>100</v>
      </c>
      <c r="BF12" s="29">
        <f t="shared" si="83"/>
        <v>100</v>
      </c>
      <c r="BG12" s="30">
        <f t="shared" si="48"/>
        <v>6.7410103833691615E-3</v>
      </c>
      <c r="BH12" s="31">
        <f t="shared" si="49"/>
        <v>3.4728700221628439E-3</v>
      </c>
      <c r="BI12" s="31">
        <f t="shared" si="50"/>
        <v>5.5956901598799473E-3</v>
      </c>
      <c r="BJ12" s="32">
        <f t="shared" si="51"/>
        <v>12160.865018520288</v>
      </c>
      <c r="BK12" s="24">
        <f t="shared" si="52"/>
        <v>11603.068314813043</v>
      </c>
      <c r="BL12" s="30">
        <f t="shared" si="53"/>
        <v>4.626695341403237E-2</v>
      </c>
      <c r="BM12" s="30">
        <f t="shared" si="54"/>
        <v>-8.6939767602397557E-3</v>
      </c>
      <c r="BN12" s="30">
        <f t="shared" si="55"/>
        <v>3.7572976653792611E-2</v>
      </c>
      <c r="BO12" s="30">
        <f t="shared" si="56"/>
        <v>2.8878999893552856E-2</v>
      </c>
      <c r="BP12" s="30"/>
      <c r="BQ12">
        <f t="shared" si="57"/>
        <v>12056.05</v>
      </c>
      <c r="BR12">
        <f t="shared" si="58"/>
        <v>9998.0499999999993</v>
      </c>
      <c r="BT12" s="24">
        <f t="shared" si="59"/>
        <v>12842.206</v>
      </c>
      <c r="BU12" s="24">
        <f t="shared" si="60"/>
        <v>11269.893999999998</v>
      </c>
      <c r="BV12" s="24">
        <f t="shared" si="61"/>
        <v>13327.894</v>
      </c>
      <c r="BW12" s="24">
        <f t="shared" si="62"/>
        <v>10784.205999999998</v>
      </c>
      <c r="BX12">
        <f t="shared" si="63"/>
        <v>14114.05</v>
      </c>
      <c r="BY12" s="24">
        <f t="shared" si="64"/>
        <v>10376.722</v>
      </c>
      <c r="BZ12" s="15" t="str">
        <f t="shared" si="65"/>
        <v>GREEN</v>
      </c>
      <c r="CA12" s="15" t="str">
        <f t="shared" si="66"/>
        <v>GREEN</v>
      </c>
      <c r="CB12" s="15" t="str">
        <f t="shared" si="67"/>
        <v>GREEN</v>
      </c>
      <c r="CC12" s="15" t="str">
        <f t="shared" si="68"/>
        <v>0</v>
      </c>
      <c r="CJ12">
        <f t="shared" si="3"/>
        <v>12056.05</v>
      </c>
      <c r="CK12">
        <f t="shared" si="4"/>
        <v>10693.7</v>
      </c>
      <c r="CM12" s="24">
        <f t="shared" si="5"/>
        <v>12576.467699999999</v>
      </c>
      <c r="CN12" s="24">
        <f t="shared" si="6"/>
        <v>11535.632299999999</v>
      </c>
      <c r="CO12" s="24">
        <f t="shared" si="7"/>
        <v>12897.982299999998</v>
      </c>
      <c r="CP12" s="24">
        <f t="shared" si="8"/>
        <v>11214.117700000001</v>
      </c>
      <c r="CQ12">
        <f t="shared" si="9"/>
        <v>13418.399999999998</v>
      </c>
      <c r="CR12" s="24">
        <f t="shared" si="10"/>
        <v>10944.3724</v>
      </c>
      <c r="CS12" s="15" t="str">
        <f t="shared" si="11"/>
        <v>GREEN</v>
      </c>
      <c r="CT12" s="15" t="str">
        <f t="shared" si="12"/>
        <v>GREEN</v>
      </c>
      <c r="CU12" s="15" t="str">
        <f t="shared" si="69"/>
        <v>GREEN</v>
      </c>
      <c r="CV12" s="15" t="str">
        <f t="shared" si="13"/>
        <v>0</v>
      </c>
      <c r="CX12" s="24">
        <f t="shared" si="70"/>
        <v>12056.05</v>
      </c>
      <c r="CY12" s="24">
        <f t="shared" si="71"/>
        <v>9998.0499999999993</v>
      </c>
      <c r="DA12" s="24">
        <f t="shared" si="84"/>
        <v>12842.206</v>
      </c>
      <c r="DB12" s="24">
        <f t="shared" si="72"/>
        <v>11269.893999999998</v>
      </c>
      <c r="DC12" s="24">
        <f t="shared" si="73"/>
        <v>13327.894</v>
      </c>
      <c r="DD12" s="24">
        <f t="shared" si="74"/>
        <v>10784.205999999998</v>
      </c>
      <c r="DE12">
        <f t="shared" si="75"/>
        <v>14114.05</v>
      </c>
      <c r="DF12" s="24">
        <f t="shared" si="76"/>
        <v>10376.722</v>
      </c>
      <c r="DG12" s="15" t="str">
        <f t="shared" si="77"/>
        <v>GREEN</v>
      </c>
      <c r="DH12" s="15" t="str">
        <f t="shared" si="78"/>
        <v>GREEN</v>
      </c>
      <c r="DI12" s="15" t="str">
        <f t="shared" si="79"/>
        <v>GREEN</v>
      </c>
      <c r="DK12" s="32">
        <f t="shared" si="14"/>
        <v>239.04999999999927</v>
      </c>
      <c r="DL12" s="32">
        <f t="shared" si="15"/>
        <v>244.39999999999964</v>
      </c>
      <c r="DM12" s="32">
        <f t="shared" si="16"/>
        <v>5.3500000000003638</v>
      </c>
      <c r="DN12" s="32">
        <f t="shared" si="17"/>
        <v>244.39999999999964</v>
      </c>
      <c r="DO12" s="32">
        <f t="shared" si="18"/>
        <v>120.19999999999891</v>
      </c>
      <c r="DP12" s="32">
        <f t="shared" si="19"/>
        <v>-52.149999999999636</v>
      </c>
      <c r="DQ12" s="32">
        <f t="shared" si="20"/>
        <v>172.34999999999854</v>
      </c>
      <c r="DR12" s="32"/>
      <c r="DS12" s="32">
        <f t="shared" si="21"/>
        <v>0</v>
      </c>
      <c r="DT12" s="32"/>
      <c r="DU12" s="32">
        <f t="shared" si="22"/>
        <v>70.51963993453306</v>
      </c>
      <c r="DV12" s="32">
        <f t="shared" si="23"/>
        <v>0</v>
      </c>
      <c r="DW12" s="32"/>
      <c r="DX12" s="32">
        <f t="shared" si="24"/>
        <v>100</v>
      </c>
      <c r="DY12" s="32">
        <f t="shared" si="25"/>
        <v>42.857142857142854</v>
      </c>
      <c r="DZ12" s="33">
        <f t="shared" si="26"/>
        <v>28.571428571428573</v>
      </c>
      <c r="EB12" s="81">
        <v>0.46980682549714303</v>
      </c>
      <c r="ED12" s="30">
        <f t="shared" si="80"/>
        <v>0.14082079803304481</v>
      </c>
      <c r="EE12" s="30">
        <f t="shared" si="81"/>
        <v>-7.5184936998760167E-3</v>
      </c>
      <c r="EF12" s="30">
        <f t="shared" si="82"/>
        <v>0.13224354405034583</v>
      </c>
    </row>
    <row r="13" spans="1:136" x14ac:dyDescent="0.3">
      <c r="A13" s="18">
        <v>43791</v>
      </c>
      <c r="B13" s="1">
        <v>11915.15</v>
      </c>
      <c r="C13" s="1">
        <v>12038.6</v>
      </c>
      <c r="D13" s="1">
        <v>11867.6</v>
      </c>
      <c r="E13" s="1">
        <v>11914.4</v>
      </c>
      <c r="F13" s="1">
        <v>13424585728</v>
      </c>
      <c r="G13" s="1">
        <v>19702870.18</v>
      </c>
      <c r="H13" s="1">
        <v>60086792</v>
      </c>
      <c r="I13" s="1">
        <v>11847.15</v>
      </c>
      <c r="J13" s="1">
        <v>11372.48</v>
      </c>
      <c r="K13" s="1">
        <v>11336.78</v>
      </c>
      <c r="L13" s="1">
        <v>11040.34</v>
      </c>
      <c r="M13" s="1">
        <v>9956.56</v>
      </c>
      <c r="N13" s="1">
        <v>82.66</v>
      </c>
      <c r="O13" s="1">
        <v>61.87</v>
      </c>
      <c r="P13" s="1">
        <v>57.78</v>
      </c>
      <c r="Q13" s="1">
        <v>140.13999999999999</v>
      </c>
      <c r="R13" s="1">
        <v>61.95</v>
      </c>
      <c r="S13" s="1">
        <v>0.16</v>
      </c>
      <c r="T13" s="1">
        <v>82.61</v>
      </c>
      <c r="U13" s="1">
        <v>86.34</v>
      </c>
      <c r="V13" s="1">
        <v>28.32</v>
      </c>
      <c r="W13" s="1">
        <v>19.11</v>
      </c>
      <c r="X13" s="1">
        <v>17.190000000000001</v>
      </c>
      <c r="Y13" s="1">
        <v>12063.61</v>
      </c>
      <c r="Z13" s="1">
        <v>10681.36</v>
      </c>
      <c r="AA13" s="1">
        <v>11372.48</v>
      </c>
      <c r="AB13" s="1">
        <v>12103.05</v>
      </c>
      <c r="AC13" s="1">
        <v>10333.85</v>
      </c>
      <c r="AD13" s="19">
        <f t="shared" si="27"/>
        <v>5.3449764084492007E-2</v>
      </c>
      <c r="AE13" s="1">
        <f t="shared" si="0"/>
        <v>1306.6900636104447</v>
      </c>
      <c r="AF13" s="20">
        <f t="shared" si="85"/>
        <v>1.5930460806441449E-3</v>
      </c>
      <c r="AG13" s="2">
        <f t="shared" si="28"/>
        <v>78.189999999999984</v>
      </c>
      <c r="AH13" s="1">
        <f t="shared" si="29"/>
        <v>11816.266666666668</v>
      </c>
      <c r="AI13" s="21">
        <f t="shared" si="30"/>
        <v>11477.642307692307</v>
      </c>
      <c r="AJ13" s="22">
        <f t="shared" si="31"/>
        <v>338.6243589743608</v>
      </c>
      <c r="AK13" s="23">
        <f t="shared" si="32"/>
        <v>296.46442307692496</v>
      </c>
      <c r="AL13" s="23">
        <f t="shared" si="33"/>
        <v>42.159935897435844</v>
      </c>
      <c r="AM13" s="23"/>
      <c r="AN13">
        <f t="shared" si="34"/>
        <v>11904.924999999999</v>
      </c>
      <c r="AO13" s="4">
        <f t="shared" si="35"/>
        <v>11902.15</v>
      </c>
      <c r="AP13" s="4">
        <f t="shared" si="36"/>
        <v>11672.175000000001</v>
      </c>
      <c r="AQ13" s="24">
        <f t="shared" si="37"/>
        <v>11616.4</v>
      </c>
      <c r="AR13" t="str">
        <f t="shared" si="38"/>
        <v>GREEN</v>
      </c>
      <c r="AS13" t="str">
        <f t="shared" si="39"/>
        <v>GREEN</v>
      </c>
      <c r="AT13" t="str">
        <f t="shared" si="40"/>
        <v>GREEN</v>
      </c>
      <c r="AU13" t="str">
        <f t="shared" si="41"/>
        <v>GREEN</v>
      </c>
      <c r="AV13" t="str">
        <f t="shared" si="42"/>
        <v>GREEN</v>
      </c>
      <c r="AW13" t="str">
        <f t="shared" si="43"/>
        <v>GREEN</v>
      </c>
      <c r="AX13" s="25">
        <f t="shared" si="44"/>
        <v>9.5480489028405193E-3</v>
      </c>
      <c r="AY13" s="25">
        <f t="shared" si="45"/>
        <v>6.7366844194507081E-4</v>
      </c>
      <c r="AZ13" s="26">
        <f t="shared" si="46"/>
        <v>93.409439732857322</v>
      </c>
      <c r="BA13" s="1">
        <f t="shared" si="1"/>
        <v>18282867.259999998</v>
      </c>
      <c r="BB13" s="1">
        <f t="shared" si="1"/>
        <v>59269775</v>
      </c>
      <c r="BC13" s="27">
        <f t="shared" si="47"/>
        <v>1.0776685024184769</v>
      </c>
      <c r="BD13" s="28">
        <f t="shared" si="47"/>
        <v>1.0137847157341158</v>
      </c>
      <c r="BE13" s="29">
        <f t="shared" si="2"/>
        <v>100</v>
      </c>
      <c r="BF13" s="29">
        <f t="shared" si="83"/>
        <v>99.41138301816838</v>
      </c>
      <c r="BG13" s="30">
        <f t="shared" si="48"/>
        <v>2.6327480277055226E-4</v>
      </c>
      <c r="BH13" s="31">
        <f t="shared" si="49"/>
        <v>6.165170112438223E-3</v>
      </c>
      <c r="BI13" s="31">
        <f t="shared" si="50"/>
        <v>8.874380460895448E-3</v>
      </c>
      <c r="BJ13" s="32">
        <f t="shared" si="51"/>
        <v>12083.815186876865</v>
      </c>
      <c r="BK13" s="24">
        <f t="shared" si="52"/>
        <v>11548.718146456471</v>
      </c>
      <c r="BL13" s="30">
        <f t="shared" si="53"/>
        <v>4.4911790809473787E-2</v>
      </c>
      <c r="BM13" s="30">
        <f t="shared" si="54"/>
        <v>-1.4219363700804561E-2</v>
      </c>
      <c r="BN13" s="30">
        <f t="shared" si="55"/>
        <v>3.0692427108669228E-2</v>
      </c>
      <c r="BO13" s="30">
        <f t="shared" si="56"/>
        <v>1.6473063407864669E-2</v>
      </c>
      <c r="BP13" s="30"/>
      <c r="BQ13">
        <f t="shared" si="57"/>
        <v>11922.8</v>
      </c>
      <c r="BR13">
        <f t="shared" si="58"/>
        <v>9998.0499999999993</v>
      </c>
      <c r="BT13" s="24">
        <f t="shared" si="59"/>
        <v>12658.054499999998</v>
      </c>
      <c r="BU13" s="24">
        <f t="shared" si="60"/>
        <v>11187.5455</v>
      </c>
      <c r="BV13" s="24">
        <f t="shared" si="61"/>
        <v>13112.2955</v>
      </c>
      <c r="BW13" s="24">
        <f t="shared" si="62"/>
        <v>10733.304499999998</v>
      </c>
      <c r="BX13">
        <f t="shared" si="63"/>
        <v>13847.55</v>
      </c>
      <c r="BY13" s="24">
        <f t="shared" si="64"/>
        <v>10352.204</v>
      </c>
      <c r="BZ13" s="15" t="str">
        <f t="shared" si="65"/>
        <v>GREEN</v>
      </c>
      <c r="CA13" s="15" t="str">
        <f t="shared" si="66"/>
        <v>GREEN</v>
      </c>
      <c r="CB13" s="15" t="str">
        <f t="shared" si="67"/>
        <v>GREEN</v>
      </c>
      <c r="CC13" s="15" t="str">
        <f t="shared" si="68"/>
        <v>0</v>
      </c>
      <c r="CJ13">
        <f t="shared" si="3"/>
        <v>11922.8</v>
      </c>
      <c r="CK13">
        <f t="shared" si="4"/>
        <v>10526.75</v>
      </c>
      <c r="CM13" s="24">
        <f t="shared" si="5"/>
        <v>12456.0911</v>
      </c>
      <c r="CN13" s="24">
        <f t="shared" si="6"/>
        <v>11389.508899999999</v>
      </c>
      <c r="CO13" s="24">
        <f t="shared" si="7"/>
        <v>12785.558899999998</v>
      </c>
      <c r="CP13" s="24">
        <f t="shared" si="8"/>
        <v>11060.0411</v>
      </c>
      <c r="CQ13">
        <f t="shared" si="9"/>
        <v>13318.849999999999</v>
      </c>
      <c r="CR13" s="24">
        <f t="shared" si="10"/>
        <v>10783.6232</v>
      </c>
      <c r="CS13" s="15" t="str">
        <f t="shared" si="11"/>
        <v>GREEN</v>
      </c>
      <c r="CT13" s="15" t="str">
        <f t="shared" si="12"/>
        <v>GREEN</v>
      </c>
      <c r="CU13" s="15" t="str">
        <f t="shared" si="69"/>
        <v>GREEN</v>
      </c>
      <c r="CV13" s="15" t="str">
        <f t="shared" si="13"/>
        <v>0</v>
      </c>
      <c r="CX13" s="24">
        <f t="shared" si="70"/>
        <v>11922.8</v>
      </c>
      <c r="CY13" s="24">
        <f t="shared" si="71"/>
        <v>9998.0499999999993</v>
      </c>
      <c r="DA13" s="24">
        <f t="shared" si="84"/>
        <v>12658.054499999998</v>
      </c>
      <c r="DB13" s="24">
        <f t="shared" si="72"/>
        <v>11187.5455</v>
      </c>
      <c r="DC13" s="24">
        <f t="shared" si="73"/>
        <v>13112.2955</v>
      </c>
      <c r="DD13" s="24">
        <f t="shared" si="74"/>
        <v>10733.304499999998</v>
      </c>
      <c r="DE13">
        <f t="shared" si="75"/>
        <v>13847.55</v>
      </c>
      <c r="DF13" s="24">
        <f t="shared" si="76"/>
        <v>10352.204</v>
      </c>
      <c r="DG13" s="15" t="str">
        <f t="shared" si="77"/>
        <v>GREEN</v>
      </c>
      <c r="DH13" s="15" t="str">
        <f t="shared" si="78"/>
        <v>GREEN</v>
      </c>
      <c r="DI13" s="15" t="str">
        <f t="shared" si="79"/>
        <v>GREEN</v>
      </c>
      <c r="DK13" s="32">
        <f t="shared" si="14"/>
        <v>171</v>
      </c>
      <c r="DL13" s="32">
        <f t="shared" si="15"/>
        <v>143.14999999999964</v>
      </c>
      <c r="DM13" s="32">
        <f t="shared" si="16"/>
        <v>-27.850000000000364</v>
      </c>
      <c r="DN13" s="32">
        <f t="shared" si="17"/>
        <v>171</v>
      </c>
      <c r="DO13" s="32">
        <f t="shared" si="18"/>
        <v>64.950000000000728</v>
      </c>
      <c r="DP13" s="32">
        <f t="shared" si="19"/>
        <v>-64.950000000000728</v>
      </c>
      <c r="DQ13" s="32">
        <f t="shared" si="20"/>
        <v>129.90000000000146</v>
      </c>
      <c r="DR13" s="32"/>
      <c r="DS13" s="32">
        <f t="shared" si="21"/>
        <v>0</v>
      </c>
      <c r="DT13" s="32"/>
      <c r="DU13" s="32">
        <f t="shared" si="22"/>
        <v>75.964912280702606</v>
      </c>
      <c r="DV13" s="32">
        <f t="shared" si="23"/>
        <v>0</v>
      </c>
      <c r="DW13" s="32"/>
      <c r="DX13" s="32">
        <f t="shared" si="24"/>
        <v>100</v>
      </c>
      <c r="DY13" s="32">
        <f t="shared" si="25"/>
        <v>28.571428571428573</v>
      </c>
      <c r="DZ13" s="33">
        <f t="shared" si="26"/>
        <v>20.000000000000004</v>
      </c>
      <c r="EB13" s="81">
        <v>6.8127781253297104E-2</v>
      </c>
      <c r="ED13" s="30">
        <f t="shared" si="80"/>
        <v>0.12940767842297235</v>
      </c>
      <c r="EE13" s="30">
        <f t="shared" si="81"/>
        <v>-1.2368602764844101E-2</v>
      </c>
      <c r="EF13" s="30">
        <f t="shared" si="82"/>
        <v>0.11543848348899381</v>
      </c>
    </row>
    <row r="14" spans="1:136" x14ac:dyDescent="0.3">
      <c r="A14" s="18">
        <v>43784</v>
      </c>
      <c r="B14" s="1">
        <v>11879.2</v>
      </c>
      <c r="C14" s="1">
        <v>11973.65</v>
      </c>
      <c r="D14" s="1">
        <v>11802.65</v>
      </c>
      <c r="E14" s="1">
        <v>11895.45</v>
      </c>
      <c r="F14" s="1">
        <v>8592262144</v>
      </c>
      <c r="G14" s="1">
        <v>15101921.85</v>
      </c>
      <c r="H14" s="1">
        <v>51206392</v>
      </c>
      <c r="I14" s="1">
        <v>11796.64</v>
      </c>
      <c r="J14" s="1">
        <v>11367.32</v>
      </c>
      <c r="K14" s="1">
        <v>11312.37</v>
      </c>
      <c r="L14" s="1">
        <v>11026.13</v>
      </c>
      <c r="M14" s="1">
        <v>9934.1</v>
      </c>
      <c r="N14" s="1">
        <v>81.03</v>
      </c>
      <c r="O14" s="1">
        <v>61.5</v>
      </c>
      <c r="P14" s="1">
        <v>57.6</v>
      </c>
      <c r="Q14" s="1">
        <v>121.77</v>
      </c>
      <c r="R14" s="1">
        <v>42.4</v>
      </c>
      <c r="S14" s="1">
        <v>-0.11</v>
      </c>
      <c r="T14" s="1">
        <v>87.45</v>
      </c>
      <c r="U14" s="1">
        <v>89.81</v>
      </c>
      <c r="V14" s="1">
        <v>27.91</v>
      </c>
      <c r="W14" s="1">
        <v>19.920000000000002</v>
      </c>
      <c r="X14" s="1">
        <v>17.02</v>
      </c>
      <c r="Y14" s="1">
        <v>12043.56</v>
      </c>
      <c r="Z14" s="1">
        <v>10691.08</v>
      </c>
      <c r="AA14" s="1">
        <v>11367.32</v>
      </c>
      <c r="AB14" s="1">
        <v>12103.05</v>
      </c>
      <c r="AC14" s="1">
        <v>10333.85</v>
      </c>
      <c r="AD14" s="19">
        <f t="shared" si="27"/>
        <v>-3.6609801407072907E-2</v>
      </c>
      <c r="AE14" s="1">
        <f t="shared" si="0"/>
        <v>1304.6117569642504</v>
      </c>
      <c r="AF14" s="20">
        <f t="shared" si="85"/>
        <v>-1.0664964751030404E-3</v>
      </c>
      <c r="AG14" s="2">
        <f t="shared" si="28"/>
        <v>79.37</v>
      </c>
      <c r="AH14" s="1">
        <f t="shared" si="29"/>
        <v>11714.708333333334</v>
      </c>
      <c r="AI14" s="21">
        <f t="shared" si="30"/>
        <v>11394.176923076922</v>
      </c>
      <c r="AJ14" s="22">
        <f t="shared" si="31"/>
        <v>320.53141025641162</v>
      </c>
      <c r="AK14" s="23">
        <f t="shared" si="32"/>
        <v>268.57371794871915</v>
      </c>
      <c r="AL14" s="23">
        <f t="shared" si="33"/>
        <v>51.957692307692469</v>
      </c>
      <c r="AM14" s="23"/>
      <c r="AN14">
        <f t="shared" si="34"/>
        <v>11901.8</v>
      </c>
      <c r="AO14" s="4">
        <f t="shared" si="35"/>
        <v>11830.3375</v>
      </c>
      <c r="AP14" s="4">
        <f t="shared" si="36"/>
        <v>11621.924999999999</v>
      </c>
      <c r="AQ14" s="24">
        <f t="shared" si="37"/>
        <v>11532.55</v>
      </c>
      <c r="AR14" t="str">
        <f t="shared" si="38"/>
        <v>RED</v>
      </c>
      <c r="AS14" t="str">
        <f t="shared" si="39"/>
        <v>GREEN</v>
      </c>
      <c r="AT14" t="str">
        <f t="shared" si="40"/>
        <v>GREEN</v>
      </c>
      <c r="AU14" t="str">
        <f t="shared" si="41"/>
        <v>GREEN</v>
      </c>
      <c r="AV14" t="str">
        <f t="shared" si="42"/>
        <v>GREEN</v>
      </c>
      <c r="AW14" t="str">
        <f t="shared" si="43"/>
        <v>GREEN</v>
      </c>
      <c r="AX14" s="25">
        <f t="shared" si="44"/>
        <v>1.1225910574769368E-2</v>
      </c>
      <c r="AY14" s="25">
        <f t="shared" si="45"/>
        <v>6.7366844194507081E-4</v>
      </c>
      <c r="AZ14" s="26">
        <f t="shared" si="46"/>
        <v>94.338720378268675</v>
      </c>
      <c r="BA14" s="1">
        <f t="shared" si="1"/>
        <v>17791894.157499999</v>
      </c>
      <c r="BB14" s="1">
        <f t="shared" si="1"/>
        <v>59422973</v>
      </c>
      <c r="BC14" s="27">
        <f t="shared" si="47"/>
        <v>0.84880911027867889</v>
      </c>
      <c r="BD14" s="28">
        <f t="shared" si="47"/>
        <v>0.86172719766141626</v>
      </c>
      <c r="BE14" s="29">
        <f t="shared" si="2"/>
        <v>98.822766036336773</v>
      </c>
      <c r="BF14" s="29">
        <f t="shared" si="83"/>
        <v>99.41138301816838</v>
      </c>
      <c r="BG14" s="30">
        <f t="shared" si="48"/>
        <v>2.0472966095652634E-4</v>
      </c>
      <c r="BH14" s="31">
        <f t="shared" si="49"/>
        <v>5.0230300481353407E-3</v>
      </c>
      <c r="BI14" s="31">
        <f t="shared" si="50"/>
        <v>1.0552242132824297E-2</v>
      </c>
      <c r="BJ14" s="32">
        <f t="shared" si="51"/>
        <v>12187.407410618944</v>
      </c>
      <c r="BK14" s="24">
        <f t="shared" si="52"/>
        <v>11242.009256047724</v>
      </c>
      <c r="BL14" s="30">
        <f t="shared" si="53"/>
        <v>7.947561080675547E-2</v>
      </c>
      <c r="BM14" s="30">
        <f t="shared" si="54"/>
        <v>-2.4543620511955657E-2</v>
      </c>
      <c r="BN14" s="30">
        <f t="shared" si="55"/>
        <v>5.4931990294799816E-2</v>
      </c>
      <c r="BO14" s="30">
        <f t="shared" si="56"/>
        <v>3.0388369782844159E-2</v>
      </c>
      <c r="BP14" s="30"/>
      <c r="BQ14">
        <f t="shared" si="57"/>
        <v>11922.8</v>
      </c>
      <c r="BR14">
        <f t="shared" si="58"/>
        <v>9998.0499999999993</v>
      </c>
      <c r="BT14" s="24">
        <f t="shared" si="59"/>
        <v>12658.054499999998</v>
      </c>
      <c r="BU14" s="24">
        <f t="shared" si="60"/>
        <v>11187.5455</v>
      </c>
      <c r="BV14" s="24">
        <f t="shared" si="61"/>
        <v>13112.2955</v>
      </c>
      <c r="BW14" s="24">
        <f t="shared" si="62"/>
        <v>10733.304499999998</v>
      </c>
      <c r="BX14">
        <f t="shared" si="63"/>
        <v>13847.55</v>
      </c>
      <c r="BY14" s="24">
        <f t="shared" si="64"/>
        <v>10352.204</v>
      </c>
      <c r="BZ14" s="15" t="str">
        <f t="shared" si="65"/>
        <v>GREEN</v>
      </c>
      <c r="CA14" s="15" t="str">
        <f t="shared" si="66"/>
        <v>GREEN</v>
      </c>
      <c r="CB14" s="15" t="str">
        <f t="shared" si="67"/>
        <v>GREEN</v>
      </c>
      <c r="CC14" s="15" t="str">
        <f t="shared" si="68"/>
        <v>0</v>
      </c>
      <c r="CJ14">
        <f t="shared" si="3"/>
        <v>11922.8</v>
      </c>
      <c r="CK14">
        <f t="shared" si="4"/>
        <v>10526.75</v>
      </c>
      <c r="CM14" s="24">
        <f t="shared" si="5"/>
        <v>12456.0911</v>
      </c>
      <c r="CN14" s="24">
        <f t="shared" si="6"/>
        <v>11389.508899999999</v>
      </c>
      <c r="CO14" s="24">
        <f t="shared" si="7"/>
        <v>12785.558899999998</v>
      </c>
      <c r="CP14" s="24">
        <f t="shared" si="8"/>
        <v>11060.0411</v>
      </c>
      <c r="CQ14">
        <f t="shared" si="9"/>
        <v>13318.849999999999</v>
      </c>
      <c r="CR14" s="24">
        <f t="shared" si="10"/>
        <v>10783.6232</v>
      </c>
      <c r="CS14" s="15" t="str">
        <f t="shared" si="11"/>
        <v>GREEN</v>
      </c>
      <c r="CT14" s="15" t="str">
        <f t="shared" si="12"/>
        <v>GREEN</v>
      </c>
      <c r="CU14" s="15" t="str">
        <f t="shared" si="69"/>
        <v>GREEN</v>
      </c>
      <c r="CV14" s="15" t="str">
        <f t="shared" si="13"/>
        <v>0</v>
      </c>
      <c r="CX14" s="24">
        <f t="shared" si="70"/>
        <v>11922.8</v>
      </c>
      <c r="CY14" s="24">
        <f t="shared" si="71"/>
        <v>9998.0499999999993</v>
      </c>
      <c r="DA14" s="24">
        <f t="shared" si="84"/>
        <v>12658.054499999998</v>
      </c>
      <c r="DB14" s="24">
        <f t="shared" si="72"/>
        <v>11187.5455</v>
      </c>
      <c r="DC14" s="24">
        <f t="shared" si="73"/>
        <v>13112.2955</v>
      </c>
      <c r="DD14" s="24">
        <f t="shared" si="74"/>
        <v>10733.304499999998</v>
      </c>
      <c r="DE14">
        <f t="shared" si="75"/>
        <v>13847.55</v>
      </c>
      <c r="DF14" s="24">
        <f t="shared" si="76"/>
        <v>10352.204</v>
      </c>
      <c r="DG14" s="15" t="str">
        <f t="shared" si="77"/>
        <v>GREEN</v>
      </c>
      <c r="DH14" s="15" t="str">
        <f t="shared" si="78"/>
        <v>GREEN</v>
      </c>
      <c r="DI14" s="15" t="str">
        <f t="shared" si="79"/>
        <v>GREEN</v>
      </c>
      <c r="DK14" s="32">
        <f t="shared" si="14"/>
        <v>171</v>
      </c>
      <c r="DL14" s="32">
        <f t="shared" si="15"/>
        <v>65.5</v>
      </c>
      <c r="DM14" s="32">
        <f t="shared" si="16"/>
        <v>-105.5</v>
      </c>
      <c r="DN14" s="32">
        <f t="shared" si="17"/>
        <v>171</v>
      </c>
      <c r="DO14" s="32">
        <f t="shared" si="18"/>
        <v>-60.5</v>
      </c>
      <c r="DP14" s="32">
        <f t="shared" si="19"/>
        <v>47.600000000000364</v>
      </c>
      <c r="DQ14" s="32">
        <f t="shared" si="20"/>
        <v>0</v>
      </c>
      <c r="DR14" s="32"/>
      <c r="DS14" s="32">
        <f t="shared" si="21"/>
        <v>108.10000000000036</v>
      </c>
      <c r="DT14" s="32"/>
      <c r="DU14" s="32">
        <f t="shared" si="22"/>
        <v>0</v>
      </c>
      <c r="DV14" s="32">
        <f t="shared" si="23"/>
        <v>63.21637426900606</v>
      </c>
      <c r="DW14" s="32"/>
      <c r="DX14" s="32">
        <f t="shared" si="24"/>
        <v>-100</v>
      </c>
      <c r="DY14" s="32">
        <f t="shared" si="25"/>
        <v>28.571428571428573</v>
      </c>
      <c r="DZ14" s="33">
        <f t="shared" si="26"/>
        <v>11.428571428571429</v>
      </c>
      <c r="EB14" s="81">
        <v>-4.4540942410077423E-2</v>
      </c>
      <c r="ED14" s="30">
        <f t="shared" si="80"/>
        <v>0.12650546062698995</v>
      </c>
      <c r="EE14" s="30">
        <f t="shared" si="81"/>
        <v>-1.2297858772655159E-2</v>
      </c>
      <c r="EF14" s="30">
        <f t="shared" si="82"/>
        <v>0.11265185556557437</v>
      </c>
    </row>
    <row r="15" spans="1:136" x14ac:dyDescent="0.3">
      <c r="A15" s="18">
        <v>43777</v>
      </c>
      <c r="B15" s="1">
        <v>11928.9</v>
      </c>
      <c r="C15" s="1">
        <v>12034.15</v>
      </c>
      <c r="D15" s="1">
        <v>11850.25</v>
      </c>
      <c r="E15" s="1">
        <v>11908.15</v>
      </c>
      <c r="F15" s="1">
        <v>10211219456</v>
      </c>
      <c r="G15" s="1">
        <v>20346457.289999999</v>
      </c>
      <c r="H15" s="1">
        <v>67390232</v>
      </c>
      <c r="I15" s="1">
        <v>11678.56</v>
      </c>
      <c r="J15" s="1">
        <v>11361.99</v>
      </c>
      <c r="K15" s="1">
        <v>11292</v>
      </c>
      <c r="L15" s="1">
        <v>11010.51</v>
      </c>
      <c r="M15" s="1">
        <v>9911.81</v>
      </c>
      <c r="N15" s="1">
        <v>84.59</v>
      </c>
      <c r="O15" s="1">
        <v>61.88</v>
      </c>
      <c r="P15" s="1">
        <v>57.76</v>
      </c>
      <c r="Q15" s="1">
        <v>98.47</v>
      </c>
      <c r="R15" s="1">
        <v>22.56</v>
      </c>
      <c r="S15" s="1">
        <v>0.15</v>
      </c>
      <c r="T15" s="1">
        <v>88.96</v>
      </c>
      <c r="U15" s="1">
        <v>87.64</v>
      </c>
      <c r="V15" s="1">
        <v>29.04</v>
      </c>
      <c r="W15" s="1">
        <v>19.59</v>
      </c>
      <c r="X15" s="1">
        <v>17.04</v>
      </c>
      <c r="Y15" s="1">
        <v>12023</v>
      </c>
      <c r="Z15" s="1">
        <v>10700.98</v>
      </c>
      <c r="AA15" s="1">
        <v>11361.99</v>
      </c>
      <c r="AB15" s="1">
        <v>12103.05</v>
      </c>
      <c r="AC15" s="1">
        <v>10333.85</v>
      </c>
      <c r="AD15" s="19">
        <f t="shared" si="27"/>
        <v>5.1756021421214327E-2</v>
      </c>
      <c r="AE15" s="1">
        <f t="shared" si="0"/>
        <v>1306.0046062733093</v>
      </c>
      <c r="AF15" s="20">
        <f t="shared" si="85"/>
        <v>1.475955797016093E-3</v>
      </c>
      <c r="AG15" s="2">
        <f t="shared" si="28"/>
        <v>75.91</v>
      </c>
      <c r="AH15" s="1">
        <f t="shared" si="29"/>
        <v>11594.591666666667</v>
      </c>
      <c r="AI15" s="21">
        <f t="shared" si="30"/>
        <v>11328.973076923074</v>
      </c>
      <c r="AJ15" s="22">
        <f t="shared" si="31"/>
        <v>265.61858974359347</v>
      </c>
      <c r="AK15" s="23">
        <f t="shared" si="32"/>
        <v>228.83076923077033</v>
      </c>
      <c r="AL15" s="23">
        <f t="shared" si="33"/>
        <v>36.787820512823146</v>
      </c>
      <c r="AM15" s="23"/>
      <c r="AN15">
        <f t="shared" si="34"/>
        <v>11899.375</v>
      </c>
      <c r="AO15" s="4">
        <f t="shared" si="35"/>
        <v>11771.9375</v>
      </c>
      <c r="AP15" s="4">
        <f t="shared" si="36"/>
        <v>11544.268749999999</v>
      </c>
      <c r="AQ15" s="24">
        <f t="shared" si="37"/>
        <v>11437.624999999998</v>
      </c>
      <c r="AR15" t="str">
        <f t="shared" si="38"/>
        <v>GREEN</v>
      </c>
      <c r="AS15" t="str">
        <f t="shared" si="39"/>
        <v>GREEN</v>
      </c>
      <c r="AT15" t="str">
        <f t="shared" si="40"/>
        <v>GREEN</v>
      </c>
      <c r="AU15" t="str">
        <f t="shared" si="41"/>
        <v>GREEN</v>
      </c>
      <c r="AV15" t="str">
        <f t="shared" si="42"/>
        <v>GREEN</v>
      </c>
      <c r="AW15" t="str">
        <f t="shared" si="43"/>
        <v>GREEN</v>
      </c>
      <c r="AX15" s="25">
        <f t="shared" si="44"/>
        <v>1.1225910574769368E-2</v>
      </c>
      <c r="AY15" s="25">
        <f t="shared" si="45"/>
        <v>5.3841265274300514E-3</v>
      </c>
      <c r="AZ15" s="26">
        <f t="shared" si="46"/>
        <v>67.585102343226481</v>
      </c>
      <c r="BA15" s="1">
        <f t="shared" si="1"/>
        <v>18675427.572500002</v>
      </c>
      <c r="BB15" s="1">
        <f t="shared" si="1"/>
        <v>62454622</v>
      </c>
      <c r="BC15" s="27">
        <f t="shared" si="47"/>
        <v>1.0894774543186698</v>
      </c>
      <c r="BD15" s="28">
        <f t="shared" si="47"/>
        <v>1.0790271374951241</v>
      </c>
      <c r="BE15" s="29">
        <f t="shared" si="2"/>
        <v>100</v>
      </c>
      <c r="BF15" s="29">
        <f t="shared" si="83"/>
        <v>100</v>
      </c>
      <c r="BG15" s="30">
        <f t="shared" si="48"/>
        <v>1.2067065422105894E-2</v>
      </c>
      <c r="BH15" s="31">
        <f t="shared" si="49"/>
        <v>1.3179933289957896E-2</v>
      </c>
      <c r="BI15" s="31">
        <f t="shared" si="50"/>
        <v>5.8417840473393157E-3</v>
      </c>
      <c r="BJ15" s="32">
        <f t="shared" si="51"/>
        <v>12195.673951937717</v>
      </c>
      <c r="BK15" s="24">
        <f t="shared" si="52"/>
        <v>10993.509381395617</v>
      </c>
      <c r="BL15" s="30">
        <f t="shared" si="53"/>
        <v>0.10095309267536097</v>
      </c>
      <c r="BM15" s="30">
        <f t="shared" si="54"/>
        <v>-2.4145140255851443E-2</v>
      </c>
      <c r="BN15" s="30">
        <f t="shared" si="55"/>
        <v>7.6807952419509523E-2</v>
      </c>
      <c r="BO15" s="30">
        <f t="shared" si="56"/>
        <v>5.2662812163658076E-2</v>
      </c>
      <c r="BP15" s="30"/>
      <c r="BQ15">
        <f t="shared" si="57"/>
        <v>11922.8</v>
      </c>
      <c r="BR15">
        <f t="shared" si="58"/>
        <v>9998.0499999999993</v>
      </c>
      <c r="BT15" s="24">
        <f t="shared" si="59"/>
        <v>12658.054499999998</v>
      </c>
      <c r="BU15" s="24">
        <f t="shared" si="60"/>
        <v>11187.5455</v>
      </c>
      <c r="BV15" s="24">
        <f t="shared" si="61"/>
        <v>13112.2955</v>
      </c>
      <c r="BW15" s="24">
        <f t="shared" si="62"/>
        <v>10733.304499999998</v>
      </c>
      <c r="BX15">
        <f t="shared" si="63"/>
        <v>13847.55</v>
      </c>
      <c r="BY15" s="24">
        <f t="shared" si="64"/>
        <v>10352.204</v>
      </c>
      <c r="BZ15" s="15" t="str">
        <f t="shared" si="65"/>
        <v>GREEN</v>
      </c>
      <c r="CA15" s="15" t="str">
        <f t="shared" si="66"/>
        <v>GREEN</v>
      </c>
      <c r="CB15" s="15" t="str">
        <f t="shared" si="67"/>
        <v>GREEN</v>
      </c>
      <c r="CC15" s="15" t="str">
        <f t="shared" si="68"/>
        <v>0</v>
      </c>
      <c r="CJ15">
        <f t="shared" si="3"/>
        <v>11922.8</v>
      </c>
      <c r="CK15">
        <f t="shared" si="4"/>
        <v>10526.75</v>
      </c>
      <c r="CM15" s="24">
        <f t="shared" si="5"/>
        <v>12456.0911</v>
      </c>
      <c r="CN15" s="24">
        <f t="shared" si="6"/>
        <v>11389.508899999999</v>
      </c>
      <c r="CO15" s="24">
        <f t="shared" si="7"/>
        <v>12785.558899999998</v>
      </c>
      <c r="CP15" s="24">
        <f t="shared" si="8"/>
        <v>11060.0411</v>
      </c>
      <c r="CQ15">
        <f t="shared" si="9"/>
        <v>13318.849999999999</v>
      </c>
      <c r="CR15" s="24">
        <f t="shared" si="10"/>
        <v>10783.6232</v>
      </c>
      <c r="CS15" s="15" t="str">
        <f t="shared" si="11"/>
        <v>GREEN</v>
      </c>
      <c r="CT15" s="15" t="str">
        <f t="shared" si="12"/>
        <v>GREEN</v>
      </c>
      <c r="CU15" s="15" t="str">
        <f t="shared" si="69"/>
        <v>GREEN</v>
      </c>
      <c r="CV15" s="15" t="str">
        <f t="shared" si="13"/>
        <v>0</v>
      </c>
      <c r="CX15" s="24">
        <f t="shared" si="70"/>
        <v>11922.8</v>
      </c>
      <c r="CY15" s="24">
        <f t="shared" si="71"/>
        <v>9998.0499999999993</v>
      </c>
      <c r="DA15" s="24">
        <f t="shared" si="84"/>
        <v>12658.054499999998</v>
      </c>
      <c r="DB15" s="24">
        <f t="shared" si="72"/>
        <v>11187.5455</v>
      </c>
      <c r="DC15" s="24">
        <f t="shared" si="73"/>
        <v>13112.2955</v>
      </c>
      <c r="DD15" s="24">
        <f t="shared" si="74"/>
        <v>10733.304499999998</v>
      </c>
      <c r="DE15">
        <f t="shared" si="75"/>
        <v>13847.55</v>
      </c>
      <c r="DF15" s="24">
        <f t="shared" si="76"/>
        <v>10352.204</v>
      </c>
      <c r="DG15" s="15" t="str">
        <f t="shared" si="77"/>
        <v>GREEN</v>
      </c>
      <c r="DH15" s="15" t="str">
        <f t="shared" si="78"/>
        <v>GREEN</v>
      </c>
      <c r="DI15" s="15" t="str">
        <f t="shared" si="79"/>
        <v>GREEN</v>
      </c>
      <c r="DK15" s="32">
        <f t="shared" si="14"/>
        <v>183.89999999999964</v>
      </c>
      <c r="DL15" s="32">
        <f t="shared" si="15"/>
        <v>143.54999999999927</v>
      </c>
      <c r="DM15" s="32">
        <f t="shared" si="16"/>
        <v>-40.350000000000364</v>
      </c>
      <c r="DN15" s="32">
        <f t="shared" si="17"/>
        <v>183.89999999999964</v>
      </c>
      <c r="DO15" s="32">
        <f t="shared" si="18"/>
        <v>89.149999999999636</v>
      </c>
      <c r="DP15" s="32">
        <f t="shared" si="19"/>
        <v>-222.89999999999964</v>
      </c>
      <c r="DQ15" s="32">
        <f t="shared" si="20"/>
        <v>312.04999999999927</v>
      </c>
      <c r="DR15" s="32"/>
      <c r="DS15" s="32">
        <f t="shared" si="21"/>
        <v>0</v>
      </c>
      <c r="DT15" s="32"/>
      <c r="DU15" s="32">
        <f t="shared" si="22"/>
        <v>169.68461120174001</v>
      </c>
      <c r="DV15" s="32">
        <f t="shared" si="23"/>
        <v>0</v>
      </c>
      <c r="DW15" s="32"/>
      <c r="DX15" s="32">
        <f t="shared" si="24"/>
        <v>100</v>
      </c>
      <c r="DY15" s="32">
        <f t="shared" si="25"/>
        <v>28.571428571428573</v>
      </c>
      <c r="DZ15" s="33">
        <f t="shared" si="26"/>
        <v>0</v>
      </c>
      <c r="EB15" s="81">
        <v>5.7869799896913994E-2</v>
      </c>
      <c r="ED15" s="30">
        <f t="shared" si="80"/>
        <v>0.12354195597038781</v>
      </c>
      <c r="EE15" s="30">
        <f t="shared" si="81"/>
        <v>-9.5525243283706533E-3</v>
      </c>
      <c r="EF15" s="30">
        <f t="shared" si="82"/>
        <v>0.11280929410203552</v>
      </c>
    </row>
    <row r="16" spans="1:136" x14ac:dyDescent="0.3">
      <c r="A16" s="53">
        <v>43770</v>
      </c>
      <c r="B16" s="54">
        <v>11643.95</v>
      </c>
      <c r="C16" s="54">
        <v>11945</v>
      </c>
      <c r="D16" s="54">
        <v>11627.35</v>
      </c>
      <c r="E16" s="54">
        <v>11890.6</v>
      </c>
      <c r="F16" s="54">
        <v>10590513152</v>
      </c>
      <c r="G16" s="54">
        <v>17980219.719999999</v>
      </c>
      <c r="H16" s="54">
        <v>58395684</v>
      </c>
      <c r="I16" s="54">
        <v>11531.88</v>
      </c>
      <c r="J16" s="54">
        <v>11352.79</v>
      </c>
      <c r="K16" s="54">
        <v>11264.37</v>
      </c>
      <c r="L16" s="54">
        <v>10994.08</v>
      </c>
      <c r="M16" s="54">
        <v>9890.27</v>
      </c>
      <c r="N16" s="54">
        <v>83.94</v>
      </c>
      <c r="O16" s="54">
        <v>61.58</v>
      </c>
      <c r="P16" s="54">
        <v>57.6</v>
      </c>
      <c r="Q16" s="54">
        <v>66.02</v>
      </c>
      <c r="R16" s="54">
        <v>3.59</v>
      </c>
      <c r="S16" s="54">
        <v>2.27</v>
      </c>
      <c r="T16" s="54">
        <v>93.03</v>
      </c>
      <c r="U16" s="54">
        <v>81.09</v>
      </c>
      <c r="V16" s="54">
        <v>28.22</v>
      </c>
      <c r="W16" s="54">
        <v>20.420000000000002</v>
      </c>
      <c r="X16" s="54">
        <v>16.86</v>
      </c>
      <c r="Y16" s="54">
        <v>11987.74</v>
      </c>
      <c r="Z16" s="54">
        <v>10717.84</v>
      </c>
      <c r="AA16" s="54">
        <v>11352.79</v>
      </c>
      <c r="AB16" s="54">
        <v>12103.05</v>
      </c>
      <c r="AC16" s="54">
        <v>10020.35</v>
      </c>
      <c r="AD16" s="19">
        <f t="shared" si="27"/>
        <v>0.80881717940360764</v>
      </c>
      <c r="AE16" s="54">
        <f t="shared" si="0"/>
        <v>1304.0798420706333</v>
      </c>
      <c r="AF16" s="55">
        <f t="shared" si="85"/>
        <v>2.2658175047195694E-2</v>
      </c>
      <c r="AG16" s="2">
        <f t="shared" si="28"/>
        <v>62.429999999999993</v>
      </c>
      <c r="AH16" s="1">
        <f t="shared" si="29"/>
        <v>11528.633333333331</v>
      </c>
      <c r="AI16" s="21">
        <f t="shared" si="30"/>
        <v>11267.549999999997</v>
      </c>
      <c r="AJ16" s="22">
        <f t="shared" si="31"/>
        <v>261.08333333333394</v>
      </c>
      <c r="AK16" s="23">
        <f t="shared" si="32"/>
        <v>177.66266025641016</v>
      </c>
      <c r="AL16" s="23">
        <f t="shared" si="33"/>
        <v>83.420673076923777</v>
      </c>
      <c r="AM16" s="23"/>
      <c r="AN16">
        <f t="shared" si="34"/>
        <v>11758.875</v>
      </c>
      <c r="AO16" s="4">
        <f t="shared" si="35"/>
        <v>11621.162499999999</v>
      </c>
      <c r="AP16" s="4">
        <f t="shared" si="36"/>
        <v>11440.237499999997</v>
      </c>
      <c r="AQ16" s="24">
        <f t="shared" si="37"/>
        <v>11349.134999999998</v>
      </c>
      <c r="AR16" t="str">
        <f t="shared" si="38"/>
        <v>GREEN</v>
      </c>
      <c r="AS16" t="str">
        <f t="shared" si="39"/>
        <v>GREEN</v>
      </c>
      <c r="AT16" t="str">
        <f t="shared" si="40"/>
        <v>GREEN</v>
      </c>
      <c r="AU16" t="str">
        <f t="shared" si="41"/>
        <v>GREEN</v>
      </c>
      <c r="AV16" t="str">
        <f t="shared" si="42"/>
        <v>GREEN</v>
      </c>
      <c r="AW16" t="str">
        <f t="shared" si="43"/>
        <v>GREEN</v>
      </c>
      <c r="AX16" s="25">
        <f t="shared" si="44"/>
        <v>1.4501232092826536E-2</v>
      </c>
      <c r="AY16" s="25">
        <f t="shared" si="45"/>
        <v>5.3841265274300514E-3</v>
      </c>
      <c r="AZ16" s="26">
        <f t="shared" si="46"/>
        <v>72.924166819172115</v>
      </c>
      <c r="BA16" s="1">
        <f t="shared" si="1"/>
        <v>16998599.884999998</v>
      </c>
      <c r="BB16" s="1">
        <f t="shared" si="1"/>
        <v>57394979</v>
      </c>
      <c r="BC16" s="27">
        <f t="shared" si="47"/>
        <v>1.0577470992694056</v>
      </c>
      <c r="BD16" s="28">
        <f t="shared" si="47"/>
        <v>1.0174354101601815</v>
      </c>
      <c r="BE16" s="29">
        <f t="shared" si="2"/>
        <v>100</v>
      </c>
      <c r="BF16" s="29">
        <f t="shared" si="83"/>
        <v>97.915915915915875</v>
      </c>
      <c r="BG16" s="30">
        <f t="shared" si="48"/>
        <v>9.8413304353141551E-3</v>
      </c>
      <c r="BH16" s="31">
        <f t="shared" si="49"/>
        <v>1.5725998368758182E-2</v>
      </c>
      <c r="BI16" s="31">
        <f t="shared" si="50"/>
        <v>9.1171055653964852E-3</v>
      </c>
      <c r="BJ16" s="32">
        <f t="shared" si="51"/>
        <v>12045.515156061378</v>
      </c>
      <c r="BK16" s="24">
        <f t="shared" si="52"/>
        <v>11011.751510605285</v>
      </c>
      <c r="BL16" s="30">
        <f t="shared" si="53"/>
        <v>8.6939569530224928E-2</v>
      </c>
      <c r="BM16" s="30">
        <f t="shared" si="54"/>
        <v>-1.3028371660082525E-2</v>
      </c>
      <c r="BN16" s="30">
        <f t="shared" si="55"/>
        <v>7.3911197870142401E-2</v>
      </c>
      <c r="BO16" s="30">
        <f t="shared" si="56"/>
        <v>6.0882826210059873E-2</v>
      </c>
      <c r="BP16" s="30"/>
      <c r="BQ16">
        <f t="shared" si="57"/>
        <v>11922.8</v>
      </c>
      <c r="BR16">
        <f t="shared" si="58"/>
        <v>9979.7000000000007</v>
      </c>
      <c r="BT16" s="24">
        <f t="shared" si="59"/>
        <v>12665.064199999999</v>
      </c>
      <c r="BU16" s="24">
        <f t="shared" si="60"/>
        <v>11180.5358</v>
      </c>
      <c r="BV16" s="24">
        <f t="shared" si="61"/>
        <v>13123.635799999998</v>
      </c>
      <c r="BW16" s="24">
        <f t="shared" si="62"/>
        <v>10721.9642</v>
      </c>
      <c r="BX16">
        <f t="shared" si="63"/>
        <v>13865.899999999998</v>
      </c>
      <c r="BY16" s="24">
        <f t="shared" si="64"/>
        <v>10337.2304</v>
      </c>
      <c r="BZ16" s="15" t="str">
        <f t="shared" si="65"/>
        <v>GREEN</v>
      </c>
      <c r="CA16" s="15" t="str">
        <f t="shared" si="66"/>
        <v>GREEN</v>
      </c>
      <c r="CB16" s="15" t="str">
        <f t="shared" si="67"/>
        <v>GREEN</v>
      </c>
      <c r="CC16" s="15" t="str">
        <f t="shared" si="68"/>
        <v>0</v>
      </c>
      <c r="CJ16">
        <f t="shared" si="3"/>
        <v>11922.8</v>
      </c>
      <c r="CK16">
        <f t="shared" si="4"/>
        <v>10526.75</v>
      </c>
      <c r="CM16" s="24">
        <f t="shared" si="5"/>
        <v>12456.0911</v>
      </c>
      <c r="CN16" s="24">
        <f t="shared" si="6"/>
        <v>11389.508899999999</v>
      </c>
      <c r="CO16" s="24">
        <f t="shared" si="7"/>
        <v>12785.558899999998</v>
      </c>
      <c r="CP16" s="24">
        <f t="shared" si="8"/>
        <v>11060.0411</v>
      </c>
      <c r="CQ16">
        <f t="shared" si="9"/>
        <v>13318.849999999999</v>
      </c>
      <c r="CR16" s="24">
        <f t="shared" si="10"/>
        <v>10783.6232</v>
      </c>
      <c r="CS16" s="15" t="str">
        <f t="shared" si="11"/>
        <v>GREEN</v>
      </c>
      <c r="CT16" s="15" t="str">
        <f t="shared" si="12"/>
        <v>GREEN</v>
      </c>
      <c r="CU16" s="15" t="str">
        <f t="shared" si="69"/>
        <v>GREEN</v>
      </c>
      <c r="CV16" s="15" t="str">
        <f t="shared" si="13"/>
        <v>0</v>
      </c>
      <c r="CX16" s="24">
        <f t="shared" si="70"/>
        <v>11922.8</v>
      </c>
      <c r="CY16" s="24">
        <f t="shared" si="71"/>
        <v>9979.7000000000007</v>
      </c>
      <c r="DA16" s="24">
        <f t="shared" si="84"/>
        <v>12665.064199999999</v>
      </c>
      <c r="DB16" s="24">
        <f t="shared" si="72"/>
        <v>11180.5358</v>
      </c>
      <c r="DC16" s="24">
        <f t="shared" si="73"/>
        <v>13123.635799999998</v>
      </c>
      <c r="DD16" s="24">
        <f t="shared" si="74"/>
        <v>10721.9642</v>
      </c>
      <c r="DE16">
        <f t="shared" si="75"/>
        <v>13865.899999999998</v>
      </c>
      <c r="DF16" s="24">
        <f t="shared" si="76"/>
        <v>10337.2304</v>
      </c>
      <c r="DG16" s="15" t="str">
        <f t="shared" si="77"/>
        <v>GREEN</v>
      </c>
      <c r="DH16" s="15" t="str">
        <f t="shared" si="78"/>
        <v>GREEN</v>
      </c>
      <c r="DI16" s="15" t="str">
        <f t="shared" si="79"/>
        <v>GREEN</v>
      </c>
      <c r="DK16" s="32">
        <f t="shared" si="14"/>
        <v>317.64999999999964</v>
      </c>
      <c r="DL16" s="32">
        <f t="shared" si="15"/>
        <v>317.85000000000036</v>
      </c>
      <c r="DM16" s="32">
        <f t="shared" si="16"/>
        <v>0.2000000000007276</v>
      </c>
      <c r="DN16" s="32">
        <f t="shared" si="17"/>
        <v>317.85000000000036</v>
      </c>
      <c r="DO16" s="32">
        <f t="shared" si="18"/>
        <v>230.64999999999964</v>
      </c>
      <c r="DP16" s="32">
        <f t="shared" si="19"/>
        <v>-136.60000000000036</v>
      </c>
      <c r="DQ16" s="32">
        <f t="shared" si="20"/>
        <v>367.25</v>
      </c>
      <c r="DR16" s="32"/>
      <c r="DS16" s="32">
        <f t="shared" si="21"/>
        <v>0</v>
      </c>
      <c r="DT16" s="32"/>
      <c r="DU16" s="32">
        <f t="shared" si="22"/>
        <v>115.54192229038843</v>
      </c>
      <c r="DV16" s="32">
        <f t="shared" si="23"/>
        <v>0</v>
      </c>
      <c r="DW16" s="32"/>
      <c r="DX16" s="32">
        <f t="shared" si="24"/>
        <v>100</v>
      </c>
      <c r="DY16" s="32">
        <f t="shared" si="25"/>
        <v>14.285714285714286</v>
      </c>
      <c r="DZ16" s="33">
        <f t="shared" si="26"/>
        <v>-8.571428571428573</v>
      </c>
      <c r="EB16" s="81">
        <v>0.85581197234340556</v>
      </c>
      <c r="ED16" s="30">
        <f t="shared" si="80"/>
        <v>0.11848469467728569</v>
      </c>
      <c r="EE16" s="30">
        <f t="shared" si="81"/>
        <v>-8.1032788498915913E-3</v>
      </c>
      <c r="EF16" s="30">
        <f t="shared" si="82"/>
        <v>0.10942130130697979</v>
      </c>
    </row>
    <row r="17" spans="1:136" x14ac:dyDescent="0.3">
      <c r="A17" s="18">
        <v>43765</v>
      </c>
      <c r="B17" s="1">
        <v>11657.15</v>
      </c>
      <c r="C17" s="1">
        <v>11714.35</v>
      </c>
      <c r="D17" s="1">
        <v>11490.75</v>
      </c>
      <c r="E17" s="1">
        <v>11627.15</v>
      </c>
      <c r="F17" s="1">
        <v>9175031808</v>
      </c>
      <c r="G17" s="1">
        <v>17738977.77</v>
      </c>
      <c r="H17" s="1">
        <v>60699584</v>
      </c>
      <c r="I17" s="1">
        <v>11456.24</v>
      </c>
      <c r="J17" s="1">
        <v>11349.42</v>
      </c>
      <c r="K17" s="1">
        <v>11240.2</v>
      </c>
      <c r="L17" s="1">
        <v>10976.39</v>
      </c>
      <c r="M17" s="1">
        <v>9870.64</v>
      </c>
      <c r="N17" s="1">
        <v>72.180000000000007</v>
      </c>
      <c r="O17" s="1">
        <v>56.89</v>
      </c>
      <c r="P17" s="1">
        <v>55.1</v>
      </c>
      <c r="Q17" s="1">
        <v>25.42</v>
      </c>
      <c r="R17" s="1">
        <v>-12.02</v>
      </c>
      <c r="S17" s="1">
        <v>-0.3</v>
      </c>
      <c r="T17" s="1">
        <v>80.92</v>
      </c>
      <c r="U17" s="1">
        <v>71.569999999999993</v>
      </c>
      <c r="V17" s="1">
        <v>24.99</v>
      </c>
      <c r="W17" s="1">
        <v>21.91</v>
      </c>
      <c r="X17" s="1">
        <v>16.920000000000002</v>
      </c>
      <c r="Y17" s="1">
        <v>11973.56</v>
      </c>
      <c r="Z17" s="1">
        <v>10725.29</v>
      </c>
      <c r="AA17" s="1">
        <v>11349.42</v>
      </c>
      <c r="AB17" s="1">
        <v>12103.05</v>
      </c>
      <c r="AC17" s="1">
        <v>10004.549999999999</v>
      </c>
      <c r="AD17" s="19">
        <f t="shared" si="27"/>
        <v>-0.10837843905413866</v>
      </c>
      <c r="AE17" s="1">
        <f t="shared" si="0"/>
        <v>1275.1864443957043</v>
      </c>
      <c r="AF17" s="20">
        <f t="shared" si="85"/>
        <v>-2.9755141765673843E-3</v>
      </c>
      <c r="AG17" s="2">
        <f t="shared" si="28"/>
        <v>37.44</v>
      </c>
      <c r="AH17" s="1">
        <f t="shared" si="29"/>
        <v>11425.900000000001</v>
      </c>
      <c r="AI17" s="21">
        <f t="shared" si="30"/>
        <v>11198.838461538464</v>
      </c>
      <c r="AJ17" s="22">
        <f t="shared" si="31"/>
        <v>227.06153846153757</v>
      </c>
      <c r="AK17" s="23">
        <f t="shared" si="32"/>
        <v>111.12804487179437</v>
      </c>
      <c r="AL17" s="23">
        <f t="shared" si="33"/>
        <v>115.93349358974319</v>
      </c>
      <c r="AM17" s="23"/>
      <c r="AN17">
        <f t="shared" si="34"/>
        <v>11644.5</v>
      </c>
      <c r="AO17" s="4">
        <f t="shared" si="35"/>
        <v>11442.2</v>
      </c>
      <c r="AP17" s="4">
        <f t="shared" si="36"/>
        <v>11322.1875</v>
      </c>
      <c r="AQ17" s="24">
        <f t="shared" si="37"/>
        <v>11243.01</v>
      </c>
      <c r="AR17" t="str">
        <f t="shared" si="38"/>
        <v>RED</v>
      </c>
      <c r="AS17" t="str">
        <f t="shared" si="39"/>
        <v>GREEN</v>
      </c>
      <c r="AT17" t="str">
        <f t="shared" si="40"/>
        <v>GREEN</v>
      </c>
      <c r="AU17" t="str">
        <f t="shared" si="41"/>
        <v>GREEN</v>
      </c>
      <c r="AV17" t="str">
        <f t="shared" si="42"/>
        <v>GREEN</v>
      </c>
      <c r="AW17" t="str">
        <f t="shared" si="43"/>
        <v>GREEN</v>
      </c>
      <c r="AX17" s="25">
        <f t="shared" si="44"/>
        <v>1.3708825742022332E-2</v>
      </c>
      <c r="AY17" s="25">
        <f t="shared" si="45"/>
        <v>5.3841265274300514E-3</v>
      </c>
      <c r="AZ17" s="26">
        <f t="shared" si="46"/>
        <v>71.800450493744009</v>
      </c>
      <c r="BA17" s="1">
        <f t="shared" si="1"/>
        <v>16386823.9475</v>
      </c>
      <c r="BB17" s="1">
        <f t="shared" si="1"/>
        <v>57004049</v>
      </c>
      <c r="BC17" s="27">
        <f t="shared" si="47"/>
        <v>1.0825146975906998</v>
      </c>
      <c r="BD17" s="28">
        <f t="shared" si="47"/>
        <v>1.0648293422104103</v>
      </c>
      <c r="BE17" s="29">
        <f t="shared" si="2"/>
        <v>95.831831831831749</v>
      </c>
      <c r="BF17" s="29">
        <f t="shared" si="83"/>
        <v>97.915915915915875</v>
      </c>
      <c r="BG17" s="30">
        <f t="shared" si="48"/>
        <v>1.4292801157809898E-2</v>
      </c>
      <c r="BH17" s="31">
        <f t="shared" si="49"/>
        <v>2.7291433599560266E-3</v>
      </c>
      <c r="BI17" s="31">
        <f t="shared" si="50"/>
        <v>8.3246992145922794E-3</v>
      </c>
      <c r="BJ17" s="32">
        <f t="shared" si="51"/>
        <v>11830.226749053289</v>
      </c>
      <c r="BK17" s="24">
        <f t="shared" si="52"/>
        <v>11021.573250946714</v>
      </c>
      <c r="BL17" s="30">
        <f t="shared" si="53"/>
        <v>6.9548728459388101E-2</v>
      </c>
      <c r="BM17" s="30">
        <f t="shared" si="54"/>
        <v>-1.746573743809007E-2</v>
      </c>
      <c r="BN17" s="30">
        <f t="shared" si="55"/>
        <v>5.2082991021298028E-2</v>
      </c>
      <c r="BO17" s="30">
        <f t="shared" si="56"/>
        <v>3.4617253583207955E-2</v>
      </c>
      <c r="BP17" s="30"/>
      <c r="BQ17">
        <f t="shared" si="57"/>
        <v>11922.8</v>
      </c>
      <c r="BR17">
        <f t="shared" si="58"/>
        <v>9788.6</v>
      </c>
      <c r="BT17" s="24">
        <f t="shared" si="59"/>
        <v>12738.064399999999</v>
      </c>
      <c r="BU17" s="24">
        <f t="shared" si="60"/>
        <v>11107.535599999999</v>
      </c>
      <c r="BV17" s="24">
        <f t="shared" si="61"/>
        <v>13241.735599999998</v>
      </c>
      <c r="BW17" s="24">
        <f t="shared" si="62"/>
        <v>10603.8644</v>
      </c>
      <c r="BX17">
        <f t="shared" si="63"/>
        <v>14056.999999999998</v>
      </c>
      <c r="BY17" s="24">
        <f t="shared" si="64"/>
        <v>10181.292799999999</v>
      </c>
      <c r="BZ17" s="15" t="str">
        <f t="shared" si="65"/>
        <v>GREEN</v>
      </c>
      <c r="CA17" s="15" t="str">
        <f t="shared" si="66"/>
        <v>GREEN</v>
      </c>
      <c r="CB17" s="15" t="str">
        <f t="shared" si="67"/>
        <v>GREEN</v>
      </c>
      <c r="CC17" s="15" t="str">
        <f t="shared" si="68"/>
        <v>0</v>
      </c>
      <c r="CJ17">
        <f t="shared" si="3"/>
        <v>11922.8</v>
      </c>
      <c r="CK17">
        <f t="shared" si="4"/>
        <v>10030</v>
      </c>
      <c r="CM17" s="24">
        <f t="shared" si="5"/>
        <v>12645.8496</v>
      </c>
      <c r="CN17" s="24">
        <f t="shared" si="6"/>
        <v>11199.750399999999</v>
      </c>
      <c r="CO17" s="24">
        <f t="shared" si="7"/>
        <v>13092.550399999998</v>
      </c>
      <c r="CP17" s="24">
        <f t="shared" si="8"/>
        <v>10753.0496</v>
      </c>
      <c r="CQ17">
        <f t="shared" si="9"/>
        <v>13815.599999999999</v>
      </c>
      <c r="CR17" s="24">
        <f t="shared" si="10"/>
        <v>10378.2752</v>
      </c>
      <c r="CS17" s="15" t="str">
        <f t="shared" si="11"/>
        <v>GREEN</v>
      </c>
      <c r="CT17" s="15" t="str">
        <f t="shared" si="12"/>
        <v>GREEN</v>
      </c>
      <c r="CU17" s="15" t="str">
        <f t="shared" si="69"/>
        <v>GREEN</v>
      </c>
      <c r="CV17" s="15" t="str">
        <f t="shared" si="13"/>
        <v>0</v>
      </c>
      <c r="CX17" s="24">
        <f t="shared" si="70"/>
        <v>11922.8</v>
      </c>
      <c r="CY17" s="24">
        <f t="shared" si="71"/>
        <v>9788.6</v>
      </c>
      <c r="DA17" s="24">
        <f t="shared" si="84"/>
        <v>12738.064399999999</v>
      </c>
      <c r="DB17" s="24">
        <f t="shared" si="72"/>
        <v>11107.535599999999</v>
      </c>
      <c r="DC17" s="24">
        <f t="shared" si="73"/>
        <v>13241.735599999998</v>
      </c>
      <c r="DD17" s="24">
        <f t="shared" si="74"/>
        <v>10603.8644</v>
      </c>
      <c r="DE17">
        <f t="shared" si="75"/>
        <v>14056.999999999998</v>
      </c>
      <c r="DF17" s="24">
        <f t="shared" si="76"/>
        <v>10181.292799999999</v>
      </c>
      <c r="DG17" s="15" t="str">
        <f t="shared" si="77"/>
        <v>GREEN</v>
      </c>
      <c r="DH17" s="15" t="str">
        <f t="shared" si="78"/>
        <v>GREEN</v>
      </c>
      <c r="DI17" s="15" t="str">
        <f t="shared" si="79"/>
        <v>GREEN</v>
      </c>
      <c r="DK17" s="32">
        <f t="shared" si="14"/>
        <v>223.60000000000036</v>
      </c>
      <c r="DL17" s="32">
        <f t="shared" si="15"/>
        <v>52.5</v>
      </c>
      <c r="DM17" s="32">
        <f t="shared" si="16"/>
        <v>-171.10000000000036</v>
      </c>
      <c r="DN17" s="32">
        <f t="shared" si="17"/>
        <v>223.60000000000036</v>
      </c>
      <c r="DO17" s="32">
        <f t="shared" si="18"/>
        <v>29.649999999999636</v>
      </c>
      <c r="DP17" s="32">
        <f t="shared" si="19"/>
        <v>-200.70000000000073</v>
      </c>
      <c r="DQ17" s="32">
        <f t="shared" si="20"/>
        <v>230.35000000000036</v>
      </c>
      <c r="DR17" s="32"/>
      <c r="DS17" s="32">
        <f t="shared" si="21"/>
        <v>0</v>
      </c>
      <c r="DT17" s="32"/>
      <c r="DU17" s="32">
        <f t="shared" si="22"/>
        <v>103.01878354203934</v>
      </c>
      <c r="DV17" s="32">
        <f t="shared" si="23"/>
        <v>0</v>
      </c>
      <c r="DW17" s="32"/>
      <c r="DX17" s="32">
        <f t="shared" si="24"/>
        <v>100</v>
      </c>
      <c r="DY17" s="32">
        <f t="shared" si="25"/>
        <v>0</v>
      </c>
      <c r="DZ17" s="33">
        <f t="shared" si="26"/>
        <v>-11.428571428571429</v>
      </c>
      <c r="EB17" s="81">
        <v>-0.13229896195237123</v>
      </c>
      <c r="ED17" s="30">
        <f t="shared" si="80"/>
        <v>0.1163856641638593</v>
      </c>
      <c r="EE17" s="30">
        <f t="shared" si="81"/>
        <v>-2.8931245176873031E-2</v>
      </c>
      <c r="EF17" s="30">
        <f t="shared" si="82"/>
        <v>8.4087236801988444E-2</v>
      </c>
    </row>
    <row r="18" spans="1:136" x14ac:dyDescent="0.3">
      <c r="A18" s="53">
        <v>43756</v>
      </c>
      <c r="B18" s="54">
        <v>11335.9</v>
      </c>
      <c r="C18" s="54">
        <v>11684.7</v>
      </c>
      <c r="D18" s="54">
        <v>11290.05</v>
      </c>
      <c r="E18" s="54">
        <v>11661.85</v>
      </c>
      <c r="F18" s="54">
        <v>9754529792</v>
      </c>
      <c r="G18" s="54">
        <v>18636055.510000002</v>
      </c>
      <c r="H18" s="54">
        <v>63332988</v>
      </c>
      <c r="I18" s="54">
        <v>11385.65</v>
      </c>
      <c r="J18" s="54">
        <v>11361.6</v>
      </c>
      <c r="K18" s="54">
        <v>11219.36</v>
      </c>
      <c r="L18" s="54">
        <v>10964.02</v>
      </c>
      <c r="M18" s="54">
        <v>9851.81</v>
      </c>
      <c r="N18" s="54">
        <v>77.14</v>
      </c>
      <c r="O18" s="54">
        <v>57.75</v>
      </c>
      <c r="P18" s="54">
        <v>55.52</v>
      </c>
      <c r="Q18" s="54">
        <v>0.05</v>
      </c>
      <c r="R18" s="54">
        <v>-21.38</v>
      </c>
      <c r="S18" s="54">
        <v>3.16</v>
      </c>
      <c r="T18" s="54">
        <v>69.319999999999993</v>
      </c>
      <c r="U18" s="54">
        <v>68.260000000000005</v>
      </c>
      <c r="V18" s="54">
        <v>25.58</v>
      </c>
      <c r="W18" s="54">
        <v>23</v>
      </c>
      <c r="X18" s="54">
        <v>17.71</v>
      </c>
      <c r="Y18" s="54">
        <v>12015.71</v>
      </c>
      <c r="Z18" s="54">
        <v>10707.49</v>
      </c>
      <c r="AA18" s="54">
        <v>11361.6</v>
      </c>
      <c r="AB18" s="54">
        <v>12103.05</v>
      </c>
      <c r="AC18" s="54">
        <v>10004.549999999999</v>
      </c>
      <c r="AD18" s="19">
        <f t="shared" si="27"/>
        <v>1.0633233436501186</v>
      </c>
      <c r="AE18" s="54">
        <f t="shared" si="0"/>
        <v>1278.9921035314799</v>
      </c>
      <c r="AF18" s="55">
        <f t="shared" si="85"/>
        <v>3.156111649218718E-2</v>
      </c>
      <c r="AG18" s="2">
        <f t="shared" si="28"/>
        <v>21.43</v>
      </c>
      <c r="AH18" s="1">
        <f t="shared" si="29"/>
        <v>11334.025</v>
      </c>
      <c r="AI18" s="21">
        <f t="shared" si="30"/>
        <v>11172.465384615383</v>
      </c>
      <c r="AJ18" s="22">
        <f t="shared" si="31"/>
        <v>161.55961538461634</v>
      </c>
      <c r="AK18" s="23">
        <f t="shared" si="32"/>
        <v>26.468749999999545</v>
      </c>
      <c r="AL18" s="23">
        <f t="shared" si="33"/>
        <v>135.09086538461679</v>
      </c>
      <c r="AM18" s="23"/>
      <c r="AN18">
        <f t="shared" si="34"/>
        <v>11483.45</v>
      </c>
      <c r="AO18" s="4">
        <f t="shared" si="35"/>
        <v>11413.512500000001</v>
      </c>
      <c r="AP18" s="4">
        <f t="shared" si="36"/>
        <v>11246.699999999999</v>
      </c>
      <c r="AQ18" s="24">
        <f t="shared" si="37"/>
        <v>11185.075000000001</v>
      </c>
      <c r="AR18" t="str">
        <f t="shared" si="38"/>
        <v>GREEN</v>
      </c>
      <c r="AS18" t="str">
        <f t="shared" si="39"/>
        <v>GREEN</v>
      </c>
      <c r="AT18" t="str">
        <f t="shared" si="40"/>
        <v>GREEN</v>
      </c>
      <c r="AU18" t="str">
        <f t="shared" si="41"/>
        <v>GREEN</v>
      </c>
      <c r="AV18" t="str">
        <f t="shared" si="42"/>
        <v>GREEN</v>
      </c>
      <c r="AW18" t="str">
        <f t="shared" si="43"/>
        <v>GREEN</v>
      </c>
      <c r="AX18" s="25">
        <f t="shared" si="44"/>
        <v>1.5683635874001161E-2</v>
      </c>
      <c r="AY18" s="25">
        <f t="shared" si="45"/>
        <v>4.8882074980021546E-3</v>
      </c>
      <c r="AZ18" s="26">
        <f t="shared" si="46"/>
        <v>76.238359345790926</v>
      </c>
      <c r="BA18" s="1">
        <f t="shared" ref="BA18:BB33" si="86">AVERAGE(G18:G21)</f>
        <v>17688815.862500001</v>
      </c>
      <c r="BB18" s="1">
        <f t="shared" si="86"/>
        <v>61332595</v>
      </c>
      <c r="BC18" s="27">
        <f t="shared" si="47"/>
        <v>1.0535502011476152</v>
      </c>
      <c r="BD18" s="28">
        <f t="shared" si="47"/>
        <v>1.032615495887627</v>
      </c>
      <c r="BE18" s="29">
        <f t="shared" si="2"/>
        <v>100</v>
      </c>
      <c r="BF18" s="29">
        <f t="shared" si="83"/>
        <v>82.890824863444593</v>
      </c>
      <c r="BG18" s="30">
        <f t="shared" si="48"/>
        <v>2.1610666302202208E-2</v>
      </c>
      <c r="BH18" s="31">
        <f t="shared" si="49"/>
        <v>8.7549931304376494E-3</v>
      </c>
      <c r="BI18" s="31">
        <f t="shared" si="50"/>
        <v>1.0795428375999006E-2</v>
      </c>
      <c r="BJ18" s="32">
        <f t="shared" si="51"/>
        <v>11768.262256577553</v>
      </c>
      <c r="BK18" s="24">
        <f t="shared" si="52"/>
        <v>10899.787743422447</v>
      </c>
      <c r="BL18" s="30">
        <f t="shared" si="53"/>
        <v>7.4471418613265158E-2</v>
      </c>
      <c r="BM18" s="30">
        <f t="shared" si="54"/>
        <v>-9.1248178100003345E-3</v>
      </c>
      <c r="BN18" s="30">
        <f t="shared" si="55"/>
        <v>6.534660080326482E-2</v>
      </c>
      <c r="BO18" s="30">
        <f t="shared" si="56"/>
        <v>5.6221782993264482E-2</v>
      </c>
      <c r="BP18" s="30"/>
      <c r="BQ18">
        <f t="shared" si="57"/>
        <v>11922.8</v>
      </c>
      <c r="BR18">
        <f t="shared" si="58"/>
        <v>9788.6</v>
      </c>
      <c r="BT18" s="24">
        <f t="shared" si="59"/>
        <v>12738.064399999999</v>
      </c>
      <c r="BU18" s="24">
        <f t="shared" si="60"/>
        <v>11107.535599999999</v>
      </c>
      <c r="BV18" s="24">
        <f t="shared" si="61"/>
        <v>13241.735599999998</v>
      </c>
      <c r="BW18" s="24">
        <f t="shared" si="62"/>
        <v>10603.8644</v>
      </c>
      <c r="BX18">
        <f t="shared" si="63"/>
        <v>14056.999999999998</v>
      </c>
      <c r="BY18" s="24">
        <f t="shared" si="64"/>
        <v>10181.292799999999</v>
      </c>
      <c r="BZ18" s="15" t="str">
        <f t="shared" si="65"/>
        <v>GREEN</v>
      </c>
      <c r="CA18" s="15" t="str">
        <f t="shared" si="66"/>
        <v>GREEN</v>
      </c>
      <c r="CB18" s="15" t="str">
        <f t="shared" si="67"/>
        <v>GREEN</v>
      </c>
      <c r="CC18" s="15" t="str">
        <f t="shared" si="68"/>
        <v>0</v>
      </c>
      <c r="CJ18">
        <f t="shared" si="3"/>
        <v>11922.8</v>
      </c>
      <c r="CK18">
        <f t="shared" si="4"/>
        <v>10030</v>
      </c>
      <c r="CM18" s="24">
        <f t="shared" si="5"/>
        <v>12645.8496</v>
      </c>
      <c r="CN18" s="24">
        <f t="shared" si="6"/>
        <v>11199.750399999999</v>
      </c>
      <c r="CO18" s="24">
        <f t="shared" si="7"/>
        <v>13092.550399999998</v>
      </c>
      <c r="CP18" s="24">
        <f t="shared" si="8"/>
        <v>10753.0496</v>
      </c>
      <c r="CQ18">
        <f t="shared" si="9"/>
        <v>13815.599999999999</v>
      </c>
      <c r="CR18" s="24">
        <f t="shared" si="10"/>
        <v>10378.2752</v>
      </c>
      <c r="CS18" s="15" t="str">
        <f t="shared" si="11"/>
        <v>GREEN</v>
      </c>
      <c r="CT18" s="15" t="str">
        <f t="shared" si="12"/>
        <v>GREEN</v>
      </c>
      <c r="CU18" s="15" t="str">
        <f t="shared" si="69"/>
        <v>GREEN</v>
      </c>
      <c r="CV18" s="15" t="str">
        <f t="shared" si="13"/>
        <v>0</v>
      </c>
      <c r="CX18" s="24">
        <f t="shared" si="70"/>
        <v>11922.8</v>
      </c>
      <c r="CY18" s="24">
        <f t="shared" si="71"/>
        <v>9788.6</v>
      </c>
      <c r="DA18" s="24">
        <f t="shared" si="84"/>
        <v>12738.064399999999</v>
      </c>
      <c r="DB18" s="24">
        <f t="shared" si="72"/>
        <v>11107.535599999999</v>
      </c>
      <c r="DC18" s="24">
        <f t="shared" si="73"/>
        <v>13241.735599999998</v>
      </c>
      <c r="DD18" s="24">
        <f t="shared" si="74"/>
        <v>10603.8644</v>
      </c>
      <c r="DE18">
        <f t="shared" si="75"/>
        <v>14056.999999999998</v>
      </c>
      <c r="DF18" s="24">
        <f t="shared" si="76"/>
        <v>10181.292799999999</v>
      </c>
      <c r="DG18" s="15" t="str">
        <f t="shared" si="77"/>
        <v>GREEN</v>
      </c>
      <c r="DH18" s="15" t="str">
        <f t="shared" si="78"/>
        <v>GREEN</v>
      </c>
      <c r="DI18" s="15" t="str">
        <f t="shared" si="79"/>
        <v>GREEN</v>
      </c>
      <c r="DK18" s="32">
        <f t="shared" si="14"/>
        <v>394.65000000000146</v>
      </c>
      <c r="DL18" s="32">
        <f t="shared" si="15"/>
        <v>379.65000000000146</v>
      </c>
      <c r="DM18" s="32">
        <f t="shared" si="16"/>
        <v>-15</v>
      </c>
      <c r="DN18" s="32">
        <f t="shared" si="17"/>
        <v>394.65000000000146</v>
      </c>
      <c r="DO18" s="32">
        <f t="shared" si="18"/>
        <v>321.80000000000109</v>
      </c>
      <c r="DP18" s="32">
        <f t="shared" si="19"/>
        <v>-199.89999999999964</v>
      </c>
      <c r="DQ18" s="32">
        <f t="shared" si="20"/>
        <v>521.70000000000073</v>
      </c>
      <c r="DR18" s="32"/>
      <c r="DS18" s="32">
        <f t="shared" si="21"/>
        <v>0</v>
      </c>
      <c r="DT18" s="32"/>
      <c r="DU18" s="32">
        <f t="shared" si="22"/>
        <v>132.1930824781449</v>
      </c>
      <c r="DV18" s="32">
        <f t="shared" si="23"/>
        <v>0</v>
      </c>
      <c r="DW18" s="32"/>
      <c r="DX18" s="32">
        <f t="shared" si="24"/>
        <v>100</v>
      </c>
      <c r="DY18" s="32">
        <f t="shared" si="25"/>
        <v>-14.285714285714286</v>
      </c>
      <c r="DZ18" s="33">
        <f t="shared" si="26"/>
        <v>-14.285714285714286</v>
      </c>
      <c r="EB18" s="81">
        <v>1.3291220150682108</v>
      </c>
      <c r="ED18" s="30">
        <f t="shared" si="80"/>
        <v>0.12217802678312091</v>
      </c>
      <c r="EE18" s="30">
        <f t="shared" si="81"/>
        <v>-2.9449778664764611E-2</v>
      </c>
      <c r="EF18" s="30">
        <f t="shared" si="82"/>
        <v>8.9130132271895715E-2</v>
      </c>
    </row>
    <row r="19" spans="1:136" x14ac:dyDescent="0.3">
      <c r="A19" s="18">
        <v>43749</v>
      </c>
      <c r="B19" s="1">
        <v>11196.2</v>
      </c>
      <c r="C19" s="1">
        <v>11362.9</v>
      </c>
      <c r="D19" s="1">
        <v>11090.15</v>
      </c>
      <c r="E19" s="1">
        <v>11305.05</v>
      </c>
      <c r="F19" s="1">
        <v>7376702976</v>
      </c>
      <c r="G19" s="1">
        <v>13639146.539999999</v>
      </c>
      <c r="H19" s="1">
        <v>47151660</v>
      </c>
      <c r="I19" s="1">
        <v>11268.46</v>
      </c>
      <c r="J19" s="1">
        <v>11374.65</v>
      </c>
      <c r="K19" s="1">
        <v>11197.18</v>
      </c>
      <c r="L19" s="1">
        <v>10950.24</v>
      </c>
      <c r="M19" s="1">
        <v>9832.31</v>
      </c>
      <c r="N19" s="1">
        <v>56.77</v>
      </c>
      <c r="O19" s="1">
        <v>50.6</v>
      </c>
      <c r="P19" s="1">
        <v>51.9</v>
      </c>
      <c r="Q19" s="1">
        <v>-35.86</v>
      </c>
      <c r="R19" s="1">
        <v>-26.74</v>
      </c>
      <c r="S19" s="1">
        <v>1.17</v>
      </c>
      <c r="T19" s="1">
        <v>64.459999999999994</v>
      </c>
      <c r="U19" s="1">
        <v>73.209999999999994</v>
      </c>
      <c r="V19" s="1">
        <v>20.59</v>
      </c>
      <c r="W19" s="1">
        <v>25.05</v>
      </c>
      <c r="X19" s="1">
        <v>18.670000000000002</v>
      </c>
      <c r="Y19" s="1">
        <v>12061.77</v>
      </c>
      <c r="Z19" s="1">
        <v>10687.52</v>
      </c>
      <c r="AA19" s="1">
        <v>11374.65</v>
      </c>
      <c r="AB19" s="1">
        <v>12103.05</v>
      </c>
      <c r="AC19" s="1">
        <v>10004.549999999999</v>
      </c>
      <c r="AD19" s="19">
        <f t="shared" si="27"/>
        <v>0.36965867958136622</v>
      </c>
      <c r="AE19" s="1">
        <f t="shared" si="0"/>
        <v>1239.8607150690975</v>
      </c>
      <c r="AF19" s="20">
        <f t="shared" si="85"/>
        <v>1.1660216112217237E-2</v>
      </c>
      <c r="AG19" s="2">
        <f t="shared" si="28"/>
        <v>-9.120000000000001</v>
      </c>
      <c r="AH19" s="1">
        <f t="shared" si="29"/>
        <v>11214.75</v>
      </c>
      <c r="AI19" s="21">
        <f t="shared" si="30"/>
        <v>11153.803846153847</v>
      </c>
      <c r="AJ19" s="22">
        <f t="shared" si="31"/>
        <v>60.946153846152811</v>
      </c>
      <c r="AK19" s="23">
        <f t="shared" si="32"/>
        <v>-66.489743589744194</v>
      </c>
      <c r="AL19" s="23">
        <f t="shared" si="33"/>
        <v>127.435897435897</v>
      </c>
      <c r="AM19" s="23"/>
      <c r="AN19">
        <f t="shared" si="34"/>
        <v>11239.9</v>
      </c>
      <c r="AO19" s="4">
        <f t="shared" si="35"/>
        <v>11316.599999999999</v>
      </c>
      <c r="AP19" s="4">
        <f t="shared" si="36"/>
        <v>11142.637500000001</v>
      </c>
      <c r="AQ19" s="24">
        <f t="shared" si="37"/>
        <v>11129.855</v>
      </c>
      <c r="AR19" t="str">
        <f t="shared" si="38"/>
        <v>GREEN</v>
      </c>
      <c r="AS19" t="str">
        <f t="shared" si="39"/>
        <v>RED</v>
      </c>
      <c r="AT19" t="str">
        <f t="shared" si="40"/>
        <v>GREEN</v>
      </c>
      <c r="AU19" t="str">
        <f t="shared" si="41"/>
        <v>GREEN</v>
      </c>
      <c r="AV19" t="str">
        <f t="shared" si="42"/>
        <v>RED</v>
      </c>
      <c r="AW19" t="str">
        <f t="shared" si="43"/>
        <v>GREEN</v>
      </c>
      <c r="AX19" s="25">
        <f t="shared" si="44"/>
        <v>1.0423449791969963E-2</v>
      </c>
      <c r="AY19" s="25">
        <f t="shared" si="45"/>
        <v>6.0531694345150973E-3</v>
      </c>
      <c r="AZ19" s="26">
        <f t="shared" si="46"/>
        <v>63.262066378368246</v>
      </c>
      <c r="BA19" s="1">
        <f t="shared" si="86"/>
        <v>17999595.767499998</v>
      </c>
      <c r="BB19" s="1">
        <f t="shared" si="86"/>
        <v>62949688</v>
      </c>
      <c r="BC19" s="27">
        <f t="shared" si="47"/>
        <v>0.75774738033988465</v>
      </c>
      <c r="BD19" s="28">
        <f t="shared" si="47"/>
        <v>0.74903723112972376</v>
      </c>
      <c r="BE19" s="29">
        <f t="shared" si="2"/>
        <v>65.781649726889185</v>
      </c>
      <c r="BF19" s="29">
        <f t="shared" si="83"/>
        <v>50.480965421603074</v>
      </c>
      <c r="BG19" s="30">
        <f t="shared" si="48"/>
        <v>-8.8345144378978446E-3</v>
      </c>
      <c r="BH19" s="31">
        <f t="shared" si="49"/>
        <v>5.3406482429834701E-3</v>
      </c>
      <c r="BI19" s="31">
        <f t="shared" si="50"/>
        <v>4.3702803574548659E-3</v>
      </c>
      <c r="BJ19" s="32">
        <f t="shared" si="51"/>
        <v>11607.974963602261</v>
      </c>
      <c r="BK19" s="24">
        <f t="shared" si="52"/>
        <v>10821.525036397739</v>
      </c>
      <c r="BL19" s="30">
        <f t="shared" si="53"/>
        <v>6.9566249349142323E-2</v>
      </c>
      <c r="BM19" s="30">
        <f t="shared" si="54"/>
        <v>-2.6795543903146066E-2</v>
      </c>
      <c r="BN19" s="30">
        <f t="shared" si="55"/>
        <v>4.277070544599626E-2</v>
      </c>
      <c r="BO19" s="30">
        <f t="shared" si="56"/>
        <v>1.5975161542850193E-2</v>
      </c>
      <c r="BP19" s="30"/>
      <c r="BQ19">
        <f t="shared" si="57"/>
        <v>11922.8</v>
      </c>
      <c r="BR19">
        <f t="shared" si="58"/>
        <v>9788.6</v>
      </c>
      <c r="BT19" s="24">
        <f t="shared" si="59"/>
        <v>12738.064399999999</v>
      </c>
      <c r="BU19" s="24">
        <f t="shared" si="60"/>
        <v>11107.535599999999</v>
      </c>
      <c r="BV19" s="24">
        <f t="shared" si="61"/>
        <v>13241.735599999998</v>
      </c>
      <c r="BW19" s="24">
        <f t="shared" si="62"/>
        <v>10603.8644</v>
      </c>
      <c r="BX19">
        <f t="shared" si="63"/>
        <v>14056.999999999998</v>
      </c>
      <c r="BY19" s="24">
        <f t="shared" si="64"/>
        <v>10181.292799999999</v>
      </c>
      <c r="BZ19" s="15" t="str">
        <f t="shared" si="65"/>
        <v>GREEN</v>
      </c>
      <c r="CA19" s="15" t="str">
        <f t="shared" si="66"/>
        <v>GREEN</v>
      </c>
      <c r="CB19" s="15" t="str">
        <f t="shared" si="67"/>
        <v>GREEN</v>
      </c>
      <c r="CC19" s="15" t="str">
        <f t="shared" si="68"/>
        <v>0</v>
      </c>
      <c r="CJ19">
        <f t="shared" si="3"/>
        <v>11922.8</v>
      </c>
      <c r="CK19">
        <f t="shared" si="4"/>
        <v>10030</v>
      </c>
      <c r="CM19" s="24">
        <f t="shared" si="5"/>
        <v>12645.8496</v>
      </c>
      <c r="CN19" s="24">
        <f t="shared" si="6"/>
        <v>11199.750399999999</v>
      </c>
      <c r="CO19" s="24">
        <f t="shared" si="7"/>
        <v>13092.550399999998</v>
      </c>
      <c r="CP19" s="24">
        <f t="shared" si="8"/>
        <v>10753.0496</v>
      </c>
      <c r="CQ19">
        <f t="shared" si="9"/>
        <v>13815.599999999999</v>
      </c>
      <c r="CR19" s="24">
        <f t="shared" si="10"/>
        <v>10378.2752</v>
      </c>
      <c r="CS19" s="15" t="str">
        <f t="shared" si="11"/>
        <v>GREEN</v>
      </c>
      <c r="CT19" s="15" t="str">
        <f t="shared" si="12"/>
        <v>GREEN</v>
      </c>
      <c r="CU19" s="15" t="str">
        <f t="shared" si="69"/>
        <v>GREEN</v>
      </c>
      <c r="CV19" s="15" t="str">
        <f t="shared" si="13"/>
        <v>0</v>
      </c>
      <c r="CX19" s="24">
        <f t="shared" si="70"/>
        <v>11922.8</v>
      </c>
      <c r="CY19" s="24">
        <f t="shared" si="71"/>
        <v>9788.6</v>
      </c>
      <c r="DA19" s="24">
        <f t="shared" si="84"/>
        <v>12738.064399999999</v>
      </c>
      <c r="DB19" s="24">
        <f t="shared" si="72"/>
        <v>11107.535599999999</v>
      </c>
      <c r="DC19" s="24">
        <f t="shared" si="73"/>
        <v>13241.735599999998</v>
      </c>
      <c r="DD19" s="24">
        <f t="shared" si="74"/>
        <v>10603.8644</v>
      </c>
      <c r="DE19">
        <f t="shared" si="75"/>
        <v>14056.999999999998</v>
      </c>
      <c r="DF19" s="24">
        <f t="shared" si="76"/>
        <v>10181.292799999999</v>
      </c>
      <c r="DG19" s="15" t="str">
        <f t="shared" si="77"/>
        <v>GREEN</v>
      </c>
      <c r="DH19" s="15" t="str">
        <f t="shared" si="78"/>
        <v>GREEN</v>
      </c>
      <c r="DI19" s="15" t="str">
        <f t="shared" si="79"/>
        <v>GREEN</v>
      </c>
      <c r="DK19" s="32">
        <f t="shared" si="14"/>
        <v>272.75</v>
      </c>
      <c r="DL19" s="32">
        <f t="shared" si="15"/>
        <v>188.14999999999964</v>
      </c>
      <c r="DM19" s="32">
        <f t="shared" si="16"/>
        <v>-84.600000000000364</v>
      </c>
      <c r="DN19" s="32">
        <f t="shared" si="17"/>
        <v>272.75</v>
      </c>
      <c r="DO19" s="32">
        <f t="shared" si="18"/>
        <v>-191.30000000000109</v>
      </c>
      <c r="DP19" s="32">
        <f t="shared" si="19"/>
        <v>68.200000000000728</v>
      </c>
      <c r="DQ19" s="32">
        <f t="shared" si="20"/>
        <v>0</v>
      </c>
      <c r="DR19" s="32"/>
      <c r="DS19" s="32">
        <f t="shared" si="21"/>
        <v>259.50000000000182</v>
      </c>
      <c r="DT19" s="32"/>
      <c r="DU19" s="32">
        <f t="shared" si="22"/>
        <v>0</v>
      </c>
      <c r="DV19" s="32">
        <f t="shared" si="23"/>
        <v>95.142071494042838</v>
      </c>
      <c r="DW19" s="32"/>
      <c r="DX19" s="32">
        <f t="shared" si="24"/>
        <v>-100</v>
      </c>
      <c r="DY19" s="32">
        <f t="shared" si="25"/>
        <v>-28.571428571428573</v>
      </c>
      <c r="DZ19" s="33">
        <f t="shared" si="26"/>
        <v>-17.142857142857146</v>
      </c>
      <c r="EB19" s="81">
        <v>0.62755944333345159</v>
      </c>
      <c r="ED19" s="30">
        <f t="shared" si="80"/>
        <v>0.12858455469557015</v>
      </c>
      <c r="EE19" s="30">
        <f t="shared" si="81"/>
        <v>-6.2737060978612688E-2</v>
      </c>
      <c r="EF19" s="30">
        <f t="shared" si="82"/>
        <v>5.7780476668113728E-2</v>
      </c>
    </row>
    <row r="20" spans="1:136" s="41" customFormat="1" x14ac:dyDescent="0.3">
      <c r="A20" s="34">
        <v>43742</v>
      </c>
      <c r="B20" s="35">
        <v>11491.15</v>
      </c>
      <c r="C20" s="35">
        <v>11554.2</v>
      </c>
      <c r="D20" s="35">
        <v>11158.35</v>
      </c>
      <c r="E20" s="35">
        <v>11174.75</v>
      </c>
      <c r="F20" s="35">
        <v>9036546048</v>
      </c>
      <c r="G20" s="35">
        <v>15533115.970000001</v>
      </c>
      <c r="H20" s="35">
        <v>56831964</v>
      </c>
      <c r="I20" s="35">
        <v>11196.69</v>
      </c>
      <c r="J20" s="35">
        <v>11401.6</v>
      </c>
      <c r="K20" s="35">
        <v>11171.68</v>
      </c>
      <c r="L20" s="35">
        <v>10940.4</v>
      </c>
      <c r="M20" s="35">
        <v>9813.83</v>
      </c>
      <c r="N20" s="35">
        <v>44.79</v>
      </c>
      <c r="O20" s="35">
        <v>47.59</v>
      </c>
      <c r="P20" s="35">
        <v>50.48</v>
      </c>
      <c r="Q20" s="35">
        <v>-44.84</v>
      </c>
      <c r="R20" s="35">
        <v>-24.47</v>
      </c>
      <c r="S20" s="35">
        <v>-2.93</v>
      </c>
      <c r="T20" s="35">
        <v>71</v>
      </c>
      <c r="U20" s="35">
        <v>77.38</v>
      </c>
      <c r="V20" s="35">
        <v>21.84</v>
      </c>
      <c r="W20" s="35">
        <v>25.06</v>
      </c>
      <c r="X20" s="35">
        <v>19.350000000000001</v>
      </c>
      <c r="Y20" s="35">
        <v>12117.38</v>
      </c>
      <c r="Z20" s="35">
        <v>10685.82</v>
      </c>
      <c r="AA20" s="35">
        <v>11401.6</v>
      </c>
      <c r="AB20" s="35">
        <v>12103.05</v>
      </c>
      <c r="AC20" s="35">
        <v>10004.549999999999</v>
      </c>
      <c r="AD20" s="19">
        <f t="shared" si="27"/>
        <v>-0.91955499897778814</v>
      </c>
      <c r="AE20" s="35">
        <f t="shared" si="0"/>
        <v>1225.5703005045</v>
      </c>
      <c r="AF20" s="36">
        <f t="shared" si="85"/>
        <v>-2.9329244988012926E-2</v>
      </c>
      <c r="AG20" s="37">
        <f t="shared" si="28"/>
        <v>-20.370000000000005</v>
      </c>
      <c r="AH20" s="35">
        <f t="shared" si="29"/>
        <v>11167.783333333335</v>
      </c>
      <c r="AI20" s="38">
        <f t="shared" si="30"/>
        <v>11172.838461538464</v>
      </c>
      <c r="AJ20" s="39">
        <f t="shared" si="31"/>
        <v>-5.0551282051292219</v>
      </c>
      <c r="AK20" s="40">
        <f t="shared" si="32"/>
        <v>-149.80304487179546</v>
      </c>
      <c r="AL20" s="40">
        <f t="shared" si="33"/>
        <v>144.74791666666624</v>
      </c>
      <c r="AM20" s="40"/>
      <c r="AN20" s="41">
        <f t="shared" si="34"/>
        <v>11343.575000000001</v>
      </c>
      <c r="AO20" s="42">
        <f t="shared" si="35"/>
        <v>11259.312500000002</v>
      </c>
      <c r="AP20" s="42">
        <f t="shared" si="36"/>
        <v>11110.481250000003</v>
      </c>
      <c r="AQ20" s="43">
        <f t="shared" si="37"/>
        <v>11099.085000000003</v>
      </c>
      <c r="AR20" s="41" t="str">
        <f t="shared" si="38"/>
        <v>RED</v>
      </c>
      <c r="AS20" s="41" t="str">
        <f t="shared" si="39"/>
        <v>RED</v>
      </c>
      <c r="AT20" s="41" t="str">
        <f t="shared" si="40"/>
        <v>GREEN</v>
      </c>
      <c r="AU20" s="41" t="str">
        <f t="shared" si="41"/>
        <v>GREEN</v>
      </c>
      <c r="AV20" s="41" t="str">
        <f t="shared" si="42"/>
        <v>GREEN</v>
      </c>
      <c r="AW20" s="41" t="str">
        <f t="shared" si="43"/>
        <v>GREEN</v>
      </c>
      <c r="AX20" s="44">
        <f t="shared" si="44"/>
        <v>1.1464254620901837E-2</v>
      </c>
      <c r="AY20" s="44">
        <f t="shared" si="45"/>
        <v>6.0531694345150973E-3</v>
      </c>
      <c r="AZ20" s="45">
        <f t="shared" si="46"/>
        <v>65.444865550062033</v>
      </c>
      <c r="BA20" s="35">
        <f t="shared" si="86"/>
        <v>17724922.267499998</v>
      </c>
      <c r="BB20" s="35">
        <f t="shared" si="86"/>
        <v>62458787</v>
      </c>
      <c r="BC20" s="46">
        <f t="shared" si="47"/>
        <v>0.87634324910305295</v>
      </c>
      <c r="BD20" s="47">
        <f t="shared" si="47"/>
        <v>0.90991142687417226</v>
      </c>
      <c r="BE20" s="48">
        <f t="shared" si="2"/>
        <v>35.180281116316955</v>
      </c>
      <c r="BF20" s="48">
        <f t="shared" si="83"/>
        <v>52.37573843960071</v>
      </c>
      <c r="BG20" s="49">
        <f t="shared" si="48"/>
        <v>-4.1006800413269096E-3</v>
      </c>
      <c r="BH20" s="50">
        <f t="shared" si="49"/>
        <v>5.3878094128974041E-3</v>
      </c>
      <c r="BI20" s="50">
        <f t="shared" si="50"/>
        <v>5.4110851863867397E-3</v>
      </c>
      <c r="BJ20" s="51">
        <f t="shared" si="51"/>
        <v>11576.258834026665</v>
      </c>
      <c r="BK20" s="43">
        <f t="shared" si="52"/>
        <v>10759.307832640005</v>
      </c>
      <c r="BL20" s="49">
        <f t="shared" si="53"/>
        <v>7.3106870523873935E-2</v>
      </c>
      <c r="BM20" s="49">
        <f t="shared" si="54"/>
        <v>-3.5930005953302292E-2</v>
      </c>
      <c r="BN20" s="49">
        <f t="shared" si="55"/>
        <v>3.7176864570571642E-2</v>
      </c>
      <c r="BO20" s="49">
        <f t="shared" si="56"/>
        <v>1.2468586172693502E-3</v>
      </c>
      <c r="BP20" s="49"/>
      <c r="BQ20" s="41">
        <f t="shared" si="57"/>
        <v>11922.8</v>
      </c>
      <c r="BR20" s="41">
        <f t="shared" si="58"/>
        <v>9788.6</v>
      </c>
      <c r="BT20" s="43">
        <f t="shared" si="59"/>
        <v>12738.064399999999</v>
      </c>
      <c r="BU20" s="43">
        <f t="shared" si="60"/>
        <v>11107.535599999999</v>
      </c>
      <c r="BV20" s="43">
        <f t="shared" si="61"/>
        <v>13241.735599999998</v>
      </c>
      <c r="BW20" s="43">
        <f t="shared" si="62"/>
        <v>10603.8644</v>
      </c>
      <c r="BX20" s="41">
        <f t="shared" si="63"/>
        <v>14056.999999999998</v>
      </c>
      <c r="BY20" s="43">
        <f t="shared" si="64"/>
        <v>10181.292799999999</v>
      </c>
      <c r="BZ20" s="52" t="str">
        <f t="shared" si="65"/>
        <v>GREEN</v>
      </c>
      <c r="CA20" s="52" t="str">
        <f t="shared" si="66"/>
        <v>GREEN</v>
      </c>
      <c r="CB20" s="52" t="str">
        <f t="shared" si="67"/>
        <v>GREEN</v>
      </c>
      <c r="CC20" s="52" t="str">
        <f t="shared" si="68"/>
        <v>0</v>
      </c>
      <c r="CJ20" s="41">
        <f t="shared" si="3"/>
        <v>11922.8</v>
      </c>
      <c r="CK20" s="41">
        <f t="shared" si="4"/>
        <v>10030</v>
      </c>
      <c r="CM20" s="43">
        <f t="shared" si="5"/>
        <v>12645.8496</v>
      </c>
      <c r="CN20" s="43">
        <f t="shared" si="6"/>
        <v>11199.750399999999</v>
      </c>
      <c r="CO20" s="43">
        <f t="shared" si="7"/>
        <v>13092.550399999998</v>
      </c>
      <c r="CP20" s="43">
        <f t="shared" si="8"/>
        <v>10753.0496</v>
      </c>
      <c r="CQ20" s="41">
        <f t="shared" si="9"/>
        <v>13815.599999999999</v>
      </c>
      <c r="CR20" s="43">
        <f t="shared" si="10"/>
        <v>10378.2752</v>
      </c>
      <c r="CS20" s="52" t="str">
        <f t="shared" si="11"/>
        <v>RED</v>
      </c>
      <c r="CT20" s="52" t="str">
        <f t="shared" si="12"/>
        <v>GREEN</v>
      </c>
      <c r="CU20" s="52" t="str">
        <f t="shared" si="69"/>
        <v>GREEN</v>
      </c>
      <c r="CV20" s="52" t="str">
        <f t="shared" si="13"/>
        <v>0</v>
      </c>
      <c r="CX20" s="43">
        <f t="shared" si="70"/>
        <v>11922.8</v>
      </c>
      <c r="CY20" s="43">
        <f t="shared" si="71"/>
        <v>9788.6</v>
      </c>
      <c r="DA20" s="43">
        <f t="shared" si="84"/>
        <v>12738.064399999999</v>
      </c>
      <c r="DB20" s="43">
        <f t="shared" si="72"/>
        <v>11107.535599999999</v>
      </c>
      <c r="DC20" s="43">
        <f t="shared" si="73"/>
        <v>13241.735599999998</v>
      </c>
      <c r="DD20" s="43">
        <f t="shared" si="74"/>
        <v>10603.8644</v>
      </c>
      <c r="DE20" s="41">
        <f t="shared" si="75"/>
        <v>14056.999999999998</v>
      </c>
      <c r="DF20" s="43">
        <f t="shared" si="76"/>
        <v>10181.292799999999</v>
      </c>
      <c r="DG20" s="52" t="str">
        <f t="shared" si="77"/>
        <v>GREEN</v>
      </c>
      <c r="DH20" s="52" t="str">
        <f t="shared" si="78"/>
        <v>GREEN</v>
      </c>
      <c r="DI20" s="52" t="str">
        <f t="shared" si="79"/>
        <v>GREEN</v>
      </c>
      <c r="DK20" s="32">
        <f t="shared" si="14"/>
        <v>395.85000000000036</v>
      </c>
      <c r="DL20" s="32">
        <f t="shared" si="15"/>
        <v>41.800000000001091</v>
      </c>
      <c r="DM20" s="32">
        <f t="shared" si="16"/>
        <v>-354.04999999999927</v>
      </c>
      <c r="DN20" s="32">
        <f t="shared" si="17"/>
        <v>395.85000000000036</v>
      </c>
      <c r="DO20" s="32">
        <f t="shared" si="18"/>
        <v>-140.64999999999964</v>
      </c>
      <c r="DP20" s="32">
        <f t="shared" si="19"/>
        <v>257.75</v>
      </c>
      <c r="DQ20" s="32">
        <f t="shared" si="20"/>
        <v>0</v>
      </c>
      <c r="DR20" s="32"/>
      <c r="DS20" s="32">
        <f t="shared" si="21"/>
        <v>398.39999999999964</v>
      </c>
      <c r="DT20" s="32"/>
      <c r="DU20" s="32">
        <f t="shared" si="22"/>
        <v>0</v>
      </c>
      <c r="DV20" s="32">
        <f t="shared" si="23"/>
        <v>100.6441834028039</v>
      </c>
      <c r="DW20" s="32"/>
      <c r="DX20" s="32">
        <f t="shared" si="24"/>
        <v>-100</v>
      </c>
      <c r="DY20" s="32">
        <f t="shared" si="25"/>
        <v>-14.285714285714286</v>
      </c>
      <c r="DZ20" s="33">
        <f t="shared" si="26"/>
        <v>-17.142857142857146</v>
      </c>
      <c r="EB20" s="81">
        <v>-1.7118687491938489</v>
      </c>
      <c r="ED20" s="30">
        <f t="shared" si="80"/>
        <v>0.13396819336279289</v>
      </c>
      <c r="EE20" s="30">
        <f t="shared" si="81"/>
        <v>-7.7791568804477476E-2</v>
      </c>
      <c r="EF20" s="30">
        <f t="shared" si="82"/>
        <v>4.575502862672217E-2</v>
      </c>
    </row>
    <row r="21" spans="1:136" x14ac:dyDescent="0.3">
      <c r="A21" s="53">
        <v>43735</v>
      </c>
      <c r="B21" s="54">
        <v>11542.7</v>
      </c>
      <c r="C21" s="54">
        <v>11694.85</v>
      </c>
      <c r="D21" s="54">
        <v>11416.1</v>
      </c>
      <c r="E21" s="54">
        <v>11512.4</v>
      </c>
      <c r="F21" s="54">
        <v>9962459136</v>
      </c>
      <c r="G21" s="54">
        <v>22946945.43</v>
      </c>
      <c r="H21" s="54">
        <v>78013768</v>
      </c>
      <c r="I21" s="54">
        <v>11166.39</v>
      </c>
      <c r="J21" s="54">
        <v>11413.22</v>
      </c>
      <c r="K21" s="54">
        <v>11154.26</v>
      </c>
      <c r="L21" s="54">
        <v>10933.18</v>
      </c>
      <c r="M21" s="54">
        <v>9796.8700000000008</v>
      </c>
      <c r="N21" s="54">
        <v>85.91</v>
      </c>
      <c r="O21" s="54">
        <v>55.76</v>
      </c>
      <c r="P21" s="54">
        <v>54.51</v>
      </c>
      <c r="Q21" s="54">
        <v>-42.39</v>
      </c>
      <c r="R21" s="54">
        <v>-19.37</v>
      </c>
      <c r="S21" s="54">
        <v>2.11</v>
      </c>
      <c r="T21" s="54">
        <v>84.15</v>
      </c>
      <c r="U21" s="54">
        <v>75.59</v>
      </c>
      <c r="V21" s="54">
        <v>23.79</v>
      </c>
      <c r="W21" s="54">
        <v>21.49</v>
      </c>
      <c r="X21" s="54">
        <v>20.32</v>
      </c>
      <c r="Y21" s="54">
        <v>12121.4</v>
      </c>
      <c r="Z21" s="54">
        <v>10705.04</v>
      </c>
      <c r="AA21" s="54">
        <v>11413.22</v>
      </c>
      <c r="AB21" s="54">
        <v>12103.05</v>
      </c>
      <c r="AC21" s="54">
        <v>10004.549999999999</v>
      </c>
      <c r="AD21" s="19">
        <f t="shared" si="27"/>
        <v>0.65567711840081921</v>
      </c>
      <c r="AE21" s="54">
        <f t="shared" si="0"/>
        <v>1262.6014476858995</v>
      </c>
      <c r="AF21" s="55">
        <f t="shared" si="85"/>
        <v>2.1127884905359107E-2</v>
      </c>
      <c r="AG21" s="2">
        <f t="shared" si="28"/>
        <v>-23.02</v>
      </c>
      <c r="AH21" s="1">
        <f t="shared" si="29"/>
        <v>11110.216666666667</v>
      </c>
      <c r="AI21" s="21">
        <f t="shared" si="30"/>
        <v>11221.792307692309</v>
      </c>
      <c r="AJ21" s="22">
        <f t="shared" si="31"/>
        <v>-111.57564102564174</v>
      </c>
      <c r="AK21" s="23">
        <f t="shared" si="32"/>
        <v>-234.26201923076906</v>
      </c>
      <c r="AL21" s="23">
        <f t="shared" si="33"/>
        <v>122.68637820512731</v>
      </c>
      <c r="AM21" s="23"/>
      <c r="AN21">
        <f t="shared" si="34"/>
        <v>11393.3</v>
      </c>
      <c r="AO21" s="4">
        <f t="shared" si="35"/>
        <v>11202.174999999999</v>
      </c>
      <c r="AP21" s="4">
        <f t="shared" si="36"/>
        <v>11102.34375</v>
      </c>
      <c r="AQ21" s="24">
        <f t="shared" si="37"/>
        <v>11110.04</v>
      </c>
      <c r="AR21" t="str">
        <f t="shared" si="38"/>
        <v>GREEN</v>
      </c>
      <c r="AS21" t="str">
        <f t="shared" si="39"/>
        <v>GREEN</v>
      </c>
      <c r="AT21" t="str">
        <f t="shared" si="40"/>
        <v>GREEN</v>
      </c>
      <c r="AU21" t="str">
        <f t="shared" si="41"/>
        <v>GREEN</v>
      </c>
      <c r="AV21" t="str">
        <f t="shared" si="42"/>
        <v>GREEN</v>
      </c>
      <c r="AW21" t="str">
        <f t="shared" si="43"/>
        <v>GREEN</v>
      </c>
      <c r="AX21" s="25">
        <f t="shared" si="44"/>
        <v>1.1464254620901837E-2</v>
      </c>
      <c r="AY21" s="25">
        <f t="shared" si="45"/>
        <v>4.4604898545901328E-3</v>
      </c>
      <c r="AZ21" s="26">
        <f t="shared" si="46"/>
        <v>71.990195123979646</v>
      </c>
      <c r="BA21" s="1">
        <f t="shared" si="86"/>
        <v>16772341.105</v>
      </c>
      <c r="BB21" s="1">
        <f t="shared" si="86"/>
        <v>59119930</v>
      </c>
      <c r="BC21" s="27">
        <f t="shared" si="47"/>
        <v>1.3681420671297515</v>
      </c>
      <c r="BD21" s="28">
        <f t="shared" si="47"/>
        <v>1.3195849183177315</v>
      </c>
      <c r="BE21" s="29">
        <f t="shared" si="2"/>
        <v>69.571195762884471</v>
      </c>
      <c r="BF21" s="29">
        <f t="shared" si="83"/>
        <v>57.440415563251193</v>
      </c>
      <c r="BG21" s="30">
        <f t="shared" si="48"/>
        <v>1.9515810923864785E-2</v>
      </c>
      <c r="BH21" s="31">
        <f t="shared" si="49"/>
        <v>1.0972677755131222E-2</v>
      </c>
      <c r="BI21" s="31">
        <f t="shared" si="50"/>
        <v>7.0037647663117042E-3</v>
      </c>
      <c r="BJ21" s="32">
        <f t="shared" si="51"/>
        <v>11602.696394845063</v>
      </c>
      <c r="BK21" s="24">
        <f t="shared" si="52"/>
        <v>10617.736938488271</v>
      </c>
      <c r="BL21" s="30">
        <f t="shared" si="53"/>
        <v>8.5556396264618292E-2</v>
      </c>
      <c r="BM21" s="30">
        <f t="shared" si="54"/>
        <v>-7.8434031865695537E-3</v>
      </c>
      <c r="BN21" s="30">
        <f t="shared" si="55"/>
        <v>7.7712993078048742E-2</v>
      </c>
      <c r="BO21" s="30">
        <f t="shared" si="56"/>
        <v>6.9869589891479192E-2</v>
      </c>
      <c r="BP21" s="30"/>
      <c r="BQ21">
        <f t="shared" si="57"/>
        <v>11922.8</v>
      </c>
      <c r="BR21">
        <f t="shared" si="58"/>
        <v>9788.6</v>
      </c>
      <c r="BT21" s="24">
        <f t="shared" si="59"/>
        <v>12738.064399999999</v>
      </c>
      <c r="BU21" s="24">
        <f t="shared" si="60"/>
        <v>11107.535599999999</v>
      </c>
      <c r="BV21" s="24">
        <f t="shared" si="61"/>
        <v>13241.735599999998</v>
      </c>
      <c r="BW21" s="24">
        <f t="shared" si="62"/>
        <v>10603.8644</v>
      </c>
      <c r="BX21">
        <f t="shared" si="63"/>
        <v>14056.999999999998</v>
      </c>
      <c r="BY21" s="24">
        <f t="shared" si="64"/>
        <v>10181.292799999999</v>
      </c>
      <c r="BZ21" s="15" t="str">
        <f t="shared" si="65"/>
        <v>GREEN</v>
      </c>
      <c r="CA21" s="15" t="str">
        <f t="shared" si="66"/>
        <v>GREEN</v>
      </c>
      <c r="CB21" s="15" t="str">
        <f t="shared" si="67"/>
        <v>GREEN</v>
      </c>
      <c r="CC21" s="15" t="str">
        <f t="shared" si="68"/>
        <v>0</v>
      </c>
      <c r="CJ21">
        <f t="shared" si="3"/>
        <v>11922.8</v>
      </c>
      <c r="CK21">
        <f t="shared" si="4"/>
        <v>10030</v>
      </c>
      <c r="CM21" s="24">
        <f t="shared" si="5"/>
        <v>12645.8496</v>
      </c>
      <c r="CN21" s="24">
        <f t="shared" si="6"/>
        <v>11199.750399999999</v>
      </c>
      <c r="CO21" s="24">
        <f t="shared" si="7"/>
        <v>13092.550399999998</v>
      </c>
      <c r="CP21" s="24">
        <f t="shared" si="8"/>
        <v>10753.0496</v>
      </c>
      <c r="CQ21">
        <f t="shared" si="9"/>
        <v>13815.599999999999</v>
      </c>
      <c r="CR21" s="24">
        <f t="shared" si="10"/>
        <v>10378.2752</v>
      </c>
      <c r="CS21" s="15" t="str">
        <f t="shared" si="11"/>
        <v>GREEN</v>
      </c>
      <c r="CT21" s="15" t="str">
        <f t="shared" si="12"/>
        <v>GREEN</v>
      </c>
      <c r="CU21" s="15" t="str">
        <f t="shared" si="69"/>
        <v>GREEN</v>
      </c>
      <c r="CV21" s="15" t="str">
        <f t="shared" si="13"/>
        <v>0</v>
      </c>
      <c r="CX21" s="24">
        <f t="shared" si="70"/>
        <v>11922.8</v>
      </c>
      <c r="CY21" s="24">
        <f t="shared" si="71"/>
        <v>9788.6</v>
      </c>
      <c r="DA21" s="24">
        <f t="shared" si="84"/>
        <v>12738.064399999999</v>
      </c>
      <c r="DB21" s="24">
        <f t="shared" si="72"/>
        <v>11107.535599999999</v>
      </c>
      <c r="DC21" s="24">
        <f t="shared" si="73"/>
        <v>13241.735599999998</v>
      </c>
      <c r="DD21" s="24">
        <f t="shared" si="74"/>
        <v>10603.8644</v>
      </c>
      <c r="DE21">
        <f t="shared" si="75"/>
        <v>14056.999999999998</v>
      </c>
      <c r="DF21" s="24">
        <f t="shared" si="76"/>
        <v>10181.292799999999</v>
      </c>
      <c r="DG21" s="15" t="str">
        <f t="shared" si="77"/>
        <v>GREEN</v>
      </c>
      <c r="DH21" s="15" t="str">
        <f t="shared" si="78"/>
        <v>GREEN</v>
      </c>
      <c r="DI21" s="15" t="str">
        <f t="shared" si="79"/>
        <v>GREEN</v>
      </c>
      <c r="DK21" s="32">
        <f t="shared" si="14"/>
        <v>278.75</v>
      </c>
      <c r="DL21" s="32">
        <f t="shared" si="15"/>
        <v>420.64999999999964</v>
      </c>
      <c r="DM21" s="32">
        <f t="shared" si="16"/>
        <v>141.89999999999964</v>
      </c>
      <c r="DN21" s="32">
        <f t="shared" si="17"/>
        <v>420.64999999999964</v>
      </c>
      <c r="DO21" s="32">
        <f t="shared" si="18"/>
        <v>312.95000000000073</v>
      </c>
      <c r="DP21" s="32">
        <f t="shared" si="19"/>
        <v>-745.85000000000036</v>
      </c>
      <c r="DQ21" s="32">
        <f t="shared" si="20"/>
        <v>1058.8000000000011</v>
      </c>
      <c r="DR21" s="32"/>
      <c r="DS21" s="32">
        <f t="shared" si="21"/>
        <v>0</v>
      </c>
      <c r="DT21" s="32"/>
      <c r="DU21" s="32">
        <f t="shared" si="22"/>
        <v>251.70569356947627</v>
      </c>
      <c r="DV21" s="32">
        <f t="shared" si="23"/>
        <v>0</v>
      </c>
      <c r="DW21" s="32"/>
      <c r="DX21" s="32">
        <f t="shared" si="24"/>
        <v>100</v>
      </c>
      <c r="DY21" s="32">
        <f t="shared" si="25"/>
        <v>0</v>
      </c>
      <c r="DZ21" s="33">
        <f t="shared" si="26"/>
        <v>-17.142857142857146</v>
      </c>
      <c r="EB21" s="81">
        <v>1.1978141977389274</v>
      </c>
      <c r="ED21" s="30">
        <f t="shared" si="80"/>
        <v>0.13230777278739722</v>
      </c>
      <c r="EE21" s="30">
        <f t="shared" si="81"/>
        <v>-5.0241721253320576E-2</v>
      </c>
      <c r="EF21" s="30">
        <f t="shared" si="82"/>
        <v>7.5418681294044554E-2</v>
      </c>
    </row>
    <row r="22" spans="1:136" x14ac:dyDescent="0.3">
      <c r="A22" s="18">
        <v>43728</v>
      </c>
      <c r="B22" s="1">
        <v>10994.85</v>
      </c>
      <c r="C22" s="1">
        <v>11381.9</v>
      </c>
      <c r="D22" s="1">
        <v>10670.25</v>
      </c>
      <c r="E22" s="1">
        <v>11274.2</v>
      </c>
      <c r="F22" s="1">
        <v>10079452160</v>
      </c>
      <c r="G22" s="1">
        <v>19879175.129999999</v>
      </c>
      <c r="H22" s="1">
        <v>69801360</v>
      </c>
      <c r="I22" s="1">
        <v>11029.78</v>
      </c>
      <c r="J22" s="1">
        <v>11401.54</v>
      </c>
      <c r="K22" s="1">
        <v>11133.46</v>
      </c>
      <c r="L22" s="1">
        <v>10921.29</v>
      </c>
      <c r="M22" s="1">
        <v>9779.02</v>
      </c>
      <c r="N22" s="1">
        <v>75.209999999999994</v>
      </c>
      <c r="O22" s="1">
        <v>50.15</v>
      </c>
      <c r="P22" s="1">
        <v>51.89</v>
      </c>
      <c r="Q22" s="1">
        <v>-73.02</v>
      </c>
      <c r="R22" s="1">
        <v>-13.62</v>
      </c>
      <c r="S22" s="1">
        <v>1.79</v>
      </c>
      <c r="T22" s="1">
        <v>76.989999999999995</v>
      </c>
      <c r="U22" s="1">
        <v>62.48</v>
      </c>
      <c r="V22" s="1">
        <v>18.91</v>
      </c>
      <c r="W22" s="1">
        <v>23.56</v>
      </c>
      <c r="X22" s="1">
        <v>21.49</v>
      </c>
      <c r="Y22" s="1">
        <v>12110.5</v>
      </c>
      <c r="Z22" s="1">
        <v>10692.59</v>
      </c>
      <c r="AA22" s="1">
        <v>11401.54</v>
      </c>
      <c r="AB22" s="1">
        <v>12103.05</v>
      </c>
      <c r="AC22" s="1">
        <v>10004.549999999999</v>
      </c>
      <c r="AD22" s="19">
        <f t="shared" si="27"/>
        <v>0.5452520910751012</v>
      </c>
      <c r="AE22" s="1">
        <f t="shared" si="0"/>
        <v>1236.4772976529975</v>
      </c>
      <c r="AF22" s="20">
        <f t="shared" si="85"/>
        <v>1.7903736942370463E-2</v>
      </c>
      <c r="AG22" s="2">
        <f t="shared" si="28"/>
        <v>-59.4</v>
      </c>
      <c r="AH22" s="1">
        <f t="shared" si="29"/>
        <v>11032.783333333333</v>
      </c>
      <c r="AI22" s="21">
        <f t="shared" si="30"/>
        <v>11243.057692307691</v>
      </c>
      <c r="AJ22" s="22">
        <f t="shared" si="31"/>
        <v>-210.27435897435862</v>
      </c>
      <c r="AK22" s="23">
        <f t="shared" si="32"/>
        <v>-295.78124999999955</v>
      </c>
      <c r="AL22" s="23">
        <f t="shared" si="33"/>
        <v>85.506891025640925</v>
      </c>
      <c r="AM22" s="23"/>
      <c r="AN22">
        <f t="shared" si="34"/>
        <v>11175.05</v>
      </c>
      <c r="AO22" s="4">
        <f t="shared" si="35"/>
        <v>11079.887500000001</v>
      </c>
      <c r="AP22" s="4">
        <f t="shared" si="36"/>
        <v>11037.9625</v>
      </c>
      <c r="AQ22" s="24">
        <f t="shared" si="37"/>
        <v>11100.725</v>
      </c>
      <c r="AR22" t="str">
        <f t="shared" si="38"/>
        <v>GREEN</v>
      </c>
      <c r="AS22" t="str">
        <f t="shared" si="39"/>
        <v>GREEN</v>
      </c>
      <c r="AT22" t="str">
        <f t="shared" si="40"/>
        <v>GREEN</v>
      </c>
      <c r="AU22" t="str">
        <f t="shared" si="41"/>
        <v>GREEN</v>
      </c>
      <c r="AV22" t="str">
        <f t="shared" si="42"/>
        <v>GREEN</v>
      </c>
      <c r="AW22" t="str">
        <f t="shared" si="43"/>
        <v>GREEN</v>
      </c>
      <c r="AX22" s="25">
        <f t="shared" si="44"/>
        <v>7.9429404700086526E-3</v>
      </c>
      <c r="AY22" s="25">
        <f t="shared" si="45"/>
        <v>5.3883618697601237E-3</v>
      </c>
      <c r="AZ22" s="26">
        <f t="shared" si="46"/>
        <v>59.581129191811719</v>
      </c>
      <c r="BA22" s="1">
        <f t="shared" si="86"/>
        <v>15536860.037499998</v>
      </c>
      <c r="BB22" s="1">
        <f t="shared" si="86"/>
        <v>55585771</v>
      </c>
      <c r="BC22" s="27">
        <f t="shared" si="47"/>
        <v>1.2794847274172081</v>
      </c>
      <c r="BD22" s="28">
        <f t="shared" si="47"/>
        <v>1.2557415098191227</v>
      </c>
      <c r="BE22" s="29">
        <f t="shared" si="2"/>
        <v>45.309635363617915</v>
      </c>
      <c r="BF22" s="29">
        <f t="shared" si="83"/>
        <v>35.057353020608673</v>
      </c>
      <c r="BG22" s="30">
        <f t="shared" si="48"/>
        <v>1.4876298867121718E-2</v>
      </c>
      <c r="BH22" s="31">
        <f t="shared" si="49"/>
        <v>1.0166967800243565E-2</v>
      </c>
      <c r="BI22" s="31">
        <f t="shared" si="50"/>
        <v>2.5545786002485285E-3</v>
      </c>
      <c r="BJ22" s="32">
        <f t="shared" si="51"/>
        <v>11328.538953172867</v>
      </c>
      <c r="BK22" s="24">
        <f t="shared" si="52"/>
        <v>10737.027713493799</v>
      </c>
      <c r="BL22" s="30">
        <f t="shared" si="53"/>
        <v>5.2465916843684533E-2</v>
      </c>
      <c r="BM22" s="30">
        <f t="shared" si="54"/>
        <v>-4.8197613287742132E-3</v>
      </c>
      <c r="BN22" s="30">
        <f t="shared" si="55"/>
        <v>4.7646155514910325E-2</v>
      </c>
      <c r="BO22" s="30">
        <f t="shared" si="56"/>
        <v>4.282639418613611E-2</v>
      </c>
      <c r="BP22" s="30"/>
      <c r="BQ22">
        <f t="shared" si="57"/>
        <v>11922.8</v>
      </c>
      <c r="BR22">
        <f t="shared" si="58"/>
        <v>9788.6</v>
      </c>
      <c r="BT22" s="24">
        <f t="shared" si="59"/>
        <v>12738.064399999999</v>
      </c>
      <c r="BU22" s="24">
        <f t="shared" si="60"/>
        <v>11107.535599999999</v>
      </c>
      <c r="BV22" s="24">
        <f t="shared" si="61"/>
        <v>13241.735599999998</v>
      </c>
      <c r="BW22" s="24">
        <f t="shared" si="62"/>
        <v>10603.8644</v>
      </c>
      <c r="BX22">
        <f t="shared" si="63"/>
        <v>14056.999999999998</v>
      </c>
      <c r="BY22" s="24">
        <f t="shared" si="64"/>
        <v>10181.292799999999</v>
      </c>
      <c r="BZ22" s="15" t="str">
        <f t="shared" si="65"/>
        <v>GREEN</v>
      </c>
      <c r="CA22" s="15" t="str">
        <f t="shared" si="66"/>
        <v>GREEN</v>
      </c>
      <c r="CB22" s="15" t="str">
        <f t="shared" si="67"/>
        <v>GREEN</v>
      </c>
      <c r="CC22" s="15" t="str">
        <f t="shared" si="68"/>
        <v>0</v>
      </c>
      <c r="CJ22">
        <f t="shared" si="3"/>
        <v>11922.8</v>
      </c>
      <c r="CK22">
        <f t="shared" si="4"/>
        <v>10030</v>
      </c>
      <c r="CM22" s="24">
        <f t="shared" si="5"/>
        <v>12645.8496</v>
      </c>
      <c r="CN22" s="24">
        <f t="shared" si="6"/>
        <v>11199.750399999999</v>
      </c>
      <c r="CO22" s="24">
        <f t="shared" si="7"/>
        <v>13092.550399999998</v>
      </c>
      <c r="CP22" s="24">
        <f t="shared" si="8"/>
        <v>10753.0496</v>
      </c>
      <c r="CQ22">
        <f t="shared" si="9"/>
        <v>13815.599999999999</v>
      </c>
      <c r="CR22" s="24">
        <f t="shared" si="10"/>
        <v>10378.2752</v>
      </c>
      <c r="CS22" s="15" t="str">
        <f t="shared" si="11"/>
        <v>GREEN</v>
      </c>
      <c r="CT22" s="15" t="str">
        <f t="shared" si="12"/>
        <v>GREEN</v>
      </c>
      <c r="CU22" s="15" t="str">
        <f t="shared" si="69"/>
        <v>GREEN</v>
      </c>
      <c r="CV22" s="15" t="str">
        <f t="shared" si="13"/>
        <v>0</v>
      </c>
      <c r="CX22" s="24">
        <f t="shared" si="70"/>
        <v>11922.8</v>
      </c>
      <c r="CY22" s="24">
        <f t="shared" si="71"/>
        <v>9788.6</v>
      </c>
      <c r="DA22" s="24">
        <f t="shared" si="84"/>
        <v>12738.064399999999</v>
      </c>
      <c r="DB22" s="24">
        <f t="shared" si="72"/>
        <v>11107.535599999999</v>
      </c>
      <c r="DC22" s="24">
        <f t="shared" si="73"/>
        <v>13241.735599999998</v>
      </c>
      <c r="DD22" s="24">
        <f t="shared" si="74"/>
        <v>10603.8644</v>
      </c>
      <c r="DE22">
        <f t="shared" si="75"/>
        <v>14056.999999999998</v>
      </c>
      <c r="DF22" s="24">
        <f t="shared" si="76"/>
        <v>10181.292799999999</v>
      </c>
      <c r="DG22" s="15" t="str">
        <f t="shared" si="77"/>
        <v>GREEN</v>
      </c>
      <c r="DH22" s="15" t="str">
        <f t="shared" si="78"/>
        <v>GREEN</v>
      </c>
      <c r="DI22" s="15" t="str">
        <f t="shared" si="79"/>
        <v>GREEN</v>
      </c>
      <c r="DK22" s="32">
        <f t="shared" si="14"/>
        <v>711.64999999999964</v>
      </c>
      <c r="DL22" s="32">
        <f t="shared" si="15"/>
        <v>306</v>
      </c>
      <c r="DM22" s="32">
        <f t="shared" si="16"/>
        <v>-405.64999999999964</v>
      </c>
      <c r="DN22" s="32">
        <f t="shared" si="17"/>
        <v>711.64999999999964</v>
      </c>
      <c r="DO22" s="32">
        <f t="shared" si="18"/>
        <v>297.44999999999891</v>
      </c>
      <c r="DP22" s="32">
        <f t="shared" si="19"/>
        <v>219.54999999999927</v>
      </c>
      <c r="DQ22" s="32">
        <f t="shared" si="20"/>
        <v>77.899999999999636</v>
      </c>
      <c r="DR22" s="32"/>
      <c r="DS22" s="32">
        <f t="shared" si="21"/>
        <v>0</v>
      </c>
      <c r="DT22" s="32"/>
      <c r="DU22" s="32">
        <f t="shared" si="22"/>
        <v>10.946392187170614</v>
      </c>
      <c r="DV22" s="32">
        <f t="shared" si="23"/>
        <v>0</v>
      </c>
      <c r="DW22" s="32"/>
      <c r="DX22" s="32">
        <f t="shared" si="24"/>
        <v>100</v>
      </c>
      <c r="DY22" s="32">
        <f t="shared" si="25"/>
        <v>-14.285714285714286</v>
      </c>
      <c r="DZ22" s="33">
        <f t="shared" si="26"/>
        <v>-20.000000000000004</v>
      </c>
      <c r="EB22" s="81">
        <v>1.3594140772563348</v>
      </c>
      <c r="ED22" s="30">
        <f t="shared" si="80"/>
        <v>0.13260678656901648</v>
      </c>
      <c r="EE22" s="30">
        <f t="shared" si="81"/>
        <v>-6.9055778043846189E-2</v>
      </c>
      <c r="EF22" s="30">
        <f t="shared" si="82"/>
        <v>5.4393743704752598E-2</v>
      </c>
    </row>
    <row r="23" spans="1:136" x14ac:dyDescent="0.3">
      <c r="A23" s="18">
        <v>43721</v>
      </c>
      <c r="B23" s="1">
        <v>10936.7</v>
      </c>
      <c r="C23" s="1">
        <v>11084.45</v>
      </c>
      <c r="D23" s="1">
        <v>10889.8</v>
      </c>
      <c r="E23" s="1">
        <v>11075.9</v>
      </c>
      <c r="F23" s="1">
        <v>6701691392</v>
      </c>
      <c r="G23" s="1">
        <v>12540452.539999999</v>
      </c>
      <c r="H23" s="1">
        <v>45188056</v>
      </c>
      <c r="I23" s="1">
        <v>10984.5</v>
      </c>
      <c r="J23" s="1">
        <v>11423.45</v>
      </c>
      <c r="K23" s="1">
        <v>11114.31</v>
      </c>
      <c r="L23" s="1">
        <v>10910.01</v>
      </c>
      <c r="M23" s="1">
        <v>9761.93</v>
      </c>
      <c r="N23" s="1">
        <v>57.11</v>
      </c>
      <c r="O23" s="1">
        <v>44.74</v>
      </c>
      <c r="P23" s="1">
        <v>49.55</v>
      </c>
      <c r="Q23" s="1">
        <v>-86.8</v>
      </c>
      <c r="R23" s="1">
        <v>1.23</v>
      </c>
      <c r="S23" s="1">
        <v>1.18</v>
      </c>
      <c r="T23" s="1">
        <v>65.62</v>
      </c>
      <c r="U23" s="1">
        <v>48.74</v>
      </c>
      <c r="V23" s="1">
        <v>14.83</v>
      </c>
      <c r="W23" s="1">
        <v>27.76</v>
      </c>
      <c r="X23" s="1">
        <v>22.3</v>
      </c>
      <c r="Y23" s="1">
        <v>12142.31</v>
      </c>
      <c r="Z23" s="1">
        <v>10704.58</v>
      </c>
      <c r="AA23" s="1">
        <v>11423.45</v>
      </c>
      <c r="AB23" s="1">
        <v>12103.05</v>
      </c>
      <c r="AC23" s="1">
        <v>10004.549999999999</v>
      </c>
      <c r="AD23" s="19">
        <f t="shared" si="27"/>
        <v>0.35171200296646504</v>
      </c>
      <c r="AE23" s="1">
        <f t="shared" si="0"/>
        <v>1214.7291072603675</v>
      </c>
      <c r="AF23" s="20">
        <f t="shared" si="85"/>
        <v>1.1848860791872973E-2</v>
      </c>
      <c r="AG23" s="2">
        <f t="shared" si="28"/>
        <v>-88.03</v>
      </c>
      <c r="AH23" s="1">
        <f t="shared" si="29"/>
        <v>11005.358333333332</v>
      </c>
      <c r="AI23" s="21">
        <f t="shared" si="30"/>
        <v>11277.665384615384</v>
      </c>
      <c r="AJ23" s="22">
        <f t="shared" si="31"/>
        <v>-272.30705128205227</v>
      </c>
      <c r="AK23" s="23">
        <f t="shared" si="32"/>
        <v>-333.42483974358902</v>
      </c>
      <c r="AL23" s="23">
        <f t="shared" si="33"/>
        <v>61.117788461536747</v>
      </c>
      <c r="AM23" s="23"/>
      <c r="AN23">
        <f t="shared" si="34"/>
        <v>11011.05</v>
      </c>
      <c r="AO23" s="4">
        <f t="shared" si="35"/>
        <v>10968.674999999999</v>
      </c>
      <c r="AP23" s="4">
        <f t="shared" si="36"/>
        <v>11039.225</v>
      </c>
      <c r="AQ23" s="24">
        <f t="shared" si="37"/>
        <v>11128.555</v>
      </c>
      <c r="AR23" t="str">
        <f t="shared" si="38"/>
        <v>GREEN</v>
      </c>
      <c r="AS23" t="str">
        <f t="shared" si="39"/>
        <v>GREEN</v>
      </c>
      <c r="AT23" t="str">
        <f t="shared" si="40"/>
        <v>GREEN</v>
      </c>
      <c r="AU23" t="str">
        <f t="shared" si="41"/>
        <v>RED</v>
      </c>
      <c r="AV23" t="str">
        <f t="shared" si="42"/>
        <v>GREEN</v>
      </c>
      <c r="AW23" t="str">
        <f t="shared" si="43"/>
        <v>RED</v>
      </c>
      <c r="AX23" s="25">
        <f t="shared" si="44"/>
        <v>6.6609094737053081E-3</v>
      </c>
      <c r="AY23" s="25">
        <f t="shared" si="45"/>
        <v>5.3883618697601237E-3</v>
      </c>
      <c r="AZ23" s="26">
        <f t="shared" si="46"/>
        <v>55.280599829114621</v>
      </c>
      <c r="BA23" s="1">
        <f t="shared" si="86"/>
        <v>14289942.609999999</v>
      </c>
      <c r="BB23" s="1">
        <f t="shared" si="86"/>
        <v>52489767</v>
      </c>
      <c r="BC23" s="27">
        <f t="shared" si="47"/>
        <v>0.87757193169021408</v>
      </c>
      <c r="BD23" s="28">
        <f t="shared" si="47"/>
        <v>0.86089267647158729</v>
      </c>
      <c r="BE23" s="29">
        <f t="shared" si="2"/>
        <v>24.805070677599431</v>
      </c>
      <c r="BF23" s="29">
        <f t="shared" si="83"/>
        <v>18.013310331597204</v>
      </c>
      <c r="BG23" s="30">
        <f t="shared" si="48"/>
        <v>2.4295445863976584E-3</v>
      </c>
      <c r="BH23" s="31">
        <f t="shared" si="49"/>
        <v>7.477416875351639E-4</v>
      </c>
      <c r="BI23" s="31">
        <f t="shared" si="50"/>
        <v>1.2725476039451844E-3</v>
      </c>
      <c r="BJ23" s="32">
        <f t="shared" si="51"/>
        <v>11210.205451122834</v>
      </c>
      <c r="BK23" s="24">
        <f t="shared" si="52"/>
        <v>10800.511215543829</v>
      </c>
      <c r="BL23" s="30">
        <f t="shared" si="53"/>
        <v>3.6989701566374308E-2</v>
      </c>
      <c r="BM23" s="30">
        <f t="shared" si="54"/>
        <v>-1.2125917634037389E-2</v>
      </c>
      <c r="BN23" s="30">
        <f t="shared" si="55"/>
        <v>2.486378393233692E-2</v>
      </c>
      <c r="BO23" s="30">
        <f t="shared" si="56"/>
        <v>1.2737866298299531E-2</v>
      </c>
      <c r="BP23" s="30"/>
      <c r="BQ23">
        <f t="shared" si="57"/>
        <v>11922.8</v>
      </c>
      <c r="BR23">
        <f t="shared" si="58"/>
        <v>9788.6</v>
      </c>
      <c r="BT23" s="24">
        <f t="shared" si="59"/>
        <v>12738.064399999999</v>
      </c>
      <c r="BU23" s="24">
        <f t="shared" si="60"/>
        <v>11107.535599999999</v>
      </c>
      <c r="BV23" s="24">
        <f t="shared" si="61"/>
        <v>13241.735599999998</v>
      </c>
      <c r="BW23" s="24">
        <f t="shared" si="62"/>
        <v>10603.8644</v>
      </c>
      <c r="BX23">
        <f t="shared" si="63"/>
        <v>14056.999999999998</v>
      </c>
      <c r="BY23" s="24">
        <f t="shared" si="64"/>
        <v>10181.292799999999</v>
      </c>
      <c r="BZ23" s="15" t="str">
        <f t="shared" si="65"/>
        <v>RED</v>
      </c>
      <c r="CA23" s="15" t="str">
        <f t="shared" si="66"/>
        <v>GREEN</v>
      </c>
      <c r="CB23" s="15" t="str">
        <f t="shared" si="67"/>
        <v>GREEN</v>
      </c>
      <c r="CC23" s="15" t="str">
        <f t="shared" si="68"/>
        <v>GREEN</v>
      </c>
      <c r="CJ23">
        <f t="shared" si="3"/>
        <v>11922.8</v>
      </c>
      <c r="CK23">
        <f t="shared" si="4"/>
        <v>10030</v>
      </c>
      <c r="CM23" s="24">
        <f t="shared" si="5"/>
        <v>12645.8496</v>
      </c>
      <c r="CN23" s="24">
        <f t="shared" si="6"/>
        <v>11199.750399999999</v>
      </c>
      <c r="CO23" s="24">
        <f t="shared" si="7"/>
        <v>13092.550399999998</v>
      </c>
      <c r="CP23" s="24">
        <f t="shared" si="8"/>
        <v>10753.0496</v>
      </c>
      <c r="CQ23">
        <f t="shared" si="9"/>
        <v>13815.599999999999</v>
      </c>
      <c r="CR23" s="24">
        <f t="shared" si="10"/>
        <v>10378.2752</v>
      </c>
      <c r="CS23" s="15" t="str">
        <f t="shared" si="11"/>
        <v>RED</v>
      </c>
      <c r="CT23" s="15" t="str">
        <f t="shared" si="12"/>
        <v>GREEN</v>
      </c>
      <c r="CU23" s="15" t="str">
        <f t="shared" si="69"/>
        <v>GREEN</v>
      </c>
      <c r="CV23" s="15" t="str">
        <f t="shared" si="13"/>
        <v>0</v>
      </c>
      <c r="CX23" s="24">
        <f t="shared" si="70"/>
        <v>11922.8</v>
      </c>
      <c r="CY23" s="24">
        <f t="shared" si="71"/>
        <v>9788.6</v>
      </c>
      <c r="DA23" s="24">
        <f t="shared" si="84"/>
        <v>12738.064399999999</v>
      </c>
      <c r="DB23" s="24">
        <f t="shared" si="72"/>
        <v>11107.535599999999</v>
      </c>
      <c r="DC23" s="24">
        <f t="shared" si="73"/>
        <v>13241.735599999998</v>
      </c>
      <c r="DD23" s="24">
        <f t="shared" si="74"/>
        <v>10603.8644</v>
      </c>
      <c r="DE23">
        <f t="shared" si="75"/>
        <v>14056.999999999998</v>
      </c>
      <c r="DF23" s="24">
        <f t="shared" si="76"/>
        <v>10181.292799999999</v>
      </c>
      <c r="DG23" s="15" t="str">
        <f t="shared" si="77"/>
        <v>RED</v>
      </c>
      <c r="DH23" s="15" t="str">
        <f t="shared" si="78"/>
        <v>GREEN</v>
      </c>
      <c r="DI23" s="15" t="str">
        <f t="shared" si="79"/>
        <v>GREEN</v>
      </c>
      <c r="DK23" s="32">
        <f t="shared" si="14"/>
        <v>194.65000000000146</v>
      </c>
      <c r="DL23" s="32">
        <f t="shared" si="15"/>
        <v>138.25</v>
      </c>
      <c r="DM23" s="32">
        <f t="shared" si="16"/>
        <v>-56.400000000001455</v>
      </c>
      <c r="DN23" s="32">
        <f t="shared" si="17"/>
        <v>194.65000000000146</v>
      </c>
      <c r="DO23" s="32">
        <f t="shared" si="18"/>
        <v>116.95000000000073</v>
      </c>
      <c r="DP23" s="32">
        <f t="shared" si="19"/>
        <v>-143.44999999999891</v>
      </c>
      <c r="DQ23" s="32">
        <f t="shared" si="20"/>
        <v>260.39999999999964</v>
      </c>
      <c r="DR23" s="32"/>
      <c r="DS23" s="32">
        <f t="shared" si="21"/>
        <v>0</v>
      </c>
      <c r="DT23" s="32"/>
      <c r="DU23" s="32">
        <f t="shared" si="22"/>
        <v>133.77857693295542</v>
      </c>
      <c r="DV23" s="32">
        <f t="shared" si="23"/>
        <v>0</v>
      </c>
      <c r="DW23" s="32"/>
      <c r="DX23" s="32">
        <f t="shared" si="24"/>
        <v>100</v>
      </c>
      <c r="DY23" s="32">
        <f t="shared" si="25"/>
        <v>-28.571428571428573</v>
      </c>
      <c r="DZ23" s="33">
        <f t="shared" si="26"/>
        <v>-20.000000000000004</v>
      </c>
      <c r="EB23" s="81">
        <v>0.73439589998706989</v>
      </c>
      <c r="ED23" s="30">
        <f t="shared" si="80"/>
        <v>0.13430980010425439</v>
      </c>
      <c r="EE23" s="30">
        <f t="shared" si="81"/>
        <v>-8.7825957334312824E-2</v>
      </c>
      <c r="EF23" s="30">
        <f t="shared" si="82"/>
        <v>3.4687955996405249E-2</v>
      </c>
    </row>
    <row r="24" spans="1:136" x14ac:dyDescent="0.3">
      <c r="A24" s="18">
        <v>43714</v>
      </c>
      <c r="B24" s="1">
        <v>10960.95</v>
      </c>
      <c r="C24" s="1">
        <v>10967.5</v>
      </c>
      <c r="D24" s="1">
        <v>10746.35</v>
      </c>
      <c r="E24" s="1">
        <v>10946.2</v>
      </c>
      <c r="F24" s="1">
        <v>5724132864</v>
      </c>
      <c r="G24" s="1">
        <v>11722791.32</v>
      </c>
      <c r="H24" s="1">
        <v>43476536</v>
      </c>
      <c r="I24" s="1">
        <v>10991.25</v>
      </c>
      <c r="J24" s="1">
        <v>11457.38</v>
      </c>
      <c r="K24" s="1">
        <v>11111.4</v>
      </c>
      <c r="L24" s="1">
        <v>10900.93</v>
      </c>
      <c r="M24" s="1">
        <v>9745.3700000000008</v>
      </c>
      <c r="N24" s="1">
        <v>37.1</v>
      </c>
      <c r="O24" s="1">
        <v>40.83</v>
      </c>
      <c r="P24" s="1">
        <v>47.95</v>
      </c>
      <c r="Q24" s="1">
        <v>-82.94</v>
      </c>
      <c r="R24" s="1">
        <v>23.24</v>
      </c>
      <c r="S24" s="1">
        <v>-0.7</v>
      </c>
      <c r="T24" s="1">
        <v>44.84</v>
      </c>
      <c r="U24" s="1">
        <v>36.64</v>
      </c>
      <c r="V24" s="1">
        <v>12.69</v>
      </c>
      <c r="W24" s="1">
        <v>29.08</v>
      </c>
      <c r="X24" s="1">
        <v>21.68</v>
      </c>
      <c r="Y24" s="1">
        <v>12171.48</v>
      </c>
      <c r="Z24" s="1">
        <v>10743.28</v>
      </c>
      <c r="AA24" s="1">
        <v>11457.38</v>
      </c>
      <c r="AB24" s="1">
        <v>12103.05</v>
      </c>
      <c r="AC24" s="1">
        <v>10004.549999999999</v>
      </c>
      <c r="AD24" s="19">
        <f t="shared" si="27"/>
        <v>-0.21033249990461195</v>
      </c>
      <c r="AE24" s="1">
        <f t="shared" si="0"/>
        <v>1200.5044966001351</v>
      </c>
      <c r="AF24" s="20">
        <f t="shared" si="85"/>
        <v>-6.989771619077656E-3</v>
      </c>
      <c r="AG24" s="2">
        <f t="shared" si="28"/>
        <v>-106.17999999999999</v>
      </c>
      <c r="AH24" s="1">
        <f t="shared" si="29"/>
        <v>10992.266666666668</v>
      </c>
      <c r="AI24" s="21">
        <f t="shared" si="30"/>
        <v>11335.157692307692</v>
      </c>
      <c r="AJ24" s="22">
        <f t="shared" si="31"/>
        <v>-342.89102564102359</v>
      </c>
      <c r="AK24" s="23">
        <f t="shared" si="32"/>
        <v>-344.94342948717895</v>
      </c>
      <c r="AL24" s="23">
        <f t="shared" si="33"/>
        <v>2.0524038461553573</v>
      </c>
      <c r="AM24" s="23"/>
      <c r="AN24">
        <f t="shared" si="34"/>
        <v>10984.725</v>
      </c>
      <c r="AO24" s="4">
        <f t="shared" si="35"/>
        <v>10961.650000000001</v>
      </c>
      <c r="AP24" s="4">
        <f t="shared" si="36"/>
        <v>11082.143750000001</v>
      </c>
      <c r="AQ24" s="24">
        <f t="shared" si="37"/>
        <v>11202.08</v>
      </c>
      <c r="AR24" t="str">
        <f t="shared" si="38"/>
        <v>RED</v>
      </c>
      <c r="AS24" t="str">
        <f t="shared" si="39"/>
        <v>RED</v>
      </c>
      <c r="AT24" t="str">
        <f t="shared" si="40"/>
        <v>RED</v>
      </c>
      <c r="AU24" t="str">
        <f t="shared" si="41"/>
        <v>RED</v>
      </c>
      <c r="AV24" t="str">
        <f t="shared" si="42"/>
        <v>GREEN</v>
      </c>
      <c r="AW24" t="str">
        <f t="shared" si="43"/>
        <v>RED</v>
      </c>
      <c r="AX24" s="25">
        <f t="shared" si="44"/>
        <v>4.6860993417264796E-3</v>
      </c>
      <c r="AY24" s="25">
        <f t="shared" si="45"/>
        <v>9.6265512124752237E-3</v>
      </c>
      <c r="AZ24" s="26">
        <f t="shared" si="46"/>
        <v>32.740961039887907</v>
      </c>
      <c r="BA24" s="1">
        <f t="shared" si="86"/>
        <v>13699687.217499999</v>
      </c>
      <c r="BB24" s="1">
        <f t="shared" si="86"/>
        <v>51040059</v>
      </c>
      <c r="BC24" s="27">
        <f t="shared" si="47"/>
        <v>0.85569773483771883</v>
      </c>
      <c r="BD24" s="28">
        <f t="shared" si="47"/>
        <v>0.85181202474707174</v>
      </c>
      <c r="BE24" s="29">
        <f t="shared" si="2"/>
        <v>11.221549985594972</v>
      </c>
      <c r="BF24" s="29">
        <f t="shared" si="83"/>
        <v>14.477206928414105</v>
      </c>
      <c r="BG24" s="30">
        <f t="shared" si="48"/>
        <v>5.4576367333654119E-3</v>
      </c>
      <c r="BH24" s="31">
        <f t="shared" si="49"/>
        <v>-3.606281533188066E-3</v>
      </c>
      <c r="BI24" s="31">
        <f t="shared" si="50"/>
        <v>-4.940451870748745E-3</v>
      </c>
      <c r="BJ24" s="32">
        <f t="shared" si="51"/>
        <v>11185.165776738919</v>
      </c>
      <c r="BK24" s="24">
        <f t="shared" si="52"/>
        <v>10799.367556594418</v>
      </c>
      <c r="BL24" s="30">
        <f t="shared" si="53"/>
        <v>3.524494529101433E-2</v>
      </c>
      <c r="BM24" s="30">
        <f t="shared" si="54"/>
        <v>-2.1830934638405845E-2</v>
      </c>
      <c r="BN24" s="30">
        <f t="shared" si="55"/>
        <v>1.3414010652608487E-2</v>
      </c>
      <c r="BO24" s="30">
        <f t="shared" si="56"/>
        <v>-8.4169239857973584E-3</v>
      </c>
      <c r="BP24" s="30"/>
      <c r="BQ24">
        <f t="shared" si="57"/>
        <v>11922.8</v>
      </c>
      <c r="BR24">
        <f t="shared" si="58"/>
        <v>9710.7999999999993</v>
      </c>
      <c r="BT24" s="24">
        <f t="shared" si="59"/>
        <v>12767.784</v>
      </c>
      <c r="BU24" s="24">
        <f t="shared" si="60"/>
        <v>11077.815999999999</v>
      </c>
      <c r="BV24" s="24">
        <f t="shared" si="61"/>
        <v>13289.815999999999</v>
      </c>
      <c r="BW24" s="24">
        <f t="shared" si="62"/>
        <v>10555.784</v>
      </c>
      <c r="BX24">
        <f t="shared" si="63"/>
        <v>14134.8</v>
      </c>
      <c r="BY24" s="24">
        <f t="shared" si="64"/>
        <v>10117.807999999999</v>
      </c>
      <c r="BZ24" s="15" t="str">
        <f t="shared" si="65"/>
        <v>RED</v>
      </c>
      <c r="CA24" s="15" t="str">
        <f t="shared" si="66"/>
        <v>GREEN</v>
      </c>
      <c r="CB24" s="15" t="str">
        <f t="shared" si="67"/>
        <v>GREEN</v>
      </c>
      <c r="CC24" s="15" t="str">
        <f t="shared" si="68"/>
        <v>GREEN</v>
      </c>
      <c r="CJ24">
        <f t="shared" si="3"/>
        <v>11922.8</v>
      </c>
      <c r="CK24">
        <f t="shared" si="4"/>
        <v>10030</v>
      </c>
      <c r="CM24" s="24">
        <f t="shared" si="5"/>
        <v>12645.8496</v>
      </c>
      <c r="CN24" s="24">
        <f t="shared" si="6"/>
        <v>11199.750399999999</v>
      </c>
      <c r="CO24" s="24">
        <f t="shared" si="7"/>
        <v>13092.550399999998</v>
      </c>
      <c r="CP24" s="24">
        <f t="shared" si="8"/>
        <v>10753.0496</v>
      </c>
      <c r="CQ24">
        <f t="shared" si="9"/>
        <v>13815.599999999999</v>
      </c>
      <c r="CR24" s="24">
        <f t="shared" si="10"/>
        <v>10378.2752</v>
      </c>
      <c r="CS24" s="15" t="str">
        <f t="shared" si="11"/>
        <v>RED</v>
      </c>
      <c r="CT24" s="15" t="str">
        <f t="shared" si="12"/>
        <v>GREEN</v>
      </c>
      <c r="CU24" s="15" t="str">
        <f t="shared" si="69"/>
        <v>GREEN</v>
      </c>
      <c r="CV24" s="15" t="str">
        <f t="shared" si="13"/>
        <v>0</v>
      </c>
      <c r="CX24" s="24">
        <f t="shared" si="70"/>
        <v>11922.8</v>
      </c>
      <c r="CY24" s="24">
        <f t="shared" si="71"/>
        <v>9710.7999999999993</v>
      </c>
      <c r="DA24" s="24">
        <f t="shared" si="84"/>
        <v>12767.784</v>
      </c>
      <c r="DB24" s="24">
        <f t="shared" si="72"/>
        <v>11077.815999999999</v>
      </c>
      <c r="DC24" s="24">
        <f t="shared" si="73"/>
        <v>13289.815999999999</v>
      </c>
      <c r="DD24" s="24">
        <f t="shared" si="74"/>
        <v>10555.784</v>
      </c>
      <c r="DE24">
        <f t="shared" si="75"/>
        <v>14134.8</v>
      </c>
      <c r="DF24" s="24">
        <f t="shared" si="76"/>
        <v>10117.807999999999</v>
      </c>
      <c r="DG24" s="15" t="str">
        <f t="shared" si="77"/>
        <v>RED</v>
      </c>
      <c r="DH24" s="15" t="str">
        <f t="shared" si="78"/>
        <v>GREEN</v>
      </c>
      <c r="DI24" s="15" t="str">
        <f t="shared" si="79"/>
        <v>GREEN</v>
      </c>
      <c r="DK24" s="32">
        <f t="shared" si="14"/>
        <v>221.14999999999964</v>
      </c>
      <c r="DL24" s="32">
        <f t="shared" si="15"/>
        <v>-55.75</v>
      </c>
      <c r="DM24" s="32">
        <f t="shared" si="16"/>
        <v>-276.89999999999964</v>
      </c>
      <c r="DN24" s="32">
        <f t="shared" si="17"/>
        <v>221.14999999999964</v>
      </c>
      <c r="DO24" s="32">
        <f t="shared" si="18"/>
        <v>-174.25</v>
      </c>
      <c r="DP24" s="32">
        <f t="shared" si="19"/>
        <v>10.199999999998909</v>
      </c>
      <c r="DQ24" s="32">
        <f t="shared" si="20"/>
        <v>0</v>
      </c>
      <c r="DR24" s="32"/>
      <c r="DS24" s="32">
        <f t="shared" si="21"/>
        <v>184.44999999999891</v>
      </c>
      <c r="DT24" s="32"/>
      <c r="DU24" s="32">
        <f t="shared" si="22"/>
        <v>0</v>
      </c>
      <c r="DV24" s="32">
        <f t="shared" si="23"/>
        <v>83.404928781369762</v>
      </c>
      <c r="DW24" s="32"/>
      <c r="DX24" s="32">
        <f t="shared" si="24"/>
        <v>-100</v>
      </c>
      <c r="DY24" s="32">
        <f t="shared" si="25"/>
        <v>-28.571428571428573</v>
      </c>
      <c r="DZ24" s="33">
        <f t="shared" si="26"/>
        <v>-20</v>
      </c>
      <c r="EB24" s="81">
        <v>-0.32627331288653866</v>
      </c>
      <c r="ED24" s="30">
        <f t="shared" si="80"/>
        <v>0.13293891623414811</v>
      </c>
      <c r="EE24" s="30">
        <f t="shared" si="81"/>
        <v>-0.10066811924268855</v>
      </c>
      <c r="EF24" s="30">
        <f t="shared" si="82"/>
        <v>1.8888086320006558E-2</v>
      </c>
    </row>
    <row r="25" spans="1:136" x14ac:dyDescent="0.3">
      <c r="A25" s="18">
        <v>43707</v>
      </c>
      <c r="B25" s="1">
        <v>11000.3</v>
      </c>
      <c r="C25" s="1">
        <v>11141.75</v>
      </c>
      <c r="D25" s="1">
        <v>10756.55</v>
      </c>
      <c r="E25" s="1">
        <v>11023.25</v>
      </c>
      <c r="F25" s="1">
        <v>9165402112</v>
      </c>
      <c r="G25" s="1">
        <v>18005021.16</v>
      </c>
      <c r="H25" s="1">
        <v>63877132</v>
      </c>
      <c r="I25" s="1">
        <v>11001.48</v>
      </c>
      <c r="J25" s="1">
        <v>11497.71</v>
      </c>
      <c r="K25" s="1">
        <v>11115.33</v>
      </c>
      <c r="L25" s="1">
        <v>10891.26</v>
      </c>
      <c r="M25" s="1">
        <v>9730.41</v>
      </c>
      <c r="N25" s="1">
        <v>45.51</v>
      </c>
      <c r="O25" s="1">
        <v>42.49</v>
      </c>
      <c r="P25" s="1">
        <v>48.84</v>
      </c>
      <c r="Q25" s="1">
        <v>-63.59</v>
      </c>
      <c r="R25" s="1">
        <v>49.79</v>
      </c>
      <c r="S25" s="1">
        <v>1.79</v>
      </c>
      <c r="T25" s="1">
        <v>35.76</v>
      </c>
      <c r="U25" s="1">
        <v>29.8</v>
      </c>
      <c r="V25" s="1">
        <v>13.53</v>
      </c>
      <c r="W25" s="1">
        <v>30.77</v>
      </c>
      <c r="X25" s="1">
        <v>20.329999999999998</v>
      </c>
      <c r="Y25" s="1">
        <v>12182.27</v>
      </c>
      <c r="Z25" s="1">
        <v>10813.15</v>
      </c>
      <c r="AA25" s="1">
        <v>11497.71</v>
      </c>
      <c r="AB25" s="1">
        <v>12103.05</v>
      </c>
      <c r="AC25" s="1">
        <v>10004.549999999999</v>
      </c>
      <c r="AD25" s="19">
        <f t="shared" si="27"/>
        <v>0.55214981743536085</v>
      </c>
      <c r="AE25" s="1">
        <f t="shared" si="0"/>
        <v>1208.9548146523393</v>
      </c>
      <c r="AF25" s="20">
        <f t="shared" si="85"/>
        <v>1.790504508580848E-2</v>
      </c>
      <c r="AG25" s="2">
        <f t="shared" si="28"/>
        <v>-113.38</v>
      </c>
      <c r="AH25" s="1">
        <f t="shared" si="29"/>
        <v>11048.616666666667</v>
      </c>
      <c r="AI25" s="21">
        <f t="shared" si="30"/>
        <v>11406.26923076923</v>
      </c>
      <c r="AJ25" s="22">
        <f t="shared" si="31"/>
        <v>-357.6525641025637</v>
      </c>
      <c r="AK25" s="23">
        <f t="shared" si="32"/>
        <v>-313.92035256410236</v>
      </c>
      <c r="AL25" s="23">
        <f t="shared" si="33"/>
        <v>-43.732211538461343</v>
      </c>
      <c r="AM25" s="23"/>
      <c r="AN25">
        <f t="shared" si="34"/>
        <v>10926.3</v>
      </c>
      <c r="AO25" s="4">
        <f t="shared" si="35"/>
        <v>11002.512499999999</v>
      </c>
      <c r="AP25" s="4">
        <f t="shared" si="36"/>
        <v>11157.93125</v>
      </c>
      <c r="AQ25" s="24">
        <f t="shared" si="37"/>
        <v>11286.344999999999</v>
      </c>
      <c r="AR25" t="str">
        <f t="shared" si="38"/>
        <v>GREEN</v>
      </c>
      <c r="AS25" t="str">
        <f t="shared" si="39"/>
        <v>GREEN</v>
      </c>
      <c r="AT25" t="str">
        <f t="shared" si="40"/>
        <v>RED</v>
      </c>
      <c r="AU25" t="str">
        <f t="shared" si="41"/>
        <v>RED</v>
      </c>
      <c r="AV25" t="str">
        <f t="shared" si="42"/>
        <v>RED</v>
      </c>
      <c r="AW25" t="str">
        <f t="shared" si="43"/>
        <v>RED</v>
      </c>
      <c r="AX25" s="25">
        <f t="shared" si="44"/>
        <v>4.6860993417264796E-3</v>
      </c>
      <c r="AY25" s="25">
        <f t="shared" si="45"/>
        <v>1.0431216586570849E-2</v>
      </c>
      <c r="AZ25" s="26">
        <f t="shared" si="46"/>
        <v>30.998223255722337</v>
      </c>
      <c r="BA25" s="1">
        <f t="shared" si="86"/>
        <v>15057968.987499999</v>
      </c>
      <c r="BB25" s="1">
        <f t="shared" si="86"/>
        <v>56355277</v>
      </c>
      <c r="BC25" s="27">
        <f t="shared" si="47"/>
        <v>1.1957137894855823</v>
      </c>
      <c r="BD25" s="28">
        <f t="shared" si="47"/>
        <v>1.1334720615427016</v>
      </c>
      <c r="BE25" s="29">
        <f t="shared" si="2"/>
        <v>17.732863871233238</v>
      </c>
      <c r="BF25" s="29">
        <f t="shared" si="83"/>
        <v>8.8664319356166192</v>
      </c>
      <c r="BG25" s="30">
        <f t="shared" si="48"/>
        <v>-9.3406121132733055E-4</v>
      </c>
      <c r="BH25" s="31">
        <f t="shared" si="49"/>
        <v>6.9404911271894743E-4</v>
      </c>
      <c r="BI25" s="31">
        <f t="shared" si="50"/>
        <v>-5.7451172448443706E-3</v>
      </c>
      <c r="BJ25" s="32">
        <f t="shared" si="51"/>
        <v>11346.102099363237</v>
      </c>
      <c r="BK25" s="24">
        <f t="shared" si="52"/>
        <v>10751.131233970096</v>
      </c>
      <c r="BL25" s="30">
        <f t="shared" si="53"/>
        <v>5.3974178703480473E-2</v>
      </c>
      <c r="BM25" s="30">
        <f t="shared" si="54"/>
        <v>-2.928828606474836E-2</v>
      </c>
      <c r="BN25" s="30">
        <f t="shared" si="55"/>
        <v>2.4685892638732113E-2</v>
      </c>
      <c r="BO25" s="30">
        <f t="shared" si="56"/>
        <v>-4.6023934260162463E-3</v>
      </c>
      <c r="BP25" s="30"/>
      <c r="BQ25">
        <f t="shared" si="57"/>
        <v>11922.8</v>
      </c>
      <c r="BR25">
        <f t="shared" si="58"/>
        <v>9710.7999999999993</v>
      </c>
      <c r="BT25" s="24">
        <f t="shared" si="59"/>
        <v>12767.784</v>
      </c>
      <c r="BU25" s="24">
        <f t="shared" si="60"/>
        <v>11077.815999999999</v>
      </c>
      <c r="BV25" s="24">
        <f t="shared" si="61"/>
        <v>13289.815999999999</v>
      </c>
      <c r="BW25" s="24">
        <f t="shared" si="62"/>
        <v>10555.784</v>
      </c>
      <c r="BX25">
        <f t="shared" si="63"/>
        <v>14134.8</v>
      </c>
      <c r="BY25" s="24">
        <f t="shared" si="64"/>
        <v>10117.807999999999</v>
      </c>
      <c r="BZ25" s="15" t="str">
        <f t="shared" si="65"/>
        <v>RED</v>
      </c>
      <c r="CA25" s="15" t="str">
        <f t="shared" si="66"/>
        <v>GREEN</v>
      </c>
      <c r="CB25" s="15" t="str">
        <f t="shared" si="67"/>
        <v>GREEN</v>
      </c>
      <c r="CC25" s="15" t="str">
        <f t="shared" si="68"/>
        <v>GREEN</v>
      </c>
      <c r="CJ25">
        <f t="shared" si="3"/>
        <v>11922.8</v>
      </c>
      <c r="CK25">
        <f t="shared" si="4"/>
        <v>10030</v>
      </c>
      <c r="CM25" s="24">
        <f t="shared" si="5"/>
        <v>12645.8496</v>
      </c>
      <c r="CN25" s="24">
        <f t="shared" si="6"/>
        <v>11199.750399999999</v>
      </c>
      <c r="CO25" s="24">
        <f t="shared" si="7"/>
        <v>13092.550399999998</v>
      </c>
      <c r="CP25" s="24">
        <f t="shared" si="8"/>
        <v>10753.0496</v>
      </c>
      <c r="CQ25">
        <f t="shared" si="9"/>
        <v>13815.599999999999</v>
      </c>
      <c r="CR25" s="24">
        <f t="shared" si="10"/>
        <v>10378.2752</v>
      </c>
      <c r="CS25" s="15" t="str">
        <f t="shared" si="11"/>
        <v>RED</v>
      </c>
      <c r="CT25" s="15" t="str">
        <f t="shared" si="12"/>
        <v>GREEN</v>
      </c>
      <c r="CU25" s="15" t="str">
        <f t="shared" si="69"/>
        <v>GREEN</v>
      </c>
      <c r="CV25" s="15" t="str">
        <f t="shared" si="13"/>
        <v>0</v>
      </c>
      <c r="CX25" s="24">
        <f t="shared" si="70"/>
        <v>11922.8</v>
      </c>
      <c r="CY25" s="24">
        <f t="shared" si="71"/>
        <v>9710.7999999999993</v>
      </c>
      <c r="DA25" s="24">
        <f t="shared" si="84"/>
        <v>12767.784</v>
      </c>
      <c r="DB25" s="24">
        <f t="shared" si="72"/>
        <v>11077.815999999999</v>
      </c>
      <c r="DC25" s="24">
        <f t="shared" si="73"/>
        <v>13289.815999999999</v>
      </c>
      <c r="DD25" s="24">
        <f t="shared" si="74"/>
        <v>10555.784</v>
      </c>
      <c r="DE25">
        <f t="shared" si="75"/>
        <v>14134.8</v>
      </c>
      <c r="DF25" s="24">
        <f t="shared" si="76"/>
        <v>10117.807999999999</v>
      </c>
      <c r="DG25" s="15" t="str">
        <f t="shared" si="77"/>
        <v>RED</v>
      </c>
      <c r="DH25" s="15" t="str">
        <f t="shared" si="78"/>
        <v>GREEN</v>
      </c>
      <c r="DI25" s="15" t="str">
        <f t="shared" si="79"/>
        <v>GREEN</v>
      </c>
      <c r="DK25" s="32">
        <f t="shared" si="14"/>
        <v>385.20000000000073</v>
      </c>
      <c r="DL25" s="32">
        <f t="shared" si="15"/>
        <v>312.39999999999964</v>
      </c>
      <c r="DM25" s="32">
        <f t="shared" si="16"/>
        <v>-72.800000000001091</v>
      </c>
      <c r="DN25" s="32">
        <f t="shared" si="17"/>
        <v>385.20000000000073</v>
      </c>
      <c r="DO25" s="32">
        <f t="shared" si="18"/>
        <v>-5.1499999999996362</v>
      </c>
      <c r="DP25" s="32">
        <f t="shared" si="19"/>
        <v>-119.39999999999964</v>
      </c>
      <c r="DQ25" s="32">
        <f t="shared" si="20"/>
        <v>114.25</v>
      </c>
      <c r="DR25" s="32"/>
      <c r="DS25" s="32">
        <f t="shared" si="21"/>
        <v>0</v>
      </c>
      <c r="DT25" s="32"/>
      <c r="DU25" s="32">
        <f t="shared" si="22"/>
        <v>29.659916926272011</v>
      </c>
      <c r="DV25" s="32">
        <f t="shared" si="23"/>
        <v>0</v>
      </c>
      <c r="DW25" s="32"/>
      <c r="DX25" s="32">
        <f t="shared" si="24"/>
        <v>100</v>
      </c>
      <c r="DY25" s="32">
        <f t="shared" si="25"/>
        <v>-14.285714285714286</v>
      </c>
      <c r="DZ25" s="33">
        <f t="shared" si="26"/>
        <v>-17.142857142857146</v>
      </c>
      <c r="EB25" s="81">
        <v>0.61876911975062632</v>
      </c>
      <c r="ED25" s="30">
        <f t="shared" si="80"/>
        <v>0.1266162034189853</v>
      </c>
      <c r="EE25" s="30">
        <f t="shared" si="81"/>
        <v>-9.5139904139376355E-2</v>
      </c>
      <c r="EF25" s="30">
        <f t="shared" si="82"/>
        <v>1.9430045823834903E-2</v>
      </c>
    </row>
    <row r="26" spans="1:136" x14ac:dyDescent="0.3">
      <c r="A26" s="18">
        <v>43700</v>
      </c>
      <c r="B26" s="1">
        <v>11094.8</v>
      </c>
      <c r="C26" s="1">
        <v>11146.9</v>
      </c>
      <c r="D26" s="1">
        <v>10637.15</v>
      </c>
      <c r="E26" s="1">
        <v>10829.35</v>
      </c>
      <c r="F26" s="1">
        <v>8007466496</v>
      </c>
      <c r="G26" s="1">
        <v>14891505.42</v>
      </c>
      <c r="H26" s="1">
        <v>57417344</v>
      </c>
      <c r="I26" s="1">
        <v>11053.69</v>
      </c>
      <c r="J26" s="1">
        <v>11528.72</v>
      </c>
      <c r="K26" s="1">
        <v>11125.17</v>
      </c>
      <c r="L26" s="1">
        <v>10878.92</v>
      </c>
      <c r="M26" s="1">
        <v>9715.6200000000008</v>
      </c>
      <c r="N26" s="1">
        <v>12.07</v>
      </c>
      <c r="O26" s="1">
        <v>36.47</v>
      </c>
      <c r="P26" s="1">
        <v>46.42</v>
      </c>
      <c r="Q26" s="1">
        <v>-45.83</v>
      </c>
      <c r="R26" s="1">
        <v>78.13</v>
      </c>
      <c r="S26" s="1">
        <v>-1.98</v>
      </c>
      <c r="T26" s="1">
        <v>29.33</v>
      </c>
      <c r="U26" s="1">
        <v>24.21</v>
      </c>
      <c r="V26" s="1">
        <v>14.81</v>
      </c>
      <c r="W26" s="1">
        <v>33.68</v>
      </c>
      <c r="X26" s="1">
        <v>18.899999999999999</v>
      </c>
      <c r="Y26" s="1">
        <v>12179.88</v>
      </c>
      <c r="Z26" s="1">
        <v>10877.57</v>
      </c>
      <c r="AA26" s="1">
        <v>11528.72</v>
      </c>
      <c r="AB26" s="1">
        <v>12103.05</v>
      </c>
      <c r="AC26" s="1">
        <v>10004.549999999999</v>
      </c>
      <c r="AD26" s="19">
        <f t="shared" si="27"/>
        <v>-0.65397111131084618</v>
      </c>
      <c r="AE26" s="1">
        <f t="shared" si="0"/>
        <v>1187.6891862250525</v>
      </c>
      <c r="AF26" s="20">
        <f t="shared" si="85"/>
        <v>-1.9773167508463141E-2</v>
      </c>
      <c r="AG26" s="2">
        <f t="shared" si="28"/>
        <v>-123.96</v>
      </c>
      <c r="AH26" s="1">
        <f t="shared" si="29"/>
        <v>11114.616666666667</v>
      </c>
      <c r="AI26" s="21">
        <f t="shared" si="30"/>
        <v>11475.465384615383</v>
      </c>
      <c r="AJ26" s="22">
        <f t="shared" si="31"/>
        <v>-360.84871794871651</v>
      </c>
      <c r="AK26" s="23">
        <f t="shared" si="32"/>
        <v>-254.16169871794864</v>
      </c>
      <c r="AL26" s="23">
        <f t="shared" si="33"/>
        <v>-106.68701923076787</v>
      </c>
      <c r="AM26" s="23"/>
      <c r="AN26">
        <f t="shared" si="34"/>
        <v>10938.575000000001</v>
      </c>
      <c r="AO26" s="4">
        <f t="shared" si="35"/>
        <v>10996.0375</v>
      </c>
      <c r="AP26" s="4">
        <f t="shared" si="36"/>
        <v>11256.418749999999</v>
      </c>
      <c r="AQ26" s="24">
        <f t="shared" si="37"/>
        <v>11356.43</v>
      </c>
      <c r="AR26" t="str">
        <f t="shared" si="38"/>
        <v>RED</v>
      </c>
      <c r="AS26" t="str">
        <f t="shared" si="39"/>
        <v>RED</v>
      </c>
      <c r="AT26" t="str">
        <f t="shared" si="40"/>
        <v>RED</v>
      </c>
      <c r="AU26" t="str">
        <f t="shared" si="41"/>
        <v>RED</v>
      </c>
      <c r="AV26" t="str">
        <f t="shared" si="42"/>
        <v>RED</v>
      </c>
      <c r="AW26" t="str">
        <f t="shared" si="43"/>
        <v>RED</v>
      </c>
      <c r="AX26" s="25">
        <f t="shared" si="44"/>
        <v>1.7019251607583996E-3</v>
      </c>
      <c r="AY26" s="25">
        <f t="shared" si="45"/>
        <v>1.2353599909084023E-2</v>
      </c>
      <c r="AZ26" s="26">
        <f t="shared" si="46"/>
        <v>12.108584718831011</v>
      </c>
      <c r="BA26" s="1">
        <f t="shared" si="86"/>
        <v>14918446.7775</v>
      </c>
      <c r="BB26" s="1">
        <f t="shared" si="86"/>
        <v>56406014</v>
      </c>
      <c r="BC26" s="27">
        <f t="shared" si="47"/>
        <v>0.99819409098669487</v>
      </c>
      <c r="BD26" s="28">
        <f t="shared" si="47"/>
        <v>1.017929471137599</v>
      </c>
      <c r="BE26" s="29">
        <f t="shared" si="2"/>
        <v>0</v>
      </c>
      <c r="BF26" s="29">
        <f t="shared" si="83"/>
        <v>2.7257010103192485</v>
      </c>
      <c r="BG26" s="30">
        <f t="shared" si="48"/>
        <v>-1.2670199799741544E-2</v>
      </c>
      <c r="BH26" s="31">
        <f t="shared" si="49"/>
        <v>-1.0139496172805823E-2</v>
      </c>
      <c r="BI26" s="31">
        <f t="shared" si="50"/>
        <v>-1.0651674748325624E-2</v>
      </c>
      <c r="BJ26" s="32">
        <f t="shared" si="51"/>
        <v>11535.29381444946</v>
      </c>
      <c r="BK26" s="24">
        <f t="shared" si="52"/>
        <v>10693.939518883873</v>
      </c>
      <c r="BL26" s="30">
        <f t="shared" si="53"/>
        <v>7.7692040202374718E-2</v>
      </c>
      <c r="BM26" s="30">
        <f t="shared" si="54"/>
        <v>-6.5188013541852441E-2</v>
      </c>
      <c r="BN26" s="30">
        <f t="shared" si="55"/>
        <v>1.2504026660522275E-2</v>
      </c>
      <c r="BO26" s="30">
        <f t="shared" si="56"/>
        <v>-5.2683986881330164E-2</v>
      </c>
      <c r="BP26" s="30"/>
      <c r="BQ26">
        <f t="shared" si="57"/>
        <v>11922.8</v>
      </c>
      <c r="BR26">
        <f t="shared" si="58"/>
        <v>9710.7999999999993</v>
      </c>
      <c r="BT26" s="24">
        <f t="shared" si="59"/>
        <v>12767.784</v>
      </c>
      <c r="BU26" s="24">
        <f t="shared" si="60"/>
        <v>11077.815999999999</v>
      </c>
      <c r="BV26" s="24">
        <f t="shared" si="61"/>
        <v>13289.815999999999</v>
      </c>
      <c r="BW26" s="24">
        <f t="shared" si="62"/>
        <v>10555.784</v>
      </c>
      <c r="BX26">
        <f t="shared" si="63"/>
        <v>14134.8</v>
      </c>
      <c r="BY26" s="24">
        <f t="shared" si="64"/>
        <v>10117.807999999999</v>
      </c>
      <c r="BZ26" s="15" t="str">
        <f t="shared" si="65"/>
        <v>RED</v>
      </c>
      <c r="CA26" s="15" t="str">
        <f t="shared" si="66"/>
        <v>GREEN</v>
      </c>
      <c r="CB26" s="15" t="str">
        <f t="shared" si="67"/>
        <v>GREEN</v>
      </c>
      <c r="CC26" s="15" t="str">
        <f t="shared" si="68"/>
        <v>GREEN</v>
      </c>
      <c r="CJ26">
        <f t="shared" si="3"/>
        <v>11922.8</v>
      </c>
      <c r="CK26">
        <f t="shared" si="4"/>
        <v>10030</v>
      </c>
      <c r="CM26" s="24">
        <f t="shared" si="5"/>
        <v>12645.8496</v>
      </c>
      <c r="CN26" s="24">
        <f t="shared" si="6"/>
        <v>11199.750399999999</v>
      </c>
      <c r="CO26" s="24">
        <f t="shared" si="7"/>
        <v>13092.550399999998</v>
      </c>
      <c r="CP26" s="24">
        <f t="shared" si="8"/>
        <v>10753.0496</v>
      </c>
      <c r="CQ26">
        <f t="shared" si="9"/>
        <v>13815.599999999999</v>
      </c>
      <c r="CR26" s="24">
        <f t="shared" si="10"/>
        <v>10378.2752</v>
      </c>
      <c r="CS26" s="15" t="str">
        <f t="shared" si="11"/>
        <v>RED</v>
      </c>
      <c r="CT26" s="15" t="str">
        <f t="shared" si="12"/>
        <v>GREEN</v>
      </c>
      <c r="CU26" s="15" t="str">
        <f t="shared" si="69"/>
        <v>GREEN</v>
      </c>
      <c r="CV26" s="15" t="str">
        <f t="shared" si="13"/>
        <v>0</v>
      </c>
      <c r="CX26" s="24">
        <f t="shared" si="70"/>
        <v>11922.8</v>
      </c>
      <c r="CY26" s="24">
        <f t="shared" si="71"/>
        <v>9710.7999999999993</v>
      </c>
      <c r="DA26" s="24">
        <f t="shared" si="84"/>
        <v>12767.784</v>
      </c>
      <c r="DB26" s="24">
        <f t="shared" si="72"/>
        <v>11077.815999999999</v>
      </c>
      <c r="DC26" s="24">
        <f t="shared" si="73"/>
        <v>13289.815999999999</v>
      </c>
      <c r="DD26" s="24">
        <f t="shared" si="74"/>
        <v>10555.784</v>
      </c>
      <c r="DE26">
        <f t="shared" si="75"/>
        <v>14134.8</v>
      </c>
      <c r="DF26" s="24">
        <f t="shared" si="76"/>
        <v>10117.807999999999</v>
      </c>
      <c r="DG26" s="15" t="str">
        <f t="shared" si="77"/>
        <v>RED</v>
      </c>
      <c r="DH26" s="15" t="str">
        <f t="shared" si="78"/>
        <v>GREEN</v>
      </c>
      <c r="DI26" s="15" t="str">
        <f t="shared" si="79"/>
        <v>GREEN</v>
      </c>
      <c r="DK26" s="32">
        <f t="shared" si="14"/>
        <v>509.75</v>
      </c>
      <c r="DL26" s="32">
        <f t="shared" si="15"/>
        <v>99.100000000000364</v>
      </c>
      <c r="DM26" s="32">
        <f t="shared" si="16"/>
        <v>-410.64999999999964</v>
      </c>
      <c r="DN26" s="32">
        <f t="shared" si="17"/>
        <v>509.75</v>
      </c>
      <c r="DO26" s="32">
        <f t="shared" si="18"/>
        <v>1</v>
      </c>
      <c r="DP26" s="32">
        <f t="shared" si="19"/>
        <v>264.45000000000073</v>
      </c>
      <c r="DQ26" s="32">
        <f t="shared" si="20"/>
        <v>0</v>
      </c>
      <c r="DR26" s="32"/>
      <c r="DS26" s="32">
        <f t="shared" si="21"/>
        <v>263.45000000000073</v>
      </c>
      <c r="DT26" s="32"/>
      <c r="DU26" s="32">
        <f t="shared" si="22"/>
        <v>0</v>
      </c>
      <c r="DV26" s="32">
        <f t="shared" si="23"/>
        <v>51.682197155468515</v>
      </c>
      <c r="DW26" s="32"/>
      <c r="DX26" s="32">
        <f t="shared" si="24"/>
        <v>-100</v>
      </c>
      <c r="DY26" s="32">
        <f t="shared" si="25"/>
        <v>-14.285714285714286</v>
      </c>
      <c r="DZ26" s="33">
        <f t="shared" si="26"/>
        <v>-17.142857142857146</v>
      </c>
      <c r="EB26" s="81">
        <v>-0.62122288799876912</v>
      </c>
      <c r="ED26" s="30">
        <f t="shared" si="80"/>
        <v>0.119724350199539</v>
      </c>
      <c r="EE26" s="30">
        <f t="shared" si="81"/>
        <v>-0.11088204481489136</v>
      </c>
      <c r="EF26" s="30">
        <f t="shared" si="82"/>
        <v>-4.4329753796113792E-3</v>
      </c>
    </row>
    <row r="27" spans="1:136" x14ac:dyDescent="0.3">
      <c r="A27" s="18">
        <v>43693</v>
      </c>
      <c r="B27" s="1">
        <v>11139.4</v>
      </c>
      <c r="C27" s="1">
        <v>11145.9</v>
      </c>
      <c r="D27" s="1">
        <v>10901.6</v>
      </c>
      <c r="E27" s="1">
        <v>11047.8</v>
      </c>
      <c r="F27" s="1">
        <v>4807398912</v>
      </c>
      <c r="G27" s="1">
        <v>10179430.970000001</v>
      </c>
      <c r="H27" s="1">
        <v>39389224</v>
      </c>
      <c r="I27" s="1">
        <v>11171.67</v>
      </c>
      <c r="J27" s="1">
        <v>11570.55</v>
      </c>
      <c r="K27" s="1">
        <v>11140.37</v>
      </c>
      <c r="L27" s="1">
        <v>10870.26</v>
      </c>
      <c r="M27" s="1">
        <v>9702.9500000000007</v>
      </c>
      <c r="N27" s="1">
        <v>22.4</v>
      </c>
      <c r="O27" s="1">
        <v>40.950000000000003</v>
      </c>
      <c r="P27" s="1">
        <v>48.94</v>
      </c>
      <c r="Q27" s="1">
        <v>-2.74</v>
      </c>
      <c r="R27" s="1">
        <v>109.12</v>
      </c>
      <c r="S27" s="1">
        <v>-0.56000000000000005</v>
      </c>
      <c r="T27" s="1">
        <v>24.31</v>
      </c>
      <c r="U27" s="1">
        <v>17.690000000000001</v>
      </c>
      <c r="V27" s="1">
        <v>16.760000000000002</v>
      </c>
      <c r="W27" s="1">
        <v>31.29</v>
      </c>
      <c r="X27" s="1">
        <v>17.36</v>
      </c>
      <c r="Y27" s="1">
        <v>12138.84</v>
      </c>
      <c r="Z27" s="1">
        <v>11002.27</v>
      </c>
      <c r="AA27" s="1">
        <v>11570.55</v>
      </c>
      <c r="AB27" s="1">
        <v>12103.05</v>
      </c>
      <c r="AC27" s="1">
        <v>10004.549999999999</v>
      </c>
      <c r="AD27" s="19">
        <f t="shared" si="27"/>
        <v>-0.21216044268523537</v>
      </c>
      <c r="AE27" s="1">
        <f t="shared" si="0"/>
        <v>1211.6472910726068</v>
      </c>
      <c r="AF27" s="20">
        <f t="shared" si="85"/>
        <v>-5.5672320910199469E-3</v>
      </c>
      <c r="AG27" s="2">
        <f t="shared" si="28"/>
        <v>-111.86</v>
      </c>
      <c r="AH27" s="1">
        <f t="shared" si="29"/>
        <v>11235.141666666665</v>
      </c>
      <c r="AI27" s="21">
        <f t="shared" si="30"/>
        <v>11553.523076923077</v>
      </c>
      <c r="AJ27" s="22">
        <f t="shared" si="31"/>
        <v>-318.38141025641198</v>
      </c>
      <c r="AK27" s="23">
        <f t="shared" si="32"/>
        <v>-177.07083333333367</v>
      </c>
      <c r="AL27" s="23">
        <f t="shared" si="33"/>
        <v>-141.31057692307832</v>
      </c>
      <c r="AM27" s="23"/>
      <c r="AN27">
        <f t="shared" si="34"/>
        <v>11078.724999999999</v>
      </c>
      <c r="AO27" s="4">
        <f t="shared" si="35"/>
        <v>11109.774999999998</v>
      </c>
      <c r="AP27" s="4">
        <f t="shared" si="36"/>
        <v>11376.356249999999</v>
      </c>
      <c r="AQ27" s="24">
        <f t="shared" si="37"/>
        <v>11455.825000000001</v>
      </c>
      <c r="AR27" t="str">
        <f t="shared" si="38"/>
        <v>RED</v>
      </c>
      <c r="AS27" t="str">
        <f t="shared" si="39"/>
        <v>RED</v>
      </c>
      <c r="AT27" t="str">
        <f t="shared" si="40"/>
        <v>RED</v>
      </c>
      <c r="AU27" t="str">
        <f t="shared" si="41"/>
        <v>RED</v>
      </c>
      <c r="AV27" t="str">
        <f t="shared" si="42"/>
        <v>RED</v>
      </c>
      <c r="AW27" t="str">
        <f t="shared" si="43"/>
        <v>RED</v>
      </c>
      <c r="AX27" s="25">
        <f t="shared" si="44"/>
        <v>1.7019251607583996E-3</v>
      </c>
      <c r="AY27" s="25">
        <f t="shared" si="45"/>
        <v>1.2707871827037476E-2</v>
      </c>
      <c r="AZ27" s="26">
        <f t="shared" si="46"/>
        <v>11.810889231817882</v>
      </c>
      <c r="BA27" s="1">
        <f t="shared" si="86"/>
        <v>15441976.524999999</v>
      </c>
      <c r="BB27" s="1">
        <f t="shared" si="86"/>
        <v>57022036</v>
      </c>
      <c r="BC27" s="27">
        <f t="shared" si="47"/>
        <v>0.65920518357995639</v>
      </c>
      <c r="BD27" s="28">
        <f t="shared" si="47"/>
        <v>0.69077196752497583</v>
      </c>
      <c r="BE27" s="29">
        <f t="shared" si="2"/>
        <v>5.451402020638497</v>
      </c>
      <c r="BF27" s="29">
        <f t="shared" si="83"/>
        <v>8.7930196120805224</v>
      </c>
      <c r="BG27" s="30">
        <f t="shared" si="48"/>
        <v>2.3221594367652254E-3</v>
      </c>
      <c r="BH27" s="31">
        <f t="shared" si="49"/>
        <v>-8.1506452616028902E-3</v>
      </c>
      <c r="BI27" s="31">
        <f t="shared" si="50"/>
        <v>-1.1005946666279076E-2</v>
      </c>
      <c r="BJ27" s="32">
        <f t="shared" si="51"/>
        <v>11677.334988265564</v>
      </c>
      <c r="BK27" s="24">
        <f t="shared" si="52"/>
        <v>10792.948345067765</v>
      </c>
      <c r="BL27" s="30">
        <f t="shared" si="53"/>
        <v>8.00509280759788E-2</v>
      </c>
      <c r="BM27" s="30">
        <f t="shared" si="54"/>
        <v>-5.6982837149981411E-2</v>
      </c>
      <c r="BN27" s="30">
        <f t="shared" si="55"/>
        <v>2.3068090925997389E-2</v>
      </c>
      <c r="BO27" s="30">
        <f t="shared" si="56"/>
        <v>-3.3914746223984021E-2</v>
      </c>
      <c r="BP27" s="30"/>
      <c r="BQ27">
        <f t="shared" si="57"/>
        <v>11922.8</v>
      </c>
      <c r="BR27">
        <f t="shared" si="58"/>
        <v>9710.7999999999993</v>
      </c>
      <c r="BT27" s="24">
        <f t="shared" si="59"/>
        <v>12767.784</v>
      </c>
      <c r="BU27" s="24">
        <f t="shared" si="60"/>
        <v>11077.815999999999</v>
      </c>
      <c r="BV27" s="24">
        <f t="shared" si="61"/>
        <v>13289.815999999999</v>
      </c>
      <c r="BW27" s="24">
        <f t="shared" si="62"/>
        <v>10555.784</v>
      </c>
      <c r="BX27">
        <f t="shared" si="63"/>
        <v>14134.8</v>
      </c>
      <c r="BY27" s="24">
        <f t="shared" si="64"/>
        <v>10117.807999999999</v>
      </c>
      <c r="BZ27" s="15" t="str">
        <f t="shared" si="65"/>
        <v>RED</v>
      </c>
      <c r="CA27" s="15" t="str">
        <f t="shared" si="66"/>
        <v>GREEN</v>
      </c>
      <c r="CB27" s="15" t="str">
        <f t="shared" si="67"/>
        <v>GREEN</v>
      </c>
      <c r="CC27" s="15" t="str">
        <f t="shared" si="68"/>
        <v>GREEN</v>
      </c>
      <c r="CJ27">
        <f t="shared" si="3"/>
        <v>11922.8</v>
      </c>
      <c r="CK27">
        <f t="shared" si="4"/>
        <v>10030</v>
      </c>
      <c r="CM27" s="24">
        <f t="shared" si="5"/>
        <v>12645.8496</v>
      </c>
      <c r="CN27" s="24">
        <f t="shared" si="6"/>
        <v>11199.750399999999</v>
      </c>
      <c r="CO27" s="24">
        <f t="shared" si="7"/>
        <v>13092.550399999998</v>
      </c>
      <c r="CP27" s="24">
        <f t="shared" si="8"/>
        <v>10753.0496</v>
      </c>
      <c r="CQ27">
        <f t="shared" si="9"/>
        <v>13815.599999999999</v>
      </c>
      <c r="CR27" s="24">
        <f t="shared" si="10"/>
        <v>10378.2752</v>
      </c>
      <c r="CS27" s="15" t="str">
        <f t="shared" si="11"/>
        <v>RED</v>
      </c>
      <c r="CT27" s="15" t="str">
        <f t="shared" si="12"/>
        <v>GREEN</v>
      </c>
      <c r="CU27" s="15" t="str">
        <f t="shared" si="69"/>
        <v>GREEN</v>
      </c>
      <c r="CV27" s="15" t="str">
        <f t="shared" si="13"/>
        <v>0</v>
      </c>
      <c r="CX27" s="24">
        <f t="shared" si="70"/>
        <v>11922.8</v>
      </c>
      <c r="CY27" s="24">
        <f t="shared" si="71"/>
        <v>9710.7999999999993</v>
      </c>
      <c r="DA27" s="24">
        <f t="shared" si="84"/>
        <v>12767.784</v>
      </c>
      <c r="DB27" s="24">
        <f t="shared" si="72"/>
        <v>11077.815999999999</v>
      </c>
      <c r="DC27" s="24">
        <f t="shared" si="73"/>
        <v>13289.815999999999</v>
      </c>
      <c r="DD27" s="24">
        <f t="shared" si="74"/>
        <v>10555.784</v>
      </c>
      <c r="DE27">
        <f t="shared" si="75"/>
        <v>14134.8</v>
      </c>
      <c r="DF27" s="24">
        <f t="shared" si="76"/>
        <v>10117.807999999999</v>
      </c>
      <c r="DG27" s="15" t="str">
        <f t="shared" si="77"/>
        <v>RED</v>
      </c>
      <c r="DH27" s="15" t="str">
        <f t="shared" si="78"/>
        <v>GREEN</v>
      </c>
      <c r="DI27" s="15" t="str">
        <f t="shared" si="79"/>
        <v>GREEN</v>
      </c>
      <c r="DK27" s="32">
        <f t="shared" si="14"/>
        <v>244.29999999999927</v>
      </c>
      <c r="DL27" s="32">
        <f t="shared" si="15"/>
        <v>36.25</v>
      </c>
      <c r="DM27" s="32">
        <f t="shared" si="16"/>
        <v>-208.04999999999927</v>
      </c>
      <c r="DN27" s="32">
        <f t="shared" si="17"/>
        <v>244.29999999999927</v>
      </c>
      <c r="DO27" s="32">
        <f t="shared" si="18"/>
        <v>-35.550000000001091</v>
      </c>
      <c r="DP27" s="32">
        <f t="shared" si="19"/>
        <v>-119</v>
      </c>
      <c r="DQ27" s="32">
        <f t="shared" si="20"/>
        <v>83.449999999998909</v>
      </c>
      <c r="DR27" s="32"/>
      <c r="DS27" s="32">
        <f t="shared" si="21"/>
        <v>0</v>
      </c>
      <c r="DT27" s="32"/>
      <c r="DU27" s="32">
        <f t="shared" si="22"/>
        <v>34.158821121571492</v>
      </c>
      <c r="DV27" s="32">
        <f t="shared" si="23"/>
        <v>0</v>
      </c>
      <c r="DW27" s="32"/>
      <c r="DX27" s="32">
        <f t="shared" si="24"/>
        <v>100</v>
      </c>
      <c r="DY27" s="32">
        <f t="shared" si="25"/>
        <v>-14.285714285714286</v>
      </c>
      <c r="DZ27" s="33">
        <f t="shared" si="26"/>
        <v>-14.285714285714286</v>
      </c>
      <c r="EB27" s="81">
        <v>-0.1919324528988211</v>
      </c>
      <c r="ED27" s="30">
        <f t="shared" si="80"/>
        <v>0.10330322742488593</v>
      </c>
      <c r="EE27" s="30">
        <f t="shared" si="81"/>
        <v>-8.9880087388910374E-2</v>
      </c>
      <c r="EF27" s="30">
        <f t="shared" si="82"/>
        <v>4.1382369274703158E-3</v>
      </c>
    </row>
    <row r="28" spans="1:136" x14ac:dyDescent="0.3">
      <c r="A28" s="18">
        <v>43686</v>
      </c>
      <c r="B28" s="1">
        <v>10895.8</v>
      </c>
      <c r="C28" s="1">
        <v>11181.45</v>
      </c>
      <c r="D28" s="1">
        <v>10782.6</v>
      </c>
      <c r="E28" s="1">
        <v>11109.65</v>
      </c>
      <c r="F28" s="1">
        <v>8067936256</v>
      </c>
      <c r="G28" s="1">
        <v>17155918.399999999</v>
      </c>
      <c r="H28" s="1">
        <v>64737408</v>
      </c>
      <c r="I28" s="1">
        <v>11272.61</v>
      </c>
      <c r="J28" s="1">
        <v>11599.36</v>
      </c>
      <c r="K28" s="1">
        <v>11153.02</v>
      </c>
      <c r="L28" s="1">
        <v>10860.64</v>
      </c>
      <c r="M28" s="1">
        <v>9688.9</v>
      </c>
      <c r="N28" s="1">
        <v>26.71</v>
      </c>
      <c r="O28" s="1">
        <v>42.32</v>
      </c>
      <c r="P28" s="1">
        <v>49.68</v>
      </c>
      <c r="Q28" s="1">
        <v>30.05</v>
      </c>
      <c r="R28" s="1">
        <v>137.08000000000001</v>
      </c>
      <c r="S28" s="1">
        <v>1.02</v>
      </c>
      <c r="T28" s="1">
        <v>19</v>
      </c>
      <c r="U28" s="1">
        <v>12.85</v>
      </c>
      <c r="V28" s="1">
        <v>17.8</v>
      </c>
      <c r="W28" s="1">
        <v>33.229999999999997</v>
      </c>
      <c r="X28" s="1">
        <v>16.37</v>
      </c>
      <c r="Y28" s="1">
        <v>12114.67</v>
      </c>
      <c r="Z28" s="1">
        <v>11084.04</v>
      </c>
      <c r="AA28" s="1">
        <v>11599.36</v>
      </c>
      <c r="AB28" s="1">
        <v>12103.05</v>
      </c>
      <c r="AC28" s="1">
        <v>10004.549999999999</v>
      </c>
      <c r="AD28" s="19">
        <f t="shared" si="27"/>
        <v>0.42481633331373969</v>
      </c>
      <c r="AE28" s="1">
        <f t="shared" si="0"/>
        <v>1218.4305768808981</v>
      </c>
      <c r="AF28" s="20">
        <f t="shared" si="85"/>
        <v>1.0211550964550398E-2</v>
      </c>
      <c r="AG28" s="2">
        <f t="shared" si="28"/>
        <v>-107.03000000000002</v>
      </c>
      <c r="AH28" s="1">
        <f t="shared" si="29"/>
        <v>11362.366666666667</v>
      </c>
      <c r="AI28" s="21">
        <f t="shared" si="30"/>
        <v>11581.165384615384</v>
      </c>
      <c r="AJ28" s="22">
        <f t="shared" si="31"/>
        <v>-218.79871794871724</v>
      </c>
      <c r="AK28" s="23">
        <f t="shared" si="32"/>
        <v>-97.183653846153902</v>
      </c>
      <c r="AL28" s="23">
        <f t="shared" si="33"/>
        <v>-121.61506410256334</v>
      </c>
      <c r="AM28" s="23"/>
      <c r="AN28">
        <f t="shared" si="34"/>
        <v>11053.5</v>
      </c>
      <c r="AO28" s="4">
        <f t="shared" si="35"/>
        <v>11202.637500000001</v>
      </c>
      <c r="AP28" s="4">
        <f t="shared" si="36"/>
        <v>11460.893750000001</v>
      </c>
      <c r="AQ28" s="24">
        <f t="shared" si="37"/>
        <v>11538.11</v>
      </c>
      <c r="AR28" t="str">
        <f t="shared" si="38"/>
        <v>GREEN</v>
      </c>
      <c r="AS28" t="str">
        <f t="shared" si="39"/>
        <v>RED</v>
      </c>
      <c r="AT28" t="str">
        <f t="shared" si="40"/>
        <v>RED</v>
      </c>
      <c r="AU28" t="str">
        <f t="shared" si="41"/>
        <v>RED</v>
      </c>
      <c r="AV28" t="str">
        <f t="shared" si="42"/>
        <v>RED</v>
      </c>
      <c r="AW28" t="str">
        <f t="shared" si="43"/>
        <v>RED</v>
      </c>
      <c r="AX28" s="25">
        <f t="shared" si="44"/>
        <v>2.0171948152765871E-3</v>
      </c>
      <c r="AY28" s="25">
        <f t="shared" si="45"/>
        <v>1.1779999811867484E-2</v>
      </c>
      <c r="AZ28" s="26">
        <f t="shared" si="46"/>
        <v>14.620325869057723</v>
      </c>
      <c r="BA28" s="1">
        <f t="shared" si="86"/>
        <v>16586629.447499998</v>
      </c>
      <c r="BB28" s="1">
        <f t="shared" si="86"/>
        <v>61092982</v>
      </c>
      <c r="BC28" s="27">
        <f t="shared" si="47"/>
        <v>1.0343221601653256</v>
      </c>
      <c r="BD28" s="28">
        <f t="shared" si="47"/>
        <v>1.0596537585937449</v>
      </c>
      <c r="BE28" s="29">
        <f t="shared" si="2"/>
        <v>12.134637203522548</v>
      </c>
      <c r="BF28" s="29">
        <f t="shared" si="83"/>
        <v>6.0673186017612739</v>
      </c>
      <c r="BG28" s="30">
        <f t="shared" si="48"/>
        <v>-7.6087925458701022E-3</v>
      </c>
      <c r="BH28" s="31">
        <f t="shared" si="49"/>
        <v>-9.6424122226176634E-3</v>
      </c>
      <c r="BI28" s="31">
        <f t="shared" si="50"/>
        <v>-9.7628049965908983E-3</v>
      </c>
      <c r="BJ28" s="32">
        <f t="shared" si="51"/>
        <v>11958.346641721757</v>
      </c>
      <c r="BK28" s="24">
        <f t="shared" si="52"/>
        <v>10766.386691611577</v>
      </c>
      <c r="BL28" s="30">
        <f t="shared" si="53"/>
        <v>0.10729050421121999</v>
      </c>
      <c r="BM28" s="30">
        <f t="shared" si="54"/>
        <v>-7.6392743400715349E-2</v>
      </c>
      <c r="BN28" s="30">
        <f t="shared" si="55"/>
        <v>3.0897760810504649E-2</v>
      </c>
      <c r="BO28" s="30">
        <f t="shared" si="56"/>
        <v>-4.5494982590210703E-2</v>
      </c>
      <c r="BP28" s="30"/>
      <c r="BQ28">
        <f t="shared" si="57"/>
        <v>11922.8</v>
      </c>
      <c r="BR28">
        <f t="shared" si="58"/>
        <v>9710.7999999999993</v>
      </c>
      <c r="BT28" s="24">
        <f t="shared" si="59"/>
        <v>12767.784</v>
      </c>
      <c r="BU28" s="24">
        <f t="shared" si="60"/>
        <v>11077.815999999999</v>
      </c>
      <c r="BV28" s="24">
        <f t="shared" si="61"/>
        <v>13289.815999999999</v>
      </c>
      <c r="BW28" s="24">
        <f t="shared" si="62"/>
        <v>10555.784</v>
      </c>
      <c r="BX28">
        <f t="shared" si="63"/>
        <v>14134.8</v>
      </c>
      <c r="BY28" s="24">
        <f t="shared" si="64"/>
        <v>10117.807999999999</v>
      </c>
      <c r="BZ28" s="15" t="str">
        <f t="shared" si="65"/>
        <v>GREEN</v>
      </c>
      <c r="CA28" s="15" t="str">
        <f t="shared" si="66"/>
        <v>GREEN</v>
      </c>
      <c r="CB28" s="15" t="str">
        <f t="shared" si="67"/>
        <v>GREEN</v>
      </c>
      <c r="CC28" s="15" t="str">
        <f t="shared" si="68"/>
        <v>0</v>
      </c>
      <c r="CJ28">
        <f t="shared" si="3"/>
        <v>11922.8</v>
      </c>
      <c r="CK28">
        <f t="shared" si="4"/>
        <v>10030</v>
      </c>
      <c r="CM28" s="24">
        <f t="shared" si="5"/>
        <v>12645.8496</v>
      </c>
      <c r="CN28" s="24">
        <f t="shared" si="6"/>
        <v>11199.750399999999</v>
      </c>
      <c r="CO28" s="24">
        <f t="shared" si="7"/>
        <v>13092.550399999998</v>
      </c>
      <c r="CP28" s="24">
        <f t="shared" si="8"/>
        <v>10753.0496</v>
      </c>
      <c r="CQ28">
        <f t="shared" si="9"/>
        <v>13815.599999999999</v>
      </c>
      <c r="CR28" s="24">
        <f t="shared" si="10"/>
        <v>10378.2752</v>
      </c>
      <c r="CS28" s="15" t="str">
        <f t="shared" si="11"/>
        <v>RED</v>
      </c>
      <c r="CT28" s="15" t="str">
        <f t="shared" si="12"/>
        <v>GREEN</v>
      </c>
      <c r="CU28" s="15" t="str">
        <f t="shared" si="69"/>
        <v>GREEN</v>
      </c>
      <c r="CV28" s="15" t="str">
        <f t="shared" si="13"/>
        <v>0</v>
      </c>
      <c r="CX28" s="24">
        <f t="shared" si="70"/>
        <v>11922.8</v>
      </c>
      <c r="CY28" s="24">
        <f t="shared" si="71"/>
        <v>9710.7999999999993</v>
      </c>
      <c r="DA28" s="24">
        <f t="shared" si="84"/>
        <v>12767.784</v>
      </c>
      <c r="DB28" s="24">
        <f t="shared" si="72"/>
        <v>11077.815999999999</v>
      </c>
      <c r="DC28" s="24">
        <f t="shared" si="73"/>
        <v>13289.815999999999</v>
      </c>
      <c r="DD28" s="24">
        <f t="shared" si="74"/>
        <v>10555.784</v>
      </c>
      <c r="DE28">
        <f t="shared" si="75"/>
        <v>14134.8</v>
      </c>
      <c r="DF28" s="24">
        <f t="shared" si="76"/>
        <v>10117.807999999999</v>
      </c>
      <c r="DG28" s="15" t="str">
        <f t="shared" si="77"/>
        <v>GREEN</v>
      </c>
      <c r="DH28" s="15" t="str">
        <f t="shared" si="78"/>
        <v>GREEN</v>
      </c>
      <c r="DI28" s="15" t="str">
        <f t="shared" si="79"/>
        <v>GREEN</v>
      </c>
      <c r="DK28" s="32">
        <f t="shared" si="14"/>
        <v>398.85000000000036</v>
      </c>
      <c r="DL28" s="32">
        <f t="shared" si="15"/>
        <v>184.10000000000036</v>
      </c>
      <c r="DM28" s="32">
        <f t="shared" si="16"/>
        <v>-214.75</v>
      </c>
      <c r="DN28" s="32">
        <f t="shared" si="17"/>
        <v>398.85000000000036</v>
      </c>
      <c r="DO28" s="32">
        <f t="shared" si="18"/>
        <v>-129.5</v>
      </c>
      <c r="DP28" s="32">
        <f t="shared" si="19"/>
        <v>66.350000000000364</v>
      </c>
      <c r="DQ28" s="32">
        <f t="shared" si="20"/>
        <v>0</v>
      </c>
      <c r="DR28" s="32"/>
      <c r="DS28" s="32">
        <f t="shared" si="21"/>
        <v>195.85000000000036</v>
      </c>
      <c r="DT28" s="32"/>
      <c r="DU28" s="32">
        <f t="shared" si="22"/>
        <v>0</v>
      </c>
      <c r="DV28" s="32">
        <f t="shared" si="23"/>
        <v>49.103673060047683</v>
      </c>
      <c r="DW28" s="32"/>
      <c r="DX28" s="32">
        <f t="shared" si="24"/>
        <v>-100</v>
      </c>
      <c r="DY28" s="32">
        <f t="shared" si="25"/>
        <v>-28.571428571428573</v>
      </c>
      <c r="DZ28" s="33">
        <f t="shared" si="26"/>
        <v>-11.428571428571429</v>
      </c>
      <c r="EB28" s="81">
        <v>0.35605661221757945</v>
      </c>
      <c r="ED28" s="30">
        <f t="shared" si="80"/>
        <v>9.2983244376599064E-2</v>
      </c>
      <c r="EE28" s="30">
        <f t="shared" si="81"/>
        <v>-8.2958925005798795E-2</v>
      </c>
      <c r="EF28" s="30">
        <f t="shared" si="82"/>
        <v>2.3105293737661322E-3</v>
      </c>
    </row>
    <row r="29" spans="1:136" s="41" customFormat="1" x14ac:dyDescent="0.3">
      <c r="A29" s="34">
        <v>43679</v>
      </c>
      <c r="B29" s="35">
        <v>11307.5</v>
      </c>
      <c r="C29" s="35">
        <v>11310.95</v>
      </c>
      <c r="D29" s="35">
        <v>10848.95</v>
      </c>
      <c r="E29" s="35">
        <v>10997.35</v>
      </c>
      <c r="F29" s="35">
        <v>9419839488</v>
      </c>
      <c r="G29" s="35">
        <v>17446932.32</v>
      </c>
      <c r="H29" s="35">
        <v>64080080</v>
      </c>
      <c r="I29" s="35">
        <v>11412.91</v>
      </c>
      <c r="J29" s="35">
        <v>11616.72</v>
      </c>
      <c r="K29" s="35">
        <v>11161.97</v>
      </c>
      <c r="L29" s="35">
        <v>10848.89</v>
      </c>
      <c r="M29" s="35">
        <v>9674.2999999999993</v>
      </c>
      <c r="N29" s="35">
        <v>4.4400000000000004</v>
      </c>
      <c r="O29" s="35">
        <v>38.880000000000003</v>
      </c>
      <c r="P29" s="35">
        <v>48.31</v>
      </c>
      <c r="Q29" s="35">
        <v>65.180000000000007</v>
      </c>
      <c r="R29" s="35">
        <v>163.84</v>
      </c>
      <c r="S29" s="35">
        <v>-2.54</v>
      </c>
      <c r="T29" s="35">
        <v>9.75</v>
      </c>
      <c r="U29" s="35">
        <v>12.72</v>
      </c>
      <c r="V29" s="35">
        <v>19.649999999999999</v>
      </c>
      <c r="W29" s="35">
        <v>34.96</v>
      </c>
      <c r="X29" s="35">
        <v>15.3</v>
      </c>
      <c r="Y29" s="35">
        <v>12086.23</v>
      </c>
      <c r="Z29" s="35">
        <v>11147.21</v>
      </c>
      <c r="AA29" s="35">
        <v>11616.72</v>
      </c>
      <c r="AB29" s="35">
        <v>12103.05</v>
      </c>
      <c r="AC29" s="35">
        <v>10004.549999999999</v>
      </c>
      <c r="AD29" s="19">
        <f t="shared" si="27"/>
        <v>-1.1913934551034977</v>
      </c>
      <c r="AE29" s="35">
        <f t="shared" si="0"/>
        <v>1206.1142794472505</v>
      </c>
      <c r="AF29" s="36">
        <f t="shared" si="85"/>
        <v>-2.5429136056290602E-2</v>
      </c>
      <c r="AG29" s="37">
        <f t="shared" si="28"/>
        <v>-98.66</v>
      </c>
      <c r="AH29" s="35">
        <f t="shared" si="29"/>
        <v>11475.566666666668</v>
      </c>
      <c r="AI29" s="38">
        <f t="shared" si="30"/>
        <v>11594.184615384616</v>
      </c>
      <c r="AJ29" s="39">
        <f t="shared" si="31"/>
        <v>-118.61794871794882</v>
      </c>
      <c r="AK29" s="40">
        <f t="shared" si="32"/>
        <v>-29.798237179487387</v>
      </c>
      <c r="AL29" s="40">
        <f t="shared" si="33"/>
        <v>-88.819711538461434</v>
      </c>
      <c r="AM29" s="40"/>
      <c r="AN29" s="41">
        <f t="shared" si="34"/>
        <v>11140.825000000001</v>
      </c>
      <c r="AO29" s="42">
        <f t="shared" si="35"/>
        <v>11313.35</v>
      </c>
      <c r="AP29" s="42">
        <f t="shared" si="36"/>
        <v>11550.100000000002</v>
      </c>
      <c r="AQ29" s="43">
        <f t="shared" si="37"/>
        <v>11619.425000000001</v>
      </c>
      <c r="AR29" s="41" t="str">
        <f t="shared" si="38"/>
        <v>RED</v>
      </c>
      <c r="AS29" s="41" t="str">
        <f t="shared" si="39"/>
        <v>RED</v>
      </c>
      <c r="AT29" s="41" t="str">
        <f t="shared" si="40"/>
        <v>RED</v>
      </c>
      <c r="AU29" s="41" t="str">
        <f t="shared" si="41"/>
        <v>RED</v>
      </c>
      <c r="AV29" s="41" t="str">
        <f t="shared" si="42"/>
        <v>RED</v>
      </c>
      <c r="AW29" s="41" t="str">
        <f t="shared" si="43"/>
        <v>RED</v>
      </c>
      <c r="AX29" s="44">
        <f t="shared" si="44"/>
        <v>1.2357383187795445E-3</v>
      </c>
      <c r="AY29" s="44">
        <f t="shared" si="45"/>
        <v>1.1779999811867484E-2</v>
      </c>
      <c r="AZ29" s="45">
        <f t="shared" si="46"/>
        <v>9.4941854728151043</v>
      </c>
      <c r="BA29" s="35">
        <f t="shared" si="86"/>
        <v>16138933.6975</v>
      </c>
      <c r="BB29" s="35">
        <f t="shared" si="86"/>
        <v>58471278</v>
      </c>
      <c r="BC29" s="46">
        <f t="shared" si="47"/>
        <v>1.0810461612282734</v>
      </c>
      <c r="BD29" s="47">
        <f t="shared" si="47"/>
        <v>1.0959240535156423</v>
      </c>
      <c r="BE29" s="48">
        <f t="shared" si="2"/>
        <v>0</v>
      </c>
      <c r="BF29" s="48">
        <f t="shared" si="83"/>
        <v>0.4193197701506165</v>
      </c>
      <c r="BG29" s="49">
        <f t="shared" si="48"/>
        <v>-1.8623449959971006E-2</v>
      </c>
      <c r="BH29" s="50">
        <f t="shared" si="49"/>
        <v>-1.7669999717801227E-2</v>
      </c>
      <c r="BI29" s="50">
        <f t="shared" si="50"/>
        <v>-1.0544261493087939E-2</v>
      </c>
      <c r="BJ29" s="51">
        <f t="shared" si="51"/>
        <v>12098.544703732716</v>
      </c>
      <c r="BK29" s="43">
        <f t="shared" si="52"/>
        <v>10852.588629600619</v>
      </c>
      <c r="BL29" s="49">
        <f t="shared" si="53"/>
        <v>0.11329602805513114</v>
      </c>
      <c r="BM29" s="49">
        <f t="shared" si="54"/>
        <v>-0.10013273231575928</v>
      </c>
      <c r="BN29" s="49">
        <f t="shared" si="55"/>
        <v>1.3163295739371859E-2</v>
      </c>
      <c r="BO29" s="49">
        <f t="shared" si="56"/>
        <v>-8.6969436576387421E-2</v>
      </c>
      <c r="BP29" s="49"/>
      <c r="BQ29" s="41">
        <f t="shared" si="57"/>
        <v>11922.8</v>
      </c>
      <c r="BR29" s="41">
        <f t="shared" si="58"/>
        <v>9665.7999999999993</v>
      </c>
      <c r="BT29" s="43">
        <f t="shared" si="59"/>
        <v>12784.973999999998</v>
      </c>
      <c r="BU29" s="43">
        <f t="shared" si="60"/>
        <v>11060.626</v>
      </c>
      <c r="BV29" s="43">
        <f t="shared" si="61"/>
        <v>13317.626</v>
      </c>
      <c r="BW29" s="43">
        <f t="shared" si="62"/>
        <v>10527.973999999998</v>
      </c>
      <c r="BX29" s="41">
        <f t="shared" si="63"/>
        <v>14179.8</v>
      </c>
      <c r="BY29" s="43">
        <f t="shared" si="64"/>
        <v>10081.088</v>
      </c>
      <c r="BZ29" s="52" t="str">
        <f t="shared" si="65"/>
        <v>RED</v>
      </c>
      <c r="CA29" s="52" t="str">
        <f t="shared" si="66"/>
        <v>GREEN</v>
      </c>
      <c r="CB29" s="52" t="str">
        <f t="shared" si="67"/>
        <v>GREEN</v>
      </c>
      <c r="CC29" s="52" t="str">
        <f t="shared" si="68"/>
        <v>GREEN</v>
      </c>
      <c r="CJ29" s="41">
        <f t="shared" si="3"/>
        <v>11922.8</v>
      </c>
      <c r="CK29" s="41">
        <f t="shared" si="4"/>
        <v>10030</v>
      </c>
      <c r="CM29" s="43">
        <f t="shared" si="5"/>
        <v>12645.8496</v>
      </c>
      <c r="CN29" s="43">
        <f t="shared" si="6"/>
        <v>11199.750399999999</v>
      </c>
      <c r="CO29" s="43">
        <f t="shared" si="7"/>
        <v>13092.550399999998</v>
      </c>
      <c r="CP29" s="43">
        <f t="shared" si="8"/>
        <v>10753.0496</v>
      </c>
      <c r="CQ29" s="41">
        <f t="shared" si="9"/>
        <v>13815.599999999999</v>
      </c>
      <c r="CR29" s="43">
        <f t="shared" si="10"/>
        <v>10378.2752</v>
      </c>
      <c r="CS29" s="52" t="str">
        <f t="shared" si="11"/>
        <v>RED</v>
      </c>
      <c r="CT29" s="52" t="str">
        <f t="shared" si="12"/>
        <v>GREEN</v>
      </c>
      <c r="CU29" s="52" t="str">
        <f t="shared" si="69"/>
        <v>GREEN</v>
      </c>
      <c r="CV29" s="52" t="str">
        <f t="shared" si="13"/>
        <v>0</v>
      </c>
      <c r="CX29" s="43">
        <f t="shared" si="70"/>
        <v>11922.8</v>
      </c>
      <c r="CY29" s="43">
        <f t="shared" si="71"/>
        <v>9665.7999999999993</v>
      </c>
      <c r="DA29" s="43">
        <f t="shared" si="84"/>
        <v>12784.973999999998</v>
      </c>
      <c r="DB29" s="43">
        <f t="shared" si="72"/>
        <v>11060.626</v>
      </c>
      <c r="DC29" s="43">
        <f t="shared" si="73"/>
        <v>13317.626</v>
      </c>
      <c r="DD29" s="43">
        <f t="shared" si="74"/>
        <v>10527.973999999998</v>
      </c>
      <c r="DE29" s="41">
        <f t="shared" si="75"/>
        <v>14179.8</v>
      </c>
      <c r="DF29" s="43">
        <f t="shared" si="76"/>
        <v>10081.088</v>
      </c>
      <c r="DG29" s="52" t="str">
        <f t="shared" si="77"/>
        <v>RED</v>
      </c>
      <c r="DH29" s="52" t="str">
        <f t="shared" si="78"/>
        <v>GREEN</v>
      </c>
      <c r="DI29" s="52" t="str">
        <f t="shared" si="79"/>
        <v>GREEN</v>
      </c>
      <c r="DK29" s="32">
        <f t="shared" si="14"/>
        <v>462</v>
      </c>
      <c r="DL29" s="32">
        <f t="shared" si="15"/>
        <v>26.650000000001455</v>
      </c>
      <c r="DM29" s="32">
        <f t="shared" si="16"/>
        <v>-435.34999999999854</v>
      </c>
      <c r="DN29" s="32">
        <f t="shared" si="17"/>
        <v>462</v>
      </c>
      <c r="DO29" s="32">
        <f t="shared" si="18"/>
        <v>-87.199999999998909</v>
      </c>
      <c r="DP29" s="32">
        <f t="shared" si="19"/>
        <v>361.09999999999854</v>
      </c>
      <c r="DQ29" s="32">
        <f t="shared" si="20"/>
        <v>0</v>
      </c>
      <c r="DR29" s="32"/>
      <c r="DS29" s="32">
        <f t="shared" si="21"/>
        <v>448.29999999999745</v>
      </c>
      <c r="DT29" s="32"/>
      <c r="DU29" s="32">
        <f t="shared" si="22"/>
        <v>0</v>
      </c>
      <c r="DV29" s="32">
        <f t="shared" si="23"/>
        <v>97.034632034631485</v>
      </c>
      <c r="DW29" s="32"/>
      <c r="DX29" s="32">
        <f t="shared" si="24"/>
        <v>-100</v>
      </c>
      <c r="DY29" s="32">
        <f t="shared" si="25"/>
        <v>-14.285714285714286</v>
      </c>
      <c r="DZ29" s="33">
        <f t="shared" si="26"/>
        <v>-2.8571428571428572</v>
      </c>
      <c r="EB29" s="81">
        <v>-0.96003465429798207</v>
      </c>
      <c r="ED29" s="30">
        <f t="shared" si="80"/>
        <v>8.4238118775908991E-2</v>
      </c>
      <c r="EE29" s="30">
        <f t="shared" si="81"/>
        <v>-9.0092609523399703E-2</v>
      </c>
      <c r="EF29" s="30">
        <f t="shared" si="82"/>
        <v>-1.3443722689354447E-2</v>
      </c>
    </row>
    <row r="30" spans="1:136" x14ac:dyDescent="0.3">
      <c r="A30" s="18">
        <v>43672</v>
      </c>
      <c r="B30" s="1">
        <v>11392.85</v>
      </c>
      <c r="C30" s="1">
        <v>11398.15</v>
      </c>
      <c r="D30" s="1">
        <v>11210.05</v>
      </c>
      <c r="E30" s="1">
        <v>11284.3</v>
      </c>
      <c r="F30" s="1">
        <v>7616714752</v>
      </c>
      <c r="G30" s="1">
        <v>16985624.41</v>
      </c>
      <c r="H30" s="1">
        <v>59881432</v>
      </c>
      <c r="I30" s="1">
        <v>11571.21</v>
      </c>
      <c r="J30" s="1">
        <v>11638.19</v>
      </c>
      <c r="K30" s="1">
        <v>11171.44</v>
      </c>
      <c r="L30" s="1">
        <v>10838.66</v>
      </c>
      <c r="M30" s="1">
        <v>9659.07</v>
      </c>
      <c r="N30" s="1">
        <v>9.2100000000000009</v>
      </c>
      <c r="O30" s="1">
        <v>45.29</v>
      </c>
      <c r="P30" s="1">
        <v>51.79</v>
      </c>
      <c r="Q30" s="1">
        <v>120.49</v>
      </c>
      <c r="R30" s="1">
        <v>188.51</v>
      </c>
      <c r="S30" s="1">
        <v>-1.18</v>
      </c>
      <c r="T30" s="1">
        <v>9.81</v>
      </c>
      <c r="U30" s="1">
        <v>19.309999999999999</v>
      </c>
      <c r="V30" s="1">
        <v>22.12</v>
      </c>
      <c r="W30" s="1">
        <v>29.52</v>
      </c>
      <c r="X30" s="1">
        <v>14.32</v>
      </c>
      <c r="Y30" s="1">
        <v>12024.3</v>
      </c>
      <c r="Z30" s="1">
        <v>11252.09</v>
      </c>
      <c r="AA30" s="1">
        <v>11638.19</v>
      </c>
      <c r="AB30" s="1">
        <v>12103.05</v>
      </c>
      <c r="AC30" s="1">
        <v>10004.549999999999</v>
      </c>
      <c r="AD30" s="19">
        <f t="shared" si="27"/>
        <v>-0.68132600445392622</v>
      </c>
      <c r="AE30" s="1">
        <f t="shared" si="0"/>
        <v>1237.5849967098081</v>
      </c>
      <c r="AF30" s="20">
        <f t="shared" si="85"/>
        <v>-1.1817763863651409E-2</v>
      </c>
      <c r="AG30" s="2">
        <f t="shared" si="28"/>
        <v>-68.02</v>
      </c>
      <c r="AH30" s="1">
        <f t="shared" si="29"/>
        <v>11596.691666666668</v>
      </c>
      <c r="AI30" s="21">
        <f t="shared" si="30"/>
        <v>11649.176923076924</v>
      </c>
      <c r="AJ30" s="22">
        <f t="shared" si="31"/>
        <v>-52.485256410256625</v>
      </c>
      <c r="AK30" s="23">
        <f t="shared" si="32"/>
        <v>26.222115384614881</v>
      </c>
      <c r="AL30" s="23">
        <f t="shared" si="33"/>
        <v>-78.707371794871506</v>
      </c>
      <c r="AM30" s="23"/>
      <c r="AN30">
        <f t="shared" si="34"/>
        <v>11351.775</v>
      </c>
      <c r="AO30" s="4">
        <f t="shared" si="35"/>
        <v>11516.800000000001</v>
      </c>
      <c r="AP30" s="4">
        <f t="shared" si="36"/>
        <v>11659.262500000001</v>
      </c>
      <c r="AQ30" s="24">
        <f t="shared" si="37"/>
        <v>11704.100000000002</v>
      </c>
      <c r="AR30" t="str">
        <f t="shared" si="38"/>
        <v>RED</v>
      </c>
      <c r="AS30" t="str">
        <f t="shared" si="39"/>
        <v>RED</v>
      </c>
      <c r="AT30" t="str">
        <f t="shared" si="40"/>
        <v>RED</v>
      </c>
      <c r="AU30" t="str">
        <f t="shared" si="41"/>
        <v>RED</v>
      </c>
      <c r="AV30" t="str">
        <f t="shared" si="42"/>
        <v>RED</v>
      </c>
      <c r="AW30" t="str">
        <f t="shared" si="43"/>
        <v>RED</v>
      </c>
      <c r="AX30" s="25">
        <f t="shared" si="44"/>
        <v>1.2357383187795445E-3</v>
      </c>
      <c r="AY30" s="25">
        <f t="shared" si="45"/>
        <v>8.940179226887798E-3</v>
      </c>
      <c r="AZ30" s="26">
        <f t="shared" si="46"/>
        <v>12.143753260910529</v>
      </c>
      <c r="BA30" s="1">
        <f t="shared" si="86"/>
        <v>15241650.502499999</v>
      </c>
      <c r="BB30" s="1">
        <f t="shared" si="86"/>
        <v>54691716</v>
      </c>
      <c r="BC30" s="27">
        <f t="shared" si="47"/>
        <v>1.1144215914945659</v>
      </c>
      <c r="BD30" s="28">
        <f t="shared" si="47"/>
        <v>1.094890348659018</v>
      </c>
      <c r="BE30" s="29">
        <f t="shared" si="2"/>
        <v>0.838639540301233</v>
      </c>
      <c r="BF30" s="29">
        <f t="shared" si="83"/>
        <v>11.31775120360305</v>
      </c>
      <c r="BG30" s="30">
        <f t="shared" si="48"/>
        <v>-1.1676031899365225E-2</v>
      </c>
      <c r="BH30" s="31">
        <f t="shared" si="49"/>
        <v>-1.0839811221951295E-2</v>
      </c>
      <c r="BI30" s="31">
        <f t="shared" si="50"/>
        <v>-7.7044409081082526E-3</v>
      </c>
      <c r="BJ30" s="32">
        <f t="shared" si="51"/>
        <v>12025.808981240045</v>
      </c>
      <c r="BK30" s="24">
        <f t="shared" si="52"/>
        <v>11167.57435209329</v>
      </c>
      <c r="BL30" s="30">
        <f t="shared" si="53"/>
        <v>7.6055637403007262E-2</v>
      </c>
      <c r="BM30" s="30">
        <f t="shared" si="54"/>
        <v>-6.5711562191721737E-2</v>
      </c>
      <c r="BN30" s="30">
        <f t="shared" si="55"/>
        <v>1.0344075211285515E-2</v>
      </c>
      <c r="BO30" s="30">
        <f t="shared" si="56"/>
        <v>-5.5367486980436226E-2</v>
      </c>
      <c r="BP30" s="30"/>
      <c r="BQ30">
        <f t="shared" si="57"/>
        <v>11922.8</v>
      </c>
      <c r="BR30">
        <f t="shared" si="58"/>
        <v>9520.9</v>
      </c>
      <c r="BT30" s="24">
        <f t="shared" si="59"/>
        <v>12840.325799999999</v>
      </c>
      <c r="BU30" s="24">
        <f t="shared" si="60"/>
        <v>11005.2742</v>
      </c>
      <c r="BV30" s="24">
        <f t="shared" si="61"/>
        <v>13407.174199999999</v>
      </c>
      <c r="BW30" s="24">
        <f t="shared" si="62"/>
        <v>10438.425799999999</v>
      </c>
      <c r="BX30">
        <f t="shared" si="63"/>
        <v>14324.699999999999</v>
      </c>
      <c r="BY30" s="24">
        <f t="shared" si="64"/>
        <v>9962.8495999999996</v>
      </c>
      <c r="BZ30" s="15" t="str">
        <f t="shared" si="65"/>
        <v>GREEN</v>
      </c>
      <c r="CA30" s="15" t="str">
        <f t="shared" si="66"/>
        <v>GREEN</v>
      </c>
      <c r="CB30" s="15" t="str">
        <f t="shared" si="67"/>
        <v>GREEN</v>
      </c>
      <c r="CC30" s="15" t="str">
        <f t="shared" si="68"/>
        <v>0</v>
      </c>
      <c r="CJ30">
        <f t="shared" si="3"/>
        <v>11922.8</v>
      </c>
      <c r="CK30">
        <f t="shared" si="4"/>
        <v>10030</v>
      </c>
      <c r="CM30" s="24">
        <f t="shared" si="5"/>
        <v>12645.8496</v>
      </c>
      <c r="CN30" s="24">
        <f t="shared" si="6"/>
        <v>11199.750399999999</v>
      </c>
      <c r="CO30" s="24">
        <f t="shared" si="7"/>
        <v>13092.550399999998</v>
      </c>
      <c r="CP30" s="24">
        <f t="shared" si="8"/>
        <v>10753.0496</v>
      </c>
      <c r="CQ30">
        <f t="shared" si="9"/>
        <v>13815.599999999999</v>
      </c>
      <c r="CR30" s="24">
        <f t="shared" si="10"/>
        <v>10378.2752</v>
      </c>
      <c r="CS30" s="15" t="str">
        <f t="shared" si="11"/>
        <v>GREEN</v>
      </c>
      <c r="CT30" s="15" t="str">
        <f t="shared" si="12"/>
        <v>GREEN</v>
      </c>
      <c r="CU30" s="15" t="str">
        <f t="shared" si="69"/>
        <v>GREEN</v>
      </c>
      <c r="CV30" s="15" t="str">
        <f t="shared" si="13"/>
        <v>0</v>
      </c>
      <c r="CX30" s="24">
        <f t="shared" si="70"/>
        <v>11922.8</v>
      </c>
      <c r="CY30" s="24">
        <f t="shared" si="71"/>
        <v>9520.9</v>
      </c>
      <c r="DA30" s="24">
        <f t="shared" si="84"/>
        <v>12840.325799999999</v>
      </c>
      <c r="DB30" s="24">
        <f t="shared" si="72"/>
        <v>11005.2742</v>
      </c>
      <c r="DC30" s="24">
        <f t="shared" si="73"/>
        <v>13407.174199999999</v>
      </c>
      <c r="DD30" s="24">
        <f t="shared" si="74"/>
        <v>10438.425799999999</v>
      </c>
      <c r="DE30">
        <f t="shared" si="75"/>
        <v>14324.699999999999</v>
      </c>
      <c r="DF30" s="24">
        <f t="shared" si="76"/>
        <v>9962.8495999999996</v>
      </c>
      <c r="DG30" s="15" t="str">
        <f t="shared" si="77"/>
        <v>GREEN</v>
      </c>
      <c r="DH30" s="15" t="str">
        <f t="shared" si="78"/>
        <v>GREEN</v>
      </c>
      <c r="DI30" s="15" t="str">
        <f t="shared" si="79"/>
        <v>GREEN</v>
      </c>
      <c r="DK30" s="32">
        <f t="shared" si="14"/>
        <v>188.10000000000036</v>
      </c>
      <c r="DL30" s="32">
        <f t="shared" si="15"/>
        <v>-21.100000000000364</v>
      </c>
      <c r="DM30" s="32">
        <f t="shared" si="16"/>
        <v>-209.20000000000073</v>
      </c>
      <c r="DN30" s="32">
        <f t="shared" si="17"/>
        <v>188.10000000000036</v>
      </c>
      <c r="DO30" s="32">
        <f t="shared" si="18"/>
        <v>-308.5</v>
      </c>
      <c r="DP30" s="32">
        <f t="shared" si="19"/>
        <v>189.25</v>
      </c>
      <c r="DQ30" s="32">
        <f t="shared" si="20"/>
        <v>0</v>
      </c>
      <c r="DR30" s="32"/>
      <c r="DS30" s="32">
        <f t="shared" si="21"/>
        <v>497.75</v>
      </c>
      <c r="DT30" s="32"/>
      <c r="DU30" s="32">
        <f t="shared" si="22"/>
        <v>0</v>
      </c>
      <c r="DV30" s="32">
        <f t="shared" si="23"/>
        <v>264.61988304093518</v>
      </c>
      <c r="DW30" s="32"/>
      <c r="DX30" s="32">
        <f t="shared" si="24"/>
        <v>-100</v>
      </c>
      <c r="DY30" s="32">
        <f t="shared" si="25"/>
        <v>-14.285714285714286</v>
      </c>
      <c r="DZ30" s="33">
        <f t="shared" si="26"/>
        <v>0</v>
      </c>
      <c r="EB30" s="81">
        <v>-0.61357087006942079</v>
      </c>
      <c r="ED30" s="30">
        <f t="shared" si="80"/>
        <v>6.8628139305675573E-2</v>
      </c>
      <c r="EE30" s="30">
        <f t="shared" si="81"/>
        <v>-6.1542044027510963E-2</v>
      </c>
      <c r="EF30" s="30">
        <f t="shared" si="82"/>
        <v>2.8625793074885755E-3</v>
      </c>
    </row>
    <row r="31" spans="1:136" x14ac:dyDescent="0.3">
      <c r="A31" s="18">
        <v>43665</v>
      </c>
      <c r="B31" s="1">
        <v>11614.75</v>
      </c>
      <c r="C31" s="1">
        <v>11706.65</v>
      </c>
      <c r="D31" s="1">
        <v>11399.3</v>
      </c>
      <c r="E31" s="1">
        <v>11419.25</v>
      </c>
      <c r="F31" s="1">
        <v>6728455168</v>
      </c>
      <c r="G31" s="1">
        <v>14758042.66</v>
      </c>
      <c r="H31" s="1">
        <v>55673008</v>
      </c>
      <c r="I31" s="1">
        <v>11659.17</v>
      </c>
      <c r="J31" s="1">
        <v>11625.75</v>
      </c>
      <c r="K31" s="1">
        <v>11174.34</v>
      </c>
      <c r="L31" s="1">
        <v>10824.39</v>
      </c>
      <c r="M31" s="1">
        <v>9641.99</v>
      </c>
      <c r="N31" s="1">
        <v>13.87</v>
      </c>
      <c r="O31" s="1">
        <v>48.81</v>
      </c>
      <c r="P31" s="1">
        <v>53.54</v>
      </c>
      <c r="Q31" s="1">
        <v>160.12</v>
      </c>
      <c r="R31" s="1">
        <v>205.51</v>
      </c>
      <c r="S31" s="1">
        <v>-1.1499999999999999</v>
      </c>
      <c r="T31" s="1">
        <v>18.600000000000001</v>
      </c>
      <c r="U31" s="1">
        <v>26.99</v>
      </c>
      <c r="V31" s="1">
        <v>23.36</v>
      </c>
      <c r="W31" s="1">
        <v>26.12</v>
      </c>
      <c r="X31" s="1">
        <v>14.32</v>
      </c>
      <c r="Y31" s="1">
        <v>12068.56</v>
      </c>
      <c r="Z31" s="1">
        <v>11182.94</v>
      </c>
      <c r="AA31" s="1">
        <v>11625.75</v>
      </c>
      <c r="AB31" s="1">
        <v>12103.05</v>
      </c>
      <c r="AC31" s="1">
        <v>10004.549999999999</v>
      </c>
      <c r="AD31" s="19">
        <f t="shared" si="27"/>
        <v>-0.58659437496903455</v>
      </c>
      <c r="AE31" s="1">
        <f t="shared" si="0"/>
        <v>1252.3853915332345</v>
      </c>
      <c r="AF31" s="20">
        <f t="shared" si="85"/>
        <v>-1.153429993507904E-2</v>
      </c>
      <c r="AG31" s="2">
        <f t="shared" si="28"/>
        <v>-45.389999999999986</v>
      </c>
      <c r="AH31" s="1">
        <f t="shared" si="29"/>
        <v>11686.525</v>
      </c>
      <c r="AI31" s="21">
        <f t="shared" si="30"/>
        <v>11685.357692307693</v>
      </c>
      <c r="AJ31" s="22">
        <f t="shared" si="31"/>
        <v>1.1673076923070766</v>
      </c>
      <c r="AK31" s="23">
        <f t="shared" si="32"/>
        <v>69.874519230768783</v>
      </c>
      <c r="AL31" s="23">
        <f t="shared" si="33"/>
        <v>-68.707211538461706</v>
      </c>
      <c r="AM31" s="23"/>
      <c r="AN31">
        <f t="shared" si="34"/>
        <v>11485.875</v>
      </c>
      <c r="AO31" s="4">
        <f t="shared" si="35"/>
        <v>11642.9375</v>
      </c>
      <c r="AP31" s="4">
        <f t="shared" si="36"/>
        <v>11739.074999999999</v>
      </c>
      <c r="AQ31" s="24">
        <f t="shared" si="37"/>
        <v>11716.384999999998</v>
      </c>
      <c r="AR31" t="str">
        <f t="shared" si="38"/>
        <v>RED</v>
      </c>
      <c r="AS31" t="str">
        <f t="shared" si="39"/>
        <v>RED</v>
      </c>
      <c r="AT31" t="str">
        <f t="shared" si="40"/>
        <v>RED</v>
      </c>
      <c r="AU31" t="str">
        <f t="shared" si="41"/>
        <v>RED</v>
      </c>
      <c r="AV31" t="str">
        <f t="shared" si="42"/>
        <v>RED</v>
      </c>
      <c r="AW31" t="str">
        <f t="shared" si="43"/>
        <v>RED</v>
      </c>
      <c r="AX31" s="25">
        <f t="shared" si="44"/>
        <v>1.2357383187795445E-3</v>
      </c>
      <c r="AY31" s="25">
        <f t="shared" si="45"/>
        <v>7.6353568483315355E-3</v>
      </c>
      <c r="AZ31" s="26">
        <f t="shared" si="46"/>
        <v>13.929940954313636</v>
      </c>
      <c r="BA31" s="1">
        <f t="shared" si="86"/>
        <v>14928830.135</v>
      </c>
      <c r="BB31" s="1">
        <f t="shared" si="86"/>
        <v>53412772</v>
      </c>
      <c r="BC31" s="27">
        <f t="shared" si="47"/>
        <v>0.98855988892260249</v>
      </c>
      <c r="BD31" s="28">
        <f t="shared" si="47"/>
        <v>1.0423163957863861</v>
      </c>
      <c r="BE31" s="29">
        <f t="shared" si="2"/>
        <v>21.796862866904867</v>
      </c>
      <c r="BF31" s="29">
        <f t="shared" si="83"/>
        <v>32.143966454418461</v>
      </c>
      <c r="BG31" s="30">
        <f t="shared" si="48"/>
        <v>-1.6716549475631448E-2</v>
      </c>
      <c r="BH31" s="31">
        <f t="shared" si="49"/>
        <v>-6.5046672596464072E-3</v>
      </c>
      <c r="BI31" s="31">
        <f t="shared" si="50"/>
        <v>-6.3996185295519909E-3</v>
      </c>
      <c r="BJ31" s="32">
        <f t="shared" si="51"/>
        <v>12015.790490144351</v>
      </c>
      <c r="BK31" s="24">
        <f t="shared" si="52"/>
        <v>11357.259509855649</v>
      </c>
      <c r="BL31" s="30">
        <f t="shared" si="53"/>
        <v>5.7668496642835763E-2</v>
      </c>
      <c r="BM31" s="30">
        <f t="shared" si="54"/>
        <v>-5.223990105693025E-2</v>
      </c>
      <c r="BN31" s="30">
        <f t="shared" si="55"/>
        <v>5.4285955859055103E-3</v>
      </c>
      <c r="BO31" s="30">
        <f t="shared" si="56"/>
        <v>-4.6811305471024738E-2</v>
      </c>
      <c r="BP31" s="30"/>
      <c r="BQ31">
        <f t="shared" si="57"/>
        <v>11922.8</v>
      </c>
      <c r="BR31">
        <f t="shared" si="58"/>
        <v>9520.9</v>
      </c>
      <c r="BT31" s="24">
        <f t="shared" si="59"/>
        <v>12840.325799999999</v>
      </c>
      <c r="BU31" s="24">
        <f t="shared" si="60"/>
        <v>11005.2742</v>
      </c>
      <c r="BV31" s="24">
        <f t="shared" si="61"/>
        <v>13407.174199999999</v>
      </c>
      <c r="BW31" s="24">
        <f t="shared" si="62"/>
        <v>10438.425799999999</v>
      </c>
      <c r="BX31">
        <f t="shared" si="63"/>
        <v>14324.699999999999</v>
      </c>
      <c r="BY31" s="24">
        <f t="shared" si="64"/>
        <v>9962.8495999999996</v>
      </c>
      <c r="BZ31" s="15" t="str">
        <f t="shared" si="65"/>
        <v>GREEN</v>
      </c>
      <c r="CA31" s="15" t="str">
        <f t="shared" si="66"/>
        <v>GREEN</v>
      </c>
      <c r="CB31" s="15" t="str">
        <f t="shared" si="67"/>
        <v>GREEN</v>
      </c>
      <c r="CC31" s="15" t="str">
        <f t="shared" si="68"/>
        <v>0</v>
      </c>
      <c r="CJ31">
        <f t="shared" si="3"/>
        <v>11922.8</v>
      </c>
      <c r="CK31">
        <f t="shared" si="4"/>
        <v>10030</v>
      </c>
      <c r="CM31" s="24">
        <f t="shared" si="5"/>
        <v>12645.8496</v>
      </c>
      <c r="CN31" s="24">
        <f t="shared" si="6"/>
        <v>11199.750399999999</v>
      </c>
      <c r="CO31" s="24">
        <f t="shared" si="7"/>
        <v>13092.550399999998</v>
      </c>
      <c r="CP31" s="24">
        <f t="shared" si="8"/>
        <v>10753.0496</v>
      </c>
      <c r="CQ31">
        <f t="shared" si="9"/>
        <v>13815.599999999999</v>
      </c>
      <c r="CR31" s="24">
        <f t="shared" si="10"/>
        <v>10378.2752</v>
      </c>
      <c r="CS31" s="15" t="str">
        <f t="shared" si="11"/>
        <v>GREEN</v>
      </c>
      <c r="CT31" s="15" t="str">
        <f t="shared" si="12"/>
        <v>GREEN</v>
      </c>
      <c r="CU31" s="15" t="str">
        <f t="shared" si="69"/>
        <v>GREEN</v>
      </c>
      <c r="CV31" s="15" t="str">
        <f t="shared" si="13"/>
        <v>0</v>
      </c>
      <c r="CX31" s="24">
        <f t="shared" si="70"/>
        <v>11922.8</v>
      </c>
      <c r="CY31" s="24">
        <f t="shared" si="71"/>
        <v>9520.9</v>
      </c>
      <c r="DA31" s="24">
        <f t="shared" si="84"/>
        <v>12840.325799999999</v>
      </c>
      <c r="DB31" s="24">
        <f t="shared" si="72"/>
        <v>11005.2742</v>
      </c>
      <c r="DC31" s="24">
        <f t="shared" si="73"/>
        <v>13407.174199999999</v>
      </c>
      <c r="DD31" s="24">
        <f t="shared" si="74"/>
        <v>10438.425799999999</v>
      </c>
      <c r="DE31">
        <f t="shared" si="75"/>
        <v>14324.699999999999</v>
      </c>
      <c r="DF31" s="24">
        <f t="shared" si="76"/>
        <v>9962.8495999999996</v>
      </c>
      <c r="DG31" s="15" t="str">
        <f t="shared" si="77"/>
        <v>GREEN</v>
      </c>
      <c r="DH31" s="15" t="str">
        <f t="shared" si="78"/>
        <v>GREEN</v>
      </c>
      <c r="DI31" s="15" t="str">
        <f t="shared" si="79"/>
        <v>GREEN</v>
      </c>
      <c r="DK31" s="32">
        <f t="shared" si="14"/>
        <v>307.35000000000036</v>
      </c>
      <c r="DL31" s="32">
        <f t="shared" si="15"/>
        <v>154.14999999999964</v>
      </c>
      <c r="DM31" s="32">
        <f t="shared" si="16"/>
        <v>-153.20000000000073</v>
      </c>
      <c r="DN31" s="32">
        <f t="shared" si="17"/>
        <v>307.35000000000036</v>
      </c>
      <c r="DO31" s="32">
        <f t="shared" si="18"/>
        <v>-65.25</v>
      </c>
      <c r="DP31" s="32">
        <f t="shared" si="19"/>
        <v>61.700000000000728</v>
      </c>
      <c r="DQ31" s="32">
        <f t="shared" si="20"/>
        <v>0</v>
      </c>
      <c r="DR31" s="32"/>
      <c r="DS31" s="32">
        <f t="shared" si="21"/>
        <v>126.95000000000073</v>
      </c>
      <c r="DT31" s="32"/>
      <c r="DU31" s="32">
        <f t="shared" si="22"/>
        <v>0</v>
      </c>
      <c r="DV31" s="32">
        <f t="shared" si="23"/>
        <v>41.304701480397128</v>
      </c>
      <c r="DW31" s="32"/>
      <c r="DX31" s="32">
        <f t="shared" si="24"/>
        <v>-100</v>
      </c>
      <c r="DY31" s="32">
        <f t="shared" si="25"/>
        <v>0</v>
      </c>
      <c r="DZ31" s="33">
        <f t="shared" si="26"/>
        <v>2.8571428571428572</v>
      </c>
      <c r="EB31" s="81">
        <v>-0.81670073256885156</v>
      </c>
      <c r="ED31" s="30">
        <f t="shared" si="80"/>
        <v>7.9193843479442694E-2</v>
      </c>
      <c r="EE31" s="30">
        <f t="shared" si="81"/>
        <v>-5.3801779168351445E-2</v>
      </c>
      <c r="EF31" s="30">
        <f t="shared" si="82"/>
        <v>2.113129463271729E-2</v>
      </c>
    </row>
    <row r="32" spans="1:136" s="41" customFormat="1" x14ac:dyDescent="0.3">
      <c r="A32" s="34">
        <v>43658</v>
      </c>
      <c r="B32" s="35">
        <v>11770.4</v>
      </c>
      <c r="C32" s="35">
        <v>11771.9</v>
      </c>
      <c r="D32" s="35">
        <v>11461</v>
      </c>
      <c r="E32" s="35">
        <v>11552.5</v>
      </c>
      <c r="F32" s="35">
        <v>6422588928</v>
      </c>
      <c r="G32" s="35">
        <v>15365135.4</v>
      </c>
      <c r="H32" s="35">
        <v>54250592</v>
      </c>
      <c r="I32" s="35">
        <v>11739.98</v>
      </c>
      <c r="J32" s="35">
        <v>11597.96</v>
      </c>
      <c r="K32" s="35">
        <v>11173.17</v>
      </c>
      <c r="L32" s="35">
        <v>10808.57</v>
      </c>
      <c r="M32" s="35">
        <v>9624.7999999999993</v>
      </c>
      <c r="N32" s="35">
        <v>20.81</v>
      </c>
      <c r="O32" s="35">
        <v>52.55</v>
      </c>
      <c r="P32" s="35">
        <v>55.33</v>
      </c>
      <c r="Q32" s="35">
        <v>194.64</v>
      </c>
      <c r="R32" s="35">
        <v>216.86</v>
      </c>
      <c r="S32" s="35">
        <v>-2.19</v>
      </c>
      <c r="T32" s="35">
        <v>29.51</v>
      </c>
      <c r="U32" s="35">
        <v>37.78</v>
      </c>
      <c r="V32" s="35">
        <v>25.28</v>
      </c>
      <c r="W32" s="35">
        <v>26.61</v>
      </c>
      <c r="X32" s="35">
        <v>15</v>
      </c>
      <c r="Y32" s="35">
        <v>12146.3</v>
      </c>
      <c r="Z32" s="35">
        <v>11049.63</v>
      </c>
      <c r="AA32" s="35">
        <v>11597.96</v>
      </c>
      <c r="AB32" s="35">
        <v>12103.05</v>
      </c>
      <c r="AC32" s="35">
        <v>10004.549999999999</v>
      </c>
      <c r="AD32" s="19">
        <f t="shared" si="27"/>
        <v>-0.91951448617414644</v>
      </c>
      <c r="AE32" s="35">
        <f t="shared" si="0"/>
        <v>1266.99934196096</v>
      </c>
      <c r="AF32" s="36">
        <f t="shared" si="85"/>
        <v>-2.1898799016183856E-2</v>
      </c>
      <c r="AG32" s="37">
        <f t="shared" si="28"/>
        <v>-22.220000000000027</v>
      </c>
      <c r="AH32" s="35">
        <f t="shared" si="29"/>
        <v>11761.758333333331</v>
      </c>
      <c r="AI32" s="38">
        <f t="shared" si="30"/>
        <v>11711.015384615383</v>
      </c>
      <c r="AJ32" s="39">
        <f t="shared" si="31"/>
        <v>50.742948717948821</v>
      </c>
      <c r="AK32" s="40">
        <f t="shared" si="32"/>
        <v>87.381730769230671</v>
      </c>
      <c r="AL32" s="40">
        <f t="shared" si="33"/>
        <v>-36.638782051281851</v>
      </c>
      <c r="AM32" s="40"/>
      <c r="AN32" s="41">
        <f t="shared" si="34"/>
        <v>11681.825000000001</v>
      </c>
      <c r="AO32" s="42">
        <f t="shared" si="35"/>
        <v>11719.15</v>
      </c>
      <c r="AP32" s="42">
        <f t="shared" si="36"/>
        <v>11792.18125</v>
      </c>
      <c r="AQ32" s="43">
        <f t="shared" si="37"/>
        <v>11702.349999999999</v>
      </c>
      <c r="AR32" s="41" t="str">
        <f t="shared" si="38"/>
        <v>RED</v>
      </c>
      <c r="AS32" s="41" t="str">
        <f t="shared" si="39"/>
        <v>RED</v>
      </c>
      <c r="AT32" s="41" t="str">
        <f t="shared" si="40"/>
        <v>RED</v>
      </c>
      <c r="AU32" s="41" t="str">
        <f t="shared" si="41"/>
        <v>RED</v>
      </c>
      <c r="AV32" s="41" t="str">
        <f t="shared" si="42"/>
        <v>RED</v>
      </c>
      <c r="AW32" s="41" t="str">
        <f t="shared" si="43"/>
        <v>RED</v>
      </c>
      <c r="AX32" s="44">
        <f t="shared" si="44"/>
        <v>1.2357383187795445E-3</v>
      </c>
      <c r="AY32" s="44">
        <f t="shared" si="45"/>
        <v>6.4419689519487067E-3</v>
      </c>
      <c r="AZ32" s="45">
        <f t="shared" si="46"/>
        <v>16.095147616409861</v>
      </c>
      <c r="BA32" s="35">
        <f t="shared" si="86"/>
        <v>15331320.134999998</v>
      </c>
      <c r="BB32" s="35">
        <f t="shared" si="86"/>
        <v>54577368</v>
      </c>
      <c r="BC32" s="46">
        <f t="shared" si="47"/>
        <v>1.0022056329593434</v>
      </c>
      <c r="BD32" s="47">
        <f t="shared" si="47"/>
        <v>0.99401260976894301</v>
      </c>
      <c r="BE32" s="48">
        <f t="shared" si="2"/>
        <v>42.491070041932055</v>
      </c>
      <c r="BF32" s="48">
        <f t="shared" si="83"/>
        <v>62.575710514055032</v>
      </c>
      <c r="BG32" s="49">
        <f t="shared" si="48"/>
        <v>-1.0003590544537366E-2</v>
      </c>
      <c r="BH32" s="50">
        <f t="shared" si="49"/>
        <v>-5.718645412479767E-3</v>
      </c>
      <c r="BI32" s="50">
        <f t="shared" si="50"/>
        <v>-5.2062306331691621E-3</v>
      </c>
      <c r="BJ32" s="51">
        <f t="shared" si="51"/>
        <v>11988.077518703611</v>
      </c>
      <c r="BK32" s="43">
        <f t="shared" si="52"/>
        <v>11535.439147963052</v>
      </c>
      <c r="BL32" s="49">
        <f t="shared" si="53"/>
        <v>3.9180988594724818E-2</v>
      </c>
      <c r="BM32" s="49">
        <f t="shared" si="54"/>
        <v>-3.7704178204164523E-2</v>
      </c>
      <c r="BN32" s="49">
        <f t="shared" si="55"/>
        <v>1.4768103905602975E-3</v>
      </c>
      <c r="BO32" s="49">
        <f t="shared" si="56"/>
        <v>-3.6227367813604229E-2</v>
      </c>
      <c r="BP32" s="49"/>
      <c r="BQ32" s="41">
        <f t="shared" si="57"/>
        <v>11922.8</v>
      </c>
      <c r="BR32" s="41">
        <f t="shared" si="58"/>
        <v>9520.9</v>
      </c>
      <c r="BT32" s="43">
        <f t="shared" si="59"/>
        <v>12840.325799999999</v>
      </c>
      <c r="BU32" s="43">
        <f t="shared" si="60"/>
        <v>11005.2742</v>
      </c>
      <c r="BV32" s="43">
        <f t="shared" si="61"/>
        <v>13407.174199999999</v>
      </c>
      <c r="BW32" s="43">
        <f t="shared" si="62"/>
        <v>10438.425799999999</v>
      </c>
      <c r="BX32" s="41">
        <f t="shared" si="63"/>
        <v>14324.699999999999</v>
      </c>
      <c r="BY32" s="43">
        <f t="shared" si="64"/>
        <v>9962.8495999999996</v>
      </c>
      <c r="BZ32" s="52" t="str">
        <f t="shared" si="65"/>
        <v>GREEN</v>
      </c>
      <c r="CA32" s="52" t="str">
        <f t="shared" si="66"/>
        <v>GREEN</v>
      </c>
      <c r="CB32" s="52" t="str">
        <f t="shared" si="67"/>
        <v>GREEN</v>
      </c>
      <c r="CC32" s="52" t="str">
        <f t="shared" si="68"/>
        <v>0</v>
      </c>
      <c r="CJ32" s="41">
        <f t="shared" si="3"/>
        <v>11922.8</v>
      </c>
      <c r="CK32" s="41">
        <f t="shared" si="4"/>
        <v>10030</v>
      </c>
      <c r="CM32" s="43">
        <f t="shared" si="5"/>
        <v>12645.8496</v>
      </c>
      <c r="CN32" s="43">
        <f t="shared" si="6"/>
        <v>11199.750399999999</v>
      </c>
      <c r="CO32" s="43">
        <f t="shared" si="7"/>
        <v>13092.550399999998</v>
      </c>
      <c r="CP32" s="43">
        <f t="shared" si="8"/>
        <v>10753.0496</v>
      </c>
      <c r="CQ32" s="41">
        <f t="shared" si="9"/>
        <v>13815.599999999999</v>
      </c>
      <c r="CR32" s="43">
        <f t="shared" si="10"/>
        <v>10378.2752</v>
      </c>
      <c r="CS32" s="52" t="str">
        <f t="shared" si="11"/>
        <v>GREEN</v>
      </c>
      <c r="CT32" s="52" t="str">
        <f t="shared" si="12"/>
        <v>GREEN</v>
      </c>
      <c r="CU32" s="52" t="str">
        <f t="shared" si="69"/>
        <v>GREEN</v>
      </c>
      <c r="CV32" s="52" t="str">
        <f t="shared" si="13"/>
        <v>0</v>
      </c>
      <c r="CX32" s="43">
        <f t="shared" si="70"/>
        <v>11922.8</v>
      </c>
      <c r="CY32" s="43">
        <f t="shared" si="71"/>
        <v>9520.9</v>
      </c>
      <c r="DA32" s="43">
        <f t="shared" si="84"/>
        <v>12840.325799999999</v>
      </c>
      <c r="DB32" s="43">
        <f t="shared" si="72"/>
        <v>11005.2742</v>
      </c>
      <c r="DC32" s="43">
        <f t="shared" si="73"/>
        <v>13407.174199999999</v>
      </c>
      <c r="DD32" s="43">
        <f t="shared" si="74"/>
        <v>10438.425799999999</v>
      </c>
      <c r="DE32" s="41">
        <f t="shared" si="75"/>
        <v>14324.699999999999</v>
      </c>
      <c r="DF32" s="43">
        <f t="shared" si="76"/>
        <v>9962.8495999999996</v>
      </c>
      <c r="DG32" s="52" t="str">
        <f t="shared" si="77"/>
        <v>GREEN</v>
      </c>
      <c r="DH32" s="52" t="str">
        <f t="shared" si="78"/>
        <v>GREEN</v>
      </c>
      <c r="DI32" s="52" t="str">
        <f t="shared" si="79"/>
        <v>GREEN</v>
      </c>
      <c r="DK32" s="32">
        <f t="shared" si="14"/>
        <v>310.89999999999964</v>
      </c>
      <c r="DL32" s="32">
        <f t="shared" si="15"/>
        <v>-39.25</v>
      </c>
      <c r="DM32" s="32">
        <f t="shared" si="16"/>
        <v>-350.14999999999964</v>
      </c>
      <c r="DN32" s="32">
        <f t="shared" si="17"/>
        <v>310.89999999999964</v>
      </c>
      <c r="DO32" s="32">
        <f t="shared" si="18"/>
        <v>-209.85000000000036</v>
      </c>
      <c r="DP32" s="32">
        <f t="shared" si="19"/>
        <v>336.89999999999964</v>
      </c>
      <c r="DQ32" s="32">
        <f t="shared" si="20"/>
        <v>0</v>
      </c>
      <c r="DR32" s="32"/>
      <c r="DS32" s="32">
        <f t="shared" si="21"/>
        <v>546.75</v>
      </c>
      <c r="DT32" s="32"/>
      <c r="DU32" s="32">
        <f t="shared" si="22"/>
        <v>0</v>
      </c>
      <c r="DV32" s="32">
        <f t="shared" si="23"/>
        <v>175.86040527500825</v>
      </c>
      <c r="DW32" s="32"/>
      <c r="DX32" s="32">
        <f t="shared" si="24"/>
        <v>-100</v>
      </c>
      <c r="DY32" s="32">
        <f t="shared" si="25"/>
        <v>0</v>
      </c>
      <c r="DZ32" s="33">
        <f t="shared" si="26"/>
        <v>5.7142857142857144</v>
      </c>
      <c r="EB32" s="81">
        <v>-1.5557892977794987</v>
      </c>
      <c r="ED32" s="30">
        <f t="shared" si="80"/>
        <v>9.9249477131813479E-2</v>
      </c>
      <c r="EE32" s="30">
        <f t="shared" si="81"/>
        <v>-4.8887315478787725E-2</v>
      </c>
      <c r="EF32" s="30">
        <f t="shared" si="82"/>
        <v>4.5510121153378061E-2</v>
      </c>
    </row>
    <row r="33" spans="1:136" x14ac:dyDescent="0.3">
      <c r="A33" s="18">
        <v>43651</v>
      </c>
      <c r="B33" s="1">
        <v>11839.9</v>
      </c>
      <c r="C33" s="1">
        <v>11981.75</v>
      </c>
      <c r="D33" s="1">
        <v>11797.9</v>
      </c>
      <c r="E33" s="1">
        <v>11811.15</v>
      </c>
      <c r="F33" s="1">
        <v>6671345152</v>
      </c>
      <c r="G33" s="1">
        <v>13857799.539999999</v>
      </c>
      <c r="H33" s="1">
        <v>48961832</v>
      </c>
      <c r="I33" s="1">
        <v>11803.61</v>
      </c>
      <c r="J33" s="1">
        <v>11559.92</v>
      </c>
      <c r="K33" s="1">
        <v>11167.69</v>
      </c>
      <c r="L33" s="1">
        <v>10790.15</v>
      </c>
      <c r="M33" s="1">
        <v>9605.99</v>
      </c>
      <c r="N33" s="1">
        <v>59</v>
      </c>
      <c r="O33" s="1">
        <v>60.97</v>
      </c>
      <c r="P33" s="1">
        <v>59.03</v>
      </c>
      <c r="Q33" s="1">
        <v>222.29</v>
      </c>
      <c r="R33" s="1">
        <v>222.42</v>
      </c>
      <c r="S33" s="1">
        <v>0.19</v>
      </c>
      <c r="T33" s="1">
        <v>32.86</v>
      </c>
      <c r="U33" s="1">
        <v>49.4</v>
      </c>
      <c r="V33" s="1">
        <v>27.7</v>
      </c>
      <c r="W33" s="1">
        <v>19.96</v>
      </c>
      <c r="X33" s="1">
        <v>15.95</v>
      </c>
      <c r="Y33" s="1">
        <v>12211.45</v>
      </c>
      <c r="Z33" s="1">
        <v>10908.39</v>
      </c>
      <c r="AA33" s="1">
        <v>11559.92</v>
      </c>
      <c r="AB33" s="1">
        <v>12103.05</v>
      </c>
      <c r="AC33" s="1">
        <v>10004.549999999999</v>
      </c>
      <c r="AD33" s="19">
        <f t="shared" si="27"/>
        <v>6.672066096946061E-2</v>
      </c>
      <c r="AE33" s="1">
        <f t="shared" si="0"/>
        <v>1295.3663084009688</v>
      </c>
      <c r="AF33" s="20">
        <f t="shared" si="85"/>
        <v>1.8916179271091238E-3</v>
      </c>
      <c r="AG33" s="2">
        <f t="shared" si="28"/>
        <v>-0.12999999999999545</v>
      </c>
      <c r="AH33" s="1">
        <f t="shared" si="29"/>
        <v>11823.474999999999</v>
      </c>
      <c r="AI33" s="21">
        <f t="shared" si="30"/>
        <v>11718.011538461538</v>
      </c>
      <c r="AJ33" s="22">
        <f t="shared" si="31"/>
        <v>105.46346153846025</v>
      </c>
      <c r="AK33" s="23">
        <f t="shared" si="32"/>
        <v>79.083493589743739</v>
      </c>
      <c r="AL33" s="23">
        <f t="shared" si="33"/>
        <v>26.379967948716512</v>
      </c>
      <c r="AM33" s="23"/>
      <c r="AN33">
        <f t="shared" si="34"/>
        <v>11800</v>
      </c>
      <c r="AO33" s="4">
        <f t="shared" si="35"/>
        <v>11786.849999999999</v>
      </c>
      <c r="AP33" s="4">
        <f t="shared" si="36"/>
        <v>11774.012499999999</v>
      </c>
      <c r="AQ33" s="24">
        <f t="shared" si="37"/>
        <v>11718.324999999999</v>
      </c>
      <c r="AR33" t="str">
        <f t="shared" si="38"/>
        <v>GREEN</v>
      </c>
      <c r="AS33" t="str">
        <f t="shared" si="39"/>
        <v>GREEN</v>
      </c>
      <c r="AT33" t="str">
        <f t="shared" si="40"/>
        <v>GREEN</v>
      </c>
      <c r="AU33" t="str">
        <f t="shared" si="41"/>
        <v>GREEN</v>
      </c>
      <c r="AV33" t="str">
        <f t="shared" si="42"/>
        <v>GREEN</v>
      </c>
      <c r="AW33" t="str">
        <f t="shared" si="43"/>
        <v>GREEN</v>
      </c>
      <c r="AX33" s="25">
        <f t="shared" si="44"/>
        <v>2.3431814057736089E-3</v>
      </c>
      <c r="AY33" s="25">
        <f t="shared" si="45"/>
        <v>2.7921691159180639E-3</v>
      </c>
      <c r="AZ33" s="26">
        <f t="shared" si="46"/>
        <v>45.628460917634193</v>
      </c>
      <c r="BA33" s="1">
        <f t="shared" si="86"/>
        <v>15033048.432500001</v>
      </c>
      <c r="BB33" s="1">
        <f t="shared" si="86"/>
        <v>54222146</v>
      </c>
      <c r="BC33" s="27">
        <f t="shared" si="47"/>
        <v>0.92182231715829321</v>
      </c>
      <c r="BD33" s="28">
        <f t="shared" si="47"/>
        <v>0.90298587591866986</v>
      </c>
      <c r="BE33" s="29">
        <f t="shared" si="2"/>
        <v>82.660350986178017</v>
      </c>
      <c r="BF33" s="29">
        <f t="shared" si="83"/>
        <v>80.928715639074483</v>
      </c>
      <c r="BG33" s="30">
        <f t="shared" si="48"/>
        <v>3.7072149563386336E-3</v>
      </c>
      <c r="BH33" s="31">
        <f t="shared" si="49"/>
        <v>-1.2411530565122619E-3</v>
      </c>
      <c r="BI33" s="31">
        <f t="shared" si="50"/>
        <v>-4.4898771014445504E-4</v>
      </c>
      <c r="BJ33" s="32">
        <f t="shared" si="51"/>
        <v>11960.053633028741</v>
      </c>
      <c r="BK33" s="24">
        <f t="shared" si="52"/>
        <v>11686.896366971256</v>
      </c>
      <c r="BL33" s="30">
        <f t="shared" si="53"/>
        <v>2.3127067733242378E-2</v>
      </c>
      <c r="BM33" s="30">
        <f t="shared" si="54"/>
        <v>-1.26070393677789E-2</v>
      </c>
      <c r="BN33" s="30">
        <f t="shared" si="55"/>
        <v>1.0520028365463476E-2</v>
      </c>
      <c r="BO33" s="30">
        <f t="shared" si="56"/>
        <v>-2.0870110023154236E-3</v>
      </c>
      <c r="BP33" s="30"/>
      <c r="BQ33">
        <f t="shared" si="57"/>
        <v>11922.8</v>
      </c>
      <c r="BR33">
        <f t="shared" si="58"/>
        <v>9520.9</v>
      </c>
      <c r="BT33" s="24">
        <f t="shared" si="59"/>
        <v>12840.325799999999</v>
      </c>
      <c r="BU33" s="24">
        <f t="shared" si="60"/>
        <v>11005.2742</v>
      </c>
      <c r="BV33" s="24">
        <f t="shared" si="61"/>
        <v>13407.174199999999</v>
      </c>
      <c r="BW33" s="24">
        <f t="shared" si="62"/>
        <v>10438.425799999999</v>
      </c>
      <c r="BX33">
        <f t="shared" si="63"/>
        <v>14324.699999999999</v>
      </c>
      <c r="BY33" s="24">
        <f t="shared" si="64"/>
        <v>9962.8495999999996</v>
      </c>
      <c r="BZ33" s="15" t="str">
        <f t="shared" si="65"/>
        <v>GREEN</v>
      </c>
      <c r="CA33" s="15" t="str">
        <f t="shared" si="66"/>
        <v>GREEN</v>
      </c>
      <c r="CB33" s="15" t="str">
        <f t="shared" si="67"/>
        <v>GREEN</v>
      </c>
      <c r="CC33" s="15" t="str">
        <f t="shared" si="68"/>
        <v>0</v>
      </c>
      <c r="CJ33">
        <f t="shared" si="3"/>
        <v>11922.8</v>
      </c>
      <c r="CK33">
        <f t="shared" si="4"/>
        <v>10030</v>
      </c>
      <c r="CM33" s="24">
        <f t="shared" si="5"/>
        <v>12645.8496</v>
      </c>
      <c r="CN33" s="24">
        <f t="shared" si="6"/>
        <v>11199.750399999999</v>
      </c>
      <c r="CO33" s="24">
        <f t="shared" si="7"/>
        <v>13092.550399999998</v>
      </c>
      <c r="CP33" s="24">
        <f t="shared" si="8"/>
        <v>10753.0496</v>
      </c>
      <c r="CQ33">
        <f t="shared" si="9"/>
        <v>13815.599999999999</v>
      </c>
      <c r="CR33" s="24">
        <f t="shared" si="10"/>
        <v>10378.2752</v>
      </c>
      <c r="CS33" s="15" t="str">
        <f t="shared" si="11"/>
        <v>GREEN</v>
      </c>
      <c r="CT33" s="15" t="str">
        <f t="shared" si="12"/>
        <v>GREEN</v>
      </c>
      <c r="CU33" s="15" t="str">
        <f t="shared" si="69"/>
        <v>GREEN</v>
      </c>
      <c r="CV33" s="15" t="str">
        <f t="shared" si="13"/>
        <v>0</v>
      </c>
      <c r="CX33" s="24">
        <f t="shared" si="70"/>
        <v>11922.8</v>
      </c>
      <c r="CY33" s="24">
        <f t="shared" si="71"/>
        <v>9520.9</v>
      </c>
      <c r="DA33" s="24">
        <f t="shared" si="84"/>
        <v>12840.325799999999</v>
      </c>
      <c r="DB33" s="24">
        <f t="shared" si="72"/>
        <v>11005.2742</v>
      </c>
      <c r="DC33" s="24">
        <f t="shared" si="73"/>
        <v>13407.174199999999</v>
      </c>
      <c r="DD33" s="24">
        <f t="shared" si="74"/>
        <v>10438.425799999999</v>
      </c>
      <c r="DE33">
        <f t="shared" si="75"/>
        <v>14324.699999999999</v>
      </c>
      <c r="DF33" s="24">
        <f t="shared" si="76"/>
        <v>9962.8495999999996</v>
      </c>
      <c r="DG33" s="15" t="str">
        <f t="shared" si="77"/>
        <v>GREEN</v>
      </c>
      <c r="DH33" s="15" t="str">
        <f t="shared" si="78"/>
        <v>GREEN</v>
      </c>
      <c r="DI33" s="15" t="str">
        <f t="shared" si="79"/>
        <v>GREEN</v>
      </c>
      <c r="DK33" s="32">
        <f t="shared" si="14"/>
        <v>183.85000000000036</v>
      </c>
      <c r="DL33" s="32">
        <f t="shared" si="15"/>
        <v>192.89999999999964</v>
      </c>
      <c r="DM33" s="32">
        <f t="shared" si="16"/>
        <v>9.0499999999992724</v>
      </c>
      <c r="DN33" s="32">
        <f t="shared" si="17"/>
        <v>192.89999999999964</v>
      </c>
      <c r="DO33" s="32">
        <f t="shared" si="18"/>
        <v>70.600000000000364</v>
      </c>
      <c r="DP33" s="32">
        <f t="shared" si="19"/>
        <v>-146.89999999999964</v>
      </c>
      <c r="DQ33" s="32">
        <f t="shared" si="20"/>
        <v>217.5</v>
      </c>
      <c r="DR33" s="32"/>
      <c r="DS33" s="32">
        <f t="shared" si="21"/>
        <v>0</v>
      </c>
      <c r="DT33" s="32"/>
      <c r="DU33" s="32">
        <f t="shared" si="22"/>
        <v>112.75272161741856</v>
      </c>
      <c r="DV33" s="32">
        <f t="shared" si="23"/>
        <v>0</v>
      </c>
      <c r="DW33" s="32"/>
      <c r="DX33" s="32">
        <f t="shared" si="24"/>
        <v>100</v>
      </c>
      <c r="DY33" s="32">
        <f t="shared" si="25"/>
        <v>14.285714285714286</v>
      </c>
      <c r="DZ33" s="33">
        <f t="shared" si="26"/>
        <v>11.428571428571429</v>
      </c>
      <c r="EB33" s="81">
        <v>0.10030760431151307</v>
      </c>
      <c r="ED33" s="30">
        <f t="shared" si="80"/>
        <v>0.11945484164024218</v>
      </c>
      <c r="EE33" s="30">
        <f t="shared" si="81"/>
        <v>-3.278070990750493E-2</v>
      </c>
      <c r="EF33" s="30">
        <f t="shared" si="82"/>
        <v>8.2758317221881525E-2</v>
      </c>
    </row>
    <row r="34" spans="1:136" x14ac:dyDescent="0.3">
      <c r="A34" s="18">
        <v>43644</v>
      </c>
      <c r="B34" s="1">
        <v>11725.8</v>
      </c>
      <c r="C34" s="1">
        <v>11911.15</v>
      </c>
      <c r="D34" s="1">
        <v>11651</v>
      </c>
      <c r="E34" s="1">
        <v>11788.85</v>
      </c>
      <c r="F34" s="1">
        <v>8353069568</v>
      </c>
      <c r="G34" s="1">
        <v>15734342.939999999</v>
      </c>
      <c r="H34" s="1">
        <v>54765656</v>
      </c>
      <c r="I34" s="1">
        <v>11825.94</v>
      </c>
      <c r="J34" s="1">
        <v>11505.58</v>
      </c>
      <c r="K34" s="1">
        <v>11151.67</v>
      </c>
      <c r="L34" s="1">
        <v>10772.71</v>
      </c>
      <c r="M34" s="1">
        <v>9585.2099999999991</v>
      </c>
      <c r="N34" s="1">
        <v>54.16</v>
      </c>
      <c r="O34" s="1">
        <v>60.46</v>
      </c>
      <c r="P34" s="1">
        <v>58.8</v>
      </c>
      <c r="Q34" s="1">
        <v>228.02</v>
      </c>
      <c r="R34" s="1">
        <v>222.45</v>
      </c>
      <c r="S34" s="1">
        <v>0.55000000000000004</v>
      </c>
      <c r="T34" s="1">
        <v>50.96</v>
      </c>
      <c r="U34" s="1">
        <v>64.59</v>
      </c>
      <c r="V34" s="1">
        <v>27.24</v>
      </c>
      <c r="W34" s="1">
        <v>20.99</v>
      </c>
      <c r="X34" s="1">
        <v>15.93</v>
      </c>
      <c r="Y34" s="1">
        <v>12240.21</v>
      </c>
      <c r="Z34" s="1">
        <v>10770.95</v>
      </c>
      <c r="AA34" s="1">
        <v>11505.58</v>
      </c>
      <c r="AB34" s="1">
        <v>12103.05</v>
      </c>
      <c r="AC34" s="1">
        <v>10004.549999999999</v>
      </c>
      <c r="AD34" s="19">
        <f t="shared" si="27"/>
        <v>0.17181623096155582</v>
      </c>
      <c r="AE34" s="1">
        <f t="shared" si="0"/>
        <v>1292.92059662207</v>
      </c>
      <c r="AF34" s="20">
        <f t="shared" si="85"/>
        <v>5.5228119855681435E-3</v>
      </c>
      <c r="AG34" s="2">
        <f t="shared" si="28"/>
        <v>5.5700000000000216</v>
      </c>
      <c r="AH34" s="1">
        <f t="shared" si="29"/>
        <v>11828.966666666667</v>
      </c>
      <c r="AI34" s="21">
        <f t="shared" si="30"/>
        <v>11706.842307692308</v>
      </c>
      <c r="AJ34" s="22">
        <f t="shared" si="31"/>
        <v>122.12435897435898</v>
      </c>
      <c r="AK34" s="23">
        <f t="shared" si="32"/>
        <v>60.102083333334122</v>
      </c>
      <c r="AL34" s="23">
        <f t="shared" si="33"/>
        <v>62.022275641024862</v>
      </c>
      <c r="AM34" s="23"/>
      <c r="AN34">
        <f t="shared" si="34"/>
        <v>11756.475</v>
      </c>
      <c r="AO34" s="4">
        <f t="shared" si="35"/>
        <v>11801.725</v>
      </c>
      <c r="AP34" s="4">
        <f t="shared" si="36"/>
        <v>11707.481249999999</v>
      </c>
      <c r="AQ34" s="24">
        <f t="shared" si="37"/>
        <v>11712.674999999999</v>
      </c>
      <c r="AR34" t="str">
        <f t="shared" si="38"/>
        <v>GREEN</v>
      </c>
      <c r="AS34" t="str">
        <f t="shared" si="39"/>
        <v>RED</v>
      </c>
      <c r="AT34" t="str">
        <f t="shared" si="40"/>
        <v>GREEN</v>
      </c>
      <c r="AU34" t="str">
        <f t="shared" si="41"/>
        <v>GREEN</v>
      </c>
      <c r="AV34" t="str">
        <f t="shared" si="42"/>
        <v>RED</v>
      </c>
      <c r="AW34" t="str">
        <f t="shared" si="43"/>
        <v>GREEN</v>
      </c>
      <c r="AX34" s="25">
        <f t="shared" si="44"/>
        <v>8.412065549531075E-3</v>
      </c>
      <c r="AY34" s="25">
        <f t="shared" si="45"/>
        <v>2.7921691159180639E-3</v>
      </c>
      <c r="AZ34" s="26">
        <f t="shared" si="46"/>
        <v>75.079340987668118</v>
      </c>
      <c r="BA34" s="1">
        <f t="shared" ref="BA34:BB49" si="87">AVERAGE(G34:G37)</f>
        <v>14900754.512499999</v>
      </c>
      <c r="BB34" s="1">
        <f t="shared" si="87"/>
        <v>53640964</v>
      </c>
      <c r="BC34" s="27">
        <f t="shared" si="47"/>
        <v>1.0559426991969243</v>
      </c>
      <c r="BD34" s="28">
        <f t="shared" si="47"/>
        <v>1.0209670355663258</v>
      </c>
      <c r="BE34" s="29">
        <f t="shared" si="2"/>
        <v>79.197080291970963</v>
      </c>
      <c r="BF34" s="29">
        <f t="shared" si="83"/>
        <v>74.169125640627584</v>
      </c>
      <c r="BG34" s="30">
        <f t="shared" si="48"/>
        <v>-1.4337002804221677E-3</v>
      </c>
      <c r="BH34" s="31">
        <f t="shared" si="49"/>
        <v>-2.80755067748506E-3</v>
      </c>
      <c r="BI34" s="31">
        <f t="shared" si="50"/>
        <v>5.6198964336130102E-3</v>
      </c>
      <c r="BJ34" s="32">
        <f t="shared" si="51"/>
        <v>11965.816038848883</v>
      </c>
      <c r="BK34" s="24">
        <f t="shared" si="52"/>
        <v>11692.117294484451</v>
      </c>
      <c r="BL34" s="30">
        <f t="shared" si="53"/>
        <v>2.3216746702556402E-2</v>
      </c>
      <c r="BM34" s="30">
        <f t="shared" si="54"/>
        <v>-1.5011306348700917E-2</v>
      </c>
      <c r="BN34" s="30">
        <f t="shared" si="55"/>
        <v>8.2054403538554862E-3</v>
      </c>
      <c r="BO34" s="30">
        <f t="shared" si="56"/>
        <v>-6.8058659948454312E-3</v>
      </c>
      <c r="BP34" s="30"/>
      <c r="BQ34">
        <f t="shared" si="57"/>
        <v>11922.8</v>
      </c>
      <c r="BR34">
        <f t="shared" si="58"/>
        <v>9520.9</v>
      </c>
      <c r="BT34" s="24">
        <f t="shared" si="59"/>
        <v>12840.325799999999</v>
      </c>
      <c r="BU34" s="24">
        <f t="shared" si="60"/>
        <v>11005.2742</v>
      </c>
      <c r="BV34" s="24">
        <f t="shared" si="61"/>
        <v>13407.174199999999</v>
      </c>
      <c r="BW34" s="24">
        <f t="shared" si="62"/>
        <v>10438.425799999999</v>
      </c>
      <c r="BX34">
        <f t="shared" si="63"/>
        <v>14324.699999999999</v>
      </c>
      <c r="BY34" s="24">
        <f t="shared" si="64"/>
        <v>9962.8495999999996</v>
      </c>
      <c r="BZ34" s="15" t="str">
        <f t="shared" si="65"/>
        <v>GREEN</v>
      </c>
      <c r="CA34" s="15" t="str">
        <f t="shared" si="66"/>
        <v>GREEN</v>
      </c>
      <c r="CB34" s="15" t="str">
        <f t="shared" si="67"/>
        <v>GREEN</v>
      </c>
      <c r="CC34" s="15" t="str">
        <f t="shared" si="68"/>
        <v>0</v>
      </c>
      <c r="CJ34">
        <f t="shared" si="3"/>
        <v>11922.8</v>
      </c>
      <c r="CK34">
        <f t="shared" si="4"/>
        <v>10030</v>
      </c>
      <c r="CM34" s="24">
        <f t="shared" si="5"/>
        <v>12645.8496</v>
      </c>
      <c r="CN34" s="24">
        <f t="shared" si="6"/>
        <v>11199.750399999999</v>
      </c>
      <c r="CO34" s="24">
        <f t="shared" si="7"/>
        <v>13092.550399999998</v>
      </c>
      <c r="CP34" s="24">
        <f t="shared" si="8"/>
        <v>10753.0496</v>
      </c>
      <c r="CQ34">
        <f t="shared" si="9"/>
        <v>13815.599999999999</v>
      </c>
      <c r="CR34" s="24">
        <f t="shared" si="10"/>
        <v>10378.2752</v>
      </c>
      <c r="CS34" s="15" t="str">
        <f t="shared" si="11"/>
        <v>GREEN</v>
      </c>
      <c r="CT34" s="15" t="str">
        <f t="shared" si="12"/>
        <v>GREEN</v>
      </c>
      <c r="CU34" s="15" t="str">
        <f t="shared" si="69"/>
        <v>GREEN</v>
      </c>
      <c r="CV34" s="15" t="str">
        <f t="shared" si="13"/>
        <v>0</v>
      </c>
      <c r="CX34" s="24">
        <f t="shared" si="70"/>
        <v>11922.8</v>
      </c>
      <c r="CY34" s="24">
        <f t="shared" si="71"/>
        <v>9520.9</v>
      </c>
      <c r="DA34" s="24">
        <f t="shared" si="84"/>
        <v>12840.325799999999</v>
      </c>
      <c r="DB34" s="24">
        <f t="shared" si="72"/>
        <v>11005.2742</v>
      </c>
      <c r="DC34" s="24">
        <f t="shared" si="73"/>
        <v>13407.174199999999</v>
      </c>
      <c r="DD34" s="24">
        <f t="shared" si="74"/>
        <v>10438.425799999999</v>
      </c>
      <c r="DE34">
        <f t="shared" si="75"/>
        <v>14324.699999999999</v>
      </c>
      <c r="DF34" s="24">
        <f t="shared" si="76"/>
        <v>9962.8495999999996</v>
      </c>
      <c r="DG34" s="15" t="str">
        <f t="shared" si="77"/>
        <v>GREEN</v>
      </c>
      <c r="DH34" s="15" t="str">
        <f t="shared" si="78"/>
        <v>GREEN</v>
      </c>
      <c r="DI34" s="15" t="str">
        <f t="shared" si="79"/>
        <v>GREEN</v>
      </c>
      <c r="DK34" s="32">
        <f t="shared" si="14"/>
        <v>260.14999999999964</v>
      </c>
      <c r="DL34" s="32">
        <f t="shared" si="15"/>
        <v>187.04999999999927</v>
      </c>
      <c r="DM34" s="32">
        <f t="shared" si="16"/>
        <v>-73.100000000000364</v>
      </c>
      <c r="DN34" s="32">
        <f t="shared" si="17"/>
        <v>260.14999999999964</v>
      </c>
      <c r="DO34" s="32">
        <f t="shared" si="18"/>
        <v>67.100000000000364</v>
      </c>
      <c r="DP34" s="32">
        <f t="shared" si="19"/>
        <v>-25.899999999999636</v>
      </c>
      <c r="DQ34" s="32">
        <f t="shared" si="20"/>
        <v>93</v>
      </c>
      <c r="DR34" s="32"/>
      <c r="DS34" s="32">
        <f t="shared" si="21"/>
        <v>0</v>
      </c>
      <c r="DT34" s="32"/>
      <c r="DU34" s="32">
        <f t="shared" si="22"/>
        <v>35.748606573130935</v>
      </c>
      <c r="DV34" s="32">
        <f t="shared" si="23"/>
        <v>0</v>
      </c>
      <c r="DW34" s="32"/>
      <c r="DX34" s="32">
        <f t="shared" si="24"/>
        <v>100</v>
      </c>
      <c r="DY34" s="32">
        <f t="shared" si="25"/>
        <v>0</v>
      </c>
      <c r="DZ34" s="33">
        <f t="shared" si="26"/>
        <v>14.285714285714286</v>
      </c>
      <c r="EB34" s="81">
        <v>0.29482768375095081</v>
      </c>
      <c r="ED34" s="30">
        <f t="shared" si="80"/>
        <v>0.13640950891054163</v>
      </c>
      <c r="EE34" s="30">
        <f t="shared" si="81"/>
        <v>-3.6875184330987687E-2</v>
      </c>
      <c r="EF34" s="30">
        <f t="shared" si="82"/>
        <v>9.45041987939782E-2</v>
      </c>
    </row>
    <row r="35" spans="1:136" x14ac:dyDescent="0.3">
      <c r="A35" s="18">
        <v>43637</v>
      </c>
      <c r="B35" s="1">
        <v>11844</v>
      </c>
      <c r="C35" s="1">
        <v>11844.05</v>
      </c>
      <c r="D35" s="1">
        <v>11625.1</v>
      </c>
      <c r="E35" s="1">
        <v>11724.1</v>
      </c>
      <c r="F35" s="1">
        <v>8655771648</v>
      </c>
      <c r="G35" s="1">
        <v>16368002.66</v>
      </c>
      <c r="H35" s="1">
        <v>60331392</v>
      </c>
      <c r="I35" s="1">
        <v>11836.99</v>
      </c>
      <c r="J35" s="1">
        <v>11463.32</v>
      </c>
      <c r="K35" s="1">
        <v>11136.27</v>
      </c>
      <c r="L35" s="1">
        <v>10754.96</v>
      </c>
      <c r="M35" s="1">
        <v>9566.27</v>
      </c>
      <c r="N35" s="1">
        <v>40.61</v>
      </c>
      <c r="O35" s="1">
        <v>59.02</v>
      </c>
      <c r="P35" s="1">
        <v>58.14</v>
      </c>
      <c r="Q35" s="1">
        <v>234.29</v>
      </c>
      <c r="R35" s="1">
        <v>221.06</v>
      </c>
      <c r="S35" s="1">
        <v>-0.84</v>
      </c>
      <c r="T35" s="1">
        <v>64.37</v>
      </c>
      <c r="U35" s="1">
        <v>74.55</v>
      </c>
      <c r="V35" s="1">
        <v>27.34</v>
      </c>
      <c r="W35" s="1">
        <v>22.43</v>
      </c>
      <c r="X35" s="1">
        <v>16.16</v>
      </c>
      <c r="Y35" s="1">
        <v>12224.67</v>
      </c>
      <c r="Z35" s="1">
        <v>10701.97</v>
      </c>
      <c r="AA35" s="1">
        <v>11463.32</v>
      </c>
      <c r="AB35" s="1">
        <v>12103.05</v>
      </c>
      <c r="AC35" s="1">
        <v>10004.549999999999</v>
      </c>
      <c r="AD35" s="19">
        <f t="shared" si="27"/>
        <v>-0.25399259133266899</v>
      </c>
      <c r="AE35" s="1">
        <f t="shared" si="0"/>
        <v>1285.819258609348</v>
      </c>
      <c r="AF35" s="20">
        <f t="shared" si="85"/>
        <v>-8.3902125464124788E-3</v>
      </c>
      <c r="AG35" s="2">
        <f t="shared" si="28"/>
        <v>13.22999999999999</v>
      </c>
      <c r="AH35" s="1">
        <f t="shared" si="29"/>
        <v>11765.35</v>
      </c>
      <c r="AI35" s="21">
        <f t="shared" si="30"/>
        <v>11694.153846153846</v>
      </c>
      <c r="AJ35" s="22">
        <f t="shared" si="31"/>
        <v>71.19615384615463</v>
      </c>
      <c r="AK35" s="23">
        <f t="shared" si="32"/>
        <v>48.184615384616791</v>
      </c>
      <c r="AL35" s="23">
        <f t="shared" si="33"/>
        <v>23.011538461537839</v>
      </c>
      <c r="AM35" s="23"/>
      <c r="AN35">
        <f t="shared" si="34"/>
        <v>11773.7</v>
      </c>
      <c r="AO35" s="4">
        <f t="shared" si="35"/>
        <v>11835.212500000001</v>
      </c>
      <c r="AP35" s="4">
        <f t="shared" si="36"/>
        <v>11697.90625</v>
      </c>
      <c r="AQ35" s="24">
        <f t="shared" si="37"/>
        <v>11709.07</v>
      </c>
      <c r="AR35" t="str">
        <f t="shared" si="38"/>
        <v>RED</v>
      </c>
      <c r="AS35" t="str">
        <f t="shared" si="39"/>
        <v>RED</v>
      </c>
      <c r="AT35" t="str">
        <f t="shared" si="40"/>
        <v>GREEN</v>
      </c>
      <c r="AU35" t="str">
        <f t="shared" si="41"/>
        <v>GREEN</v>
      </c>
      <c r="AV35" t="str">
        <f t="shared" si="42"/>
        <v>RED</v>
      </c>
      <c r="AW35" t="str">
        <f t="shared" si="43"/>
        <v>GREEN</v>
      </c>
      <c r="AX35" s="25">
        <f t="shared" si="44"/>
        <v>9.3867285027146776E-3</v>
      </c>
      <c r="AY35" s="25">
        <f t="shared" si="45"/>
        <v>2.7921691159180639E-3</v>
      </c>
      <c r="AZ35" s="26">
        <f t="shared" si="46"/>
        <v>77.073712224608343</v>
      </c>
      <c r="BA35" s="1">
        <f t="shared" si="87"/>
        <v>16016828.987500001</v>
      </c>
      <c r="BB35" s="1">
        <f t="shared" si="87"/>
        <v>56330781</v>
      </c>
      <c r="BC35" s="27">
        <f t="shared" si="47"/>
        <v>1.0219252932508716</v>
      </c>
      <c r="BD35" s="28">
        <f t="shared" si="47"/>
        <v>1.0710199810650594</v>
      </c>
      <c r="BE35" s="29">
        <f t="shared" si="2"/>
        <v>69.141170989284205</v>
      </c>
      <c r="BF35" s="29">
        <f t="shared" si="83"/>
        <v>76.844230470570039</v>
      </c>
      <c r="BG35" s="30">
        <f t="shared" si="48"/>
        <v>-6.1895210693631575E-3</v>
      </c>
      <c r="BH35" s="31">
        <f t="shared" si="49"/>
        <v>-2.5270890433859994E-3</v>
      </c>
      <c r="BI35" s="31">
        <f t="shared" si="50"/>
        <v>6.5945593867966128E-3</v>
      </c>
      <c r="BJ35" s="32">
        <f t="shared" si="51"/>
        <v>12139.993467846432</v>
      </c>
      <c r="BK35" s="24">
        <f t="shared" si="52"/>
        <v>11390.706532153568</v>
      </c>
      <c r="BL35" s="30">
        <f t="shared" si="53"/>
        <v>6.3909974811956913E-2</v>
      </c>
      <c r="BM35" s="30">
        <f t="shared" si="54"/>
        <v>-3.5473381141958193E-2</v>
      </c>
      <c r="BN35" s="30">
        <f t="shared" si="55"/>
        <v>2.8436593669998723E-2</v>
      </c>
      <c r="BO35" s="30">
        <f t="shared" si="56"/>
        <v>-7.0367874719594707E-3</v>
      </c>
      <c r="BP35" s="30"/>
      <c r="BQ35">
        <f t="shared" si="57"/>
        <v>11922.8</v>
      </c>
      <c r="BR35">
        <f t="shared" si="58"/>
        <v>9520.9</v>
      </c>
      <c r="BT35" s="24">
        <f t="shared" si="59"/>
        <v>12840.325799999999</v>
      </c>
      <c r="BU35" s="24">
        <f t="shared" si="60"/>
        <v>11005.2742</v>
      </c>
      <c r="BV35" s="24">
        <f t="shared" si="61"/>
        <v>13407.174199999999</v>
      </c>
      <c r="BW35" s="24">
        <f t="shared" si="62"/>
        <v>10438.425799999999</v>
      </c>
      <c r="BX35">
        <f t="shared" si="63"/>
        <v>14324.699999999999</v>
      </c>
      <c r="BY35" s="24">
        <f t="shared" si="64"/>
        <v>9962.8495999999996</v>
      </c>
      <c r="BZ35" s="15" t="str">
        <f t="shared" si="65"/>
        <v>GREEN</v>
      </c>
      <c r="CA35" s="15" t="str">
        <f t="shared" si="66"/>
        <v>GREEN</v>
      </c>
      <c r="CB35" s="15" t="str">
        <f t="shared" si="67"/>
        <v>GREEN</v>
      </c>
      <c r="CC35" s="15" t="str">
        <f t="shared" si="68"/>
        <v>0</v>
      </c>
      <c r="CJ35">
        <f t="shared" si="3"/>
        <v>11922.8</v>
      </c>
      <c r="CK35">
        <f t="shared" si="4"/>
        <v>10030</v>
      </c>
      <c r="CM35" s="24">
        <f t="shared" si="5"/>
        <v>12645.8496</v>
      </c>
      <c r="CN35" s="24">
        <f t="shared" si="6"/>
        <v>11199.750399999999</v>
      </c>
      <c r="CO35" s="24">
        <f t="shared" si="7"/>
        <v>13092.550399999998</v>
      </c>
      <c r="CP35" s="24">
        <f t="shared" si="8"/>
        <v>10753.0496</v>
      </c>
      <c r="CQ35">
        <f t="shared" si="9"/>
        <v>13815.599999999999</v>
      </c>
      <c r="CR35" s="24">
        <f t="shared" si="10"/>
        <v>10378.2752</v>
      </c>
      <c r="CS35" s="15" t="str">
        <f t="shared" si="11"/>
        <v>GREEN</v>
      </c>
      <c r="CT35" s="15" t="str">
        <f t="shared" si="12"/>
        <v>GREEN</v>
      </c>
      <c r="CU35" s="15" t="str">
        <f t="shared" si="69"/>
        <v>GREEN</v>
      </c>
      <c r="CV35" s="15" t="str">
        <f t="shared" si="13"/>
        <v>0</v>
      </c>
      <c r="CX35" s="24">
        <f t="shared" si="70"/>
        <v>11922.8</v>
      </c>
      <c r="CY35" s="24">
        <f t="shared" si="71"/>
        <v>9520.9</v>
      </c>
      <c r="DA35" s="24">
        <f t="shared" si="84"/>
        <v>12840.325799999999</v>
      </c>
      <c r="DB35" s="24">
        <f t="shared" si="72"/>
        <v>11005.2742</v>
      </c>
      <c r="DC35" s="24">
        <f t="shared" si="73"/>
        <v>13407.174199999999</v>
      </c>
      <c r="DD35" s="24">
        <f t="shared" si="74"/>
        <v>10438.425799999999</v>
      </c>
      <c r="DE35">
        <f t="shared" si="75"/>
        <v>14324.699999999999</v>
      </c>
      <c r="DF35" s="24">
        <f t="shared" si="76"/>
        <v>9962.8495999999996</v>
      </c>
      <c r="DG35" s="15" t="str">
        <f t="shared" si="77"/>
        <v>GREEN</v>
      </c>
      <c r="DH35" s="15" t="str">
        <f t="shared" si="78"/>
        <v>GREEN</v>
      </c>
      <c r="DI35" s="15" t="str">
        <f t="shared" si="79"/>
        <v>GREEN</v>
      </c>
      <c r="DK35" s="32">
        <f t="shared" si="14"/>
        <v>218.94999999999891</v>
      </c>
      <c r="DL35" s="32">
        <f t="shared" si="15"/>
        <v>20.75</v>
      </c>
      <c r="DM35" s="32">
        <f t="shared" si="16"/>
        <v>-198.19999999999891</v>
      </c>
      <c r="DN35" s="32">
        <f t="shared" si="17"/>
        <v>218.94999999999891</v>
      </c>
      <c r="DO35" s="32">
        <f t="shared" si="18"/>
        <v>-156.30000000000109</v>
      </c>
      <c r="DP35" s="32">
        <f t="shared" si="19"/>
        <v>172.60000000000036</v>
      </c>
      <c r="DQ35" s="32">
        <f t="shared" si="20"/>
        <v>0</v>
      </c>
      <c r="DR35" s="32"/>
      <c r="DS35" s="32">
        <f t="shared" si="21"/>
        <v>328.90000000000146</v>
      </c>
      <c r="DT35" s="32"/>
      <c r="DU35" s="32">
        <f t="shared" si="22"/>
        <v>0</v>
      </c>
      <c r="DV35" s="32">
        <f t="shared" si="23"/>
        <v>150.21694450787993</v>
      </c>
      <c r="DW35" s="32"/>
      <c r="DX35" s="32">
        <f t="shared" si="24"/>
        <v>-100</v>
      </c>
      <c r="DY35" s="32">
        <f t="shared" si="25"/>
        <v>0</v>
      </c>
      <c r="DZ35" s="33">
        <f t="shared" si="26"/>
        <v>17.142857142857146</v>
      </c>
      <c r="EB35" s="81">
        <v>-0.45434064113013434</v>
      </c>
      <c r="ED35" s="30">
        <f t="shared" si="80"/>
        <v>0.14228221533044857</v>
      </c>
      <c r="EE35" s="30">
        <f t="shared" si="81"/>
        <v>-4.0947526599900017E-2</v>
      </c>
      <c r="EF35" s="30">
        <f t="shared" si="82"/>
        <v>9.550858393361232E-2</v>
      </c>
    </row>
    <row r="36" spans="1:136" x14ac:dyDescent="0.3">
      <c r="A36" s="18">
        <v>43630</v>
      </c>
      <c r="B36" s="1">
        <v>11934.9</v>
      </c>
      <c r="C36" s="1">
        <v>12000.35</v>
      </c>
      <c r="D36" s="1">
        <v>11797.7</v>
      </c>
      <c r="E36" s="1">
        <v>11823.3</v>
      </c>
      <c r="F36" s="1">
        <v>7280526848</v>
      </c>
      <c r="G36" s="1">
        <v>14172048.59</v>
      </c>
      <c r="H36" s="1">
        <v>52829704</v>
      </c>
      <c r="I36" s="1">
        <v>11773.6</v>
      </c>
      <c r="J36" s="1">
        <v>11421.8</v>
      </c>
      <c r="K36" s="1">
        <v>11117.25</v>
      </c>
      <c r="L36" s="1">
        <v>10736.87</v>
      </c>
      <c r="M36" s="1">
        <v>9549.15</v>
      </c>
      <c r="N36" s="1">
        <v>58.18</v>
      </c>
      <c r="O36" s="1">
        <v>62.24</v>
      </c>
      <c r="P36" s="1">
        <v>59.55</v>
      </c>
      <c r="Q36" s="1">
        <v>245.47</v>
      </c>
      <c r="R36" s="1">
        <v>217.75</v>
      </c>
      <c r="S36" s="1">
        <v>-0.4</v>
      </c>
      <c r="T36" s="1">
        <v>78.42</v>
      </c>
      <c r="U36" s="1">
        <v>76.680000000000007</v>
      </c>
      <c r="V36" s="1">
        <v>28.9</v>
      </c>
      <c r="W36" s="1">
        <v>19.22</v>
      </c>
      <c r="X36" s="1">
        <v>16.64</v>
      </c>
      <c r="Y36" s="1">
        <v>12211.77</v>
      </c>
      <c r="Z36" s="1">
        <v>10631.83</v>
      </c>
      <c r="AA36" s="1">
        <v>11421.8</v>
      </c>
      <c r="AB36" s="1">
        <v>12103.05</v>
      </c>
      <c r="AC36" s="1">
        <v>10004.549999999999</v>
      </c>
      <c r="AD36" s="19">
        <f t="shared" si="27"/>
        <v>-0.11684245393612894</v>
      </c>
      <c r="AE36" s="1">
        <f t="shared" si="0"/>
        <v>1296.6988374643599</v>
      </c>
      <c r="AF36" s="20">
        <f t="shared" si="85"/>
        <v>-3.9888295923138362E-3</v>
      </c>
      <c r="AG36" s="2">
        <f t="shared" si="28"/>
        <v>27.72</v>
      </c>
      <c r="AH36" s="1">
        <f t="shared" si="29"/>
        <v>11691.15</v>
      </c>
      <c r="AI36" s="21">
        <f t="shared" si="30"/>
        <v>11673.599999999999</v>
      </c>
      <c r="AJ36" s="22">
        <f t="shared" si="31"/>
        <v>17.550000000001091</v>
      </c>
      <c r="AK36" s="23">
        <f t="shared" si="32"/>
        <v>62.287019230770966</v>
      </c>
      <c r="AL36" s="23">
        <f t="shared" si="33"/>
        <v>-44.737019230769874</v>
      </c>
      <c r="AM36" s="23"/>
      <c r="AN36">
        <f t="shared" si="34"/>
        <v>11846.974999999999</v>
      </c>
      <c r="AO36" s="4">
        <f t="shared" si="35"/>
        <v>11865.2125</v>
      </c>
      <c r="AP36" s="4">
        <f t="shared" si="36"/>
        <v>11701.724999999999</v>
      </c>
      <c r="AQ36" s="24">
        <f t="shared" si="37"/>
        <v>11701.004999999999</v>
      </c>
      <c r="AR36" t="str">
        <f t="shared" si="38"/>
        <v>RED</v>
      </c>
      <c r="AS36" t="str">
        <f t="shared" si="39"/>
        <v>RED</v>
      </c>
      <c r="AT36" t="str">
        <f t="shared" si="40"/>
        <v>GREEN</v>
      </c>
      <c r="AU36" t="str">
        <f t="shared" si="41"/>
        <v>GREEN</v>
      </c>
      <c r="AV36" t="str">
        <f t="shared" si="42"/>
        <v>RED</v>
      </c>
      <c r="AW36" t="str">
        <f t="shared" si="43"/>
        <v>GREEN</v>
      </c>
      <c r="AX36" s="25">
        <f t="shared" si="44"/>
        <v>9.3867285027146776E-3</v>
      </c>
      <c r="AY36" s="25">
        <f t="shared" si="45"/>
        <v>7.5604207769749228E-3</v>
      </c>
      <c r="AZ36" s="26">
        <f t="shared" si="46"/>
        <v>55.388244641027924</v>
      </c>
      <c r="BA36" s="1">
        <f t="shared" si="87"/>
        <v>17166370.077500001</v>
      </c>
      <c r="BB36" s="1">
        <f t="shared" si="87"/>
        <v>58983915</v>
      </c>
      <c r="BC36" s="27">
        <f t="shared" si="47"/>
        <v>0.82557049195713983</v>
      </c>
      <c r="BD36" s="28">
        <f t="shared" si="47"/>
        <v>0.89566289385843578</v>
      </c>
      <c r="BE36" s="29">
        <f t="shared" si="2"/>
        <v>84.547289951855859</v>
      </c>
      <c r="BF36" s="29">
        <f t="shared" si="83"/>
        <v>89.335285724181261</v>
      </c>
      <c r="BG36" s="30">
        <f t="shared" si="48"/>
        <v>-4.1814010745479524E-3</v>
      </c>
      <c r="BH36" s="31">
        <f t="shared" si="49"/>
        <v>9.1466947906305995E-3</v>
      </c>
      <c r="BI36" s="31">
        <f t="shared" si="50"/>
        <v>1.8263077257397546E-3</v>
      </c>
      <c r="BJ36" s="32">
        <f t="shared" si="51"/>
        <v>12240.582696515232</v>
      </c>
      <c r="BK36" s="24">
        <f t="shared" si="52"/>
        <v>11141.717303484767</v>
      </c>
      <c r="BL36" s="30">
        <f t="shared" si="53"/>
        <v>9.2940667413536363E-2</v>
      </c>
      <c r="BM36" s="30">
        <f t="shared" si="54"/>
        <v>-3.5293251166360715E-2</v>
      </c>
      <c r="BN36" s="30">
        <f t="shared" si="55"/>
        <v>5.7647416247175655E-2</v>
      </c>
      <c r="BO36" s="30">
        <f t="shared" si="56"/>
        <v>2.235416508081494E-2</v>
      </c>
      <c r="BP36" s="30"/>
      <c r="BQ36">
        <f t="shared" si="57"/>
        <v>11922.8</v>
      </c>
      <c r="BR36">
        <f t="shared" si="58"/>
        <v>9427.9</v>
      </c>
      <c r="BT36" s="24">
        <f t="shared" si="59"/>
        <v>12875.851799999999</v>
      </c>
      <c r="BU36" s="24">
        <f t="shared" si="60"/>
        <v>10969.7482</v>
      </c>
      <c r="BV36" s="24">
        <f t="shared" si="61"/>
        <v>13464.6482</v>
      </c>
      <c r="BW36" s="24">
        <f t="shared" si="62"/>
        <v>10380.951799999999</v>
      </c>
      <c r="BX36">
        <f t="shared" si="63"/>
        <v>14417.699999999999</v>
      </c>
      <c r="BY36" s="24">
        <f t="shared" si="64"/>
        <v>9886.9615999999987</v>
      </c>
      <c r="BZ36" s="15" t="str">
        <f t="shared" si="65"/>
        <v>GREEN</v>
      </c>
      <c r="CA36" s="15" t="str">
        <f t="shared" si="66"/>
        <v>GREEN</v>
      </c>
      <c r="CB36" s="15" t="str">
        <f t="shared" si="67"/>
        <v>GREEN</v>
      </c>
      <c r="CC36" s="15" t="str">
        <f t="shared" si="68"/>
        <v>0</v>
      </c>
      <c r="CJ36">
        <f t="shared" si="3"/>
        <v>11922.8</v>
      </c>
      <c r="CK36">
        <f t="shared" si="4"/>
        <v>10030</v>
      </c>
      <c r="CM36" s="24">
        <f t="shared" si="5"/>
        <v>12645.8496</v>
      </c>
      <c r="CN36" s="24">
        <f t="shared" si="6"/>
        <v>11199.750399999999</v>
      </c>
      <c r="CO36" s="24">
        <f t="shared" si="7"/>
        <v>13092.550399999998</v>
      </c>
      <c r="CP36" s="24">
        <f t="shared" si="8"/>
        <v>10753.0496</v>
      </c>
      <c r="CQ36">
        <f t="shared" si="9"/>
        <v>13815.599999999999</v>
      </c>
      <c r="CR36" s="24">
        <f t="shared" si="10"/>
        <v>10378.2752</v>
      </c>
      <c r="CS36" s="15" t="str">
        <f t="shared" si="11"/>
        <v>GREEN</v>
      </c>
      <c r="CT36" s="15" t="str">
        <f t="shared" si="12"/>
        <v>GREEN</v>
      </c>
      <c r="CU36" s="15" t="str">
        <f t="shared" si="69"/>
        <v>GREEN</v>
      </c>
      <c r="CV36" s="15" t="str">
        <f t="shared" si="13"/>
        <v>0</v>
      </c>
      <c r="CX36" s="24">
        <f t="shared" si="70"/>
        <v>11922.8</v>
      </c>
      <c r="CY36" s="24">
        <f t="shared" si="71"/>
        <v>9427.9</v>
      </c>
      <c r="DA36" s="24">
        <f t="shared" si="84"/>
        <v>12875.851799999999</v>
      </c>
      <c r="DB36" s="24">
        <f t="shared" si="72"/>
        <v>10969.7482</v>
      </c>
      <c r="DC36" s="24">
        <f t="shared" si="73"/>
        <v>13464.6482</v>
      </c>
      <c r="DD36" s="24">
        <f t="shared" si="74"/>
        <v>10380.951799999999</v>
      </c>
      <c r="DE36">
        <f t="shared" si="75"/>
        <v>14417.699999999999</v>
      </c>
      <c r="DF36" s="24">
        <f t="shared" si="76"/>
        <v>9886.9615999999987</v>
      </c>
      <c r="DG36" s="15" t="str">
        <f t="shared" si="77"/>
        <v>GREEN</v>
      </c>
      <c r="DH36" s="15" t="str">
        <f t="shared" si="78"/>
        <v>GREEN</v>
      </c>
      <c r="DI36" s="15" t="str">
        <f t="shared" si="79"/>
        <v>GREEN</v>
      </c>
      <c r="DK36" s="32">
        <f t="shared" si="14"/>
        <v>202.64999999999964</v>
      </c>
      <c r="DL36" s="32">
        <f t="shared" si="15"/>
        <v>129.70000000000073</v>
      </c>
      <c r="DM36" s="32">
        <f t="shared" si="16"/>
        <v>-72.949999999998909</v>
      </c>
      <c r="DN36" s="32">
        <f t="shared" si="17"/>
        <v>202.64999999999964</v>
      </c>
      <c r="DO36" s="32">
        <f t="shared" si="18"/>
        <v>-102.69999999999891</v>
      </c>
      <c r="DP36" s="32">
        <f t="shared" si="19"/>
        <v>-28.200000000000728</v>
      </c>
      <c r="DQ36" s="32">
        <f t="shared" si="20"/>
        <v>0</v>
      </c>
      <c r="DR36" s="32"/>
      <c r="DS36" s="32">
        <f t="shared" si="21"/>
        <v>74.499999999998181</v>
      </c>
      <c r="DT36" s="32"/>
      <c r="DU36" s="32">
        <f t="shared" si="22"/>
        <v>0</v>
      </c>
      <c r="DV36" s="32">
        <f t="shared" si="23"/>
        <v>36.762891685170644</v>
      </c>
      <c r="DW36" s="32"/>
      <c r="DX36" s="32">
        <f t="shared" si="24"/>
        <v>-100</v>
      </c>
      <c r="DY36" s="32">
        <f t="shared" si="25"/>
        <v>14.285714285714286</v>
      </c>
      <c r="DZ36" s="33">
        <f t="shared" si="26"/>
        <v>17.142857142857146</v>
      </c>
      <c r="EB36" s="81">
        <v>-0.21633441133661829</v>
      </c>
      <c r="ED36" s="30">
        <f t="shared" si="80"/>
        <v>0.14860470869078987</v>
      </c>
      <c r="EE36" s="30">
        <f t="shared" si="81"/>
        <v>-3.1811113376685046E-2</v>
      </c>
      <c r="EF36" s="30">
        <f t="shared" si="82"/>
        <v>0.11206631407763286</v>
      </c>
    </row>
    <row r="37" spans="1:136" x14ac:dyDescent="0.3">
      <c r="A37" s="18">
        <v>43623</v>
      </c>
      <c r="B37" s="1">
        <v>11953.75</v>
      </c>
      <c r="C37" s="1">
        <v>12103.05</v>
      </c>
      <c r="D37" s="1">
        <v>11769.5</v>
      </c>
      <c r="E37" s="1">
        <v>11870.65</v>
      </c>
      <c r="F37" s="1">
        <v>5967800832</v>
      </c>
      <c r="G37" s="1">
        <v>13328623.859999999</v>
      </c>
      <c r="H37" s="1">
        <v>46637104</v>
      </c>
      <c r="I37" s="1">
        <v>11664.72</v>
      </c>
      <c r="J37" s="1">
        <v>11369.66</v>
      </c>
      <c r="K37" s="1">
        <v>11095.07</v>
      </c>
      <c r="L37" s="1">
        <v>10717.5</v>
      </c>
      <c r="M37" s="1">
        <v>9532.6299999999992</v>
      </c>
      <c r="N37" s="1">
        <v>67.48</v>
      </c>
      <c r="O37" s="1">
        <v>63.78</v>
      </c>
      <c r="P37" s="1">
        <v>60.22</v>
      </c>
      <c r="Q37" s="1">
        <v>246.07</v>
      </c>
      <c r="R37" s="1">
        <v>210.82</v>
      </c>
      <c r="S37" s="1">
        <v>-0.44</v>
      </c>
      <c r="T37" s="1">
        <v>80.849999999999994</v>
      </c>
      <c r="U37" s="1">
        <v>66.03</v>
      </c>
      <c r="V37" s="1">
        <v>30.38</v>
      </c>
      <c r="W37" s="1">
        <v>20.21</v>
      </c>
      <c r="X37" s="1">
        <v>16.37</v>
      </c>
      <c r="Y37" s="1">
        <v>12184.02</v>
      </c>
      <c r="Z37" s="1">
        <v>10555.3</v>
      </c>
      <c r="AA37" s="1">
        <v>11369.66</v>
      </c>
      <c r="AB37" s="1">
        <v>12041.15</v>
      </c>
      <c r="AC37" s="1">
        <v>10004.549999999999</v>
      </c>
      <c r="AD37" s="19">
        <f t="shared" si="27"/>
        <v>-0.12483351749859214</v>
      </c>
      <c r="AE37" s="1">
        <f t="shared" si="0"/>
        <v>1301.8918622504973</v>
      </c>
      <c r="AF37" s="20">
        <f t="shared" si="85"/>
        <v>-4.3739725567820686E-3</v>
      </c>
      <c r="AG37" s="2">
        <f t="shared" si="28"/>
        <v>35.25</v>
      </c>
      <c r="AH37" s="1">
        <f t="shared" si="29"/>
        <v>11672.641666666668</v>
      </c>
      <c r="AI37" s="21">
        <f t="shared" si="30"/>
        <v>11643.103846153846</v>
      </c>
      <c r="AJ37" s="22">
        <f t="shared" si="31"/>
        <v>29.537820512821781</v>
      </c>
      <c r="AK37" s="23">
        <f t="shared" si="32"/>
        <v>101.67996794871988</v>
      </c>
      <c r="AL37" s="23">
        <f t="shared" si="33"/>
        <v>-72.142147435898096</v>
      </c>
      <c r="AM37" s="23"/>
      <c r="AN37">
        <f t="shared" si="34"/>
        <v>11896.724999999999</v>
      </c>
      <c r="AO37" s="4">
        <f t="shared" si="35"/>
        <v>11761.174999999999</v>
      </c>
      <c r="AP37" s="4">
        <f t="shared" si="36"/>
        <v>11692.9125</v>
      </c>
      <c r="AQ37" s="24">
        <f t="shared" si="37"/>
        <v>11685.27</v>
      </c>
      <c r="AR37" t="str">
        <f t="shared" si="38"/>
        <v>RED</v>
      </c>
      <c r="AS37" t="str">
        <f t="shared" si="39"/>
        <v>GREEN</v>
      </c>
      <c r="AT37" t="str">
        <f t="shared" si="40"/>
        <v>GREEN</v>
      </c>
      <c r="AU37" t="str">
        <f t="shared" si="41"/>
        <v>GREEN</v>
      </c>
      <c r="AV37" t="str">
        <f t="shared" si="42"/>
        <v>GREEN</v>
      </c>
      <c r="AW37" t="str">
        <f t="shared" si="43"/>
        <v>GREEN</v>
      </c>
      <c r="AX37" s="25">
        <f t="shared" si="44"/>
        <v>9.3867285027146776E-3</v>
      </c>
      <c r="AY37" s="25">
        <f t="shared" si="45"/>
        <v>7.4967963706436174E-3</v>
      </c>
      <c r="AZ37" s="26">
        <f t="shared" si="46"/>
        <v>55.596971444787926</v>
      </c>
      <c r="BA37" s="1">
        <f t="shared" si="87"/>
        <v>17671350.515000001</v>
      </c>
      <c r="BB37" s="1">
        <f t="shared" si="87"/>
        <v>60698353</v>
      </c>
      <c r="BC37" s="27">
        <f t="shared" si="47"/>
        <v>0.75425043766101763</v>
      </c>
      <c r="BD37" s="28">
        <f t="shared" si="47"/>
        <v>0.76834216572564995</v>
      </c>
      <c r="BE37" s="29">
        <f t="shared" si="2"/>
        <v>94.123281496506678</v>
      </c>
      <c r="BF37" s="29">
        <f t="shared" si="83"/>
        <v>97.061640748253339</v>
      </c>
      <c r="BG37" s="30">
        <f t="shared" si="48"/>
        <v>1.1353429825911587E-3</v>
      </c>
      <c r="BH37" s="31">
        <f t="shared" si="49"/>
        <v>1.2986599614876498E-2</v>
      </c>
      <c r="BI37" s="31">
        <f t="shared" si="50"/>
        <v>1.8899321320710594E-3</v>
      </c>
      <c r="BJ37" s="32">
        <f t="shared" si="51"/>
        <v>12208.008155781057</v>
      </c>
      <c r="BK37" s="24">
        <f t="shared" si="52"/>
        <v>11137.275177552279</v>
      </c>
      <c r="BL37" s="30">
        <f t="shared" si="53"/>
        <v>9.0200029335274642E-2</v>
      </c>
      <c r="BM37" s="30">
        <f t="shared" si="54"/>
        <v>-2.8419518373556427E-2</v>
      </c>
      <c r="BN37" s="30">
        <f t="shared" si="55"/>
        <v>6.1780510961718223E-2</v>
      </c>
      <c r="BO37" s="30">
        <f t="shared" si="56"/>
        <v>3.3360992588161796E-2</v>
      </c>
      <c r="BP37" s="30"/>
      <c r="BQ37">
        <f t="shared" si="57"/>
        <v>11922.8</v>
      </c>
      <c r="BR37">
        <f t="shared" si="58"/>
        <v>9400.9</v>
      </c>
      <c r="BT37" s="24">
        <f t="shared" si="59"/>
        <v>12886.165799999999</v>
      </c>
      <c r="BU37" s="24">
        <f t="shared" si="60"/>
        <v>10959.4342</v>
      </c>
      <c r="BV37" s="24">
        <f t="shared" si="61"/>
        <v>13481.334199999999</v>
      </c>
      <c r="BW37" s="24">
        <f t="shared" si="62"/>
        <v>10364.265799999999</v>
      </c>
      <c r="BX37">
        <f t="shared" si="63"/>
        <v>14444.699999999999</v>
      </c>
      <c r="BY37" s="24">
        <f t="shared" si="64"/>
        <v>9864.9295999999995</v>
      </c>
      <c r="BZ37" s="15" t="str">
        <f t="shared" si="65"/>
        <v>GREEN</v>
      </c>
      <c r="CA37" s="15" t="str">
        <f t="shared" si="66"/>
        <v>GREEN</v>
      </c>
      <c r="CB37" s="15" t="str">
        <f t="shared" si="67"/>
        <v>GREEN</v>
      </c>
      <c r="CC37" s="15" t="str">
        <f t="shared" si="68"/>
        <v>0</v>
      </c>
      <c r="CJ37">
        <f t="shared" si="3"/>
        <v>11922.8</v>
      </c>
      <c r="CK37">
        <f t="shared" si="4"/>
        <v>10030</v>
      </c>
      <c r="CM37" s="24">
        <f t="shared" si="5"/>
        <v>12645.8496</v>
      </c>
      <c r="CN37" s="24">
        <f t="shared" si="6"/>
        <v>11199.750399999999</v>
      </c>
      <c r="CO37" s="24">
        <f t="shared" si="7"/>
        <v>13092.550399999998</v>
      </c>
      <c r="CP37" s="24">
        <f t="shared" si="8"/>
        <v>10753.0496</v>
      </c>
      <c r="CQ37">
        <f t="shared" si="9"/>
        <v>13815.599999999999</v>
      </c>
      <c r="CR37" s="24">
        <f t="shared" si="10"/>
        <v>10378.2752</v>
      </c>
      <c r="CS37" s="15" t="str">
        <f t="shared" si="11"/>
        <v>GREEN</v>
      </c>
      <c r="CT37" s="15" t="str">
        <f t="shared" si="12"/>
        <v>GREEN</v>
      </c>
      <c r="CU37" s="15" t="str">
        <f t="shared" si="69"/>
        <v>GREEN</v>
      </c>
      <c r="CV37" s="15" t="str">
        <f t="shared" si="13"/>
        <v>0</v>
      </c>
      <c r="CX37" s="24">
        <f t="shared" si="70"/>
        <v>11922.8</v>
      </c>
      <c r="CY37" s="24">
        <f t="shared" si="71"/>
        <v>9400.9</v>
      </c>
      <c r="DA37" s="24">
        <f t="shared" si="84"/>
        <v>12886.165799999999</v>
      </c>
      <c r="DB37" s="24">
        <f t="shared" si="72"/>
        <v>10959.4342</v>
      </c>
      <c r="DC37" s="24">
        <f t="shared" si="73"/>
        <v>13481.334199999999</v>
      </c>
      <c r="DD37" s="24">
        <f t="shared" si="74"/>
        <v>10364.265799999999</v>
      </c>
      <c r="DE37">
        <f t="shared" si="75"/>
        <v>14444.699999999999</v>
      </c>
      <c r="DF37" s="24">
        <f t="shared" si="76"/>
        <v>9864.9295999999995</v>
      </c>
      <c r="DG37" s="15" t="str">
        <f t="shared" si="77"/>
        <v>GREEN</v>
      </c>
      <c r="DH37" s="15" t="str">
        <f t="shared" si="78"/>
        <v>GREEN</v>
      </c>
      <c r="DI37" s="15" t="str">
        <f t="shared" si="79"/>
        <v>GREEN</v>
      </c>
      <c r="DK37" s="32">
        <f t="shared" si="14"/>
        <v>333.54999999999927</v>
      </c>
      <c r="DL37" s="32">
        <f t="shared" si="15"/>
        <v>180.25</v>
      </c>
      <c r="DM37" s="32">
        <f t="shared" si="16"/>
        <v>-153.29999999999927</v>
      </c>
      <c r="DN37" s="32">
        <f t="shared" si="17"/>
        <v>333.54999999999927</v>
      </c>
      <c r="DO37" s="32">
        <f t="shared" si="18"/>
        <v>63.799999999999272</v>
      </c>
      <c r="DP37" s="32">
        <f t="shared" si="19"/>
        <v>42.899999999999636</v>
      </c>
      <c r="DQ37" s="32">
        <f t="shared" si="20"/>
        <v>20.899999999999636</v>
      </c>
      <c r="DR37" s="32"/>
      <c r="DS37" s="32">
        <f t="shared" si="21"/>
        <v>0</v>
      </c>
      <c r="DT37" s="32"/>
      <c r="DU37" s="32">
        <f t="shared" si="22"/>
        <v>6.2659271473541249</v>
      </c>
      <c r="DV37" s="32">
        <f t="shared" si="23"/>
        <v>0</v>
      </c>
      <c r="DW37" s="32"/>
      <c r="DX37" s="32">
        <f t="shared" si="24"/>
        <v>100</v>
      </c>
      <c r="DY37" s="32">
        <f t="shared" si="25"/>
        <v>28.571428571428573</v>
      </c>
      <c r="DZ37" s="33">
        <f t="shared" si="26"/>
        <v>17.142857142857146</v>
      </c>
      <c r="EB37" s="81">
        <v>-0.24239112875632077</v>
      </c>
      <c r="ED37" s="30">
        <f t="shared" si="80"/>
        <v>0.15430352524324284</v>
      </c>
      <c r="EE37" s="30">
        <f t="shared" si="81"/>
        <v>-2.5719754235465863E-2</v>
      </c>
      <c r="EF37" s="30">
        <f t="shared" si="82"/>
        <v>0.12461512226085478</v>
      </c>
    </row>
    <row r="38" spans="1:136" x14ac:dyDescent="0.3">
      <c r="A38" s="18">
        <v>43616</v>
      </c>
      <c r="B38" s="1">
        <v>11855.5</v>
      </c>
      <c r="C38" s="1">
        <v>12039.25</v>
      </c>
      <c r="D38" s="1">
        <v>11812.4</v>
      </c>
      <c r="E38" s="1">
        <v>11922.8</v>
      </c>
      <c r="F38" s="1">
        <v>9373054976</v>
      </c>
      <c r="G38" s="1">
        <v>20198640.84</v>
      </c>
      <c r="H38" s="1">
        <v>65524924</v>
      </c>
      <c r="I38" s="1">
        <v>11633.04</v>
      </c>
      <c r="J38" s="1">
        <v>11321.47</v>
      </c>
      <c r="K38" s="1">
        <v>11074.09</v>
      </c>
      <c r="L38" s="1">
        <v>10695.46</v>
      </c>
      <c r="M38" s="1">
        <v>9516.1</v>
      </c>
      <c r="N38" s="1">
        <v>76.44</v>
      </c>
      <c r="O38" s="1">
        <v>65.430000000000007</v>
      </c>
      <c r="P38" s="1">
        <v>60.96</v>
      </c>
      <c r="Q38" s="1">
        <v>238.44</v>
      </c>
      <c r="R38" s="1">
        <v>202.01</v>
      </c>
      <c r="S38" s="1">
        <v>0.66</v>
      </c>
      <c r="T38" s="1">
        <v>70.75</v>
      </c>
      <c r="U38" s="1">
        <v>48.91</v>
      </c>
      <c r="V38" s="1">
        <v>31.34</v>
      </c>
      <c r="W38" s="1">
        <v>21.93</v>
      </c>
      <c r="X38" s="1">
        <v>16.09</v>
      </c>
      <c r="Y38" s="1">
        <v>12125.53</v>
      </c>
      <c r="Z38" s="1">
        <v>10517.42</v>
      </c>
      <c r="AA38" s="1">
        <v>11321.47</v>
      </c>
      <c r="AB38" s="1">
        <v>12041.15</v>
      </c>
      <c r="AC38" s="1">
        <v>10004.549999999999</v>
      </c>
      <c r="AD38" s="19">
        <f t="shared" si="27"/>
        <v>0.19080018520744976</v>
      </c>
      <c r="AE38" s="1">
        <f t="shared" si="0"/>
        <v>1307.6113182715546</v>
      </c>
      <c r="AF38" s="20">
        <f t="shared" si="85"/>
        <v>6.6446585219643861E-3</v>
      </c>
      <c r="AG38" s="2">
        <f t="shared" si="28"/>
        <v>36.430000000000007</v>
      </c>
      <c r="AH38" s="1">
        <f t="shared" si="29"/>
        <v>11653.308333333334</v>
      </c>
      <c r="AI38" s="21">
        <f t="shared" si="30"/>
        <v>11578.853846153845</v>
      </c>
      <c r="AJ38" s="22">
        <f t="shared" si="31"/>
        <v>74.454487179489661</v>
      </c>
      <c r="AK38" s="23">
        <f t="shared" si="32"/>
        <v>161.98910256410454</v>
      </c>
      <c r="AL38" s="23">
        <f t="shared" si="33"/>
        <v>-87.534615384614881</v>
      </c>
      <c r="AM38" s="23"/>
      <c r="AN38">
        <f t="shared" si="34"/>
        <v>11883.45</v>
      </c>
      <c r="AO38" s="4">
        <f t="shared" si="35"/>
        <v>11613.237500000001</v>
      </c>
      <c r="AP38" s="4">
        <f t="shared" si="36"/>
        <v>11664.512500000001</v>
      </c>
      <c r="AQ38" s="24">
        <f t="shared" si="37"/>
        <v>11660.594999999999</v>
      </c>
      <c r="AR38" t="str">
        <f t="shared" si="38"/>
        <v>GREEN</v>
      </c>
      <c r="AS38" t="str">
        <f t="shared" si="39"/>
        <v>GREEN</v>
      </c>
      <c r="AT38" t="str">
        <f t="shared" si="40"/>
        <v>GREEN</v>
      </c>
      <c r="AU38" t="str">
        <f t="shared" si="41"/>
        <v>GREEN</v>
      </c>
      <c r="AV38" t="str">
        <f t="shared" si="42"/>
        <v>GREEN</v>
      </c>
      <c r="AW38" t="str">
        <f t="shared" si="43"/>
        <v>GREEN</v>
      </c>
      <c r="AX38" s="25">
        <f t="shared" si="44"/>
        <v>9.4129633857496318E-3</v>
      </c>
      <c r="AY38" s="25">
        <f t="shared" si="45"/>
        <v>6.7678009445132732E-3</v>
      </c>
      <c r="AZ38" s="26">
        <f t="shared" si="46"/>
        <v>58.173787057417023</v>
      </c>
      <c r="BA38" s="1">
        <f t="shared" si="87"/>
        <v>18125907.885000002</v>
      </c>
      <c r="BB38" s="1">
        <f t="shared" si="87"/>
        <v>62671075</v>
      </c>
      <c r="BC38" s="27">
        <f t="shared" si="47"/>
        <v>1.1143519523629091</v>
      </c>
      <c r="BD38" s="28">
        <f t="shared" si="47"/>
        <v>1.0455369402870462</v>
      </c>
      <c r="BE38" s="29">
        <f t="shared" si="2"/>
        <v>100</v>
      </c>
      <c r="BF38" s="29">
        <f t="shared" si="83"/>
        <v>100</v>
      </c>
      <c r="BG38" s="30">
        <f t="shared" si="48"/>
        <v>2.2474790655809151E-2</v>
      </c>
      <c r="BH38" s="31">
        <f t="shared" si="49"/>
        <v>4.830162125883608E-3</v>
      </c>
      <c r="BI38" s="31">
        <f t="shared" si="50"/>
        <v>2.6451624412363595E-3</v>
      </c>
      <c r="BJ38" s="32">
        <f t="shared" si="51"/>
        <v>12162.069178590384</v>
      </c>
      <c r="BK38" s="24">
        <f t="shared" si="52"/>
        <v>11144.547488076285</v>
      </c>
      <c r="BL38" s="30">
        <f t="shared" si="53"/>
        <v>8.5342511030470927E-2</v>
      </c>
      <c r="BM38" s="30">
        <f t="shared" si="54"/>
        <v>-2.0068203659407556E-2</v>
      </c>
      <c r="BN38" s="30">
        <f t="shared" si="55"/>
        <v>6.5274307371063378E-2</v>
      </c>
      <c r="BO38" s="30">
        <f t="shared" si="56"/>
        <v>4.5206103711655822E-2</v>
      </c>
      <c r="BP38" s="30"/>
      <c r="BQ38">
        <f t="shared" si="57"/>
        <v>11922.8</v>
      </c>
      <c r="BR38">
        <f t="shared" si="58"/>
        <v>9285.2999999999993</v>
      </c>
      <c r="BT38" s="24">
        <f t="shared" si="59"/>
        <v>12930.324999999999</v>
      </c>
      <c r="BU38" s="24">
        <f t="shared" si="60"/>
        <v>10915.275</v>
      </c>
      <c r="BV38" s="24">
        <f t="shared" si="61"/>
        <v>13552.775</v>
      </c>
      <c r="BW38" s="24">
        <f t="shared" si="62"/>
        <v>10292.824999999999</v>
      </c>
      <c r="BX38">
        <f t="shared" si="63"/>
        <v>14560.3</v>
      </c>
      <c r="BY38" s="24">
        <f t="shared" si="64"/>
        <v>9770.5999999999985</v>
      </c>
      <c r="BZ38" s="15" t="str">
        <f t="shared" si="65"/>
        <v>GREEN</v>
      </c>
      <c r="CA38" s="15" t="str">
        <f t="shared" si="66"/>
        <v>GREEN</v>
      </c>
      <c r="CB38" s="15" t="str">
        <f t="shared" si="67"/>
        <v>GREEN</v>
      </c>
      <c r="CC38" s="15" t="str">
        <f t="shared" si="68"/>
        <v>0</v>
      </c>
      <c r="CJ38">
        <f t="shared" si="3"/>
        <v>11922.8</v>
      </c>
      <c r="CK38">
        <f t="shared" si="4"/>
        <v>10030</v>
      </c>
      <c r="CM38" s="24">
        <f t="shared" si="5"/>
        <v>12645.8496</v>
      </c>
      <c r="CN38" s="24">
        <f t="shared" si="6"/>
        <v>11199.750399999999</v>
      </c>
      <c r="CO38" s="24">
        <f t="shared" si="7"/>
        <v>13092.550399999998</v>
      </c>
      <c r="CP38" s="24">
        <f t="shared" si="8"/>
        <v>10753.0496</v>
      </c>
      <c r="CQ38">
        <f t="shared" si="9"/>
        <v>13815.599999999999</v>
      </c>
      <c r="CR38" s="24">
        <f t="shared" si="10"/>
        <v>10378.2752</v>
      </c>
      <c r="CS38" s="15" t="str">
        <f t="shared" si="11"/>
        <v>GREEN</v>
      </c>
      <c r="CT38" s="15" t="str">
        <f t="shared" si="12"/>
        <v>GREEN</v>
      </c>
      <c r="CU38" s="15" t="str">
        <f t="shared" si="69"/>
        <v>GREEN</v>
      </c>
      <c r="CV38" s="15" t="str">
        <f t="shared" si="13"/>
        <v>0</v>
      </c>
      <c r="CX38" s="24">
        <f t="shared" si="70"/>
        <v>11922.8</v>
      </c>
      <c r="CY38" s="24">
        <f t="shared" si="71"/>
        <v>9285.2999999999993</v>
      </c>
      <c r="DA38" s="24">
        <f t="shared" si="84"/>
        <v>12930.324999999999</v>
      </c>
      <c r="DB38" s="24">
        <f t="shared" si="72"/>
        <v>10915.275</v>
      </c>
      <c r="DC38" s="24">
        <f t="shared" si="73"/>
        <v>13552.775</v>
      </c>
      <c r="DD38" s="24">
        <f t="shared" si="74"/>
        <v>10292.824999999999</v>
      </c>
      <c r="DE38">
        <f t="shared" si="75"/>
        <v>14560.3</v>
      </c>
      <c r="DF38" s="24">
        <f t="shared" si="76"/>
        <v>9770.5999999999985</v>
      </c>
      <c r="DG38" s="15" t="str">
        <f t="shared" si="77"/>
        <v>GREEN</v>
      </c>
      <c r="DH38" s="15" t="str">
        <f t="shared" si="78"/>
        <v>GREEN</v>
      </c>
      <c r="DI38" s="15" t="str">
        <f t="shared" si="79"/>
        <v>GREEN</v>
      </c>
      <c r="DK38" s="32">
        <f t="shared" si="14"/>
        <v>226.85000000000036</v>
      </c>
      <c r="DL38" s="32">
        <f t="shared" si="15"/>
        <v>195.14999999999964</v>
      </c>
      <c r="DM38" s="32">
        <f t="shared" si="16"/>
        <v>-31.700000000000728</v>
      </c>
      <c r="DN38" s="32">
        <f t="shared" si="17"/>
        <v>226.85000000000036</v>
      </c>
      <c r="DO38" s="32">
        <f t="shared" si="18"/>
        <v>-1.8999999999996362</v>
      </c>
      <c r="DP38" s="32">
        <f t="shared" si="19"/>
        <v>-220.69999999999891</v>
      </c>
      <c r="DQ38" s="32">
        <f t="shared" si="20"/>
        <v>218.79999999999927</v>
      </c>
      <c r="DR38" s="32"/>
      <c r="DS38" s="32">
        <f t="shared" si="21"/>
        <v>0</v>
      </c>
      <c r="DT38" s="32"/>
      <c r="DU38" s="32">
        <f t="shared" si="22"/>
        <v>96.451399603261592</v>
      </c>
      <c r="DV38" s="32">
        <f t="shared" si="23"/>
        <v>0</v>
      </c>
      <c r="DW38" s="32"/>
      <c r="DX38" s="32">
        <f t="shared" si="24"/>
        <v>100</v>
      </c>
      <c r="DY38" s="32">
        <f t="shared" si="25"/>
        <v>28.571428571428573</v>
      </c>
      <c r="DZ38" s="33">
        <f t="shared" si="26"/>
        <v>14.285714285714286</v>
      </c>
      <c r="EB38" s="81">
        <v>0.3860091096741981</v>
      </c>
      <c r="ED38" s="30">
        <f t="shared" si="80"/>
        <v>0.15289966550732029</v>
      </c>
      <c r="EE38" s="30">
        <f t="shared" si="81"/>
        <v>-1.6719269178337059E-2</v>
      </c>
      <c r="EF38" s="30">
        <f t="shared" si="82"/>
        <v>0.13362402566408865</v>
      </c>
    </row>
    <row r="39" spans="1:136" s="63" customFormat="1" x14ac:dyDescent="0.3">
      <c r="A39" s="56">
        <v>43609</v>
      </c>
      <c r="B39" s="57">
        <v>11651.9</v>
      </c>
      <c r="C39" s="57">
        <v>12041.15</v>
      </c>
      <c r="D39" s="57">
        <v>11591.7</v>
      </c>
      <c r="E39" s="57">
        <v>11844.1</v>
      </c>
      <c r="F39" s="57">
        <v>9437856768</v>
      </c>
      <c r="G39" s="57">
        <v>20966167.02</v>
      </c>
      <c r="H39" s="57">
        <v>70943928</v>
      </c>
      <c r="I39" s="57">
        <v>11599.41</v>
      </c>
      <c r="J39" s="57">
        <v>11265.08</v>
      </c>
      <c r="K39" s="57">
        <v>11051.99</v>
      </c>
      <c r="L39" s="57">
        <v>10671.44</v>
      </c>
      <c r="M39" s="57">
        <v>9499.15</v>
      </c>
      <c r="N39" s="57">
        <v>72.81</v>
      </c>
      <c r="O39" s="57">
        <v>64.13</v>
      </c>
      <c r="P39" s="57">
        <v>60.25</v>
      </c>
      <c r="Q39" s="57">
        <v>219.92</v>
      </c>
      <c r="R39" s="57">
        <v>192.9</v>
      </c>
      <c r="S39" s="57">
        <v>3.83</v>
      </c>
      <c r="T39" s="57">
        <v>46.48</v>
      </c>
      <c r="U39" s="57">
        <v>39.840000000000003</v>
      </c>
      <c r="V39" s="57">
        <v>33.119999999999997</v>
      </c>
      <c r="W39" s="57">
        <v>23.18</v>
      </c>
      <c r="X39" s="57">
        <v>15.97</v>
      </c>
      <c r="Y39" s="57">
        <v>12050.52</v>
      </c>
      <c r="Z39" s="57">
        <v>10479.64</v>
      </c>
      <c r="AA39" s="57">
        <v>11265.08</v>
      </c>
      <c r="AB39" s="57">
        <v>11856.15</v>
      </c>
      <c r="AC39" s="57">
        <v>10004.549999999999</v>
      </c>
      <c r="AD39" s="19">
        <f t="shared" si="27"/>
        <v>1.0844533597046384</v>
      </c>
      <c r="AE39" s="57">
        <f t="shared" si="0"/>
        <v>1298.9800394823467</v>
      </c>
      <c r="AF39" s="58">
        <f t="shared" si="85"/>
        <v>3.8304922789653917E-2</v>
      </c>
      <c r="AG39" s="59">
        <f t="shared" si="28"/>
        <v>27.019999999999982</v>
      </c>
      <c r="AH39" s="57">
        <f t="shared" si="29"/>
        <v>11624.975</v>
      </c>
      <c r="AI39" s="60">
        <f t="shared" si="30"/>
        <v>11497.369230769229</v>
      </c>
      <c r="AJ39" s="61">
        <f t="shared" si="31"/>
        <v>127.60576923077133</v>
      </c>
      <c r="AK39" s="62">
        <f t="shared" si="32"/>
        <v>231.89214743589855</v>
      </c>
      <c r="AL39" s="62">
        <f t="shared" si="33"/>
        <v>-104.28637820512722</v>
      </c>
      <c r="AM39" s="62"/>
      <c r="AN39" s="63">
        <f t="shared" si="34"/>
        <v>11625.625</v>
      </c>
      <c r="AO39" s="64">
        <f t="shared" si="35"/>
        <v>11560.6</v>
      </c>
      <c r="AP39" s="64">
        <f t="shared" si="36"/>
        <v>11632.40625</v>
      </c>
      <c r="AQ39" s="65">
        <f t="shared" si="37"/>
        <v>11614.004999999999</v>
      </c>
      <c r="AR39" s="63" t="str">
        <f t="shared" si="38"/>
        <v>GREEN</v>
      </c>
      <c r="AS39" s="63" t="str">
        <f t="shared" si="39"/>
        <v>GREEN</v>
      </c>
      <c r="AT39" s="63" t="str">
        <f t="shared" si="40"/>
        <v>GREEN</v>
      </c>
      <c r="AU39" s="63" t="str">
        <f t="shared" si="41"/>
        <v>GREEN</v>
      </c>
      <c r="AV39" s="63" t="str">
        <f t="shared" si="42"/>
        <v>GREEN</v>
      </c>
      <c r="AW39" s="63" t="str">
        <f t="shared" si="43"/>
        <v>RED</v>
      </c>
      <c r="AX39" s="66">
        <f t="shared" si="44"/>
        <v>9.8707780187612029E-3</v>
      </c>
      <c r="AY39" s="66">
        <f t="shared" si="45"/>
        <v>6.7678009445132732E-3</v>
      </c>
      <c r="AZ39" s="67">
        <f t="shared" si="46"/>
        <v>59.324645695696063</v>
      </c>
      <c r="BA39" s="57">
        <f t="shared" si="87"/>
        <v>15621706.547500001</v>
      </c>
      <c r="BB39" s="57">
        <f t="shared" si="87"/>
        <v>55325335</v>
      </c>
      <c r="BC39" s="68">
        <f t="shared" si="47"/>
        <v>1.3421175821123903</v>
      </c>
      <c r="BD39" s="69">
        <f t="shared" si="47"/>
        <v>1.282304535526084</v>
      </c>
      <c r="BE39" s="70">
        <f t="shared" si="2"/>
        <v>100</v>
      </c>
      <c r="BF39" s="70">
        <f t="shared" si="83"/>
        <v>83.135161368599853</v>
      </c>
      <c r="BG39" s="71">
        <f t="shared" si="48"/>
        <v>2.4837856247161838E-2</v>
      </c>
      <c r="BH39" s="72">
        <f t="shared" si="49"/>
        <v>2.2672267068110097E-3</v>
      </c>
      <c r="BI39" s="72">
        <f t="shared" si="50"/>
        <v>3.1029770742479292E-3</v>
      </c>
      <c r="BJ39" s="73">
        <f t="shared" si="51"/>
        <v>12077.526136337101</v>
      </c>
      <c r="BK39" s="65">
        <f t="shared" si="52"/>
        <v>11172.4238636629</v>
      </c>
      <c r="BL39" s="71">
        <f t="shared" si="53"/>
        <v>7.6417986396112927E-2</v>
      </c>
      <c r="BM39" s="71">
        <f t="shared" si="54"/>
        <v>-1.9708220661519289E-2</v>
      </c>
      <c r="BN39" s="71">
        <f t="shared" si="55"/>
        <v>5.6709765734593645E-2</v>
      </c>
      <c r="BO39" s="71">
        <f t="shared" si="56"/>
        <v>3.7001545073074356E-2</v>
      </c>
      <c r="BP39" s="71"/>
      <c r="BQ39" s="63">
        <f t="shared" si="57"/>
        <v>11844.1</v>
      </c>
      <c r="BR39" s="63">
        <f t="shared" si="58"/>
        <v>9285.2999999999993</v>
      </c>
      <c r="BT39" s="65">
        <f t="shared" si="59"/>
        <v>12821.561600000001</v>
      </c>
      <c r="BU39" s="65">
        <f t="shared" si="60"/>
        <v>10866.6384</v>
      </c>
      <c r="BV39" s="65">
        <f t="shared" si="61"/>
        <v>13425.438400000001</v>
      </c>
      <c r="BW39" s="65">
        <f t="shared" si="62"/>
        <v>10262.7616</v>
      </c>
      <c r="BX39" s="63">
        <f t="shared" si="63"/>
        <v>14402.900000000001</v>
      </c>
      <c r="BY39" s="65">
        <f t="shared" si="64"/>
        <v>9756.1191999999992</v>
      </c>
      <c r="BZ39" s="74" t="str">
        <f t="shared" si="65"/>
        <v>GREEN</v>
      </c>
      <c r="CA39" s="74" t="str">
        <f t="shared" si="66"/>
        <v>GREEN</v>
      </c>
      <c r="CB39" s="74" t="str">
        <f t="shared" si="67"/>
        <v>GREEN</v>
      </c>
      <c r="CC39" s="74" t="str">
        <f t="shared" si="68"/>
        <v>0</v>
      </c>
      <c r="CJ39" s="63">
        <f t="shared" si="3"/>
        <v>11844.1</v>
      </c>
      <c r="CK39" s="63">
        <f t="shared" si="4"/>
        <v>10030</v>
      </c>
      <c r="CM39" s="65">
        <f t="shared" si="5"/>
        <v>12537.0862</v>
      </c>
      <c r="CN39" s="65">
        <f t="shared" si="6"/>
        <v>11151.113800000001</v>
      </c>
      <c r="CO39" s="65">
        <f t="shared" si="7"/>
        <v>12965.213800000001</v>
      </c>
      <c r="CP39" s="65">
        <f t="shared" si="8"/>
        <v>10722.986199999999</v>
      </c>
      <c r="CQ39" s="63">
        <f t="shared" si="9"/>
        <v>13658.2</v>
      </c>
      <c r="CR39" s="65">
        <f t="shared" si="10"/>
        <v>10363.794400000001</v>
      </c>
      <c r="CS39" s="74" t="str">
        <f t="shared" si="11"/>
        <v>GREEN</v>
      </c>
      <c r="CT39" s="74" t="str">
        <f t="shared" si="12"/>
        <v>GREEN</v>
      </c>
      <c r="CU39" s="74" t="str">
        <f t="shared" si="69"/>
        <v>GREEN</v>
      </c>
      <c r="CV39" s="15" t="str">
        <f t="shared" si="13"/>
        <v>0</v>
      </c>
      <c r="CX39" s="65">
        <f t="shared" si="70"/>
        <v>11844.1</v>
      </c>
      <c r="CY39" s="65">
        <f t="shared" si="71"/>
        <v>9285.2999999999993</v>
      </c>
      <c r="DA39" s="65">
        <f t="shared" si="84"/>
        <v>12821.561600000001</v>
      </c>
      <c r="DB39" s="65">
        <f t="shared" si="72"/>
        <v>10866.6384</v>
      </c>
      <c r="DC39" s="65">
        <f t="shared" si="73"/>
        <v>13425.438400000001</v>
      </c>
      <c r="DD39" s="65">
        <f t="shared" si="74"/>
        <v>10262.7616</v>
      </c>
      <c r="DE39" s="63">
        <f t="shared" si="75"/>
        <v>14402.900000000001</v>
      </c>
      <c r="DF39" s="65">
        <f t="shared" si="76"/>
        <v>9756.1191999999992</v>
      </c>
      <c r="DG39" s="74" t="str">
        <f t="shared" si="77"/>
        <v>GREEN</v>
      </c>
      <c r="DH39" s="74" t="str">
        <f t="shared" si="78"/>
        <v>GREEN</v>
      </c>
      <c r="DI39" s="74" t="str">
        <f t="shared" si="79"/>
        <v>GREEN</v>
      </c>
      <c r="DK39" s="32">
        <f t="shared" si="14"/>
        <v>449.44999999999891</v>
      </c>
      <c r="DL39" s="32">
        <f t="shared" si="15"/>
        <v>634</v>
      </c>
      <c r="DM39" s="32">
        <f t="shared" si="16"/>
        <v>184.55000000000109</v>
      </c>
      <c r="DN39" s="32">
        <f t="shared" si="17"/>
        <v>634</v>
      </c>
      <c r="DO39" s="32">
        <f t="shared" si="18"/>
        <v>615</v>
      </c>
      <c r="DP39" s="32">
        <f t="shared" si="19"/>
        <v>-483.40000000000146</v>
      </c>
      <c r="DQ39" s="32">
        <f t="shared" si="20"/>
        <v>1098.4000000000015</v>
      </c>
      <c r="DR39" s="32"/>
      <c r="DS39" s="32">
        <f t="shared" si="21"/>
        <v>0</v>
      </c>
      <c r="DT39" s="32"/>
      <c r="DU39" s="32">
        <f t="shared" si="22"/>
        <v>173.24921135646713</v>
      </c>
      <c r="DV39" s="32">
        <f t="shared" si="23"/>
        <v>0</v>
      </c>
      <c r="DW39" s="32"/>
      <c r="DX39" s="32">
        <f t="shared" si="24"/>
        <v>100</v>
      </c>
      <c r="DY39" s="32">
        <f t="shared" si="25"/>
        <v>14.285714285714286</v>
      </c>
      <c r="DZ39" s="33">
        <f t="shared" si="26"/>
        <v>11.428571428571429</v>
      </c>
      <c r="EB39" s="81">
        <v>2.4348099128264638</v>
      </c>
      <c r="ED39" s="30">
        <f t="shared" si="80"/>
        <v>0.1498982789485136</v>
      </c>
      <c r="EE39" s="30">
        <f t="shared" si="81"/>
        <v>-1.7129551255879418E-2</v>
      </c>
      <c r="EF39" s="30">
        <f t="shared" si="82"/>
        <v>0.13020103744021752</v>
      </c>
    </row>
    <row r="40" spans="1:136" x14ac:dyDescent="0.3">
      <c r="A40" s="18">
        <v>43602</v>
      </c>
      <c r="B40" s="1">
        <v>11258.7</v>
      </c>
      <c r="C40" s="1">
        <v>11426.15</v>
      </c>
      <c r="D40" s="1">
        <v>11108.3</v>
      </c>
      <c r="E40" s="1">
        <v>11407.15</v>
      </c>
      <c r="F40" s="1">
        <v>7897441792</v>
      </c>
      <c r="G40" s="1">
        <v>16191970.34</v>
      </c>
      <c r="H40" s="1">
        <v>59687456</v>
      </c>
      <c r="I40" s="1">
        <v>11581.15</v>
      </c>
      <c r="J40" s="1">
        <v>11209.24</v>
      </c>
      <c r="K40" s="1">
        <v>11030.46</v>
      </c>
      <c r="L40" s="1">
        <v>10648.75</v>
      </c>
      <c r="M40" s="1">
        <v>9482.5300000000007</v>
      </c>
      <c r="N40" s="1">
        <v>36.6</v>
      </c>
      <c r="O40" s="1">
        <v>55.46</v>
      </c>
      <c r="P40" s="1">
        <v>55.98</v>
      </c>
      <c r="Q40" s="1">
        <v>201.1</v>
      </c>
      <c r="R40" s="1">
        <v>186.14</v>
      </c>
      <c r="S40" s="1">
        <v>1.1399999999999999</v>
      </c>
      <c r="T40" s="1">
        <v>29.51</v>
      </c>
      <c r="U40" s="1">
        <v>49.35</v>
      </c>
      <c r="V40" s="1">
        <v>22.06</v>
      </c>
      <c r="W40" s="1">
        <v>27.2</v>
      </c>
      <c r="X40" s="1">
        <v>15.84</v>
      </c>
      <c r="Y40" s="1">
        <v>11980.75</v>
      </c>
      <c r="Z40" s="1">
        <v>10437.74</v>
      </c>
      <c r="AA40" s="1">
        <v>11209.24</v>
      </c>
      <c r="AB40" s="1">
        <v>11856.15</v>
      </c>
      <c r="AC40" s="1">
        <v>10004.549999999999</v>
      </c>
      <c r="AD40" s="19">
        <f t="shared" si="27"/>
        <v>0.32404867467922327</v>
      </c>
      <c r="AE40" s="1">
        <f t="shared" si="0"/>
        <v>1251.0583461285407</v>
      </c>
      <c r="AF40" s="20">
        <f t="shared" si="85"/>
        <v>1.1370789704669759E-2</v>
      </c>
      <c r="AG40" s="2">
        <f t="shared" si="28"/>
        <v>14.960000000000008</v>
      </c>
      <c r="AH40" s="1">
        <f t="shared" si="29"/>
        <v>11591.533333333333</v>
      </c>
      <c r="AI40" s="21">
        <f t="shared" si="30"/>
        <v>11416.411538461536</v>
      </c>
      <c r="AJ40" s="22">
        <f t="shared" si="31"/>
        <v>175.12179487179674</v>
      </c>
      <c r="AK40" s="23">
        <f t="shared" si="32"/>
        <v>293.61009615384683</v>
      </c>
      <c r="AL40" s="23">
        <f t="shared" si="33"/>
        <v>-118.48830128205009</v>
      </c>
      <c r="AM40" s="23"/>
      <c r="AN40">
        <f t="shared" si="34"/>
        <v>11343.025</v>
      </c>
      <c r="AO40" s="4">
        <f t="shared" si="35"/>
        <v>11538.237500000001</v>
      </c>
      <c r="AP40" s="4">
        <f t="shared" si="36"/>
        <v>11604.881249999999</v>
      </c>
      <c r="AQ40" s="24">
        <f t="shared" si="37"/>
        <v>11572.279999999999</v>
      </c>
      <c r="AR40" t="str">
        <f t="shared" si="38"/>
        <v>GREEN</v>
      </c>
      <c r="AS40" t="str">
        <f t="shared" si="39"/>
        <v>RED</v>
      </c>
      <c r="AT40" t="str">
        <f t="shared" si="40"/>
        <v>RED</v>
      </c>
      <c r="AU40" t="str">
        <f t="shared" si="41"/>
        <v>RED</v>
      </c>
      <c r="AV40" t="str">
        <f t="shared" si="42"/>
        <v>RED</v>
      </c>
      <c r="AW40" t="str">
        <f t="shared" si="43"/>
        <v>RED</v>
      </c>
      <c r="AX40" s="25">
        <f t="shared" si="44"/>
        <v>3.4866242204855493E-3</v>
      </c>
      <c r="AY40" s="25">
        <f t="shared" si="45"/>
        <v>7.0892492620528063E-3</v>
      </c>
      <c r="AZ40" s="26">
        <f t="shared" si="46"/>
        <v>32.967718706565989</v>
      </c>
      <c r="BA40" s="1">
        <f t="shared" si="87"/>
        <v>14517743.452500001</v>
      </c>
      <c r="BB40" s="1">
        <f t="shared" si="87"/>
        <v>50879518</v>
      </c>
      <c r="BC40" s="27">
        <f t="shared" si="47"/>
        <v>1.1153228043309784</v>
      </c>
      <c r="BD40" s="28">
        <f t="shared" si="47"/>
        <v>1.1731136289459345</v>
      </c>
      <c r="BE40" s="29">
        <f t="shared" si="2"/>
        <v>66.270322737199706</v>
      </c>
      <c r="BF40" s="29">
        <f t="shared" si="83"/>
        <v>60.046105314244116</v>
      </c>
      <c r="BG40" s="30">
        <f t="shared" si="48"/>
        <v>-1.2814466404041935E-2</v>
      </c>
      <c r="BH40" s="31">
        <f t="shared" si="49"/>
        <v>-7.2696516660500365E-3</v>
      </c>
      <c r="BI40" s="31">
        <f t="shared" si="50"/>
        <v>-3.6026250415672569E-3</v>
      </c>
      <c r="BJ40" s="32">
        <f t="shared" si="51"/>
        <v>11993.14872480466</v>
      </c>
      <c r="BK40" s="24">
        <f t="shared" si="52"/>
        <v>11189.917941862006</v>
      </c>
      <c r="BL40" s="30">
        <f t="shared" si="53"/>
        <v>7.0414677017717281E-2</v>
      </c>
      <c r="BM40" s="30">
        <f t="shared" si="54"/>
        <v>-5.1371177270804716E-2</v>
      </c>
      <c r="BN40" s="30">
        <f t="shared" si="55"/>
        <v>1.9043499746912558E-2</v>
      </c>
      <c r="BO40" s="30">
        <f t="shared" si="56"/>
        <v>-3.2327677523892158E-2</v>
      </c>
      <c r="BP40" s="30"/>
      <c r="BQ40">
        <f t="shared" si="57"/>
        <v>11754.65</v>
      </c>
      <c r="BR40">
        <f t="shared" si="58"/>
        <v>9119.4</v>
      </c>
      <c r="BT40" s="24">
        <f t="shared" si="59"/>
        <v>12761.315500000001</v>
      </c>
      <c r="BU40" s="24">
        <f t="shared" si="60"/>
        <v>10747.984499999999</v>
      </c>
      <c r="BV40" s="24">
        <f t="shared" si="61"/>
        <v>13383.234499999999</v>
      </c>
      <c r="BW40" s="24">
        <f t="shared" si="62"/>
        <v>10126.065500000001</v>
      </c>
      <c r="BX40">
        <f t="shared" si="63"/>
        <v>14389.9</v>
      </c>
      <c r="BY40" s="24">
        <f t="shared" si="64"/>
        <v>9604.2860000000001</v>
      </c>
      <c r="BZ40" s="15" t="str">
        <f t="shared" si="65"/>
        <v>GREEN</v>
      </c>
      <c r="CA40" s="15" t="str">
        <f t="shared" si="66"/>
        <v>GREEN</v>
      </c>
      <c r="CB40" s="15" t="str">
        <f t="shared" si="67"/>
        <v>GREEN</v>
      </c>
      <c r="CC40" s="15" t="str">
        <f t="shared" si="68"/>
        <v>0</v>
      </c>
      <c r="CJ40">
        <f t="shared" si="3"/>
        <v>11754.65</v>
      </c>
      <c r="CK40">
        <f t="shared" si="4"/>
        <v>10030</v>
      </c>
      <c r="CM40" s="24">
        <f t="shared" si="5"/>
        <v>12413.4663</v>
      </c>
      <c r="CN40" s="24">
        <f t="shared" si="6"/>
        <v>11095.833699999999</v>
      </c>
      <c r="CO40" s="24">
        <f t="shared" si="7"/>
        <v>12820.483699999999</v>
      </c>
      <c r="CP40" s="24">
        <f t="shared" si="8"/>
        <v>10688.8163</v>
      </c>
      <c r="CQ40">
        <f t="shared" si="9"/>
        <v>13479.3</v>
      </c>
      <c r="CR40" s="24">
        <f t="shared" si="10"/>
        <v>10347.3356</v>
      </c>
      <c r="CS40" s="15" t="str">
        <f t="shared" si="11"/>
        <v>GREEN</v>
      </c>
      <c r="CT40" s="15" t="str">
        <f t="shared" si="12"/>
        <v>GREEN</v>
      </c>
      <c r="CU40" s="15" t="str">
        <f t="shared" si="69"/>
        <v>GREEN</v>
      </c>
      <c r="CV40" s="15" t="str">
        <f t="shared" si="13"/>
        <v>0</v>
      </c>
      <c r="CX40" s="24">
        <f t="shared" si="70"/>
        <v>11754.65</v>
      </c>
      <c r="CY40" s="24">
        <f t="shared" si="71"/>
        <v>9119.4</v>
      </c>
      <c r="DA40" s="24">
        <f t="shared" si="84"/>
        <v>12761.315500000001</v>
      </c>
      <c r="DB40" s="24">
        <f t="shared" si="72"/>
        <v>10747.984499999999</v>
      </c>
      <c r="DC40" s="24">
        <f t="shared" si="73"/>
        <v>13383.234499999999</v>
      </c>
      <c r="DD40" s="24">
        <f t="shared" si="74"/>
        <v>10126.065500000001</v>
      </c>
      <c r="DE40">
        <f t="shared" si="75"/>
        <v>14389.9</v>
      </c>
      <c r="DF40" s="24">
        <f t="shared" si="76"/>
        <v>9604.2860000000001</v>
      </c>
      <c r="DG40" s="15" t="str">
        <f t="shared" si="77"/>
        <v>GREEN</v>
      </c>
      <c r="DH40" s="15" t="str">
        <f t="shared" si="78"/>
        <v>GREEN</v>
      </c>
      <c r="DI40" s="15" t="str">
        <f t="shared" si="79"/>
        <v>GREEN</v>
      </c>
      <c r="DK40" s="32">
        <f t="shared" si="14"/>
        <v>317.85000000000036</v>
      </c>
      <c r="DL40" s="32">
        <f t="shared" si="15"/>
        <v>147.25</v>
      </c>
      <c r="DM40" s="32">
        <f t="shared" si="16"/>
        <v>-170.60000000000036</v>
      </c>
      <c r="DN40" s="32">
        <f t="shared" si="17"/>
        <v>317.85000000000036</v>
      </c>
      <c r="DO40" s="32">
        <f t="shared" si="18"/>
        <v>-230.89999999999964</v>
      </c>
      <c r="DP40" s="32">
        <f t="shared" si="19"/>
        <v>142.75</v>
      </c>
      <c r="DQ40" s="32">
        <f t="shared" si="20"/>
        <v>0</v>
      </c>
      <c r="DR40" s="32"/>
      <c r="DS40" s="32">
        <f t="shared" si="21"/>
        <v>373.64999999999964</v>
      </c>
      <c r="DT40" s="32"/>
      <c r="DU40" s="32">
        <f t="shared" si="22"/>
        <v>0</v>
      </c>
      <c r="DV40" s="32">
        <f t="shared" si="23"/>
        <v>117.55545068428479</v>
      </c>
      <c r="DW40" s="32"/>
      <c r="DX40" s="32">
        <f t="shared" si="24"/>
        <v>-100</v>
      </c>
      <c r="DY40" s="32">
        <f t="shared" si="25"/>
        <v>0</v>
      </c>
      <c r="DZ40" s="33">
        <f t="shared" si="26"/>
        <v>14.285714285714286</v>
      </c>
      <c r="EB40" s="81">
        <v>0.76262982393835155</v>
      </c>
      <c r="ED40" s="30">
        <f t="shared" si="80"/>
        <v>0.14782989421081577</v>
      </c>
      <c r="EE40" s="30">
        <f t="shared" si="81"/>
        <v>-4.7876802370469325E-2</v>
      </c>
      <c r="EF40" s="30">
        <f t="shared" si="82"/>
        <v>9.2875469210767836E-2</v>
      </c>
    </row>
    <row r="41" spans="1:136" s="41" customFormat="1" x14ac:dyDescent="0.3">
      <c r="A41" s="34">
        <v>43595</v>
      </c>
      <c r="B41" s="35">
        <v>11605.8</v>
      </c>
      <c r="C41" s="35">
        <v>11657.05</v>
      </c>
      <c r="D41" s="35">
        <v>11251.05</v>
      </c>
      <c r="E41" s="35">
        <v>11278.9</v>
      </c>
      <c r="F41" s="35">
        <v>7484166656</v>
      </c>
      <c r="G41" s="35">
        <v>15146853.34</v>
      </c>
      <c r="H41" s="35">
        <v>54527992</v>
      </c>
      <c r="I41" s="35">
        <v>11628.41</v>
      </c>
      <c r="J41" s="35">
        <v>11181.88</v>
      </c>
      <c r="K41" s="35">
        <v>11016.24</v>
      </c>
      <c r="L41" s="35">
        <v>10630.55</v>
      </c>
      <c r="M41" s="35">
        <v>9468.5499999999993</v>
      </c>
      <c r="N41" s="35">
        <v>14.27</v>
      </c>
      <c r="O41" s="35">
        <v>52.32</v>
      </c>
      <c r="P41" s="35">
        <v>54.59</v>
      </c>
      <c r="Q41" s="35">
        <v>218.64</v>
      </c>
      <c r="R41" s="35">
        <v>182.4</v>
      </c>
      <c r="S41" s="35">
        <v>-3.7</v>
      </c>
      <c r="T41" s="35">
        <v>43.53</v>
      </c>
      <c r="U41" s="35">
        <v>66.849999999999994</v>
      </c>
      <c r="V41" s="35">
        <v>24</v>
      </c>
      <c r="W41" s="35">
        <v>25.64</v>
      </c>
      <c r="X41" s="35">
        <v>16.25</v>
      </c>
      <c r="Y41" s="35">
        <v>11962.14</v>
      </c>
      <c r="Z41" s="35">
        <v>10401.629999999999</v>
      </c>
      <c r="AA41" s="35">
        <v>11181.88</v>
      </c>
      <c r="AB41" s="35">
        <v>11856.15</v>
      </c>
      <c r="AC41" s="35">
        <v>10004.549999999999</v>
      </c>
      <c r="AD41" s="19">
        <f t="shared" si="27"/>
        <v>-1.0826632764585769</v>
      </c>
      <c r="AE41" s="35">
        <f t="shared" si="0"/>
        <v>1236.9927615705235</v>
      </c>
      <c r="AF41" s="36">
        <f t="shared" si="85"/>
        <v>-3.699972251275363E-2</v>
      </c>
      <c r="AG41" s="37">
        <f t="shared" si="28"/>
        <v>36.239999999999981</v>
      </c>
      <c r="AH41" s="35">
        <f t="shared" si="29"/>
        <v>11634.666666666666</v>
      </c>
      <c r="AI41" s="38">
        <f t="shared" si="30"/>
        <v>11363.892307692306</v>
      </c>
      <c r="AJ41" s="39">
        <f t="shared" si="31"/>
        <v>270.77435897436044</v>
      </c>
      <c r="AK41" s="40">
        <f t="shared" si="32"/>
        <v>348.523397435898</v>
      </c>
      <c r="AL41" s="40">
        <f t="shared" si="33"/>
        <v>-77.749038461537566</v>
      </c>
      <c r="AM41" s="40"/>
      <c r="AN41" s="41">
        <f t="shared" si="34"/>
        <v>11495.575000000001</v>
      </c>
      <c r="AO41" s="42">
        <f t="shared" si="35"/>
        <v>11624.650000000001</v>
      </c>
      <c r="AP41" s="42">
        <f t="shared" si="36"/>
        <v>11611.099999999999</v>
      </c>
      <c r="AQ41" s="43">
        <f t="shared" si="37"/>
        <v>11535.105</v>
      </c>
      <c r="AR41" s="41" t="str">
        <f t="shared" si="38"/>
        <v>RED</v>
      </c>
      <c r="AS41" s="41" t="str">
        <f t="shared" si="39"/>
        <v>RED</v>
      </c>
      <c r="AT41" s="41" t="str">
        <f t="shared" si="40"/>
        <v>RED</v>
      </c>
      <c r="AU41" s="41" t="str">
        <f t="shared" si="41"/>
        <v>RED</v>
      </c>
      <c r="AV41" s="41" t="str">
        <f t="shared" si="42"/>
        <v>RED</v>
      </c>
      <c r="AW41" s="41" t="str">
        <f t="shared" si="43"/>
        <v>RED</v>
      </c>
      <c r="AX41" s="44">
        <f t="shared" si="44"/>
        <v>2.1944170374673666E-3</v>
      </c>
      <c r="AY41" s="44">
        <f t="shared" si="45"/>
        <v>7.0892492620528063E-3</v>
      </c>
      <c r="AZ41" s="45">
        <f t="shared" si="46"/>
        <v>23.637396764043388</v>
      </c>
      <c r="BA41" s="35">
        <f t="shared" si="87"/>
        <v>13040319.039999999</v>
      </c>
      <c r="BB41" s="35">
        <f t="shared" si="87"/>
        <v>44730167</v>
      </c>
      <c r="BC41" s="46">
        <f t="shared" si="47"/>
        <v>1.1615400891295986</v>
      </c>
      <c r="BD41" s="47">
        <f t="shared" si="47"/>
        <v>1.2190428888852571</v>
      </c>
      <c r="BE41" s="48">
        <f t="shared" si="2"/>
        <v>53.821887891288526</v>
      </c>
      <c r="BF41" s="48">
        <f t="shared" si="83"/>
        <v>74.853190973064812</v>
      </c>
      <c r="BG41" s="49">
        <f t="shared" si="48"/>
        <v>-2.0303402833539819E-2</v>
      </c>
      <c r="BH41" s="50">
        <f t="shared" si="49"/>
        <v>-7.7644625122090249E-3</v>
      </c>
      <c r="BI41" s="50">
        <f t="shared" si="50"/>
        <v>-4.8948322245854397E-3</v>
      </c>
      <c r="BJ41" s="51">
        <f t="shared" si="51"/>
        <v>11994.662637014484</v>
      </c>
      <c r="BK41" s="43">
        <f t="shared" si="52"/>
        <v>11274.670696318848</v>
      </c>
      <c r="BL41" s="49">
        <f t="shared" si="53"/>
        <v>6.3835297830075272E-2</v>
      </c>
      <c r="BM41" s="49">
        <f t="shared" si="54"/>
        <v>-6.3460322993774604E-2</v>
      </c>
      <c r="BN41" s="49">
        <f t="shared" si="55"/>
        <v>3.7497483630066563E-4</v>
      </c>
      <c r="BO41" s="49">
        <f t="shared" si="56"/>
        <v>-6.3085348157473936E-2</v>
      </c>
      <c r="BP41" s="49"/>
      <c r="BQ41" s="41">
        <f t="shared" si="57"/>
        <v>11754.65</v>
      </c>
      <c r="BR41" s="41">
        <f t="shared" si="58"/>
        <v>9119.4</v>
      </c>
      <c r="BT41" s="43">
        <f t="shared" si="59"/>
        <v>12761.315500000001</v>
      </c>
      <c r="BU41" s="43">
        <f t="shared" si="60"/>
        <v>10747.984499999999</v>
      </c>
      <c r="BV41" s="43">
        <f t="shared" si="61"/>
        <v>13383.234499999999</v>
      </c>
      <c r="BW41" s="43">
        <f t="shared" si="62"/>
        <v>10126.065500000001</v>
      </c>
      <c r="BX41" s="41">
        <f t="shared" si="63"/>
        <v>14389.9</v>
      </c>
      <c r="BY41" s="43">
        <f t="shared" si="64"/>
        <v>9604.2860000000001</v>
      </c>
      <c r="BZ41" s="52" t="str">
        <f t="shared" si="65"/>
        <v>GREEN</v>
      </c>
      <c r="CA41" s="52" t="str">
        <f t="shared" si="66"/>
        <v>GREEN</v>
      </c>
      <c r="CB41" s="52" t="str">
        <f t="shared" si="67"/>
        <v>GREEN</v>
      </c>
      <c r="CC41" s="52" t="str">
        <f t="shared" si="68"/>
        <v>0</v>
      </c>
      <c r="CJ41" s="41">
        <f t="shared" si="3"/>
        <v>11754.65</v>
      </c>
      <c r="CK41" s="41">
        <f t="shared" si="4"/>
        <v>10030</v>
      </c>
      <c r="CM41" s="43">
        <f t="shared" si="5"/>
        <v>12413.4663</v>
      </c>
      <c r="CN41" s="43">
        <f t="shared" si="6"/>
        <v>11095.833699999999</v>
      </c>
      <c r="CO41" s="43">
        <f t="shared" si="7"/>
        <v>12820.483699999999</v>
      </c>
      <c r="CP41" s="43">
        <f t="shared" si="8"/>
        <v>10688.8163</v>
      </c>
      <c r="CQ41" s="41">
        <f t="shared" si="9"/>
        <v>13479.3</v>
      </c>
      <c r="CR41" s="43">
        <f t="shared" si="10"/>
        <v>10347.3356</v>
      </c>
      <c r="CS41" s="52" t="str">
        <f t="shared" si="11"/>
        <v>GREEN</v>
      </c>
      <c r="CT41" s="52" t="str">
        <f t="shared" si="12"/>
        <v>GREEN</v>
      </c>
      <c r="CU41" s="52" t="str">
        <f t="shared" si="69"/>
        <v>GREEN</v>
      </c>
      <c r="CV41" s="52" t="str">
        <f t="shared" si="13"/>
        <v>0</v>
      </c>
      <c r="CX41" s="43">
        <f t="shared" si="70"/>
        <v>11754.65</v>
      </c>
      <c r="CY41" s="43">
        <f t="shared" si="71"/>
        <v>9119.4</v>
      </c>
      <c r="DA41" s="43">
        <f t="shared" si="84"/>
        <v>12761.315500000001</v>
      </c>
      <c r="DB41" s="43">
        <f t="shared" si="72"/>
        <v>10747.984499999999</v>
      </c>
      <c r="DC41" s="43">
        <f t="shared" si="73"/>
        <v>13383.234499999999</v>
      </c>
      <c r="DD41" s="43">
        <f t="shared" si="74"/>
        <v>10126.065500000001</v>
      </c>
      <c r="DE41" s="41">
        <f t="shared" si="75"/>
        <v>14389.9</v>
      </c>
      <c r="DF41" s="43">
        <f t="shared" si="76"/>
        <v>9604.2860000000001</v>
      </c>
      <c r="DG41" s="52" t="str">
        <f t="shared" si="77"/>
        <v>GREEN</v>
      </c>
      <c r="DH41" s="52" t="str">
        <f t="shared" si="78"/>
        <v>GREEN</v>
      </c>
      <c r="DI41" s="52" t="str">
        <f t="shared" si="79"/>
        <v>GREEN</v>
      </c>
      <c r="DK41" s="32">
        <f t="shared" si="14"/>
        <v>406</v>
      </c>
      <c r="DL41" s="32">
        <f t="shared" si="15"/>
        <v>-55.200000000000728</v>
      </c>
      <c r="DM41" s="32">
        <f t="shared" si="16"/>
        <v>-461.20000000000073</v>
      </c>
      <c r="DN41" s="32">
        <f t="shared" si="17"/>
        <v>406</v>
      </c>
      <c r="DO41" s="32">
        <f t="shared" si="18"/>
        <v>-132.25</v>
      </c>
      <c r="DP41" s="32">
        <f t="shared" si="19"/>
        <v>404.85000000000036</v>
      </c>
      <c r="DQ41" s="32">
        <f t="shared" si="20"/>
        <v>0</v>
      </c>
      <c r="DR41" s="32"/>
      <c r="DS41" s="32">
        <f t="shared" si="21"/>
        <v>537.10000000000036</v>
      </c>
      <c r="DT41" s="32"/>
      <c r="DU41" s="32">
        <f t="shared" si="22"/>
        <v>0</v>
      </c>
      <c r="DV41" s="32">
        <f t="shared" si="23"/>
        <v>132.29064039408877</v>
      </c>
      <c r="DW41" s="32"/>
      <c r="DX41" s="32">
        <f t="shared" si="24"/>
        <v>-100</v>
      </c>
      <c r="DY41" s="32">
        <f t="shared" si="25"/>
        <v>14.285714285714286</v>
      </c>
      <c r="DZ41" s="33">
        <f t="shared" si="26"/>
        <v>20</v>
      </c>
      <c r="EB41" s="81">
        <v>-2.6164939012166082</v>
      </c>
      <c r="ED41" s="30">
        <f t="shared" si="80"/>
        <v>0.1500255248456252</v>
      </c>
      <c r="EE41" s="30">
        <f t="shared" si="81"/>
        <v>-5.7116870392755793E-2</v>
      </c>
      <c r="EF41" s="30">
        <f t="shared" si="82"/>
        <v>8.4339665994656657E-2</v>
      </c>
    </row>
    <row r="42" spans="1:136" x14ac:dyDescent="0.3">
      <c r="A42" s="18">
        <v>43588</v>
      </c>
      <c r="B42" s="1">
        <v>11748.75</v>
      </c>
      <c r="C42" s="1">
        <v>11789.3</v>
      </c>
      <c r="D42" s="1">
        <v>11655.9</v>
      </c>
      <c r="E42" s="1">
        <v>11712.25</v>
      </c>
      <c r="F42" s="1">
        <v>4934278144</v>
      </c>
      <c r="G42" s="1">
        <v>10181835.49</v>
      </c>
      <c r="H42" s="1">
        <v>36141964</v>
      </c>
      <c r="I42" s="1">
        <v>11705.82</v>
      </c>
      <c r="J42" s="1">
        <v>11155.64</v>
      </c>
      <c r="K42" s="1">
        <v>11002.76</v>
      </c>
      <c r="L42" s="1">
        <v>10614.45</v>
      </c>
      <c r="M42" s="1">
        <v>9453.9599999999991</v>
      </c>
      <c r="N42" s="1">
        <v>69.11</v>
      </c>
      <c r="O42" s="1">
        <v>67.180000000000007</v>
      </c>
      <c r="P42" s="1">
        <v>60.84</v>
      </c>
      <c r="Q42" s="1">
        <v>250.91</v>
      </c>
      <c r="R42" s="1">
        <v>173.34</v>
      </c>
      <c r="S42" s="1">
        <v>-0.36</v>
      </c>
      <c r="T42" s="1">
        <v>75.02</v>
      </c>
      <c r="U42" s="1">
        <v>80.86</v>
      </c>
      <c r="V42" s="1">
        <v>27.21</v>
      </c>
      <c r="W42" s="1">
        <v>17.32</v>
      </c>
      <c r="X42" s="1">
        <v>17.25</v>
      </c>
      <c r="Y42" s="1">
        <v>11956.12</v>
      </c>
      <c r="Z42" s="1">
        <v>10355.15</v>
      </c>
      <c r="AA42" s="1">
        <v>11155.64</v>
      </c>
      <c r="AB42" s="1">
        <v>11856.15</v>
      </c>
      <c r="AC42" s="1">
        <v>10004.549999999999</v>
      </c>
      <c r="AD42" s="19">
        <f t="shared" si="27"/>
        <v>-0.10325331292862744</v>
      </c>
      <c r="AE42" s="1">
        <f t="shared" si="0"/>
        <v>1284.5196314981392</v>
      </c>
      <c r="AF42" s="20">
        <f t="shared" si="85"/>
        <v>-3.6070831543260073E-3</v>
      </c>
      <c r="AG42" s="2">
        <f t="shared" si="28"/>
        <v>77.569999999999993</v>
      </c>
      <c r="AH42" s="1">
        <f t="shared" si="29"/>
        <v>11692.166666666664</v>
      </c>
      <c r="AI42" s="21">
        <f t="shared" si="30"/>
        <v>11338.099999999999</v>
      </c>
      <c r="AJ42" s="22">
        <f t="shared" si="31"/>
        <v>354.0666666666657</v>
      </c>
      <c r="AK42" s="23">
        <f t="shared" si="32"/>
        <v>365.8982371794873</v>
      </c>
      <c r="AL42" s="23">
        <f t="shared" si="33"/>
        <v>-11.8315705128216</v>
      </c>
      <c r="AM42" s="23"/>
      <c r="AN42">
        <f t="shared" si="34"/>
        <v>11733.45</v>
      </c>
      <c r="AO42" s="4">
        <f t="shared" si="35"/>
        <v>11715.787499999999</v>
      </c>
      <c r="AP42" s="4">
        <f t="shared" si="36"/>
        <v>11629.593749999998</v>
      </c>
      <c r="AQ42" s="24">
        <f t="shared" si="37"/>
        <v>11493.564999999999</v>
      </c>
      <c r="AR42" t="str">
        <f t="shared" si="38"/>
        <v>RED</v>
      </c>
      <c r="AS42" t="str">
        <f t="shared" si="39"/>
        <v>RED</v>
      </c>
      <c r="AT42" t="str">
        <f t="shared" si="40"/>
        <v>GREEN</v>
      </c>
      <c r="AU42" t="str">
        <f t="shared" si="41"/>
        <v>GREEN</v>
      </c>
      <c r="AV42" t="str">
        <f t="shared" si="42"/>
        <v>GREEN</v>
      </c>
      <c r="AW42" t="str">
        <f t="shared" si="43"/>
        <v>GREEN</v>
      </c>
      <c r="AX42" s="25">
        <f t="shared" si="44"/>
        <v>4.6238118417628966E-3</v>
      </c>
      <c r="AY42" s="25">
        <f t="shared" si="45"/>
        <v>9.2262884326053485E-4</v>
      </c>
      <c r="AZ42" s="26">
        <f t="shared" si="46"/>
        <v>83.365388802375037</v>
      </c>
      <c r="BA42" s="1">
        <f t="shared" si="87"/>
        <v>13152175.227499999</v>
      </c>
      <c r="BB42" s="1">
        <f t="shared" si="87"/>
        <v>44475094</v>
      </c>
      <c r="BC42" s="27">
        <f t="shared" si="47"/>
        <v>0.77415600947216023</v>
      </c>
      <c r="BD42" s="28">
        <f t="shared" si="47"/>
        <v>0.81263378555197663</v>
      </c>
      <c r="BE42" s="29">
        <f t="shared" si="2"/>
        <v>95.884494054841099</v>
      </c>
      <c r="BF42" s="29">
        <f t="shared" si="83"/>
        <v>97.942247027420549</v>
      </c>
      <c r="BG42" s="30">
        <f t="shared" si="48"/>
        <v>-1.7248369280581377E-3</v>
      </c>
      <c r="BH42" s="31">
        <f t="shared" si="49"/>
        <v>1.0032956396700821E-3</v>
      </c>
      <c r="BI42" s="31">
        <f t="shared" si="50"/>
        <v>3.7011829985023614E-3</v>
      </c>
      <c r="BJ42" s="32">
        <f t="shared" si="51"/>
        <v>11804.255464798622</v>
      </c>
      <c r="BK42" s="24">
        <f t="shared" si="52"/>
        <v>11580.077868534707</v>
      </c>
      <c r="BL42" s="30">
        <f t="shared" si="53"/>
        <v>1.914043811085956E-2</v>
      </c>
      <c r="BM42" s="30">
        <f t="shared" si="54"/>
        <v>-7.8554901746992842E-3</v>
      </c>
      <c r="BN42" s="30">
        <f t="shared" si="55"/>
        <v>1.1284947936160278E-2</v>
      </c>
      <c r="BO42" s="30">
        <f t="shared" si="56"/>
        <v>3.4294577614609936E-3</v>
      </c>
      <c r="BP42" s="30"/>
      <c r="BQ42">
        <f t="shared" si="57"/>
        <v>11754.65</v>
      </c>
      <c r="BR42">
        <f t="shared" si="58"/>
        <v>9119.4</v>
      </c>
      <c r="BT42" s="24">
        <f t="shared" si="59"/>
        <v>12761.315500000001</v>
      </c>
      <c r="BU42" s="24">
        <f t="shared" si="60"/>
        <v>10747.984499999999</v>
      </c>
      <c r="BV42" s="24">
        <f t="shared" si="61"/>
        <v>13383.234499999999</v>
      </c>
      <c r="BW42" s="24">
        <f t="shared" si="62"/>
        <v>10126.065500000001</v>
      </c>
      <c r="BX42">
        <f t="shared" si="63"/>
        <v>14389.9</v>
      </c>
      <c r="BY42" s="24">
        <f t="shared" si="64"/>
        <v>9604.2860000000001</v>
      </c>
      <c r="BZ42" s="15" t="str">
        <f t="shared" si="65"/>
        <v>GREEN</v>
      </c>
      <c r="CA42" s="15" t="str">
        <f t="shared" si="66"/>
        <v>GREEN</v>
      </c>
      <c r="CB42" s="15" t="str">
        <f t="shared" si="67"/>
        <v>GREEN</v>
      </c>
      <c r="CC42" s="15" t="str">
        <f t="shared" si="68"/>
        <v>0</v>
      </c>
      <c r="CJ42">
        <f t="shared" si="3"/>
        <v>11754.65</v>
      </c>
      <c r="CK42">
        <f t="shared" si="4"/>
        <v>10030</v>
      </c>
      <c r="CM42" s="24">
        <f t="shared" si="5"/>
        <v>12413.4663</v>
      </c>
      <c r="CN42" s="24">
        <f t="shared" si="6"/>
        <v>11095.833699999999</v>
      </c>
      <c r="CO42" s="24">
        <f t="shared" si="7"/>
        <v>12820.483699999999</v>
      </c>
      <c r="CP42" s="24">
        <f t="shared" si="8"/>
        <v>10688.8163</v>
      </c>
      <c r="CQ42">
        <f t="shared" si="9"/>
        <v>13479.3</v>
      </c>
      <c r="CR42" s="24">
        <f t="shared" si="10"/>
        <v>10347.3356</v>
      </c>
      <c r="CS42" s="15" t="str">
        <f t="shared" si="11"/>
        <v>GREEN</v>
      </c>
      <c r="CT42" s="15" t="str">
        <f t="shared" si="12"/>
        <v>GREEN</v>
      </c>
      <c r="CU42" s="15" t="str">
        <f t="shared" si="69"/>
        <v>GREEN</v>
      </c>
      <c r="CV42" s="15" t="str">
        <f t="shared" si="13"/>
        <v>0</v>
      </c>
      <c r="CX42" s="24">
        <f t="shared" si="70"/>
        <v>11754.65</v>
      </c>
      <c r="CY42" s="24">
        <f t="shared" si="71"/>
        <v>9119.4</v>
      </c>
      <c r="DA42" s="24">
        <f t="shared" si="84"/>
        <v>12761.315500000001</v>
      </c>
      <c r="DB42" s="24">
        <f t="shared" si="72"/>
        <v>10747.984499999999</v>
      </c>
      <c r="DC42" s="24">
        <f t="shared" si="73"/>
        <v>13383.234499999999</v>
      </c>
      <c r="DD42" s="24">
        <f t="shared" si="74"/>
        <v>10126.065500000001</v>
      </c>
      <c r="DE42">
        <f t="shared" si="75"/>
        <v>14389.9</v>
      </c>
      <c r="DF42" s="24">
        <f t="shared" si="76"/>
        <v>9604.2860000000001</v>
      </c>
      <c r="DG42" s="15" t="str">
        <f t="shared" si="77"/>
        <v>GREEN</v>
      </c>
      <c r="DH42" s="15" t="str">
        <f t="shared" si="78"/>
        <v>GREEN</v>
      </c>
      <c r="DI42" s="15" t="str">
        <f t="shared" si="79"/>
        <v>GREEN</v>
      </c>
      <c r="DK42" s="32">
        <f t="shared" si="14"/>
        <v>133.39999999999964</v>
      </c>
      <c r="DL42" s="32">
        <f t="shared" si="15"/>
        <v>34.649999999999636</v>
      </c>
      <c r="DM42" s="32">
        <f t="shared" si="16"/>
        <v>-98.75</v>
      </c>
      <c r="DN42" s="32">
        <f t="shared" si="17"/>
        <v>133.39999999999964</v>
      </c>
      <c r="DO42" s="32">
        <f t="shared" si="18"/>
        <v>-7.4500000000007276</v>
      </c>
      <c r="DP42" s="32">
        <f t="shared" si="19"/>
        <v>-91.100000000000364</v>
      </c>
      <c r="DQ42" s="32">
        <f t="shared" si="20"/>
        <v>83.649999999999636</v>
      </c>
      <c r="DR42" s="32"/>
      <c r="DS42" s="32">
        <f t="shared" si="21"/>
        <v>0</v>
      </c>
      <c r="DT42" s="32"/>
      <c r="DU42" s="32">
        <f t="shared" si="22"/>
        <v>62.706146926536633</v>
      </c>
      <c r="DV42" s="32">
        <f t="shared" si="23"/>
        <v>0</v>
      </c>
      <c r="DW42" s="32"/>
      <c r="DX42" s="32">
        <f t="shared" si="24"/>
        <v>100</v>
      </c>
      <c r="DY42" s="32">
        <f t="shared" si="25"/>
        <v>14.285714285714286</v>
      </c>
      <c r="DZ42" s="33">
        <f t="shared" si="26"/>
        <v>25.714285714285715</v>
      </c>
      <c r="EB42" s="81">
        <v>-0.18418210941803223</v>
      </c>
      <c r="ED42" s="30">
        <f t="shared" si="80"/>
        <v>0.15460616215120024</v>
      </c>
      <c r="EE42" s="30">
        <f t="shared" si="81"/>
        <v>-2.0397085342067561E-2</v>
      </c>
      <c r="EF42" s="30">
        <f t="shared" si="82"/>
        <v>0.13105556172532512</v>
      </c>
    </row>
    <row r="43" spans="1:136" x14ac:dyDescent="0.3">
      <c r="A43" s="18">
        <v>43581</v>
      </c>
      <c r="B43" s="1">
        <v>11727.05</v>
      </c>
      <c r="C43" s="1">
        <v>11796.75</v>
      </c>
      <c r="D43" s="1">
        <v>11564.8</v>
      </c>
      <c r="E43" s="1">
        <v>11754.65</v>
      </c>
      <c r="F43" s="1">
        <v>7576396288</v>
      </c>
      <c r="G43" s="1">
        <v>16550314.640000001</v>
      </c>
      <c r="H43" s="1">
        <v>53160660</v>
      </c>
      <c r="I43" s="1">
        <v>11688.15</v>
      </c>
      <c r="J43" s="1">
        <v>11110.3</v>
      </c>
      <c r="K43" s="1">
        <v>10980.45</v>
      </c>
      <c r="L43" s="1">
        <v>10593.86</v>
      </c>
      <c r="M43" s="1">
        <v>9437.82</v>
      </c>
      <c r="N43" s="1">
        <v>92.23</v>
      </c>
      <c r="O43" s="1">
        <v>68.959999999999994</v>
      </c>
      <c r="P43" s="1">
        <v>61.51</v>
      </c>
      <c r="Q43" s="1">
        <v>244.32</v>
      </c>
      <c r="R43" s="1">
        <v>153.94999999999999</v>
      </c>
      <c r="S43" s="1">
        <v>0.02</v>
      </c>
      <c r="T43" s="1">
        <v>81.99</v>
      </c>
      <c r="U43" s="1">
        <v>86.32</v>
      </c>
      <c r="V43" s="1">
        <v>28.23</v>
      </c>
      <c r="W43" s="1">
        <v>17.96</v>
      </c>
      <c r="X43" s="1">
        <v>16.87</v>
      </c>
      <c r="Y43" s="1">
        <v>11881.73</v>
      </c>
      <c r="Z43" s="1">
        <v>10338.86</v>
      </c>
      <c r="AA43" s="1">
        <v>11110.3</v>
      </c>
      <c r="AB43" s="1">
        <v>11856.15</v>
      </c>
      <c r="AC43" s="1">
        <v>10004.549999999999</v>
      </c>
      <c r="AD43" s="19">
        <f t="shared" si="27"/>
        <v>4.674797778119349E-3</v>
      </c>
      <c r="AE43" s="1">
        <f t="shared" si="0"/>
        <v>1289.1697740732652</v>
      </c>
      <c r="AF43" s="20">
        <f t="shared" si="85"/>
        <v>1.5740929820973193E-4</v>
      </c>
      <c r="AG43" s="2">
        <f t="shared" si="28"/>
        <v>90.37</v>
      </c>
      <c r="AH43" s="1">
        <f t="shared" si="29"/>
        <v>11649.608333333332</v>
      </c>
      <c r="AI43" s="21">
        <f t="shared" si="30"/>
        <v>11275.130769230767</v>
      </c>
      <c r="AJ43" s="22">
        <f t="shared" si="31"/>
        <v>374.47756410256443</v>
      </c>
      <c r="AK43" s="23">
        <f t="shared" si="32"/>
        <v>346.2693910256412</v>
      </c>
      <c r="AL43" s="23">
        <f t="shared" si="33"/>
        <v>28.208173076923231</v>
      </c>
      <c r="AM43" s="23"/>
      <c r="AN43">
        <f t="shared" si="34"/>
        <v>11753.724999999999</v>
      </c>
      <c r="AO43" s="4">
        <f t="shared" si="35"/>
        <v>11704.212499999998</v>
      </c>
      <c r="AP43" s="4">
        <f t="shared" si="36"/>
        <v>11544.987499999999</v>
      </c>
      <c r="AQ43" s="24">
        <f t="shared" si="37"/>
        <v>11401.504999999999</v>
      </c>
      <c r="AR43" t="str">
        <f t="shared" si="38"/>
        <v>GREEN</v>
      </c>
      <c r="AS43" t="str">
        <f t="shared" si="39"/>
        <v>GREEN</v>
      </c>
      <c r="AT43" t="str">
        <f t="shared" si="40"/>
        <v>GREEN</v>
      </c>
      <c r="AU43" t="str">
        <f t="shared" si="41"/>
        <v>GREEN</v>
      </c>
      <c r="AV43" t="str">
        <f t="shared" si="42"/>
        <v>GREEN</v>
      </c>
      <c r="AW43" t="str">
        <f t="shared" si="43"/>
        <v>GREEN</v>
      </c>
      <c r="AX43" s="25">
        <f t="shared" si="44"/>
        <v>5.0621070266417822E-3</v>
      </c>
      <c r="AY43" s="25">
        <f t="shared" si="45"/>
        <v>3.2144831753953368E-4</v>
      </c>
      <c r="AZ43" s="26">
        <f t="shared" si="46"/>
        <v>94.029070066364909</v>
      </c>
      <c r="BA43" s="1">
        <f t="shared" si="87"/>
        <v>15036106.18</v>
      </c>
      <c r="BB43" s="1">
        <f t="shared" si="87"/>
        <v>50340023</v>
      </c>
      <c r="BC43" s="27">
        <f t="shared" si="47"/>
        <v>1.1007048262278234</v>
      </c>
      <c r="BD43" s="28">
        <f t="shared" si="47"/>
        <v>1.0560316986744325</v>
      </c>
      <c r="BE43" s="29">
        <f t="shared" si="2"/>
        <v>100</v>
      </c>
      <c r="BF43" s="29">
        <f t="shared" si="83"/>
        <v>100</v>
      </c>
      <c r="BG43" s="30">
        <f t="shared" si="48"/>
        <v>4.7744778091217688E-3</v>
      </c>
      <c r="BH43" s="31">
        <f t="shared" si="49"/>
        <v>2.8094530798917494E-3</v>
      </c>
      <c r="BI43" s="31">
        <f t="shared" si="50"/>
        <v>4.7406587091022483E-3</v>
      </c>
      <c r="BJ43" s="32">
        <f t="shared" si="51"/>
        <v>11868.303860646231</v>
      </c>
      <c r="BK43" s="24">
        <f t="shared" si="52"/>
        <v>11430.912806020433</v>
      </c>
      <c r="BL43" s="30">
        <f t="shared" si="53"/>
        <v>3.7210044929095937E-2</v>
      </c>
      <c r="BM43" s="30">
        <f t="shared" si="54"/>
        <v>-9.6688425981403866E-3</v>
      </c>
      <c r="BN43" s="30">
        <f t="shared" si="55"/>
        <v>2.7541202330955552E-2</v>
      </c>
      <c r="BO43" s="30">
        <f t="shared" si="56"/>
        <v>1.7872359732815167E-2</v>
      </c>
      <c r="BP43" s="30"/>
      <c r="BQ43">
        <f t="shared" si="57"/>
        <v>11754.65</v>
      </c>
      <c r="BR43">
        <f t="shared" si="58"/>
        <v>9119.4</v>
      </c>
      <c r="BT43" s="24">
        <f t="shared" si="59"/>
        <v>12761.315500000001</v>
      </c>
      <c r="BU43" s="24">
        <f t="shared" si="60"/>
        <v>10747.984499999999</v>
      </c>
      <c r="BV43" s="24">
        <f t="shared" si="61"/>
        <v>13383.234499999999</v>
      </c>
      <c r="BW43" s="24">
        <f t="shared" si="62"/>
        <v>10126.065500000001</v>
      </c>
      <c r="BX43">
        <f t="shared" si="63"/>
        <v>14389.9</v>
      </c>
      <c r="BY43" s="24">
        <f t="shared" si="64"/>
        <v>9604.2860000000001</v>
      </c>
      <c r="BZ43" s="15" t="str">
        <f t="shared" si="65"/>
        <v>GREEN</v>
      </c>
      <c r="CA43" s="15" t="str">
        <f t="shared" si="66"/>
        <v>GREEN</v>
      </c>
      <c r="CB43" s="15" t="str">
        <f t="shared" si="67"/>
        <v>GREEN</v>
      </c>
      <c r="CC43" s="15" t="str">
        <f t="shared" si="68"/>
        <v>0</v>
      </c>
      <c r="CJ43">
        <f t="shared" si="3"/>
        <v>11754.65</v>
      </c>
      <c r="CK43">
        <f t="shared" si="4"/>
        <v>10030</v>
      </c>
      <c r="CM43" s="24">
        <f t="shared" si="5"/>
        <v>12413.4663</v>
      </c>
      <c r="CN43" s="24">
        <f t="shared" si="6"/>
        <v>11095.833699999999</v>
      </c>
      <c r="CO43" s="24">
        <f t="shared" si="7"/>
        <v>12820.483699999999</v>
      </c>
      <c r="CP43" s="24">
        <f t="shared" si="8"/>
        <v>10688.8163</v>
      </c>
      <c r="CQ43">
        <f t="shared" si="9"/>
        <v>13479.3</v>
      </c>
      <c r="CR43" s="24">
        <f t="shared" si="10"/>
        <v>10347.3356</v>
      </c>
      <c r="CS43" s="15" t="str">
        <f t="shared" si="11"/>
        <v>GREEN</v>
      </c>
      <c r="CT43" s="15" t="str">
        <f t="shared" si="12"/>
        <v>GREEN</v>
      </c>
      <c r="CU43" s="15" t="str">
        <f t="shared" si="69"/>
        <v>GREEN</v>
      </c>
      <c r="CV43" s="15" t="str">
        <f t="shared" si="13"/>
        <v>0</v>
      </c>
      <c r="CX43" s="24">
        <f t="shared" si="70"/>
        <v>11754.65</v>
      </c>
      <c r="CY43" s="24">
        <f t="shared" si="71"/>
        <v>9119.4</v>
      </c>
      <c r="DA43" s="24">
        <f t="shared" si="84"/>
        <v>12761.315500000001</v>
      </c>
      <c r="DB43" s="24">
        <f t="shared" si="72"/>
        <v>10747.984499999999</v>
      </c>
      <c r="DC43" s="24">
        <f t="shared" si="73"/>
        <v>13383.234499999999</v>
      </c>
      <c r="DD43" s="24">
        <f t="shared" si="74"/>
        <v>10126.065500000001</v>
      </c>
      <c r="DE43">
        <f t="shared" si="75"/>
        <v>14389.9</v>
      </c>
      <c r="DF43" s="24">
        <f t="shared" si="76"/>
        <v>9604.2860000000001</v>
      </c>
      <c r="DG43" s="15" t="str">
        <f t="shared" si="77"/>
        <v>GREEN</v>
      </c>
      <c r="DH43" s="15" t="str">
        <f t="shared" si="78"/>
        <v>GREEN</v>
      </c>
      <c r="DI43" s="15" t="str">
        <f t="shared" si="79"/>
        <v>GREEN</v>
      </c>
      <c r="DK43" s="32">
        <f t="shared" si="14"/>
        <v>231.95000000000073</v>
      </c>
      <c r="DL43" s="32">
        <f t="shared" si="15"/>
        <v>43.950000000000728</v>
      </c>
      <c r="DM43" s="32">
        <f t="shared" si="16"/>
        <v>-188</v>
      </c>
      <c r="DN43" s="32">
        <f t="shared" si="17"/>
        <v>231.95000000000073</v>
      </c>
      <c r="DO43" s="32">
        <f t="shared" si="18"/>
        <v>-59.399999999999636</v>
      </c>
      <c r="DP43" s="32">
        <f t="shared" si="19"/>
        <v>83.450000000000728</v>
      </c>
      <c r="DQ43" s="32">
        <f t="shared" si="20"/>
        <v>0</v>
      </c>
      <c r="DR43" s="32"/>
      <c r="DS43" s="32">
        <f t="shared" si="21"/>
        <v>142.85000000000036</v>
      </c>
      <c r="DT43" s="32"/>
      <c r="DU43" s="32">
        <f t="shared" si="22"/>
        <v>0</v>
      </c>
      <c r="DV43" s="32">
        <f t="shared" si="23"/>
        <v>61.5865488251778</v>
      </c>
      <c r="DW43" s="32"/>
      <c r="DX43" s="32">
        <f t="shared" si="24"/>
        <v>-100</v>
      </c>
      <c r="DY43" s="32">
        <f t="shared" si="25"/>
        <v>14.285714285714286</v>
      </c>
      <c r="DZ43" s="33">
        <f t="shared" si="26"/>
        <v>28.571428571428573</v>
      </c>
      <c r="EB43" s="81">
        <v>5.8071246805202932E-3</v>
      </c>
      <c r="ED43" s="30">
        <f t="shared" si="80"/>
        <v>0.14923018591991757</v>
      </c>
      <c r="EE43" s="30">
        <f t="shared" si="81"/>
        <v>-1.0695412200075236E-2</v>
      </c>
      <c r="EF43" s="30">
        <f t="shared" si="82"/>
        <v>0.13693869536873496</v>
      </c>
    </row>
    <row r="44" spans="1:136" x14ac:dyDescent="0.3">
      <c r="A44" s="18">
        <v>43573</v>
      </c>
      <c r="B44" s="1">
        <v>11667</v>
      </c>
      <c r="C44" s="1">
        <v>11856.15</v>
      </c>
      <c r="D44" s="1">
        <v>11648.25</v>
      </c>
      <c r="E44" s="1">
        <v>11752.8</v>
      </c>
      <c r="F44" s="1">
        <v>4988451328</v>
      </c>
      <c r="G44" s="1">
        <v>10282272.689999999</v>
      </c>
      <c r="H44" s="1">
        <v>35090052</v>
      </c>
      <c r="I44" s="1">
        <v>11628.6</v>
      </c>
      <c r="J44" s="1">
        <v>11057.25</v>
      </c>
      <c r="K44" s="1">
        <v>10961.48</v>
      </c>
      <c r="L44" s="1">
        <v>10572.26</v>
      </c>
      <c r="M44" s="1">
        <v>9420.9500000000007</v>
      </c>
      <c r="N44" s="1">
        <v>92.15</v>
      </c>
      <c r="O44" s="1">
        <v>68.92</v>
      </c>
      <c r="P44" s="1">
        <v>61.49</v>
      </c>
      <c r="Q44" s="1">
        <v>228.04</v>
      </c>
      <c r="R44" s="1">
        <v>131.35</v>
      </c>
      <c r="S44" s="1">
        <v>0.94</v>
      </c>
      <c r="T44" s="1">
        <v>85.57</v>
      </c>
      <c r="U44" s="1">
        <v>89.76</v>
      </c>
      <c r="V44" s="1">
        <v>30.04</v>
      </c>
      <c r="W44" s="1">
        <v>16.809999999999999</v>
      </c>
      <c r="X44" s="1">
        <v>16.45</v>
      </c>
      <c r="Y44" s="1">
        <v>11789.05</v>
      </c>
      <c r="Z44" s="1">
        <v>10325.450000000001</v>
      </c>
      <c r="AA44" s="1">
        <v>11057.25</v>
      </c>
      <c r="AB44" s="1">
        <v>11761</v>
      </c>
      <c r="AC44" s="1">
        <v>10004.549999999999</v>
      </c>
      <c r="AD44" s="19">
        <f t="shared" si="27"/>
        <v>0.29128535583898008</v>
      </c>
      <c r="AE44" s="1">
        <f t="shared" si="0"/>
        <v>1288.9668787014732</v>
      </c>
      <c r="AF44" s="20">
        <f t="shared" si="85"/>
        <v>9.3915463200338056E-3</v>
      </c>
      <c r="AG44" s="2">
        <f t="shared" si="28"/>
        <v>96.69</v>
      </c>
      <c r="AH44" s="1">
        <f t="shared" si="29"/>
        <v>11594.975</v>
      </c>
      <c r="AI44" s="21">
        <f t="shared" si="30"/>
        <v>11200.199999999999</v>
      </c>
      <c r="AJ44" s="22">
        <f t="shared" si="31"/>
        <v>394.77500000000146</v>
      </c>
      <c r="AK44" s="23">
        <f t="shared" si="32"/>
        <v>303.15865384615381</v>
      </c>
      <c r="AL44" s="23">
        <f t="shared" si="33"/>
        <v>91.616346153847644</v>
      </c>
      <c r="AM44" s="23"/>
      <c r="AN44">
        <f t="shared" si="34"/>
        <v>11698.125</v>
      </c>
      <c r="AO44" s="4">
        <f t="shared" si="35"/>
        <v>11671.525</v>
      </c>
      <c r="AP44" s="4">
        <f t="shared" si="36"/>
        <v>11433.59375</v>
      </c>
      <c r="AQ44" s="24">
        <f t="shared" si="37"/>
        <v>11298.48</v>
      </c>
      <c r="AR44" t="str">
        <f t="shared" si="38"/>
        <v>GREEN</v>
      </c>
      <c r="AS44" t="str">
        <f t="shared" si="39"/>
        <v>GREEN</v>
      </c>
      <c r="AT44" t="str">
        <f t="shared" si="40"/>
        <v>GREEN</v>
      </c>
      <c r="AU44" t="str">
        <f t="shared" si="41"/>
        <v>GREEN</v>
      </c>
      <c r="AV44" t="str">
        <f t="shared" si="42"/>
        <v>GREEN</v>
      </c>
      <c r="AW44" t="str">
        <f t="shared" si="43"/>
        <v>GREEN</v>
      </c>
      <c r="AX44" s="25">
        <f t="shared" si="44"/>
        <v>1.0947906747397059E-2</v>
      </c>
      <c r="AY44" s="25">
        <f t="shared" si="45"/>
        <v>3.2144831753953368E-4</v>
      </c>
      <c r="AZ44" s="26">
        <f t="shared" si="46"/>
        <v>97.147589052902532</v>
      </c>
      <c r="BA44" s="1">
        <f t="shared" si="87"/>
        <v>15692147.754999999</v>
      </c>
      <c r="BB44" s="1">
        <f t="shared" si="87"/>
        <v>52023538</v>
      </c>
      <c r="BC44" s="27">
        <f t="shared" si="47"/>
        <v>0.65524954585797557</v>
      </c>
      <c r="BD44" s="28">
        <f t="shared" si="47"/>
        <v>0.67450337576041064</v>
      </c>
      <c r="BE44" s="29">
        <f t="shared" si="2"/>
        <v>100</v>
      </c>
      <c r="BF44" s="29">
        <f t="shared" si="83"/>
        <v>98.805161701449748</v>
      </c>
      <c r="BG44" s="30">
        <f t="shared" si="48"/>
        <v>3.7314282073983018E-3</v>
      </c>
      <c r="BH44" s="31">
        <f t="shared" si="49"/>
        <v>6.414192961782611E-3</v>
      </c>
      <c r="BI44" s="31">
        <f t="shared" si="50"/>
        <v>1.0626458429857525E-2</v>
      </c>
      <c r="BJ44" s="32">
        <f t="shared" si="51"/>
        <v>11848.688828949074</v>
      </c>
      <c r="BK44" s="24">
        <f t="shared" si="52"/>
        <v>11341.261171050926</v>
      </c>
      <c r="BL44" s="30">
        <f t="shared" si="53"/>
        <v>4.3175044065937314E-2</v>
      </c>
      <c r="BM44" s="30">
        <f t="shared" si="54"/>
        <v>-8.1588071735309974E-3</v>
      </c>
      <c r="BN44" s="30">
        <f t="shared" si="55"/>
        <v>3.5016236892406315E-2</v>
      </c>
      <c r="BO44" s="30">
        <f t="shared" si="56"/>
        <v>2.6857429718875316E-2</v>
      </c>
      <c r="BP44" s="30"/>
      <c r="BQ44">
        <f t="shared" si="57"/>
        <v>11752.8</v>
      </c>
      <c r="BR44">
        <f t="shared" si="58"/>
        <v>9108</v>
      </c>
      <c r="BT44" s="24">
        <f t="shared" si="59"/>
        <v>12763.113599999999</v>
      </c>
      <c r="BU44" s="24">
        <f t="shared" si="60"/>
        <v>10742.4864</v>
      </c>
      <c r="BV44" s="24">
        <f t="shared" si="61"/>
        <v>13387.286399999999</v>
      </c>
      <c r="BW44" s="24">
        <f t="shared" si="62"/>
        <v>10118.313599999999</v>
      </c>
      <c r="BX44">
        <f t="shared" si="63"/>
        <v>14397.599999999999</v>
      </c>
      <c r="BY44" s="24">
        <f t="shared" si="64"/>
        <v>9594.6432000000004</v>
      </c>
      <c r="BZ44" s="15" t="str">
        <f t="shared" si="65"/>
        <v>GREEN</v>
      </c>
      <c r="CA44" s="15" t="str">
        <f t="shared" si="66"/>
        <v>GREEN</v>
      </c>
      <c r="CB44" s="15" t="str">
        <f t="shared" si="67"/>
        <v>GREEN</v>
      </c>
      <c r="CC44" s="15" t="str">
        <f t="shared" si="68"/>
        <v>0</v>
      </c>
      <c r="CJ44">
        <f t="shared" si="3"/>
        <v>11752.8</v>
      </c>
      <c r="CK44">
        <f t="shared" si="4"/>
        <v>10030</v>
      </c>
      <c r="CM44" s="24">
        <f t="shared" si="5"/>
        <v>12410.909599999999</v>
      </c>
      <c r="CN44" s="24">
        <f t="shared" si="6"/>
        <v>11094.690399999999</v>
      </c>
      <c r="CO44" s="24">
        <f t="shared" si="7"/>
        <v>12817.490399999999</v>
      </c>
      <c r="CP44" s="24">
        <f t="shared" si="8"/>
        <v>10688.1096</v>
      </c>
      <c r="CQ44">
        <f t="shared" si="9"/>
        <v>13475.599999999999</v>
      </c>
      <c r="CR44" s="24">
        <f t="shared" si="10"/>
        <v>10346.995199999999</v>
      </c>
      <c r="CS44" s="15" t="str">
        <f t="shared" si="11"/>
        <v>GREEN</v>
      </c>
      <c r="CT44" s="15" t="str">
        <f t="shared" si="12"/>
        <v>GREEN</v>
      </c>
      <c r="CU44" s="15" t="str">
        <f t="shared" si="69"/>
        <v>GREEN</v>
      </c>
      <c r="CV44" s="15" t="str">
        <f t="shared" si="13"/>
        <v>0</v>
      </c>
      <c r="CX44" s="24">
        <f t="shared" si="70"/>
        <v>11752.8</v>
      </c>
      <c r="CY44" s="24">
        <f t="shared" si="71"/>
        <v>9108</v>
      </c>
      <c r="DA44" s="24">
        <f t="shared" si="84"/>
        <v>12763.113599999999</v>
      </c>
      <c r="DB44" s="24">
        <f t="shared" si="72"/>
        <v>10742.4864</v>
      </c>
      <c r="DC44" s="24">
        <f t="shared" si="73"/>
        <v>13387.286399999999</v>
      </c>
      <c r="DD44" s="24">
        <f t="shared" si="74"/>
        <v>10118.313599999999</v>
      </c>
      <c r="DE44">
        <f t="shared" si="75"/>
        <v>14397.599999999999</v>
      </c>
      <c r="DF44" s="24">
        <f t="shared" si="76"/>
        <v>9594.6432000000004</v>
      </c>
      <c r="DG44" s="15" t="str">
        <f t="shared" si="77"/>
        <v>GREEN</v>
      </c>
      <c r="DH44" s="15" t="str">
        <f t="shared" si="78"/>
        <v>GREEN</v>
      </c>
      <c r="DI44" s="15" t="str">
        <f t="shared" si="79"/>
        <v>GREEN</v>
      </c>
      <c r="DK44" s="32">
        <f t="shared" si="14"/>
        <v>207.89999999999964</v>
      </c>
      <c r="DL44" s="32">
        <f t="shared" si="15"/>
        <v>212.69999999999891</v>
      </c>
      <c r="DM44" s="32">
        <f t="shared" si="16"/>
        <v>4.7999999999992724</v>
      </c>
      <c r="DN44" s="32">
        <f t="shared" si="17"/>
        <v>212.69999999999891</v>
      </c>
      <c r="DO44" s="32">
        <f t="shared" si="18"/>
        <v>145.85000000000036</v>
      </c>
      <c r="DP44" s="32">
        <f t="shared" si="19"/>
        <v>-99.149999999999636</v>
      </c>
      <c r="DQ44" s="32">
        <f t="shared" si="20"/>
        <v>245</v>
      </c>
      <c r="DR44" s="32"/>
      <c r="DS44" s="32">
        <f t="shared" si="21"/>
        <v>0</v>
      </c>
      <c r="DT44" s="32"/>
      <c r="DU44" s="32">
        <f t="shared" si="22"/>
        <v>115.1857075693471</v>
      </c>
      <c r="DV44" s="32">
        <f t="shared" si="23"/>
        <v>0</v>
      </c>
      <c r="DW44" s="32"/>
      <c r="DX44" s="32">
        <f t="shared" si="24"/>
        <v>100</v>
      </c>
      <c r="DY44" s="32">
        <f t="shared" si="25"/>
        <v>28.571428571428573</v>
      </c>
      <c r="DZ44" s="33">
        <f t="shared" si="26"/>
        <v>34.285714285714292</v>
      </c>
      <c r="EB44" s="81">
        <v>0.29670835368798631</v>
      </c>
      <c r="ED44" s="30">
        <f t="shared" si="80"/>
        <v>0.14174684880562091</v>
      </c>
      <c r="EE44" s="30">
        <f t="shared" si="81"/>
        <v>-3.0748872894762517E-3</v>
      </c>
      <c r="EF44" s="30">
        <f t="shared" si="82"/>
        <v>0.13823610593242894</v>
      </c>
    </row>
    <row r="45" spans="1:136" x14ac:dyDescent="0.3">
      <c r="A45" s="18">
        <v>43567</v>
      </c>
      <c r="B45" s="1">
        <v>11704.35</v>
      </c>
      <c r="C45" s="1">
        <v>11710.3</v>
      </c>
      <c r="D45" s="1">
        <v>11549.1</v>
      </c>
      <c r="E45" s="1">
        <v>11643.45</v>
      </c>
      <c r="F45" s="1">
        <v>7421838848</v>
      </c>
      <c r="G45" s="1">
        <v>15594278.09</v>
      </c>
      <c r="H45" s="1">
        <v>53507700</v>
      </c>
      <c r="I45" s="1">
        <v>11563.41</v>
      </c>
      <c r="J45" s="1">
        <v>11013.45</v>
      </c>
      <c r="K45" s="1">
        <v>10938.79</v>
      </c>
      <c r="L45" s="1">
        <v>10549.02</v>
      </c>
      <c r="M45" s="1">
        <v>9403.31</v>
      </c>
      <c r="N45" s="1">
        <v>87.19</v>
      </c>
      <c r="O45" s="1">
        <v>66.98</v>
      </c>
      <c r="P45" s="1">
        <v>60.45</v>
      </c>
      <c r="Q45" s="1">
        <v>204.13</v>
      </c>
      <c r="R45" s="1">
        <v>107.18</v>
      </c>
      <c r="S45" s="1">
        <v>-0.19</v>
      </c>
      <c r="T45" s="1">
        <v>91.4</v>
      </c>
      <c r="U45" s="1">
        <v>92.39</v>
      </c>
      <c r="V45" s="1">
        <v>27.81</v>
      </c>
      <c r="W45" s="1">
        <v>17.78</v>
      </c>
      <c r="X45" s="1">
        <v>15.55</v>
      </c>
      <c r="Y45" s="1">
        <v>11674.97</v>
      </c>
      <c r="Z45" s="1">
        <v>10351.92</v>
      </c>
      <c r="AA45" s="1">
        <v>11013.45</v>
      </c>
      <c r="AB45" s="1">
        <v>11761</v>
      </c>
      <c r="AC45" s="1">
        <v>10004.549999999999</v>
      </c>
      <c r="AD45" s="19">
        <f t="shared" si="27"/>
        <v>-6.6302486257382998E-2</v>
      </c>
      <c r="AE45" s="1">
        <f t="shared" si="0"/>
        <v>1276.9741171309536</v>
      </c>
      <c r="AF45" s="20">
        <f t="shared" si="85"/>
        <v>-1.928689905237202E-3</v>
      </c>
      <c r="AG45" s="2">
        <f t="shared" si="28"/>
        <v>96.949999999999989</v>
      </c>
      <c r="AH45" s="1">
        <f t="shared" si="29"/>
        <v>11475.408333333333</v>
      </c>
      <c r="AI45" s="21">
        <f t="shared" si="30"/>
        <v>11135.134615384615</v>
      </c>
      <c r="AJ45" s="22">
        <f t="shared" si="31"/>
        <v>340.2737179487176</v>
      </c>
      <c r="AK45" s="23">
        <f t="shared" si="32"/>
        <v>232.18669871794827</v>
      </c>
      <c r="AL45" s="23">
        <f t="shared" si="33"/>
        <v>108.08701923076933</v>
      </c>
      <c r="AM45" s="23"/>
      <c r="AN45">
        <f t="shared" si="34"/>
        <v>11654.7</v>
      </c>
      <c r="AO45" s="4">
        <f t="shared" si="35"/>
        <v>11597.550000000001</v>
      </c>
      <c r="AP45" s="4">
        <f t="shared" si="36"/>
        <v>11313.449999999999</v>
      </c>
      <c r="AQ45" s="24">
        <f t="shared" si="37"/>
        <v>11217.56</v>
      </c>
      <c r="AR45" t="str">
        <f t="shared" si="38"/>
        <v>RED</v>
      </c>
      <c r="AS45" t="str">
        <f t="shared" si="39"/>
        <v>GREEN</v>
      </c>
      <c r="AT45" t="str">
        <f t="shared" si="40"/>
        <v>GREEN</v>
      </c>
      <c r="AU45" t="str">
        <f t="shared" si="41"/>
        <v>GREEN</v>
      </c>
      <c r="AV45" t="str">
        <f t="shared" si="42"/>
        <v>GREEN</v>
      </c>
      <c r="AW45" t="str">
        <f t="shared" si="43"/>
        <v>GREEN</v>
      </c>
      <c r="AX45" s="25">
        <f t="shared" si="44"/>
        <v>1.2019920624942837E-2</v>
      </c>
      <c r="AY45" s="25">
        <f t="shared" si="45"/>
        <v>3.2144831753953368E-4</v>
      </c>
      <c r="AZ45" s="26">
        <f t="shared" si="46"/>
        <v>97.395359307077996</v>
      </c>
      <c r="BA45" s="1">
        <f t="shared" si="87"/>
        <v>16598193.602499999</v>
      </c>
      <c r="BB45" s="1">
        <f t="shared" si="87"/>
        <v>54908875</v>
      </c>
      <c r="BC45" s="27">
        <f t="shared" si="47"/>
        <v>0.93951658014467365</v>
      </c>
      <c r="BD45" s="28">
        <f t="shared" si="47"/>
        <v>0.97448181191109817</v>
      </c>
      <c r="BE45" s="29">
        <f t="shared" si="2"/>
        <v>97.610323402899482</v>
      </c>
      <c r="BF45" s="29">
        <f t="shared" si="83"/>
        <v>98.805161701449748</v>
      </c>
      <c r="BG45" s="30">
        <f t="shared" si="48"/>
        <v>8.4442835066173005E-4</v>
      </c>
      <c r="BH45" s="31">
        <f t="shared" si="49"/>
        <v>4.7237491590924885E-3</v>
      </c>
      <c r="BI45" s="31">
        <f t="shared" si="50"/>
        <v>1.1698472307403304E-2</v>
      </c>
      <c r="BJ45" s="32">
        <f t="shared" si="51"/>
        <v>11951.140785102883</v>
      </c>
      <c r="BK45" s="24">
        <f t="shared" si="52"/>
        <v>10999.675881563782</v>
      </c>
      <c r="BL45" s="30">
        <f t="shared" si="53"/>
        <v>8.1716750923403386E-2</v>
      </c>
      <c r="BM45" s="30">
        <f t="shared" si="54"/>
        <v>-2.6426083772668987E-2</v>
      </c>
      <c r="BN45" s="30">
        <f t="shared" si="55"/>
        <v>5.5290667150734399E-2</v>
      </c>
      <c r="BO45" s="30">
        <f t="shared" si="56"/>
        <v>2.8864583378065412E-2</v>
      </c>
      <c r="BP45" s="30"/>
      <c r="BQ45">
        <f t="shared" si="57"/>
        <v>11680.5</v>
      </c>
      <c r="BR45">
        <f t="shared" si="58"/>
        <v>9108</v>
      </c>
      <c r="BT45" s="24">
        <f t="shared" si="59"/>
        <v>12663.195</v>
      </c>
      <c r="BU45" s="24">
        <f t="shared" si="60"/>
        <v>10697.805</v>
      </c>
      <c r="BV45" s="24">
        <f t="shared" si="61"/>
        <v>13270.305</v>
      </c>
      <c r="BW45" s="24">
        <f t="shared" si="62"/>
        <v>10090.695</v>
      </c>
      <c r="BX45">
        <f t="shared" si="63"/>
        <v>14253</v>
      </c>
      <c r="BY45" s="24">
        <f t="shared" si="64"/>
        <v>9581.34</v>
      </c>
      <c r="BZ45" s="15" t="str">
        <f t="shared" si="65"/>
        <v>GREEN</v>
      </c>
      <c r="CA45" s="15" t="str">
        <f t="shared" si="66"/>
        <v>GREEN</v>
      </c>
      <c r="CB45" s="15" t="str">
        <f t="shared" si="67"/>
        <v>GREEN</v>
      </c>
      <c r="CC45" s="15" t="str">
        <f t="shared" si="68"/>
        <v>0</v>
      </c>
      <c r="CJ45">
        <f t="shared" si="3"/>
        <v>11680.5</v>
      </c>
      <c r="CK45">
        <f t="shared" si="4"/>
        <v>10030</v>
      </c>
      <c r="CM45" s="24">
        <f t="shared" si="5"/>
        <v>12310.991</v>
      </c>
      <c r="CN45" s="24">
        <f t="shared" si="6"/>
        <v>11050.009</v>
      </c>
      <c r="CO45" s="24">
        <f t="shared" si="7"/>
        <v>12700.509</v>
      </c>
      <c r="CP45" s="24">
        <f t="shared" si="8"/>
        <v>10660.491</v>
      </c>
      <c r="CQ45">
        <f t="shared" si="9"/>
        <v>13331</v>
      </c>
      <c r="CR45" s="24">
        <f t="shared" si="10"/>
        <v>10333.691999999999</v>
      </c>
      <c r="CS45" s="15" t="str">
        <f t="shared" si="11"/>
        <v>GREEN</v>
      </c>
      <c r="CT45" s="15" t="str">
        <f t="shared" si="12"/>
        <v>GREEN</v>
      </c>
      <c r="CU45" s="15" t="str">
        <f t="shared" si="69"/>
        <v>GREEN</v>
      </c>
      <c r="CV45" s="15" t="str">
        <f t="shared" si="13"/>
        <v>0</v>
      </c>
      <c r="CX45" s="24">
        <f t="shared" si="70"/>
        <v>11680.5</v>
      </c>
      <c r="CY45" s="24">
        <f t="shared" si="71"/>
        <v>9108</v>
      </c>
      <c r="DA45" s="24">
        <f t="shared" si="84"/>
        <v>12663.195</v>
      </c>
      <c r="DB45" s="24">
        <f t="shared" si="72"/>
        <v>10697.805</v>
      </c>
      <c r="DC45" s="24">
        <f t="shared" si="73"/>
        <v>13270.305</v>
      </c>
      <c r="DD45" s="24">
        <f t="shared" si="74"/>
        <v>10090.695</v>
      </c>
      <c r="DE45">
        <f t="shared" si="75"/>
        <v>14253</v>
      </c>
      <c r="DF45" s="24">
        <f t="shared" si="76"/>
        <v>9581.34</v>
      </c>
      <c r="DG45" s="15" t="str">
        <f t="shared" si="77"/>
        <v>GREEN</v>
      </c>
      <c r="DH45" s="15" t="str">
        <f t="shared" si="78"/>
        <v>GREEN</v>
      </c>
      <c r="DI45" s="15" t="str">
        <f t="shared" si="79"/>
        <v>GREEN</v>
      </c>
      <c r="DK45" s="32">
        <f t="shared" si="14"/>
        <v>161.19999999999891</v>
      </c>
      <c r="DL45" s="32">
        <f t="shared" si="15"/>
        <v>44.349999999998545</v>
      </c>
      <c r="DM45" s="32">
        <f t="shared" si="16"/>
        <v>-116.85000000000036</v>
      </c>
      <c r="DN45" s="32">
        <f t="shared" si="17"/>
        <v>161.19999999999891</v>
      </c>
      <c r="DO45" s="32">
        <f t="shared" si="18"/>
        <v>-50.700000000000728</v>
      </c>
      <c r="DP45" s="32">
        <f t="shared" si="19"/>
        <v>10.100000000000364</v>
      </c>
      <c r="DQ45" s="32">
        <f t="shared" si="20"/>
        <v>0</v>
      </c>
      <c r="DR45" s="32"/>
      <c r="DS45" s="32">
        <f t="shared" si="21"/>
        <v>60.800000000001091</v>
      </c>
      <c r="DT45" s="32"/>
      <c r="DU45" s="32">
        <f t="shared" si="22"/>
        <v>0</v>
      </c>
      <c r="DV45" s="32">
        <f t="shared" si="23"/>
        <v>37.717121588090265</v>
      </c>
      <c r="DW45" s="32"/>
      <c r="DX45" s="32">
        <f t="shared" si="24"/>
        <v>-100</v>
      </c>
      <c r="DY45" s="32">
        <f t="shared" si="25"/>
        <v>28.571428571428573</v>
      </c>
      <c r="DZ45" s="33">
        <f t="shared" si="26"/>
        <v>34.285714285714292</v>
      </c>
      <c r="EB45" s="81">
        <v>-5.7535501182288805E-2</v>
      </c>
      <c r="ED45" s="30">
        <f t="shared" si="80"/>
        <v>0.12780720871104098</v>
      </c>
      <c r="EE45" s="30">
        <f t="shared" si="81"/>
        <v>-2.6997928046066603E-3</v>
      </c>
      <c r="EF45" s="30">
        <f t="shared" si="82"/>
        <v>0.12476236292397938</v>
      </c>
    </row>
    <row r="46" spans="1:136" x14ac:dyDescent="0.3">
      <c r="A46" s="18">
        <v>43560</v>
      </c>
      <c r="B46" s="1">
        <v>11665.2</v>
      </c>
      <c r="C46" s="1">
        <v>11761</v>
      </c>
      <c r="D46" s="1">
        <v>11559.2</v>
      </c>
      <c r="E46" s="1">
        <v>11665.95</v>
      </c>
      <c r="F46" s="1">
        <v>9021318144</v>
      </c>
      <c r="G46" s="1">
        <v>17717559.300000001</v>
      </c>
      <c r="H46" s="1">
        <v>59601680</v>
      </c>
      <c r="I46" s="1">
        <v>11441.8</v>
      </c>
      <c r="J46" s="1">
        <v>10957.61</v>
      </c>
      <c r="K46" s="1">
        <v>10919.77</v>
      </c>
      <c r="L46" s="1">
        <v>10526.59</v>
      </c>
      <c r="M46" s="1">
        <v>9385.01</v>
      </c>
      <c r="N46" s="1">
        <v>95.46</v>
      </c>
      <c r="O46" s="1">
        <v>67.790000000000006</v>
      </c>
      <c r="P46" s="1">
        <v>60.78</v>
      </c>
      <c r="Q46" s="1">
        <v>181.79</v>
      </c>
      <c r="R46" s="1">
        <v>82.94</v>
      </c>
      <c r="S46" s="1">
        <v>0.36</v>
      </c>
      <c r="T46" s="1">
        <v>92.32</v>
      </c>
      <c r="U46" s="1">
        <v>91.7</v>
      </c>
      <c r="V46" s="1">
        <v>28.99</v>
      </c>
      <c r="W46" s="1">
        <v>18.27</v>
      </c>
      <c r="X46" s="1">
        <v>15.05</v>
      </c>
      <c r="Y46" s="1">
        <v>11584.62</v>
      </c>
      <c r="Z46" s="1">
        <v>10330.61</v>
      </c>
      <c r="AA46" s="1">
        <v>10957.61</v>
      </c>
      <c r="AB46" s="1">
        <v>11760.2</v>
      </c>
      <c r="AC46" s="1">
        <v>10004.549999999999</v>
      </c>
      <c r="AD46" s="19">
        <f t="shared" si="27"/>
        <v>0.13073374619808606</v>
      </c>
      <c r="AE46" s="1">
        <f t="shared" si="0"/>
        <v>1279.4417635446409</v>
      </c>
      <c r="AF46" s="20">
        <f t="shared" si="85"/>
        <v>3.6175466065606621E-3</v>
      </c>
      <c r="AG46" s="2">
        <f t="shared" si="28"/>
        <v>98.85</v>
      </c>
      <c r="AH46" s="1">
        <f t="shared" si="29"/>
        <v>11345.416666666666</v>
      </c>
      <c r="AI46" s="21">
        <f t="shared" si="30"/>
        <v>11069.865384615385</v>
      </c>
      <c r="AJ46" s="22">
        <f t="shared" si="31"/>
        <v>275.55128205128131</v>
      </c>
      <c r="AK46" s="23">
        <f t="shared" si="32"/>
        <v>166.96987179487178</v>
      </c>
      <c r="AL46" s="23">
        <f t="shared" si="33"/>
        <v>108.58141025640953</v>
      </c>
      <c r="AM46" s="23"/>
      <c r="AN46">
        <f t="shared" si="34"/>
        <v>11644.924999999999</v>
      </c>
      <c r="AO46" s="4">
        <f t="shared" si="35"/>
        <v>11543.4</v>
      </c>
      <c r="AP46" s="4">
        <f t="shared" si="36"/>
        <v>11198.568749999999</v>
      </c>
      <c r="AQ46" s="24">
        <f t="shared" si="37"/>
        <v>11142.579999999998</v>
      </c>
      <c r="AR46" t="str">
        <f t="shared" si="38"/>
        <v>GREEN</v>
      </c>
      <c r="AS46" t="str">
        <f t="shared" si="39"/>
        <v>GREEN</v>
      </c>
      <c r="AT46" t="str">
        <f t="shared" si="40"/>
        <v>GREEN</v>
      </c>
      <c r="AU46" t="str">
        <f t="shared" si="41"/>
        <v>GREEN</v>
      </c>
      <c r="AV46" t="str">
        <f t="shared" si="42"/>
        <v>GREEN</v>
      </c>
      <c r="AW46" t="str">
        <f t="shared" si="43"/>
        <v>GREEN</v>
      </c>
      <c r="AX46" s="25">
        <f t="shared" si="44"/>
        <v>1.3129574848347056E-2</v>
      </c>
      <c r="AY46" s="25">
        <f>ABS((IF(AF51&lt;0,AF51,0)+IF(AF46&lt;0,AF46,0)+IF(AF47&lt;0,AF47,0)+IF(AF48&lt;0,AF48,0)+IF(AF49&lt;0,AF49,0)+IF(AF50&lt;0,AF50,0))/6)</f>
        <v>0</v>
      </c>
      <c r="AZ46" s="26" t="e">
        <f>100-100*(1/(1+(AX46/AY46)))</f>
        <v>#DIV/0!</v>
      </c>
      <c r="BA46" s="1">
        <f t="shared" si="87"/>
        <v>17617763.370000001</v>
      </c>
      <c r="BB46" s="1">
        <f t="shared" si="87"/>
        <v>57510718</v>
      </c>
      <c r="BC46" s="27">
        <f t="shared" si="47"/>
        <v>1.0056645062091103</v>
      </c>
      <c r="BD46" s="28">
        <f t="shared" si="47"/>
        <v>1.036357779431653</v>
      </c>
      <c r="BE46" s="29">
        <f t="shared" si="2"/>
        <v>100</v>
      </c>
      <c r="BF46" s="29">
        <f t="shared" si="83"/>
        <v>100</v>
      </c>
      <c r="BG46" s="30">
        <f t="shared" si="48"/>
        <v>9.0969577161669202E-3</v>
      </c>
      <c r="BH46" s="31">
        <f t="shared" si="49"/>
        <v>1.4073973541087137E-2</v>
      </c>
      <c r="BI46" s="31">
        <f t="shared" si="50"/>
        <v>1.3129574848347056E-2</v>
      </c>
      <c r="BJ46" s="32">
        <f t="shared" si="51"/>
        <v>11995.160316629224</v>
      </c>
      <c r="BK46" s="24">
        <f t="shared" si="52"/>
        <v>10695.673016704108</v>
      </c>
      <c r="BL46" s="30">
        <f t="shared" si="53"/>
        <v>0.11139146832663575</v>
      </c>
      <c r="BM46" s="30">
        <f t="shared" si="54"/>
        <v>-2.821976063922986E-2</v>
      </c>
      <c r="BN46" s="30">
        <f t="shared" si="55"/>
        <v>8.3171707687405907E-2</v>
      </c>
      <c r="BO46" s="30">
        <f t="shared" si="56"/>
        <v>5.4951947048176047E-2</v>
      </c>
      <c r="BP46" s="30"/>
      <c r="BQ46">
        <f t="shared" si="57"/>
        <v>11680.5</v>
      </c>
      <c r="BR46">
        <f t="shared" si="58"/>
        <v>8934.5499999999993</v>
      </c>
      <c r="BT46" s="24">
        <f t="shared" si="59"/>
        <v>12729.4529</v>
      </c>
      <c r="BU46" s="24">
        <f t="shared" si="60"/>
        <v>10631.5471</v>
      </c>
      <c r="BV46" s="24">
        <f t="shared" si="61"/>
        <v>13377.497100000001</v>
      </c>
      <c r="BW46" s="24">
        <f t="shared" si="62"/>
        <v>9983.5028999999995</v>
      </c>
      <c r="BX46">
        <f t="shared" si="63"/>
        <v>14426.45</v>
      </c>
      <c r="BY46" s="24">
        <f t="shared" si="64"/>
        <v>9439.8047999999999</v>
      </c>
      <c r="BZ46" s="15" t="str">
        <f t="shared" si="65"/>
        <v>GREEN</v>
      </c>
      <c r="CA46" s="15" t="str">
        <f t="shared" si="66"/>
        <v>GREEN</v>
      </c>
      <c r="CB46" s="15" t="str">
        <f t="shared" si="67"/>
        <v>GREEN</v>
      </c>
      <c r="CC46" s="15" t="str">
        <f t="shared" si="68"/>
        <v>0</v>
      </c>
      <c r="CJ46">
        <f t="shared" si="3"/>
        <v>11680.5</v>
      </c>
      <c r="CK46">
        <f t="shared" si="4"/>
        <v>10030</v>
      </c>
      <c r="CM46" s="24">
        <f t="shared" si="5"/>
        <v>12310.991</v>
      </c>
      <c r="CN46" s="24">
        <f t="shared" si="6"/>
        <v>11050.009</v>
      </c>
      <c r="CO46" s="24">
        <f t="shared" si="7"/>
        <v>12700.509</v>
      </c>
      <c r="CP46" s="24">
        <f t="shared" si="8"/>
        <v>10660.491</v>
      </c>
      <c r="CQ46">
        <f t="shared" si="9"/>
        <v>13331</v>
      </c>
      <c r="CR46" s="24">
        <f t="shared" si="10"/>
        <v>10333.691999999999</v>
      </c>
      <c r="CS46" s="15" t="str">
        <f t="shared" si="11"/>
        <v>GREEN</v>
      </c>
      <c r="CT46" s="15" t="str">
        <f t="shared" si="12"/>
        <v>GREEN</v>
      </c>
      <c r="CU46" s="15" t="str">
        <f t="shared" si="69"/>
        <v>GREEN</v>
      </c>
      <c r="CV46" s="15" t="str">
        <f t="shared" si="13"/>
        <v>0</v>
      </c>
      <c r="CX46" s="24">
        <f t="shared" si="70"/>
        <v>11680.5</v>
      </c>
      <c r="CY46" s="24">
        <f t="shared" si="71"/>
        <v>8934.5499999999993</v>
      </c>
      <c r="DA46" s="24">
        <f t="shared" si="84"/>
        <v>12729.4529</v>
      </c>
      <c r="DB46" s="24">
        <f t="shared" si="72"/>
        <v>10631.5471</v>
      </c>
      <c r="DC46" s="24">
        <f t="shared" si="73"/>
        <v>13377.497100000001</v>
      </c>
      <c r="DD46" s="24">
        <f t="shared" si="74"/>
        <v>9983.5028999999995</v>
      </c>
      <c r="DE46">
        <f t="shared" si="75"/>
        <v>14426.45</v>
      </c>
      <c r="DF46" s="24">
        <f t="shared" si="76"/>
        <v>9439.8047999999999</v>
      </c>
      <c r="DG46" s="15" t="str">
        <f t="shared" si="77"/>
        <v>GREEN</v>
      </c>
      <c r="DH46" s="15" t="str">
        <f t="shared" si="78"/>
        <v>GREEN</v>
      </c>
      <c r="DI46" s="15" t="str">
        <f t="shared" si="79"/>
        <v>GREEN</v>
      </c>
      <c r="DK46" s="32">
        <f t="shared" si="14"/>
        <v>201.79999999999927</v>
      </c>
      <c r="DL46" s="32">
        <f t="shared" si="15"/>
        <v>137.10000000000036</v>
      </c>
      <c r="DM46" s="32">
        <f t="shared" si="16"/>
        <v>-64.699999999998909</v>
      </c>
      <c r="DN46" s="32">
        <f t="shared" si="17"/>
        <v>201.79999999999927</v>
      </c>
      <c r="DO46" s="32">
        <f t="shared" si="18"/>
        <v>130.64999999999964</v>
      </c>
      <c r="DP46" s="32">
        <f t="shared" si="19"/>
        <v>-247.60000000000036</v>
      </c>
      <c r="DQ46" s="32">
        <f t="shared" si="20"/>
        <v>378.25</v>
      </c>
      <c r="DR46" s="32"/>
      <c r="DS46" s="32">
        <f t="shared" si="21"/>
        <v>0</v>
      </c>
      <c r="DT46" s="32"/>
      <c r="DU46" s="32">
        <f t="shared" si="22"/>
        <v>187.43805748265677</v>
      </c>
      <c r="DV46" s="32">
        <f t="shared" si="23"/>
        <v>0</v>
      </c>
      <c r="DW46" s="32"/>
      <c r="DX46" s="32">
        <f t="shared" si="24"/>
        <v>100</v>
      </c>
      <c r="DY46" s="32">
        <f t="shared" si="25"/>
        <v>42.857142857142854</v>
      </c>
      <c r="DZ46" s="33">
        <f t="shared" si="26"/>
        <v>34.285714285714292</v>
      </c>
      <c r="EB46" s="81">
        <v>0.11312825510433643</v>
      </c>
      <c r="ED46" s="30">
        <f t="shared" si="80"/>
        <v>0.12138779800999168</v>
      </c>
      <c r="EE46" s="30">
        <f t="shared" si="81"/>
        <v>7.0205151312688653E-3</v>
      </c>
      <c r="EF46" s="30">
        <f t="shared" si="82"/>
        <v>0.12926051801394109</v>
      </c>
    </row>
    <row r="47" spans="1:136" x14ac:dyDescent="0.3">
      <c r="A47" s="18">
        <v>43553</v>
      </c>
      <c r="B47" s="1">
        <v>11395.65</v>
      </c>
      <c r="C47" s="1">
        <v>11630.35</v>
      </c>
      <c r="D47" s="1">
        <v>11311.6</v>
      </c>
      <c r="E47" s="1">
        <v>11623.9</v>
      </c>
      <c r="F47" s="1">
        <v>9709372416</v>
      </c>
      <c r="G47" s="1">
        <v>19174480.940000001</v>
      </c>
      <c r="H47" s="1">
        <v>59894720</v>
      </c>
      <c r="I47" s="1">
        <v>11281.31</v>
      </c>
      <c r="J47" s="1">
        <v>10908.42</v>
      </c>
      <c r="K47" s="1">
        <v>10897.73</v>
      </c>
      <c r="L47" s="1">
        <v>10502.79</v>
      </c>
      <c r="M47" s="1">
        <v>9367.25</v>
      </c>
      <c r="N47" s="1">
        <v>94.86</v>
      </c>
      <c r="O47" s="1">
        <v>67.099999999999994</v>
      </c>
      <c r="P47" s="1">
        <v>60.39</v>
      </c>
      <c r="Q47" s="1">
        <v>148.32</v>
      </c>
      <c r="R47" s="1">
        <v>58.23</v>
      </c>
      <c r="S47" s="1">
        <v>1.46</v>
      </c>
      <c r="T47" s="1">
        <v>93.46</v>
      </c>
      <c r="U47" s="1">
        <v>87.53</v>
      </c>
      <c r="V47" s="1">
        <v>27.14</v>
      </c>
      <c r="W47" s="1">
        <v>19.21</v>
      </c>
      <c r="X47" s="1">
        <v>14.46</v>
      </c>
      <c r="Y47" s="1">
        <v>11454.57</v>
      </c>
      <c r="Z47" s="1">
        <v>10362.280000000001</v>
      </c>
      <c r="AA47" s="1">
        <v>10908.42</v>
      </c>
      <c r="AB47" s="1">
        <v>11760.2</v>
      </c>
      <c r="AC47" s="1">
        <v>9958.5499999999993</v>
      </c>
      <c r="AD47" s="19">
        <f t="shared" si="27"/>
        <v>0.59607252143491585</v>
      </c>
      <c r="AE47" s="1">
        <f t="shared" si="0"/>
        <v>1274.8300065803944</v>
      </c>
      <c r="AF47" s="20">
        <f t="shared" si="85"/>
        <v>1.4576368825773178E-2</v>
      </c>
      <c r="AG47" s="2">
        <f t="shared" si="28"/>
        <v>90.09</v>
      </c>
      <c r="AH47" s="1">
        <f t="shared" si="29"/>
        <v>11199.699999999999</v>
      </c>
      <c r="AI47" s="21">
        <f t="shared" si="30"/>
        <v>10997.665384615384</v>
      </c>
      <c r="AJ47" s="22">
        <f t="shared" si="31"/>
        <v>202.03461538461488</v>
      </c>
      <c r="AK47" s="23">
        <f t="shared" si="32"/>
        <v>107.66698717948748</v>
      </c>
      <c r="AL47" s="23">
        <f t="shared" si="33"/>
        <v>94.367628205127403</v>
      </c>
      <c r="AM47" s="23"/>
      <c r="AN47">
        <f t="shared" si="34"/>
        <v>11540.4</v>
      </c>
      <c r="AO47" s="4">
        <f t="shared" si="35"/>
        <v>11385.762500000001</v>
      </c>
      <c r="AP47" s="4">
        <f t="shared" si="36"/>
        <v>11108.275</v>
      </c>
      <c r="AQ47" s="24">
        <f t="shared" si="37"/>
        <v>11054.039999999999</v>
      </c>
      <c r="AR47" t="str">
        <f t="shared" si="38"/>
        <v>GREEN</v>
      </c>
      <c r="AS47" t="str">
        <f t="shared" si="39"/>
        <v>GREEN</v>
      </c>
      <c r="AT47" t="str">
        <f t="shared" si="40"/>
        <v>GREEN</v>
      </c>
      <c r="AU47" t="str">
        <f t="shared" si="41"/>
        <v>GREEN</v>
      </c>
      <c r="AV47" t="str">
        <f t="shared" si="42"/>
        <v>GREEN</v>
      </c>
      <c r="AW47" t="str">
        <f t="shared" si="43"/>
        <v>GREEN</v>
      </c>
      <c r="AX47" s="25">
        <f t="shared" si="44"/>
        <v>1.3571774927490584E-2</v>
      </c>
      <c r="AY47" s="25">
        <f t="shared" si="45"/>
        <v>0</v>
      </c>
      <c r="AZ47" s="26" t="e">
        <f t="shared" si="46"/>
        <v>#DIV/0!</v>
      </c>
      <c r="BA47" s="1">
        <f t="shared" si="87"/>
        <v>16648788.377500001</v>
      </c>
      <c r="BB47" s="1">
        <f t="shared" si="87"/>
        <v>55782736</v>
      </c>
      <c r="BC47" s="27">
        <f t="shared" si="47"/>
        <v>1.1517042865361509</v>
      </c>
      <c r="BD47" s="28">
        <f t="shared" si="47"/>
        <v>1.0737142760441152</v>
      </c>
      <c r="BE47" s="29">
        <f t="shared" si="2"/>
        <v>100</v>
      </c>
      <c r="BF47" s="29">
        <f t="shared" si="83"/>
        <v>100</v>
      </c>
      <c r="BG47" s="30">
        <f t="shared" si="48"/>
        <v>8.6030699675232469E-3</v>
      </c>
      <c r="BH47" s="31">
        <f t="shared" si="49"/>
        <v>1.712549428577409E-2</v>
      </c>
      <c r="BI47" s="31">
        <f t="shared" si="50"/>
        <v>1.3571774927490584E-2</v>
      </c>
      <c r="BJ47" s="32">
        <f t="shared" si="51"/>
        <v>11894.954966181471</v>
      </c>
      <c r="BK47" s="24">
        <f t="shared" si="52"/>
        <v>10504.445033818527</v>
      </c>
      <c r="BL47" s="30">
        <f t="shared" si="53"/>
        <v>0.11962507698474212</v>
      </c>
      <c r="BM47" s="30">
        <f t="shared" si="54"/>
        <v>-2.3318762737245778E-2</v>
      </c>
      <c r="BN47" s="30">
        <f t="shared" si="55"/>
        <v>9.6306314247496333E-2</v>
      </c>
      <c r="BO47" s="30">
        <f t="shared" si="56"/>
        <v>7.2987551510250548E-2</v>
      </c>
      <c r="BP47" s="30"/>
      <c r="BQ47">
        <f t="shared" si="57"/>
        <v>11680.5</v>
      </c>
      <c r="BR47">
        <f t="shared" si="58"/>
        <v>8897.5499999999993</v>
      </c>
      <c r="BT47" s="24">
        <f t="shared" si="59"/>
        <v>12743.5869</v>
      </c>
      <c r="BU47" s="24">
        <f t="shared" si="60"/>
        <v>10617.4131</v>
      </c>
      <c r="BV47" s="24">
        <f t="shared" si="61"/>
        <v>13400.3631</v>
      </c>
      <c r="BW47" s="24">
        <f t="shared" si="62"/>
        <v>9960.6368999999995</v>
      </c>
      <c r="BX47">
        <f t="shared" si="63"/>
        <v>14463.45</v>
      </c>
      <c r="BY47" s="24">
        <f t="shared" si="64"/>
        <v>9409.612799999999</v>
      </c>
      <c r="BZ47" s="15" t="str">
        <f t="shared" si="65"/>
        <v>GREEN</v>
      </c>
      <c r="CA47" s="15" t="str">
        <f t="shared" si="66"/>
        <v>GREEN</v>
      </c>
      <c r="CB47" s="15" t="str">
        <f t="shared" si="67"/>
        <v>GREEN</v>
      </c>
      <c r="CC47" s="15" t="str">
        <f t="shared" si="68"/>
        <v>0</v>
      </c>
      <c r="CJ47">
        <f t="shared" si="3"/>
        <v>11680.5</v>
      </c>
      <c r="CK47">
        <f t="shared" si="4"/>
        <v>10030</v>
      </c>
      <c r="CM47" s="24">
        <f t="shared" si="5"/>
        <v>12310.991</v>
      </c>
      <c r="CN47" s="24">
        <f t="shared" si="6"/>
        <v>11050.009</v>
      </c>
      <c r="CO47" s="24">
        <f t="shared" si="7"/>
        <v>12700.509</v>
      </c>
      <c r="CP47" s="24">
        <f t="shared" si="8"/>
        <v>10660.491</v>
      </c>
      <c r="CQ47">
        <f t="shared" si="9"/>
        <v>13331</v>
      </c>
      <c r="CR47" s="24">
        <f t="shared" si="10"/>
        <v>10333.691999999999</v>
      </c>
      <c r="CS47" s="15" t="str">
        <f t="shared" si="11"/>
        <v>GREEN</v>
      </c>
      <c r="CT47" s="15" t="str">
        <f t="shared" si="12"/>
        <v>GREEN</v>
      </c>
      <c r="CU47" s="15" t="str">
        <f t="shared" si="69"/>
        <v>GREEN</v>
      </c>
      <c r="CV47" s="15" t="str">
        <f t="shared" si="13"/>
        <v>0</v>
      </c>
      <c r="CX47" s="24">
        <f t="shared" si="70"/>
        <v>11680.5</v>
      </c>
      <c r="CY47" s="24">
        <f t="shared" si="71"/>
        <v>8897.5499999999993</v>
      </c>
      <c r="DA47" s="24">
        <f t="shared" si="84"/>
        <v>12743.5869</v>
      </c>
      <c r="DB47" s="24">
        <f t="shared" si="72"/>
        <v>10617.4131</v>
      </c>
      <c r="DC47" s="24">
        <f t="shared" si="73"/>
        <v>13400.3631</v>
      </c>
      <c r="DD47" s="24">
        <f t="shared" si="74"/>
        <v>9960.6368999999995</v>
      </c>
      <c r="DE47">
        <f t="shared" si="75"/>
        <v>14463.45</v>
      </c>
      <c r="DF47" s="24">
        <f t="shared" si="76"/>
        <v>9409.612799999999</v>
      </c>
      <c r="DG47" s="15" t="str">
        <f t="shared" si="77"/>
        <v>GREEN</v>
      </c>
      <c r="DH47" s="15" t="str">
        <f t="shared" si="78"/>
        <v>GREEN</v>
      </c>
      <c r="DI47" s="15" t="str">
        <f t="shared" si="79"/>
        <v>GREEN</v>
      </c>
      <c r="DK47" s="32">
        <f t="shared" si="14"/>
        <v>318.75</v>
      </c>
      <c r="DL47" s="32">
        <f t="shared" si="15"/>
        <v>173.45000000000073</v>
      </c>
      <c r="DM47" s="32">
        <f t="shared" si="16"/>
        <v>-145.29999999999927</v>
      </c>
      <c r="DN47" s="32">
        <f t="shared" si="17"/>
        <v>318.75</v>
      </c>
      <c r="DO47" s="32">
        <f t="shared" si="18"/>
        <v>57.550000000001091</v>
      </c>
      <c r="DP47" s="32">
        <f t="shared" si="19"/>
        <v>100.89999999999964</v>
      </c>
      <c r="DQ47" s="32">
        <f t="shared" si="20"/>
        <v>0</v>
      </c>
      <c r="DR47" s="32"/>
      <c r="DS47" s="32">
        <f t="shared" si="21"/>
        <v>43.349999999998545</v>
      </c>
      <c r="DT47" s="32"/>
      <c r="DU47" s="32">
        <f t="shared" si="22"/>
        <v>0</v>
      </c>
      <c r="DV47" s="32">
        <f t="shared" si="23"/>
        <v>13.599999999999543</v>
      </c>
      <c r="DW47" s="32"/>
      <c r="DX47" s="32">
        <f t="shared" si="24"/>
        <v>-100</v>
      </c>
      <c r="DY47" s="32">
        <f t="shared" si="25"/>
        <v>28.571428571428573</v>
      </c>
      <c r="DZ47" s="33">
        <f t="shared" si="26"/>
        <v>31.428571428571434</v>
      </c>
      <c r="EB47" s="81">
        <v>0.50646798173517971</v>
      </c>
      <c r="ED47" s="30">
        <f t="shared" si="80"/>
        <v>0.1054101992997679</v>
      </c>
      <c r="EE47" s="30">
        <f t="shared" si="81"/>
        <v>1.47827461004647E-2</v>
      </c>
      <c r="EF47" s="30">
        <f t="shared" si="82"/>
        <v>0.12175119761288046</v>
      </c>
    </row>
    <row r="48" spans="1:136" x14ac:dyDescent="0.3">
      <c r="A48" s="18">
        <v>43546</v>
      </c>
      <c r="B48" s="1">
        <v>11473.85</v>
      </c>
      <c r="C48" s="1">
        <v>11572.8</v>
      </c>
      <c r="D48" s="1">
        <v>11412.5</v>
      </c>
      <c r="E48" s="1">
        <v>11456.9</v>
      </c>
      <c r="F48" s="1">
        <v>6835617792</v>
      </c>
      <c r="G48" s="1">
        <v>13906456.08</v>
      </c>
      <c r="H48" s="1">
        <v>46631400</v>
      </c>
      <c r="I48" s="1">
        <v>11114.86</v>
      </c>
      <c r="J48" s="1">
        <v>10856.49</v>
      </c>
      <c r="K48" s="1">
        <v>10874.87</v>
      </c>
      <c r="L48" s="1">
        <v>10479.59</v>
      </c>
      <c r="M48" s="1">
        <v>9351.2999999999993</v>
      </c>
      <c r="N48" s="1">
        <v>92.03</v>
      </c>
      <c r="O48" s="1">
        <v>64.27</v>
      </c>
      <c r="P48" s="1">
        <v>58.82</v>
      </c>
      <c r="Q48" s="1">
        <v>107.74</v>
      </c>
      <c r="R48" s="1">
        <v>35.71</v>
      </c>
      <c r="S48" s="1">
        <v>0.26</v>
      </c>
      <c r="T48" s="1">
        <v>89.31</v>
      </c>
      <c r="U48" s="1">
        <v>75.89</v>
      </c>
      <c r="V48" s="1">
        <v>29.37</v>
      </c>
      <c r="W48" s="1">
        <v>18.190000000000001</v>
      </c>
      <c r="X48" s="1">
        <v>14.26</v>
      </c>
      <c r="Y48" s="1">
        <v>11310.36</v>
      </c>
      <c r="Z48" s="1">
        <v>10402.620000000001</v>
      </c>
      <c r="AA48" s="1">
        <v>10856.49</v>
      </c>
      <c r="AB48" s="1">
        <v>11760.2</v>
      </c>
      <c r="AC48" s="1">
        <v>9951.9</v>
      </c>
      <c r="AD48" s="19">
        <f t="shared" si="27"/>
        <v>0.1290635995462184</v>
      </c>
      <c r="AE48" s="1">
        <f t="shared" si="0"/>
        <v>1256.5145865321381</v>
      </c>
      <c r="AF48" s="20">
        <f t="shared" si="85"/>
        <v>2.6297711092733156E-3</v>
      </c>
      <c r="AG48" s="2">
        <f t="shared" si="28"/>
        <v>72.03</v>
      </c>
      <c r="AH48" s="1">
        <f t="shared" si="29"/>
        <v>11049.783333333333</v>
      </c>
      <c r="AI48" s="21">
        <f t="shared" si="30"/>
        <v>10938.896153846154</v>
      </c>
      <c r="AJ48" s="22">
        <f t="shared" si="31"/>
        <v>110.88717948717931</v>
      </c>
      <c r="AK48" s="23">
        <f t="shared" si="32"/>
        <v>62.695673076923867</v>
      </c>
      <c r="AL48" s="23">
        <f t="shared" si="33"/>
        <v>48.191506410255442</v>
      </c>
      <c r="AM48" s="23"/>
      <c r="AN48">
        <f t="shared" si="34"/>
        <v>11441.875</v>
      </c>
      <c r="AO48" s="4">
        <f t="shared" si="35"/>
        <v>11195.6625</v>
      </c>
      <c r="AP48" s="4">
        <f t="shared" si="36"/>
        <v>11016.99375</v>
      </c>
      <c r="AQ48" s="24">
        <f t="shared" si="37"/>
        <v>10982.344999999999</v>
      </c>
      <c r="AR48" t="str">
        <f t="shared" si="38"/>
        <v>GREEN</v>
      </c>
      <c r="AS48" t="str">
        <f t="shared" si="39"/>
        <v>GREEN</v>
      </c>
      <c r="AT48" t="str">
        <f t="shared" si="40"/>
        <v>GREEN</v>
      </c>
      <c r="AU48" t="str">
        <f t="shared" si="41"/>
        <v>GREEN</v>
      </c>
      <c r="AV48" t="str">
        <f t="shared" si="42"/>
        <v>GREEN</v>
      </c>
      <c r="AW48" t="str">
        <f t="shared" si="43"/>
        <v>GREEN</v>
      </c>
      <c r="AX48" s="25">
        <f t="shared" si="44"/>
        <v>1.1142380123195053E-2</v>
      </c>
      <c r="AY48" s="25">
        <f t="shared" si="45"/>
        <v>3.3383286426161098E-3</v>
      </c>
      <c r="AZ48" s="26">
        <f t="shared" si="46"/>
        <v>76.946372607825126</v>
      </c>
      <c r="BA48" s="1">
        <f t="shared" si="87"/>
        <v>16220439.182500001</v>
      </c>
      <c r="BB48" s="1">
        <f t="shared" si="87"/>
        <v>55653250</v>
      </c>
      <c r="BC48" s="27">
        <f t="shared" si="47"/>
        <v>0.85734152593127544</v>
      </c>
      <c r="BD48" s="28">
        <f t="shared" si="47"/>
        <v>0.8378917673271552</v>
      </c>
      <c r="BE48" s="29">
        <f t="shared" si="2"/>
        <v>100</v>
      </c>
      <c r="BF48" s="29">
        <f t="shared" si="83"/>
        <v>100</v>
      </c>
      <c r="BG48" s="30">
        <f t="shared" si="48"/>
        <v>1.9050989366007354E-2</v>
      </c>
      <c r="BH48" s="31">
        <f t="shared" si="49"/>
        <v>1.5145883414437122E-2</v>
      </c>
      <c r="BI48" s="31">
        <f t="shared" si="50"/>
        <v>7.804051480578944E-3</v>
      </c>
      <c r="BJ48" s="32">
        <f t="shared" si="51"/>
        <v>11691.866657105775</v>
      </c>
      <c r="BK48" s="24">
        <f t="shared" si="52"/>
        <v>10407.700009560891</v>
      </c>
      <c r="BL48" s="30">
        <f t="shared" si="53"/>
        <v>0.11208674663695099</v>
      </c>
      <c r="BM48" s="30">
        <f t="shared" si="54"/>
        <v>-2.0508746441513417E-2</v>
      </c>
      <c r="BN48" s="30">
        <f t="shared" si="55"/>
        <v>9.1578000195437576E-2</v>
      </c>
      <c r="BO48" s="30">
        <f t="shared" si="56"/>
        <v>7.1069253753924158E-2</v>
      </c>
      <c r="BP48" s="30"/>
      <c r="BQ48">
        <f t="shared" si="57"/>
        <v>11680.5</v>
      </c>
      <c r="BR48">
        <f t="shared" si="58"/>
        <v>8897.5499999999993</v>
      </c>
      <c r="BT48" s="24">
        <f t="shared" si="59"/>
        <v>12743.5869</v>
      </c>
      <c r="BU48" s="24">
        <f t="shared" si="60"/>
        <v>10617.4131</v>
      </c>
      <c r="BV48" s="24">
        <f t="shared" si="61"/>
        <v>13400.3631</v>
      </c>
      <c r="BW48" s="24">
        <f t="shared" si="62"/>
        <v>9960.6368999999995</v>
      </c>
      <c r="BX48">
        <f t="shared" si="63"/>
        <v>14463.45</v>
      </c>
      <c r="BY48" s="24">
        <f t="shared" si="64"/>
        <v>9409.612799999999</v>
      </c>
      <c r="BZ48" s="15" t="str">
        <f t="shared" si="65"/>
        <v>GREEN</v>
      </c>
      <c r="CA48" s="15" t="str">
        <f t="shared" si="66"/>
        <v>GREEN</v>
      </c>
      <c r="CB48" s="15" t="str">
        <f t="shared" si="67"/>
        <v>GREEN</v>
      </c>
      <c r="CC48" s="15" t="str">
        <f t="shared" si="68"/>
        <v>0</v>
      </c>
      <c r="CJ48">
        <f t="shared" si="3"/>
        <v>11680.5</v>
      </c>
      <c r="CK48">
        <f t="shared" si="4"/>
        <v>9998.0499999999993</v>
      </c>
      <c r="CM48" s="24">
        <f t="shared" si="5"/>
        <v>12323.195900000001</v>
      </c>
      <c r="CN48" s="24">
        <f t="shared" si="6"/>
        <v>11037.804099999999</v>
      </c>
      <c r="CO48" s="24">
        <f t="shared" si="7"/>
        <v>12720.2541</v>
      </c>
      <c r="CP48" s="24">
        <f t="shared" si="8"/>
        <v>10640.7459</v>
      </c>
      <c r="CQ48">
        <f t="shared" si="9"/>
        <v>13362.95</v>
      </c>
      <c r="CR48" s="24">
        <f t="shared" si="10"/>
        <v>10307.620799999999</v>
      </c>
      <c r="CS48" s="15" t="str">
        <f t="shared" si="11"/>
        <v>GREEN</v>
      </c>
      <c r="CT48" s="15" t="str">
        <f t="shared" si="12"/>
        <v>GREEN</v>
      </c>
      <c r="CU48" s="15" t="str">
        <f t="shared" si="69"/>
        <v>GREEN</v>
      </c>
      <c r="CV48" s="15" t="str">
        <f t="shared" si="13"/>
        <v>0</v>
      </c>
      <c r="CX48" s="24">
        <f t="shared" si="70"/>
        <v>11680.5</v>
      </c>
      <c r="CY48" s="24">
        <f t="shared" si="71"/>
        <v>8897.5499999999993</v>
      </c>
      <c r="DA48" s="24">
        <f t="shared" si="84"/>
        <v>12743.5869</v>
      </c>
      <c r="DB48" s="24">
        <f t="shared" si="72"/>
        <v>10617.4131</v>
      </c>
      <c r="DC48" s="24">
        <f t="shared" si="73"/>
        <v>13400.3631</v>
      </c>
      <c r="DD48" s="24">
        <f t="shared" si="74"/>
        <v>9960.6368999999995</v>
      </c>
      <c r="DE48">
        <f t="shared" si="75"/>
        <v>14463.45</v>
      </c>
      <c r="DF48" s="24">
        <f t="shared" si="76"/>
        <v>9409.612799999999</v>
      </c>
      <c r="DG48" s="15" t="str">
        <f t="shared" si="77"/>
        <v>GREEN</v>
      </c>
      <c r="DH48" s="15" t="str">
        <f t="shared" si="78"/>
        <v>GREEN</v>
      </c>
      <c r="DI48" s="15" t="str">
        <f t="shared" si="79"/>
        <v>GREEN</v>
      </c>
      <c r="DK48" s="32">
        <f t="shared" si="14"/>
        <v>160.29999999999927</v>
      </c>
      <c r="DL48" s="32">
        <f t="shared" si="15"/>
        <v>145.94999999999891</v>
      </c>
      <c r="DM48" s="32">
        <f t="shared" si="16"/>
        <v>-14.350000000000364</v>
      </c>
      <c r="DN48" s="32">
        <f t="shared" si="17"/>
        <v>160.29999999999927</v>
      </c>
      <c r="DO48" s="32">
        <f t="shared" si="18"/>
        <v>85.799999999999272</v>
      </c>
      <c r="DP48" s="32">
        <f t="shared" si="19"/>
        <v>-352.64999999999964</v>
      </c>
      <c r="DQ48" s="32">
        <f t="shared" si="20"/>
        <v>438.44999999999891</v>
      </c>
      <c r="DR48" s="32"/>
      <c r="DS48" s="32">
        <f t="shared" si="21"/>
        <v>0</v>
      </c>
      <c r="DT48" s="32"/>
      <c r="DU48" s="32">
        <f t="shared" si="22"/>
        <v>273.51840299438612</v>
      </c>
      <c r="DV48" s="32">
        <f t="shared" si="23"/>
        <v>0</v>
      </c>
      <c r="DW48" s="32"/>
      <c r="DX48" s="32">
        <f t="shared" si="24"/>
        <v>100</v>
      </c>
      <c r="DY48" s="32">
        <f t="shared" si="25"/>
        <v>42.857142857142854</v>
      </c>
      <c r="DZ48" s="33">
        <f t="shared" si="26"/>
        <v>31.428571428571434</v>
      </c>
      <c r="EB48" s="81">
        <v>0.11045816856576582</v>
      </c>
      <c r="ED48" s="30">
        <f t="shared" si="80"/>
        <v>8.7260709321305571E-2</v>
      </c>
      <c r="EE48" s="30">
        <f t="shared" si="81"/>
        <v>1.2956263107451845E-2</v>
      </c>
      <c r="EF48" s="30">
        <f t="shared" si="82"/>
        <v>0.10134754513766712</v>
      </c>
    </row>
    <row r="49" spans="1:136" s="63" customFormat="1" x14ac:dyDescent="0.3">
      <c r="A49" s="56">
        <v>43539</v>
      </c>
      <c r="B49" s="57">
        <v>11068.75</v>
      </c>
      <c r="C49" s="57">
        <v>11487</v>
      </c>
      <c r="D49" s="57">
        <v>11059.85</v>
      </c>
      <c r="E49" s="57">
        <v>11426.85</v>
      </c>
      <c r="F49" s="57">
        <v>9000158208</v>
      </c>
      <c r="G49" s="57">
        <v>19672557.16</v>
      </c>
      <c r="H49" s="57">
        <v>63915072</v>
      </c>
      <c r="I49" s="57">
        <v>10968.36</v>
      </c>
      <c r="J49" s="57">
        <v>10811.29</v>
      </c>
      <c r="K49" s="57">
        <v>10852.36</v>
      </c>
      <c r="L49" s="57">
        <v>10456.209999999999</v>
      </c>
      <c r="M49" s="57">
        <v>9336.31</v>
      </c>
      <c r="N49" s="57">
        <v>91.46</v>
      </c>
      <c r="O49" s="57">
        <v>63.75</v>
      </c>
      <c r="P49" s="57">
        <v>58.54</v>
      </c>
      <c r="Q49" s="57">
        <v>71.37</v>
      </c>
      <c r="R49" s="57">
        <v>17.7</v>
      </c>
      <c r="S49" s="57">
        <v>3.55</v>
      </c>
      <c r="T49" s="57">
        <v>79.81</v>
      </c>
      <c r="U49" s="57">
        <v>59.19</v>
      </c>
      <c r="V49" s="57">
        <v>28.41</v>
      </c>
      <c r="W49" s="57">
        <v>18.920000000000002</v>
      </c>
      <c r="X49" s="57">
        <v>13.55</v>
      </c>
      <c r="Y49" s="57">
        <v>11190.96</v>
      </c>
      <c r="Z49" s="57">
        <v>10431.620000000001</v>
      </c>
      <c r="AA49" s="57">
        <v>10811.29</v>
      </c>
      <c r="AB49" s="57">
        <v>11760.2</v>
      </c>
      <c r="AC49" s="57">
        <v>9951.9</v>
      </c>
      <c r="AD49" s="19">
        <f t="shared" si="27"/>
        <v>2.0098395544685062</v>
      </c>
      <c r="AE49" s="57">
        <f t="shared" si="0"/>
        <v>1253.2189076551913</v>
      </c>
      <c r="AF49" s="58">
        <f t="shared" si="85"/>
        <v>3.5472207622741392E-2</v>
      </c>
      <c r="AG49" s="59">
        <f t="shared" si="28"/>
        <v>53.67</v>
      </c>
      <c r="AH49" s="57">
        <f t="shared" si="29"/>
        <v>10964.233333333335</v>
      </c>
      <c r="AI49" s="60">
        <f t="shared" si="30"/>
        <v>10884.826923076924</v>
      </c>
      <c r="AJ49" s="61">
        <f t="shared" si="31"/>
        <v>79.406410256411618</v>
      </c>
      <c r="AK49" s="62">
        <f t="shared" si="32"/>
        <v>42.06682692307777</v>
      </c>
      <c r="AL49" s="62">
        <f t="shared" si="33"/>
        <v>37.339583333333849</v>
      </c>
      <c r="AM49" s="62"/>
      <c r="AN49" s="63">
        <f t="shared" si="34"/>
        <v>11231.125</v>
      </c>
      <c r="AO49" s="64">
        <f t="shared" si="35"/>
        <v>11029.35</v>
      </c>
      <c r="AP49" s="64">
        <f t="shared" si="36"/>
        <v>10932.45</v>
      </c>
      <c r="AQ49" s="65">
        <f t="shared" si="37"/>
        <v>10916.15</v>
      </c>
      <c r="AR49" s="63" t="str">
        <f t="shared" si="38"/>
        <v>GREEN</v>
      </c>
      <c r="AS49" s="63" t="str">
        <f t="shared" si="39"/>
        <v>GREEN</v>
      </c>
      <c r="AT49" s="63" t="str">
        <f t="shared" si="40"/>
        <v>GREEN</v>
      </c>
      <c r="AU49" s="63" t="str">
        <f t="shared" si="41"/>
        <v>GREEN</v>
      </c>
      <c r="AV49" s="63" t="str">
        <f t="shared" si="42"/>
        <v>GREEN</v>
      </c>
      <c r="AW49" s="63" t="str">
        <f t="shared" si="43"/>
        <v>GREEN</v>
      </c>
      <c r="AX49" s="66">
        <f t="shared" si="44"/>
        <v>1.1468291609174877E-2</v>
      </c>
      <c r="AY49" s="66">
        <f t="shared" si="45"/>
        <v>3.3383286426161098E-3</v>
      </c>
      <c r="AZ49" s="67">
        <f t="shared" si="46"/>
        <v>77.453810620878784</v>
      </c>
      <c r="BA49" s="57">
        <f t="shared" si="87"/>
        <v>16482847.950000001</v>
      </c>
      <c r="BB49" s="57">
        <f t="shared" si="87"/>
        <v>57633876</v>
      </c>
      <c r="BC49" s="68">
        <f t="shared" si="47"/>
        <v>1.1935168740059874</v>
      </c>
      <c r="BD49" s="69">
        <f t="shared" si="47"/>
        <v>1.1089844451898394</v>
      </c>
      <c r="BE49" s="70">
        <f t="shared" si="2"/>
        <v>100</v>
      </c>
      <c r="BF49" s="70">
        <f t="shared" si="83"/>
        <v>100</v>
      </c>
      <c r="BG49" s="71">
        <f t="shared" si="48"/>
        <v>2.5647918604024933E-2</v>
      </c>
      <c r="BH49" s="72">
        <f t="shared" si="49"/>
        <v>1.6056127407474252E-2</v>
      </c>
      <c r="BI49" s="72">
        <f t="shared" si="50"/>
        <v>8.129962966558768E-3</v>
      </c>
      <c r="BJ49" s="73">
        <f t="shared" si="51"/>
        <v>11467.786189215087</v>
      </c>
      <c r="BK49" s="65">
        <f t="shared" si="52"/>
        <v>10460.680477451584</v>
      </c>
      <c r="BL49" s="71">
        <f t="shared" si="53"/>
        <v>8.8135025117464807E-2</v>
      </c>
      <c r="BM49" s="71">
        <f t="shared" si="54"/>
        <v>-3.5824561637797306E-3</v>
      </c>
      <c r="BN49" s="71">
        <f t="shared" si="55"/>
        <v>8.4552568953685084E-2</v>
      </c>
      <c r="BO49" s="71">
        <f t="shared" si="56"/>
        <v>8.0970112789905346E-2</v>
      </c>
      <c r="BP49" s="71"/>
      <c r="BQ49" s="63">
        <f t="shared" si="57"/>
        <v>11680.5</v>
      </c>
      <c r="BR49" s="63">
        <f t="shared" si="58"/>
        <v>8821.7000000000007</v>
      </c>
      <c r="BT49" s="65">
        <f t="shared" si="59"/>
        <v>12772.561599999999</v>
      </c>
      <c r="BU49" s="65">
        <f t="shared" si="60"/>
        <v>10588.438400000001</v>
      </c>
      <c r="BV49" s="65">
        <f t="shared" si="61"/>
        <v>13447.2384</v>
      </c>
      <c r="BW49" s="65">
        <f t="shared" si="62"/>
        <v>9913.7615999999998</v>
      </c>
      <c r="BX49" s="63">
        <f t="shared" si="63"/>
        <v>14539.3</v>
      </c>
      <c r="BY49" s="65">
        <f t="shared" si="64"/>
        <v>9347.7192000000014</v>
      </c>
      <c r="BZ49" s="74" t="str">
        <f t="shared" si="65"/>
        <v>GREEN</v>
      </c>
      <c r="CA49" s="74" t="str">
        <f t="shared" si="66"/>
        <v>GREEN</v>
      </c>
      <c r="CB49" s="74" t="str">
        <f t="shared" si="67"/>
        <v>GREEN</v>
      </c>
      <c r="CC49" s="74" t="str">
        <f t="shared" si="68"/>
        <v>0</v>
      </c>
      <c r="CJ49" s="63">
        <f t="shared" si="3"/>
        <v>11680.5</v>
      </c>
      <c r="CK49" s="63">
        <f t="shared" si="4"/>
        <v>9998.0499999999993</v>
      </c>
      <c r="CM49" s="65">
        <f t="shared" si="5"/>
        <v>12323.195900000001</v>
      </c>
      <c r="CN49" s="65">
        <f t="shared" si="6"/>
        <v>11037.804099999999</v>
      </c>
      <c r="CO49" s="65">
        <f t="shared" si="7"/>
        <v>12720.2541</v>
      </c>
      <c r="CP49" s="65">
        <f t="shared" si="8"/>
        <v>10640.7459</v>
      </c>
      <c r="CQ49" s="63">
        <f t="shared" si="9"/>
        <v>13362.95</v>
      </c>
      <c r="CR49" s="65">
        <f t="shared" si="10"/>
        <v>10307.620799999999</v>
      </c>
      <c r="CS49" s="74" t="str">
        <f t="shared" si="11"/>
        <v>GREEN</v>
      </c>
      <c r="CT49" s="74" t="str">
        <f t="shared" si="12"/>
        <v>GREEN</v>
      </c>
      <c r="CU49" s="74" t="str">
        <f t="shared" si="69"/>
        <v>GREEN</v>
      </c>
      <c r="CV49" s="15" t="str">
        <f t="shared" si="13"/>
        <v>0</v>
      </c>
      <c r="CX49" s="65">
        <f t="shared" si="70"/>
        <v>11680.5</v>
      </c>
      <c r="CY49" s="65">
        <f t="shared" si="71"/>
        <v>8821.7000000000007</v>
      </c>
      <c r="DA49" s="65">
        <f t="shared" si="84"/>
        <v>12772.561599999999</v>
      </c>
      <c r="DB49" s="65">
        <f t="shared" si="72"/>
        <v>10588.438400000001</v>
      </c>
      <c r="DC49" s="65">
        <f t="shared" si="73"/>
        <v>13447.2384</v>
      </c>
      <c r="DD49" s="65">
        <f t="shared" si="74"/>
        <v>9913.7615999999998</v>
      </c>
      <c r="DE49" s="63">
        <f t="shared" si="75"/>
        <v>14539.3</v>
      </c>
      <c r="DF49" s="65">
        <f t="shared" si="76"/>
        <v>9347.7192000000014</v>
      </c>
      <c r="DG49" s="74" t="str">
        <f t="shared" si="77"/>
        <v>GREEN</v>
      </c>
      <c r="DH49" s="74" t="str">
        <f t="shared" si="78"/>
        <v>GREEN</v>
      </c>
      <c r="DI49" s="74" t="str">
        <f t="shared" si="79"/>
        <v>GREEN</v>
      </c>
      <c r="DK49" s="32">
        <f t="shared" si="14"/>
        <v>427.14999999999964</v>
      </c>
      <c r="DL49" s="32">
        <f t="shared" si="15"/>
        <v>451.60000000000036</v>
      </c>
      <c r="DM49" s="32">
        <f t="shared" si="16"/>
        <v>24.450000000000728</v>
      </c>
      <c r="DN49" s="32">
        <f t="shared" si="17"/>
        <v>451.60000000000036</v>
      </c>
      <c r="DO49" s="32">
        <f t="shared" si="18"/>
        <v>397.95000000000073</v>
      </c>
      <c r="DP49" s="32">
        <f t="shared" si="19"/>
        <v>-242.85000000000036</v>
      </c>
      <c r="DQ49" s="32">
        <f t="shared" si="20"/>
        <v>640.80000000000109</v>
      </c>
      <c r="DR49" s="32"/>
      <c r="DS49" s="32">
        <f t="shared" si="21"/>
        <v>0</v>
      </c>
      <c r="DT49" s="32"/>
      <c r="DU49" s="32">
        <f t="shared" si="22"/>
        <v>141.89548272807809</v>
      </c>
      <c r="DV49" s="32">
        <f t="shared" si="23"/>
        <v>0</v>
      </c>
      <c r="DW49" s="32"/>
      <c r="DX49" s="32">
        <f t="shared" si="24"/>
        <v>100</v>
      </c>
      <c r="DY49" s="32">
        <f t="shared" si="25"/>
        <v>28.571428571428573</v>
      </c>
      <c r="DZ49" s="33">
        <f t="shared" si="26"/>
        <v>31.428571428571427</v>
      </c>
      <c r="EB49" s="81">
        <v>1.8763874140558472</v>
      </c>
      <c r="ED49" s="30">
        <f t="shared" si="80"/>
        <v>7.2792145419407372E-2</v>
      </c>
      <c r="EE49" s="30">
        <f t="shared" si="81"/>
        <v>2.1078620600913707E-2</v>
      </c>
      <c r="EF49" s="30">
        <f t="shared" si="82"/>
        <v>9.5405124036343297E-2</v>
      </c>
    </row>
    <row r="50" spans="1:136" x14ac:dyDescent="0.3">
      <c r="A50" s="18">
        <v>43532</v>
      </c>
      <c r="B50" s="1">
        <v>10864.85</v>
      </c>
      <c r="C50" s="1">
        <v>11089.05</v>
      </c>
      <c r="D50" s="1">
        <v>10817</v>
      </c>
      <c r="E50" s="1">
        <v>11035.4</v>
      </c>
      <c r="F50" s="1">
        <v>7942838784</v>
      </c>
      <c r="G50" s="1">
        <v>13841659.33</v>
      </c>
      <c r="H50" s="1">
        <v>52689752</v>
      </c>
      <c r="I50" s="1">
        <v>10871.71</v>
      </c>
      <c r="J50" s="1">
        <v>10741.45</v>
      </c>
      <c r="K50" s="1">
        <v>10826.1</v>
      </c>
      <c r="L50" s="1">
        <v>10433.450000000001</v>
      </c>
      <c r="M50" s="1">
        <v>9320.49</v>
      </c>
      <c r="N50" s="1">
        <v>77.91</v>
      </c>
      <c r="O50" s="1">
        <v>55.99</v>
      </c>
      <c r="P50" s="1">
        <v>54.58</v>
      </c>
      <c r="Q50" s="1">
        <v>26.98</v>
      </c>
      <c r="R50" s="1">
        <v>4.28</v>
      </c>
      <c r="S50" s="1">
        <v>1.58</v>
      </c>
      <c r="T50" s="1">
        <v>58.55</v>
      </c>
      <c r="U50" s="1">
        <v>47.32</v>
      </c>
      <c r="V50" s="1">
        <v>21.44</v>
      </c>
      <c r="W50" s="1">
        <v>21.12</v>
      </c>
      <c r="X50" s="1">
        <v>13.05</v>
      </c>
      <c r="Y50" s="1">
        <v>11154.9</v>
      </c>
      <c r="Z50" s="1">
        <v>10328</v>
      </c>
      <c r="AA50" s="1">
        <v>10741.45</v>
      </c>
      <c r="AB50" s="1">
        <v>11760.2</v>
      </c>
      <c r="AC50" s="1">
        <v>9951.9</v>
      </c>
      <c r="AD50" s="19">
        <f t="shared" si="27"/>
        <v>0.81049207086847075</v>
      </c>
      <c r="AE50" s="1">
        <f t="shared" si="0"/>
        <v>1210.2873437157307</v>
      </c>
      <c r="AF50" s="20">
        <f t="shared" si="85"/>
        <v>1.5823629585308474E-2</v>
      </c>
      <c r="AG50" s="2">
        <f t="shared" si="28"/>
        <v>22.7</v>
      </c>
      <c r="AH50" s="1">
        <f t="shared" si="29"/>
        <v>10875.366666666667</v>
      </c>
      <c r="AI50" s="21">
        <f t="shared" si="30"/>
        <v>10837.026923076923</v>
      </c>
      <c r="AJ50" s="22">
        <f t="shared" si="31"/>
        <v>38.339743589744103</v>
      </c>
      <c r="AK50" s="23">
        <f t="shared" si="32"/>
        <v>34.539903846154175</v>
      </c>
      <c r="AL50" s="23">
        <f t="shared" si="33"/>
        <v>3.7998397435899278</v>
      </c>
      <c r="AM50" s="23"/>
      <c r="AN50">
        <f t="shared" si="34"/>
        <v>10949.45</v>
      </c>
      <c r="AO50" s="4">
        <f t="shared" si="35"/>
        <v>10853.737500000001</v>
      </c>
      <c r="AP50" s="4">
        <f t="shared" si="36"/>
        <v>10867.4625</v>
      </c>
      <c r="AQ50" s="24">
        <f t="shared" si="37"/>
        <v>10846.2</v>
      </c>
      <c r="AR50" t="str">
        <f t="shared" si="38"/>
        <v>GREEN</v>
      </c>
      <c r="AS50" t="str">
        <f t="shared" si="39"/>
        <v>GREEN</v>
      </c>
      <c r="AT50" t="str">
        <f t="shared" si="40"/>
        <v>GREEN</v>
      </c>
      <c r="AU50" t="str">
        <f t="shared" si="41"/>
        <v>GREEN</v>
      </c>
      <c r="AV50" t="str">
        <f t="shared" si="42"/>
        <v>GREEN</v>
      </c>
      <c r="AW50" t="str">
        <f t="shared" si="43"/>
        <v>GREEN</v>
      </c>
      <c r="AX50" s="25">
        <f t="shared" si="44"/>
        <v>7.3047763295378543E-3</v>
      </c>
      <c r="AY50" s="25">
        <f t="shared" si="45"/>
        <v>3.3383286426161098E-3</v>
      </c>
      <c r="AZ50" s="26">
        <f t="shared" si="46"/>
        <v>68.633884084105816</v>
      </c>
      <c r="BA50" s="1">
        <f t="shared" ref="BA50:BB65" si="88">AVERAGE(G50:G53)</f>
        <v>15408651.305</v>
      </c>
      <c r="BB50" s="1">
        <f t="shared" si="88"/>
        <v>56730008</v>
      </c>
      <c r="BC50" s="27">
        <f t="shared" si="47"/>
        <v>0.89830440419587398</v>
      </c>
      <c r="BD50" s="28">
        <f t="shared" si="47"/>
        <v>0.92878097249695435</v>
      </c>
      <c r="BE50" s="29">
        <f t="shared" si="2"/>
        <v>100</v>
      </c>
      <c r="BF50" s="29">
        <f t="shared" si="83"/>
        <v>83.973589435774215</v>
      </c>
      <c r="BG50" s="30">
        <f t="shared" si="48"/>
        <v>1.1240777462866891E-2</v>
      </c>
      <c r="BH50" s="31">
        <f t="shared" si="49"/>
        <v>2.1805825378647392E-3</v>
      </c>
      <c r="BI50" s="31">
        <f t="shared" si="50"/>
        <v>3.966447686921744E-3</v>
      </c>
      <c r="BJ50" s="32">
        <f t="shared" si="51"/>
        <v>11095.441141939622</v>
      </c>
      <c r="BK50" s="24">
        <f t="shared" si="52"/>
        <v>10655.292191393712</v>
      </c>
      <c r="BL50" s="30">
        <f t="shared" si="53"/>
        <v>3.9885183187370672E-2</v>
      </c>
      <c r="BM50" s="30">
        <f t="shared" si="54"/>
        <v>-5.4407762237546732E-3</v>
      </c>
      <c r="BN50" s="30">
        <f t="shared" si="55"/>
        <v>3.4444406963616003E-2</v>
      </c>
      <c r="BO50" s="30">
        <f t="shared" si="56"/>
        <v>2.9003630739861331E-2</v>
      </c>
      <c r="BP50" s="30"/>
      <c r="BQ50">
        <f t="shared" si="57"/>
        <v>11680.5</v>
      </c>
      <c r="BR50">
        <f t="shared" si="58"/>
        <v>8793.5499999999993</v>
      </c>
      <c r="BT50" s="24">
        <f t="shared" si="59"/>
        <v>12783.314900000001</v>
      </c>
      <c r="BU50" s="24">
        <f t="shared" si="60"/>
        <v>10577.685099999999</v>
      </c>
      <c r="BV50" s="24">
        <f t="shared" si="61"/>
        <v>13464.6351</v>
      </c>
      <c r="BW50" s="24">
        <f t="shared" si="62"/>
        <v>9896.3649000000005</v>
      </c>
      <c r="BX50">
        <f t="shared" si="63"/>
        <v>14567.45</v>
      </c>
      <c r="BY50" s="24">
        <f t="shared" si="64"/>
        <v>9324.7487999999994</v>
      </c>
      <c r="BZ50" s="15" t="str">
        <f t="shared" si="65"/>
        <v>GREEN</v>
      </c>
      <c r="CA50" s="15" t="str">
        <f t="shared" si="66"/>
        <v>GREEN</v>
      </c>
      <c r="CB50" s="15" t="str">
        <f t="shared" si="67"/>
        <v>GREEN</v>
      </c>
      <c r="CC50" s="15" t="str">
        <f t="shared" si="68"/>
        <v>0</v>
      </c>
      <c r="CJ50">
        <f t="shared" si="3"/>
        <v>11680.5</v>
      </c>
      <c r="CK50">
        <f t="shared" si="4"/>
        <v>9998.0499999999993</v>
      </c>
      <c r="CM50" s="24">
        <f t="shared" si="5"/>
        <v>12323.195900000001</v>
      </c>
      <c r="CN50" s="24">
        <f t="shared" si="6"/>
        <v>11037.804099999999</v>
      </c>
      <c r="CO50" s="24">
        <f t="shared" si="7"/>
        <v>12720.2541</v>
      </c>
      <c r="CP50" s="24">
        <f t="shared" si="8"/>
        <v>10640.7459</v>
      </c>
      <c r="CQ50">
        <f t="shared" si="9"/>
        <v>13362.95</v>
      </c>
      <c r="CR50" s="24">
        <f t="shared" si="10"/>
        <v>10307.620799999999</v>
      </c>
      <c r="CS50" s="15" t="str">
        <f t="shared" si="11"/>
        <v>RED</v>
      </c>
      <c r="CT50" s="15" t="str">
        <f t="shared" si="12"/>
        <v>GREEN</v>
      </c>
      <c r="CU50" s="15" t="str">
        <f t="shared" si="69"/>
        <v>GREEN</v>
      </c>
      <c r="CV50" s="15" t="str">
        <f t="shared" si="13"/>
        <v>0</v>
      </c>
      <c r="CX50" s="24">
        <f t="shared" si="70"/>
        <v>11680.5</v>
      </c>
      <c r="CY50" s="24">
        <f t="shared" si="71"/>
        <v>8793.5499999999993</v>
      </c>
      <c r="DA50" s="24">
        <f t="shared" si="84"/>
        <v>12783.314900000001</v>
      </c>
      <c r="DB50" s="24">
        <f t="shared" si="72"/>
        <v>10577.685099999999</v>
      </c>
      <c r="DC50" s="24">
        <f t="shared" si="73"/>
        <v>13464.6351</v>
      </c>
      <c r="DD50" s="24">
        <f t="shared" si="74"/>
        <v>9896.3649000000005</v>
      </c>
      <c r="DE50">
        <f t="shared" si="75"/>
        <v>14567.45</v>
      </c>
      <c r="DF50" s="24">
        <f t="shared" si="76"/>
        <v>9324.7487999999994</v>
      </c>
      <c r="DG50" s="15" t="str">
        <f t="shared" si="77"/>
        <v>GREEN</v>
      </c>
      <c r="DH50" s="15" t="str">
        <f t="shared" si="78"/>
        <v>GREEN</v>
      </c>
      <c r="DI50" s="15" t="str">
        <f t="shared" si="79"/>
        <v>GREEN</v>
      </c>
      <c r="DK50" s="32">
        <f t="shared" si="14"/>
        <v>272.04999999999927</v>
      </c>
      <c r="DL50" s="32">
        <f t="shared" si="15"/>
        <v>225.54999999999927</v>
      </c>
      <c r="DM50" s="32">
        <f t="shared" si="16"/>
        <v>-46.5</v>
      </c>
      <c r="DN50" s="32">
        <f t="shared" si="17"/>
        <v>272.04999999999927</v>
      </c>
      <c r="DO50" s="32">
        <f t="shared" si="18"/>
        <v>149.34999999999854</v>
      </c>
      <c r="DP50" s="32">
        <f t="shared" si="19"/>
        <v>-87.700000000000728</v>
      </c>
      <c r="DQ50" s="32">
        <f t="shared" si="20"/>
        <v>237.04999999999927</v>
      </c>
      <c r="DR50" s="32"/>
      <c r="DS50" s="32">
        <f t="shared" si="21"/>
        <v>0</v>
      </c>
      <c r="DT50" s="32"/>
      <c r="DU50" s="32">
        <f t="shared" si="22"/>
        <v>87.134717882742109</v>
      </c>
      <c r="DV50" s="32">
        <f t="shared" si="23"/>
        <v>0</v>
      </c>
      <c r="DW50" s="32"/>
      <c r="DX50" s="32">
        <f t="shared" si="24"/>
        <v>100</v>
      </c>
      <c r="DY50" s="32">
        <f t="shared" si="25"/>
        <v>28.571428571428573</v>
      </c>
      <c r="DZ50" s="33">
        <f t="shared" si="26"/>
        <v>37.142857142857146</v>
      </c>
      <c r="EB50" s="81">
        <v>1.7789048298674315</v>
      </c>
      <c r="ED50" s="30">
        <f t="shared" si="80"/>
        <v>8.0063903950425994E-2</v>
      </c>
      <c r="EE50" s="30">
        <f t="shared" si="81"/>
        <v>-1.0712780930353478E-2</v>
      </c>
      <c r="EF50" s="30">
        <f t="shared" si="82"/>
        <v>6.8493415956622741E-2</v>
      </c>
    </row>
    <row r="51" spans="1:136" x14ac:dyDescent="0.3">
      <c r="A51" s="18">
        <v>43525</v>
      </c>
      <c r="B51" s="1">
        <v>10813.25</v>
      </c>
      <c r="C51" s="1">
        <v>10939.7</v>
      </c>
      <c r="D51" s="1">
        <v>10729.3</v>
      </c>
      <c r="E51" s="1">
        <v>10863.5</v>
      </c>
      <c r="F51" s="1">
        <v>9524399104</v>
      </c>
      <c r="G51" s="1">
        <v>17461084.16</v>
      </c>
      <c r="H51" s="1">
        <v>59376776</v>
      </c>
      <c r="I51" s="1">
        <v>10843.36</v>
      </c>
      <c r="J51" s="1">
        <v>10704.86</v>
      </c>
      <c r="K51" s="1">
        <v>10805.35</v>
      </c>
      <c r="L51" s="1">
        <v>10415.08</v>
      </c>
      <c r="M51" s="1">
        <v>9306.27</v>
      </c>
      <c r="N51" s="1">
        <v>58.72</v>
      </c>
      <c r="O51" s="1">
        <v>51.78</v>
      </c>
      <c r="P51" s="1">
        <v>52.66</v>
      </c>
      <c r="Q51" s="1">
        <v>9.7799999999999994</v>
      </c>
      <c r="R51" s="1">
        <v>-1.39</v>
      </c>
      <c r="S51" s="1">
        <v>0.67</v>
      </c>
      <c r="T51" s="1">
        <v>39.21</v>
      </c>
      <c r="U51" s="1">
        <v>46.15</v>
      </c>
      <c r="V51" s="1">
        <v>19.11</v>
      </c>
      <c r="W51" s="1">
        <v>22.6</v>
      </c>
      <c r="X51" s="1">
        <v>14</v>
      </c>
      <c r="Y51" s="1">
        <v>11136.89</v>
      </c>
      <c r="Z51" s="1">
        <v>10272.83</v>
      </c>
      <c r="AA51" s="1">
        <v>10704.86</v>
      </c>
      <c r="AB51" s="1">
        <v>11760.2</v>
      </c>
      <c r="AC51" s="1">
        <v>9951.9</v>
      </c>
      <c r="AD51" s="19">
        <f t="shared" si="27"/>
        <v>0.32419294909784546</v>
      </c>
      <c r="AE51" s="1">
        <f t="shared" si="0"/>
        <v>1191.4345251151606</v>
      </c>
      <c r="AF51" s="20">
        <f t="shared" si="85"/>
        <v>6.657925340425308E-3</v>
      </c>
      <c r="AG51" s="2">
        <f t="shared" si="28"/>
        <v>11.17</v>
      </c>
      <c r="AH51" s="1">
        <f t="shared" si="29"/>
        <v>10832.891666666668</v>
      </c>
      <c r="AI51" s="21">
        <f t="shared" si="30"/>
        <v>10810.742307692308</v>
      </c>
      <c r="AJ51" s="22">
        <f t="shared" si="31"/>
        <v>22.149358974360439</v>
      </c>
      <c r="AK51" s="23">
        <f t="shared" si="32"/>
        <v>38.214102564102632</v>
      </c>
      <c r="AL51" s="23">
        <f t="shared" si="33"/>
        <v>-16.064743589742193</v>
      </c>
      <c r="AM51" s="23"/>
      <c r="AN51">
        <f t="shared" si="34"/>
        <v>10827.575000000001</v>
      </c>
      <c r="AO51" s="4">
        <f t="shared" si="35"/>
        <v>10830.7875</v>
      </c>
      <c r="AP51" s="4">
        <f t="shared" si="36"/>
        <v>10837.40625</v>
      </c>
      <c r="AQ51" s="24">
        <f t="shared" si="37"/>
        <v>10828.65</v>
      </c>
      <c r="AR51" t="str">
        <f t="shared" si="38"/>
        <v>GREEN</v>
      </c>
      <c r="AS51" t="str">
        <f t="shared" si="39"/>
        <v>GREEN</v>
      </c>
      <c r="AT51" t="str">
        <f t="shared" si="40"/>
        <v>GREEN</v>
      </c>
      <c r="AU51" t="str">
        <f t="shared" si="41"/>
        <v>GREEN</v>
      </c>
      <c r="AV51" t="str">
        <f t="shared" si="42"/>
        <v>RED</v>
      </c>
      <c r="AW51" t="str">
        <f t="shared" si="43"/>
        <v>RED</v>
      </c>
      <c r="AX51" s="25">
        <f t="shared" si="44"/>
        <v>4.6675047319864422E-3</v>
      </c>
      <c r="AY51" s="25">
        <f t="shared" si="45"/>
        <v>5.269818808672333E-3</v>
      </c>
      <c r="AZ51" s="26">
        <f t="shared" si="46"/>
        <v>46.969435108852451</v>
      </c>
      <c r="BA51" s="1">
        <f t="shared" si="88"/>
        <v>15747952.477499999</v>
      </c>
      <c r="BB51" s="1">
        <f t="shared" si="88"/>
        <v>58619257</v>
      </c>
      <c r="BC51" s="27">
        <f t="shared" si="47"/>
        <v>1.1087844076839608</v>
      </c>
      <c r="BD51" s="28">
        <f t="shared" si="47"/>
        <v>1.0129226987643327</v>
      </c>
      <c r="BE51" s="29">
        <f t="shared" si="2"/>
        <v>67.947178871548431</v>
      </c>
      <c r="BF51" s="29">
        <f t="shared" si="83"/>
        <v>65.747608867224301</v>
      </c>
      <c r="BG51" s="30">
        <f t="shared" si="48"/>
        <v>6.4643362109235714E-3</v>
      </c>
      <c r="BH51" s="31">
        <f t="shared" si="49"/>
        <v>-6.2901485217431441E-4</v>
      </c>
      <c r="BI51" s="31">
        <f t="shared" si="50"/>
        <v>-6.023140766858911E-4</v>
      </c>
      <c r="BJ51" s="32">
        <f t="shared" si="51"/>
        <v>10995.607977055844</v>
      </c>
      <c r="BK51" s="24">
        <f t="shared" si="52"/>
        <v>10670.175356277492</v>
      </c>
      <c r="BL51" s="30">
        <f t="shared" si="53"/>
        <v>2.9956516848009613E-2</v>
      </c>
      <c r="BM51" s="30">
        <f t="shared" si="54"/>
        <v>-1.2160719570658117E-2</v>
      </c>
      <c r="BN51" s="30">
        <f t="shared" si="55"/>
        <v>1.7795797277351495E-2</v>
      </c>
      <c r="BO51" s="30">
        <f t="shared" si="56"/>
        <v>5.6350777066933779E-3</v>
      </c>
      <c r="BP51" s="30"/>
      <c r="BQ51">
        <f t="shared" si="57"/>
        <v>11680.5</v>
      </c>
      <c r="BR51">
        <f t="shared" si="58"/>
        <v>8740.9500000000007</v>
      </c>
      <c r="BT51" s="24">
        <f t="shared" si="59"/>
        <v>12803.408100000001</v>
      </c>
      <c r="BU51" s="24">
        <f t="shared" si="60"/>
        <v>10557.591899999999</v>
      </c>
      <c r="BV51" s="24">
        <f t="shared" si="61"/>
        <v>13497.141899999999</v>
      </c>
      <c r="BW51" s="24">
        <f t="shared" si="62"/>
        <v>9863.8581000000013</v>
      </c>
      <c r="BX51">
        <f t="shared" si="63"/>
        <v>14620.05</v>
      </c>
      <c r="BY51" s="24">
        <f t="shared" si="64"/>
        <v>9281.8271999999997</v>
      </c>
      <c r="BZ51" s="15" t="str">
        <f t="shared" si="65"/>
        <v>GREEN</v>
      </c>
      <c r="CA51" s="15" t="str">
        <f t="shared" si="66"/>
        <v>GREEN</v>
      </c>
      <c r="CB51" s="15" t="str">
        <f t="shared" si="67"/>
        <v>GREEN</v>
      </c>
      <c r="CC51" s="15" t="str">
        <f t="shared" si="68"/>
        <v>0</v>
      </c>
      <c r="CJ51">
        <f t="shared" si="3"/>
        <v>11680.5</v>
      </c>
      <c r="CK51">
        <f t="shared" si="4"/>
        <v>9998.0499999999993</v>
      </c>
      <c r="CM51" s="24">
        <f t="shared" si="5"/>
        <v>12323.195900000001</v>
      </c>
      <c r="CN51" s="24">
        <f t="shared" si="6"/>
        <v>11037.804099999999</v>
      </c>
      <c r="CO51" s="24">
        <f t="shared" si="7"/>
        <v>12720.2541</v>
      </c>
      <c r="CP51" s="24">
        <f t="shared" si="8"/>
        <v>10640.7459</v>
      </c>
      <c r="CQ51">
        <f t="shared" si="9"/>
        <v>13362.95</v>
      </c>
      <c r="CR51" s="24">
        <f t="shared" si="10"/>
        <v>10307.620799999999</v>
      </c>
      <c r="CS51" s="15" t="str">
        <f t="shared" si="11"/>
        <v>RED</v>
      </c>
      <c r="CT51" s="15" t="str">
        <f t="shared" si="12"/>
        <v>GREEN</v>
      </c>
      <c r="CU51" s="15" t="str">
        <f t="shared" si="69"/>
        <v>GREEN</v>
      </c>
      <c r="CV51" s="15" t="str">
        <f t="shared" si="13"/>
        <v>0</v>
      </c>
      <c r="CX51" s="24">
        <f t="shared" si="70"/>
        <v>11680.5</v>
      </c>
      <c r="CY51" s="24">
        <f t="shared" si="71"/>
        <v>8740.9500000000007</v>
      </c>
      <c r="DA51" s="24">
        <f t="shared" si="84"/>
        <v>12803.408100000001</v>
      </c>
      <c r="DB51" s="24">
        <f t="shared" si="72"/>
        <v>10557.591899999999</v>
      </c>
      <c r="DC51" s="24">
        <f t="shared" si="73"/>
        <v>13497.141899999999</v>
      </c>
      <c r="DD51" s="24">
        <f t="shared" si="74"/>
        <v>9863.8581000000013</v>
      </c>
      <c r="DE51">
        <f t="shared" si="75"/>
        <v>14620.05</v>
      </c>
      <c r="DF51" s="24">
        <f t="shared" si="76"/>
        <v>9281.8271999999997</v>
      </c>
      <c r="DG51" s="15" t="str">
        <f t="shared" si="77"/>
        <v>GREEN</v>
      </c>
      <c r="DH51" s="15" t="str">
        <f t="shared" si="78"/>
        <v>GREEN</v>
      </c>
      <c r="DI51" s="15" t="str">
        <f t="shared" si="79"/>
        <v>GREEN</v>
      </c>
      <c r="DK51" s="32">
        <f t="shared" si="14"/>
        <v>210.40000000000146</v>
      </c>
      <c r="DL51" s="32">
        <f t="shared" si="15"/>
        <v>148.05000000000109</v>
      </c>
      <c r="DM51" s="32">
        <f t="shared" si="16"/>
        <v>-62.350000000000364</v>
      </c>
      <c r="DN51" s="32">
        <f t="shared" si="17"/>
        <v>210.40000000000146</v>
      </c>
      <c r="DO51" s="32">
        <f t="shared" si="18"/>
        <v>130.85000000000036</v>
      </c>
      <c r="DP51" s="32">
        <f t="shared" si="19"/>
        <v>-143.64999999999964</v>
      </c>
      <c r="DQ51" s="32">
        <f t="shared" si="20"/>
        <v>274.5</v>
      </c>
      <c r="DR51" s="32"/>
      <c r="DS51" s="32">
        <f t="shared" si="21"/>
        <v>0</v>
      </c>
      <c r="DT51" s="32"/>
      <c r="DU51" s="32">
        <f t="shared" si="22"/>
        <v>130.46577946767971</v>
      </c>
      <c r="DV51" s="32">
        <f t="shared" si="23"/>
        <v>0</v>
      </c>
      <c r="DW51" s="32"/>
      <c r="DX51" s="32">
        <f t="shared" si="24"/>
        <v>100</v>
      </c>
      <c r="DY51" s="32">
        <f t="shared" si="25"/>
        <v>28.571428571428573</v>
      </c>
      <c r="DZ51" s="33">
        <f t="shared" si="26"/>
        <v>42.857142857142854</v>
      </c>
      <c r="EB51" s="81">
        <v>0.9032247949216774</v>
      </c>
      <c r="ED51" s="30">
        <f t="shared" si="80"/>
        <v>8.4111194286287175E-2</v>
      </c>
      <c r="EE51" s="30">
        <f t="shared" si="81"/>
        <v>-2.4548145846820739E-2</v>
      </c>
      <c r="EF51" s="30">
        <f t="shared" si="82"/>
        <v>5.7498274574776381E-2</v>
      </c>
    </row>
    <row r="52" spans="1:136" x14ac:dyDescent="0.3">
      <c r="A52" s="18">
        <v>43518</v>
      </c>
      <c r="B52" s="1">
        <v>10738.65</v>
      </c>
      <c r="C52" s="1">
        <v>10808.85</v>
      </c>
      <c r="D52" s="1">
        <v>10585.65</v>
      </c>
      <c r="E52" s="1">
        <v>10791.65</v>
      </c>
      <c r="F52" s="1">
        <v>7910782976</v>
      </c>
      <c r="G52" s="1">
        <v>14956091.15</v>
      </c>
      <c r="H52" s="1">
        <v>54553904</v>
      </c>
      <c r="I52" s="1">
        <v>10826.77</v>
      </c>
      <c r="J52" s="1">
        <v>10685.31</v>
      </c>
      <c r="K52" s="1">
        <v>10791.98</v>
      </c>
      <c r="L52" s="1">
        <v>10398.18</v>
      </c>
      <c r="M52" s="1">
        <v>9292.86</v>
      </c>
      <c r="N52" s="1">
        <v>45.54</v>
      </c>
      <c r="O52" s="1">
        <v>49.92</v>
      </c>
      <c r="P52" s="1">
        <v>51.84</v>
      </c>
      <c r="Q52" s="1">
        <v>5.19</v>
      </c>
      <c r="R52" s="1">
        <v>-4.18</v>
      </c>
      <c r="S52" s="1">
        <v>0.63</v>
      </c>
      <c r="T52" s="1">
        <v>44.2</v>
      </c>
      <c r="U52" s="1">
        <v>55.03</v>
      </c>
      <c r="V52" s="1">
        <v>16.829999999999998</v>
      </c>
      <c r="W52" s="1">
        <v>23.79</v>
      </c>
      <c r="X52" s="1">
        <v>14.43</v>
      </c>
      <c r="Y52" s="1">
        <v>11122.21</v>
      </c>
      <c r="Z52" s="1">
        <v>10248.4</v>
      </c>
      <c r="AA52" s="1">
        <v>10685.31</v>
      </c>
      <c r="AB52" s="1">
        <v>11760.2</v>
      </c>
      <c r="AC52" s="1">
        <v>9951.9</v>
      </c>
      <c r="AD52" s="19">
        <f t="shared" si="27"/>
        <v>0.3000522202855459</v>
      </c>
      <c r="AE52" s="1">
        <f t="shared" si="0"/>
        <v>1183.5545075674527</v>
      </c>
      <c r="AF52" s="20">
        <f t="shared" si="85"/>
        <v>6.2707470814218347E-3</v>
      </c>
      <c r="AG52" s="2">
        <f t="shared" si="28"/>
        <v>9.370000000000001</v>
      </c>
      <c r="AH52" s="1">
        <f t="shared" si="29"/>
        <v>10840.133333333333</v>
      </c>
      <c r="AI52" s="21">
        <f t="shared" si="30"/>
        <v>10811.761538461538</v>
      </c>
      <c r="AJ52" s="22">
        <f t="shared" si="31"/>
        <v>28.371794871794918</v>
      </c>
      <c r="AK52" s="23">
        <f t="shared" si="32"/>
        <v>49.340705128205173</v>
      </c>
      <c r="AL52" s="23">
        <f t="shared" si="33"/>
        <v>-20.968910256410254</v>
      </c>
      <c r="AM52" s="23"/>
      <c r="AN52">
        <f t="shared" si="34"/>
        <v>10758.025</v>
      </c>
      <c r="AO52" s="4">
        <f t="shared" si="35"/>
        <v>10838.325000000001</v>
      </c>
      <c r="AP52" s="4">
        <f t="shared" si="36"/>
        <v>10820.387500000001</v>
      </c>
      <c r="AQ52" s="24">
        <f t="shared" si="37"/>
        <v>10817.7</v>
      </c>
      <c r="AR52" t="str">
        <f t="shared" si="38"/>
        <v>GREEN</v>
      </c>
      <c r="AS52" t="str">
        <f t="shared" si="39"/>
        <v>RED</v>
      </c>
      <c r="AT52" t="str">
        <f t="shared" si="40"/>
        <v>RED</v>
      </c>
      <c r="AU52" t="str">
        <f t="shared" si="41"/>
        <v>RED</v>
      </c>
      <c r="AV52" t="str">
        <f t="shared" si="42"/>
        <v>RED</v>
      </c>
      <c r="AW52" t="str">
        <f t="shared" si="43"/>
        <v>RED</v>
      </c>
      <c r="AX52" s="25">
        <f t="shared" si="44"/>
        <v>5.2870541331165493E-3</v>
      </c>
      <c r="AY52" s="25">
        <f t="shared" si="45"/>
        <v>5.269818808672333E-3</v>
      </c>
      <c r="AZ52" s="26">
        <f t="shared" si="46"/>
        <v>50.081630822589474</v>
      </c>
      <c r="BA52" s="1">
        <f t="shared" si="88"/>
        <v>16097461.2075</v>
      </c>
      <c r="BB52" s="1">
        <f t="shared" si="88"/>
        <v>60592461</v>
      </c>
      <c r="BC52" s="27">
        <f t="shared" si="47"/>
        <v>0.92909626910806153</v>
      </c>
      <c r="BD52" s="28">
        <f t="shared" si="47"/>
        <v>0.90034144676843542</v>
      </c>
      <c r="BE52" s="29">
        <f t="shared" si="2"/>
        <v>63.548038862900178</v>
      </c>
      <c r="BF52" s="29">
        <f t="shared" si="83"/>
        <v>55.481588101235317</v>
      </c>
      <c r="BG52" s="30">
        <f t="shared" si="48"/>
        <v>-6.8796123871374126E-3</v>
      </c>
      <c r="BH52" s="31">
        <f t="shared" si="49"/>
        <v>3.292827989491709E-4</v>
      </c>
      <c r="BI52" s="31">
        <f t="shared" si="50"/>
        <v>1.7235324444216566E-5</v>
      </c>
      <c r="BJ52" s="32">
        <f t="shared" si="51"/>
        <v>11012.942738941556</v>
      </c>
      <c r="BK52" s="24">
        <f t="shared" si="52"/>
        <v>10667.32392772511</v>
      </c>
      <c r="BL52" s="30">
        <f t="shared" si="53"/>
        <v>3.2026503010794967E-2</v>
      </c>
      <c r="BM52" s="30">
        <f t="shared" si="54"/>
        <v>-2.0505922536549676E-2</v>
      </c>
      <c r="BN52" s="30">
        <f t="shared" si="55"/>
        <v>1.1520580474245288E-2</v>
      </c>
      <c r="BO52" s="30">
        <f t="shared" si="56"/>
        <v>-8.9853420623043877E-3</v>
      </c>
      <c r="BP52" s="30"/>
      <c r="BQ52">
        <f t="shared" si="57"/>
        <v>11680.5</v>
      </c>
      <c r="BR52">
        <f t="shared" si="58"/>
        <v>8641.25</v>
      </c>
      <c r="BT52" s="24">
        <f t="shared" si="59"/>
        <v>12841.4935</v>
      </c>
      <c r="BU52" s="24">
        <f t="shared" si="60"/>
        <v>10519.5065</v>
      </c>
      <c r="BV52" s="24">
        <f t="shared" si="61"/>
        <v>13558.7565</v>
      </c>
      <c r="BW52" s="24">
        <f t="shared" si="62"/>
        <v>9802.2435000000005</v>
      </c>
      <c r="BX52">
        <f t="shared" si="63"/>
        <v>14719.75</v>
      </c>
      <c r="BY52" s="24">
        <f t="shared" si="64"/>
        <v>9200.4719999999998</v>
      </c>
      <c r="BZ52" s="15" t="str">
        <f t="shared" si="65"/>
        <v>GREEN</v>
      </c>
      <c r="CA52" s="15" t="str">
        <f t="shared" si="66"/>
        <v>GREEN</v>
      </c>
      <c r="CB52" s="15" t="str">
        <f t="shared" si="67"/>
        <v>GREEN</v>
      </c>
      <c r="CC52" s="15" t="str">
        <f t="shared" si="68"/>
        <v>0</v>
      </c>
      <c r="CJ52">
        <f t="shared" si="3"/>
        <v>11680.5</v>
      </c>
      <c r="CK52">
        <f t="shared" si="4"/>
        <v>9998.0499999999993</v>
      </c>
      <c r="CM52" s="24">
        <f t="shared" si="5"/>
        <v>12323.195900000001</v>
      </c>
      <c r="CN52" s="24">
        <f t="shared" si="6"/>
        <v>11037.804099999999</v>
      </c>
      <c r="CO52" s="24">
        <f t="shared" si="7"/>
        <v>12720.2541</v>
      </c>
      <c r="CP52" s="24">
        <f t="shared" si="8"/>
        <v>10640.7459</v>
      </c>
      <c r="CQ52">
        <f t="shared" si="9"/>
        <v>13362.95</v>
      </c>
      <c r="CR52" s="24">
        <f t="shared" si="10"/>
        <v>10307.620799999999</v>
      </c>
      <c r="CS52" s="15" t="str">
        <f t="shared" si="11"/>
        <v>RED</v>
      </c>
      <c r="CT52" s="15" t="str">
        <f t="shared" si="12"/>
        <v>GREEN</v>
      </c>
      <c r="CU52" s="15" t="str">
        <f t="shared" si="69"/>
        <v>GREEN</v>
      </c>
      <c r="CV52" s="15" t="str">
        <f t="shared" si="13"/>
        <v>0</v>
      </c>
      <c r="CX52" s="24">
        <f t="shared" si="70"/>
        <v>11680.5</v>
      </c>
      <c r="CY52" s="24">
        <f t="shared" si="71"/>
        <v>8641.25</v>
      </c>
      <c r="DA52" s="24">
        <f t="shared" si="84"/>
        <v>12841.4935</v>
      </c>
      <c r="DB52" s="24">
        <f t="shared" si="72"/>
        <v>10519.5065</v>
      </c>
      <c r="DC52" s="24">
        <f t="shared" si="73"/>
        <v>13558.7565</v>
      </c>
      <c r="DD52" s="24">
        <f t="shared" si="74"/>
        <v>9802.2435000000005</v>
      </c>
      <c r="DE52">
        <f t="shared" si="75"/>
        <v>14719.75</v>
      </c>
      <c r="DF52" s="24">
        <f t="shared" si="76"/>
        <v>9200.4719999999998</v>
      </c>
      <c r="DG52" s="15" t="str">
        <f t="shared" si="77"/>
        <v>GREEN</v>
      </c>
      <c r="DH52" s="15" t="str">
        <f t="shared" si="78"/>
        <v>GREEN</v>
      </c>
      <c r="DI52" s="15" t="str">
        <f t="shared" si="79"/>
        <v>GREEN</v>
      </c>
      <c r="DK52" s="32">
        <f t="shared" si="14"/>
        <v>223.20000000000073</v>
      </c>
      <c r="DL52" s="32">
        <f t="shared" si="15"/>
        <v>84.450000000000728</v>
      </c>
      <c r="DM52" s="32">
        <f t="shared" si="16"/>
        <v>-138.75</v>
      </c>
      <c r="DN52" s="32">
        <f t="shared" si="17"/>
        <v>223.20000000000073</v>
      </c>
      <c r="DO52" s="32">
        <f t="shared" si="18"/>
        <v>-122.04999999999927</v>
      </c>
      <c r="DP52" s="32">
        <f t="shared" si="19"/>
        <v>34.75</v>
      </c>
      <c r="DQ52" s="32">
        <f t="shared" si="20"/>
        <v>0</v>
      </c>
      <c r="DR52" s="32"/>
      <c r="DS52" s="32">
        <f t="shared" si="21"/>
        <v>156.79999999999927</v>
      </c>
      <c r="DT52" s="32"/>
      <c r="DU52" s="32">
        <f t="shared" si="22"/>
        <v>0</v>
      </c>
      <c r="DV52" s="32">
        <f t="shared" si="23"/>
        <v>70.250896057347106</v>
      </c>
      <c r="DW52" s="32"/>
      <c r="DX52" s="32">
        <f t="shared" si="24"/>
        <v>-100</v>
      </c>
      <c r="DY52" s="32">
        <f t="shared" si="25"/>
        <v>28.571428571428573</v>
      </c>
      <c r="DZ52" s="33">
        <f t="shared" si="26"/>
        <v>48.571428571428569</v>
      </c>
      <c r="EB52" s="81">
        <v>0.84761468497154946</v>
      </c>
      <c r="ED52" s="30">
        <f t="shared" si="80"/>
        <v>8.5263065454119616E-2</v>
      </c>
      <c r="EE52" s="30">
        <f t="shared" si="81"/>
        <v>-2.9720711980802332E-2</v>
      </c>
      <c r="EF52" s="30">
        <f t="shared" si="82"/>
        <v>5.30082744623551E-2</v>
      </c>
    </row>
    <row r="53" spans="1:136" s="41" customFormat="1" x14ac:dyDescent="0.3">
      <c r="A53" s="34">
        <v>43511</v>
      </c>
      <c r="B53" s="35">
        <v>10930.9</v>
      </c>
      <c r="C53" s="35">
        <v>10930.9</v>
      </c>
      <c r="D53" s="35">
        <v>10620.4</v>
      </c>
      <c r="E53" s="35">
        <v>10724.4</v>
      </c>
      <c r="F53" s="35">
        <v>7821023232</v>
      </c>
      <c r="G53" s="35">
        <v>15375770.58</v>
      </c>
      <c r="H53" s="35">
        <v>60299600</v>
      </c>
      <c r="I53" s="35">
        <v>10849.83</v>
      </c>
      <c r="J53" s="35">
        <v>10661.55</v>
      </c>
      <c r="K53" s="35">
        <v>10780.69</v>
      </c>
      <c r="L53" s="35">
        <v>10381.35</v>
      </c>
      <c r="M53" s="35">
        <v>9280.43</v>
      </c>
      <c r="N53" s="35">
        <v>31.99</v>
      </c>
      <c r="O53" s="35">
        <v>48.18</v>
      </c>
      <c r="P53" s="35">
        <v>51.07</v>
      </c>
      <c r="Q53" s="35">
        <v>6.57</v>
      </c>
      <c r="R53" s="35">
        <v>-6.53</v>
      </c>
      <c r="S53" s="35">
        <v>-2</v>
      </c>
      <c r="T53" s="35">
        <v>55.05</v>
      </c>
      <c r="U53" s="35">
        <v>63.97</v>
      </c>
      <c r="V53" s="35">
        <v>17.760000000000002</v>
      </c>
      <c r="W53" s="35">
        <v>24.24</v>
      </c>
      <c r="X53" s="35">
        <v>14.22</v>
      </c>
      <c r="Y53" s="35">
        <v>11123.69</v>
      </c>
      <c r="Z53" s="35">
        <v>10199.41</v>
      </c>
      <c r="AA53" s="35">
        <v>10661.55</v>
      </c>
      <c r="AB53" s="35">
        <v>11760.2</v>
      </c>
      <c r="AC53" s="35">
        <v>9951.9</v>
      </c>
      <c r="AD53" s="19">
        <f t="shared" si="27"/>
        <v>-0.92460263888688821</v>
      </c>
      <c r="AE53" s="35">
        <f t="shared" si="0"/>
        <v>1176.1789866198765</v>
      </c>
      <c r="AF53" s="36">
        <f t="shared" si="85"/>
        <v>-2.002997185569666E-2</v>
      </c>
      <c r="AG53" s="37">
        <f t="shared" si="28"/>
        <v>13.100000000000001</v>
      </c>
      <c r="AH53" s="35">
        <f t="shared" si="29"/>
        <v>10840.683333333332</v>
      </c>
      <c r="AI53" s="38">
        <f t="shared" si="30"/>
        <v>10791.384615384615</v>
      </c>
      <c r="AJ53" s="39">
        <f t="shared" si="31"/>
        <v>49.29871794871724</v>
      </c>
      <c r="AK53" s="40">
        <f t="shared" si="32"/>
        <v>59.643910256410436</v>
      </c>
      <c r="AL53" s="40">
        <f t="shared" si="33"/>
        <v>-10.345192307693196</v>
      </c>
      <c r="AM53" s="40"/>
      <c r="AN53" s="41">
        <f t="shared" si="34"/>
        <v>10834</v>
      </c>
      <c r="AO53" s="42">
        <f t="shared" si="35"/>
        <v>10835.55</v>
      </c>
      <c r="AP53" s="42">
        <f t="shared" si="36"/>
        <v>10828.918749999999</v>
      </c>
      <c r="AQ53" s="43">
        <f t="shared" si="37"/>
        <v>10819.079999999998</v>
      </c>
      <c r="AR53" s="41" t="str">
        <f t="shared" si="38"/>
        <v>RED</v>
      </c>
      <c r="AS53" s="41" t="str">
        <f t="shared" si="39"/>
        <v>RED</v>
      </c>
      <c r="AT53" s="41" t="str">
        <f t="shared" si="40"/>
        <v>RED</v>
      </c>
      <c r="AU53" s="41" t="str">
        <f t="shared" si="41"/>
        <v>RED</v>
      </c>
      <c r="AV53" s="41" t="str">
        <f t="shared" si="42"/>
        <v>RED</v>
      </c>
      <c r="AW53" s="41" t="str">
        <f t="shared" si="43"/>
        <v>GREEN</v>
      </c>
      <c r="AX53" s="44">
        <f t="shared" si="44"/>
        <v>5.2922045398822908E-3</v>
      </c>
      <c r="AY53" s="44">
        <f t="shared" si="45"/>
        <v>5.269818808672333E-3</v>
      </c>
      <c r="AZ53" s="45">
        <f t="shared" si="46"/>
        <v>50.105972740597203</v>
      </c>
      <c r="BA53" s="35">
        <f t="shared" si="88"/>
        <v>16149911.960000001</v>
      </c>
      <c r="BB53" s="35">
        <f t="shared" si="88"/>
        <v>60392985</v>
      </c>
      <c r="BC53" s="46">
        <f t="shared" si="47"/>
        <v>0.95206528791504319</v>
      </c>
      <c r="BD53" s="47">
        <f t="shared" si="47"/>
        <v>0.99845371113880199</v>
      </c>
      <c r="BE53" s="48">
        <f t="shared" si="2"/>
        <v>47.415137339570464</v>
      </c>
      <c r="BF53" s="48">
        <f t="shared" si="83"/>
        <v>73.707568669785232</v>
      </c>
      <c r="BG53" s="49">
        <f t="shared" si="48"/>
        <v>-7.7223659152722002E-3</v>
      </c>
      <c r="BH53" s="50">
        <f t="shared" si="49"/>
        <v>-4.1356392204906223E-3</v>
      </c>
      <c r="BI53" s="50">
        <f t="shared" si="50"/>
        <v>2.2385731209958088E-5</v>
      </c>
      <c r="BJ53" s="51">
        <f t="shared" si="51"/>
        <v>11012.771562642216</v>
      </c>
      <c r="BK53" s="43">
        <f t="shared" si="52"/>
        <v>10668.595104024449</v>
      </c>
      <c r="BL53" s="49">
        <f t="shared" si="53"/>
        <v>3.2092840496229805E-2</v>
      </c>
      <c r="BM53" s="49">
        <f t="shared" si="54"/>
        <v>-2.6889295684813724E-2</v>
      </c>
      <c r="BN53" s="49">
        <f t="shared" si="55"/>
        <v>5.2035448114160802E-3</v>
      </c>
      <c r="BO53" s="49">
        <f t="shared" si="56"/>
        <v>-2.1685750873397643E-2</v>
      </c>
      <c r="BP53" s="49"/>
      <c r="BQ53" s="41">
        <f t="shared" si="57"/>
        <v>11680.5</v>
      </c>
      <c r="BR53" s="41">
        <f t="shared" si="58"/>
        <v>8349.35</v>
      </c>
      <c r="BT53" s="43">
        <f t="shared" si="59"/>
        <v>12952.999299999999</v>
      </c>
      <c r="BU53" s="43">
        <f t="shared" si="60"/>
        <v>10408.000700000001</v>
      </c>
      <c r="BV53" s="43">
        <f t="shared" si="61"/>
        <v>13739.1507</v>
      </c>
      <c r="BW53" s="43">
        <f t="shared" si="62"/>
        <v>9621.8492999999999</v>
      </c>
      <c r="BX53" s="41">
        <f t="shared" si="63"/>
        <v>15011.65</v>
      </c>
      <c r="BY53" s="43">
        <f t="shared" si="64"/>
        <v>8962.2816000000003</v>
      </c>
      <c r="BZ53" s="52" t="str">
        <f t="shared" si="65"/>
        <v>GREEN</v>
      </c>
      <c r="CA53" s="52" t="str">
        <f t="shared" si="66"/>
        <v>GREEN</v>
      </c>
      <c r="CB53" s="52" t="str">
        <f t="shared" si="67"/>
        <v>GREEN</v>
      </c>
      <c r="CC53" s="52" t="str">
        <f t="shared" si="68"/>
        <v>0</v>
      </c>
      <c r="CJ53" s="41">
        <f t="shared" si="3"/>
        <v>11680.5</v>
      </c>
      <c r="CK53" s="41">
        <f t="shared" si="4"/>
        <v>9998.0499999999993</v>
      </c>
      <c r="CM53" s="43">
        <f t="shared" si="5"/>
        <v>12323.195900000001</v>
      </c>
      <c r="CN53" s="43">
        <f t="shared" si="6"/>
        <v>11037.804099999999</v>
      </c>
      <c r="CO53" s="43">
        <f t="shared" si="7"/>
        <v>12720.2541</v>
      </c>
      <c r="CP53" s="43">
        <f t="shared" si="8"/>
        <v>10640.7459</v>
      </c>
      <c r="CQ53" s="41">
        <f t="shared" si="9"/>
        <v>13362.95</v>
      </c>
      <c r="CR53" s="43">
        <f t="shared" si="10"/>
        <v>10307.620799999999</v>
      </c>
      <c r="CS53" s="52" t="str">
        <f t="shared" si="11"/>
        <v>RED</v>
      </c>
      <c r="CT53" s="52" t="str">
        <f t="shared" si="12"/>
        <v>GREEN</v>
      </c>
      <c r="CU53" s="52" t="str">
        <f t="shared" si="69"/>
        <v>GREEN</v>
      </c>
      <c r="CV53" s="52" t="str">
        <f t="shared" si="13"/>
        <v>0</v>
      </c>
      <c r="CX53" s="43">
        <f t="shared" si="70"/>
        <v>11680.5</v>
      </c>
      <c r="CY53" s="43">
        <f t="shared" si="71"/>
        <v>8349.35</v>
      </c>
      <c r="DA53" s="43">
        <f t="shared" si="84"/>
        <v>12952.999299999999</v>
      </c>
      <c r="DB53" s="43">
        <f t="shared" si="72"/>
        <v>10408.000700000001</v>
      </c>
      <c r="DC53" s="43">
        <f t="shared" si="73"/>
        <v>13739.1507</v>
      </c>
      <c r="DD53" s="43">
        <f t="shared" si="74"/>
        <v>9621.8492999999999</v>
      </c>
      <c r="DE53" s="41">
        <f t="shared" si="75"/>
        <v>15011.65</v>
      </c>
      <c r="DF53" s="43">
        <f t="shared" si="76"/>
        <v>8962.2816000000003</v>
      </c>
      <c r="DG53" s="52" t="str">
        <f t="shared" si="77"/>
        <v>GREEN</v>
      </c>
      <c r="DH53" s="52" t="str">
        <f t="shared" si="78"/>
        <v>GREEN</v>
      </c>
      <c r="DI53" s="52" t="str">
        <f t="shared" si="79"/>
        <v>GREEN</v>
      </c>
      <c r="DK53" s="32">
        <f t="shared" si="14"/>
        <v>310.5</v>
      </c>
      <c r="DL53" s="32">
        <f t="shared" si="15"/>
        <v>-12.700000000000728</v>
      </c>
      <c r="DM53" s="32">
        <f t="shared" si="16"/>
        <v>-323.20000000000073</v>
      </c>
      <c r="DN53" s="32">
        <f t="shared" si="17"/>
        <v>310.5</v>
      </c>
      <c r="DO53" s="32">
        <f t="shared" si="18"/>
        <v>-187.20000000000073</v>
      </c>
      <c r="DP53" s="32">
        <f t="shared" si="19"/>
        <v>193.75</v>
      </c>
      <c r="DQ53" s="32">
        <f t="shared" si="20"/>
        <v>0</v>
      </c>
      <c r="DR53" s="32"/>
      <c r="DS53" s="32">
        <f t="shared" si="21"/>
        <v>380.95000000000073</v>
      </c>
      <c r="DT53" s="32"/>
      <c r="DU53" s="32">
        <f t="shared" si="22"/>
        <v>0</v>
      </c>
      <c r="DV53" s="32">
        <f t="shared" si="23"/>
        <v>122.68921095008074</v>
      </c>
      <c r="DW53" s="32"/>
      <c r="DX53" s="32">
        <f t="shared" si="24"/>
        <v>-100</v>
      </c>
      <c r="DY53" s="32">
        <f t="shared" si="25"/>
        <v>42.857142857142854</v>
      </c>
      <c r="DZ53" s="33">
        <f t="shared" si="26"/>
        <v>54.285714285714292</v>
      </c>
      <c r="EB53" s="81">
        <v>-2.6652154419273528</v>
      </c>
      <c r="ED53" s="30">
        <f t="shared" si="80"/>
        <v>9.0620928073290585E-2</v>
      </c>
      <c r="EE53" s="30">
        <f t="shared" si="81"/>
        <v>-3.5895462746624626E-2</v>
      </c>
      <c r="EF53" s="30">
        <f t="shared" si="82"/>
        <v>5.1472585178946602E-2</v>
      </c>
    </row>
    <row r="54" spans="1:136" x14ac:dyDescent="0.3">
      <c r="A54" s="18">
        <v>43504</v>
      </c>
      <c r="B54" s="1">
        <v>10876.75</v>
      </c>
      <c r="C54" s="1">
        <v>11118.1</v>
      </c>
      <c r="D54" s="1">
        <v>10814.15</v>
      </c>
      <c r="E54" s="1">
        <v>10943.6</v>
      </c>
      <c r="F54" s="1">
        <v>9585655808</v>
      </c>
      <c r="G54" s="1">
        <v>15198864.02</v>
      </c>
      <c r="H54" s="1">
        <v>60246748</v>
      </c>
      <c r="I54" s="1">
        <v>10863.94</v>
      </c>
      <c r="J54" s="1">
        <v>10671.85</v>
      </c>
      <c r="K54" s="1">
        <v>10775.37</v>
      </c>
      <c r="L54" s="1">
        <v>10365.700000000001</v>
      </c>
      <c r="M54" s="1">
        <v>9269.84</v>
      </c>
      <c r="N54" s="1">
        <v>69.650000000000006</v>
      </c>
      <c r="O54" s="1">
        <v>53.83</v>
      </c>
      <c r="P54" s="1">
        <v>53.78</v>
      </c>
      <c r="Q54" s="1">
        <v>15.08</v>
      </c>
      <c r="R54" s="1">
        <v>-9.8000000000000007</v>
      </c>
      <c r="S54" s="1">
        <v>0.46</v>
      </c>
      <c r="T54" s="1">
        <v>65.84</v>
      </c>
      <c r="U54" s="1">
        <v>68.760000000000005</v>
      </c>
      <c r="V54" s="1">
        <v>19.170000000000002</v>
      </c>
      <c r="W54" s="1">
        <v>21.4</v>
      </c>
      <c r="X54" s="1">
        <v>14.13</v>
      </c>
      <c r="Y54" s="1">
        <v>11148.11</v>
      </c>
      <c r="Z54" s="1">
        <v>10195.59</v>
      </c>
      <c r="AA54" s="1">
        <v>10671.85</v>
      </c>
      <c r="AB54" s="1">
        <v>11760.2</v>
      </c>
      <c r="AC54" s="1">
        <v>9951.9</v>
      </c>
      <c r="AD54" s="19">
        <f t="shared" si="27"/>
        <v>0.20444785399380294</v>
      </c>
      <c r="AE54" s="1">
        <f t="shared" si="0"/>
        <v>1200.2193463478873</v>
      </c>
      <c r="AF54" s="20">
        <f t="shared" si="85"/>
        <v>4.5852400251522596E-3</v>
      </c>
      <c r="AG54" s="2">
        <f t="shared" si="28"/>
        <v>24.880000000000003</v>
      </c>
      <c r="AH54" s="1">
        <f t="shared" si="29"/>
        <v>10841.174999999999</v>
      </c>
      <c r="AI54" s="21">
        <f t="shared" si="30"/>
        <v>10788.138461538461</v>
      </c>
      <c r="AJ54" s="22">
        <f t="shared" si="31"/>
        <v>53.03653846153793</v>
      </c>
      <c r="AK54" s="23">
        <f t="shared" si="32"/>
        <v>80.186538461538476</v>
      </c>
      <c r="AL54" s="23">
        <f t="shared" si="33"/>
        <v>-27.150000000000546</v>
      </c>
      <c r="AM54" s="23"/>
      <c r="AN54">
        <f t="shared" si="34"/>
        <v>10918.625</v>
      </c>
      <c r="AO54" s="4">
        <f t="shared" si="35"/>
        <v>10881.1875</v>
      </c>
      <c r="AP54" s="4">
        <f t="shared" si="36"/>
        <v>10832.61875</v>
      </c>
      <c r="AQ54" s="24">
        <f t="shared" si="37"/>
        <v>10816.009999999998</v>
      </c>
      <c r="AR54" t="str">
        <f t="shared" si="38"/>
        <v>GREEN</v>
      </c>
      <c r="AS54" t="str">
        <f t="shared" si="39"/>
        <v>GREEN</v>
      </c>
      <c r="AT54" t="str">
        <f t="shared" si="40"/>
        <v>GREEN</v>
      </c>
      <c r="AU54" t="str">
        <f t="shared" si="41"/>
        <v>GREEN</v>
      </c>
      <c r="AV54" t="str">
        <f t="shared" si="42"/>
        <v>GREEN</v>
      </c>
      <c r="AW54" t="str">
        <f t="shared" si="43"/>
        <v>GREEN</v>
      </c>
      <c r="AX54" s="25">
        <f t="shared" si="44"/>
        <v>5.2922045398822908E-3</v>
      </c>
      <c r="AY54" s="25">
        <f t="shared" si="45"/>
        <v>3.9657323475373136E-3</v>
      </c>
      <c r="AZ54" s="26">
        <f t="shared" si="46"/>
        <v>57.163972969763321</v>
      </c>
      <c r="BA54" s="1">
        <f t="shared" si="88"/>
        <v>15701479.914999997</v>
      </c>
      <c r="BB54" s="1">
        <f t="shared" si="88"/>
        <v>57563342</v>
      </c>
      <c r="BC54" s="27">
        <f t="shared" si="47"/>
        <v>0.96798926612517355</v>
      </c>
      <c r="BD54" s="28">
        <f t="shared" si="47"/>
        <v>1.0466165776128842</v>
      </c>
      <c r="BE54" s="29">
        <f t="shared" si="2"/>
        <v>100</v>
      </c>
      <c r="BF54" s="29">
        <f t="shared" si="83"/>
        <v>98.250920568121899</v>
      </c>
      <c r="BG54" s="30">
        <f t="shared" si="48"/>
        <v>7.5381779850357544E-3</v>
      </c>
      <c r="BH54" s="31">
        <f t="shared" si="49"/>
        <v>3.4656591802350312E-3</v>
      </c>
      <c r="BI54" s="31">
        <f t="shared" si="50"/>
        <v>1.3264721923449778E-3</v>
      </c>
      <c r="BJ54" s="32">
        <f t="shared" si="51"/>
        <v>11011.678087948576</v>
      </c>
      <c r="BK54" s="24">
        <f t="shared" si="52"/>
        <v>10670.671912051423</v>
      </c>
      <c r="BL54" s="30">
        <f t="shared" si="53"/>
        <v>3.1160328949993904E-2</v>
      </c>
      <c r="BM54" s="30">
        <f t="shared" si="54"/>
        <v>-6.2208128905091153E-3</v>
      </c>
      <c r="BN54" s="30">
        <f t="shared" si="55"/>
        <v>2.4939516059484787E-2</v>
      </c>
      <c r="BO54" s="30">
        <f t="shared" si="56"/>
        <v>1.871870316897567E-2</v>
      </c>
      <c r="BP54" s="30"/>
      <c r="BQ54">
        <f t="shared" si="57"/>
        <v>11680.5</v>
      </c>
      <c r="BR54">
        <f t="shared" si="58"/>
        <v>8349.35</v>
      </c>
      <c r="BT54" s="24">
        <f t="shared" si="59"/>
        <v>12952.999299999999</v>
      </c>
      <c r="BU54" s="24">
        <f t="shared" si="60"/>
        <v>10408.000700000001</v>
      </c>
      <c r="BV54" s="24">
        <f t="shared" si="61"/>
        <v>13739.1507</v>
      </c>
      <c r="BW54" s="24">
        <f t="shared" si="62"/>
        <v>9621.8492999999999</v>
      </c>
      <c r="BX54">
        <f t="shared" si="63"/>
        <v>15011.65</v>
      </c>
      <c r="BY54" s="24">
        <f t="shared" si="64"/>
        <v>8962.2816000000003</v>
      </c>
      <c r="BZ54" s="15" t="str">
        <f t="shared" si="65"/>
        <v>GREEN</v>
      </c>
      <c r="CA54" s="15" t="str">
        <f t="shared" si="66"/>
        <v>GREEN</v>
      </c>
      <c r="CB54" s="15" t="str">
        <f t="shared" si="67"/>
        <v>GREEN</v>
      </c>
      <c r="CC54" s="15" t="str">
        <f t="shared" si="68"/>
        <v>0</v>
      </c>
      <c r="CJ54">
        <f t="shared" si="3"/>
        <v>11680.5</v>
      </c>
      <c r="CK54">
        <f t="shared" si="4"/>
        <v>9998.0499999999993</v>
      </c>
      <c r="CM54" s="24">
        <f t="shared" si="5"/>
        <v>12323.195900000001</v>
      </c>
      <c r="CN54" s="24">
        <f t="shared" si="6"/>
        <v>11037.804099999999</v>
      </c>
      <c r="CO54" s="24">
        <f t="shared" si="7"/>
        <v>12720.2541</v>
      </c>
      <c r="CP54" s="24">
        <f t="shared" si="8"/>
        <v>10640.7459</v>
      </c>
      <c r="CQ54">
        <f t="shared" si="9"/>
        <v>13362.95</v>
      </c>
      <c r="CR54" s="24">
        <f t="shared" si="10"/>
        <v>10307.620799999999</v>
      </c>
      <c r="CS54" s="15" t="str">
        <f t="shared" si="11"/>
        <v>RED</v>
      </c>
      <c r="CT54" s="15" t="str">
        <f t="shared" si="12"/>
        <v>GREEN</v>
      </c>
      <c r="CU54" s="15" t="str">
        <f t="shared" si="69"/>
        <v>GREEN</v>
      </c>
      <c r="CV54" s="15" t="str">
        <f t="shared" si="13"/>
        <v>0</v>
      </c>
      <c r="CX54" s="24">
        <f t="shared" si="70"/>
        <v>11680.5</v>
      </c>
      <c r="CY54" s="24">
        <f t="shared" si="71"/>
        <v>8349.35</v>
      </c>
      <c r="DA54" s="24">
        <f t="shared" si="84"/>
        <v>12952.999299999999</v>
      </c>
      <c r="DB54" s="24">
        <f t="shared" si="72"/>
        <v>10408.000700000001</v>
      </c>
      <c r="DC54" s="24">
        <f t="shared" si="73"/>
        <v>13739.1507</v>
      </c>
      <c r="DD54" s="24">
        <f t="shared" si="74"/>
        <v>9621.8492999999999</v>
      </c>
      <c r="DE54">
        <f t="shared" si="75"/>
        <v>15011.65</v>
      </c>
      <c r="DF54" s="24">
        <f t="shared" si="76"/>
        <v>8962.2816000000003</v>
      </c>
      <c r="DG54" s="15" t="str">
        <f t="shared" si="77"/>
        <v>GREEN</v>
      </c>
      <c r="DH54" s="15" t="str">
        <f t="shared" si="78"/>
        <v>GREEN</v>
      </c>
      <c r="DI54" s="15" t="str">
        <f t="shared" si="79"/>
        <v>GREEN</v>
      </c>
      <c r="DK54" s="32">
        <f t="shared" si="14"/>
        <v>303.95000000000073</v>
      </c>
      <c r="DL54" s="32">
        <f t="shared" si="15"/>
        <v>224.45000000000073</v>
      </c>
      <c r="DM54" s="32">
        <f t="shared" si="16"/>
        <v>-79.5</v>
      </c>
      <c r="DN54" s="32">
        <f t="shared" si="17"/>
        <v>303.95000000000073</v>
      </c>
      <c r="DO54" s="32">
        <f t="shared" si="18"/>
        <v>134.64999999999964</v>
      </c>
      <c r="DP54" s="32">
        <f t="shared" si="19"/>
        <v>-230.5</v>
      </c>
      <c r="DQ54" s="32">
        <f t="shared" si="20"/>
        <v>365.14999999999964</v>
      </c>
      <c r="DR54" s="32"/>
      <c r="DS54" s="32">
        <f t="shared" si="21"/>
        <v>0</v>
      </c>
      <c r="DT54" s="32"/>
      <c r="DU54" s="32">
        <f t="shared" si="22"/>
        <v>120.13489060700732</v>
      </c>
      <c r="DV54" s="32">
        <f t="shared" si="23"/>
        <v>0</v>
      </c>
      <c r="DW54" s="32"/>
      <c r="DX54" s="32">
        <f t="shared" si="24"/>
        <v>100</v>
      </c>
      <c r="DY54" s="32">
        <f t="shared" si="25"/>
        <v>57.142857142857146</v>
      </c>
      <c r="DZ54" s="33">
        <f t="shared" si="26"/>
        <v>54.285714285714292</v>
      </c>
      <c r="EB54" s="81">
        <v>0.67078950524435488</v>
      </c>
      <c r="ED54" s="30">
        <f t="shared" si="80"/>
        <v>9.3424706171982244E-2</v>
      </c>
      <c r="EE54" s="30">
        <f t="shared" si="81"/>
        <v>-1.8344813605176143E-2</v>
      </c>
      <c r="EF54" s="30">
        <f t="shared" si="82"/>
        <v>7.3366033745962733E-2</v>
      </c>
    </row>
    <row r="55" spans="1:136" x14ac:dyDescent="0.3">
      <c r="A55" s="18">
        <v>43497</v>
      </c>
      <c r="B55" s="1">
        <v>10792.45</v>
      </c>
      <c r="C55" s="1">
        <v>10983.45</v>
      </c>
      <c r="D55" s="1">
        <v>10583.65</v>
      </c>
      <c r="E55" s="1">
        <v>10893.65</v>
      </c>
      <c r="F55" s="1">
        <v>7823295488</v>
      </c>
      <c r="G55" s="1">
        <v>18859119.079999998</v>
      </c>
      <c r="H55" s="1">
        <v>67269592</v>
      </c>
      <c r="I55" s="1">
        <v>10820.69</v>
      </c>
      <c r="J55" s="1">
        <v>10681.83</v>
      </c>
      <c r="K55" s="1">
        <v>10766.31</v>
      </c>
      <c r="L55" s="1">
        <v>10345.61</v>
      </c>
      <c r="M55" s="1">
        <v>9259.02</v>
      </c>
      <c r="N55" s="1">
        <v>63.04</v>
      </c>
      <c r="O55" s="1">
        <v>52.66</v>
      </c>
      <c r="P55" s="1">
        <v>53.23</v>
      </c>
      <c r="Q55" s="1">
        <v>3.41</v>
      </c>
      <c r="R55" s="1">
        <v>-16.02</v>
      </c>
      <c r="S55" s="1">
        <v>1.05</v>
      </c>
      <c r="T55" s="1">
        <v>71.02</v>
      </c>
      <c r="U55" s="1">
        <v>70.14</v>
      </c>
      <c r="V55" s="1">
        <v>17.29</v>
      </c>
      <c r="W55" s="1">
        <v>23</v>
      </c>
      <c r="X55" s="1">
        <v>14.79</v>
      </c>
      <c r="Y55" s="1">
        <v>11187.86</v>
      </c>
      <c r="Z55" s="1">
        <v>10175.790000000001</v>
      </c>
      <c r="AA55" s="1">
        <v>10681.83</v>
      </c>
      <c r="AB55" s="1">
        <v>11760.2</v>
      </c>
      <c r="AC55" s="1">
        <v>9951.9</v>
      </c>
      <c r="AD55" s="19">
        <f t="shared" si="27"/>
        <v>0.43568563218082723</v>
      </c>
      <c r="AE55" s="1">
        <f t="shared" si="0"/>
        <v>1194.7411713095016</v>
      </c>
      <c r="AF55" s="20">
        <f t="shared" si="85"/>
        <v>1.0491115944919249E-2</v>
      </c>
      <c r="AG55" s="2">
        <f t="shared" si="28"/>
        <v>19.43</v>
      </c>
      <c r="AH55" s="1">
        <f t="shared" si="29"/>
        <v>10827.225</v>
      </c>
      <c r="AI55" s="21">
        <f t="shared" si="30"/>
        <v>10760.56923076923</v>
      </c>
      <c r="AJ55" s="22">
        <f t="shared" si="31"/>
        <v>66.655769230770602</v>
      </c>
      <c r="AK55" s="23">
        <f t="shared" si="32"/>
        <v>102.51314102564174</v>
      </c>
      <c r="AL55" s="23">
        <f t="shared" si="33"/>
        <v>-35.857371794871142</v>
      </c>
      <c r="AM55" s="23"/>
      <c r="AN55">
        <f t="shared" si="34"/>
        <v>10837.099999999999</v>
      </c>
      <c r="AO55" s="4">
        <f t="shared" si="35"/>
        <v>10844.025</v>
      </c>
      <c r="AP55" s="4">
        <f t="shared" si="36"/>
        <v>10815.35</v>
      </c>
      <c r="AQ55" s="24">
        <f t="shared" si="37"/>
        <v>10809.325000000001</v>
      </c>
      <c r="AR55" t="str">
        <f t="shared" si="38"/>
        <v>GREEN</v>
      </c>
      <c r="AS55" t="str">
        <f t="shared" si="39"/>
        <v>GREEN</v>
      </c>
      <c r="AT55" t="str">
        <f t="shared" si="40"/>
        <v>GREEN</v>
      </c>
      <c r="AU55" t="str">
        <f t="shared" si="41"/>
        <v>GREEN</v>
      </c>
      <c r="AV55" t="str">
        <f t="shared" si="42"/>
        <v>RED</v>
      </c>
      <c r="AW55" t="str">
        <f t="shared" si="43"/>
        <v>GREEN</v>
      </c>
      <c r="AX55" s="25">
        <f t="shared" si="44"/>
        <v>6.1692476365519484E-3</v>
      </c>
      <c r="AY55" s="25">
        <f t="shared" si="45"/>
        <v>3.9657323475373136E-3</v>
      </c>
      <c r="AZ55" s="26">
        <f t="shared" si="46"/>
        <v>60.870841839223651</v>
      </c>
      <c r="BA55" s="1">
        <f t="shared" si="88"/>
        <v>15126514.562499998</v>
      </c>
      <c r="BB55" s="1">
        <f t="shared" si="88"/>
        <v>54258588</v>
      </c>
      <c r="BC55" s="27">
        <f t="shared" si="47"/>
        <v>1.2467590601970837</v>
      </c>
      <c r="BD55" s="28">
        <f t="shared" si="47"/>
        <v>1.2397962143799246</v>
      </c>
      <c r="BE55" s="29">
        <f t="shared" si="2"/>
        <v>96.501841136243797</v>
      </c>
      <c r="BF55" s="29">
        <f t="shared" si="83"/>
        <v>91.044124285551547</v>
      </c>
      <c r="BG55" s="30">
        <f t="shared" si="48"/>
        <v>-5.4891252570904436E-4</v>
      </c>
      <c r="BH55" s="31">
        <f t="shared" si="49"/>
        <v>3.8947615544510372E-3</v>
      </c>
      <c r="BI55" s="31">
        <f t="shared" si="50"/>
        <v>2.2035152890146348E-3</v>
      </c>
      <c r="BJ55" s="32">
        <f t="shared" si="51"/>
        <v>10968.734741714132</v>
      </c>
      <c r="BK55" s="24">
        <f t="shared" si="52"/>
        <v>10685.715258285869</v>
      </c>
      <c r="BL55" s="30">
        <f t="shared" si="53"/>
        <v>2.5980225491755556E-2</v>
      </c>
      <c r="BM55" s="30">
        <f t="shared" si="54"/>
        <v>-6.8925237835006795E-3</v>
      </c>
      <c r="BN55" s="30">
        <f t="shared" si="55"/>
        <v>1.9087701708254877E-2</v>
      </c>
      <c r="BO55" s="30">
        <f t="shared" si="56"/>
        <v>1.2195177924754198E-2</v>
      </c>
      <c r="BP55" s="30"/>
      <c r="BQ55">
        <f t="shared" si="57"/>
        <v>11680.5</v>
      </c>
      <c r="BR55">
        <f t="shared" si="58"/>
        <v>8243.7999999999993</v>
      </c>
      <c r="BT55" s="24">
        <f t="shared" si="59"/>
        <v>12993.3194</v>
      </c>
      <c r="BU55" s="24">
        <f t="shared" si="60"/>
        <v>10367.6806</v>
      </c>
      <c r="BV55" s="24">
        <f t="shared" si="61"/>
        <v>13804.3806</v>
      </c>
      <c r="BW55" s="24">
        <f t="shared" si="62"/>
        <v>9556.6193999999996</v>
      </c>
      <c r="BX55">
        <f t="shared" si="63"/>
        <v>15117.2</v>
      </c>
      <c r="BY55" s="24">
        <f t="shared" si="64"/>
        <v>8876.1527999999998</v>
      </c>
      <c r="BZ55" s="15" t="str">
        <f t="shared" si="65"/>
        <v>GREEN</v>
      </c>
      <c r="CA55" s="15" t="str">
        <f t="shared" si="66"/>
        <v>GREEN</v>
      </c>
      <c r="CB55" s="15" t="str">
        <f t="shared" si="67"/>
        <v>GREEN</v>
      </c>
      <c r="CC55" s="15" t="str">
        <f t="shared" si="68"/>
        <v>0</v>
      </c>
      <c r="CJ55">
        <f t="shared" si="3"/>
        <v>11680.5</v>
      </c>
      <c r="CK55">
        <f t="shared" si="4"/>
        <v>9998.0499999999993</v>
      </c>
      <c r="CM55" s="24">
        <f t="shared" si="5"/>
        <v>12323.195900000001</v>
      </c>
      <c r="CN55" s="24">
        <f t="shared" si="6"/>
        <v>11037.804099999999</v>
      </c>
      <c r="CO55" s="24">
        <f t="shared" si="7"/>
        <v>12720.2541</v>
      </c>
      <c r="CP55" s="24">
        <f t="shared" si="8"/>
        <v>10640.7459</v>
      </c>
      <c r="CQ55">
        <f t="shared" si="9"/>
        <v>13362.95</v>
      </c>
      <c r="CR55" s="24">
        <f t="shared" si="10"/>
        <v>10307.620799999999</v>
      </c>
      <c r="CS55" s="15" t="str">
        <f t="shared" si="11"/>
        <v>RED</v>
      </c>
      <c r="CT55" s="15" t="str">
        <f t="shared" si="12"/>
        <v>GREEN</v>
      </c>
      <c r="CU55" s="15" t="str">
        <f t="shared" si="69"/>
        <v>GREEN</v>
      </c>
      <c r="CV55" s="15" t="str">
        <f t="shared" si="13"/>
        <v>0</v>
      </c>
      <c r="CX55" s="24">
        <f t="shared" si="70"/>
        <v>11680.5</v>
      </c>
      <c r="CY55" s="24">
        <f t="shared" si="71"/>
        <v>8243.7999999999993</v>
      </c>
      <c r="DA55" s="24">
        <f t="shared" si="84"/>
        <v>12993.3194</v>
      </c>
      <c r="DB55" s="24">
        <f t="shared" si="72"/>
        <v>10367.6806</v>
      </c>
      <c r="DC55" s="24">
        <f t="shared" si="73"/>
        <v>13804.3806</v>
      </c>
      <c r="DD55" s="24">
        <f t="shared" si="74"/>
        <v>9556.6193999999996</v>
      </c>
      <c r="DE55">
        <f t="shared" si="75"/>
        <v>15117.2</v>
      </c>
      <c r="DF55" s="24">
        <f t="shared" si="76"/>
        <v>8876.1527999999998</v>
      </c>
      <c r="DG55" s="15" t="str">
        <f t="shared" si="77"/>
        <v>GREEN</v>
      </c>
      <c r="DH55" s="15" t="str">
        <f t="shared" si="78"/>
        <v>GREEN</v>
      </c>
      <c r="DI55" s="15" t="str">
        <f t="shared" si="79"/>
        <v>GREEN</v>
      </c>
      <c r="DK55" s="32">
        <f t="shared" si="14"/>
        <v>399.80000000000109</v>
      </c>
      <c r="DL55" s="32">
        <f t="shared" si="15"/>
        <v>202.90000000000146</v>
      </c>
      <c r="DM55" s="32">
        <f t="shared" si="16"/>
        <v>-196.89999999999964</v>
      </c>
      <c r="DN55" s="32">
        <f t="shared" si="17"/>
        <v>399.80000000000109</v>
      </c>
      <c r="DO55" s="32">
        <f t="shared" si="18"/>
        <v>-4</v>
      </c>
      <c r="DP55" s="32">
        <f t="shared" si="19"/>
        <v>172.80000000000109</v>
      </c>
      <c r="DQ55" s="32">
        <f t="shared" si="20"/>
        <v>0</v>
      </c>
      <c r="DR55" s="32"/>
      <c r="DS55" s="32">
        <f t="shared" si="21"/>
        <v>176.80000000000109</v>
      </c>
      <c r="DT55" s="32"/>
      <c r="DU55" s="32">
        <f t="shared" si="22"/>
        <v>0</v>
      </c>
      <c r="DV55" s="32">
        <f t="shared" si="23"/>
        <v>44.222111055527918</v>
      </c>
      <c r="DW55" s="32"/>
      <c r="DX55" s="32">
        <f t="shared" si="24"/>
        <v>-100</v>
      </c>
      <c r="DY55" s="32">
        <f t="shared" si="25"/>
        <v>57.142857142857146</v>
      </c>
      <c r="DZ55" s="33">
        <f t="shared" si="26"/>
        <v>48.571428571428577</v>
      </c>
      <c r="EB55" s="81">
        <v>1.5445832623514228</v>
      </c>
      <c r="ED55" s="30">
        <f t="shared" si="80"/>
        <v>9.9458616972244868E-2</v>
      </c>
      <c r="EE55" s="30">
        <f t="shared" si="81"/>
        <v>-2.6297254345335117E-2</v>
      </c>
      <c r="EF55" s="30">
        <f t="shared" si="82"/>
        <v>7.0545874079555371E-2</v>
      </c>
    </row>
    <row r="56" spans="1:136" x14ac:dyDescent="0.3">
      <c r="A56" s="18">
        <v>43490</v>
      </c>
      <c r="B56" s="1">
        <v>10919.35</v>
      </c>
      <c r="C56" s="1">
        <v>10987.45</v>
      </c>
      <c r="D56" s="1">
        <v>10756.45</v>
      </c>
      <c r="E56" s="1">
        <v>10780.55</v>
      </c>
      <c r="F56" s="1">
        <v>6057082880</v>
      </c>
      <c r="G56" s="1">
        <v>15165894.16</v>
      </c>
      <c r="H56" s="1">
        <v>53756000</v>
      </c>
      <c r="I56" s="1">
        <v>10813.94</v>
      </c>
      <c r="J56" s="1">
        <v>10712.9</v>
      </c>
      <c r="K56" s="1">
        <v>10757.49</v>
      </c>
      <c r="L56" s="1">
        <v>10325.65</v>
      </c>
      <c r="M56" s="1">
        <v>9247.48</v>
      </c>
      <c r="N56" s="1">
        <v>44.94</v>
      </c>
      <c r="O56" s="1">
        <v>49.98</v>
      </c>
      <c r="P56" s="1">
        <v>51.99</v>
      </c>
      <c r="Q56" s="1">
        <v>-6.45</v>
      </c>
      <c r="R56" s="1">
        <v>-20.88</v>
      </c>
      <c r="S56" s="1">
        <v>-1.1599999999999999</v>
      </c>
      <c r="T56" s="1">
        <v>69.430000000000007</v>
      </c>
      <c r="U56" s="1">
        <v>70.03</v>
      </c>
      <c r="V56" s="1">
        <v>19.03</v>
      </c>
      <c r="W56" s="1">
        <v>20.97</v>
      </c>
      <c r="X56" s="1">
        <v>14.84</v>
      </c>
      <c r="Y56" s="1">
        <v>11331.08</v>
      </c>
      <c r="Z56" s="1">
        <v>10094.73</v>
      </c>
      <c r="AA56" s="1">
        <v>10712.9</v>
      </c>
      <c r="AB56" s="1">
        <v>11760.2</v>
      </c>
      <c r="AC56" s="1">
        <v>9951.9</v>
      </c>
      <c r="AD56" s="19">
        <f t="shared" si="27"/>
        <v>-0.39859199474224677</v>
      </c>
      <c r="AE56" s="1">
        <f t="shared" si="0"/>
        <v>1182.3371353367006</v>
      </c>
      <c r="AF56" s="20">
        <f t="shared" si="85"/>
        <v>-1.1588940996337338E-2</v>
      </c>
      <c r="AG56" s="2">
        <f t="shared" si="28"/>
        <v>14.43</v>
      </c>
      <c r="AH56" s="1">
        <f t="shared" si="29"/>
        <v>10803.95</v>
      </c>
      <c r="AI56" s="21">
        <f t="shared" si="30"/>
        <v>10734.365384615385</v>
      </c>
      <c r="AJ56" s="22">
        <f t="shared" si="31"/>
        <v>69.584615384615972</v>
      </c>
      <c r="AK56" s="23">
        <f t="shared" si="32"/>
        <v>131.04423076923149</v>
      </c>
      <c r="AL56" s="23">
        <f t="shared" si="33"/>
        <v>-61.459615384615518</v>
      </c>
      <c r="AM56" s="23"/>
      <c r="AN56">
        <f t="shared" si="34"/>
        <v>10843.75</v>
      </c>
      <c r="AO56" s="4">
        <f t="shared" si="35"/>
        <v>10802.45</v>
      </c>
      <c r="AP56" s="4">
        <f t="shared" si="36"/>
        <v>10790.356250000001</v>
      </c>
      <c r="AQ56" s="24">
        <f t="shared" si="37"/>
        <v>10772.635</v>
      </c>
      <c r="AR56" t="str">
        <f t="shared" si="38"/>
        <v>RED</v>
      </c>
      <c r="AS56" t="str">
        <f t="shared" si="39"/>
        <v>RED</v>
      </c>
      <c r="AT56" t="str">
        <f t="shared" si="40"/>
        <v>RED</v>
      </c>
      <c r="AU56" t="str">
        <f t="shared" si="41"/>
        <v>GREEN</v>
      </c>
      <c r="AV56" t="str">
        <f t="shared" si="42"/>
        <v>GREEN</v>
      </c>
      <c r="AW56" t="str">
        <f t="shared" si="43"/>
        <v>GREEN</v>
      </c>
      <c r="AX56" s="25">
        <f t="shared" si="44"/>
        <v>4.4207283123987402E-3</v>
      </c>
      <c r="AY56" s="25">
        <f t="shared" si="45"/>
        <v>4.7593133645241203E-3</v>
      </c>
      <c r="AZ56" s="26">
        <f t="shared" si="46"/>
        <v>48.155863208243765</v>
      </c>
      <c r="BA56" s="1">
        <f t="shared" si="88"/>
        <v>13499302.870000001</v>
      </c>
      <c r="BB56" s="1">
        <f t="shared" si="88"/>
        <v>48457022</v>
      </c>
      <c r="BC56" s="27">
        <f t="shared" si="47"/>
        <v>1.1234575819247472</v>
      </c>
      <c r="BD56" s="28">
        <f t="shared" si="47"/>
        <v>1.1093541819387911</v>
      </c>
      <c r="BE56" s="29">
        <f t="shared" si="2"/>
        <v>85.586407434859296</v>
      </c>
      <c r="BF56" s="29">
        <f t="shared" si="83"/>
        <v>92.793203717429648</v>
      </c>
      <c r="BG56" s="30">
        <f t="shared" si="48"/>
        <v>-6.0685962456569209E-4</v>
      </c>
      <c r="BH56" s="31">
        <f t="shared" si="49"/>
        <v>-1.7793807040004106E-3</v>
      </c>
      <c r="BI56" s="31">
        <f t="shared" si="50"/>
        <v>-3.3858505212538043E-4</v>
      </c>
      <c r="BJ56" s="32">
        <f t="shared" si="51"/>
        <v>10938.799619947556</v>
      </c>
      <c r="BK56" s="24">
        <f t="shared" si="52"/>
        <v>10669.100380052445</v>
      </c>
      <c r="BL56" s="30">
        <f t="shared" si="53"/>
        <v>2.5017205976978128E-2</v>
      </c>
      <c r="BM56" s="30">
        <f t="shared" si="54"/>
        <v>-1.4679178701231128E-2</v>
      </c>
      <c r="BN56" s="30">
        <f t="shared" si="55"/>
        <v>1.0338027275747E-2</v>
      </c>
      <c r="BO56" s="30">
        <f t="shared" si="56"/>
        <v>-4.3411514254841285E-3</v>
      </c>
      <c r="BP56" s="30"/>
      <c r="BQ56">
        <f t="shared" si="57"/>
        <v>11680.5</v>
      </c>
      <c r="BR56">
        <f t="shared" si="58"/>
        <v>8185.8</v>
      </c>
      <c r="BT56" s="24">
        <f t="shared" si="59"/>
        <v>13015.475399999999</v>
      </c>
      <c r="BU56" s="24">
        <f t="shared" si="60"/>
        <v>10345.524600000001</v>
      </c>
      <c r="BV56" s="24">
        <f t="shared" si="61"/>
        <v>13840.2246</v>
      </c>
      <c r="BW56" s="24">
        <f t="shared" si="62"/>
        <v>9520.7754000000004</v>
      </c>
      <c r="BX56">
        <f t="shared" si="63"/>
        <v>15175.2</v>
      </c>
      <c r="BY56" s="24">
        <f t="shared" si="64"/>
        <v>8828.8248000000003</v>
      </c>
      <c r="BZ56" s="15" t="str">
        <f t="shared" si="65"/>
        <v>GREEN</v>
      </c>
      <c r="CA56" s="15" t="str">
        <f t="shared" si="66"/>
        <v>GREEN</v>
      </c>
      <c r="CB56" s="15" t="str">
        <f t="shared" si="67"/>
        <v>GREEN</v>
      </c>
      <c r="CC56" s="15" t="str">
        <f t="shared" si="68"/>
        <v>0</v>
      </c>
      <c r="CJ56">
        <f t="shared" si="3"/>
        <v>11680.5</v>
      </c>
      <c r="CK56">
        <f t="shared" si="4"/>
        <v>9998.0499999999993</v>
      </c>
      <c r="CM56" s="24">
        <f t="shared" si="5"/>
        <v>12323.195900000001</v>
      </c>
      <c r="CN56" s="24">
        <f t="shared" si="6"/>
        <v>11037.804099999999</v>
      </c>
      <c r="CO56" s="24">
        <f t="shared" si="7"/>
        <v>12720.2541</v>
      </c>
      <c r="CP56" s="24">
        <f t="shared" si="8"/>
        <v>10640.7459</v>
      </c>
      <c r="CQ56">
        <f t="shared" si="9"/>
        <v>13362.95</v>
      </c>
      <c r="CR56" s="24">
        <f t="shared" si="10"/>
        <v>10307.620799999999</v>
      </c>
      <c r="CS56" s="15" t="str">
        <f t="shared" si="11"/>
        <v>RED</v>
      </c>
      <c r="CT56" s="15" t="str">
        <f t="shared" si="12"/>
        <v>GREEN</v>
      </c>
      <c r="CU56" s="15" t="str">
        <f t="shared" si="69"/>
        <v>GREEN</v>
      </c>
      <c r="CV56" s="15" t="str">
        <f t="shared" si="13"/>
        <v>0</v>
      </c>
      <c r="CX56" s="24">
        <f t="shared" si="70"/>
        <v>11680.5</v>
      </c>
      <c r="CY56" s="24">
        <f t="shared" si="71"/>
        <v>8185.8</v>
      </c>
      <c r="DA56" s="24">
        <f t="shared" si="84"/>
        <v>13015.475399999999</v>
      </c>
      <c r="DB56" s="24">
        <f t="shared" si="72"/>
        <v>10345.524600000001</v>
      </c>
      <c r="DC56" s="24">
        <f t="shared" si="73"/>
        <v>13840.2246</v>
      </c>
      <c r="DD56" s="24">
        <f t="shared" si="74"/>
        <v>9520.7754000000004</v>
      </c>
      <c r="DE56">
        <f t="shared" si="75"/>
        <v>15175.2</v>
      </c>
      <c r="DF56" s="24">
        <f t="shared" si="76"/>
        <v>8828.8248000000003</v>
      </c>
      <c r="DG56" s="15" t="str">
        <f t="shared" si="77"/>
        <v>GREEN</v>
      </c>
      <c r="DH56" s="15" t="str">
        <f t="shared" si="78"/>
        <v>GREEN</v>
      </c>
      <c r="DI56" s="15" t="str">
        <f t="shared" si="79"/>
        <v>GREEN</v>
      </c>
      <c r="DK56" s="32">
        <f t="shared" si="14"/>
        <v>231</v>
      </c>
      <c r="DL56" s="32">
        <f t="shared" si="15"/>
        <v>80.5</v>
      </c>
      <c r="DM56" s="32">
        <f t="shared" si="16"/>
        <v>-150.5</v>
      </c>
      <c r="DN56" s="32">
        <f t="shared" si="17"/>
        <v>231</v>
      </c>
      <c r="DO56" s="32">
        <f t="shared" si="18"/>
        <v>56.800000000001091</v>
      </c>
      <c r="DP56" s="32">
        <f t="shared" si="19"/>
        <v>-64.100000000000364</v>
      </c>
      <c r="DQ56" s="32">
        <f t="shared" si="20"/>
        <v>120.90000000000146</v>
      </c>
      <c r="DR56" s="32"/>
      <c r="DS56" s="32">
        <f t="shared" si="21"/>
        <v>0</v>
      </c>
      <c r="DT56" s="32"/>
      <c r="DU56" s="32">
        <f t="shared" si="22"/>
        <v>52.337662337662969</v>
      </c>
      <c r="DV56" s="32">
        <f t="shared" si="23"/>
        <v>0</v>
      </c>
      <c r="DW56" s="32"/>
      <c r="DX56" s="32">
        <f t="shared" si="24"/>
        <v>100</v>
      </c>
      <c r="DY56" s="32">
        <f t="shared" si="25"/>
        <v>57.142857142857146</v>
      </c>
      <c r="DZ56" s="33">
        <f t="shared" si="26"/>
        <v>40</v>
      </c>
      <c r="EB56" s="81">
        <v>-1.7865818692842701</v>
      </c>
      <c r="ED56" s="30">
        <f t="shared" si="80"/>
        <v>0.12247479625507571</v>
      </c>
      <c r="EE56" s="30">
        <f t="shared" si="81"/>
        <v>-4.8585836478076287E-2</v>
      </c>
      <c r="EF56" s="30">
        <f t="shared" si="82"/>
        <v>6.7938419353464605E-2</v>
      </c>
    </row>
    <row r="57" spans="1:136" x14ac:dyDescent="0.3">
      <c r="A57" s="18">
        <v>43483</v>
      </c>
      <c r="B57" s="1">
        <v>10807</v>
      </c>
      <c r="C57" s="1">
        <v>10930.65</v>
      </c>
      <c r="D57" s="1">
        <v>10692.35</v>
      </c>
      <c r="E57" s="1">
        <v>10906.95</v>
      </c>
      <c r="F57" s="1">
        <v>5625325056</v>
      </c>
      <c r="G57" s="1">
        <v>13582042.4</v>
      </c>
      <c r="H57" s="1">
        <v>48981028</v>
      </c>
      <c r="I57" s="1">
        <v>10808.63</v>
      </c>
      <c r="J57" s="1">
        <v>10753.33</v>
      </c>
      <c r="K57" s="1">
        <v>10750.97</v>
      </c>
      <c r="L57" s="1">
        <v>10307.24</v>
      </c>
      <c r="M57" s="1">
        <v>9235.2900000000009</v>
      </c>
      <c r="N57" s="1">
        <v>70.77</v>
      </c>
      <c r="O57" s="1">
        <v>53.09</v>
      </c>
      <c r="P57" s="1">
        <v>53.53</v>
      </c>
      <c r="Q57" s="1">
        <v>-7.42</v>
      </c>
      <c r="R57" s="1">
        <v>-24.49</v>
      </c>
      <c r="S57" s="1">
        <v>1.04</v>
      </c>
      <c r="T57" s="1">
        <v>69.989999999999995</v>
      </c>
      <c r="U57" s="1">
        <v>69.739999999999995</v>
      </c>
      <c r="V57" s="1">
        <v>18.71</v>
      </c>
      <c r="W57" s="1">
        <v>22.16</v>
      </c>
      <c r="X57" s="1">
        <v>15.61</v>
      </c>
      <c r="Y57" s="1">
        <v>11480.13</v>
      </c>
      <c r="Z57" s="1">
        <v>10026.540000000001</v>
      </c>
      <c r="AA57" s="1">
        <v>10753.33</v>
      </c>
      <c r="AB57" s="1">
        <v>11760.2</v>
      </c>
      <c r="AC57" s="1">
        <v>9951.9</v>
      </c>
      <c r="AD57" s="19">
        <f t="shared" si="27"/>
        <v>0.30039864432577618</v>
      </c>
      <c r="AE57" s="1">
        <f t="shared" si="0"/>
        <v>1196.1998245229258</v>
      </c>
      <c r="AF57" s="20">
        <f t="shared" si="85"/>
        <v>1.0375221747205954E-2</v>
      </c>
      <c r="AG57" s="2">
        <f t="shared" si="28"/>
        <v>17.07</v>
      </c>
      <c r="AH57" s="1">
        <f t="shared" si="29"/>
        <v>10808.1</v>
      </c>
      <c r="AI57" s="21">
        <f t="shared" si="30"/>
        <v>10676.630769230771</v>
      </c>
      <c r="AJ57" s="22">
        <f t="shared" si="31"/>
        <v>131.4692307692294</v>
      </c>
      <c r="AK57" s="23">
        <f t="shared" si="32"/>
        <v>158.386698717949</v>
      </c>
      <c r="AL57" s="23">
        <f t="shared" si="33"/>
        <v>-26.917467948719604</v>
      </c>
      <c r="AM57" s="23"/>
      <c r="AN57">
        <f t="shared" si="34"/>
        <v>10850.95</v>
      </c>
      <c r="AO57" s="4">
        <f t="shared" si="35"/>
        <v>10822.2875</v>
      </c>
      <c r="AP57" s="4">
        <f t="shared" si="36"/>
        <v>10802.38125</v>
      </c>
      <c r="AQ57" s="24">
        <f t="shared" si="37"/>
        <v>10762.8</v>
      </c>
      <c r="AR57" t="str">
        <f t="shared" si="38"/>
        <v>GREEN</v>
      </c>
      <c r="AS57" t="str">
        <f t="shared" si="39"/>
        <v>GREEN</v>
      </c>
      <c r="AT57" t="str">
        <f t="shared" si="40"/>
        <v>GREEN</v>
      </c>
      <c r="AU57" t="str">
        <f t="shared" si="41"/>
        <v>GREEN</v>
      </c>
      <c r="AV57" t="str">
        <f t="shared" si="42"/>
        <v>GREEN</v>
      </c>
      <c r="AW57" t="str">
        <f t="shared" si="43"/>
        <v>GREEN</v>
      </c>
      <c r="AX57" s="25">
        <f t="shared" si="44"/>
        <v>6.1624079929583075E-3</v>
      </c>
      <c r="AY57" s="25">
        <f t="shared" si="45"/>
        <v>2.8278231984678972E-3</v>
      </c>
      <c r="AZ57" s="26">
        <f t="shared" si="46"/>
        <v>68.545600905516949</v>
      </c>
      <c r="BA57" s="1">
        <f t="shared" si="88"/>
        <v>12534951.1175</v>
      </c>
      <c r="BB57" s="1">
        <f t="shared" si="88"/>
        <v>44427600</v>
      </c>
      <c r="BC57" s="27">
        <f t="shared" si="47"/>
        <v>1.0835337348095566</v>
      </c>
      <c r="BD57" s="28">
        <f t="shared" si="47"/>
        <v>1.102490974079176</v>
      </c>
      <c r="BE57" s="29">
        <f t="shared" si="2"/>
        <v>100</v>
      </c>
      <c r="BF57" s="29">
        <f t="shared" si="83"/>
        <v>95.169766755240673</v>
      </c>
      <c r="BG57" s="30">
        <f t="shared" si="48"/>
        <v>8.3384356346111188E-3</v>
      </c>
      <c r="BH57" s="31">
        <f t="shared" si="49"/>
        <v>3.5797291963764744E-3</v>
      </c>
      <c r="BI57" s="31">
        <f t="shared" si="50"/>
        <v>3.3345847944904103E-3</v>
      </c>
      <c r="BJ57" s="32">
        <f t="shared" si="51"/>
        <v>10941.011639821349</v>
      </c>
      <c r="BK57" s="24">
        <f t="shared" si="52"/>
        <v>10675.188360178652</v>
      </c>
      <c r="BL57" s="30">
        <f t="shared" si="53"/>
        <v>2.4371916955949778E-2</v>
      </c>
      <c r="BM57" s="30">
        <f t="shared" si="54"/>
        <v>-3.1229298586083051E-3</v>
      </c>
      <c r="BN57" s="30">
        <f t="shared" si="55"/>
        <v>2.1248987097341472E-2</v>
      </c>
      <c r="BO57" s="30">
        <f t="shared" si="56"/>
        <v>1.8126057238733166E-2</v>
      </c>
      <c r="BP57" s="30"/>
      <c r="BQ57">
        <f t="shared" si="57"/>
        <v>11680.5</v>
      </c>
      <c r="BR57">
        <f t="shared" si="58"/>
        <v>7985.75</v>
      </c>
      <c r="BT57" s="24">
        <f t="shared" si="59"/>
        <v>13091.8945</v>
      </c>
      <c r="BU57" s="24">
        <f t="shared" si="60"/>
        <v>10269.1055</v>
      </c>
      <c r="BV57" s="24">
        <f t="shared" si="61"/>
        <v>13963.8555</v>
      </c>
      <c r="BW57" s="24">
        <f t="shared" si="62"/>
        <v>9397.1445000000003</v>
      </c>
      <c r="BX57">
        <f t="shared" si="63"/>
        <v>15375.25</v>
      </c>
      <c r="BY57" s="24">
        <f t="shared" si="64"/>
        <v>8665.5840000000007</v>
      </c>
      <c r="BZ57" s="15" t="str">
        <f t="shared" si="65"/>
        <v>GREEN</v>
      </c>
      <c r="CA57" s="15" t="str">
        <f t="shared" si="66"/>
        <v>GREEN</v>
      </c>
      <c r="CB57" s="15" t="str">
        <f t="shared" si="67"/>
        <v>GREEN</v>
      </c>
      <c r="CC57" s="15" t="str">
        <f t="shared" si="68"/>
        <v>0</v>
      </c>
      <c r="CJ57">
        <f t="shared" si="3"/>
        <v>11680.5</v>
      </c>
      <c r="CK57">
        <f t="shared" si="4"/>
        <v>9998.0499999999993</v>
      </c>
      <c r="CM57" s="24">
        <f t="shared" si="5"/>
        <v>12323.195900000001</v>
      </c>
      <c r="CN57" s="24">
        <f t="shared" si="6"/>
        <v>11037.804099999999</v>
      </c>
      <c r="CO57" s="24">
        <f t="shared" si="7"/>
        <v>12720.2541</v>
      </c>
      <c r="CP57" s="24">
        <f t="shared" si="8"/>
        <v>10640.7459</v>
      </c>
      <c r="CQ57">
        <f t="shared" si="9"/>
        <v>13362.95</v>
      </c>
      <c r="CR57" s="24">
        <f t="shared" si="10"/>
        <v>10307.620799999999</v>
      </c>
      <c r="CS57" s="15" t="str">
        <f t="shared" si="11"/>
        <v>RED</v>
      </c>
      <c r="CT57" s="15" t="str">
        <f t="shared" si="12"/>
        <v>GREEN</v>
      </c>
      <c r="CU57" s="15" t="str">
        <f t="shared" si="69"/>
        <v>GREEN</v>
      </c>
      <c r="CV57" s="15" t="str">
        <f t="shared" si="13"/>
        <v>0</v>
      </c>
      <c r="CX57" s="24">
        <f t="shared" si="70"/>
        <v>11680.5</v>
      </c>
      <c r="CY57" s="24">
        <f t="shared" si="71"/>
        <v>7985.75</v>
      </c>
      <c r="DA57" s="24">
        <f t="shared" si="84"/>
        <v>13091.8945</v>
      </c>
      <c r="DB57" s="24">
        <f t="shared" si="72"/>
        <v>10269.1055</v>
      </c>
      <c r="DC57" s="24">
        <f t="shared" si="73"/>
        <v>13963.8555</v>
      </c>
      <c r="DD57" s="24">
        <f t="shared" si="74"/>
        <v>9397.1445000000003</v>
      </c>
      <c r="DE57">
        <f t="shared" si="75"/>
        <v>15375.25</v>
      </c>
      <c r="DF57" s="24">
        <f t="shared" si="76"/>
        <v>8665.5840000000007</v>
      </c>
      <c r="DG57" s="15" t="str">
        <f t="shared" si="77"/>
        <v>GREEN</v>
      </c>
      <c r="DH57" s="15" t="str">
        <f t="shared" si="78"/>
        <v>GREEN</v>
      </c>
      <c r="DI57" s="15" t="str">
        <f t="shared" si="79"/>
        <v>GREEN</v>
      </c>
      <c r="DK57" s="32">
        <f t="shared" si="14"/>
        <v>238.29999999999927</v>
      </c>
      <c r="DL57" s="32">
        <f t="shared" si="15"/>
        <v>135.69999999999891</v>
      </c>
      <c r="DM57" s="32">
        <f t="shared" si="16"/>
        <v>-102.60000000000036</v>
      </c>
      <c r="DN57" s="32">
        <f t="shared" si="17"/>
        <v>238.29999999999927</v>
      </c>
      <c r="DO57" s="32">
        <f t="shared" si="18"/>
        <v>60.25</v>
      </c>
      <c r="DP57" s="32">
        <f t="shared" si="19"/>
        <v>40.899999999999636</v>
      </c>
      <c r="DQ57" s="32">
        <f t="shared" si="20"/>
        <v>19.350000000000364</v>
      </c>
      <c r="DR57" s="32"/>
      <c r="DS57" s="32">
        <f t="shared" si="21"/>
        <v>0</v>
      </c>
      <c r="DT57" s="32"/>
      <c r="DU57" s="32">
        <f t="shared" si="22"/>
        <v>8.1200167855645926</v>
      </c>
      <c r="DV57" s="32">
        <f t="shared" si="23"/>
        <v>0</v>
      </c>
      <c r="DW57" s="32"/>
      <c r="DX57" s="32">
        <f t="shared" si="24"/>
        <v>100</v>
      </c>
      <c r="DY57" s="32">
        <f t="shared" si="25"/>
        <v>57.142857142857146</v>
      </c>
      <c r="DZ57" s="33">
        <f t="shared" si="26"/>
        <v>31.428571428571427</v>
      </c>
      <c r="EB57" s="81">
        <v>0.96775104974952197</v>
      </c>
      <c r="ED57" s="30">
        <f t="shared" si="80"/>
        <v>0.14497423837136222</v>
      </c>
      <c r="EE57" s="30">
        <f t="shared" si="81"/>
        <v>-4.99280060417433E-2</v>
      </c>
      <c r="EF57" s="30">
        <f t="shared" si="82"/>
        <v>8.780795768031642E-2</v>
      </c>
    </row>
    <row r="58" spans="1:136" x14ac:dyDescent="0.3">
      <c r="A58" s="18">
        <v>43476</v>
      </c>
      <c r="B58" s="1">
        <v>10804.85</v>
      </c>
      <c r="C58" s="1">
        <v>10870.4</v>
      </c>
      <c r="D58" s="1">
        <v>10733.25</v>
      </c>
      <c r="E58" s="1">
        <v>10794.95</v>
      </c>
      <c r="F58" s="1">
        <v>5658757632</v>
      </c>
      <c r="G58" s="1">
        <v>12899002.609999999</v>
      </c>
      <c r="H58" s="1">
        <v>47027732</v>
      </c>
      <c r="I58" s="1">
        <v>10788.33</v>
      </c>
      <c r="J58" s="1">
        <v>10792.01</v>
      </c>
      <c r="K58" s="1">
        <v>10748.05</v>
      </c>
      <c r="L58" s="1">
        <v>10286.39</v>
      </c>
      <c r="M58" s="1">
        <v>9223.61</v>
      </c>
      <c r="N58" s="1">
        <v>55.74</v>
      </c>
      <c r="O58" s="1">
        <v>50.56</v>
      </c>
      <c r="P58" s="1">
        <v>52.32</v>
      </c>
      <c r="Q58" s="1">
        <v>-21.43</v>
      </c>
      <c r="R58" s="1">
        <v>-28.76</v>
      </c>
      <c r="S58" s="1">
        <v>0.63</v>
      </c>
      <c r="T58" s="1">
        <v>70.66</v>
      </c>
      <c r="U58" s="1">
        <v>71.150000000000006</v>
      </c>
      <c r="V58" s="1">
        <v>18.329999999999998</v>
      </c>
      <c r="W58" s="1">
        <v>23.44</v>
      </c>
      <c r="X58" s="1">
        <v>16.16</v>
      </c>
      <c r="Y58" s="1">
        <v>11622.34</v>
      </c>
      <c r="Z58" s="1">
        <v>9961.67</v>
      </c>
      <c r="AA58" s="1">
        <v>10792.01</v>
      </c>
      <c r="AB58" s="1">
        <v>11760.2</v>
      </c>
      <c r="AC58" s="1">
        <v>9951.9</v>
      </c>
      <c r="AD58" s="19">
        <f t="shared" si="27"/>
        <v>0.15870293952636236</v>
      </c>
      <c r="AE58" s="1">
        <f t="shared" si="0"/>
        <v>1183.9164290414606</v>
      </c>
      <c r="AF58" s="20">
        <f t="shared" si="85"/>
        <v>6.3016495220162838E-3</v>
      </c>
      <c r="AG58" s="2">
        <f t="shared" si="28"/>
        <v>7.3300000000000018</v>
      </c>
      <c r="AH58" s="1">
        <f t="shared" si="29"/>
        <v>10772.558333333334</v>
      </c>
      <c r="AI58" s="21">
        <f t="shared" si="30"/>
        <v>10630.215384615383</v>
      </c>
      <c r="AJ58" s="22">
        <f t="shared" si="31"/>
        <v>142.342948717951</v>
      </c>
      <c r="AK58" s="23">
        <f t="shared" si="32"/>
        <v>161.49711538461634</v>
      </c>
      <c r="AL58" s="23">
        <f t="shared" si="33"/>
        <v>-19.154166666665333</v>
      </c>
      <c r="AM58" s="23"/>
      <c r="AN58">
        <f t="shared" si="34"/>
        <v>10761.150000000001</v>
      </c>
      <c r="AO58" s="4">
        <f t="shared" si="35"/>
        <v>10784.050000000001</v>
      </c>
      <c r="AP58" s="4">
        <f t="shared" si="36"/>
        <v>10754.856250000001</v>
      </c>
      <c r="AQ58" s="24">
        <f t="shared" si="37"/>
        <v>10730.625</v>
      </c>
      <c r="AR58" t="str">
        <f t="shared" si="38"/>
        <v>GREEN</v>
      </c>
      <c r="AS58" t="str">
        <f t="shared" si="39"/>
        <v>GREEN</v>
      </c>
      <c r="AT58" t="str">
        <f t="shared" si="40"/>
        <v>GREEN</v>
      </c>
      <c r="AU58" t="str">
        <f t="shared" si="41"/>
        <v>GREEN</v>
      </c>
      <c r="AV58" t="str">
        <f t="shared" si="42"/>
        <v>RED</v>
      </c>
      <c r="AW58" t="str">
        <f t="shared" si="43"/>
        <v>GREEN</v>
      </c>
      <c r="AX58" s="25">
        <f t="shared" si="44"/>
        <v>4.4332043684239819E-3</v>
      </c>
      <c r="AY58" s="25">
        <f t="shared" si="45"/>
        <v>5.6327358178931237E-3</v>
      </c>
      <c r="AZ58" s="26">
        <f t="shared" si="46"/>
        <v>44.041632340018786</v>
      </c>
      <c r="BA58" s="1">
        <f t="shared" si="88"/>
        <v>12998982.6975</v>
      </c>
      <c r="BB58" s="1">
        <f t="shared" si="88"/>
        <v>46431201</v>
      </c>
      <c r="BC58" s="27">
        <f t="shared" si="47"/>
        <v>0.99230862215708393</v>
      </c>
      <c r="BD58" s="28">
        <f t="shared" si="47"/>
        <v>1.0128476323496349</v>
      </c>
      <c r="BE58" s="29">
        <f t="shared" si="2"/>
        <v>90.339533510481346</v>
      </c>
      <c r="BF58" s="29">
        <f t="shared" si="83"/>
        <v>86.347800413345212</v>
      </c>
      <c r="BG58" s="30">
        <f t="shared" si="48"/>
        <v>-2.9519017834351291E-3</v>
      </c>
      <c r="BH58" s="31">
        <f t="shared" si="49"/>
        <v>-2.0444776590522462E-4</v>
      </c>
      <c r="BI58" s="31">
        <f t="shared" si="50"/>
        <v>-1.1995314494691416E-3</v>
      </c>
      <c r="BJ58" s="32">
        <f t="shared" si="51"/>
        <v>10891.952326761257</v>
      </c>
      <c r="BK58" s="24">
        <f t="shared" si="52"/>
        <v>10653.164339905412</v>
      </c>
      <c r="BL58" s="30">
        <f t="shared" si="53"/>
        <v>2.2120342091055983E-2</v>
      </c>
      <c r="BM58" s="30">
        <f t="shared" si="54"/>
        <v>-8.9858986619906506E-3</v>
      </c>
      <c r="BN58" s="30">
        <f t="shared" si="55"/>
        <v>1.3134443429065333E-2</v>
      </c>
      <c r="BO58" s="30">
        <f t="shared" si="56"/>
        <v>4.1485447670746821E-3</v>
      </c>
      <c r="BP58" s="30"/>
      <c r="BQ58">
        <f t="shared" si="57"/>
        <v>11680.5</v>
      </c>
      <c r="BR58">
        <f t="shared" si="58"/>
        <v>7985.75</v>
      </c>
      <c r="BT58" s="24">
        <f t="shared" si="59"/>
        <v>13091.8945</v>
      </c>
      <c r="BU58" s="24">
        <f t="shared" si="60"/>
        <v>10269.1055</v>
      </c>
      <c r="BV58" s="24">
        <f t="shared" si="61"/>
        <v>13963.8555</v>
      </c>
      <c r="BW58" s="24">
        <f t="shared" si="62"/>
        <v>9397.1445000000003</v>
      </c>
      <c r="BX58">
        <f t="shared" si="63"/>
        <v>15375.25</v>
      </c>
      <c r="BY58" s="24">
        <f t="shared" si="64"/>
        <v>8665.5840000000007</v>
      </c>
      <c r="BZ58" s="15" t="str">
        <f t="shared" si="65"/>
        <v>GREEN</v>
      </c>
      <c r="CA58" s="15" t="str">
        <f t="shared" si="66"/>
        <v>GREEN</v>
      </c>
      <c r="CB58" s="15" t="str">
        <f t="shared" si="67"/>
        <v>GREEN</v>
      </c>
      <c r="CC58" s="15" t="str">
        <f t="shared" si="68"/>
        <v>0</v>
      </c>
      <c r="CJ58">
        <f t="shared" si="3"/>
        <v>11680.5</v>
      </c>
      <c r="CK58">
        <f t="shared" si="4"/>
        <v>9998.0499999999993</v>
      </c>
      <c r="CM58" s="24">
        <f t="shared" si="5"/>
        <v>12323.195900000001</v>
      </c>
      <c r="CN58" s="24">
        <f t="shared" si="6"/>
        <v>11037.804099999999</v>
      </c>
      <c r="CO58" s="24">
        <f t="shared" si="7"/>
        <v>12720.2541</v>
      </c>
      <c r="CP58" s="24">
        <f t="shared" si="8"/>
        <v>10640.7459</v>
      </c>
      <c r="CQ58">
        <f t="shared" si="9"/>
        <v>13362.95</v>
      </c>
      <c r="CR58" s="24">
        <f t="shared" si="10"/>
        <v>10307.620799999999</v>
      </c>
      <c r="CS58" s="15" t="str">
        <f t="shared" si="11"/>
        <v>RED</v>
      </c>
      <c r="CT58" s="15" t="str">
        <f t="shared" si="12"/>
        <v>GREEN</v>
      </c>
      <c r="CU58" s="15" t="str">
        <f t="shared" si="69"/>
        <v>GREEN</v>
      </c>
      <c r="CV58" s="15" t="str">
        <f t="shared" si="13"/>
        <v>0</v>
      </c>
      <c r="CX58" s="24">
        <f t="shared" si="70"/>
        <v>11680.5</v>
      </c>
      <c r="CY58" s="24">
        <f t="shared" si="71"/>
        <v>7985.75</v>
      </c>
      <c r="DA58" s="24">
        <f t="shared" si="84"/>
        <v>13091.8945</v>
      </c>
      <c r="DB58" s="24">
        <f t="shared" si="72"/>
        <v>10269.1055</v>
      </c>
      <c r="DC58" s="24">
        <f t="shared" si="73"/>
        <v>13963.8555</v>
      </c>
      <c r="DD58" s="24">
        <f t="shared" si="74"/>
        <v>9397.1445000000003</v>
      </c>
      <c r="DE58">
        <f t="shared" si="75"/>
        <v>15375.25</v>
      </c>
      <c r="DF58" s="24">
        <f t="shared" si="76"/>
        <v>8665.5840000000007</v>
      </c>
      <c r="DG58" s="15" t="str">
        <f t="shared" si="77"/>
        <v>GREEN</v>
      </c>
      <c r="DH58" s="15" t="str">
        <f t="shared" si="78"/>
        <v>GREEN</v>
      </c>
      <c r="DI58" s="15" t="str">
        <f t="shared" si="79"/>
        <v>GREEN</v>
      </c>
      <c r="DK58" s="32">
        <f t="shared" si="14"/>
        <v>137.14999999999964</v>
      </c>
      <c r="DL58" s="32">
        <f t="shared" si="15"/>
        <v>143.04999999999927</v>
      </c>
      <c r="DM58" s="32">
        <f t="shared" si="16"/>
        <v>5.8999999999996362</v>
      </c>
      <c r="DN58" s="32">
        <f t="shared" si="17"/>
        <v>143.04999999999927</v>
      </c>
      <c r="DO58" s="32">
        <f t="shared" si="18"/>
        <v>-53.200000000000728</v>
      </c>
      <c r="DP58" s="32">
        <f t="shared" si="19"/>
        <v>-104.60000000000036</v>
      </c>
      <c r="DQ58" s="32">
        <f t="shared" si="20"/>
        <v>51.399999999999636</v>
      </c>
      <c r="DR58" s="32"/>
      <c r="DS58" s="32">
        <f t="shared" si="21"/>
        <v>0</v>
      </c>
      <c r="DT58" s="32"/>
      <c r="DU58" s="32">
        <f t="shared" si="22"/>
        <v>35.931492485144986</v>
      </c>
      <c r="DV58" s="32">
        <f t="shared" si="23"/>
        <v>0</v>
      </c>
      <c r="DW58" s="32"/>
      <c r="DX58" s="32">
        <f t="shared" si="24"/>
        <v>100</v>
      </c>
      <c r="DY58" s="32">
        <f t="shared" si="25"/>
        <v>42.857142857142854</v>
      </c>
      <c r="DZ58" s="33">
        <f t="shared" si="26"/>
        <v>20.000000000000004</v>
      </c>
      <c r="EB58" s="81">
        <v>0.63284836599350314</v>
      </c>
      <c r="ED58" s="30">
        <f t="shared" si="80"/>
        <v>0.16670598403681311</v>
      </c>
      <c r="EE58" s="30">
        <f t="shared" si="81"/>
        <v>-7.1189622743784764E-2</v>
      </c>
      <c r="EF58" s="30">
        <f t="shared" si="82"/>
        <v>8.3648625180316211E-2</v>
      </c>
    </row>
    <row r="59" spans="1:136" x14ac:dyDescent="0.3">
      <c r="A59" s="18">
        <v>43469</v>
      </c>
      <c r="B59" s="1">
        <v>10913.2</v>
      </c>
      <c r="C59" s="1">
        <v>10923.6</v>
      </c>
      <c r="D59" s="1">
        <v>10628.65</v>
      </c>
      <c r="E59" s="1">
        <v>10727.35</v>
      </c>
      <c r="F59" s="1">
        <v>5656134144</v>
      </c>
      <c r="G59" s="1">
        <v>12350272.310000001</v>
      </c>
      <c r="H59" s="1">
        <v>44063328</v>
      </c>
      <c r="I59" s="1">
        <v>10768.08</v>
      </c>
      <c r="J59" s="1">
        <v>10830.12</v>
      </c>
      <c r="K59" s="1">
        <v>10753.54</v>
      </c>
      <c r="L59" s="1">
        <v>10266.370000000001</v>
      </c>
      <c r="M59" s="1">
        <v>9212.8700000000008</v>
      </c>
      <c r="N59" s="1">
        <v>44.19</v>
      </c>
      <c r="O59" s="1">
        <v>49.02</v>
      </c>
      <c r="P59" s="1">
        <v>51.59</v>
      </c>
      <c r="Q59" s="1">
        <v>-27.59</v>
      </c>
      <c r="R59" s="1">
        <v>-30.59</v>
      </c>
      <c r="S59" s="1">
        <v>-1.22</v>
      </c>
      <c r="T59" s="1">
        <v>68.569999999999993</v>
      </c>
      <c r="U59" s="1">
        <v>69.290000000000006</v>
      </c>
      <c r="V59" s="1">
        <v>18.940000000000001</v>
      </c>
      <c r="W59" s="1">
        <v>24.22</v>
      </c>
      <c r="X59" s="1">
        <v>16.46</v>
      </c>
      <c r="Y59" s="1">
        <v>11724.95</v>
      </c>
      <c r="Z59" s="1">
        <v>9935.2900000000009</v>
      </c>
      <c r="AA59" s="1">
        <v>10830.12</v>
      </c>
      <c r="AB59" s="1">
        <v>11760.2</v>
      </c>
      <c r="AC59" s="1">
        <v>9951.9</v>
      </c>
      <c r="AD59" s="19">
        <f t="shared" si="27"/>
        <v>-0.28875604597539967</v>
      </c>
      <c r="AE59" s="1">
        <f t="shared" si="0"/>
        <v>1176.5025224830047</v>
      </c>
      <c r="AF59" s="20">
        <f t="shared" si="85"/>
        <v>-1.2205453088886542E-2</v>
      </c>
      <c r="AG59" s="2">
        <f t="shared" si="28"/>
        <v>3</v>
      </c>
      <c r="AH59" s="1">
        <f t="shared" si="29"/>
        <v>10786.191666666666</v>
      </c>
      <c r="AI59" s="21">
        <f t="shared" si="30"/>
        <v>10605.411538461536</v>
      </c>
      <c r="AJ59" s="22">
        <f t="shared" si="31"/>
        <v>180.78012820512959</v>
      </c>
      <c r="AK59" s="23">
        <f t="shared" si="32"/>
        <v>147.37307692307695</v>
      </c>
      <c r="AL59" s="23">
        <f t="shared" si="33"/>
        <v>33.407051282052635</v>
      </c>
      <c r="AM59" s="23"/>
      <c r="AN59">
        <f t="shared" si="34"/>
        <v>10793.625</v>
      </c>
      <c r="AO59" s="4">
        <f t="shared" si="35"/>
        <v>10786.674999999999</v>
      </c>
      <c r="AP59" s="4">
        <f t="shared" si="36"/>
        <v>10740.762499999999</v>
      </c>
      <c r="AQ59" s="24">
        <f t="shared" si="37"/>
        <v>10706.429999999998</v>
      </c>
      <c r="AR59" t="str">
        <f t="shared" si="38"/>
        <v>RED</v>
      </c>
      <c r="AS59" t="str">
        <f t="shared" si="39"/>
        <v>RED</v>
      </c>
      <c r="AT59" t="str">
        <f t="shared" si="40"/>
        <v>RED</v>
      </c>
      <c r="AU59" t="str">
        <f t="shared" si="41"/>
        <v>GREEN</v>
      </c>
      <c r="AV59" t="str">
        <f t="shared" si="42"/>
        <v>GREEN</v>
      </c>
      <c r="AW59" t="str">
        <f t="shared" si="43"/>
        <v>GREEN</v>
      </c>
      <c r="AX59" s="25">
        <f t="shared" si="44"/>
        <v>8.924367530433722E-3</v>
      </c>
      <c r="AY59" s="25">
        <f t="shared" si="45"/>
        <v>5.6327358178931237E-3</v>
      </c>
      <c r="AZ59" s="26">
        <f t="shared" si="46"/>
        <v>61.305929599376405</v>
      </c>
      <c r="BA59" s="1">
        <f t="shared" si="88"/>
        <v>13682653.2675</v>
      </c>
      <c r="BB59" s="1">
        <f t="shared" si="88"/>
        <v>49293027</v>
      </c>
      <c r="BC59" s="27">
        <f t="shared" si="47"/>
        <v>0.90262261774441332</v>
      </c>
      <c r="BD59" s="28">
        <f t="shared" si="47"/>
        <v>0.89390590681314819</v>
      </c>
      <c r="BE59" s="29">
        <f t="shared" si="2"/>
        <v>82.356067316209078</v>
      </c>
      <c r="BF59" s="29">
        <f t="shared" si="83"/>
        <v>87.260547956510834</v>
      </c>
      <c r="BG59" s="30">
        <f t="shared" si="48"/>
        <v>-1.1789772418581701E-3</v>
      </c>
      <c r="BH59" s="31">
        <f t="shared" si="49"/>
        <v>8.3265937443005589E-4</v>
      </c>
      <c r="BI59" s="31">
        <f t="shared" si="50"/>
        <v>3.2916317125405992E-3</v>
      </c>
      <c r="BJ59" s="32">
        <f t="shared" si="51"/>
        <v>10933.318733063936</v>
      </c>
      <c r="BK59" s="24">
        <f t="shared" si="52"/>
        <v>10639.064600269396</v>
      </c>
      <c r="BL59" s="30">
        <f t="shared" si="53"/>
        <v>2.7430272415325318E-2</v>
      </c>
      <c r="BM59" s="30">
        <f t="shared" si="54"/>
        <v>-1.9200336808618657E-2</v>
      </c>
      <c r="BN59" s="30">
        <f t="shared" si="55"/>
        <v>8.2299356067066596E-3</v>
      </c>
      <c r="BO59" s="30">
        <f t="shared" si="56"/>
        <v>-1.0970401201911997E-2</v>
      </c>
      <c r="BP59" s="30"/>
      <c r="BQ59">
        <f t="shared" si="57"/>
        <v>11680.5</v>
      </c>
      <c r="BR59">
        <f t="shared" si="58"/>
        <v>7985.75</v>
      </c>
      <c r="BT59" s="24">
        <f t="shared" si="59"/>
        <v>13091.8945</v>
      </c>
      <c r="BU59" s="24">
        <f t="shared" si="60"/>
        <v>10269.1055</v>
      </c>
      <c r="BV59" s="24">
        <f t="shared" si="61"/>
        <v>13963.8555</v>
      </c>
      <c r="BW59" s="24">
        <f t="shared" si="62"/>
        <v>9397.1445000000003</v>
      </c>
      <c r="BX59">
        <f t="shared" si="63"/>
        <v>15375.25</v>
      </c>
      <c r="BY59" s="24">
        <f t="shared" si="64"/>
        <v>8665.5840000000007</v>
      </c>
      <c r="BZ59" s="15" t="str">
        <f t="shared" si="65"/>
        <v>GREEN</v>
      </c>
      <c r="CA59" s="15" t="str">
        <f t="shared" si="66"/>
        <v>GREEN</v>
      </c>
      <c r="CB59" s="15" t="str">
        <f t="shared" si="67"/>
        <v>GREEN</v>
      </c>
      <c r="CC59" s="15" t="str">
        <f t="shared" si="68"/>
        <v>0</v>
      </c>
      <c r="CJ59">
        <f t="shared" si="3"/>
        <v>11680.5</v>
      </c>
      <c r="CK59">
        <f t="shared" si="4"/>
        <v>9998.0499999999993</v>
      </c>
      <c r="CM59" s="24">
        <f t="shared" si="5"/>
        <v>12323.195900000001</v>
      </c>
      <c r="CN59" s="24">
        <f t="shared" si="6"/>
        <v>11037.804099999999</v>
      </c>
      <c r="CO59" s="24">
        <f t="shared" si="7"/>
        <v>12720.2541</v>
      </c>
      <c r="CP59" s="24">
        <f t="shared" si="8"/>
        <v>10640.7459</v>
      </c>
      <c r="CQ59">
        <f t="shared" si="9"/>
        <v>13362.95</v>
      </c>
      <c r="CR59" s="24">
        <f t="shared" si="10"/>
        <v>10307.620799999999</v>
      </c>
      <c r="CS59" s="15" t="str">
        <f t="shared" si="11"/>
        <v>RED</v>
      </c>
      <c r="CT59" s="15" t="str">
        <f t="shared" si="12"/>
        <v>GREEN</v>
      </c>
      <c r="CU59" s="15" t="str">
        <f t="shared" si="69"/>
        <v>GREEN</v>
      </c>
      <c r="CV59" s="15" t="str">
        <f t="shared" si="13"/>
        <v>0</v>
      </c>
      <c r="CX59" s="24">
        <f t="shared" si="70"/>
        <v>11680.5</v>
      </c>
      <c r="CY59" s="24">
        <f t="shared" si="71"/>
        <v>7985.75</v>
      </c>
      <c r="DA59" s="24">
        <f t="shared" si="84"/>
        <v>13091.8945</v>
      </c>
      <c r="DB59" s="24">
        <f t="shared" si="72"/>
        <v>10269.1055</v>
      </c>
      <c r="DC59" s="24">
        <f t="shared" si="73"/>
        <v>13963.8555</v>
      </c>
      <c r="DD59" s="24">
        <f t="shared" si="74"/>
        <v>9397.1445000000003</v>
      </c>
      <c r="DE59">
        <f t="shared" si="75"/>
        <v>15375.25</v>
      </c>
      <c r="DF59" s="24">
        <f t="shared" si="76"/>
        <v>8665.5840000000007</v>
      </c>
      <c r="DG59" s="15" t="str">
        <f t="shared" si="77"/>
        <v>GREEN</v>
      </c>
      <c r="DH59" s="15" t="str">
        <f t="shared" si="78"/>
        <v>GREEN</v>
      </c>
      <c r="DI59" s="15" t="str">
        <f t="shared" si="79"/>
        <v>GREEN</v>
      </c>
      <c r="DK59" s="32">
        <f t="shared" si="14"/>
        <v>294.95000000000073</v>
      </c>
      <c r="DL59" s="32">
        <f t="shared" si="15"/>
        <v>63.700000000000728</v>
      </c>
      <c r="DM59" s="32">
        <f t="shared" si="16"/>
        <v>-231.25</v>
      </c>
      <c r="DN59" s="32">
        <f t="shared" si="17"/>
        <v>294.95000000000073</v>
      </c>
      <c r="DO59" s="32">
        <f t="shared" si="18"/>
        <v>30</v>
      </c>
      <c r="DP59" s="32">
        <f t="shared" si="19"/>
        <v>-94.100000000000364</v>
      </c>
      <c r="DQ59" s="32">
        <f t="shared" si="20"/>
        <v>124.10000000000036</v>
      </c>
      <c r="DR59" s="32"/>
      <c r="DS59" s="32">
        <f t="shared" si="21"/>
        <v>0</v>
      </c>
      <c r="DT59" s="32"/>
      <c r="DU59" s="32">
        <f t="shared" si="22"/>
        <v>42.074927953890509</v>
      </c>
      <c r="DV59" s="32">
        <f t="shared" si="23"/>
        <v>0</v>
      </c>
      <c r="DW59" s="32"/>
      <c r="DX59" s="32">
        <f t="shared" si="24"/>
        <v>100</v>
      </c>
      <c r="DY59" s="32">
        <f t="shared" si="25"/>
        <v>28.571428571428573</v>
      </c>
      <c r="DZ59" s="33">
        <f t="shared" si="26"/>
        <v>11.428571428571429</v>
      </c>
      <c r="EB59" s="81">
        <v>-1.1294532660150411</v>
      </c>
      <c r="ED59" s="30">
        <f t="shared" si="80"/>
        <v>0.18013163178930858</v>
      </c>
      <c r="EE59" s="30">
        <f t="shared" si="81"/>
        <v>-8.508351847982297E-2</v>
      </c>
      <c r="EF59" s="30">
        <f t="shared" si="82"/>
        <v>7.9721880287339314E-2</v>
      </c>
    </row>
    <row r="60" spans="1:136" x14ac:dyDescent="0.3">
      <c r="A60" s="18">
        <v>43462</v>
      </c>
      <c r="B60" s="1">
        <v>10780.9</v>
      </c>
      <c r="C60" s="1">
        <v>10893.6</v>
      </c>
      <c r="D60" s="1">
        <v>10534.55</v>
      </c>
      <c r="E60" s="1">
        <v>10859.9</v>
      </c>
      <c r="F60" s="1">
        <v>5260182016</v>
      </c>
      <c r="G60" s="1">
        <v>11308487.15</v>
      </c>
      <c r="H60" s="1">
        <v>37638312</v>
      </c>
      <c r="I60" s="1">
        <v>10797.96</v>
      </c>
      <c r="J60" s="1">
        <v>10867.29</v>
      </c>
      <c r="K60" s="1">
        <v>10756.89</v>
      </c>
      <c r="L60" s="1">
        <v>10246.51</v>
      </c>
      <c r="M60" s="1">
        <v>9203.92</v>
      </c>
      <c r="N60" s="1">
        <v>67.069999999999993</v>
      </c>
      <c r="O60" s="1">
        <v>51.97</v>
      </c>
      <c r="P60" s="1">
        <v>53.14</v>
      </c>
      <c r="Q60" s="1">
        <v>-28.18</v>
      </c>
      <c r="R60" s="1">
        <v>-31.34</v>
      </c>
      <c r="S60" s="1">
        <v>0.98</v>
      </c>
      <c r="T60" s="1">
        <v>74.23</v>
      </c>
      <c r="U60" s="1">
        <v>72.66</v>
      </c>
      <c r="V60" s="1">
        <v>19.54</v>
      </c>
      <c r="W60" s="1">
        <v>25.86</v>
      </c>
      <c r="X60" s="1">
        <v>16.79</v>
      </c>
      <c r="Y60" s="1">
        <v>11802.79</v>
      </c>
      <c r="Z60" s="1">
        <v>9931.7800000000007</v>
      </c>
      <c r="AA60" s="1">
        <v>10867.29</v>
      </c>
      <c r="AB60" s="1">
        <v>11760.2</v>
      </c>
      <c r="AC60" s="1">
        <v>9951.9</v>
      </c>
      <c r="AD60" s="19">
        <f t="shared" si="27"/>
        <v>0.22066971587226938</v>
      </c>
      <c r="AE60" s="1">
        <f t="shared" si="0"/>
        <v>1191.0397016889708</v>
      </c>
      <c r="AF60" s="20">
        <f t="shared" si="85"/>
        <v>9.8474986051702018E-3</v>
      </c>
      <c r="AG60" s="2">
        <f t="shared" si="28"/>
        <v>3.16</v>
      </c>
      <c r="AH60" s="1">
        <f t="shared" si="29"/>
        <v>10752.758333333333</v>
      </c>
      <c r="AI60" s="21">
        <f t="shared" si="30"/>
        <v>10573.803846153847</v>
      </c>
      <c r="AJ60" s="22">
        <f t="shared" si="31"/>
        <v>178.95448717948602</v>
      </c>
      <c r="AK60" s="23">
        <f t="shared" si="32"/>
        <v>99.471955128205082</v>
      </c>
      <c r="AL60" s="23">
        <f t="shared" si="33"/>
        <v>79.482532051280941</v>
      </c>
      <c r="AM60" s="23"/>
      <c r="AN60">
        <f t="shared" si="34"/>
        <v>10806.95</v>
      </c>
      <c r="AO60" s="4">
        <f t="shared" si="35"/>
        <v>10778.262500000001</v>
      </c>
      <c r="AP60" s="4">
        <f t="shared" si="36"/>
        <v>10722.99375</v>
      </c>
      <c r="AQ60" s="24">
        <f t="shared" si="37"/>
        <v>10636.695</v>
      </c>
      <c r="AR60" t="str">
        <f t="shared" si="38"/>
        <v>GREEN</v>
      </c>
      <c r="AS60" t="str">
        <f t="shared" si="39"/>
        <v>GREEN</v>
      </c>
      <c r="AT60" t="str">
        <f t="shared" si="40"/>
        <v>GREEN</v>
      </c>
      <c r="AU60" t="str">
        <f t="shared" si="41"/>
        <v>GREEN</v>
      </c>
      <c r="AV60" t="str">
        <f t="shared" si="42"/>
        <v>GREEN</v>
      </c>
      <c r="AW60" t="str">
        <f t="shared" si="43"/>
        <v>GREEN</v>
      </c>
      <c r="AX60" s="25">
        <f t="shared" si="44"/>
        <v>8.924367530433722E-3</v>
      </c>
      <c r="AY60" s="25">
        <f t="shared" si="45"/>
        <v>6.0238679350896147E-3</v>
      </c>
      <c r="AZ60" s="26">
        <f t="shared" si="46"/>
        <v>59.701812638802188</v>
      </c>
      <c r="BA60" s="1">
        <f t="shared" si="88"/>
        <v>14446710.947500002</v>
      </c>
      <c r="BB60" s="1">
        <f t="shared" si="88"/>
        <v>52911614</v>
      </c>
      <c r="BC60" s="27">
        <f t="shared" si="47"/>
        <v>0.78277243803766494</v>
      </c>
      <c r="BD60" s="28">
        <f t="shared" si="47"/>
        <v>0.71134310890610897</v>
      </c>
      <c r="BE60" s="29">
        <f t="shared" si="2"/>
        <v>92.16502859681259</v>
      </c>
      <c r="BF60" s="29">
        <f t="shared" si="83"/>
        <v>78.604300301460825</v>
      </c>
      <c r="BG60" s="30">
        <f t="shared" si="48"/>
        <v>2.5430062516246799E-3</v>
      </c>
      <c r="BH60" s="31">
        <f t="shared" si="49"/>
        <v>-3.2334628248614772E-4</v>
      </c>
      <c r="BI60" s="31">
        <f t="shared" si="50"/>
        <v>2.9004995953441082E-3</v>
      </c>
      <c r="BJ60" s="32">
        <f t="shared" si="51"/>
        <v>11012.294653848721</v>
      </c>
      <c r="BK60" s="24">
        <f t="shared" si="52"/>
        <v>10493.222012817945</v>
      </c>
      <c r="BL60" s="30">
        <f t="shared" si="53"/>
        <v>4.7797184231049658E-2</v>
      </c>
      <c r="BM60" s="30">
        <f t="shared" si="54"/>
        <v>-1.4032786107489171E-2</v>
      </c>
      <c r="BN60" s="30">
        <f t="shared" si="55"/>
        <v>3.3764398123560482E-2</v>
      </c>
      <c r="BO60" s="30">
        <f t="shared" si="56"/>
        <v>1.9731612016071313E-2</v>
      </c>
      <c r="BP60" s="30"/>
      <c r="BQ60">
        <f t="shared" si="57"/>
        <v>11680.5</v>
      </c>
      <c r="BR60">
        <f t="shared" si="58"/>
        <v>7985.75</v>
      </c>
      <c r="BT60" s="24">
        <f t="shared" si="59"/>
        <v>13091.8945</v>
      </c>
      <c r="BU60" s="24">
        <f t="shared" si="60"/>
        <v>10269.1055</v>
      </c>
      <c r="BV60" s="24">
        <f t="shared" si="61"/>
        <v>13963.8555</v>
      </c>
      <c r="BW60" s="24">
        <f t="shared" si="62"/>
        <v>9397.1445000000003</v>
      </c>
      <c r="BX60">
        <f t="shared" si="63"/>
        <v>15375.25</v>
      </c>
      <c r="BY60" s="24">
        <f t="shared" si="64"/>
        <v>8665.5840000000007</v>
      </c>
      <c r="BZ60" s="15" t="str">
        <f t="shared" si="65"/>
        <v>GREEN</v>
      </c>
      <c r="CA60" s="15" t="str">
        <f t="shared" si="66"/>
        <v>GREEN</v>
      </c>
      <c r="CB60" s="15" t="str">
        <f t="shared" si="67"/>
        <v>GREEN</v>
      </c>
      <c r="CC60" s="15" t="str">
        <f t="shared" si="68"/>
        <v>0</v>
      </c>
      <c r="CJ60">
        <f t="shared" si="3"/>
        <v>11680.5</v>
      </c>
      <c r="CK60">
        <f t="shared" si="4"/>
        <v>9998.0499999999993</v>
      </c>
      <c r="CM60" s="24">
        <f t="shared" si="5"/>
        <v>12323.195900000001</v>
      </c>
      <c r="CN60" s="24">
        <f t="shared" si="6"/>
        <v>11037.804099999999</v>
      </c>
      <c r="CO60" s="24">
        <f t="shared" si="7"/>
        <v>12720.2541</v>
      </c>
      <c r="CP60" s="24">
        <f t="shared" si="8"/>
        <v>10640.7459</v>
      </c>
      <c r="CQ60">
        <f t="shared" si="9"/>
        <v>13362.95</v>
      </c>
      <c r="CR60" s="24">
        <f t="shared" si="10"/>
        <v>10307.620799999999</v>
      </c>
      <c r="CS60" s="15" t="str">
        <f t="shared" si="11"/>
        <v>RED</v>
      </c>
      <c r="CT60" s="15" t="str">
        <f t="shared" si="12"/>
        <v>GREEN</v>
      </c>
      <c r="CU60" s="15" t="str">
        <f t="shared" si="69"/>
        <v>GREEN</v>
      </c>
      <c r="CV60" s="15" t="str">
        <f t="shared" si="13"/>
        <v>0</v>
      </c>
      <c r="CX60" s="24">
        <f t="shared" si="70"/>
        <v>11680.5</v>
      </c>
      <c r="CY60" s="24">
        <f t="shared" si="71"/>
        <v>7985.75</v>
      </c>
      <c r="DA60" s="24">
        <f t="shared" si="84"/>
        <v>13091.8945</v>
      </c>
      <c r="DB60" s="24">
        <f t="shared" si="72"/>
        <v>10269.1055</v>
      </c>
      <c r="DC60" s="24">
        <f t="shared" si="73"/>
        <v>13963.8555</v>
      </c>
      <c r="DD60" s="24">
        <f t="shared" si="74"/>
        <v>9397.1445000000003</v>
      </c>
      <c r="DE60">
        <f t="shared" si="75"/>
        <v>15375.25</v>
      </c>
      <c r="DF60" s="24">
        <f t="shared" si="76"/>
        <v>8665.5840000000007</v>
      </c>
      <c r="DG60" s="15" t="str">
        <f t="shared" si="77"/>
        <v>GREEN</v>
      </c>
      <c r="DH60" s="15" t="str">
        <f t="shared" si="78"/>
        <v>GREEN</v>
      </c>
      <c r="DI60" s="15" t="str">
        <f t="shared" si="79"/>
        <v>GREEN</v>
      </c>
      <c r="DK60" s="32">
        <f t="shared" si="14"/>
        <v>359.05000000000109</v>
      </c>
      <c r="DL60" s="32">
        <f t="shared" si="15"/>
        <v>139.60000000000036</v>
      </c>
      <c r="DM60" s="32">
        <f t="shared" si="16"/>
        <v>-219.45000000000073</v>
      </c>
      <c r="DN60" s="32">
        <f t="shared" si="17"/>
        <v>359.05000000000109</v>
      </c>
      <c r="DO60" s="32">
        <f t="shared" si="18"/>
        <v>-91.549999999999272</v>
      </c>
      <c r="DP60" s="32">
        <f t="shared" si="19"/>
        <v>204.10000000000036</v>
      </c>
      <c r="DQ60" s="32">
        <f t="shared" si="20"/>
        <v>0</v>
      </c>
      <c r="DR60" s="32"/>
      <c r="DS60" s="32">
        <f t="shared" si="21"/>
        <v>295.64999999999964</v>
      </c>
      <c r="DT60" s="32"/>
      <c r="DU60" s="32">
        <f t="shared" si="22"/>
        <v>0</v>
      </c>
      <c r="DV60" s="32">
        <f t="shared" si="23"/>
        <v>82.342292159865963</v>
      </c>
      <c r="DW60" s="32"/>
      <c r="DX60" s="32">
        <f t="shared" si="24"/>
        <v>-100</v>
      </c>
      <c r="DY60" s="32">
        <f t="shared" si="25"/>
        <v>14.285714285714286</v>
      </c>
      <c r="DZ60" s="33">
        <f t="shared" si="26"/>
        <v>5.7142857142857144</v>
      </c>
      <c r="EB60" s="81">
        <v>0.81265610996422832</v>
      </c>
      <c r="ED60" s="30">
        <f t="shared" si="80"/>
        <v>0.18838617045484296</v>
      </c>
      <c r="EE60" s="30">
        <f t="shared" si="81"/>
        <v>-7.9887043656627049E-2</v>
      </c>
      <c r="EF60" s="30">
        <f t="shared" si="82"/>
        <v>9.3449512574785079E-2</v>
      </c>
    </row>
    <row r="61" spans="1:136" x14ac:dyDescent="0.3">
      <c r="A61" s="18">
        <v>43455</v>
      </c>
      <c r="B61" s="1">
        <v>10853.2</v>
      </c>
      <c r="C61" s="1">
        <v>10985.15</v>
      </c>
      <c r="D61" s="1">
        <v>10738.65</v>
      </c>
      <c r="E61" s="1">
        <v>10754</v>
      </c>
      <c r="F61" s="1">
        <v>7175198720</v>
      </c>
      <c r="G61" s="1">
        <v>15438168.720000001</v>
      </c>
      <c r="H61" s="1">
        <v>56995432</v>
      </c>
      <c r="I61" s="1">
        <v>10731.33</v>
      </c>
      <c r="J61" s="1">
        <v>10895.77</v>
      </c>
      <c r="K61" s="1">
        <v>10753.32</v>
      </c>
      <c r="L61" s="1">
        <v>10224.32</v>
      </c>
      <c r="M61" s="1">
        <v>9194.1299999999992</v>
      </c>
      <c r="N61" s="1">
        <v>54.54</v>
      </c>
      <c r="O61" s="1">
        <v>49.72</v>
      </c>
      <c r="P61" s="1">
        <v>52.03</v>
      </c>
      <c r="Q61" s="1">
        <v>-42.01</v>
      </c>
      <c r="R61" s="1">
        <v>-32.130000000000003</v>
      </c>
      <c r="S61" s="1">
        <v>-0.48</v>
      </c>
      <c r="T61" s="1">
        <v>65.08</v>
      </c>
      <c r="U61" s="1">
        <v>72.94</v>
      </c>
      <c r="V61" s="1">
        <v>21.16</v>
      </c>
      <c r="W61" s="1">
        <v>23.29</v>
      </c>
      <c r="X61" s="1">
        <v>17.010000000000002</v>
      </c>
      <c r="Y61" s="1">
        <v>11862.79</v>
      </c>
      <c r="Z61" s="1">
        <v>9928.75</v>
      </c>
      <c r="AA61" s="1">
        <v>10895.77</v>
      </c>
      <c r="AB61" s="1">
        <v>11760.2</v>
      </c>
      <c r="AC61" s="1">
        <v>9951.9</v>
      </c>
      <c r="AD61" s="19">
        <f t="shared" si="27"/>
        <v>-0.10371504170323199</v>
      </c>
      <c r="AE61" s="1">
        <f t="shared" si="0"/>
        <v>1179.4253125685495</v>
      </c>
      <c r="AF61" s="20">
        <f t="shared" si="85"/>
        <v>-4.7614861019208421E-3</v>
      </c>
      <c r="AG61" s="2">
        <f t="shared" si="28"/>
        <v>-9.8799999999999955</v>
      </c>
      <c r="AH61" s="1">
        <f t="shared" si="29"/>
        <v>10723.141666666668</v>
      </c>
      <c r="AI61" s="21">
        <f t="shared" si="30"/>
        <v>10579.23076923077</v>
      </c>
      <c r="AJ61" s="22">
        <f t="shared" si="31"/>
        <v>143.91089743589873</v>
      </c>
      <c r="AK61" s="23">
        <f t="shared" si="32"/>
        <v>7.1538461538466436</v>
      </c>
      <c r="AL61" s="23">
        <f t="shared" si="33"/>
        <v>136.75705128205209</v>
      </c>
      <c r="AM61" s="23"/>
      <c r="AN61">
        <f t="shared" si="34"/>
        <v>10779.725</v>
      </c>
      <c r="AO61" s="4">
        <f t="shared" si="35"/>
        <v>10782.475</v>
      </c>
      <c r="AP61" s="4">
        <f t="shared" si="36"/>
        <v>10684.63125</v>
      </c>
      <c r="AQ61" s="24">
        <f t="shared" si="37"/>
        <v>10581.060000000001</v>
      </c>
      <c r="AR61" t="str">
        <f t="shared" si="38"/>
        <v>RED</v>
      </c>
      <c r="AS61" t="str">
        <f t="shared" si="39"/>
        <v>RED</v>
      </c>
      <c r="AT61" t="str">
        <f t="shared" si="40"/>
        <v>GREEN</v>
      </c>
      <c r="AU61" t="str">
        <f t="shared" si="41"/>
        <v>GREEN</v>
      </c>
      <c r="AV61" t="str">
        <f t="shared" si="42"/>
        <v>RED</v>
      </c>
      <c r="AW61" t="str">
        <f t="shared" si="43"/>
        <v>GREEN</v>
      </c>
      <c r="AX61" s="25">
        <f t="shared" si="44"/>
        <v>8.8104074377973376E-3</v>
      </c>
      <c r="AY61" s="25">
        <f t="shared" si="45"/>
        <v>6.0238679350896147E-3</v>
      </c>
      <c r="AZ61" s="26">
        <f t="shared" si="46"/>
        <v>59.392233299783435</v>
      </c>
      <c r="BA61" s="1">
        <f t="shared" si="88"/>
        <v>16036173.905000001</v>
      </c>
      <c r="BB61" s="1">
        <f t="shared" si="88"/>
        <v>59270460</v>
      </c>
      <c r="BC61" s="27">
        <f t="shared" si="47"/>
        <v>0.9627089860372775</v>
      </c>
      <c r="BD61" s="28">
        <f t="shared" si="47"/>
        <v>0.96161615752602558</v>
      </c>
      <c r="BE61" s="29">
        <f t="shared" si="2"/>
        <v>65.043572006109045</v>
      </c>
      <c r="BF61" s="29">
        <f t="shared" si="83"/>
        <v>58.627697664783597</v>
      </c>
      <c r="BG61" s="30">
        <f t="shared" si="48"/>
        <v>2.8442959907182819E-3</v>
      </c>
      <c r="BH61" s="31">
        <f t="shared" si="49"/>
        <v>5.5269361897399838E-3</v>
      </c>
      <c r="BI61" s="31">
        <f t="shared" si="50"/>
        <v>2.7865395027077224E-3</v>
      </c>
      <c r="BJ61" s="32">
        <f t="shared" si="51"/>
        <v>10963.865802695165</v>
      </c>
      <c r="BK61" s="24">
        <f t="shared" si="52"/>
        <v>10482.417530638171</v>
      </c>
      <c r="BL61" s="30">
        <f t="shared" si="53"/>
        <v>4.476922745555087E-2</v>
      </c>
      <c r="BM61" s="30">
        <f t="shared" si="54"/>
        <v>-1.9515138803716317E-2</v>
      </c>
      <c r="BN61" s="30">
        <f t="shared" si="55"/>
        <v>2.5254088651834553E-2</v>
      </c>
      <c r="BO61" s="30">
        <f t="shared" si="56"/>
        <v>5.7389498481182355E-3</v>
      </c>
      <c r="BP61" s="30"/>
      <c r="BQ61">
        <f t="shared" si="57"/>
        <v>11680.5</v>
      </c>
      <c r="BR61">
        <f t="shared" si="58"/>
        <v>7985.75</v>
      </c>
      <c r="BT61" s="24">
        <f t="shared" si="59"/>
        <v>13091.8945</v>
      </c>
      <c r="BU61" s="24">
        <f t="shared" si="60"/>
        <v>10269.1055</v>
      </c>
      <c r="BV61" s="24">
        <f t="shared" si="61"/>
        <v>13963.8555</v>
      </c>
      <c r="BW61" s="24">
        <f t="shared" si="62"/>
        <v>9397.1445000000003</v>
      </c>
      <c r="BX61">
        <f t="shared" si="63"/>
        <v>15375.25</v>
      </c>
      <c r="BY61" s="24">
        <f t="shared" si="64"/>
        <v>8665.5840000000007</v>
      </c>
      <c r="BZ61" s="15" t="str">
        <f t="shared" si="65"/>
        <v>GREEN</v>
      </c>
      <c r="CA61" s="15" t="str">
        <f t="shared" si="66"/>
        <v>GREEN</v>
      </c>
      <c r="CB61" s="15" t="str">
        <f t="shared" si="67"/>
        <v>GREEN</v>
      </c>
      <c r="CC61" s="15" t="str">
        <f t="shared" si="68"/>
        <v>0</v>
      </c>
      <c r="CJ61">
        <f t="shared" si="3"/>
        <v>11680.5</v>
      </c>
      <c r="CK61">
        <f t="shared" si="4"/>
        <v>9998.0499999999993</v>
      </c>
      <c r="CM61" s="24">
        <f t="shared" si="5"/>
        <v>12323.195900000001</v>
      </c>
      <c r="CN61" s="24">
        <f t="shared" si="6"/>
        <v>11037.804099999999</v>
      </c>
      <c r="CO61" s="24">
        <f t="shared" si="7"/>
        <v>12720.2541</v>
      </c>
      <c r="CP61" s="24">
        <f t="shared" si="8"/>
        <v>10640.7459</v>
      </c>
      <c r="CQ61">
        <f t="shared" si="9"/>
        <v>13362.95</v>
      </c>
      <c r="CR61" s="24">
        <f t="shared" si="10"/>
        <v>10307.620799999999</v>
      </c>
      <c r="CS61" s="15" t="str">
        <f t="shared" si="11"/>
        <v>RED</v>
      </c>
      <c r="CT61" s="15" t="str">
        <f t="shared" si="12"/>
        <v>GREEN</v>
      </c>
      <c r="CU61" s="15" t="str">
        <f t="shared" si="69"/>
        <v>GREEN</v>
      </c>
      <c r="CV61" s="15" t="str">
        <f t="shared" si="13"/>
        <v>0</v>
      </c>
      <c r="CX61" s="24">
        <f t="shared" si="70"/>
        <v>11680.5</v>
      </c>
      <c r="CY61" s="24">
        <f t="shared" si="71"/>
        <v>7985.75</v>
      </c>
      <c r="DA61" s="24">
        <f t="shared" si="84"/>
        <v>13091.8945</v>
      </c>
      <c r="DB61" s="24">
        <f t="shared" si="72"/>
        <v>10269.1055</v>
      </c>
      <c r="DC61" s="24">
        <f t="shared" si="73"/>
        <v>13963.8555</v>
      </c>
      <c r="DD61" s="24">
        <f t="shared" si="74"/>
        <v>9397.1445000000003</v>
      </c>
      <c r="DE61">
        <f t="shared" si="75"/>
        <v>15375.25</v>
      </c>
      <c r="DF61" s="24">
        <f t="shared" si="76"/>
        <v>8665.5840000000007</v>
      </c>
      <c r="DG61" s="15" t="str">
        <f t="shared" si="77"/>
        <v>GREEN</v>
      </c>
      <c r="DH61" s="15" t="str">
        <f t="shared" si="78"/>
        <v>GREEN</v>
      </c>
      <c r="DI61" s="15" t="str">
        <f t="shared" si="79"/>
        <v>GREEN</v>
      </c>
      <c r="DK61" s="32">
        <f t="shared" si="14"/>
        <v>246.5</v>
      </c>
      <c r="DL61" s="32">
        <f t="shared" si="15"/>
        <v>179.69999999999891</v>
      </c>
      <c r="DM61" s="32">
        <f t="shared" si="16"/>
        <v>-66.800000000001091</v>
      </c>
      <c r="DN61" s="32">
        <f t="shared" si="17"/>
        <v>246.5</v>
      </c>
      <c r="DO61" s="32">
        <f t="shared" si="18"/>
        <v>146.54999999999927</v>
      </c>
      <c r="DP61" s="32">
        <f t="shared" si="19"/>
        <v>-404.79999999999927</v>
      </c>
      <c r="DQ61" s="32">
        <f t="shared" si="20"/>
        <v>551.34999999999854</v>
      </c>
      <c r="DR61" s="32"/>
      <c r="DS61" s="32">
        <f t="shared" si="21"/>
        <v>0</v>
      </c>
      <c r="DT61" s="32"/>
      <c r="DU61" s="32">
        <f t="shared" si="22"/>
        <v>223.67139959431989</v>
      </c>
      <c r="DV61" s="32">
        <f t="shared" si="23"/>
        <v>0</v>
      </c>
      <c r="DW61" s="32"/>
      <c r="DX61" s="32">
        <f t="shared" si="24"/>
        <v>100</v>
      </c>
      <c r="DY61" s="32">
        <f t="shared" si="25"/>
        <v>14.285714285714286</v>
      </c>
      <c r="DZ61" s="33">
        <f t="shared" si="26"/>
        <v>2.8571428571428572</v>
      </c>
      <c r="EB61" s="81">
        <v>-0.2080012568509432</v>
      </c>
      <c r="ED61" s="30">
        <f t="shared" si="80"/>
        <v>0.19479189223215418</v>
      </c>
      <c r="EE61" s="30">
        <f t="shared" si="81"/>
        <v>-9.3467894146318092E-2</v>
      </c>
      <c r="EF61" s="30">
        <f t="shared" si="82"/>
        <v>8.3117210122120103E-2</v>
      </c>
    </row>
    <row r="62" spans="1:136" x14ac:dyDescent="0.3">
      <c r="A62" s="18">
        <v>43448</v>
      </c>
      <c r="B62" s="1">
        <v>10508.7</v>
      </c>
      <c r="C62" s="1">
        <v>10838.6</v>
      </c>
      <c r="D62" s="1">
        <v>10333.85</v>
      </c>
      <c r="E62" s="1">
        <v>10805.45</v>
      </c>
      <c r="F62" s="1">
        <v>7951692288</v>
      </c>
      <c r="G62" s="1">
        <v>15633684.890000001</v>
      </c>
      <c r="H62" s="1">
        <v>58475036</v>
      </c>
      <c r="I62" s="1">
        <v>10716.97</v>
      </c>
      <c r="J62" s="1">
        <v>10926.11</v>
      </c>
      <c r="K62" s="1">
        <v>10749.41</v>
      </c>
      <c r="L62" s="1">
        <v>10200.280000000001</v>
      </c>
      <c r="M62" s="1">
        <v>9184.5300000000007</v>
      </c>
      <c r="N62" s="1">
        <v>62.21</v>
      </c>
      <c r="O62" s="1">
        <v>50.8</v>
      </c>
      <c r="P62" s="1">
        <v>52.61</v>
      </c>
      <c r="Q62" s="1">
        <v>-48.26</v>
      </c>
      <c r="R62" s="1">
        <v>-29.66</v>
      </c>
      <c r="S62" s="1">
        <v>1.05</v>
      </c>
      <c r="T62" s="1">
        <v>78.66</v>
      </c>
      <c r="U62" s="1">
        <v>80.08</v>
      </c>
      <c r="V62" s="1">
        <v>19.02</v>
      </c>
      <c r="W62" s="1">
        <v>24.59</v>
      </c>
      <c r="X62" s="1">
        <v>17.95</v>
      </c>
      <c r="Y62" s="1">
        <v>11911.34</v>
      </c>
      <c r="Z62" s="1">
        <v>9940.8799999999992</v>
      </c>
      <c r="AA62" s="1">
        <v>10926.11</v>
      </c>
      <c r="AB62" s="1">
        <v>11760.2</v>
      </c>
      <c r="AC62" s="1">
        <v>9951.9</v>
      </c>
      <c r="AD62" s="19">
        <f t="shared" si="27"/>
        <v>0.22110659685540709</v>
      </c>
      <c r="AE62" s="1">
        <f t="shared" si="0"/>
        <v>1185.0679973678477</v>
      </c>
      <c r="AF62" s="20">
        <f t="shared" si="85"/>
        <v>1.0450078083357406E-2</v>
      </c>
      <c r="AG62" s="2">
        <f t="shared" si="28"/>
        <v>-18.599999999999998</v>
      </c>
      <c r="AH62" s="1">
        <f t="shared" si="29"/>
        <v>10695.008333333333</v>
      </c>
      <c r="AI62" s="21">
        <f t="shared" si="30"/>
        <v>10609.16153846154</v>
      </c>
      <c r="AJ62" s="22">
        <f t="shared" si="31"/>
        <v>85.846794871793463</v>
      </c>
      <c r="AK62" s="23">
        <f t="shared" si="32"/>
        <v>-115.74342948717958</v>
      </c>
      <c r="AL62" s="23">
        <f t="shared" si="33"/>
        <v>201.59022435897305</v>
      </c>
      <c r="AM62" s="23"/>
      <c r="AN62">
        <f t="shared" si="34"/>
        <v>10749.575000000001</v>
      </c>
      <c r="AO62" s="4">
        <f t="shared" si="35"/>
        <v>10725.6625</v>
      </c>
      <c r="AP62" s="4">
        <f t="shared" si="36"/>
        <v>10594.13125</v>
      </c>
      <c r="AQ62" s="24">
        <f t="shared" si="37"/>
        <v>10552.91</v>
      </c>
      <c r="AR62" t="str">
        <f t="shared" si="38"/>
        <v>GREEN</v>
      </c>
      <c r="AS62" t="str">
        <f t="shared" si="39"/>
        <v>GREEN</v>
      </c>
      <c r="AT62" t="str">
        <f t="shared" si="40"/>
        <v>GREEN</v>
      </c>
      <c r="AU62" t="str">
        <f t="shared" si="41"/>
        <v>GREEN</v>
      </c>
      <c r="AV62" t="str">
        <f t="shared" si="42"/>
        <v>GREEN</v>
      </c>
      <c r="AW62" t="str">
        <f t="shared" si="43"/>
        <v>GREEN</v>
      </c>
      <c r="AX62" s="25">
        <f t="shared" si="44"/>
        <v>9.3189516116499727E-3</v>
      </c>
      <c r="AY62" s="25">
        <f t="shared" si="45"/>
        <v>5.2302869181028071E-3</v>
      </c>
      <c r="AZ62" s="26">
        <f t="shared" si="46"/>
        <v>64.051129497897648</v>
      </c>
      <c r="BA62" s="1">
        <f t="shared" si="88"/>
        <v>14860767.395000001</v>
      </c>
      <c r="BB62" s="1">
        <f t="shared" si="88"/>
        <v>55306094</v>
      </c>
      <c r="BC62" s="27">
        <f t="shared" si="47"/>
        <v>1.052010604463135</v>
      </c>
      <c r="BD62" s="28">
        <f t="shared" si="47"/>
        <v>1.0572982427578415</v>
      </c>
      <c r="BE62" s="29">
        <f t="shared" si="2"/>
        <v>52.211823323458141</v>
      </c>
      <c r="BF62" s="29">
        <f t="shared" si="83"/>
        <v>47.390627202746344</v>
      </c>
      <c r="BG62" s="30">
        <f t="shared" si="48"/>
        <v>-3.1896988165969753E-3</v>
      </c>
      <c r="BH62" s="31">
        <f t="shared" si="49"/>
        <v>3.0792462672038223E-3</v>
      </c>
      <c r="BI62" s="31">
        <f t="shared" si="50"/>
        <v>4.0886646935471655E-3</v>
      </c>
      <c r="BJ62" s="32">
        <f t="shared" si="51"/>
        <v>10956.942519087439</v>
      </c>
      <c r="BK62" s="24">
        <f t="shared" si="52"/>
        <v>10433.074147579227</v>
      </c>
      <c r="BL62" s="30">
        <f t="shared" si="53"/>
        <v>4.84818653094699E-2</v>
      </c>
      <c r="BM62" s="30">
        <f t="shared" si="54"/>
        <v>-1.4020010188140083E-2</v>
      </c>
      <c r="BN62" s="30">
        <f t="shared" si="55"/>
        <v>3.4461855121329814E-2</v>
      </c>
      <c r="BO62" s="30">
        <f t="shared" si="56"/>
        <v>2.0441844933189731E-2</v>
      </c>
      <c r="BP62" s="30"/>
      <c r="BQ62">
        <f t="shared" si="57"/>
        <v>11680.5</v>
      </c>
      <c r="BR62">
        <f t="shared" si="58"/>
        <v>7985.75</v>
      </c>
      <c r="BT62" s="24">
        <f t="shared" si="59"/>
        <v>13091.8945</v>
      </c>
      <c r="BU62" s="24">
        <f t="shared" si="60"/>
        <v>10269.1055</v>
      </c>
      <c r="BV62" s="24">
        <f t="shared" si="61"/>
        <v>13963.8555</v>
      </c>
      <c r="BW62" s="24">
        <f t="shared" si="62"/>
        <v>9397.1445000000003</v>
      </c>
      <c r="BX62">
        <f t="shared" si="63"/>
        <v>15375.25</v>
      </c>
      <c r="BY62" s="24">
        <f t="shared" si="64"/>
        <v>8665.5840000000007</v>
      </c>
      <c r="BZ62" s="15" t="str">
        <f t="shared" si="65"/>
        <v>GREEN</v>
      </c>
      <c r="CA62" s="15" t="str">
        <f t="shared" si="66"/>
        <v>GREEN</v>
      </c>
      <c r="CB62" s="15" t="str">
        <f t="shared" si="67"/>
        <v>GREEN</v>
      </c>
      <c r="CC62" s="15" t="str">
        <f t="shared" si="68"/>
        <v>0</v>
      </c>
      <c r="CJ62">
        <f t="shared" si="3"/>
        <v>11680.5</v>
      </c>
      <c r="CK62">
        <f t="shared" si="4"/>
        <v>9998.0499999999993</v>
      </c>
      <c r="CM62" s="24">
        <f t="shared" si="5"/>
        <v>12323.195900000001</v>
      </c>
      <c r="CN62" s="24">
        <f t="shared" si="6"/>
        <v>11037.804099999999</v>
      </c>
      <c r="CO62" s="24">
        <f t="shared" si="7"/>
        <v>12720.2541</v>
      </c>
      <c r="CP62" s="24">
        <f t="shared" si="8"/>
        <v>10640.7459</v>
      </c>
      <c r="CQ62">
        <f t="shared" si="9"/>
        <v>13362.95</v>
      </c>
      <c r="CR62" s="24">
        <f t="shared" si="10"/>
        <v>10307.620799999999</v>
      </c>
      <c r="CS62" s="15" t="str">
        <f t="shared" si="11"/>
        <v>RED</v>
      </c>
      <c r="CT62" s="15" t="str">
        <f t="shared" si="12"/>
        <v>GREEN</v>
      </c>
      <c r="CU62" s="15" t="str">
        <f t="shared" si="69"/>
        <v>GREEN</v>
      </c>
      <c r="CV62" s="15" t="str">
        <f t="shared" si="13"/>
        <v>0</v>
      </c>
      <c r="CX62" s="24">
        <f t="shared" si="70"/>
        <v>11680.5</v>
      </c>
      <c r="CY62" s="24">
        <f t="shared" si="71"/>
        <v>7985.75</v>
      </c>
      <c r="DA62" s="24">
        <f t="shared" si="84"/>
        <v>13091.8945</v>
      </c>
      <c r="DB62" s="24">
        <f t="shared" si="72"/>
        <v>10269.1055</v>
      </c>
      <c r="DC62" s="24">
        <f t="shared" si="73"/>
        <v>13963.8555</v>
      </c>
      <c r="DD62" s="24">
        <f t="shared" si="74"/>
        <v>9397.1445000000003</v>
      </c>
      <c r="DE62">
        <f t="shared" si="75"/>
        <v>15375.25</v>
      </c>
      <c r="DF62" s="24">
        <f t="shared" si="76"/>
        <v>8665.5840000000007</v>
      </c>
      <c r="DG62" s="15" t="str">
        <f t="shared" si="77"/>
        <v>GREEN</v>
      </c>
      <c r="DH62" s="15" t="str">
        <f t="shared" si="78"/>
        <v>GREEN</v>
      </c>
      <c r="DI62" s="15" t="str">
        <f t="shared" si="79"/>
        <v>GREEN</v>
      </c>
      <c r="DK62" s="32">
        <f t="shared" si="14"/>
        <v>504.75</v>
      </c>
      <c r="DL62" s="32">
        <f t="shared" si="15"/>
        <v>144.89999999999964</v>
      </c>
      <c r="DM62" s="32">
        <f t="shared" si="16"/>
        <v>-359.85000000000036</v>
      </c>
      <c r="DN62" s="32">
        <f t="shared" si="17"/>
        <v>504.75</v>
      </c>
      <c r="DO62" s="32">
        <f t="shared" si="18"/>
        <v>-102.60000000000036</v>
      </c>
      <c r="DP62" s="32">
        <f t="shared" si="19"/>
        <v>254.39999999999964</v>
      </c>
      <c r="DQ62" s="32">
        <f t="shared" si="20"/>
        <v>0</v>
      </c>
      <c r="DR62" s="32"/>
      <c r="DS62" s="32">
        <f t="shared" si="21"/>
        <v>357</v>
      </c>
      <c r="DT62" s="32"/>
      <c r="DU62" s="32">
        <f t="shared" si="22"/>
        <v>0</v>
      </c>
      <c r="DV62" s="32">
        <f t="shared" si="23"/>
        <v>70.728083209509663</v>
      </c>
      <c r="DW62" s="32"/>
      <c r="DX62" s="32">
        <f t="shared" si="24"/>
        <v>-100</v>
      </c>
      <c r="DY62" s="32">
        <f t="shared" si="25"/>
        <v>0</v>
      </c>
      <c r="DZ62" s="33">
        <f t="shared" si="26"/>
        <v>-2.8571428571428572</v>
      </c>
      <c r="EB62" s="81">
        <v>0.42940674696400549</v>
      </c>
      <c r="ED62" s="30">
        <f t="shared" si="80"/>
        <v>0.19821786401203928</v>
      </c>
      <c r="EE62" s="30">
        <f t="shared" si="81"/>
        <v>-9.2843458418616159E-2</v>
      </c>
      <c r="EF62" s="30">
        <f t="shared" si="82"/>
        <v>8.6971173578194449E-2</v>
      </c>
    </row>
    <row r="63" spans="1:136" x14ac:dyDescent="0.3">
      <c r="A63" s="18">
        <v>43441</v>
      </c>
      <c r="B63" s="1">
        <v>10930.7</v>
      </c>
      <c r="C63" s="1">
        <v>10941.2</v>
      </c>
      <c r="D63" s="1">
        <v>10588.25</v>
      </c>
      <c r="E63" s="1">
        <v>10693.7</v>
      </c>
      <c r="F63" s="1">
        <v>7384517120</v>
      </c>
      <c r="G63" s="1">
        <v>15406503.029999999</v>
      </c>
      <c r="H63" s="1">
        <v>58537676</v>
      </c>
      <c r="I63" s="1">
        <v>10672.92</v>
      </c>
      <c r="J63" s="1">
        <v>10949.75</v>
      </c>
      <c r="K63" s="1">
        <v>10743.92</v>
      </c>
      <c r="L63" s="1">
        <v>10176.23</v>
      </c>
      <c r="M63" s="1">
        <v>9174.5300000000007</v>
      </c>
      <c r="N63" s="1">
        <v>52.54</v>
      </c>
      <c r="O63" s="1">
        <v>48.56</v>
      </c>
      <c r="P63" s="1">
        <v>51.46</v>
      </c>
      <c r="Q63" s="1">
        <v>-60.79</v>
      </c>
      <c r="R63" s="1">
        <v>-25</v>
      </c>
      <c r="S63" s="1">
        <v>-1.68</v>
      </c>
      <c r="T63" s="1">
        <v>75.099999999999994</v>
      </c>
      <c r="U63" s="1">
        <v>81.06</v>
      </c>
      <c r="V63" s="1">
        <v>21.28</v>
      </c>
      <c r="W63" s="1">
        <v>21.52</v>
      </c>
      <c r="X63" s="1">
        <v>18.350000000000001</v>
      </c>
      <c r="Y63" s="1">
        <v>11944.91</v>
      </c>
      <c r="Z63" s="1">
        <v>9954.59</v>
      </c>
      <c r="AA63" s="1">
        <v>10949.75</v>
      </c>
      <c r="AB63" s="1">
        <v>11760.2</v>
      </c>
      <c r="AC63" s="1">
        <v>9951.9</v>
      </c>
      <c r="AD63" s="19">
        <f t="shared" si="27"/>
        <v>-0.35856511893263732</v>
      </c>
      <c r="AE63" s="1">
        <f t="shared" si="0"/>
        <v>1172.8120201798679</v>
      </c>
      <c r="AF63" s="20">
        <f t="shared" si="85"/>
        <v>-1.6829475716551356E-2</v>
      </c>
      <c r="AG63" s="2">
        <f t="shared" si="28"/>
        <v>-35.79</v>
      </c>
      <c r="AH63" s="1">
        <f t="shared" si="29"/>
        <v>10652.933333333334</v>
      </c>
      <c r="AI63" s="21">
        <f t="shared" si="30"/>
        <v>10663.757692307692</v>
      </c>
      <c r="AJ63" s="22">
        <f t="shared" si="31"/>
        <v>-10.824358974357892</v>
      </c>
      <c r="AK63" s="23">
        <f t="shared" si="32"/>
        <v>-246.19951923076906</v>
      </c>
      <c r="AL63" s="23">
        <f t="shared" si="33"/>
        <v>235.37516025641116</v>
      </c>
      <c r="AM63" s="23"/>
      <c r="AN63">
        <f t="shared" si="34"/>
        <v>10785.225</v>
      </c>
      <c r="AO63" s="4">
        <f t="shared" si="35"/>
        <v>10694.85</v>
      </c>
      <c r="AP63" s="4">
        <f t="shared" si="36"/>
        <v>10531.393750000001</v>
      </c>
      <c r="AQ63" s="24">
        <f t="shared" si="37"/>
        <v>10504.01</v>
      </c>
      <c r="AR63" t="str">
        <f t="shared" si="38"/>
        <v>RED</v>
      </c>
      <c r="AS63" t="str">
        <f t="shared" si="39"/>
        <v>RED</v>
      </c>
      <c r="AT63" t="str">
        <f t="shared" si="40"/>
        <v>GREEN</v>
      </c>
      <c r="AU63" t="str">
        <f t="shared" si="41"/>
        <v>GREEN</v>
      </c>
      <c r="AV63" t="str">
        <f t="shared" si="42"/>
        <v>GREEN</v>
      </c>
      <c r="AW63" t="str">
        <f t="shared" si="43"/>
        <v>GREEN</v>
      </c>
      <c r="AX63" s="25">
        <f t="shared" si="44"/>
        <v>1.6267866813111025E-2</v>
      </c>
      <c r="AY63" s="25">
        <f t="shared" si="45"/>
        <v>5.2302869181028071E-3</v>
      </c>
      <c r="AZ63" s="26">
        <f t="shared" si="46"/>
        <v>75.670994898000032</v>
      </c>
      <c r="BA63" s="1">
        <f t="shared" si="88"/>
        <v>14885224.119999999</v>
      </c>
      <c r="BB63" s="1">
        <f t="shared" si="88"/>
        <v>55768821</v>
      </c>
      <c r="BC63" s="27">
        <f t="shared" si="47"/>
        <v>1.0350198899121446</v>
      </c>
      <c r="BD63" s="28">
        <f t="shared" si="47"/>
        <v>1.0496487992815915</v>
      </c>
      <c r="BE63" s="29">
        <f t="shared" si="2"/>
        <v>42.569431082034541</v>
      </c>
      <c r="BF63" s="29">
        <f t="shared" si="83"/>
        <v>46.936033323507431</v>
      </c>
      <c r="BG63" s="30">
        <f t="shared" si="48"/>
        <v>8.2095763887616857E-3</v>
      </c>
      <c r="BH63" s="31">
        <f t="shared" si="49"/>
        <v>2.7576612587024429E-3</v>
      </c>
      <c r="BI63" s="31">
        <f t="shared" si="50"/>
        <v>1.1037579895008217E-2</v>
      </c>
      <c r="BJ63" s="32">
        <f t="shared" si="51"/>
        <v>10910.784559172318</v>
      </c>
      <c r="BK63" s="24">
        <f t="shared" si="52"/>
        <v>10395.082107494351</v>
      </c>
      <c r="BL63" s="30">
        <f t="shared" si="53"/>
        <v>4.8224884902135598E-2</v>
      </c>
      <c r="BM63" s="30">
        <f t="shared" si="54"/>
        <v>-2.0300229029458213E-2</v>
      </c>
      <c r="BN63" s="30">
        <f t="shared" si="55"/>
        <v>2.7924655872677385E-2</v>
      </c>
      <c r="BO63" s="30">
        <f t="shared" si="56"/>
        <v>7.6244268432191717E-3</v>
      </c>
      <c r="BP63" s="30"/>
      <c r="BQ63">
        <f t="shared" si="57"/>
        <v>11680.5</v>
      </c>
      <c r="BR63">
        <f t="shared" si="58"/>
        <v>7985.75</v>
      </c>
      <c r="BT63" s="24">
        <f t="shared" si="59"/>
        <v>13091.8945</v>
      </c>
      <c r="BU63" s="24">
        <f t="shared" si="60"/>
        <v>10269.1055</v>
      </c>
      <c r="BV63" s="24">
        <f t="shared" si="61"/>
        <v>13963.8555</v>
      </c>
      <c r="BW63" s="24">
        <f t="shared" si="62"/>
        <v>9397.1445000000003</v>
      </c>
      <c r="BX63">
        <f t="shared" si="63"/>
        <v>15375.25</v>
      </c>
      <c r="BY63" s="24">
        <f t="shared" si="64"/>
        <v>8665.5840000000007</v>
      </c>
      <c r="BZ63" s="15" t="str">
        <f t="shared" si="65"/>
        <v>GREEN</v>
      </c>
      <c r="CA63" s="15" t="str">
        <f t="shared" si="66"/>
        <v>GREEN</v>
      </c>
      <c r="CB63" s="15" t="str">
        <f t="shared" si="67"/>
        <v>GREEN</v>
      </c>
      <c r="CC63" s="15" t="str">
        <f t="shared" si="68"/>
        <v>0</v>
      </c>
      <c r="CJ63">
        <f t="shared" si="3"/>
        <v>11680.5</v>
      </c>
      <c r="CK63">
        <f t="shared" si="4"/>
        <v>9998.0499999999993</v>
      </c>
      <c r="CM63" s="24">
        <f t="shared" si="5"/>
        <v>12323.195900000001</v>
      </c>
      <c r="CN63" s="24">
        <f t="shared" si="6"/>
        <v>11037.804099999999</v>
      </c>
      <c r="CO63" s="24">
        <f t="shared" si="7"/>
        <v>12720.2541</v>
      </c>
      <c r="CP63" s="24">
        <f t="shared" si="8"/>
        <v>10640.7459</v>
      </c>
      <c r="CQ63">
        <f t="shared" si="9"/>
        <v>13362.95</v>
      </c>
      <c r="CR63" s="24">
        <f t="shared" si="10"/>
        <v>10307.620799999999</v>
      </c>
      <c r="CS63" s="15" t="str">
        <f t="shared" si="11"/>
        <v>RED</v>
      </c>
      <c r="CT63" s="15" t="str">
        <f t="shared" si="12"/>
        <v>GREEN</v>
      </c>
      <c r="CU63" s="15" t="str">
        <f t="shared" si="69"/>
        <v>GREEN</v>
      </c>
      <c r="CV63" s="15" t="str">
        <f t="shared" si="13"/>
        <v>0</v>
      </c>
      <c r="CX63" s="24">
        <f t="shared" si="70"/>
        <v>11680.5</v>
      </c>
      <c r="CY63" s="24">
        <f t="shared" si="71"/>
        <v>7985.75</v>
      </c>
      <c r="DA63" s="24">
        <f t="shared" si="84"/>
        <v>13091.8945</v>
      </c>
      <c r="DB63" s="24">
        <f t="shared" si="72"/>
        <v>10269.1055</v>
      </c>
      <c r="DC63" s="24">
        <f t="shared" si="73"/>
        <v>13963.8555</v>
      </c>
      <c r="DD63" s="24">
        <f t="shared" si="74"/>
        <v>9397.1445000000003</v>
      </c>
      <c r="DE63">
        <f t="shared" si="75"/>
        <v>15375.25</v>
      </c>
      <c r="DF63" s="24">
        <f t="shared" si="76"/>
        <v>8665.5840000000007</v>
      </c>
      <c r="DG63" s="15" t="str">
        <f t="shared" si="77"/>
        <v>GREEN</v>
      </c>
      <c r="DH63" s="15" t="str">
        <f t="shared" si="78"/>
        <v>GREEN</v>
      </c>
      <c r="DI63" s="15" t="str">
        <f t="shared" si="79"/>
        <v>GREEN</v>
      </c>
      <c r="DK63" s="32">
        <f t="shared" si="14"/>
        <v>352.95000000000073</v>
      </c>
      <c r="DL63" s="32">
        <f t="shared" si="15"/>
        <v>64.450000000000728</v>
      </c>
      <c r="DM63" s="32">
        <f t="shared" si="16"/>
        <v>-288.5</v>
      </c>
      <c r="DN63" s="32">
        <f t="shared" si="17"/>
        <v>352.95000000000073</v>
      </c>
      <c r="DO63" s="32">
        <f t="shared" si="18"/>
        <v>18.75</v>
      </c>
      <c r="DP63" s="32">
        <f t="shared" si="19"/>
        <v>-98.5</v>
      </c>
      <c r="DQ63" s="32">
        <f t="shared" si="20"/>
        <v>117.25</v>
      </c>
      <c r="DR63" s="32"/>
      <c r="DS63" s="32">
        <f t="shared" si="21"/>
        <v>0</v>
      </c>
      <c r="DT63" s="32"/>
      <c r="DU63" s="32">
        <f t="shared" si="22"/>
        <v>33.220002833262434</v>
      </c>
      <c r="DV63" s="32">
        <f t="shared" si="23"/>
        <v>0</v>
      </c>
      <c r="DW63" s="32"/>
      <c r="DX63" s="32">
        <f t="shared" si="24"/>
        <v>100</v>
      </c>
      <c r="DY63" s="32">
        <f t="shared" si="25"/>
        <v>0</v>
      </c>
      <c r="DZ63" s="33">
        <f t="shared" si="26"/>
        <v>-5.7142857142857144</v>
      </c>
      <c r="EB63" s="81">
        <v>-0.7487569934014402</v>
      </c>
      <c r="ED63" s="30">
        <f t="shared" si="80"/>
        <v>0.19993992720945811</v>
      </c>
      <c r="EE63" s="30">
        <f t="shared" si="81"/>
        <v>-0.10474838236537565</v>
      </c>
      <c r="EF63" s="30">
        <f t="shared" si="82"/>
        <v>7.424816089864078E-2</v>
      </c>
    </row>
    <row r="64" spans="1:136" s="63" customFormat="1" x14ac:dyDescent="0.3">
      <c r="A64" s="56">
        <v>43434</v>
      </c>
      <c r="B64" s="57">
        <v>10568.3</v>
      </c>
      <c r="C64" s="57">
        <v>10922.45</v>
      </c>
      <c r="D64" s="57">
        <v>10489.75</v>
      </c>
      <c r="E64" s="57">
        <v>10876.75</v>
      </c>
      <c r="F64" s="57">
        <v>7841776640</v>
      </c>
      <c r="G64" s="57">
        <v>17666338.98</v>
      </c>
      <c r="H64" s="57">
        <v>63073696</v>
      </c>
      <c r="I64" s="57">
        <v>10644.78</v>
      </c>
      <c r="J64" s="57">
        <v>10965.58</v>
      </c>
      <c r="K64" s="57">
        <v>10739.9</v>
      </c>
      <c r="L64" s="57">
        <v>10151.73</v>
      </c>
      <c r="M64" s="57">
        <v>9164.3700000000008</v>
      </c>
      <c r="N64" s="57">
        <v>72.900000000000006</v>
      </c>
      <c r="O64" s="57">
        <v>52.17</v>
      </c>
      <c r="P64" s="57">
        <v>53.51</v>
      </c>
      <c r="Q64" s="57">
        <v>-64.510000000000005</v>
      </c>
      <c r="R64" s="57">
        <v>-16.059999999999999</v>
      </c>
      <c r="S64" s="57">
        <v>3.32</v>
      </c>
      <c r="T64" s="57">
        <v>86.48</v>
      </c>
      <c r="U64" s="57">
        <v>80.69</v>
      </c>
      <c r="V64" s="57">
        <v>22.62</v>
      </c>
      <c r="W64" s="57">
        <v>23.32</v>
      </c>
      <c r="X64" s="57">
        <v>19.72</v>
      </c>
      <c r="Y64" s="57">
        <v>11953.99</v>
      </c>
      <c r="Z64" s="57">
        <v>9977.16</v>
      </c>
      <c r="AA64" s="57">
        <v>10965.58</v>
      </c>
      <c r="AB64" s="57">
        <v>11760.2</v>
      </c>
      <c r="AC64" s="57">
        <v>9951.9</v>
      </c>
      <c r="AD64" s="19">
        <f t="shared" si="27"/>
        <v>0.69027277167125212</v>
      </c>
      <c r="AE64" s="57">
        <f t="shared" si="0"/>
        <v>1192.8876946698877</v>
      </c>
      <c r="AF64" s="58">
        <f t="shared" si="85"/>
        <v>3.3248628494074728E-2</v>
      </c>
      <c r="AG64" s="59">
        <f t="shared" si="28"/>
        <v>-48.45</v>
      </c>
      <c r="AH64" s="57">
        <f t="shared" si="29"/>
        <v>10542.316666666668</v>
      </c>
      <c r="AI64" s="60">
        <f t="shared" si="30"/>
        <v>10732.634615384615</v>
      </c>
      <c r="AJ64" s="61">
        <f t="shared" si="31"/>
        <v>-190.31794871794773</v>
      </c>
      <c r="AK64" s="62">
        <f t="shared" si="32"/>
        <v>-382.89182692307759</v>
      </c>
      <c r="AL64" s="62">
        <f t="shared" si="33"/>
        <v>192.57387820512986</v>
      </c>
      <c r="AM64" s="62"/>
      <c r="AN64" s="63">
        <f t="shared" si="34"/>
        <v>10701.75</v>
      </c>
      <c r="AO64" s="64">
        <f t="shared" si="35"/>
        <v>10667.725</v>
      </c>
      <c r="AP64" s="64">
        <f t="shared" si="36"/>
        <v>10503.74375</v>
      </c>
      <c r="AQ64" s="65">
        <f t="shared" si="37"/>
        <v>10527.684999999999</v>
      </c>
      <c r="AR64" s="63" t="str">
        <f t="shared" si="38"/>
        <v>GREEN</v>
      </c>
      <c r="AS64" s="63" t="str">
        <f t="shared" si="39"/>
        <v>GREEN</v>
      </c>
      <c r="AT64" s="63" t="str">
        <f t="shared" si="40"/>
        <v>GREEN</v>
      </c>
      <c r="AU64" s="63" t="str">
        <f t="shared" si="41"/>
        <v>GREEN</v>
      </c>
      <c r="AV64" s="63" t="str">
        <f t="shared" si="42"/>
        <v>GREEN</v>
      </c>
      <c r="AW64" s="63" t="str">
        <f t="shared" si="43"/>
        <v>GREEN</v>
      </c>
      <c r="AX64" s="66">
        <f t="shared" si="44"/>
        <v>1.6267866813111025E-2</v>
      </c>
      <c r="AY64" s="66">
        <f t="shared" si="45"/>
        <v>6.8502246334327293E-3</v>
      </c>
      <c r="AZ64" s="67">
        <f t="shared" si="46"/>
        <v>70.368554647893035</v>
      </c>
      <c r="BA64" s="57">
        <f t="shared" si="88"/>
        <v>13297961.207500001</v>
      </c>
      <c r="BB64" s="57">
        <f t="shared" si="88"/>
        <v>50504448</v>
      </c>
      <c r="BC64" s="68">
        <f t="shared" si="47"/>
        <v>1.3284998131921344</v>
      </c>
      <c r="BD64" s="69">
        <f t="shared" si="47"/>
        <v>1.2488740793682171</v>
      </c>
      <c r="BE64" s="70">
        <f t="shared" si="2"/>
        <v>51.302635564980314</v>
      </c>
      <c r="BF64" s="70">
        <f t="shared" si="83"/>
        <v>40.699787943047561</v>
      </c>
      <c r="BG64" s="71">
        <f t="shared" si="48"/>
        <v>9.34819135100462E-3</v>
      </c>
      <c r="BH64" s="72">
        <f t="shared" si="49"/>
        <v>7.7278464486192355E-3</v>
      </c>
      <c r="BI64" s="72">
        <f t="shared" si="50"/>
        <v>9.4176421796782952E-3</v>
      </c>
      <c r="BJ64" s="73">
        <f t="shared" si="51"/>
        <v>11105.221136951517</v>
      </c>
      <c r="BK64" s="65">
        <f t="shared" si="52"/>
        <v>9979.4121963818179</v>
      </c>
      <c r="BL64" s="71">
        <f t="shared" si="53"/>
        <v>0.10350600506306563</v>
      </c>
      <c r="BM64" s="71">
        <f t="shared" si="54"/>
        <v>-2.1005459990485864E-2</v>
      </c>
      <c r="BN64" s="71">
        <f t="shared" si="55"/>
        <v>8.250054507257977E-2</v>
      </c>
      <c r="BO64" s="71">
        <f t="shared" si="56"/>
        <v>6.1495085082093906E-2</v>
      </c>
      <c r="BP64" s="71"/>
      <c r="BQ64" s="63">
        <f t="shared" si="57"/>
        <v>11680.5</v>
      </c>
      <c r="BR64" s="63">
        <f t="shared" si="58"/>
        <v>7985.75</v>
      </c>
      <c r="BT64" s="65">
        <f t="shared" si="59"/>
        <v>13091.8945</v>
      </c>
      <c r="BU64" s="65">
        <f t="shared" si="60"/>
        <v>10269.1055</v>
      </c>
      <c r="BV64" s="65">
        <f t="shared" si="61"/>
        <v>13963.8555</v>
      </c>
      <c r="BW64" s="65">
        <f t="shared" si="62"/>
        <v>9397.1445000000003</v>
      </c>
      <c r="BX64" s="63">
        <f t="shared" si="63"/>
        <v>15375.25</v>
      </c>
      <c r="BY64" s="65">
        <f t="shared" si="64"/>
        <v>8665.5840000000007</v>
      </c>
      <c r="BZ64" s="74" t="str">
        <f t="shared" si="65"/>
        <v>GREEN</v>
      </c>
      <c r="CA64" s="74" t="str">
        <f t="shared" si="66"/>
        <v>GREEN</v>
      </c>
      <c r="CB64" s="74" t="str">
        <f t="shared" si="67"/>
        <v>GREEN</v>
      </c>
      <c r="CC64" s="74" t="str">
        <f t="shared" si="68"/>
        <v>0</v>
      </c>
      <c r="CJ64" s="63">
        <f t="shared" si="3"/>
        <v>11680.5</v>
      </c>
      <c r="CK64" s="63">
        <f t="shared" si="4"/>
        <v>9998.0499999999993</v>
      </c>
      <c r="CM64" s="65">
        <f t="shared" si="5"/>
        <v>12323.195900000001</v>
      </c>
      <c r="CN64" s="65">
        <f t="shared" si="6"/>
        <v>11037.804099999999</v>
      </c>
      <c r="CO64" s="65">
        <f t="shared" si="7"/>
        <v>12720.2541</v>
      </c>
      <c r="CP64" s="65">
        <f t="shared" si="8"/>
        <v>10640.7459</v>
      </c>
      <c r="CQ64" s="63">
        <f t="shared" si="9"/>
        <v>13362.95</v>
      </c>
      <c r="CR64" s="65">
        <f t="shared" si="10"/>
        <v>10307.620799999999</v>
      </c>
      <c r="CS64" s="74" t="str">
        <f t="shared" si="11"/>
        <v>RED</v>
      </c>
      <c r="CT64" s="74" t="str">
        <f t="shared" si="12"/>
        <v>GREEN</v>
      </c>
      <c r="CU64" s="74" t="str">
        <f t="shared" si="69"/>
        <v>GREEN</v>
      </c>
      <c r="CV64" s="15" t="str">
        <f t="shared" si="13"/>
        <v>0</v>
      </c>
      <c r="CX64" s="65">
        <f t="shared" si="70"/>
        <v>11680.5</v>
      </c>
      <c r="CY64" s="65">
        <f t="shared" si="71"/>
        <v>7985.75</v>
      </c>
      <c r="DA64" s="65">
        <f t="shared" si="84"/>
        <v>13091.8945</v>
      </c>
      <c r="DB64" s="65">
        <f t="shared" si="72"/>
        <v>10269.1055</v>
      </c>
      <c r="DC64" s="65">
        <f t="shared" si="73"/>
        <v>13963.8555</v>
      </c>
      <c r="DD64" s="65">
        <f t="shared" si="74"/>
        <v>9397.1445000000003</v>
      </c>
      <c r="DE64" s="63">
        <f t="shared" si="75"/>
        <v>15375.25</v>
      </c>
      <c r="DF64" s="65">
        <f t="shared" si="76"/>
        <v>8665.5840000000007</v>
      </c>
      <c r="DG64" s="74" t="str">
        <f t="shared" si="77"/>
        <v>GREEN</v>
      </c>
      <c r="DH64" s="74" t="str">
        <f t="shared" si="78"/>
        <v>GREEN</v>
      </c>
      <c r="DI64" s="74" t="str">
        <f t="shared" si="79"/>
        <v>GREEN</v>
      </c>
      <c r="DK64" s="32">
        <f t="shared" si="14"/>
        <v>432.70000000000073</v>
      </c>
      <c r="DL64" s="32">
        <f t="shared" si="15"/>
        <v>395.70000000000073</v>
      </c>
      <c r="DM64" s="32">
        <f t="shared" si="16"/>
        <v>-37</v>
      </c>
      <c r="DN64" s="32">
        <f t="shared" si="17"/>
        <v>432.70000000000073</v>
      </c>
      <c r="DO64" s="32">
        <f t="shared" si="18"/>
        <v>147.75</v>
      </c>
      <c r="DP64" s="32">
        <f t="shared" si="19"/>
        <v>22.25</v>
      </c>
      <c r="DQ64" s="32">
        <f t="shared" si="20"/>
        <v>125.5</v>
      </c>
      <c r="DR64" s="32"/>
      <c r="DS64" s="32">
        <f t="shared" si="21"/>
        <v>0</v>
      </c>
      <c r="DT64" s="32"/>
      <c r="DU64" s="32">
        <f t="shared" si="22"/>
        <v>29.003928819043168</v>
      </c>
      <c r="DV64" s="32">
        <f t="shared" si="23"/>
        <v>0</v>
      </c>
      <c r="DW64" s="32"/>
      <c r="DX64" s="32">
        <f t="shared" si="24"/>
        <v>100</v>
      </c>
      <c r="DY64" s="32">
        <f t="shared" si="25"/>
        <v>0</v>
      </c>
      <c r="DZ64" s="33">
        <f t="shared" si="26"/>
        <v>-8.571428571428573</v>
      </c>
      <c r="EB64" s="81">
        <v>1.4329962874179283</v>
      </c>
      <c r="ED64" s="30">
        <f t="shared" si="80"/>
        <v>0.19813554157696178</v>
      </c>
      <c r="EE64" s="30">
        <f t="shared" si="81"/>
        <v>-9.0115517914938839E-2</v>
      </c>
      <c r="EF64" s="30">
        <f t="shared" si="82"/>
        <v>9.0164936715458124E-2</v>
      </c>
    </row>
    <row r="65" spans="1:136" x14ac:dyDescent="0.3">
      <c r="A65" s="18">
        <v>43426</v>
      </c>
      <c r="B65" s="1">
        <v>10731.25</v>
      </c>
      <c r="C65" s="1">
        <v>10774.7</v>
      </c>
      <c r="D65" s="1">
        <v>10512</v>
      </c>
      <c r="E65" s="1">
        <v>10526.75</v>
      </c>
      <c r="F65" s="1">
        <v>5133309440</v>
      </c>
      <c r="G65" s="1">
        <v>10736542.68</v>
      </c>
      <c r="H65" s="1">
        <v>41137968</v>
      </c>
      <c r="I65" s="1">
        <v>10475.43</v>
      </c>
      <c r="J65" s="1">
        <v>10972.68</v>
      </c>
      <c r="K65" s="1">
        <v>10729.03</v>
      </c>
      <c r="L65" s="1">
        <v>10124.82</v>
      </c>
      <c r="M65" s="1">
        <v>9154.0300000000007</v>
      </c>
      <c r="N65" s="1">
        <v>46.45</v>
      </c>
      <c r="O65" s="1">
        <v>44.9</v>
      </c>
      <c r="P65" s="1">
        <v>49.82</v>
      </c>
      <c r="Q65" s="1">
        <v>-86.96</v>
      </c>
      <c r="R65" s="1">
        <v>-3.94</v>
      </c>
      <c r="S65" s="1">
        <v>-1.46</v>
      </c>
      <c r="T65" s="1">
        <v>81.62</v>
      </c>
      <c r="U65" s="1">
        <v>65.13</v>
      </c>
      <c r="V65" s="1">
        <v>21.41</v>
      </c>
      <c r="W65" s="1">
        <v>25.78</v>
      </c>
      <c r="X65" s="1">
        <v>21.12</v>
      </c>
      <c r="Y65" s="1">
        <v>11960.49</v>
      </c>
      <c r="Z65" s="1">
        <v>9984.8799999999992</v>
      </c>
      <c r="AA65" s="1">
        <v>10972.68</v>
      </c>
      <c r="AB65" s="1">
        <v>11760.2</v>
      </c>
      <c r="AC65" s="1">
        <v>9951.9</v>
      </c>
      <c r="AD65" s="19">
        <f t="shared" si="27"/>
        <v>-0.30676993884474885</v>
      </c>
      <c r="AE65" s="1">
        <f t="shared" si="0"/>
        <v>1154.5020837903085</v>
      </c>
      <c r="AF65" s="20">
        <f t="shared" si="85"/>
        <v>-1.4552245792065488E-2</v>
      </c>
      <c r="AG65" s="2">
        <f t="shared" si="28"/>
        <v>-83.02</v>
      </c>
      <c r="AH65" s="1">
        <f t="shared" si="29"/>
        <v>10446.783333333333</v>
      </c>
      <c r="AI65" s="21">
        <f t="shared" si="30"/>
        <v>10794.461538461539</v>
      </c>
      <c r="AJ65" s="22">
        <f t="shared" si="31"/>
        <v>-347.67820512820617</v>
      </c>
      <c r="AK65" s="23">
        <f t="shared" si="32"/>
        <v>-476.56185897436035</v>
      </c>
      <c r="AL65" s="23">
        <f t="shared" si="33"/>
        <v>128.88365384615417</v>
      </c>
      <c r="AM65" s="23"/>
      <c r="AN65">
        <f t="shared" si="34"/>
        <v>10604.475</v>
      </c>
      <c r="AO65" s="4">
        <f t="shared" si="35"/>
        <v>10586.7875</v>
      </c>
      <c r="AP65" s="4">
        <f t="shared" si="36"/>
        <v>10433.706249999999</v>
      </c>
      <c r="AQ65" s="24">
        <f t="shared" si="37"/>
        <v>10554.32</v>
      </c>
      <c r="AR65" t="str">
        <f t="shared" si="38"/>
        <v>RED</v>
      </c>
      <c r="AS65" t="str">
        <f t="shared" si="39"/>
        <v>RED</v>
      </c>
      <c r="AT65" t="str">
        <f t="shared" si="40"/>
        <v>GREEN</v>
      </c>
      <c r="AU65" t="str">
        <f t="shared" si="41"/>
        <v>RED</v>
      </c>
      <c r="AV65" t="str">
        <f t="shared" si="42"/>
        <v>GREEN</v>
      </c>
      <c r="AW65" t="str">
        <f t="shared" si="43"/>
        <v>GREEN</v>
      </c>
      <c r="AX65" s="25">
        <f t="shared" si="44"/>
        <v>1.0726428730765236E-2</v>
      </c>
      <c r="AY65" s="25">
        <f t="shared" si="45"/>
        <v>9.5390127292392188E-3</v>
      </c>
      <c r="AZ65" s="26">
        <f t="shared" si="46"/>
        <v>52.929657377238684</v>
      </c>
      <c r="BA65" s="1">
        <f t="shared" si="88"/>
        <v>13519750.760000002</v>
      </c>
      <c r="BB65" s="1">
        <f t="shared" si="88"/>
        <v>51943608</v>
      </c>
      <c r="BC65" s="27">
        <f t="shared" si="47"/>
        <v>0.79413761914646408</v>
      </c>
      <c r="BD65" s="28">
        <f t="shared" si="47"/>
        <v>0.79197363417650923</v>
      </c>
      <c r="BE65" s="29">
        <f t="shared" si="2"/>
        <v>30.096940321114811</v>
      </c>
      <c r="BF65" s="29">
        <f t="shared" si="83"/>
        <v>34.806119357770392</v>
      </c>
      <c r="BG65" s="30">
        <f t="shared" si="48"/>
        <v>-2.6942538713567998E-3</v>
      </c>
      <c r="BH65" s="31">
        <f t="shared" si="49"/>
        <v>1.2451581648131482E-2</v>
      </c>
      <c r="BI65" s="31">
        <f t="shared" si="50"/>
        <v>1.1874160015260167E-3</v>
      </c>
      <c r="BJ65" s="32">
        <f t="shared" si="51"/>
        <v>10925.515795849369</v>
      </c>
      <c r="BK65" s="24">
        <f t="shared" si="52"/>
        <v>9968.0508708172965</v>
      </c>
      <c r="BL65" s="30">
        <f t="shared" si="53"/>
        <v>9.0955415967138256E-2</v>
      </c>
      <c r="BM65" s="30">
        <f t="shared" si="54"/>
        <v>-3.7881188006684795E-2</v>
      </c>
      <c r="BN65" s="30">
        <f t="shared" si="55"/>
        <v>5.3074227960453461E-2</v>
      </c>
      <c r="BO65" s="30">
        <f t="shared" si="56"/>
        <v>1.5193039953768667E-2</v>
      </c>
      <c r="BP65" s="30"/>
      <c r="BQ65">
        <f t="shared" si="57"/>
        <v>11680.5</v>
      </c>
      <c r="BR65">
        <f t="shared" si="58"/>
        <v>7985.75</v>
      </c>
      <c r="BT65" s="24">
        <f t="shared" si="59"/>
        <v>13091.8945</v>
      </c>
      <c r="BU65" s="24">
        <f t="shared" si="60"/>
        <v>10269.1055</v>
      </c>
      <c r="BV65" s="24">
        <f t="shared" si="61"/>
        <v>13963.8555</v>
      </c>
      <c r="BW65" s="24">
        <f t="shared" si="62"/>
        <v>9397.1445000000003</v>
      </c>
      <c r="BX65">
        <f t="shared" si="63"/>
        <v>15375.25</v>
      </c>
      <c r="BY65" s="24">
        <f t="shared" si="64"/>
        <v>8665.5840000000007</v>
      </c>
      <c r="BZ65" s="15" t="str">
        <f t="shared" si="65"/>
        <v>GREEN</v>
      </c>
      <c r="CA65" s="15" t="str">
        <f t="shared" si="66"/>
        <v>GREEN</v>
      </c>
      <c r="CB65" s="15" t="str">
        <f t="shared" si="67"/>
        <v>GREEN</v>
      </c>
      <c r="CC65" s="15" t="str">
        <f t="shared" si="68"/>
        <v>0</v>
      </c>
      <c r="CJ65">
        <f t="shared" si="3"/>
        <v>11680.5</v>
      </c>
      <c r="CK65">
        <f t="shared" si="4"/>
        <v>9998.0499999999993</v>
      </c>
      <c r="CM65" s="24">
        <f t="shared" si="5"/>
        <v>12323.195900000001</v>
      </c>
      <c r="CN65" s="24">
        <f t="shared" si="6"/>
        <v>11037.804099999999</v>
      </c>
      <c r="CO65" s="24">
        <f t="shared" si="7"/>
        <v>12720.2541</v>
      </c>
      <c r="CP65" s="24">
        <f t="shared" si="8"/>
        <v>10640.7459</v>
      </c>
      <c r="CQ65">
        <f t="shared" si="9"/>
        <v>13362.95</v>
      </c>
      <c r="CR65" s="24">
        <f t="shared" si="10"/>
        <v>10307.620799999999</v>
      </c>
      <c r="CS65" s="15" t="str">
        <f t="shared" si="11"/>
        <v>RED</v>
      </c>
      <c r="CT65" s="15" t="str">
        <f t="shared" si="12"/>
        <v>RED</v>
      </c>
      <c r="CU65" s="15" t="str">
        <f t="shared" si="69"/>
        <v>GREEN</v>
      </c>
      <c r="CV65" s="15" t="str">
        <f t="shared" si="13"/>
        <v>0</v>
      </c>
      <c r="CX65" s="24">
        <f t="shared" si="70"/>
        <v>11680.5</v>
      </c>
      <c r="CY65" s="24">
        <f t="shared" si="71"/>
        <v>7985.75</v>
      </c>
      <c r="DA65" s="24">
        <f t="shared" si="84"/>
        <v>13091.8945</v>
      </c>
      <c r="DB65" s="24">
        <f t="shared" si="72"/>
        <v>10269.1055</v>
      </c>
      <c r="DC65" s="24">
        <f t="shared" si="73"/>
        <v>13963.8555</v>
      </c>
      <c r="DD65" s="24">
        <f t="shared" si="74"/>
        <v>9397.1445000000003</v>
      </c>
      <c r="DE65">
        <f t="shared" si="75"/>
        <v>15375.25</v>
      </c>
      <c r="DF65" s="24">
        <f t="shared" si="76"/>
        <v>8665.5840000000007</v>
      </c>
      <c r="DG65" s="15" t="str">
        <f t="shared" si="77"/>
        <v>GREEN</v>
      </c>
      <c r="DH65" s="15" t="str">
        <f t="shared" si="78"/>
        <v>GREEN</v>
      </c>
      <c r="DI65" s="15" t="str">
        <f t="shared" si="79"/>
        <v>GREEN</v>
      </c>
      <c r="DK65" s="32">
        <f t="shared" si="14"/>
        <v>262.70000000000073</v>
      </c>
      <c r="DL65" s="32">
        <f t="shared" si="15"/>
        <v>92.5</v>
      </c>
      <c r="DM65" s="32">
        <f t="shared" si="16"/>
        <v>-170.20000000000073</v>
      </c>
      <c r="DN65" s="32">
        <f t="shared" si="17"/>
        <v>262.70000000000073</v>
      </c>
      <c r="DO65" s="32">
        <f t="shared" si="18"/>
        <v>79.550000000001091</v>
      </c>
      <c r="DP65" s="32">
        <f t="shared" si="19"/>
        <v>-71.450000000000728</v>
      </c>
      <c r="DQ65" s="32">
        <f t="shared" si="20"/>
        <v>151.00000000000182</v>
      </c>
      <c r="DR65" s="32"/>
      <c r="DS65" s="32">
        <f t="shared" si="21"/>
        <v>0</v>
      </c>
      <c r="DT65" s="32"/>
      <c r="DU65" s="32">
        <f t="shared" si="22"/>
        <v>57.480015226494629</v>
      </c>
      <c r="DV65" s="32">
        <f t="shared" si="23"/>
        <v>0</v>
      </c>
      <c r="DW65" s="32"/>
      <c r="DX65" s="32">
        <f t="shared" si="24"/>
        <v>100</v>
      </c>
      <c r="DY65" s="32">
        <f t="shared" si="25"/>
        <v>0</v>
      </c>
      <c r="DZ65" s="33">
        <f t="shared" si="26"/>
        <v>-11.428571428571429</v>
      </c>
      <c r="EB65" s="81">
        <v>-0.60849864817849719</v>
      </c>
      <c r="ED65" s="30">
        <f t="shared" si="80"/>
        <v>0.19786016456882813</v>
      </c>
      <c r="EE65" s="30">
        <f t="shared" si="81"/>
        <v>-0.11987301523599785</v>
      </c>
      <c r="EF65" s="30">
        <f t="shared" si="82"/>
        <v>5.4269054810874129E-2</v>
      </c>
    </row>
    <row r="66" spans="1:136" x14ac:dyDescent="0.3">
      <c r="A66" s="18">
        <v>43420</v>
      </c>
      <c r="B66" s="1">
        <v>10607.8</v>
      </c>
      <c r="C66" s="1">
        <v>10695.15</v>
      </c>
      <c r="D66" s="1">
        <v>10440.549999999999</v>
      </c>
      <c r="E66" s="1">
        <v>10682.2</v>
      </c>
      <c r="F66" s="1">
        <v>7161954304</v>
      </c>
      <c r="G66" s="1">
        <v>15731511.789999999</v>
      </c>
      <c r="H66" s="1">
        <v>60325944</v>
      </c>
      <c r="I66" s="1">
        <v>10430.790000000001</v>
      </c>
      <c r="J66" s="1">
        <v>10984.98</v>
      </c>
      <c r="K66" s="1">
        <v>10723.81</v>
      </c>
      <c r="L66" s="1">
        <v>10099.41</v>
      </c>
      <c r="M66" s="1">
        <v>9145.57</v>
      </c>
      <c r="N66" s="1">
        <v>65.34</v>
      </c>
      <c r="O66" s="1">
        <v>47.9</v>
      </c>
      <c r="P66" s="1">
        <v>51.58</v>
      </c>
      <c r="Q66" s="1">
        <v>-78.72</v>
      </c>
      <c r="R66" s="1">
        <v>16.809999999999999</v>
      </c>
      <c r="S66" s="1">
        <v>0.92</v>
      </c>
      <c r="T66" s="1">
        <v>73.98</v>
      </c>
      <c r="U66" s="1">
        <v>44.91</v>
      </c>
      <c r="V66" s="1">
        <v>20.85</v>
      </c>
      <c r="W66" s="1">
        <v>27.41</v>
      </c>
      <c r="X66" s="1">
        <v>22.03</v>
      </c>
      <c r="Y66" s="1">
        <v>11956.26</v>
      </c>
      <c r="Z66" s="1">
        <v>10013.700000000001</v>
      </c>
      <c r="AA66" s="1">
        <v>10984.98</v>
      </c>
      <c r="AB66" s="1">
        <v>11760.2</v>
      </c>
      <c r="AC66" s="1">
        <v>9951.9</v>
      </c>
      <c r="AD66" s="19">
        <f t="shared" si="27"/>
        <v>0.19467959141470145</v>
      </c>
      <c r="AE66" s="1">
        <f t="shared" ref="AE66:AE129" si="89">E66/E67*AE67</f>
        <v>1171.5507786795388</v>
      </c>
      <c r="AF66" s="20">
        <f t="shared" si="85"/>
        <v>9.1637380493518883E-3</v>
      </c>
      <c r="AG66" s="2">
        <f t="shared" si="28"/>
        <v>-95.53</v>
      </c>
      <c r="AH66" s="1">
        <f t="shared" si="29"/>
        <v>10437.741666666667</v>
      </c>
      <c r="AI66" s="21">
        <f t="shared" si="30"/>
        <v>10873.719230769231</v>
      </c>
      <c r="AJ66" s="22">
        <f t="shared" si="31"/>
        <v>-435.97756410256443</v>
      </c>
      <c r="AK66" s="23">
        <f t="shared" si="32"/>
        <v>-521.83894230769374</v>
      </c>
      <c r="AL66" s="23">
        <f t="shared" si="33"/>
        <v>85.861378205129313</v>
      </c>
      <c r="AM66" s="23"/>
      <c r="AN66">
        <f t="shared" si="34"/>
        <v>10633.7</v>
      </c>
      <c r="AO66" s="4">
        <f t="shared" si="35"/>
        <v>10462.6</v>
      </c>
      <c r="AP66" s="4">
        <f t="shared" si="36"/>
        <v>10484.168749999999</v>
      </c>
      <c r="AQ66" s="24">
        <f t="shared" si="37"/>
        <v>10653.164999999999</v>
      </c>
      <c r="AR66" t="str">
        <f t="shared" si="38"/>
        <v>GREEN</v>
      </c>
      <c r="AS66" t="str">
        <f t="shared" si="39"/>
        <v>GREEN</v>
      </c>
      <c r="AT66" t="str">
        <f t="shared" si="40"/>
        <v>GREEN</v>
      </c>
      <c r="AU66" t="str">
        <f t="shared" si="41"/>
        <v>GREEN</v>
      </c>
      <c r="AV66" t="str">
        <f t="shared" si="42"/>
        <v>GREEN</v>
      </c>
      <c r="AW66" t="str">
        <f t="shared" si="43"/>
        <v>GREEN</v>
      </c>
      <c r="AX66" s="25">
        <f t="shared" si="44"/>
        <v>1.3247483292492701E-2</v>
      </c>
      <c r="AY66" s="25">
        <f t="shared" si="45"/>
        <v>7.1136384305616378E-3</v>
      </c>
      <c r="AZ66" s="26">
        <f t="shared" si="46"/>
        <v>65.062639832327804</v>
      </c>
      <c r="BA66" s="1">
        <f t="shared" ref="BA66:BB81" si="90">AVERAGE(G66:G69)</f>
        <v>15066421.987500001</v>
      </c>
      <c r="BB66" s="1">
        <f t="shared" si="90"/>
        <v>57590197</v>
      </c>
      <c r="BC66" s="27">
        <f t="shared" si="47"/>
        <v>1.0441438453703074</v>
      </c>
      <c r="BD66" s="28">
        <f t="shared" si="47"/>
        <v>1.0475036923384722</v>
      </c>
      <c r="BE66" s="29">
        <f t="shared" ref="BE66:BE129" si="91">100*((E66-MIN(E66:E79))/(MAX(E66:E79)-MIN(E66:E79)))</f>
        <v>39.515298394425976</v>
      </c>
      <c r="BF66" s="29">
        <f t="shared" si="83"/>
        <v>36.576794910633183</v>
      </c>
      <c r="BG66" s="30">
        <f t="shared" si="48"/>
        <v>6.1075015462338511E-3</v>
      </c>
      <c r="BH66" s="31">
        <f t="shared" si="49"/>
        <v>9.4523675940151319E-3</v>
      </c>
      <c r="BI66" s="31">
        <f t="shared" si="50"/>
        <v>6.1338448619310633E-3</v>
      </c>
      <c r="BJ66" s="32">
        <f t="shared" si="51"/>
        <v>10911.245315719836</v>
      </c>
      <c r="BK66" s="24">
        <f t="shared" si="52"/>
        <v>9964.2380176134975</v>
      </c>
      <c r="BL66" s="30">
        <f t="shared" si="53"/>
        <v>8.865283350867223E-2</v>
      </c>
      <c r="BM66" s="30">
        <f t="shared" si="54"/>
        <v>-2.1441773765688277E-2</v>
      </c>
      <c r="BN66" s="30">
        <f t="shared" si="55"/>
        <v>6.7211059742983956E-2</v>
      </c>
      <c r="BO66" s="30">
        <f t="shared" si="56"/>
        <v>4.5769285977295682E-2</v>
      </c>
      <c r="BP66" s="30"/>
      <c r="BQ66">
        <f t="shared" si="57"/>
        <v>11680.5</v>
      </c>
      <c r="BR66">
        <f t="shared" si="58"/>
        <v>7985.75</v>
      </c>
      <c r="BT66" s="24">
        <f t="shared" si="59"/>
        <v>13091.8945</v>
      </c>
      <c r="BU66" s="24">
        <f t="shared" si="60"/>
        <v>10269.1055</v>
      </c>
      <c r="BV66" s="24">
        <f t="shared" si="61"/>
        <v>13963.8555</v>
      </c>
      <c r="BW66" s="24">
        <f t="shared" si="62"/>
        <v>9397.1445000000003</v>
      </c>
      <c r="BX66">
        <f t="shared" si="63"/>
        <v>15375.25</v>
      </c>
      <c r="BY66" s="24">
        <f t="shared" si="64"/>
        <v>8665.5840000000007</v>
      </c>
      <c r="BZ66" s="15" t="str">
        <f t="shared" si="65"/>
        <v>GREEN</v>
      </c>
      <c r="CA66" s="15" t="str">
        <f t="shared" si="66"/>
        <v>GREEN</v>
      </c>
      <c r="CB66" s="15" t="str">
        <f t="shared" si="67"/>
        <v>GREEN</v>
      </c>
      <c r="CC66" s="15" t="str">
        <f t="shared" si="68"/>
        <v>0</v>
      </c>
      <c r="CJ66">
        <f t="shared" ref="CJ66:CJ129" si="92">MAX(E66:E118)</f>
        <v>11680.5</v>
      </c>
      <c r="CK66">
        <f t="shared" ref="CK66:CK129" si="93">MIN(E66:E118)</f>
        <v>9998.0499999999993</v>
      </c>
      <c r="CM66" s="24">
        <f t="shared" ref="CM66:CM129" si="94">CJ66+0.382*(CJ66-CK66)</f>
        <v>12323.195900000001</v>
      </c>
      <c r="CN66" s="24">
        <f t="shared" ref="CN66:CN129" si="95">CJ66-0.382*(CJ66-CK66)</f>
        <v>11037.804099999999</v>
      </c>
      <c r="CO66" s="24">
        <f t="shared" ref="CO66:CO129" si="96">CJ66+0.618*(CJ66-CK66)</f>
        <v>12720.2541</v>
      </c>
      <c r="CP66" s="24">
        <f t="shared" ref="CP66:CP129" si="97">CJ66-0.618*(CJ66-CK66)</f>
        <v>10640.7459</v>
      </c>
      <c r="CQ66">
        <f t="shared" ref="CQ66:CQ129" si="98">CJ66+1*(CJ66-CK66)</f>
        <v>13362.95</v>
      </c>
      <c r="CR66" s="24">
        <f t="shared" ref="CR66:CR129" si="99">CJ66-0.816*(CJ66-CK66)</f>
        <v>10307.620799999999</v>
      </c>
      <c r="CS66" s="15" t="str">
        <f t="shared" ref="CS66:CS129" si="100">IF((E66-CN66)&gt;0,"GREEN","RED")</f>
        <v>RED</v>
      </c>
      <c r="CT66" s="15" t="str">
        <f t="shared" ref="CT66:CT129" si="101">IF((E66-CP66)&gt;0,"GREEN","RED")</f>
        <v>GREEN</v>
      </c>
      <c r="CU66" s="15" t="str">
        <f t="shared" si="69"/>
        <v>GREEN</v>
      </c>
      <c r="CV66" s="15" t="str">
        <f t="shared" si="13"/>
        <v>0</v>
      </c>
      <c r="CX66" s="24">
        <f t="shared" si="70"/>
        <v>11680.5</v>
      </c>
      <c r="CY66" s="24">
        <f t="shared" si="71"/>
        <v>7985.75</v>
      </c>
      <c r="DA66" s="24">
        <f t="shared" si="84"/>
        <v>13091.8945</v>
      </c>
      <c r="DB66" s="24">
        <f t="shared" si="72"/>
        <v>10269.1055</v>
      </c>
      <c r="DC66" s="24">
        <f t="shared" si="73"/>
        <v>13963.8555</v>
      </c>
      <c r="DD66" s="24">
        <f t="shared" si="74"/>
        <v>9397.1445000000003</v>
      </c>
      <c r="DE66">
        <f t="shared" si="75"/>
        <v>15375.25</v>
      </c>
      <c r="DF66" s="24">
        <f t="shared" si="76"/>
        <v>8665.5840000000007</v>
      </c>
      <c r="DG66" s="15" t="str">
        <f t="shared" si="77"/>
        <v>GREEN</v>
      </c>
      <c r="DH66" s="15" t="str">
        <f t="shared" si="78"/>
        <v>GREEN</v>
      </c>
      <c r="DI66" s="15" t="str">
        <f t="shared" si="79"/>
        <v>GREEN</v>
      </c>
      <c r="DK66" s="32">
        <f t="shared" ref="DK66:DK129" si="102">C66-D66</f>
        <v>254.60000000000036</v>
      </c>
      <c r="DL66" s="32">
        <f t="shared" ref="DL66:DL129" si="103">C66-E67</f>
        <v>109.94999999999891</v>
      </c>
      <c r="DM66" s="32">
        <f t="shared" ref="DM66:DM129" si="104">D66-E67</f>
        <v>-144.65000000000146</v>
      </c>
      <c r="DN66" s="32">
        <f t="shared" ref="DN66:DN129" si="105">MAX(DK66:DM66)</f>
        <v>254.60000000000036</v>
      </c>
      <c r="DO66" s="32">
        <f t="shared" ref="DO66:DO129" si="106">C66-C67</f>
        <v>75.600000000000364</v>
      </c>
      <c r="DP66" s="32">
        <f t="shared" ref="DP66:DP129" si="107">D67-D66</f>
        <v>36.450000000000728</v>
      </c>
      <c r="DQ66" s="32">
        <f t="shared" ref="DQ66:DQ129" si="108">IF((DO66-DP66)&gt;0, (DO66-DP66),0)</f>
        <v>39.149999999999636</v>
      </c>
      <c r="DR66" s="32"/>
      <c r="DS66" s="32">
        <f t="shared" ref="DS66:DS129" si="109">IF((DP66-DO66)&gt;0,(DP66-DO66),0)</f>
        <v>0</v>
      </c>
      <c r="DT66" s="32"/>
      <c r="DU66" s="32">
        <f t="shared" ref="DU66:DU129" si="110">(DQ66/DN66)*100</f>
        <v>15.377062058130237</v>
      </c>
      <c r="DV66" s="32">
        <f t="shared" ref="DV66:DV129" si="111">(DS66/DN66)*100</f>
        <v>0</v>
      </c>
      <c r="DW66" s="32"/>
      <c r="DX66" s="32">
        <f t="shared" ref="DX66:DX129" si="112">((DQ66-DS66)/(DQ66+DS66))*100</f>
        <v>100</v>
      </c>
      <c r="DY66" s="32">
        <f t="shared" ref="DY66:DY129" si="113">AVERAGE(DX66:DX79)</f>
        <v>-14.285714285714286</v>
      </c>
      <c r="DZ66" s="33">
        <f t="shared" ref="DZ66:DZ129" si="114">AVERAGE(DY66:DY70)</f>
        <v>-11.428571428571429</v>
      </c>
      <c r="EB66" s="81">
        <v>0.28816998762610047</v>
      </c>
      <c r="ED66" s="30">
        <f t="shared" si="80"/>
        <v>0.19399023338026897</v>
      </c>
      <c r="EE66" s="30">
        <f t="shared" si="81"/>
        <v>-0.10656007815152894</v>
      </c>
      <c r="EF66" s="30">
        <f t="shared" si="82"/>
        <v>6.6758540799105218E-2</v>
      </c>
    </row>
    <row r="67" spans="1:136" x14ac:dyDescent="0.3">
      <c r="A67" s="18">
        <v>43413</v>
      </c>
      <c r="B67" s="1">
        <v>10558.75</v>
      </c>
      <c r="C67" s="1">
        <v>10619.55</v>
      </c>
      <c r="D67" s="1">
        <v>10477</v>
      </c>
      <c r="E67" s="1">
        <v>10585.2</v>
      </c>
      <c r="F67" s="1">
        <v>4423387136</v>
      </c>
      <c r="G67" s="1">
        <v>9057451.3800000008</v>
      </c>
      <c r="H67" s="1">
        <v>37480184</v>
      </c>
      <c r="I67" s="1">
        <v>10388.85</v>
      </c>
      <c r="J67" s="1">
        <v>10986.58</v>
      </c>
      <c r="K67" s="1">
        <v>10712.6</v>
      </c>
      <c r="L67" s="1">
        <v>10073.98</v>
      </c>
      <c r="M67" s="1">
        <v>9134.73</v>
      </c>
      <c r="N67" s="1">
        <v>58.28</v>
      </c>
      <c r="O67" s="1">
        <v>45.8</v>
      </c>
      <c r="P67" s="1">
        <v>50.53</v>
      </c>
      <c r="Q67" s="1">
        <v>-82.88</v>
      </c>
      <c r="R67" s="1">
        <v>40.69</v>
      </c>
      <c r="S67" s="1">
        <v>0.31</v>
      </c>
      <c r="T67" s="1">
        <v>39.78</v>
      </c>
      <c r="U67" s="1">
        <v>24.7</v>
      </c>
      <c r="V67" s="1">
        <v>20.309999999999999</v>
      </c>
      <c r="W67" s="1">
        <v>29.06</v>
      </c>
      <c r="X67" s="1">
        <v>22.68</v>
      </c>
      <c r="Y67" s="1">
        <v>11955.96</v>
      </c>
      <c r="Z67" s="1">
        <v>10017.209999999999</v>
      </c>
      <c r="AA67" s="1">
        <v>10986.58</v>
      </c>
      <c r="AB67" s="1">
        <v>11760.2</v>
      </c>
      <c r="AC67" s="1">
        <v>9951.9</v>
      </c>
      <c r="AD67" s="19">
        <f t="shared" ref="AD67:AD130" si="115">(E67-E68)/STDEV(E67:E86)</f>
        <v>6.475242274909844E-2</v>
      </c>
      <c r="AE67" s="1">
        <f t="shared" si="89"/>
        <v>1160.9124808071983</v>
      </c>
      <c r="AF67" s="20">
        <f t="shared" si="85"/>
        <v>3.0512650431158139E-3</v>
      </c>
      <c r="AG67" s="2">
        <f t="shared" ref="AG67:AG130" si="116">Q67-R67</f>
        <v>-123.57</v>
      </c>
      <c r="AH67" s="1">
        <f t="shared" ref="AH67:AH130" si="117">AVERAGE(E67:E72)</f>
        <v>10376.783333333333</v>
      </c>
      <c r="AI67" s="21">
        <f t="shared" ref="AI67:AI130" si="118">AVERAGE(E67:E79)</f>
        <v>10934.376923076925</v>
      </c>
      <c r="AJ67" s="22">
        <f t="shared" ref="AJ67:AJ130" si="119">AH67-AI67</f>
        <v>-557.59358974359202</v>
      </c>
      <c r="AK67" s="23">
        <f t="shared" ref="AK67:AK130" si="120">AVERAGE(AJ67:AJ70)</f>
        <v>-507.16458333333458</v>
      </c>
      <c r="AL67" s="23">
        <f t="shared" ref="AL67:AL130" si="121">AJ67-AK67</f>
        <v>-50.429006410257443</v>
      </c>
      <c r="AM67" s="23"/>
      <c r="AN67">
        <f t="shared" ref="AN67:AN130" si="122">AVERAGE(E67:E68)</f>
        <v>10569.1</v>
      </c>
      <c r="AO67" s="4">
        <f t="shared" ref="AO67:AO130" si="123">AVERAGE(E67:E70)</f>
        <v>10367.9375</v>
      </c>
      <c r="AP67" s="4">
        <f t="shared" ref="AP67:AP130" si="124">AVERAGE(E67:E74)</f>
        <v>10541.78125</v>
      </c>
      <c r="AQ67" s="24">
        <f t="shared" ref="AQ67:AQ130" si="125">AVERAGE(E67:E76)</f>
        <v>10743.855</v>
      </c>
      <c r="AR67" t="str">
        <f t="shared" ref="AR67:AR130" si="126">IF(E67&gt;AN67,"GREEN","RED")</f>
        <v>GREEN</v>
      </c>
      <c r="AS67" t="str">
        <f t="shared" ref="AS67:AS130" si="127">IF(E67&gt;AO67,"GREEN","RED")</f>
        <v>GREEN</v>
      </c>
      <c r="AT67" t="str">
        <f t="shared" ref="AT67:AT130" si="128">IF(E67&gt;AP67,"GREEN","RED")</f>
        <v>GREEN</v>
      </c>
      <c r="AU67" t="str">
        <f t="shared" ref="AU67:AU130" si="129">IF(E67&gt;AQ67,"GREEN","RED")</f>
        <v>RED</v>
      </c>
      <c r="AV67" t="str">
        <f t="shared" ref="AV67:AV130" si="130">IF(AN67&gt;AO67,"GREEN","RED")</f>
        <v>GREEN</v>
      </c>
      <c r="AW67" t="str">
        <f t="shared" ref="AW67:AW130" si="131">IF(AN67&gt;AP67,"GREEN","RED")</f>
        <v>GREEN</v>
      </c>
      <c r="AX67" s="25">
        <f t="shared" ref="AX67:AX130" si="132">(IF(AF72&gt;0,AF72,0)+IF(AF67&gt;0,AF67,0)+IF(AF68&gt;0,AF68,0)+IF(AF69&gt;0,AF69,0)+IF(AF70&gt;0,AF70,0)+IF(AF71&gt;0,AF71,0))/6</f>
        <v>1.1720193617600719E-2</v>
      </c>
      <c r="AY67" s="25">
        <f t="shared" ref="AY67:AY130" si="133">ABS((IF(AF72&lt;0,AF72,0)+IF(AF67&lt;0,AF67,0)+IF(AF68&lt;0,AF68,0)+IF(AF69&lt;0,AF69,0)+IF(AF70&lt;0,AF70,0)+IF(AF71&lt;0,AF71,0))/6)</f>
        <v>1.6475863529558783E-2</v>
      </c>
      <c r="AZ67" s="26">
        <f t="shared" ref="AZ67:AZ130" si="134">100-100*(1/(1+(AX67/AY67)))</f>
        <v>41.56678203775531</v>
      </c>
      <c r="BA67" s="1">
        <f t="shared" si="90"/>
        <v>14355080.479999999</v>
      </c>
      <c r="BB67" s="1">
        <f t="shared" si="90"/>
        <v>54914003</v>
      </c>
      <c r="BC67" s="27">
        <f t="shared" ref="BC67:BD130" si="135">G67/BA67</f>
        <v>0.63095789623883747</v>
      </c>
      <c r="BD67" s="28">
        <f t="shared" si="135"/>
        <v>0.68252507470635493</v>
      </c>
      <c r="BE67" s="29">
        <f t="shared" si="91"/>
        <v>33.638291426840397</v>
      </c>
      <c r="BF67" s="29">
        <f t="shared" si="83"/>
        <v>32.662829445622563</v>
      </c>
      <c r="BG67" s="30">
        <f t="shared" ref="BG67:BG130" si="136">(AF67+AF68)/2</f>
        <v>2.7597417167619764E-2</v>
      </c>
      <c r="BH67" s="31">
        <f t="shared" ref="BH67:BH130" si="137">AVERAGE(AF67:AF70)</f>
        <v>3.128250937967425E-3</v>
      </c>
      <c r="BI67" s="31">
        <f t="shared" ref="BI67:BI130" si="138">AVERAGE(AF67:AF72)</f>
        <v>-4.7556699119580643E-3</v>
      </c>
      <c r="BJ67" s="32">
        <f t="shared" ref="BJ67:BJ130" si="139">AVERAGE(E67:E72)+2*(STDEV(E67:E72))</f>
        <v>10789.494770861622</v>
      </c>
      <c r="BK67" s="24">
        <f t="shared" ref="BK67:BK130" si="140">AVERAGE(E67:E72)-2*(STDEV(E67:E72))</f>
        <v>9964.0718958050438</v>
      </c>
      <c r="BL67" s="30">
        <f t="shared" ref="BL67:BL130" si="141">(BJ67-BK67)/E67</f>
        <v>7.7978958834653861E-2</v>
      </c>
      <c r="BM67" s="30">
        <f t="shared" ref="BM67:BM130" si="142">(E67-BJ67)/E67</f>
        <v>-1.9300038814724439E-2</v>
      </c>
      <c r="BN67" s="30">
        <f t="shared" ref="BN67:BN130" si="143">(E67-BK67)/E67</f>
        <v>5.8678920019929415E-2</v>
      </c>
      <c r="BO67" s="30">
        <f t="shared" ref="BO67:BO130" si="144">BM67+BN67</f>
        <v>3.9378881205204976E-2</v>
      </c>
      <c r="BP67" s="30"/>
      <c r="BQ67">
        <f t="shared" ref="BQ67:BQ130" si="145">MAX(E67:E175)</f>
        <v>11680.5</v>
      </c>
      <c r="BR67">
        <f t="shared" ref="BR67:BR130" si="146">MIN(E67:E175)</f>
        <v>7985.75</v>
      </c>
      <c r="BT67" s="24">
        <f t="shared" ref="BT67:BT130" si="147">BQ67+0.382*(BQ67-BR67)</f>
        <v>13091.8945</v>
      </c>
      <c r="BU67" s="24">
        <f t="shared" ref="BU67:BU130" si="148">BQ67-0.382*(BQ67-BR67)</f>
        <v>10269.1055</v>
      </c>
      <c r="BV67" s="24">
        <f t="shared" ref="BV67:BV130" si="149">BQ67+0.618*(BQ67-BR67)</f>
        <v>13963.8555</v>
      </c>
      <c r="BW67" s="24">
        <f t="shared" ref="BW67:BW130" si="150">BQ67-0.618*(BQ67-BR67)</f>
        <v>9397.1445000000003</v>
      </c>
      <c r="BX67">
        <f t="shared" ref="BX67:BX130" si="151">BQ67+1*(BQ67-BR67)</f>
        <v>15375.25</v>
      </c>
      <c r="BY67" s="24">
        <f t="shared" ref="BY67:BY130" si="152">BQ67-0.816*(BQ67-BR67)</f>
        <v>8665.5840000000007</v>
      </c>
      <c r="BZ67" s="15" t="str">
        <f t="shared" ref="BZ67:BZ130" si="153">IF((E67-BU67)&gt;0,"GREEN","RED")</f>
        <v>GREEN</v>
      </c>
      <c r="CA67" s="15" t="str">
        <f t="shared" ref="CA67:CA130" si="154">IF((E67-BW67)&gt;0,"GREEN","RED")</f>
        <v>GREEN</v>
      </c>
      <c r="CB67" s="15" t="str">
        <f t="shared" ref="CB67:CB130" si="155">IF((E67-BY67)&gt;0,"GREEN","RED")</f>
        <v>GREEN</v>
      </c>
      <c r="CC67" s="15" t="str">
        <f t="shared" ref="CC67:CC130" si="156">IF(ABS(E67-BW67)&lt;(0.05*BW67), "GREEN","0")</f>
        <v>0</v>
      </c>
      <c r="CJ67">
        <f t="shared" si="92"/>
        <v>11680.5</v>
      </c>
      <c r="CK67">
        <f t="shared" si="93"/>
        <v>9998.0499999999993</v>
      </c>
      <c r="CM67" s="24">
        <f t="shared" si="94"/>
        <v>12323.195900000001</v>
      </c>
      <c r="CN67" s="24">
        <f t="shared" si="95"/>
        <v>11037.804099999999</v>
      </c>
      <c r="CO67" s="24">
        <f t="shared" si="96"/>
        <v>12720.2541</v>
      </c>
      <c r="CP67" s="24">
        <f t="shared" si="97"/>
        <v>10640.7459</v>
      </c>
      <c r="CQ67">
        <f t="shared" si="98"/>
        <v>13362.95</v>
      </c>
      <c r="CR67" s="24">
        <f t="shared" si="99"/>
        <v>10307.620799999999</v>
      </c>
      <c r="CS67" s="15" t="str">
        <f t="shared" si="100"/>
        <v>RED</v>
      </c>
      <c r="CT67" s="15" t="str">
        <f t="shared" si="101"/>
        <v>RED</v>
      </c>
      <c r="CU67" s="15" t="str">
        <f t="shared" ref="CU67:CU130" si="157">IF((E67-CR67)&gt;0,"GREEN","RED")</f>
        <v>GREEN</v>
      </c>
      <c r="CV67" s="15" t="str">
        <f t="shared" ref="CV67:CV130" si="158">IF(ABS(E67-CQ67)&lt;(0.05*CQ67), "GREEN","0")</f>
        <v>0</v>
      </c>
      <c r="CX67" s="24">
        <f t="shared" ref="CX67:CX130" si="159">MAX(E67:E175)</f>
        <v>11680.5</v>
      </c>
      <c r="CY67" s="24">
        <f t="shared" ref="CY67:CY130" si="160">MIN(E67:E175)</f>
        <v>7985.75</v>
      </c>
      <c r="DA67" s="24">
        <f t="shared" si="84"/>
        <v>13091.8945</v>
      </c>
      <c r="DB67" s="24">
        <f t="shared" ref="DB67:DB130" si="161">CX67-0.382*(CX67-CY67)</f>
        <v>10269.1055</v>
      </c>
      <c r="DC67" s="24">
        <f t="shared" ref="DC67:DC130" si="162">CX67+0.618*(CX67-CY67)</f>
        <v>13963.8555</v>
      </c>
      <c r="DD67" s="24">
        <f t="shared" ref="DD67:DD130" si="163">CX67-0.618*(CX67-CY67)</f>
        <v>9397.1445000000003</v>
      </c>
      <c r="DE67">
        <f t="shared" ref="DE67:DE130" si="164">CX67+1*(CX67-CY67)</f>
        <v>15375.25</v>
      </c>
      <c r="DF67" s="24">
        <f t="shared" ref="DF67:DF130" si="165">CX67-0.816*(CX67-CY67)</f>
        <v>8665.5840000000007</v>
      </c>
      <c r="DG67" s="15" t="str">
        <f t="shared" ref="DG67:DG130" si="166">IF((E67-DB67)&gt;0,"GREEN","RED")</f>
        <v>GREEN</v>
      </c>
      <c r="DH67" s="15" t="str">
        <f t="shared" ref="DH67:DH130" si="167">IF((E67-DD67)&gt;0,"GREEN","RED")</f>
        <v>GREEN</v>
      </c>
      <c r="DI67" s="15" t="str">
        <f t="shared" ref="DI67:DI130" si="168">IF((E67-DF67)&gt;0,"GREEN","RED")</f>
        <v>GREEN</v>
      </c>
      <c r="DK67" s="32">
        <f t="shared" si="102"/>
        <v>142.54999999999927</v>
      </c>
      <c r="DL67" s="32">
        <f t="shared" si="103"/>
        <v>66.549999999999272</v>
      </c>
      <c r="DM67" s="32">
        <f t="shared" si="104"/>
        <v>-76</v>
      </c>
      <c r="DN67" s="32">
        <f t="shared" si="105"/>
        <v>142.54999999999927</v>
      </c>
      <c r="DO67" s="32">
        <f t="shared" si="106"/>
        <v>12.599999999998545</v>
      </c>
      <c r="DP67" s="32">
        <f t="shared" si="107"/>
        <v>-456.64999999999964</v>
      </c>
      <c r="DQ67" s="32">
        <f t="shared" si="108"/>
        <v>469.24999999999818</v>
      </c>
      <c r="DR67" s="32"/>
      <c r="DS67" s="32">
        <f t="shared" si="109"/>
        <v>0</v>
      </c>
      <c r="DT67" s="32"/>
      <c r="DU67" s="32">
        <f t="shared" si="110"/>
        <v>329.18274289722945</v>
      </c>
      <c r="DV67" s="32">
        <f t="shared" si="111"/>
        <v>0</v>
      </c>
      <c r="DW67" s="32"/>
      <c r="DX67" s="32">
        <f t="shared" si="112"/>
        <v>100</v>
      </c>
      <c r="DY67" s="32">
        <f t="shared" si="113"/>
        <v>-14.285714285714286</v>
      </c>
      <c r="DZ67" s="33">
        <f t="shared" si="114"/>
        <v>-8.571428571428573</v>
      </c>
      <c r="EB67" s="81">
        <v>6.9219939911498787E-2</v>
      </c>
      <c r="ED67" s="30">
        <f t="shared" ref="ED67:ED130" si="169">(Y67-Z67)/Z67</f>
        <v>0.19354191436537721</v>
      </c>
      <c r="EE67" s="30">
        <f t="shared" ref="EE67:EE130" si="170">(E67-Y67)/Y67</f>
        <v>-0.1146507683197333</v>
      </c>
      <c r="EF67" s="30">
        <f t="shared" ref="EF67:EF130" si="171">(E67-Z67)/Z67</f>
        <v>5.670141686158138E-2</v>
      </c>
    </row>
    <row r="68" spans="1:136" x14ac:dyDescent="0.3">
      <c r="A68" s="53">
        <v>43406</v>
      </c>
      <c r="B68" s="54">
        <v>10078.1</v>
      </c>
      <c r="C68" s="54">
        <v>10606.95</v>
      </c>
      <c r="D68" s="54">
        <v>10020.35</v>
      </c>
      <c r="E68" s="54">
        <v>10553</v>
      </c>
      <c r="F68" s="54">
        <v>8495266816</v>
      </c>
      <c r="G68" s="54">
        <v>18553497.190000001</v>
      </c>
      <c r="H68" s="54">
        <v>68830336</v>
      </c>
      <c r="I68" s="54">
        <v>10335.1</v>
      </c>
      <c r="J68" s="54">
        <v>10998.42</v>
      </c>
      <c r="K68" s="54">
        <v>10708.69</v>
      </c>
      <c r="L68" s="54">
        <v>10050.75</v>
      </c>
      <c r="M68" s="54">
        <v>9123.23</v>
      </c>
      <c r="N68" s="54">
        <v>56.32</v>
      </c>
      <c r="O68" s="54">
        <v>45.12</v>
      </c>
      <c r="P68" s="54">
        <v>50.18</v>
      </c>
      <c r="Q68" s="54">
        <v>-77.099999999999994</v>
      </c>
      <c r="R68" s="54">
        <v>71.59</v>
      </c>
      <c r="S68" s="54">
        <v>5.21</v>
      </c>
      <c r="T68" s="54">
        <v>20.97</v>
      </c>
      <c r="U68" s="54">
        <v>15.78</v>
      </c>
      <c r="V68" s="54">
        <v>20.68</v>
      </c>
      <c r="W68" s="54">
        <v>30</v>
      </c>
      <c r="X68" s="54">
        <v>23.06</v>
      </c>
      <c r="Y68" s="54">
        <v>11953.58</v>
      </c>
      <c r="Z68" s="54">
        <v>10043.26</v>
      </c>
      <c r="AA68" s="54">
        <v>10998.42</v>
      </c>
      <c r="AB68" s="54">
        <v>11760.2</v>
      </c>
      <c r="AC68" s="54">
        <v>9951.9</v>
      </c>
      <c r="AD68" s="19">
        <f t="shared" si="115"/>
        <v>1.0673743453745566</v>
      </c>
      <c r="AE68" s="54">
        <f t="shared" si="89"/>
        <v>1157.381004606277</v>
      </c>
      <c r="AF68" s="55">
        <f t="shared" si="85"/>
        <v>5.2143569292123715E-2</v>
      </c>
      <c r="AG68" s="2">
        <f t="shared" si="116"/>
        <v>-148.69</v>
      </c>
      <c r="AH68" s="1">
        <f t="shared" si="117"/>
        <v>10434.324999999999</v>
      </c>
      <c r="AI68" s="21">
        <f t="shared" si="118"/>
        <v>10999.323076923078</v>
      </c>
      <c r="AJ68" s="22">
        <f t="shared" si="119"/>
        <v>-564.99807692307877</v>
      </c>
      <c r="AK68" s="23">
        <f t="shared" si="120"/>
        <v>-422.1110576923088</v>
      </c>
      <c r="AL68" s="23">
        <f t="shared" si="121"/>
        <v>-142.88701923076997</v>
      </c>
      <c r="AM68" s="23"/>
      <c r="AN68">
        <f t="shared" si="122"/>
        <v>10291.5</v>
      </c>
      <c r="AO68" s="4">
        <f t="shared" si="123"/>
        <v>10339.762500000001</v>
      </c>
      <c r="AP68" s="4">
        <f t="shared" si="124"/>
        <v>10658.03125</v>
      </c>
      <c r="AQ68" s="24">
        <f t="shared" si="125"/>
        <v>10853.385</v>
      </c>
      <c r="AR68" t="str">
        <f t="shared" si="126"/>
        <v>GREEN</v>
      </c>
      <c r="AS68" t="str">
        <f t="shared" si="127"/>
        <v>GREEN</v>
      </c>
      <c r="AT68" t="str">
        <f t="shared" si="128"/>
        <v>RED</v>
      </c>
      <c r="AU68" t="str">
        <f t="shared" si="129"/>
        <v>RED</v>
      </c>
      <c r="AV68" t="str">
        <f t="shared" si="130"/>
        <v>RED</v>
      </c>
      <c r="AW68" t="str">
        <f t="shared" si="131"/>
        <v>RED</v>
      </c>
      <c r="AX68" s="25">
        <f t="shared" si="132"/>
        <v>1.1211649443748084E-2</v>
      </c>
      <c r="AY68" s="25">
        <f t="shared" si="133"/>
        <v>1.9656456602102929E-2</v>
      </c>
      <c r="AZ68" s="26">
        <f t="shared" si="134"/>
        <v>36.321144637427615</v>
      </c>
      <c r="BA68" s="1">
        <f t="shared" si="90"/>
        <v>16679227.557500001</v>
      </c>
      <c r="BB68" s="1">
        <f t="shared" si="90"/>
        <v>64364345</v>
      </c>
      <c r="BC68" s="27">
        <f t="shared" si="135"/>
        <v>1.112371488789792</v>
      </c>
      <c r="BD68" s="28">
        <f t="shared" si="135"/>
        <v>1.0693861018860675</v>
      </c>
      <c r="BE68" s="29">
        <f t="shared" si="91"/>
        <v>31.687367464404726</v>
      </c>
      <c r="BF68" s="29">
        <f t="shared" ref="BF68:BF131" si="172">AVERAGE(BE68:BE69)</f>
        <v>15.843683732202363</v>
      </c>
      <c r="BG68" s="30">
        <f t="shared" si="136"/>
        <v>1.2797233641796413E-2</v>
      </c>
      <c r="BH68" s="31">
        <f t="shared" si="137"/>
        <v>6.1470165197796689E-3</v>
      </c>
      <c r="BI68" s="31">
        <f t="shared" si="138"/>
        <v>-8.444807158354847E-3</v>
      </c>
      <c r="BJ68" s="32">
        <f t="shared" si="139"/>
        <v>11038.415340098234</v>
      </c>
      <c r="BK68" s="24">
        <f t="shared" si="140"/>
        <v>9830.2346599017637</v>
      </c>
      <c r="BL68" s="30">
        <f t="shared" si="141"/>
        <v>0.11448694022519382</v>
      </c>
      <c r="BM68" s="30">
        <f t="shared" si="142"/>
        <v>-4.5997852752604387E-2</v>
      </c>
      <c r="BN68" s="30">
        <f t="shared" si="143"/>
        <v>6.848908747258943E-2</v>
      </c>
      <c r="BO68" s="30">
        <f t="shared" si="144"/>
        <v>2.2491234719985043E-2</v>
      </c>
      <c r="BP68" s="30"/>
      <c r="BQ68">
        <f t="shared" si="145"/>
        <v>11680.5</v>
      </c>
      <c r="BR68">
        <f t="shared" si="146"/>
        <v>7985.75</v>
      </c>
      <c r="BT68" s="24">
        <f t="shared" si="147"/>
        <v>13091.8945</v>
      </c>
      <c r="BU68" s="24">
        <f t="shared" si="148"/>
        <v>10269.1055</v>
      </c>
      <c r="BV68" s="24">
        <f t="shared" si="149"/>
        <v>13963.8555</v>
      </c>
      <c r="BW68" s="24">
        <f t="shared" si="150"/>
        <v>9397.1445000000003</v>
      </c>
      <c r="BX68">
        <f t="shared" si="151"/>
        <v>15375.25</v>
      </c>
      <c r="BY68" s="24">
        <f t="shared" si="152"/>
        <v>8665.5840000000007</v>
      </c>
      <c r="BZ68" s="15" t="str">
        <f t="shared" si="153"/>
        <v>GREEN</v>
      </c>
      <c r="CA68" s="15" t="str">
        <f t="shared" si="154"/>
        <v>GREEN</v>
      </c>
      <c r="CB68" s="15" t="str">
        <f t="shared" si="155"/>
        <v>GREEN</v>
      </c>
      <c r="CC68" s="15" t="str">
        <f t="shared" si="156"/>
        <v>0</v>
      </c>
      <c r="CJ68">
        <f t="shared" si="92"/>
        <v>11680.5</v>
      </c>
      <c r="CK68">
        <f t="shared" si="93"/>
        <v>9998.0499999999993</v>
      </c>
      <c r="CM68" s="24">
        <f t="shared" si="94"/>
        <v>12323.195900000001</v>
      </c>
      <c r="CN68" s="24">
        <f t="shared" si="95"/>
        <v>11037.804099999999</v>
      </c>
      <c r="CO68" s="24">
        <f t="shared" si="96"/>
        <v>12720.2541</v>
      </c>
      <c r="CP68" s="24">
        <f t="shared" si="97"/>
        <v>10640.7459</v>
      </c>
      <c r="CQ68">
        <f t="shared" si="98"/>
        <v>13362.95</v>
      </c>
      <c r="CR68" s="24">
        <f t="shared" si="99"/>
        <v>10307.620799999999</v>
      </c>
      <c r="CS68" s="15" t="str">
        <f t="shared" si="100"/>
        <v>RED</v>
      </c>
      <c r="CT68" s="15" t="str">
        <f t="shared" si="101"/>
        <v>RED</v>
      </c>
      <c r="CU68" s="15" t="str">
        <f t="shared" si="157"/>
        <v>GREEN</v>
      </c>
      <c r="CV68" s="15" t="str">
        <f t="shared" si="158"/>
        <v>0</v>
      </c>
      <c r="CX68" s="24">
        <f t="shared" si="159"/>
        <v>11680.5</v>
      </c>
      <c r="CY68" s="24">
        <f t="shared" si="160"/>
        <v>7985.75</v>
      </c>
      <c r="DA68" s="24">
        <f t="shared" ref="DA68:DA131" si="173">CX68+0.382*(CX68-CY68)</f>
        <v>13091.8945</v>
      </c>
      <c r="DB68" s="24">
        <f t="shared" si="161"/>
        <v>10269.1055</v>
      </c>
      <c r="DC68" s="24">
        <f t="shared" si="162"/>
        <v>13963.8555</v>
      </c>
      <c r="DD68" s="24">
        <f t="shared" si="163"/>
        <v>9397.1445000000003</v>
      </c>
      <c r="DE68">
        <f t="shared" si="164"/>
        <v>15375.25</v>
      </c>
      <c r="DF68" s="24">
        <f t="shared" si="165"/>
        <v>8665.5840000000007</v>
      </c>
      <c r="DG68" s="15" t="str">
        <f t="shared" si="166"/>
        <v>GREEN</v>
      </c>
      <c r="DH68" s="15" t="str">
        <f t="shared" si="167"/>
        <v>GREEN</v>
      </c>
      <c r="DI68" s="15" t="str">
        <f t="shared" si="168"/>
        <v>GREEN</v>
      </c>
      <c r="DK68" s="32">
        <f t="shared" si="102"/>
        <v>586.60000000000036</v>
      </c>
      <c r="DL68" s="32">
        <f t="shared" si="103"/>
        <v>576.95000000000073</v>
      </c>
      <c r="DM68" s="32">
        <f t="shared" si="104"/>
        <v>-9.6499999999996362</v>
      </c>
      <c r="DN68" s="32">
        <f t="shared" si="105"/>
        <v>586.60000000000036</v>
      </c>
      <c r="DO68" s="32">
        <f t="shared" si="106"/>
        <v>198.40000000000146</v>
      </c>
      <c r="DP68" s="32">
        <f t="shared" si="107"/>
        <v>-15.800000000001091</v>
      </c>
      <c r="DQ68" s="32">
        <f t="shared" si="108"/>
        <v>214.20000000000255</v>
      </c>
      <c r="DR68" s="32"/>
      <c r="DS68" s="32">
        <f t="shared" si="109"/>
        <v>0</v>
      </c>
      <c r="DT68" s="32"/>
      <c r="DU68" s="32">
        <f t="shared" si="110"/>
        <v>36.51551312649206</v>
      </c>
      <c r="DV68" s="32">
        <f t="shared" si="111"/>
        <v>0</v>
      </c>
      <c r="DW68" s="32"/>
      <c r="DX68" s="32">
        <f t="shared" si="112"/>
        <v>100</v>
      </c>
      <c r="DY68" s="32">
        <f t="shared" si="113"/>
        <v>-14.285714285714286</v>
      </c>
      <c r="DZ68" s="33">
        <f t="shared" si="114"/>
        <v>-2.8571428571428572</v>
      </c>
      <c r="EB68" s="81">
        <v>0.93612869450226555</v>
      </c>
      <c r="ED68" s="30">
        <f t="shared" si="169"/>
        <v>0.190209155194628</v>
      </c>
      <c r="EE68" s="30">
        <f t="shared" si="170"/>
        <v>-0.11716824583095607</v>
      </c>
      <c r="EF68" s="30">
        <f t="shared" si="171"/>
        <v>5.0754436308529279E-2</v>
      </c>
    </row>
    <row r="69" spans="1:136" s="41" customFormat="1" x14ac:dyDescent="0.3">
      <c r="A69" s="34">
        <v>43399</v>
      </c>
      <c r="B69" s="35">
        <v>10405.85</v>
      </c>
      <c r="C69" s="35">
        <v>10408.549999999999</v>
      </c>
      <c r="D69" s="35">
        <v>10004.549999999999</v>
      </c>
      <c r="E69" s="35">
        <v>10030</v>
      </c>
      <c r="F69" s="35">
        <v>7097337344</v>
      </c>
      <c r="G69" s="35">
        <v>16923227.59</v>
      </c>
      <c r="H69" s="35">
        <v>63724324</v>
      </c>
      <c r="I69" s="35">
        <v>10410.59</v>
      </c>
      <c r="J69" s="35">
        <v>11011.65</v>
      </c>
      <c r="K69" s="35">
        <v>10703.31</v>
      </c>
      <c r="L69" s="35">
        <v>10026.08</v>
      </c>
      <c r="M69" s="35">
        <v>9112.44</v>
      </c>
      <c r="N69" s="35">
        <v>10.73</v>
      </c>
      <c r="O69" s="35">
        <v>32.270000000000003</v>
      </c>
      <c r="P69" s="35">
        <v>43.99</v>
      </c>
      <c r="Q69" s="35">
        <v>-65.33</v>
      </c>
      <c r="R69" s="35">
        <v>108.76</v>
      </c>
      <c r="S69" s="35">
        <v>-2.65</v>
      </c>
      <c r="T69" s="35">
        <v>13.35</v>
      </c>
      <c r="U69" s="35">
        <v>12.86</v>
      </c>
      <c r="V69" s="35">
        <v>18.829999999999998</v>
      </c>
      <c r="W69" s="35">
        <v>34.24</v>
      </c>
      <c r="X69" s="35">
        <v>23.42</v>
      </c>
      <c r="Y69" s="35">
        <v>11948.93</v>
      </c>
      <c r="Z69" s="35">
        <v>10074.379999999999</v>
      </c>
      <c r="AA69" s="35">
        <v>11011.65</v>
      </c>
      <c r="AB69" s="35">
        <v>11760.2</v>
      </c>
      <c r="AC69" s="35">
        <v>9951.9</v>
      </c>
      <c r="AD69" s="19">
        <f t="shared" si="115"/>
        <v>-0.56893314580645571</v>
      </c>
      <c r="AE69" s="35">
        <f t="shared" si="89"/>
        <v>1100.0219346347917</v>
      </c>
      <c r="AF69" s="36">
        <f t="shared" ref="AF69:AF132" si="174">AE69/AE70-1</f>
        <v>-2.6549102008530889E-2</v>
      </c>
      <c r="AG69" s="37">
        <f t="shared" si="116"/>
        <v>-174.09</v>
      </c>
      <c r="AH69" s="35">
        <f t="shared" si="117"/>
        <v>10532.674999999999</v>
      </c>
      <c r="AI69" s="38">
        <f t="shared" si="118"/>
        <v>11061.461538461539</v>
      </c>
      <c r="AJ69" s="39">
        <f t="shared" si="119"/>
        <v>-528.78653846153975</v>
      </c>
      <c r="AK69" s="40">
        <f t="shared" si="120"/>
        <v>-295.38076923077051</v>
      </c>
      <c r="AL69" s="40">
        <f t="shared" si="121"/>
        <v>-233.40576923076924</v>
      </c>
      <c r="AM69" s="40"/>
      <c r="AN69" s="41">
        <f t="shared" si="122"/>
        <v>10166.775</v>
      </c>
      <c r="AO69" s="42">
        <f t="shared" si="123"/>
        <v>10280.625</v>
      </c>
      <c r="AP69" s="42">
        <f t="shared" si="124"/>
        <v>10787.543750000001</v>
      </c>
      <c r="AQ69" s="43">
        <f t="shared" si="125"/>
        <v>10953.795000000002</v>
      </c>
      <c r="AR69" s="41" t="str">
        <f t="shared" si="126"/>
        <v>RED</v>
      </c>
      <c r="AS69" s="41" t="str">
        <f t="shared" si="127"/>
        <v>RED</v>
      </c>
      <c r="AT69" s="41" t="str">
        <f t="shared" si="128"/>
        <v>RED</v>
      </c>
      <c r="AU69" s="41" t="str">
        <f t="shared" si="129"/>
        <v>RED</v>
      </c>
      <c r="AV69" s="41" t="str">
        <f t="shared" si="130"/>
        <v>RED</v>
      </c>
      <c r="AW69" s="41" t="str">
        <f t="shared" si="131"/>
        <v>RED</v>
      </c>
      <c r="AX69" s="44">
        <f t="shared" si="132"/>
        <v>2.5210545617274649E-3</v>
      </c>
      <c r="AY69" s="44">
        <f t="shared" si="133"/>
        <v>2.504209182048095E-2</v>
      </c>
      <c r="AZ69" s="45">
        <f t="shared" si="134"/>
        <v>9.1464687186611116</v>
      </c>
      <c r="BA69" s="35">
        <f t="shared" si="90"/>
        <v>15974436.047500001</v>
      </c>
      <c r="BB69" s="35">
        <f t="shared" si="90"/>
        <v>62116250</v>
      </c>
      <c r="BC69" s="46">
        <f t="shared" si="135"/>
        <v>1.0593943685823253</v>
      </c>
      <c r="BD69" s="47">
        <f t="shared" si="135"/>
        <v>1.0258881371621758</v>
      </c>
      <c r="BE69" s="48">
        <f t="shared" si="91"/>
        <v>0</v>
      </c>
      <c r="BF69" s="48">
        <f t="shared" si="172"/>
        <v>0</v>
      </c>
      <c r="BG69" s="49">
        <f t="shared" si="136"/>
        <v>-2.1340915291684914E-2</v>
      </c>
      <c r="BH69" s="50">
        <f t="shared" si="137"/>
        <v>-2.0932213451746978E-2</v>
      </c>
      <c r="BI69" s="50">
        <f t="shared" si="138"/>
        <v>-2.2521037258753485E-2</v>
      </c>
      <c r="BJ69" s="51">
        <f t="shared" si="139"/>
        <v>11374.766840003214</v>
      </c>
      <c r="BK69" s="43">
        <f t="shared" si="140"/>
        <v>9690.5831599967842</v>
      </c>
      <c r="BL69" s="49">
        <f t="shared" si="141"/>
        <v>0.16791462412825825</v>
      </c>
      <c r="BM69" s="49">
        <f t="shared" si="142"/>
        <v>-0.13407446061846603</v>
      </c>
      <c r="BN69" s="49">
        <f t="shared" si="143"/>
        <v>3.3840163509792208E-2</v>
      </c>
      <c r="BO69" s="49">
        <f t="shared" si="144"/>
        <v>-0.10023429710867382</v>
      </c>
      <c r="BP69" s="49"/>
      <c r="BQ69" s="41">
        <f t="shared" si="145"/>
        <v>11680.5</v>
      </c>
      <c r="BR69" s="41">
        <f t="shared" si="146"/>
        <v>7985.75</v>
      </c>
      <c r="BT69" s="43">
        <f t="shared" si="147"/>
        <v>13091.8945</v>
      </c>
      <c r="BU69" s="43">
        <f t="shared" si="148"/>
        <v>10269.1055</v>
      </c>
      <c r="BV69" s="43">
        <f t="shared" si="149"/>
        <v>13963.8555</v>
      </c>
      <c r="BW69" s="43">
        <f t="shared" si="150"/>
        <v>9397.1445000000003</v>
      </c>
      <c r="BX69" s="41">
        <f t="shared" si="151"/>
        <v>15375.25</v>
      </c>
      <c r="BY69" s="43">
        <f t="shared" si="152"/>
        <v>8665.5840000000007</v>
      </c>
      <c r="BZ69" s="52" t="str">
        <f t="shared" si="153"/>
        <v>RED</v>
      </c>
      <c r="CA69" s="52" t="str">
        <f t="shared" si="154"/>
        <v>GREEN</v>
      </c>
      <c r="CB69" s="52" t="str">
        <f t="shared" si="155"/>
        <v>GREEN</v>
      </c>
      <c r="CC69" s="52" t="str">
        <f t="shared" si="156"/>
        <v>0</v>
      </c>
      <c r="CJ69" s="41">
        <f t="shared" si="92"/>
        <v>11680.5</v>
      </c>
      <c r="CK69" s="41">
        <f t="shared" si="93"/>
        <v>9998.0499999999993</v>
      </c>
      <c r="CM69" s="43">
        <f t="shared" si="94"/>
        <v>12323.195900000001</v>
      </c>
      <c r="CN69" s="43">
        <f t="shared" si="95"/>
        <v>11037.804099999999</v>
      </c>
      <c r="CO69" s="43">
        <f t="shared" si="96"/>
        <v>12720.2541</v>
      </c>
      <c r="CP69" s="43">
        <f t="shared" si="97"/>
        <v>10640.7459</v>
      </c>
      <c r="CQ69" s="41">
        <f t="shared" si="98"/>
        <v>13362.95</v>
      </c>
      <c r="CR69" s="43">
        <f t="shared" si="99"/>
        <v>10307.620799999999</v>
      </c>
      <c r="CS69" s="52" t="str">
        <f t="shared" si="100"/>
        <v>RED</v>
      </c>
      <c r="CT69" s="52" t="str">
        <f t="shared" si="101"/>
        <v>RED</v>
      </c>
      <c r="CU69" s="52" t="str">
        <f t="shared" si="157"/>
        <v>RED</v>
      </c>
      <c r="CV69" s="52" t="str">
        <f t="shared" si="158"/>
        <v>0</v>
      </c>
      <c r="CX69" s="43">
        <f t="shared" si="159"/>
        <v>11680.5</v>
      </c>
      <c r="CY69" s="43">
        <f t="shared" si="160"/>
        <v>7985.75</v>
      </c>
      <c r="DA69" s="43">
        <f t="shared" si="173"/>
        <v>13091.8945</v>
      </c>
      <c r="DB69" s="43">
        <f t="shared" si="161"/>
        <v>10269.1055</v>
      </c>
      <c r="DC69" s="43">
        <f t="shared" si="162"/>
        <v>13963.8555</v>
      </c>
      <c r="DD69" s="43">
        <f t="shared" si="163"/>
        <v>9397.1445000000003</v>
      </c>
      <c r="DE69" s="41">
        <f t="shared" si="164"/>
        <v>15375.25</v>
      </c>
      <c r="DF69" s="43">
        <f t="shared" si="165"/>
        <v>8665.5840000000007</v>
      </c>
      <c r="DG69" s="52" t="str">
        <f t="shared" si="166"/>
        <v>RED</v>
      </c>
      <c r="DH69" s="52" t="str">
        <f t="shared" si="167"/>
        <v>GREEN</v>
      </c>
      <c r="DI69" s="52" t="str">
        <f t="shared" si="168"/>
        <v>GREEN</v>
      </c>
      <c r="DK69" s="32">
        <f t="shared" si="102"/>
        <v>404</v>
      </c>
      <c r="DL69" s="32">
        <f t="shared" si="103"/>
        <v>105</v>
      </c>
      <c r="DM69" s="32">
        <f t="shared" si="104"/>
        <v>-299</v>
      </c>
      <c r="DN69" s="32">
        <f t="shared" si="105"/>
        <v>404</v>
      </c>
      <c r="DO69" s="32">
        <f t="shared" si="106"/>
        <v>-301.60000000000036</v>
      </c>
      <c r="DP69" s="32">
        <f t="shared" si="107"/>
        <v>245.05000000000109</v>
      </c>
      <c r="DQ69" s="32">
        <f t="shared" si="108"/>
        <v>0</v>
      </c>
      <c r="DR69" s="32"/>
      <c r="DS69" s="32">
        <f t="shared" si="109"/>
        <v>546.65000000000146</v>
      </c>
      <c r="DT69" s="32"/>
      <c r="DU69" s="32">
        <f t="shared" si="110"/>
        <v>0</v>
      </c>
      <c r="DV69" s="32">
        <f t="shared" si="111"/>
        <v>135.30940594059442</v>
      </c>
      <c r="DW69" s="32"/>
      <c r="DX69" s="32">
        <f t="shared" si="112"/>
        <v>-100</v>
      </c>
      <c r="DY69" s="32">
        <f t="shared" si="113"/>
        <v>-14.285714285714286</v>
      </c>
      <c r="DZ69" s="33">
        <f t="shared" si="114"/>
        <v>2.8571428571428572</v>
      </c>
      <c r="EB69" s="81">
        <v>-0.43546325005143838</v>
      </c>
      <c r="ED69" s="30">
        <f t="shared" si="169"/>
        <v>0.18607100387319134</v>
      </c>
      <c r="EE69" s="30">
        <f t="shared" si="170"/>
        <v>-0.16059429589092916</v>
      </c>
      <c r="EF69" s="30">
        <f t="shared" si="171"/>
        <v>-4.4052338704713544E-3</v>
      </c>
    </row>
    <row r="70" spans="1:136" x14ac:dyDescent="0.3">
      <c r="A70" s="18">
        <v>43392</v>
      </c>
      <c r="B70" s="1">
        <v>10524.2</v>
      </c>
      <c r="C70" s="1">
        <v>10710.15</v>
      </c>
      <c r="D70" s="1">
        <v>10249.6</v>
      </c>
      <c r="E70" s="1">
        <v>10303.549999999999</v>
      </c>
      <c r="F70" s="1">
        <v>5871863296</v>
      </c>
      <c r="G70" s="1">
        <v>12886145.76</v>
      </c>
      <c r="H70" s="1">
        <v>49621168</v>
      </c>
      <c r="I70" s="1">
        <v>10633.21</v>
      </c>
      <c r="J70" s="1">
        <v>11048.54</v>
      </c>
      <c r="K70" s="1">
        <v>10709.14</v>
      </c>
      <c r="L70" s="1">
        <v>10006.93</v>
      </c>
      <c r="M70" s="1">
        <v>9103.2900000000009</v>
      </c>
      <c r="N70" s="1">
        <v>16.87</v>
      </c>
      <c r="O70" s="1">
        <v>36.409999999999997</v>
      </c>
      <c r="P70" s="1">
        <v>46.94</v>
      </c>
      <c r="Q70" s="1">
        <v>3.89</v>
      </c>
      <c r="R70" s="1">
        <v>152.28</v>
      </c>
      <c r="S70" s="1">
        <v>-1.61</v>
      </c>
      <c r="T70" s="1">
        <v>13.02</v>
      </c>
      <c r="U70" s="1">
        <v>12.58</v>
      </c>
      <c r="V70" s="1">
        <v>20.7</v>
      </c>
      <c r="W70" s="1">
        <v>31.62</v>
      </c>
      <c r="X70" s="1">
        <v>22.98</v>
      </c>
      <c r="Y70" s="1">
        <v>11880.54</v>
      </c>
      <c r="Z70" s="1">
        <v>10216.540000000001</v>
      </c>
      <c r="AA70" s="1">
        <v>11048.54</v>
      </c>
      <c r="AB70" s="1">
        <v>11760.2</v>
      </c>
      <c r="AC70" s="1">
        <v>9951.9</v>
      </c>
      <c r="AD70" s="19">
        <f t="shared" si="115"/>
        <v>-0.39584615787416466</v>
      </c>
      <c r="AE70" s="1">
        <f t="shared" si="89"/>
        <v>1130.0230313665311</v>
      </c>
      <c r="AF70" s="20">
        <f t="shared" si="174"/>
        <v>-1.6132728574838939E-2</v>
      </c>
      <c r="AG70" s="2">
        <f t="shared" si="116"/>
        <v>-148.39000000000001</v>
      </c>
      <c r="AH70" s="1">
        <f t="shared" si="117"/>
        <v>10780.208333333334</v>
      </c>
      <c r="AI70" s="21">
        <f t="shared" si="118"/>
        <v>11157.488461538462</v>
      </c>
      <c r="AJ70" s="22">
        <f t="shared" si="119"/>
        <v>-377.28012820512777</v>
      </c>
      <c r="AK70" s="23">
        <f t="shared" si="120"/>
        <v>-134.78269230769365</v>
      </c>
      <c r="AL70" s="23">
        <f t="shared" si="121"/>
        <v>-242.49743589743412</v>
      </c>
      <c r="AM70" s="23"/>
      <c r="AN70">
        <f t="shared" si="122"/>
        <v>10388.025</v>
      </c>
      <c r="AO70" s="4">
        <f t="shared" si="123"/>
        <v>10505.737499999999</v>
      </c>
      <c r="AP70" s="4">
        <f t="shared" si="124"/>
        <v>10993.856250000001</v>
      </c>
      <c r="AQ70" s="24">
        <f t="shared" si="125"/>
        <v>11097.87</v>
      </c>
      <c r="AR70" t="str">
        <f t="shared" si="126"/>
        <v>RED</v>
      </c>
      <c r="AS70" t="str">
        <f t="shared" si="127"/>
        <v>RED</v>
      </c>
      <c r="AT70" t="str">
        <f t="shared" si="128"/>
        <v>RED</v>
      </c>
      <c r="AU70" t="str">
        <f t="shared" si="129"/>
        <v>RED</v>
      </c>
      <c r="AV70" t="str">
        <f t="shared" si="130"/>
        <v>RED</v>
      </c>
      <c r="AW70" t="str">
        <f t="shared" si="131"/>
        <v>RED</v>
      </c>
      <c r="AX70" s="25">
        <f t="shared" si="132"/>
        <v>2.5210545617274649E-3</v>
      </c>
      <c r="AY70" s="25">
        <f t="shared" si="133"/>
        <v>2.1680021741886046E-2</v>
      </c>
      <c r="AZ70" s="26">
        <f t="shared" si="134"/>
        <v>10.417117528574721</v>
      </c>
      <c r="BA70" s="1">
        <f t="shared" si="90"/>
        <v>17011462.310000002</v>
      </c>
      <c r="BB70" s="1">
        <f t="shared" si="90"/>
        <v>65352093</v>
      </c>
      <c r="BC70" s="27">
        <f t="shared" si="135"/>
        <v>0.75749782853323666</v>
      </c>
      <c r="BD70" s="28">
        <f t="shared" si="135"/>
        <v>0.75928965274302695</v>
      </c>
      <c r="BE70" s="29">
        <f t="shared" si="91"/>
        <v>0</v>
      </c>
      <c r="BF70" s="29">
        <f t="shared" si="172"/>
        <v>5.7200982368681261</v>
      </c>
      <c r="BG70" s="30">
        <f t="shared" si="136"/>
        <v>-5.0320060223707497E-4</v>
      </c>
      <c r="BH70" s="31">
        <f t="shared" si="137"/>
        <v>-1.9065827558430476E-2</v>
      </c>
      <c r="BI70" s="31">
        <f t="shared" si="138"/>
        <v>-1.9158967180158581E-2</v>
      </c>
      <c r="BJ70" s="32">
        <f t="shared" si="139"/>
        <v>11772.754572894326</v>
      </c>
      <c r="BK70" s="24">
        <f t="shared" si="140"/>
        <v>9787.6620937723419</v>
      </c>
      <c r="BL70" s="30">
        <f t="shared" si="141"/>
        <v>0.19266102257202461</v>
      </c>
      <c r="BM70" s="30">
        <f t="shared" si="142"/>
        <v>-0.14259207485714406</v>
      </c>
      <c r="BN70" s="30">
        <f t="shared" si="143"/>
        <v>5.0068947714880539E-2</v>
      </c>
      <c r="BO70" s="30">
        <f t="shared" si="144"/>
        <v>-9.2523127142263517E-2</v>
      </c>
      <c r="BP70" s="30"/>
      <c r="BQ70">
        <f t="shared" si="145"/>
        <v>11680.5</v>
      </c>
      <c r="BR70">
        <f t="shared" si="146"/>
        <v>7985.75</v>
      </c>
      <c r="BT70" s="24">
        <f t="shared" si="147"/>
        <v>13091.8945</v>
      </c>
      <c r="BU70" s="24">
        <f t="shared" si="148"/>
        <v>10269.1055</v>
      </c>
      <c r="BV70" s="24">
        <f t="shared" si="149"/>
        <v>13963.8555</v>
      </c>
      <c r="BW70" s="24">
        <f t="shared" si="150"/>
        <v>9397.1445000000003</v>
      </c>
      <c r="BX70">
        <f t="shared" si="151"/>
        <v>15375.25</v>
      </c>
      <c r="BY70" s="24">
        <f t="shared" si="152"/>
        <v>8665.5840000000007</v>
      </c>
      <c r="BZ70" s="15" t="str">
        <f t="shared" si="153"/>
        <v>GREEN</v>
      </c>
      <c r="CA70" s="15" t="str">
        <f t="shared" si="154"/>
        <v>GREEN</v>
      </c>
      <c r="CB70" s="15" t="str">
        <f t="shared" si="155"/>
        <v>GREEN</v>
      </c>
      <c r="CC70" s="15" t="str">
        <f t="shared" si="156"/>
        <v>0</v>
      </c>
      <c r="CJ70">
        <f t="shared" si="92"/>
        <v>11680.5</v>
      </c>
      <c r="CK70">
        <f t="shared" si="93"/>
        <v>9998.0499999999993</v>
      </c>
      <c r="CM70" s="24">
        <f t="shared" si="94"/>
        <v>12323.195900000001</v>
      </c>
      <c r="CN70" s="24">
        <f t="shared" si="95"/>
        <v>11037.804099999999</v>
      </c>
      <c r="CO70" s="24">
        <f t="shared" si="96"/>
        <v>12720.2541</v>
      </c>
      <c r="CP70" s="24">
        <f t="shared" si="97"/>
        <v>10640.7459</v>
      </c>
      <c r="CQ70">
        <f t="shared" si="98"/>
        <v>13362.95</v>
      </c>
      <c r="CR70" s="24">
        <f t="shared" si="99"/>
        <v>10307.620799999999</v>
      </c>
      <c r="CS70" s="15" t="str">
        <f t="shared" si="100"/>
        <v>RED</v>
      </c>
      <c r="CT70" s="15" t="str">
        <f t="shared" si="101"/>
        <v>RED</v>
      </c>
      <c r="CU70" s="15" t="str">
        <f t="shared" si="157"/>
        <v>RED</v>
      </c>
      <c r="CV70" s="15" t="str">
        <f t="shared" si="158"/>
        <v>0</v>
      </c>
      <c r="CX70" s="24">
        <f t="shared" si="159"/>
        <v>11680.5</v>
      </c>
      <c r="CY70" s="24">
        <f t="shared" si="160"/>
        <v>7985.75</v>
      </c>
      <c r="DA70" s="24">
        <f t="shared" si="173"/>
        <v>13091.8945</v>
      </c>
      <c r="DB70" s="24">
        <f t="shared" si="161"/>
        <v>10269.1055</v>
      </c>
      <c r="DC70" s="24">
        <f t="shared" si="162"/>
        <v>13963.8555</v>
      </c>
      <c r="DD70" s="24">
        <f t="shared" si="163"/>
        <v>9397.1445000000003</v>
      </c>
      <c r="DE70">
        <f t="shared" si="164"/>
        <v>15375.25</v>
      </c>
      <c r="DF70" s="24">
        <f t="shared" si="165"/>
        <v>8665.5840000000007</v>
      </c>
      <c r="DG70" s="15" t="str">
        <f t="shared" si="166"/>
        <v>GREEN</v>
      </c>
      <c r="DH70" s="15" t="str">
        <f t="shared" si="167"/>
        <v>GREEN</v>
      </c>
      <c r="DI70" s="15" t="str">
        <f t="shared" si="168"/>
        <v>GREEN</v>
      </c>
      <c r="DK70" s="32">
        <f t="shared" si="102"/>
        <v>460.54999999999927</v>
      </c>
      <c r="DL70" s="32">
        <f t="shared" si="103"/>
        <v>237.64999999999964</v>
      </c>
      <c r="DM70" s="32">
        <f t="shared" si="104"/>
        <v>-222.89999999999964</v>
      </c>
      <c r="DN70" s="32">
        <f t="shared" si="105"/>
        <v>460.54999999999927</v>
      </c>
      <c r="DO70" s="32">
        <f t="shared" si="106"/>
        <v>217.69999999999891</v>
      </c>
      <c r="DP70" s="32">
        <f t="shared" si="107"/>
        <v>-111</v>
      </c>
      <c r="DQ70" s="32">
        <f t="shared" si="108"/>
        <v>328.69999999999891</v>
      </c>
      <c r="DR70" s="32"/>
      <c r="DS70" s="32">
        <f t="shared" si="109"/>
        <v>0</v>
      </c>
      <c r="DT70" s="32"/>
      <c r="DU70" s="32">
        <f t="shared" si="110"/>
        <v>71.371186624687738</v>
      </c>
      <c r="DV70" s="32">
        <f t="shared" si="111"/>
        <v>0</v>
      </c>
      <c r="DW70" s="32"/>
      <c r="DX70" s="32">
        <f t="shared" si="112"/>
        <v>100</v>
      </c>
      <c r="DY70" s="32">
        <f t="shared" si="113"/>
        <v>0</v>
      </c>
      <c r="DZ70" s="33">
        <f t="shared" si="114"/>
        <v>8.571428571428573</v>
      </c>
      <c r="EB70" s="81">
        <v>-0.2956143100763739</v>
      </c>
      <c r="ED70" s="30">
        <f t="shared" si="169"/>
        <v>0.16287314491990437</v>
      </c>
      <c r="EE70" s="30">
        <f t="shared" si="170"/>
        <v>-0.13273723248269872</v>
      </c>
      <c r="EF70" s="30">
        <f t="shared" si="171"/>
        <v>8.5165819347840267E-3</v>
      </c>
    </row>
    <row r="71" spans="1:136" x14ac:dyDescent="0.3">
      <c r="A71" s="18">
        <v>43385</v>
      </c>
      <c r="B71" s="1">
        <v>10310.15</v>
      </c>
      <c r="C71" s="1">
        <v>10492.45</v>
      </c>
      <c r="D71" s="1">
        <v>10138.6</v>
      </c>
      <c r="E71" s="1">
        <v>10472.5</v>
      </c>
      <c r="F71" s="1">
        <v>8275504640</v>
      </c>
      <c r="G71" s="1">
        <v>18354039.690000001</v>
      </c>
      <c r="H71" s="1">
        <v>75281552</v>
      </c>
      <c r="I71" s="1">
        <v>10875.54</v>
      </c>
      <c r="J71" s="1">
        <v>11068.17</v>
      </c>
      <c r="K71" s="1">
        <v>10712.12</v>
      </c>
      <c r="L71" s="1">
        <v>9984.6299999999992</v>
      </c>
      <c r="M71" s="1">
        <v>9092.9</v>
      </c>
      <c r="N71" s="1">
        <v>22.07</v>
      </c>
      <c r="O71" s="1">
        <v>39.299999999999997</v>
      </c>
      <c r="P71" s="1">
        <v>48.89</v>
      </c>
      <c r="Q71" s="1">
        <v>64.34</v>
      </c>
      <c r="R71" s="1">
        <v>189.38</v>
      </c>
      <c r="S71" s="1">
        <v>1.51</v>
      </c>
      <c r="T71" s="1">
        <v>12.22</v>
      </c>
      <c r="U71" s="1">
        <v>17.2</v>
      </c>
      <c r="V71" s="1">
        <v>17.579999999999998</v>
      </c>
      <c r="W71" s="1">
        <v>35.33</v>
      </c>
      <c r="X71" s="1">
        <v>23.14</v>
      </c>
      <c r="Y71" s="1">
        <v>11845.67</v>
      </c>
      <c r="Z71" s="1">
        <v>10290.67</v>
      </c>
      <c r="AA71" s="1">
        <v>11068.17</v>
      </c>
      <c r="AB71" s="1">
        <v>11760.2</v>
      </c>
      <c r="AC71" s="1">
        <v>9951.9</v>
      </c>
      <c r="AD71" s="19">
        <f t="shared" si="115"/>
        <v>0.39124912282515956</v>
      </c>
      <c r="AE71" s="1">
        <f t="shared" si="89"/>
        <v>1148.5523141039737</v>
      </c>
      <c r="AF71" s="20">
        <f t="shared" si="174"/>
        <v>1.5126327370364789E-2</v>
      </c>
      <c r="AG71" s="2">
        <f t="shared" si="116"/>
        <v>-125.03999999999999</v>
      </c>
      <c r="AH71" s="1">
        <f t="shared" si="117"/>
        <v>10994.466666666667</v>
      </c>
      <c r="AI71" s="21">
        <f t="shared" si="118"/>
        <v>11211.846153846156</v>
      </c>
      <c r="AJ71" s="22">
        <f t="shared" si="119"/>
        <v>-217.37948717948893</v>
      </c>
      <c r="AK71" s="23">
        <f t="shared" si="120"/>
        <v>14.608012820511703</v>
      </c>
      <c r="AL71" s="23">
        <f t="shared" si="121"/>
        <v>-231.98750000000064</v>
      </c>
      <c r="AM71" s="23"/>
      <c r="AN71">
        <f t="shared" si="122"/>
        <v>10394.475</v>
      </c>
      <c r="AO71" s="4">
        <f t="shared" si="123"/>
        <v>10715.625</v>
      </c>
      <c r="AP71" s="4">
        <f t="shared" si="124"/>
        <v>11150.550000000001</v>
      </c>
      <c r="AQ71" s="24">
        <f t="shared" si="125"/>
        <v>11210.465</v>
      </c>
      <c r="AR71" t="str">
        <f t="shared" si="126"/>
        <v>GREEN</v>
      </c>
      <c r="AS71" t="str">
        <f t="shared" si="127"/>
        <v>RED</v>
      </c>
      <c r="AT71" t="str">
        <f t="shared" si="128"/>
        <v>RED</v>
      </c>
      <c r="AU71" t="str">
        <f t="shared" si="129"/>
        <v>RED</v>
      </c>
      <c r="AV71" t="str">
        <f t="shared" si="130"/>
        <v>RED</v>
      </c>
      <c r="AW71" t="str">
        <f t="shared" si="131"/>
        <v>RED</v>
      </c>
      <c r="AX71" s="25">
        <f t="shared" si="132"/>
        <v>2.5210545617274649E-3</v>
      </c>
      <c r="AY71" s="25">
        <f t="shared" si="133"/>
        <v>2.029540156126584E-2</v>
      </c>
      <c r="AZ71" s="26">
        <f t="shared" si="134"/>
        <v>11.049281922387905</v>
      </c>
      <c r="BA71" s="1">
        <f t="shared" si="90"/>
        <v>17800349.289999999</v>
      </c>
      <c r="BB71" s="1">
        <f t="shared" si="90"/>
        <v>66678860</v>
      </c>
      <c r="BC71" s="27">
        <f t="shared" si="135"/>
        <v>1.0311055918611136</v>
      </c>
      <c r="BD71" s="28">
        <f t="shared" si="135"/>
        <v>1.1290167828304203</v>
      </c>
      <c r="BE71" s="29">
        <f t="shared" si="91"/>
        <v>11.440196473736252</v>
      </c>
      <c r="BF71" s="29">
        <f t="shared" si="172"/>
        <v>5.7200982368681261</v>
      </c>
      <c r="BG71" s="30">
        <f t="shared" si="136"/>
        <v>-2.0523511611809042E-2</v>
      </c>
      <c r="BH71" s="31">
        <f t="shared" si="137"/>
        <v>-2.311109824228777E-2</v>
      </c>
      <c r="BI71" s="31">
        <f t="shared" si="138"/>
        <v>-1.7774346999538376E-2</v>
      </c>
      <c r="BJ71" s="32">
        <f t="shared" si="139"/>
        <v>12046.359363982638</v>
      </c>
      <c r="BK71" s="24">
        <f t="shared" si="140"/>
        <v>9942.5739693506966</v>
      </c>
      <c r="BL71" s="30">
        <f t="shared" si="141"/>
        <v>0.20088664546497409</v>
      </c>
      <c r="BM71" s="30">
        <f t="shared" si="142"/>
        <v>-0.15028497149511938</v>
      </c>
      <c r="BN71" s="30">
        <f t="shared" si="143"/>
        <v>5.0601673969854703E-2</v>
      </c>
      <c r="BO71" s="30">
        <f t="shared" si="144"/>
        <v>-9.9683297525264669E-2</v>
      </c>
      <c r="BP71" s="30"/>
      <c r="BQ71">
        <f t="shared" si="145"/>
        <v>11680.5</v>
      </c>
      <c r="BR71">
        <f t="shared" si="146"/>
        <v>7985.75</v>
      </c>
      <c r="BT71" s="24">
        <f t="shared" si="147"/>
        <v>13091.8945</v>
      </c>
      <c r="BU71" s="24">
        <f t="shared" si="148"/>
        <v>10269.1055</v>
      </c>
      <c r="BV71" s="24">
        <f t="shared" si="149"/>
        <v>13963.8555</v>
      </c>
      <c r="BW71" s="24">
        <f t="shared" si="150"/>
        <v>9397.1445000000003</v>
      </c>
      <c r="BX71">
        <f t="shared" si="151"/>
        <v>15375.25</v>
      </c>
      <c r="BY71" s="24">
        <f t="shared" si="152"/>
        <v>8665.5840000000007</v>
      </c>
      <c r="BZ71" s="15" t="str">
        <f t="shared" si="153"/>
        <v>GREEN</v>
      </c>
      <c r="CA71" s="15" t="str">
        <f t="shared" si="154"/>
        <v>GREEN</v>
      </c>
      <c r="CB71" s="15" t="str">
        <f t="shared" si="155"/>
        <v>GREEN</v>
      </c>
      <c r="CC71" s="15" t="str">
        <f t="shared" si="156"/>
        <v>0</v>
      </c>
      <c r="CJ71">
        <f t="shared" si="92"/>
        <v>11680.5</v>
      </c>
      <c r="CK71">
        <f t="shared" si="93"/>
        <v>9998.0499999999993</v>
      </c>
      <c r="CM71" s="24">
        <f t="shared" si="94"/>
        <v>12323.195900000001</v>
      </c>
      <c r="CN71" s="24">
        <f t="shared" si="95"/>
        <v>11037.804099999999</v>
      </c>
      <c r="CO71" s="24">
        <f t="shared" si="96"/>
        <v>12720.2541</v>
      </c>
      <c r="CP71" s="24">
        <f t="shared" si="97"/>
        <v>10640.7459</v>
      </c>
      <c r="CQ71">
        <f t="shared" si="98"/>
        <v>13362.95</v>
      </c>
      <c r="CR71" s="24">
        <f t="shared" si="99"/>
        <v>10307.620799999999</v>
      </c>
      <c r="CS71" s="15" t="str">
        <f t="shared" si="100"/>
        <v>RED</v>
      </c>
      <c r="CT71" s="15" t="str">
        <f t="shared" si="101"/>
        <v>RED</v>
      </c>
      <c r="CU71" s="15" t="str">
        <f t="shared" si="157"/>
        <v>GREEN</v>
      </c>
      <c r="CV71" s="15" t="str">
        <f t="shared" si="158"/>
        <v>0</v>
      </c>
      <c r="CX71" s="24">
        <f t="shared" si="159"/>
        <v>11680.5</v>
      </c>
      <c r="CY71" s="24">
        <f t="shared" si="160"/>
        <v>7985.75</v>
      </c>
      <c r="DA71" s="24">
        <f t="shared" si="173"/>
        <v>13091.8945</v>
      </c>
      <c r="DB71" s="24">
        <f t="shared" si="161"/>
        <v>10269.1055</v>
      </c>
      <c r="DC71" s="24">
        <f t="shared" si="162"/>
        <v>13963.8555</v>
      </c>
      <c r="DD71" s="24">
        <f t="shared" si="163"/>
        <v>9397.1445000000003</v>
      </c>
      <c r="DE71">
        <f t="shared" si="164"/>
        <v>15375.25</v>
      </c>
      <c r="DF71" s="24">
        <f t="shared" si="165"/>
        <v>8665.5840000000007</v>
      </c>
      <c r="DG71" s="15" t="str">
        <f t="shared" si="166"/>
        <v>GREEN</v>
      </c>
      <c r="DH71" s="15" t="str">
        <f t="shared" si="167"/>
        <v>GREEN</v>
      </c>
      <c r="DI71" s="15" t="str">
        <f t="shared" si="168"/>
        <v>GREEN</v>
      </c>
      <c r="DK71" s="32">
        <f t="shared" si="102"/>
        <v>353.85000000000036</v>
      </c>
      <c r="DL71" s="32">
        <f t="shared" si="103"/>
        <v>176</v>
      </c>
      <c r="DM71" s="32">
        <f t="shared" si="104"/>
        <v>-177.85000000000036</v>
      </c>
      <c r="DN71" s="32">
        <f t="shared" si="105"/>
        <v>353.85000000000036</v>
      </c>
      <c r="DO71" s="32">
        <f t="shared" si="106"/>
        <v>-543.19999999999891</v>
      </c>
      <c r="DP71" s="32">
        <f t="shared" si="107"/>
        <v>123.29999999999927</v>
      </c>
      <c r="DQ71" s="32">
        <f t="shared" si="108"/>
        <v>0</v>
      </c>
      <c r="DR71" s="32"/>
      <c r="DS71" s="32">
        <f t="shared" si="109"/>
        <v>666.49999999999818</v>
      </c>
      <c r="DT71" s="32"/>
      <c r="DU71" s="32">
        <f t="shared" si="110"/>
        <v>0</v>
      </c>
      <c r="DV71" s="32">
        <f t="shared" si="111"/>
        <v>188.35664829730041</v>
      </c>
      <c r="DW71" s="32"/>
      <c r="DX71" s="32">
        <f t="shared" si="112"/>
        <v>-100</v>
      </c>
      <c r="DY71" s="32">
        <f t="shared" si="113"/>
        <v>0</v>
      </c>
      <c r="DZ71" s="33">
        <f t="shared" si="114"/>
        <v>14.285714285714286</v>
      </c>
      <c r="EB71" s="81">
        <v>0.30703458698892999</v>
      </c>
      <c r="ED71" s="30">
        <f t="shared" si="169"/>
        <v>0.15110775100163545</v>
      </c>
      <c r="EE71" s="30">
        <f t="shared" si="170"/>
        <v>-0.11592168277522505</v>
      </c>
      <c r="EF71" s="30">
        <f t="shared" si="171"/>
        <v>1.7669403449921135E-2</v>
      </c>
    </row>
    <row r="72" spans="1:136" s="41" customFormat="1" x14ac:dyDescent="0.3">
      <c r="A72" s="34">
        <v>43378</v>
      </c>
      <c r="B72" s="35">
        <v>10930.9</v>
      </c>
      <c r="C72" s="35">
        <v>11035.65</v>
      </c>
      <c r="D72" s="35">
        <v>10261.9</v>
      </c>
      <c r="E72" s="35">
        <v>10316.450000000001</v>
      </c>
      <c r="F72" s="35">
        <v>6987694592</v>
      </c>
      <c r="G72" s="35">
        <v>15734331.15</v>
      </c>
      <c r="H72" s="35">
        <v>59837956</v>
      </c>
      <c r="I72" s="35">
        <v>11098.86</v>
      </c>
      <c r="J72" s="35">
        <v>11074.8</v>
      </c>
      <c r="K72" s="35">
        <v>10709.13</v>
      </c>
      <c r="L72" s="35">
        <v>9962.8700000000008</v>
      </c>
      <c r="M72" s="35">
        <v>9081.66</v>
      </c>
      <c r="N72" s="35">
        <v>3.82</v>
      </c>
      <c r="O72" s="35">
        <v>34.869999999999997</v>
      </c>
      <c r="P72" s="35">
        <v>46.92</v>
      </c>
      <c r="Q72" s="35">
        <v>123.35</v>
      </c>
      <c r="R72" s="35">
        <v>220.64</v>
      </c>
      <c r="S72" s="35">
        <v>-5.62</v>
      </c>
      <c r="T72" s="35">
        <v>12.49</v>
      </c>
      <c r="U72" s="35">
        <v>27.57</v>
      </c>
      <c r="V72" s="35">
        <v>19.18</v>
      </c>
      <c r="W72" s="35">
        <v>35.380000000000003</v>
      </c>
      <c r="X72" s="35">
        <v>22.34</v>
      </c>
      <c r="Y72" s="35">
        <v>11833.91</v>
      </c>
      <c r="Z72" s="35">
        <v>10315.69</v>
      </c>
      <c r="AA72" s="35">
        <v>11074.8</v>
      </c>
      <c r="AB72" s="35">
        <v>11760.2</v>
      </c>
      <c r="AC72" s="35">
        <v>9831.0499999999993</v>
      </c>
      <c r="AD72" s="19">
        <f t="shared" si="115"/>
        <v>-1.5767223045758954</v>
      </c>
      <c r="AE72" s="35">
        <f t="shared" si="89"/>
        <v>1131.4378153103785</v>
      </c>
      <c r="AF72" s="36">
        <f t="shared" si="174"/>
        <v>-5.6173350593982874E-2</v>
      </c>
      <c r="AG72" s="37">
        <f t="shared" si="116"/>
        <v>-97.289999999999992</v>
      </c>
      <c r="AH72" s="35">
        <f t="shared" si="117"/>
        <v>11195.799999999997</v>
      </c>
      <c r="AI72" s="38">
        <f t="shared" si="118"/>
        <v>11253.876923076923</v>
      </c>
      <c r="AJ72" s="39">
        <f t="shared" si="119"/>
        <v>-58.076923076925596</v>
      </c>
      <c r="AK72" s="40">
        <f t="shared" si="120"/>
        <v>142.13477564102504</v>
      </c>
      <c r="AL72" s="40">
        <f t="shared" si="121"/>
        <v>-200.21169871795064</v>
      </c>
      <c r="AM72" s="40"/>
      <c r="AN72" s="41">
        <f t="shared" si="122"/>
        <v>10623.45</v>
      </c>
      <c r="AO72" s="42">
        <f t="shared" si="123"/>
        <v>10976.3</v>
      </c>
      <c r="AP72" s="42">
        <f t="shared" si="124"/>
        <v>11275.331249999999</v>
      </c>
      <c r="AQ72" s="43">
        <f t="shared" si="125"/>
        <v>11299.295</v>
      </c>
      <c r="AR72" s="41" t="str">
        <f t="shared" si="126"/>
        <v>RED</v>
      </c>
      <c r="AS72" s="41" t="str">
        <f t="shared" si="127"/>
        <v>RED</v>
      </c>
      <c r="AT72" s="41" t="str">
        <f t="shared" si="128"/>
        <v>RED</v>
      </c>
      <c r="AU72" s="41" t="str">
        <f t="shared" si="129"/>
        <v>RED</v>
      </c>
      <c r="AV72" s="41" t="str">
        <f t="shared" si="130"/>
        <v>RED</v>
      </c>
      <c r="AW72" s="41" t="str">
        <f t="shared" si="131"/>
        <v>RED</v>
      </c>
      <c r="AX72" s="44">
        <f t="shared" si="132"/>
        <v>1.7795698459532883E-3</v>
      </c>
      <c r="AY72" s="44">
        <f t="shared" si="133"/>
        <v>2.029540156126584E-2</v>
      </c>
      <c r="AZ72" s="45">
        <f t="shared" si="134"/>
        <v>8.0614819975319278</v>
      </c>
      <c r="BA72" s="35">
        <f t="shared" si="90"/>
        <v>16620674.092499999</v>
      </c>
      <c r="BB72" s="35">
        <f t="shared" si="90"/>
        <v>59975350</v>
      </c>
      <c r="BC72" s="46">
        <f t="shared" si="135"/>
        <v>0.94667226265510152</v>
      </c>
      <c r="BD72" s="47">
        <f t="shared" si="135"/>
        <v>0.99770915884609257</v>
      </c>
      <c r="BE72" s="48">
        <f t="shared" si="91"/>
        <v>0</v>
      </c>
      <c r="BF72" s="48">
        <f t="shared" si="172"/>
        <v>11.185572345270197</v>
      </c>
      <c r="BG72" s="49">
        <f t="shared" si="136"/>
        <v>-3.7628454514623877E-2</v>
      </c>
      <c r="BH72" s="50">
        <f t="shared" si="137"/>
        <v>-2.8486850469119335E-2</v>
      </c>
      <c r="BI72" s="50">
        <f t="shared" si="138"/>
        <v>-1.8515831715312552E-2</v>
      </c>
      <c r="BJ72" s="51">
        <f t="shared" si="139"/>
        <v>12230.432176186298</v>
      </c>
      <c r="BK72" s="43">
        <f t="shared" si="140"/>
        <v>10161.167823813697</v>
      </c>
      <c r="BL72" s="49">
        <f t="shared" si="141"/>
        <v>0.20057910932274184</v>
      </c>
      <c r="BM72" s="49">
        <f t="shared" si="142"/>
        <v>-0.18552720908706935</v>
      </c>
      <c r="BN72" s="49">
        <f t="shared" si="143"/>
        <v>1.5051900235672476E-2</v>
      </c>
      <c r="BO72" s="49">
        <f t="shared" si="144"/>
        <v>-0.17047530885139686</v>
      </c>
      <c r="BP72" s="49"/>
      <c r="BQ72" s="41">
        <f t="shared" si="145"/>
        <v>11680.5</v>
      </c>
      <c r="BR72" s="41">
        <f t="shared" si="146"/>
        <v>7985.75</v>
      </c>
      <c r="BT72" s="43">
        <f t="shared" si="147"/>
        <v>13091.8945</v>
      </c>
      <c r="BU72" s="43">
        <f t="shared" si="148"/>
        <v>10269.1055</v>
      </c>
      <c r="BV72" s="43">
        <f t="shared" si="149"/>
        <v>13963.8555</v>
      </c>
      <c r="BW72" s="43">
        <f t="shared" si="150"/>
        <v>9397.1445000000003</v>
      </c>
      <c r="BX72" s="41">
        <f t="shared" si="151"/>
        <v>15375.25</v>
      </c>
      <c r="BY72" s="43">
        <f t="shared" si="152"/>
        <v>8665.5840000000007</v>
      </c>
      <c r="BZ72" s="52" t="str">
        <f t="shared" si="153"/>
        <v>GREEN</v>
      </c>
      <c r="CA72" s="52" t="str">
        <f t="shared" si="154"/>
        <v>GREEN</v>
      </c>
      <c r="CB72" s="52" t="str">
        <f t="shared" si="155"/>
        <v>GREEN</v>
      </c>
      <c r="CC72" s="52" t="str">
        <f t="shared" si="156"/>
        <v>0</v>
      </c>
      <c r="CJ72" s="41">
        <f t="shared" si="92"/>
        <v>11680.5</v>
      </c>
      <c r="CK72" s="41">
        <f t="shared" si="93"/>
        <v>9979.7000000000007</v>
      </c>
      <c r="CM72" s="43">
        <f t="shared" si="94"/>
        <v>12330.205599999999</v>
      </c>
      <c r="CN72" s="43">
        <f t="shared" si="95"/>
        <v>11030.794400000001</v>
      </c>
      <c r="CO72" s="43">
        <f t="shared" si="96"/>
        <v>12731.5944</v>
      </c>
      <c r="CP72" s="43">
        <f t="shared" si="97"/>
        <v>10629.4056</v>
      </c>
      <c r="CQ72" s="41">
        <f t="shared" si="98"/>
        <v>13381.3</v>
      </c>
      <c r="CR72" s="43">
        <f t="shared" si="99"/>
        <v>10292.647200000001</v>
      </c>
      <c r="CS72" s="52" t="str">
        <f t="shared" si="100"/>
        <v>RED</v>
      </c>
      <c r="CT72" s="52" t="str">
        <f t="shared" si="101"/>
        <v>RED</v>
      </c>
      <c r="CU72" s="52" t="str">
        <f t="shared" si="157"/>
        <v>GREEN</v>
      </c>
      <c r="CV72" s="52" t="str">
        <f t="shared" si="158"/>
        <v>0</v>
      </c>
      <c r="CX72" s="43">
        <f t="shared" si="159"/>
        <v>11680.5</v>
      </c>
      <c r="CY72" s="43">
        <f t="shared" si="160"/>
        <v>7985.75</v>
      </c>
      <c r="DA72" s="43">
        <f t="shared" si="173"/>
        <v>13091.8945</v>
      </c>
      <c r="DB72" s="43">
        <f t="shared" si="161"/>
        <v>10269.1055</v>
      </c>
      <c r="DC72" s="43">
        <f t="shared" si="162"/>
        <v>13963.8555</v>
      </c>
      <c r="DD72" s="43">
        <f t="shared" si="163"/>
        <v>9397.1445000000003</v>
      </c>
      <c r="DE72" s="41">
        <f t="shared" si="164"/>
        <v>15375.25</v>
      </c>
      <c r="DF72" s="43">
        <f t="shared" si="165"/>
        <v>8665.5840000000007</v>
      </c>
      <c r="DG72" s="52" t="str">
        <f t="shared" si="166"/>
        <v>GREEN</v>
      </c>
      <c r="DH72" s="52" t="str">
        <f t="shared" si="167"/>
        <v>GREEN</v>
      </c>
      <c r="DI72" s="52" t="str">
        <f t="shared" si="168"/>
        <v>GREEN</v>
      </c>
      <c r="DK72" s="32">
        <f t="shared" si="102"/>
        <v>773.75</v>
      </c>
      <c r="DL72" s="32">
        <f t="shared" si="103"/>
        <v>105.19999999999891</v>
      </c>
      <c r="DM72" s="32">
        <f t="shared" si="104"/>
        <v>-668.55000000000109</v>
      </c>
      <c r="DN72" s="32">
        <f t="shared" si="105"/>
        <v>773.75</v>
      </c>
      <c r="DO72" s="32">
        <f t="shared" si="106"/>
        <v>-134.5</v>
      </c>
      <c r="DP72" s="32">
        <f t="shared" si="107"/>
        <v>588.39999999999964</v>
      </c>
      <c r="DQ72" s="32">
        <f t="shared" si="108"/>
        <v>0</v>
      </c>
      <c r="DR72" s="32"/>
      <c r="DS72" s="32">
        <f t="shared" si="109"/>
        <v>722.89999999999964</v>
      </c>
      <c r="DT72" s="32"/>
      <c r="DU72" s="32">
        <f t="shared" si="110"/>
        <v>0</v>
      </c>
      <c r="DV72" s="32">
        <f t="shared" si="111"/>
        <v>93.428109854604159</v>
      </c>
      <c r="DW72" s="32"/>
      <c r="DX72" s="32">
        <f t="shared" si="112"/>
        <v>-100</v>
      </c>
      <c r="DY72" s="32">
        <f t="shared" si="113"/>
        <v>14.285714285714286</v>
      </c>
      <c r="DZ72" s="33">
        <f t="shared" si="114"/>
        <v>22.857142857142854</v>
      </c>
      <c r="EB72" s="81">
        <v>-1.41105611615549</v>
      </c>
      <c r="ED72" s="30">
        <f t="shared" si="169"/>
        <v>0.14717580695038326</v>
      </c>
      <c r="EE72" s="30">
        <f t="shared" si="170"/>
        <v>-0.12822980739248474</v>
      </c>
      <c r="EF72" s="30">
        <f t="shared" si="171"/>
        <v>7.3674179817367349E-5</v>
      </c>
    </row>
    <row r="73" spans="1:136" x14ac:dyDescent="0.3">
      <c r="A73" s="18">
        <v>43371</v>
      </c>
      <c r="B73" s="1">
        <v>11164.4</v>
      </c>
      <c r="C73" s="1">
        <v>11170.15</v>
      </c>
      <c r="D73" s="1">
        <v>10850.3</v>
      </c>
      <c r="E73" s="1">
        <v>10930.45</v>
      </c>
      <c r="F73" s="1">
        <v>9369164800</v>
      </c>
      <c r="G73" s="1">
        <v>21071332.640000001</v>
      </c>
      <c r="H73" s="1">
        <v>76667696</v>
      </c>
      <c r="I73" s="1">
        <v>11371.67</v>
      </c>
      <c r="J73" s="1">
        <v>11088.8</v>
      </c>
      <c r="K73" s="1">
        <v>10705.73</v>
      </c>
      <c r="L73" s="1">
        <v>9944.0400000000009</v>
      </c>
      <c r="M73" s="1">
        <v>9072.77</v>
      </c>
      <c r="N73" s="1">
        <v>9.9</v>
      </c>
      <c r="O73" s="1">
        <v>47.57</v>
      </c>
      <c r="P73" s="1">
        <v>55</v>
      </c>
      <c r="Q73" s="1">
        <v>212.77</v>
      </c>
      <c r="R73" s="1">
        <v>244.96</v>
      </c>
      <c r="S73" s="1">
        <v>-1.91</v>
      </c>
      <c r="T73" s="1">
        <v>26.88</v>
      </c>
      <c r="U73" s="1">
        <v>45.38</v>
      </c>
      <c r="V73" s="1">
        <v>23.56</v>
      </c>
      <c r="W73" s="1">
        <v>26.1</v>
      </c>
      <c r="X73" s="1">
        <v>21.78</v>
      </c>
      <c r="Y73" s="1">
        <v>11800.29</v>
      </c>
      <c r="Z73" s="1">
        <v>10377.31</v>
      </c>
      <c r="AA73" s="1">
        <v>11088.8</v>
      </c>
      <c r="AB73" s="1">
        <v>11760.2</v>
      </c>
      <c r="AC73" s="1">
        <v>9687.5499999999993</v>
      </c>
      <c r="AD73" s="19">
        <f t="shared" si="115"/>
        <v>-0.58262296551130721</v>
      </c>
      <c r="AE73" s="1">
        <f t="shared" si="89"/>
        <v>1198.7771441105542</v>
      </c>
      <c r="AF73" s="20">
        <f t="shared" si="174"/>
        <v>-1.908355843526488E-2</v>
      </c>
      <c r="AG73" s="2">
        <f t="shared" si="116"/>
        <v>-32.19</v>
      </c>
      <c r="AH73" s="1">
        <f t="shared" si="117"/>
        <v>11402.574999999999</v>
      </c>
      <c r="AI73" s="21">
        <f t="shared" si="118"/>
        <v>11288.969230769231</v>
      </c>
      <c r="AJ73" s="22">
        <f t="shared" si="119"/>
        <v>113.60576923076769</v>
      </c>
      <c r="AK73" s="23">
        <f t="shared" si="120"/>
        <v>236.81602564102559</v>
      </c>
      <c r="AL73" s="23">
        <f t="shared" si="121"/>
        <v>-123.2102564102579</v>
      </c>
      <c r="AM73" s="23"/>
      <c r="AN73">
        <f t="shared" si="122"/>
        <v>11036.775000000001</v>
      </c>
      <c r="AO73" s="4">
        <f t="shared" si="123"/>
        <v>11294.4625</v>
      </c>
      <c r="AP73" s="4">
        <f t="shared" si="124"/>
        <v>11414.4625</v>
      </c>
      <c r="AQ73" s="24">
        <f t="shared" si="125"/>
        <v>11395.485000000001</v>
      </c>
      <c r="AR73" t="str">
        <f t="shared" si="126"/>
        <v>RED</v>
      </c>
      <c r="AS73" t="str">
        <f t="shared" si="127"/>
        <v>RED</v>
      </c>
      <c r="AT73" t="str">
        <f t="shared" si="128"/>
        <v>RED</v>
      </c>
      <c r="AU73" t="str">
        <f t="shared" si="129"/>
        <v>RED</v>
      </c>
      <c r="AV73" t="str">
        <f t="shared" si="130"/>
        <v>RED</v>
      </c>
      <c r="AW73" t="str">
        <f t="shared" si="131"/>
        <v>RED</v>
      </c>
      <c r="AX73" s="25">
        <f t="shared" si="132"/>
        <v>3.0342102719643771E-3</v>
      </c>
      <c r="AY73" s="25">
        <f t="shared" si="133"/>
        <v>1.0933176462268693E-2</v>
      </c>
      <c r="AZ73" s="26">
        <f t="shared" si="134"/>
        <v>21.723535903303542</v>
      </c>
      <c r="BA73" s="1">
        <f t="shared" si="90"/>
        <v>17207971.68</v>
      </c>
      <c r="BB73" s="1">
        <f t="shared" si="90"/>
        <v>60133114</v>
      </c>
      <c r="BC73" s="27">
        <f t="shared" si="135"/>
        <v>1.2245099557253571</v>
      </c>
      <c r="BD73" s="28">
        <f t="shared" si="135"/>
        <v>1.2749663355202261</v>
      </c>
      <c r="BE73" s="29">
        <f t="shared" si="91"/>
        <v>22.371144690540394</v>
      </c>
      <c r="BF73" s="29">
        <f t="shared" si="172"/>
        <v>33.375595114883154</v>
      </c>
      <c r="BG73" s="30">
        <f t="shared" si="136"/>
        <v>-2.5698684872766497E-2</v>
      </c>
      <c r="BH73" s="31">
        <f t="shared" si="137"/>
        <v>-1.6399764693403041E-2</v>
      </c>
      <c r="BI73" s="31">
        <f t="shared" si="138"/>
        <v>-7.898966190304316E-3</v>
      </c>
      <c r="BJ73" s="32">
        <f t="shared" si="139"/>
        <v>11995.078528259535</v>
      </c>
      <c r="BK73" s="24">
        <f t="shared" si="140"/>
        <v>10810.071471740463</v>
      </c>
      <c r="BL73" s="30">
        <f t="shared" si="141"/>
        <v>0.10841338247913604</v>
      </c>
      <c r="BM73" s="30">
        <f t="shared" si="142"/>
        <v>-9.7400246857131625E-2</v>
      </c>
      <c r="BN73" s="30">
        <f t="shared" si="143"/>
        <v>1.1013135622004414E-2</v>
      </c>
      <c r="BO73" s="30">
        <f t="shared" si="144"/>
        <v>-8.6387111235127212E-2</v>
      </c>
      <c r="BP73" s="30"/>
      <c r="BQ73">
        <f t="shared" si="145"/>
        <v>11680.5</v>
      </c>
      <c r="BR73">
        <f t="shared" si="146"/>
        <v>7985.75</v>
      </c>
      <c r="BT73" s="24">
        <f t="shared" si="147"/>
        <v>13091.8945</v>
      </c>
      <c r="BU73" s="24">
        <f t="shared" si="148"/>
        <v>10269.1055</v>
      </c>
      <c r="BV73" s="24">
        <f t="shared" si="149"/>
        <v>13963.8555</v>
      </c>
      <c r="BW73" s="24">
        <f t="shared" si="150"/>
        <v>9397.1445000000003</v>
      </c>
      <c r="BX73">
        <f t="shared" si="151"/>
        <v>15375.25</v>
      </c>
      <c r="BY73" s="24">
        <f t="shared" si="152"/>
        <v>8665.5840000000007</v>
      </c>
      <c r="BZ73" s="15" t="str">
        <f t="shared" si="153"/>
        <v>GREEN</v>
      </c>
      <c r="CA73" s="15" t="str">
        <f t="shared" si="154"/>
        <v>GREEN</v>
      </c>
      <c r="CB73" s="15" t="str">
        <f t="shared" si="155"/>
        <v>GREEN</v>
      </c>
      <c r="CC73" s="15" t="str">
        <f t="shared" si="156"/>
        <v>0</v>
      </c>
      <c r="CJ73">
        <f t="shared" si="92"/>
        <v>11680.5</v>
      </c>
      <c r="CK73">
        <f t="shared" si="93"/>
        <v>9788.6</v>
      </c>
      <c r="CM73" s="24">
        <f t="shared" si="94"/>
        <v>12403.2058</v>
      </c>
      <c r="CN73" s="24">
        <f t="shared" si="95"/>
        <v>10957.7942</v>
      </c>
      <c r="CO73" s="24">
        <f t="shared" si="96"/>
        <v>12849.6942</v>
      </c>
      <c r="CP73" s="24">
        <f t="shared" si="97"/>
        <v>10511.3058</v>
      </c>
      <c r="CQ73">
        <f t="shared" si="98"/>
        <v>13572.4</v>
      </c>
      <c r="CR73" s="24">
        <f t="shared" si="99"/>
        <v>10136.7096</v>
      </c>
      <c r="CS73" s="15" t="str">
        <f t="shared" si="100"/>
        <v>RED</v>
      </c>
      <c r="CT73" s="15" t="str">
        <f t="shared" si="101"/>
        <v>GREEN</v>
      </c>
      <c r="CU73" s="15" t="str">
        <f t="shared" si="157"/>
        <v>GREEN</v>
      </c>
      <c r="CV73" s="15" t="str">
        <f t="shared" si="158"/>
        <v>0</v>
      </c>
      <c r="CX73" s="24">
        <f t="shared" si="159"/>
        <v>11680.5</v>
      </c>
      <c r="CY73" s="24">
        <f t="shared" si="160"/>
        <v>7985.75</v>
      </c>
      <c r="DA73" s="24">
        <f t="shared" si="173"/>
        <v>13091.8945</v>
      </c>
      <c r="DB73" s="24">
        <f t="shared" si="161"/>
        <v>10269.1055</v>
      </c>
      <c r="DC73" s="24">
        <f t="shared" si="162"/>
        <v>13963.8555</v>
      </c>
      <c r="DD73" s="24">
        <f t="shared" si="163"/>
        <v>9397.1445000000003</v>
      </c>
      <c r="DE73">
        <f t="shared" si="164"/>
        <v>15375.25</v>
      </c>
      <c r="DF73" s="24">
        <f t="shared" si="165"/>
        <v>8665.5840000000007</v>
      </c>
      <c r="DG73" s="15" t="str">
        <f t="shared" si="166"/>
        <v>GREEN</v>
      </c>
      <c r="DH73" s="15" t="str">
        <f t="shared" si="167"/>
        <v>GREEN</v>
      </c>
      <c r="DI73" s="15" t="str">
        <f t="shared" si="168"/>
        <v>GREEN</v>
      </c>
      <c r="DK73" s="32">
        <f t="shared" si="102"/>
        <v>319.85000000000036</v>
      </c>
      <c r="DL73" s="32">
        <f t="shared" si="103"/>
        <v>27.049999999999272</v>
      </c>
      <c r="DM73" s="32">
        <f t="shared" si="104"/>
        <v>-292.80000000000109</v>
      </c>
      <c r="DN73" s="32">
        <f t="shared" si="105"/>
        <v>319.85000000000036</v>
      </c>
      <c r="DO73" s="32">
        <f t="shared" si="106"/>
        <v>-294.80000000000109</v>
      </c>
      <c r="DP73" s="32">
        <f t="shared" si="107"/>
        <v>16.150000000001455</v>
      </c>
      <c r="DQ73" s="32">
        <f t="shared" si="108"/>
        <v>0</v>
      </c>
      <c r="DR73" s="32"/>
      <c r="DS73" s="32">
        <f t="shared" si="109"/>
        <v>310.95000000000255</v>
      </c>
      <c r="DT73" s="32"/>
      <c r="DU73" s="32">
        <f t="shared" si="110"/>
        <v>0</v>
      </c>
      <c r="DV73" s="32">
        <f t="shared" si="111"/>
        <v>97.217445677662084</v>
      </c>
      <c r="DW73" s="32"/>
      <c r="DX73" s="32">
        <f t="shared" si="112"/>
        <v>-100</v>
      </c>
      <c r="DY73" s="32">
        <f t="shared" si="113"/>
        <v>14.285714285714286</v>
      </c>
      <c r="DZ73" s="33">
        <f t="shared" si="114"/>
        <v>31.428571428571427</v>
      </c>
      <c r="EB73" s="81">
        <v>-0.9009991402179679</v>
      </c>
      <c r="ED73" s="30">
        <f t="shared" si="169"/>
        <v>0.13712416801656704</v>
      </c>
      <c r="EE73" s="30">
        <f t="shared" si="170"/>
        <v>-7.3713442635731846E-2</v>
      </c>
      <c r="EF73" s="30">
        <f t="shared" si="171"/>
        <v>5.3302830887773545E-2</v>
      </c>
    </row>
    <row r="74" spans="1:136" s="41" customFormat="1" x14ac:dyDescent="0.3">
      <c r="A74" s="34">
        <v>43364</v>
      </c>
      <c r="B74" s="35">
        <v>11464.95</v>
      </c>
      <c r="C74" s="35">
        <v>11464.95</v>
      </c>
      <c r="D74" s="35">
        <v>10866.45</v>
      </c>
      <c r="E74" s="35">
        <v>11143.1</v>
      </c>
      <c r="F74" s="35">
        <v>7564525056</v>
      </c>
      <c r="G74" s="35">
        <v>16041693.68</v>
      </c>
      <c r="H74" s="35">
        <v>54928236</v>
      </c>
      <c r="I74" s="35">
        <v>11497</v>
      </c>
      <c r="J74" s="35">
        <v>11082.6</v>
      </c>
      <c r="K74" s="35">
        <v>10690.47</v>
      </c>
      <c r="L74" s="35">
        <v>9921</v>
      </c>
      <c r="M74" s="35">
        <v>9061.06</v>
      </c>
      <c r="N74" s="35">
        <v>15.65</v>
      </c>
      <c r="O74" s="35">
        <v>53.89</v>
      </c>
      <c r="P74" s="35">
        <v>58.37</v>
      </c>
      <c r="Q74" s="35">
        <v>261.27999999999997</v>
      </c>
      <c r="R74" s="35">
        <v>253.01</v>
      </c>
      <c r="S74" s="35">
        <v>-3.23</v>
      </c>
      <c r="T74" s="35">
        <v>43.34</v>
      </c>
      <c r="U74" s="35">
        <v>63.02</v>
      </c>
      <c r="V74" s="35">
        <v>25.82</v>
      </c>
      <c r="W74" s="35">
        <v>28.12</v>
      </c>
      <c r="X74" s="35">
        <v>23.06</v>
      </c>
      <c r="Y74" s="35">
        <v>11801.62</v>
      </c>
      <c r="Z74" s="35">
        <v>10363.58</v>
      </c>
      <c r="AA74" s="35">
        <v>11082.6</v>
      </c>
      <c r="AB74" s="35">
        <v>11760.2</v>
      </c>
      <c r="AC74" s="35">
        <v>9687.5499999999993</v>
      </c>
      <c r="AD74" s="19">
        <f t="shared" si="115"/>
        <v>-1.0088127978357666</v>
      </c>
      <c r="AE74" s="35">
        <f t="shared" si="89"/>
        <v>1222.0991445492471</v>
      </c>
      <c r="AF74" s="36">
        <f t="shared" si="174"/>
        <v>-3.2313811310268115E-2</v>
      </c>
      <c r="AG74" s="37">
        <f t="shared" si="116"/>
        <v>8.2699999999999818</v>
      </c>
      <c r="AH74" s="35">
        <f t="shared" si="117"/>
        <v>11492.625</v>
      </c>
      <c r="AI74" s="38">
        <f t="shared" si="118"/>
        <v>11272.342307692306</v>
      </c>
      <c r="AJ74" s="39">
        <f t="shared" si="119"/>
        <v>220.28269230769365</v>
      </c>
      <c r="AK74" s="40">
        <f t="shared" si="120"/>
        <v>291.42580128205191</v>
      </c>
      <c r="AL74" s="40">
        <f t="shared" si="121"/>
        <v>-71.143108974358256</v>
      </c>
      <c r="AM74" s="40"/>
      <c r="AN74" s="41">
        <f t="shared" si="122"/>
        <v>11329.150000000001</v>
      </c>
      <c r="AO74" s="42">
        <f t="shared" si="123"/>
        <v>11481.975</v>
      </c>
      <c r="AP74" s="42">
        <f t="shared" si="124"/>
        <v>11468.25625</v>
      </c>
      <c r="AQ74" s="43">
        <f t="shared" si="125"/>
        <v>11403.460000000001</v>
      </c>
      <c r="AR74" s="41" t="str">
        <f t="shared" si="126"/>
        <v>RED</v>
      </c>
      <c r="AS74" s="41" t="str">
        <f t="shared" si="127"/>
        <v>RED</v>
      </c>
      <c r="AT74" s="41" t="str">
        <f t="shared" si="128"/>
        <v>RED</v>
      </c>
      <c r="AU74" s="41" t="str">
        <f t="shared" si="129"/>
        <v>RED</v>
      </c>
      <c r="AV74" s="41" t="str">
        <f t="shared" si="130"/>
        <v>RED</v>
      </c>
      <c r="AW74" s="41" t="str">
        <f t="shared" si="131"/>
        <v>RED</v>
      </c>
      <c r="AX74" s="44">
        <f t="shared" si="132"/>
        <v>3.635723898982183E-3</v>
      </c>
      <c r="AY74" s="44">
        <f t="shared" si="133"/>
        <v>7.7525833897245473E-3</v>
      </c>
      <c r="AZ74" s="45">
        <f t="shared" si="134"/>
        <v>31.925059684572844</v>
      </c>
      <c r="BA74" s="35">
        <f t="shared" si="90"/>
        <v>16488749.142499998</v>
      </c>
      <c r="BB74" s="35">
        <f t="shared" si="90"/>
        <v>55720632</v>
      </c>
      <c r="BC74" s="46">
        <f t="shared" si="135"/>
        <v>0.97288724216516176</v>
      </c>
      <c r="BD74" s="47">
        <f t="shared" si="135"/>
        <v>0.98577912755907005</v>
      </c>
      <c r="BE74" s="48">
        <f t="shared" si="91"/>
        <v>44.380045539225918</v>
      </c>
      <c r="BF74" s="48">
        <f t="shared" si="172"/>
        <v>63.63589318981586</v>
      </c>
      <c r="BG74" s="49">
        <f t="shared" si="136"/>
        <v>-1.9345246423614793E-2</v>
      </c>
      <c r="BH74" s="50">
        <f t="shared" si="137"/>
        <v>-8.9595203156568881E-3</v>
      </c>
      <c r="BI74" s="50">
        <f t="shared" si="138"/>
        <v>-4.1168594907423639E-3</v>
      </c>
      <c r="BJ74" s="51">
        <f t="shared" si="139"/>
        <v>11863.480593189586</v>
      </c>
      <c r="BK74" s="43">
        <f t="shared" si="140"/>
        <v>11121.769406810414</v>
      </c>
      <c r="BL74" s="49">
        <f t="shared" si="141"/>
        <v>6.6562373700242525E-2</v>
      </c>
      <c r="BM74" s="49">
        <f t="shared" si="142"/>
        <v>-6.4648131416714008E-2</v>
      </c>
      <c r="BN74" s="49">
        <f t="shared" si="143"/>
        <v>1.9142422835285134E-3</v>
      </c>
      <c r="BO74" s="49">
        <f t="shared" si="144"/>
        <v>-6.2733889133185491E-2</v>
      </c>
      <c r="BP74" s="49"/>
      <c r="BQ74" s="41">
        <f t="shared" si="145"/>
        <v>11680.5</v>
      </c>
      <c r="BR74" s="41">
        <f t="shared" si="146"/>
        <v>7985.75</v>
      </c>
      <c r="BT74" s="43">
        <f t="shared" si="147"/>
        <v>13091.8945</v>
      </c>
      <c r="BU74" s="43">
        <f t="shared" si="148"/>
        <v>10269.1055</v>
      </c>
      <c r="BV74" s="43">
        <f t="shared" si="149"/>
        <v>13963.8555</v>
      </c>
      <c r="BW74" s="43">
        <f t="shared" si="150"/>
        <v>9397.1445000000003</v>
      </c>
      <c r="BX74" s="41">
        <f t="shared" si="151"/>
        <v>15375.25</v>
      </c>
      <c r="BY74" s="43">
        <f t="shared" si="152"/>
        <v>8665.5840000000007</v>
      </c>
      <c r="BZ74" s="52" t="str">
        <f t="shared" si="153"/>
        <v>GREEN</v>
      </c>
      <c r="CA74" s="52" t="str">
        <f t="shared" si="154"/>
        <v>GREEN</v>
      </c>
      <c r="CB74" s="52" t="str">
        <f t="shared" si="155"/>
        <v>GREEN</v>
      </c>
      <c r="CC74" s="52" t="str">
        <f t="shared" si="156"/>
        <v>0</v>
      </c>
      <c r="CJ74" s="41">
        <f t="shared" si="92"/>
        <v>11680.5</v>
      </c>
      <c r="CK74" s="41">
        <f t="shared" si="93"/>
        <v>9788.6</v>
      </c>
      <c r="CM74" s="43">
        <f t="shared" si="94"/>
        <v>12403.2058</v>
      </c>
      <c r="CN74" s="43">
        <f t="shared" si="95"/>
        <v>10957.7942</v>
      </c>
      <c r="CO74" s="43">
        <f t="shared" si="96"/>
        <v>12849.6942</v>
      </c>
      <c r="CP74" s="43">
        <f t="shared" si="97"/>
        <v>10511.3058</v>
      </c>
      <c r="CQ74" s="41">
        <f t="shared" si="98"/>
        <v>13572.4</v>
      </c>
      <c r="CR74" s="43">
        <f t="shared" si="99"/>
        <v>10136.7096</v>
      </c>
      <c r="CS74" s="52" t="str">
        <f t="shared" si="100"/>
        <v>GREEN</v>
      </c>
      <c r="CT74" s="52" t="str">
        <f t="shared" si="101"/>
        <v>GREEN</v>
      </c>
      <c r="CU74" s="52" t="str">
        <f t="shared" si="157"/>
        <v>GREEN</v>
      </c>
      <c r="CV74" s="52" t="str">
        <f t="shared" si="158"/>
        <v>0</v>
      </c>
      <c r="CX74" s="43">
        <f t="shared" si="159"/>
        <v>11680.5</v>
      </c>
      <c r="CY74" s="43">
        <f t="shared" si="160"/>
        <v>7985.75</v>
      </c>
      <c r="DA74" s="43">
        <f t="shared" si="173"/>
        <v>13091.8945</v>
      </c>
      <c r="DB74" s="43">
        <f t="shared" si="161"/>
        <v>10269.1055</v>
      </c>
      <c r="DC74" s="43">
        <f t="shared" si="162"/>
        <v>13963.8555</v>
      </c>
      <c r="DD74" s="43">
        <f t="shared" si="163"/>
        <v>9397.1445000000003</v>
      </c>
      <c r="DE74" s="41">
        <f t="shared" si="164"/>
        <v>15375.25</v>
      </c>
      <c r="DF74" s="43">
        <f t="shared" si="165"/>
        <v>8665.5840000000007</v>
      </c>
      <c r="DG74" s="52" t="str">
        <f t="shared" si="166"/>
        <v>GREEN</v>
      </c>
      <c r="DH74" s="52" t="str">
        <f t="shared" si="167"/>
        <v>GREEN</v>
      </c>
      <c r="DI74" s="52" t="str">
        <f t="shared" si="168"/>
        <v>GREEN</v>
      </c>
      <c r="DK74" s="32">
        <f t="shared" si="102"/>
        <v>598.5</v>
      </c>
      <c r="DL74" s="32">
        <f t="shared" si="103"/>
        <v>-50.25</v>
      </c>
      <c r="DM74" s="32">
        <f t="shared" si="104"/>
        <v>-648.75</v>
      </c>
      <c r="DN74" s="32">
        <f t="shared" si="105"/>
        <v>598.5</v>
      </c>
      <c r="DO74" s="32">
        <f t="shared" si="106"/>
        <v>-108.04999999999927</v>
      </c>
      <c r="DP74" s="32">
        <f t="shared" si="107"/>
        <v>383.75</v>
      </c>
      <c r="DQ74" s="32">
        <f t="shared" si="108"/>
        <v>0</v>
      </c>
      <c r="DR74" s="32"/>
      <c r="DS74" s="32">
        <f t="shared" si="109"/>
        <v>491.79999999999927</v>
      </c>
      <c r="DT74" s="32"/>
      <c r="DU74" s="32">
        <f t="shared" si="110"/>
        <v>0</v>
      </c>
      <c r="DV74" s="32">
        <f t="shared" si="111"/>
        <v>82.172096908938897</v>
      </c>
      <c r="DW74" s="32"/>
      <c r="DX74" s="32">
        <f t="shared" si="112"/>
        <v>-100</v>
      </c>
      <c r="DY74" s="32">
        <f t="shared" si="113"/>
        <v>14.285714285714286</v>
      </c>
      <c r="DZ74" s="33">
        <f t="shared" si="114"/>
        <v>37.142857142857146</v>
      </c>
      <c r="EB74" s="81">
        <v>-2.2408625623565031</v>
      </c>
      <c r="ED74" s="30">
        <f t="shared" si="169"/>
        <v>0.13875900026824717</v>
      </c>
      <c r="EE74" s="30">
        <f t="shared" si="170"/>
        <v>-5.5799119103987452E-2</v>
      </c>
      <c r="EF74" s="30">
        <f t="shared" si="171"/>
        <v>7.5217251181541558E-2</v>
      </c>
    </row>
    <row r="75" spans="1:136" x14ac:dyDescent="0.3">
      <c r="A75" s="18">
        <v>43357</v>
      </c>
      <c r="B75" s="1">
        <v>11570.25</v>
      </c>
      <c r="C75" s="1">
        <v>11573</v>
      </c>
      <c r="D75" s="1">
        <v>11250.2</v>
      </c>
      <c r="E75" s="1">
        <v>11515.2</v>
      </c>
      <c r="F75" s="1">
        <v>5865140224</v>
      </c>
      <c r="G75" s="1">
        <v>13635338.9</v>
      </c>
      <c r="H75" s="1">
        <v>48467512</v>
      </c>
      <c r="I75" s="1">
        <v>11562.53</v>
      </c>
      <c r="J75" s="1">
        <v>11056.36</v>
      </c>
      <c r="K75" s="1">
        <v>10667.21</v>
      </c>
      <c r="L75" s="1">
        <v>9896.5</v>
      </c>
      <c r="M75" s="1">
        <v>9047.73</v>
      </c>
      <c r="N75" s="1">
        <v>48.55</v>
      </c>
      <c r="O75" s="1">
        <v>68.7</v>
      </c>
      <c r="P75" s="1">
        <v>65.099999999999994</v>
      </c>
      <c r="Q75" s="1">
        <v>297.75</v>
      </c>
      <c r="R75" s="1">
        <v>250.94</v>
      </c>
      <c r="S75" s="1">
        <v>-0.64</v>
      </c>
      <c r="T75" s="1">
        <v>65.930000000000007</v>
      </c>
      <c r="U75" s="1">
        <v>78.62</v>
      </c>
      <c r="V75" s="1">
        <v>31.51</v>
      </c>
      <c r="W75" s="1">
        <v>21.28</v>
      </c>
      <c r="X75" s="1">
        <v>24.5</v>
      </c>
      <c r="Y75" s="1">
        <v>11802.43</v>
      </c>
      <c r="Z75" s="1">
        <v>10310.290000000001</v>
      </c>
      <c r="AA75" s="1">
        <v>11056.36</v>
      </c>
      <c r="AB75" s="1">
        <v>11760.2</v>
      </c>
      <c r="AC75" s="1">
        <v>9687.5499999999993</v>
      </c>
      <c r="AD75" s="19">
        <f t="shared" si="115"/>
        <v>-0.19308765385112731</v>
      </c>
      <c r="AE75" s="1">
        <f t="shared" si="89"/>
        <v>1262.9085325729366</v>
      </c>
      <c r="AF75" s="20">
        <f t="shared" si="174"/>
        <v>-6.3766815369614704E-3</v>
      </c>
      <c r="AG75" s="2">
        <f t="shared" si="116"/>
        <v>46.81</v>
      </c>
      <c r="AH75" s="1">
        <f t="shared" si="117"/>
        <v>11540.358333333332</v>
      </c>
      <c r="AI75" s="21">
        <f t="shared" si="118"/>
        <v>11247.630769230767</v>
      </c>
      <c r="AJ75" s="22">
        <f t="shared" si="119"/>
        <v>292.72756410256443</v>
      </c>
      <c r="AK75" s="23">
        <f t="shared" si="120"/>
        <v>310.36602564102577</v>
      </c>
      <c r="AL75" s="23">
        <f t="shared" si="121"/>
        <v>-17.638461538461343</v>
      </c>
      <c r="AM75" s="23"/>
      <c r="AN75">
        <f t="shared" si="122"/>
        <v>11552.150000000001</v>
      </c>
      <c r="AO75" s="4">
        <f t="shared" si="123"/>
        <v>11585.475</v>
      </c>
      <c r="AP75" s="4">
        <f t="shared" si="124"/>
        <v>11485.1625</v>
      </c>
      <c r="AQ75" s="24">
        <f t="shared" si="125"/>
        <v>11391.039999999999</v>
      </c>
      <c r="AR75" t="str">
        <f t="shared" si="126"/>
        <v>RED</v>
      </c>
      <c r="AS75" t="str">
        <f t="shared" si="127"/>
        <v>RED</v>
      </c>
      <c r="AT75" t="str">
        <f t="shared" si="128"/>
        <v>GREEN</v>
      </c>
      <c r="AU75" t="str">
        <f t="shared" si="129"/>
        <v>GREEN</v>
      </c>
      <c r="AV75" t="str">
        <f t="shared" si="130"/>
        <v>RED</v>
      </c>
      <c r="AW75" t="str">
        <f t="shared" si="131"/>
        <v>GREEN</v>
      </c>
      <c r="AX75" s="25">
        <f t="shared" si="132"/>
        <v>4.6435754587315081E-3</v>
      </c>
      <c r="AY75" s="25">
        <f t="shared" si="133"/>
        <v>2.3669481713465279E-3</v>
      </c>
      <c r="AZ75" s="26">
        <f t="shared" si="134"/>
        <v>66.237212849674393</v>
      </c>
      <c r="BA75" s="1">
        <f t="shared" si="90"/>
        <v>15888156.592500001</v>
      </c>
      <c r="BB75" s="1">
        <f t="shared" si="90"/>
        <v>53758466</v>
      </c>
      <c r="BC75" s="27">
        <f t="shared" si="135"/>
        <v>0.85820773609674506</v>
      </c>
      <c r="BD75" s="28">
        <f t="shared" si="135"/>
        <v>0.90157914848239906</v>
      </c>
      <c r="BE75" s="29">
        <f t="shared" si="91"/>
        <v>82.891740840405802</v>
      </c>
      <c r="BF75" s="29">
        <f t="shared" si="172"/>
        <v>86.716000827985994</v>
      </c>
      <c r="BG75" s="30">
        <f t="shared" si="136"/>
        <v>-7.1008445140395837E-3</v>
      </c>
      <c r="BH75" s="31">
        <f t="shared" si="137"/>
        <v>1.0008931509267738E-3</v>
      </c>
      <c r="BI75" s="31">
        <f t="shared" si="138"/>
        <v>2.2766272873849802E-3</v>
      </c>
      <c r="BJ75" s="32">
        <f t="shared" si="139"/>
        <v>11719.385821911668</v>
      </c>
      <c r="BK75" s="24">
        <f t="shared" si="140"/>
        <v>11361.330844754995</v>
      </c>
      <c r="BL75" s="30">
        <f t="shared" si="141"/>
        <v>3.1094117093639097E-2</v>
      </c>
      <c r="BM75" s="30">
        <f t="shared" si="142"/>
        <v>-1.7731851979268055E-2</v>
      </c>
      <c r="BN75" s="30">
        <f t="shared" si="143"/>
        <v>1.3362265114371044E-2</v>
      </c>
      <c r="BO75" s="30">
        <f t="shared" si="144"/>
        <v>-4.3695868648970116E-3</v>
      </c>
      <c r="BP75" s="30"/>
      <c r="BQ75">
        <f t="shared" si="145"/>
        <v>11680.5</v>
      </c>
      <c r="BR75">
        <f t="shared" si="146"/>
        <v>7985.75</v>
      </c>
      <c r="BT75" s="24">
        <f t="shared" si="147"/>
        <v>13091.8945</v>
      </c>
      <c r="BU75" s="24">
        <f t="shared" si="148"/>
        <v>10269.1055</v>
      </c>
      <c r="BV75" s="24">
        <f t="shared" si="149"/>
        <v>13963.8555</v>
      </c>
      <c r="BW75" s="24">
        <f t="shared" si="150"/>
        <v>9397.1445000000003</v>
      </c>
      <c r="BX75">
        <f t="shared" si="151"/>
        <v>15375.25</v>
      </c>
      <c r="BY75" s="24">
        <f t="shared" si="152"/>
        <v>8665.5840000000007</v>
      </c>
      <c r="BZ75" s="15" t="str">
        <f t="shared" si="153"/>
        <v>GREEN</v>
      </c>
      <c r="CA75" s="15" t="str">
        <f t="shared" si="154"/>
        <v>GREEN</v>
      </c>
      <c r="CB75" s="15" t="str">
        <f t="shared" si="155"/>
        <v>GREEN</v>
      </c>
      <c r="CC75" s="15" t="str">
        <f t="shared" si="156"/>
        <v>0</v>
      </c>
      <c r="CJ75">
        <f t="shared" si="92"/>
        <v>11680.5</v>
      </c>
      <c r="CK75">
        <f t="shared" si="93"/>
        <v>9788.6</v>
      </c>
      <c r="CM75" s="24">
        <f t="shared" si="94"/>
        <v>12403.2058</v>
      </c>
      <c r="CN75" s="24">
        <f t="shared" si="95"/>
        <v>10957.7942</v>
      </c>
      <c r="CO75" s="24">
        <f t="shared" si="96"/>
        <v>12849.6942</v>
      </c>
      <c r="CP75" s="24">
        <f t="shared" si="97"/>
        <v>10511.3058</v>
      </c>
      <c r="CQ75">
        <f t="shared" si="98"/>
        <v>13572.4</v>
      </c>
      <c r="CR75" s="24">
        <f t="shared" si="99"/>
        <v>10136.7096</v>
      </c>
      <c r="CS75" s="15" t="str">
        <f t="shared" si="100"/>
        <v>GREEN</v>
      </c>
      <c r="CT75" s="15" t="str">
        <f t="shared" si="101"/>
        <v>GREEN</v>
      </c>
      <c r="CU75" s="15" t="str">
        <f t="shared" si="157"/>
        <v>GREEN</v>
      </c>
      <c r="CV75" s="15" t="str">
        <f t="shared" si="158"/>
        <v>0</v>
      </c>
      <c r="CX75" s="24">
        <f t="shared" si="159"/>
        <v>11680.5</v>
      </c>
      <c r="CY75" s="24">
        <f t="shared" si="160"/>
        <v>7985.75</v>
      </c>
      <c r="DA75" s="24">
        <f t="shared" si="173"/>
        <v>13091.8945</v>
      </c>
      <c r="DB75" s="24">
        <f t="shared" si="161"/>
        <v>10269.1055</v>
      </c>
      <c r="DC75" s="24">
        <f t="shared" si="162"/>
        <v>13963.8555</v>
      </c>
      <c r="DD75" s="24">
        <f t="shared" si="163"/>
        <v>9397.1445000000003</v>
      </c>
      <c r="DE75">
        <f t="shared" si="164"/>
        <v>15375.25</v>
      </c>
      <c r="DF75" s="24">
        <f t="shared" si="165"/>
        <v>8665.5840000000007</v>
      </c>
      <c r="DG75" s="15" t="str">
        <f t="shared" si="166"/>
        <v>GREEN</v>
      </c>
      <c r="DH75" s="15" t="str">
        <f t="shared" si="167"/>
        <v>GREEN</v>
      </c>
      <c r="DI75" s="15" t="str">
        <f t="shared" si="168"/>
        <v>GREEN</v>
      </c>
      <c r="DK75" s="32">
        <f t="shared" si="102"/>
        <v>322.79999999999927</v>
      </c>
      <c r="DL75" s="32">
        <f t="shared" si="103"/>
        <v>-16.100000000000364</v>
      </c>
      <c r="DM75" s="32">
        <f t="shared" si="104"/>
        <v>-338.89999999999964</v>
      </c>
      <c r="DN75" s="32">
        <f t="shared" si="105"/>
        <v>322.79999999999927</v>
      </c>
      <c r="DO75" s="32">
        <f t="shared" si="106"/>
        <v>-178.79999999999927</v>
      </c>
      <c r="DP75" s="32">
        <f t="shared" si="107"/>
        <v>143.64999999999964</v>
      </c>
      <c r="DQ75" s="32">
        <f t="shared" si="108"/>
        <v>0</v>
      </c>
      <c r="DR75" s="32"/>
      <c r="DS75" s="32">
        <f t="shared" si="109"/>
        <v>322.44999999999891</v>
      </c>
      <c r="DT75" s="32"/>
      <c r="DU75" s="32">
        <f t="shared" si="110"/>
        <v>0</v>
      </c>
      <c r="DV75" s="32">
        <f t="shared" si="111"/>
        <v>99.89157372986358</v>
      </c>
      <c r="DW75" s="32"/>
      <c r="DX75" s="32">
        <f t="shared" si="112"/>
        <v>-100</v>
      </c>
      <c r="DY75" s="32">
        <f t="shared" si="113"/>
        <v>28.571428571428573</v>
      </c>
      <c r="DZ75" s="33">
        <f t="shared" si="114"/>
        <v>42.857142857142861</v>
      </c>
      <c r="EB75" s="81">
        <v>-0.37118320941258226</v>
      </c>
      <c r="ED75" s="30">
        <f t="shared" si="169"/>
        <v>0.14472337829488785</v>
      </c>
      <c r="EE75" s="30">
        <f t="shared" si="170"/>
        <v>-2.4336513751829034E-2</v>
      </c>
      <c r="EF75" s="30">
        <f t="shared" si="171"/>
        <v>0.11686480205697412</v>
      </c>
    </row>
    <row r="76" spans="1:136" x14ac:dyDescent="0.3">
      <c r="A76" s="18">
        <v>43350</v>
      </c>
      <c r="B76" s="1">
        <v>11751.8</v>
      </c>
      <c r="C76" s="1">
        <v>11751.8</v>
      </c>
      <c r="D76" s="1">
        <v>11393.85</v>
      </c>
      <c r="E76" s="1">
        <v>11589.1</v>
      </c>
      <c r="F76" s="1">
        <v>7581521408</v>
      </c>
      <c r="G76" s="1">
        <v>18083521.5</v>
      </c>
      <c r="H76" s="1">
        <v>60469012</v>
      </c>
      <c r="I76" s="1">
        <v>11545.39</v>
      </c>
      <c r="J76" s="1">
        <v>11015.21</v>
      </c>
      <c r="K76" s="1">
        <v>10632.67</v>
      </c>
      <c r="L76" s="1">
        <v>9867.18</v>
      </c>
      <c r="M76" s="1">
        <v>9032.1</v>
      </c>
      <c r="N76" s="1">
        <v>67.260000000000005</v>
      </c>
      <c r="O76" s="1">
        <v>72.37</v>
      </c>
      <c r="P76" s="1">
        <v>66.58</v>
      </c>
      <c r="Q76" s="1">
        <v>302.08999999999997</v>
      </c>
      <c r="R76" s="1">
        <v>239.24</v>
      </c>
      <c r="S76" s="1">
        <v>-0.78</v>
      </c>
      <c r="T76" s="1">
        <v>79.78</v>
      </c>
      <c r="U76" s="1">
        <v>87.24</v>
      </c>
      <c r="V76" s="1">
        <v>35.28</v>
      </c>
      <c r="W76" s="1">
        <v>18.760000000000002</v>
      </c>
      <c r="X76" s="1">
        <v>24.9</v>
      </c>
      <c r="Y76" s="1">
        <v>11746.14</v>
      </c>
      <c r="Z76" s="1">
        <v>10284.290000000001</v>
      </c>
      <c r="AA76" s="1">
        <v>11015.21</v>
      </c>
      <c r="AB76" s="1">
        <v>11760.2</v>
      </c>
      <c r="AC76" s="1">
        <v>9687.5499999999993</v>
      </c>
      <c r="AD76" s="19">
        <f t="shared" si="115"/>
        <v>-0.24376116959156779</v>
      </c>
      <c r="AE76" s="1">
        <f t="shared" si="89"/>
        <v>1271.0133801272248</v>
      </c>
      <c r="AF76" s="20">
        <f t="shared" si="174"/>
        <v>-7.825007491117697E-3</v>
      </c>
      <c r="AG76" s="2">
        <f t="shared" si="116"/>
        <v>62.849999999999966</v>
      </c>
      <c r="AH76" s="1">
        <f t="shared" si="117"/>
        <v>11514.625</v>
      </c>
      <c r="AI76" s="21">
        <f t="shared" si="118"/>
        <v>11193.976923076923</v>
      </c>
      <c r="AJ76" s="22">
        <f t="shared" si="119"/>
        <v>320.64807692307659</v>
      </c>
      <c r="AK76" s="23">
        <f t="shared" si="120"/>
        <v>307.07676282051261</v>
      </c>
      <c r="AL76" s="23">
        <f t="shared" si="121"/>
        <v>13.571314102563974</v>
      </c>
      <c r="AM76" s="23"/>
      <c r="AN76">
        <f t="shared" si="122"/>
        <v>11634.8</v>
      </c>
      <c r="AO76" s="4">
        <f t="shared" si="123"/>
        <v>11574.362499999999</v>
      </c>
      <c r="AP76" s="4">
        <f t="shared" si="124"/>
        <v>11422.0375</v>
      </c>
      <c r="AQ76" s="24">
        <f t="shared" si="125"/>
        <v>11316.785</v>
      </c>
      <c r="AR76" t="str">
        <f t="shared" si="126"/>
        <v>RED</v>
      </c>
      <c r="AS76" t="str">
        <f t="shared" si="127"/>
        <v>GREEN</v>
      </c>
      <c r="AT76" t="str">
        <f t="shared" si="128"/>
        <v>GREEN</v>
      </c>
      <c r="AU76" t="str">
        <f t="shared" si="129"/>
        <v>GREEN</v>
      </c>
      <c r="AV76" t="str">
        <f t="shared" si="130"/>
        <v>GREEN</v>
      </c>
      <c r="AW76" t="str">
        <f t="shared" si="131"/>
        <v>GREEN</v>
      </c>
      <c r="AX76" s="25">
        <f t="shared" si="132"/>
        <v>5.8619865442773866E-3</v>
      </c>
      <c r="AY76" s="25">
        <f t="shared" si="133"/>
        <v>1.3041679151862828E-3</v>
      </c>
      <c r="AZ76" s="26">
        <f t="shared" si="134"/>
        <v>81.801007464135935</v>
      </c>
      <c r="BA76" s="1">
        <f t="shared" si="90"/>
        <v>15599285.372499999</v>
      </c>
      <c r="BB76" s="1">
        <f t="shared" si="90"/>
        <v>52782984</v>
      </c>
      <c r="BC76" s="27">
        <f t="shared" si="135"/>
        <v>1.1592532009113357</v>
      </c>
      <c r="BD76" s="28">
        <f t="shared" si="135"/>
        <v>1.1456156400706712</v>
      </c>
      <c r="BE76" s="29">
        <f t="shared" si="91"/>
        <v>90.540260815566171</v>
      </c>
      <c r="BF76" s="29">
        <f t="shared" si="172"/>
        <v>95.270130407783086</v>
      </c>
      <c r="BG76" s="30">
        <f t="shared" si="136"/>
        <v>1.4262057923010163E-3</v>
      </c>
      <c r="BH76" s="31">
        <f t="shared" si="137"/>
        <v>3.4973339756938504E-3</v>
      </c>
      <c r="BI76" s="31">
        <f t="shared" si="138"/>
        <v>4.5578186290911038E-3</v>
      </c>
      <c r="BJ76" s="32">
        <f t="shared" si="139"/>
        <v>11747.345568493634</v>
      </c>
      <c r="BK76" s="24">
        <f t="shared" si="140"/>
        <v>11281.904431506366</v>
      </c>
      <c r="BL76" s="30">
        <f t="shared" si="141"/>
        <v>4.0161974354114525E-2</v>
      </c>
      <c r="BM76" s="30">
        <f t="shared" si="142"/>
        <v>-1.3654690053035523E-2</v>
      </c>
      <c r="BN76" s="30">
        <f t="shared" si="143"/>
        <v>2.6507284301079004E-2</v>
      </c>
      <c r="BO76" s="30">
        <f t="shared" si="144"/>
        <v>1.2852594248043482E-2</v>
      </c>
      <c r="BP76" s="30"/>
      <c r="BQ76">
        <f t="shared" si="145"/>
        <v>11680.5</v>
      </c>
      <c r="BR76">
        <f t="shared" si="146"/>
        <v>7985.75</v>
      </c>
      <c r="BT76" s="24">
        <f t="shared" si="147"/>
        <v>13091.8945</v>
      </c>
      <c r="BU76" s="24">
        <f t="shared" si="148"/>
        <v>10269.1055</v>
      </c>
      <c r="BV76" s="24">
        <f t="shared" si="149"/>
        <v>13963.8555</v>
      </c>
      <c r="BW76" s="24">
        <f t="shared" si="150"/>
        <v>9397.1445000000003</v>
      </c>
      <c r="BX76">
        <f t="shared" si="151"/>
        <v>15375.25</v>
      </c>
      <c r="BY76" s="24">
        <f t="shared" si="152"/>
        <v>8665.5840000000007</v>
      </c>
      <c r="BZ76" s="15" t="str">
        <f t="shared" si="153"/>
        <v>GREEN</v>
      </c>
      <c r="CA76" s="15" t="str">
        <f t="shared" si="154"/>
        <v>GREEN</v>
      </c>
      <c r="CB76" s="15" t="str">
        <f t="shared" si="155"/>
        <v>GREEN</v>
      </c>
      <c r="CC76" s="15" t="str">
        <f t="shared" si="156"/>
        <v>0</v>
      </c>
      <c r="CJ76">
        <f t="shared" si="92"/>
        <v>11680.5</v>
      </c>
      <c r="CK76">
        <f t="shared" si="93"/>
        <v>9788.6</v>
      </c>
      <c r="CM76" s="24">
        <f t="shared" si="94"/>
        <v>12403.2058</v>
      </c>
      <c r="CN76" s="24">
        <f t="shared" si="95"/>
        <v>10957.7942</v>
      </c>
      <c r="CO76" s="24">
        <f t="shared" si="96"/>
        <v>12849.6942</v>
      </c>
      <c r="CP76" s="24">
        <f t="shared" si="97"/>
        <v>10511.3058</v>
      </c>
      <c r="CQ76">
        <f t="shared" si="98"/>
        <v>13572.4</v>
      </c>
      <c r="CR76" s="24">
        <f t="shared" si="99"/>
        <v>10136.7096</v>
      </c>
      <c r="CS76" s="15" t="str">
        <f t="shared" si="100"/>
        <v>GREEN</v>
      </c>
      <c r="CT76" s="15" t="str">
        <f t="shared" si="101"/>
        <v>GREEN</v>
      </c>
      <c r="CU76" s="15" t="str">
        <f t="shared" si="157"/>
        <v>GREEN</v>
      </c>
      <c r="CV76" s="15" t="str">
        <f t="shared" si="158"/>
        <v>0</v>
      </c>
      <c r="CX76" s="24">
        <f t="shared" si="159"/>
        <v>11680.5</v>
      </c>
      <c r="CY76" s="24">
        <f t="shared" si="160"/>
        <v>7985.75</v>
      </c>
      <c r="DA76" s="24">
        <f t="shared" si="173"/>
        <v>13091.8945</v>
      </c>
      <c r="DB76" s="24">
        <f t="shared" si="161"/>
        <v>10269.1055</v>
      </c>
      <c r="DC76" s="24">
        <f t="shared" si="162"/>
        <v>13963.8555</v>
      </c>
      <c r="DD76" s="24">
        <f t="shared" si="163"/>
        <v>9397.1445000000003</v>
      </c>
      <c r="DE76">
        <f t="shared" si="164"/>
        <v>15375.25</v>
      </c>
      <c r="DF76" s="24">
        <f t="shared" si="165"/>
        <v>8665.5840000000007</v>
      </c>
      <c r="DG76" s="15" t="str">
        <f t="shared" si="166"/>
        <v>GREEN</v>
      </c>
      <c r="DH76" s="15" t="str">
        <f t="shared" si="167"/>
        <v>GREEN</v>
      </c>
      <c r="DI76" s="15" t="str">
        <f t="shared" si="168"/>
        <v>GREEN</v>
      </c>
      <c r="DK76" s="32">
        <f t="shared" si="102"/>
        <v>357.94999999999891</v>
      </c>
      <c r="DL76" s="32">
        <f t="shared" si="103"/>
        <v>71.299999999999272</v>
      </c>
      <c r="DM76" s="32">
        <f t="shared" si="104"/>
        <v>-286.64999999999964</v>
      </c>
      <c r="DN76" s="32">
        <f t="shared" si="105"/>
        <v>357.94999999999891</v>
      </c>
      <c r="DO76" s="32">
        <f t="shared" si="106"/>
        <v>-8.4000000000014552</v>
      </c>
      <c r="DP76" s="32">
        <f t="shared" si="107"/>
        <v>201.75</v>
      </c>
      <c r="DQ76" s="32">
        <f t="shared" si="108"/>
        <v>0</v>
      </c>
      <c r="DR76" s="32"/>
      <c r="DS76" s="32">
        <f t="shared" si="109"/>
        <v>210.15000000000146</v>
      </c>
      <c r="DT76" s="32"/>
      <c r="DU76" s="32">
        <f t="shared" si="110"/>
        <v>0</v>
      </c>
      <c r="DV76" s="32">
        <f t="shared" si="111"/>
        <v>58.709316943707812</v>
      </c>
      <c r="DW76" s="32"/>
      <c r="DX76" s="32">
        <f t="shared" si="112"/>
        <v>-100</v>
      </c>
      <c r="DY76" s="32">
        <f t="shared" si="113"/>
        <v>42.857142857142854</v>
      </c>
      <c r="DZ76" s="33">
        <f t="shared" si="114"/>
        <v>48.571428571428569</v>
      </c>
      <c r="EB76" s="81">
        <v>-0.38373752864886934</v>
      </c>
      <c r="ED76" s="30">
        <f t="shared" si="169"/>
        <v>0.1421439885495254</v>
      </c>
      <c r="EE76" s="30">
        <f t="shared" si="170"/>
        <v>-1.3369498405433534E-2</v>
      </c>
      <c r="EF76" s="30">
        <f t="shared" si="171"/>
        <v>0.12687409631583701</v>
      </c>
    </row>
    <row r="77" spans="1:136" x14ac:dyDescent="0.3">
      <c r="A77" s="18">
        <v>43343</v>
      </c>
      <c r="B77" s="1">
        <v>11605.85</v>
      </c>
      <c r="C77" s="1">
        <v>11760.2</v>
      </c>
      <c r="D77" s="1">
        <v>11595.6</v>
      </c>
      <c r="E77" s="1">
        <v>11680.5</v>
      </c>
      <c r="F77" s="1">
        <v>8136855552</v>
      </c>
      <c r="G77" s="1">
        <v>18194442.489999998</v>
      </c>
      <c r="H77" s="1">
        <v>59017768</v>
      </c>
      <c r="I77" s="1">
        <v>11499.73</v>
      </c>
      <c r="J77" s="1">
        <v>10963.96</v>
      </c>
      <c r="K77" s="1">
        <v>10600.18</v>
      </c>
      <c r="L77" s="1">
        <v>9838.26</v>
      </c>
      <c r="M77" s="1">
        <v>9015.84</v>
      </c>
      <c r="N77" s="1">
        <v>98.59</v>
      </c>
      <c r="O77" s="1">
        <v>77.099999999999994</v>
      </c>
      <c r="P77" s="1">
        <v>68.430000000000007</v>
      </c>
      <c r="Q77" s="1">
        <v>295.7</v>
      </c>
      <c r="R77" s="1">
        <v>223.53</v>
      </c>
      <c r="S77" s="1">
        <v>1.07</v>
      </c>
      <c r="T77" s="1">
        <v>90.16</v>
      </c>
      <c r="U77" s="1">
        <v>92.02</v>
      </c>
      <c r="V77" s="1">
        <v>39.97</v>
      </c>
      <c r="W77" s="1">
        <v>13.75</v>
      </c>
      <c r="X77" s="1">
        <v>24.46</v>
      </c>
      <c r="Y77" s="1">
        <v>11670.07</v>
      </c>
      <c r="Z77" s="1">
        <v>10257.86</v>
      </c>
      <c r="AA77" s="1">
        <v>10963.96</v>
      </c>
      <c r="AB77" s="1">
        <v>11620.7</v>
      </c>
      <c r="AC77" s="1">
        <v>9687.5499999999993</v>
      </c>
      <c r="AD77" s="19">
        <f t="shared" si="115"/>
        <v>0.34067313209940137</v>
      </c>
      <c r="AE77" s="1">
        <f t="shared" si="89"/>
        <v>1281.037508225492</v>
      </c>
      <c r="AF77" s="20">
        <f t="shared" si="174"/>
        <v>1.067741907571973E-2</v>
      </c>
      <c r="AG77" s="2">
        <f t="shared" si="116"/>
        <v>72.169999999999987</v>
      </c>
      <c r="AH77" s="1">
        <f t="shared" si="117"/>
        <v>11462.833333333334</v>
      </c>
      <c r="AI77" s="21">
        <f t="shared" si="118"/>
        <v>11130.788461538461</v>
      </c>
      <c r="AJ77" s="22">
        <f t="shared" si="119"/>
        <v>332.04487179487296</v>
      </c>
      <c r="AK77" s="23">
        <f t="shared" si="120"/>
        <v>284.53429487179528</v>
      </c>
      <c r="AL77" s="23">
        <f t="shared" si="121"/>
        <v>47.510576923077679</v>
      </c>
      <c r="AM77" s="23"/>
      <c r="AN77">
        <f t="shared" si="122"/>
        <v>11618.8</v>
      </c>
      <c r="AO77" s="4">
        <f t="shared" si="123"/>
        <v>11534.4625</v>
      </c>
      <c r="AP77" s="4">
        <f t="shared" si="124"/>
        <v>11350.762499999999</v>
      </c>
      <c r="AQ77" s="24">
        <f t="shared" si="125"/>
        <v>11229.304999999998</v>
      </c>
      <c r="AR77" t="str">
        <f t="shared" si="126"/>
        <v>GREEN</v>
      </c>
      <c r="AS77" t="str">
        <f t="shared" si="127"/>
        <v>GREEN</v>
      </c>
      <c r="AT77" t="str">
        <f t="shared" si="128"/>
        <v>GREEN</v>
      </c>
      <c r="AU77" t="str">
        <f t="shared" si="129"/>
        <v>GREEN</v>
      </c>
      <c r="AV77" t="str">
        <f t="shared" si="130"/>
        <v>GREEN</v>
      </c>
      <c r="AW77" t="str">
        <f t="shared" si="131"/>
        <v>GREEN</v>
      </c>
      <c r="AX77" s="25">
        <f t="shared" si="132"/>
        <v>9.921101425629816E-3</v>
      </c>
      <c r="AY77" s="25">
        <f t="shared" si="133"/>
        <v>0</v>
      </c>
      <c r="AZ77" s="26" t="e">
        <f t="shared" si="134"/>
        <v>#DIV/0!</v>
      </c>
      <c r="BA77" s="1">
        <f t="shared" si="90"/>
        <v>15214008.074999999</v>
      </c>
      <c r="BB77" s="1">
        <f t="shared" si="90"/>
        <v>51627023</v>
      </c>
      <c r="BC77" s="27">
        <f t="shared" si="135"/>
        <v>1.1959006726108892</v>
      </c>
      <c r="BD77" s="28">
        <f t="shared" si="135"/>
        <v>1.1431565209560892</v>
      </c>
      <c r="BE77" s="29">
        <f t="shared" si="91"/>
        <v>100</v>
      </c>
      <c r="BF77" s="29">
        <f t="shared" si="172"/>
        <v>100</v>
      </c>
      <c r="BG77" s="30">
        <f t="shared" si="136"/>
        <v>9.1026308158931313E-3</v>
      </c>
      <c r="BH77" s="31">
        <f t="shared" si="137"/>
        <v>6.9653631880972622E-3</v>
      </c>
      <c r="BI77" s="31">
        <f t="shared" si="138"/>
        <v>9.921101425629816E-3</v>
      </c>
      <c r="BJ77" s="32">
        <f t="shared" si="139"/>
        <v>11748.327527086318</v>
      </c>
      <c r="BK77" s="24">
        <f t="shared" si="140"/>
        <v>11177.33913958035</v>
      </c>
      <c r="BL77" s="30">
        <f t="shared" si="141"/>
        <v>4.8883899448308524E-2</v>
      </c>
      <c r="BM77" s="30">
        <f t="shared" si="142"/>
        <v>-5.8069027084729063E-3</v>
      </c>
      <c r="BN77" s="30">
        <f t="shared" si="143"/>
        <v>4.3076996739835616E-2</v>
      </c>
      <c r="BO77" s="30">
        <f t="shared" si="144"/>
        <v>3.7270094031362708E-2</v>
      </c>
      <c r="BP77" s="30"/>
      <c r="BQ77">
        <f t="shared" si="145"/>
        <v>11680.5</v>
      </c>
      <c r="BR77">
        <f t="shared" si="146"/>
        <v>7985.75</v>
      </c>
      <c r="BT77" s="24">
        <f t="shared" si="147"/>
        <v>13091.8945</v>
      </c>
      <c r="BU77" s="24">
        <f t="shared" si="148"/>
        <v>10269.1055</v>
      </c>
      <c r="BV77" s="24">
        <f t="shared" si="149"/>
        <v>13963.8555</v>
      </c>
      <c r="BW77" s="24">
        <f t="shared" si="150"/>
        <v>9397.1445000000003</v>
      </c>
      <c r="BX77">
        <f t="shared" si="151"/>
        <v>15375.25</v>
      </c>
      <c r="BY77" s="24">
        <f t="shared" si="152"/>
        <v>8665.5840000000007</v>
      </c>
      <c r="BZ77" s="15" t="str">
        <f t="shared" si="153"/>
        <v>GREEN</v>
      </c>
      <c r="CA77" s="15" t="str">
        <f t="shared" si="154"/>
        <v>GREEN</v>
      </c>
      <c r="CB77" s="15" t="str">
        <f t="shared" si="155"/>
        <v>GREEN</v>
      </c>
      <c r="CC77" s="15" t="str">
        <f t="shared" si="156"/>
        <v>0</v>
      </c>
      <c r="CJ77">
        <f t="shared" si="92"/>
        <v>11680.5</v>
      </c>
      <c r="CK77">
        <f t="shared" si="93"/>
        <v>9788.6</v>
      </c>
      <c r="CM77" s="24">
        <f t="shared" si="94"/>
        <v>12403.2058</v>
      </c>
      <c r="CN77" s="24">
        <f t="shared" si="95"/>
        <v>10957.7942</v>
      </c>
      <c r="CO77" s="24">
        <f t="shared" si="96"/>
        <v>12849.6942</v>
      </c>
      <c r="CP77" s="24">
        <f t="shared" si="97"/>
        <v>10511.3058</v>
      </c>
      <c r="CQ77">
        <f t="shared" si="98"/>
        <v>13572.4</v>
      </c>
      <c r="CR77" s="24">
        <f t="shared" si="99"/>
        <v>10136.7096</v>
      </c>
      <c r="CS77" s="15" t="str">
        <f t="shared" si="100"/>
        <v>GREEN</v>
      </c>
      <c r="CT77" s="15" t="str">
        <f t="shared" si="101"/>
        <v>GREEN</v>
      </c>
      <c r="CU77" s="15" t="str">
        <f t="shared" si="157"/>
        <v>GREEN</v>
      </c>
      <c r="CV77" s="15" t="str">
        <f t="shared" si="158"/>
        <v>0</v>
      </c>
      <c r="CX77" s="24">
        <f t="shared" si="159"/>
        <v>11680.5</v>
      </c>
      <c r="CY77" s="24">
        <f t="shared" si="160"/>
        <v>7985.75</v>
      </c>
      <c r="DA77" s="24">
        <f t="shared" si="173"/>
        <v>13091.8945</v>
      </c>
      <c r="DB77" s="24">
        <f t="shared" si="161"/>
        <v>10269.1055</v>
      </c>
      <c r="DC77" s="24">
        <f t="shared" si="162"/>
        <v>13963.8555</v>
      </c>
      <c r="DD77" s="24">
        <f t="shared" si="163"/>
        <v>9397.1445000000003</v>
      </c>
      <c r="DE77">
        <f t="shared" si="164"/>
        <v>15375.25</v>
      </c>
      <c r="DF77" s="24">
        <f t="shared" si="165"/>
        <v>8665.5840000000007</v>
      </c>
      <c r="DG77" s="15" t="str">
        <f t="shared" si="166"/>
        <v>GREEN</v>
      </c>
      <c r="DH77" s="15" t="str">
        <f t="shared" si="167"/>
        <v>GREEN</v>
      </c>
      <c r="DI77" s="15" t="str">
        <f t="shared" si="168"/>
        <v>GREEN</v>
      </c>
      <c r="DK77" s="32">
        <f t="shared" si="102"/>
        <v>164.60000000000036</v>
      </c>
      <c r="DL77" s="32">
        <f t="shared" si="103"/>
        <v>203.10000000000036</v>
      </c>
      <c r="DM77" s="32">
        <f t="shared" si="104"/>
        <v>38.5</v>
      </c>
      <c r="DN77" s="32">
        <f t="shared" si="105"/>
        <v>203.10000000000036</v>
      </c>
      <c r="DO77" s="32">
        <f t="shared" si="106"/>
        <v>139.5</v>
      </c>
      <c r="DP77" s="32">
        <f t="shared" si="107"/>
        <v>-95.950000000000728</v>
      </c>
      <c r="DQ77" s="32">
        <f t="shared" si="108"/>
        <v>235.45000000000073</v>
      </c>
      <c r="DR77" s="32"/>
      <c r="DS77" s="32">
        <f t="shared" si="109"/>
        <v>0</v>
      </c>
      <c r="DT77" s="32"/>
      <c r="DU77" s="32">
        <f t="shared" si="110"/>
        <v>115.92811422944378</v>
      </c>
      <c r="DV77" s="32">
        <f t="shared" si="111"/>
        <v>0</v>
      </c>
      <c r="DW77" s="32"/>
      <c r="DX77" s="32">
        <f t="shared" si="112"/>
        <v>100</v>
      </c>
      <c r="DY77" s="32">
        <f t="shared" si="113"/>
        <v>57.142857142857146</v>
      </c>
      <c r="DZ77" s="33">
        <f t="shared" si="114"/>
        <v>51.428571428571431</v>
      </c>
      <c r="EB77" s="81">
        <v>0.41703780623181153</v>
      </c>
      <c r="ED77" s="30">
        <f t="shared" si="169"/>
        <v>0.13767101520200112</v>
      </c>
      <c r="EE77" s="30">
        <f t="shared" si="170"/>
        <v>8.9373928348332888E-4</v>
      </c>
      <c r="EF77" s="30">
        <f t="shared" si="171"/>
        <v>0.13868779647996748</v>
      </c>
    </row>
    <row r="78" spans="1:136" x14ac:dyDescent="0.3">
      <c r="A78" s="18">
        <v>43336</v>
      </c>
      <c r="B78" s="1">
        <v>11502.1</v>
      </c>
      <c r="C78" s="1">
        <v>11620.7</v>
      </c>
      <c r="D78" s="1">
        <v>11499.65</v>
      </c>
      <c r="E78" s="1">
        <v>11557.1</v>
      </c>
      <c r="F78" s="1">
        <v>5824255488</v>
      </c>
      <c r="G78" s="1">
        <v>13639323.48</v>
      </c>
      <c r="H78" s="1">
        <v>47079572</v>
      </c>
      <c r="I78" s="1">
        <v>11419.3</v>
      </c>
      <c r="J78" s="1">
        <v>10903.97</v>
      </c>
      <c r="K78" s="1">
        <v>10568.28</v>
      </c>
      <c r="L78" s="1">
        <v>9807.57</v>
      </c>
      <c r="M78" s="1">
        <v>8999.0499999999993</v>
      </c>
      <c r="N78" s="1">
        <v>97.57</v>
      </c>
      <c r="O78" s="1">
        <v>75.06</v>
      </c>
      <c r="P78" s="1">
        <v>67.239999999999995</v>
      </c>
      <c r="Q78" s="1">
        <v>273.94</v>
      </c>
      <c r="R78" s="1">
        <v>205.49</v>
      </c>
      <c r="S78" s="1">
        <v>0.75</v>
      </c>
      <c r="T78" s="1">
        <v>91.77</v>
      </c>
      <c r="U78" s="1">
        <v>93.78</v>
      </c>
      <c r="V78" s="1">
        <v>37.81</v>
      </c>
      <c r="W78" s="1">
        <v>14.79</v>
      </c>
      <c r="X78" s="1">
        <v>22.59</v>
      </c>
      <c r="Y78" s="1">
        <v>11558.35</v>
      </c>
      <c r="Z78" s="1">
        <v>10249.58</v>
      </c>
      <c r="AA78" s="1">
        <v>10903.97</v>
      </c>
      <c r="AB78" s="1">
        <v>11495.2</v>
      </c>
      <c r="AC78" s="1">
        <v>9687.5499999999993</v>
      </c>
      <c r="AD78" s="19">
        <f t="shared" si="115"/>
        <v>0.25722786058831781</v>
      </c>
      <c r="AE78" s="1">
        <f t="shared" si="89"/>
        <v>1267.5038385610919</v>
      </c>
      <c r="AF78" s="20">
        <f t="shared" si="174"/>
        <v>7.527842556066533E-3</v>
      </c>
      <c r="AG78" s="2">
        <f t="shared" si="116"/>
        <v>68.449999999999989</v>
      </c>
      <c r="AH78" s="1">
        <f t="shared" si="117"/>
        <v>11351.116666666667</v>
      </c>
      <c r="AI78" s="21">
        <f t="shared" si="118"/>
        <v>11055.073076923078</v>
      </c>
      <c r="AJ78" s="22">
        <f t="shared" si="119"/>
        <v>296.04358974358911</v>
      </c>
      <c r="AK78" s="23">
        <f t="shared" si="120"/>
        <v>241.32339743589819</v>
      </c>
      <c r="AL78" s="23">
        <f t="shared" si="121"/>
        <v>54.720192307690922</v>
      </c>
      <c r="AM78" s="23"/>
      <c r="AN78">
        <f t="shared" si="122"/>
        <v>11513.924999999999</v>
      </c>
      <c r="AO78" s="4">
        <f t="shared" si="123"/>
        <v>11454.537499999999</v>
      </c>
      <c r="AP78" s="4">
        <f t="shared" si="124"/>
        <v>11237.281249999998</v>
      </c>
      <c r="AQ78" s="24">
        <f t="shared" si="125"/>
        <v>11143.439999999999</v>
      </c>
      <c r="AR78" t="str">
        <f t="shared" si="126"/>
        <v>GREEN</v>
      </c>
      <c r="AS78" t="str">
        <f t="shared" si="127"/>
        <v>GREEN</v>
      </c>
      <c r="AT78" t="str">
        <f t="shared" si="128"/>
        <v>GREEN</v>
      </c>
      <c r="AU78" t="str">
        <f t="shared" si="129"/>
        <v>GREEN</v>
      </c>
      <c r="AV78" t="str">
        <f t="shared" si="130"/>
        <v>GREEN</v>
      </c>
      <c r="AW78" t="str">
        <f t="shared" si="131"/>
        <v>GREEN</v>
      </c>
      <c r="AX78" s="25">
        <f t="shared" si="132"/>
        <v>8.1415315796765277E-3</v>
      </c>
      <c r="AY78" s="25">
        <f t="shared" si="133"/>
        <v>1.3159208269427256E-4</v>
      </c>
      <c r="AZ78" s="26">
        <f t="shared" si="134"/>
        <v>98.409402686765077</v>
      </c>
      <c r="BA78" s="1">
        <f t="shared" si="90"/>
        <v>14814291.885000002</v>
      </c>
      <c r="BB78" s="1">
        <f t="shared" si="90"/>
        <v>51317644</v>
      </c>
      <c r="BC78" s="27">
        <f t="shared" si="135"/>
        <v>0.92068683308517107</v>
      </c>
      <c r="BD78" s="28">
        <f t="shared" si="135"/>
        <v>0.9174149148390367</v>
      </c>
      <c r="BE78" s="29">
        <f t="shared" si="91"/>
        <v>100</v>
      </c>
      <c r="BF78" s="29">
        <f t="shared" si="172"/>
        <v>100</v>
      </c>
      <c r="BG78" s="30">
        <f t="shared" si="136"/>
        <v>5.5684621590866845E-3</v>
      </c>
      <c r="BH78" s="31">
        <f t="shared" si="137"/>
        <v>6.1236250474861476E-3</v>
      </c>
      <c r="BI78" s="31">
        <f t="shared" si="138"/>
        <v>8.0099394969822546E-3</v>
      </c>
      <c r="BJ78" s="32">
        <f t="shared" si="139"/>
        <v>11735.302187823654</v>
      </c>
      <c r="BK78" s="24">
        <f t="shared" si="140"/>
        <v>10966.931145509679</v>
      </c>
      <c r="BL78" s="30">
        <f t="shared" si="141"/>
        <v>6.6484761948410465E-2</v>
      </c>
      <c r="BM78" s="30">
        <f t="shared" si="142"/>
        <v>-1.5419282330658533E-2</v>
      </c>
      <c r="BN78" s="30">
        <f t="shared" si="143"/>
        <v>5.106547961775193E-2</v>
      </c>
      <c r="BO78" s="30">
        <f t="shared" si="144"/>
        <v>3.5646197287093395E-2</v>
      </c>
      <c r="BP78" s="30"/>
      <c r="BQ78">
        <f t="shared" si="145"/>
        <v>11557.1</v>
      </c>
      <c r="BR78">
        <f t="shared" si="146"/>
        <v>7985.75</v>
      </c>
      <c r="BT78" s="24">
        <f t="shared" si="147"/>
        <v>12921.3557</v>
      </c>
      <c r="BU78" s="24">
        <f t="shared" si="148"/>
        <v>10192.844300000001</v>
      </c>
      <c r="BV78" s="24">
        <f t="shared" si="149"/>
        <v>13764.194300000001</v>
      </c>
      <c r="BW78" s="24">
        <f t="shared" si="150"/>
        <v>9350.0056999999997</v>
      </c>
      <c r="BX78">
        <f t="shared" si="151"/>
        <v>15128.45</v>
      </c>
      <c r="BY78" s="24">
        <f t="shared" si="152"/>
        <v>8642.8783999999996</v>
      </c>
      <c r="BZ78" s="15" t="str">
        <f t="shared" si="153"/>
        <v>GREEN</v>
      </c>
      <c r="CA78" s="15" t="str">
        <f t="shared" si="154"/>
        <v>GREEN</v>
      </c>
      <c r="CB78" s="15" t="str">
        <f t="shared" si="155"/>
        <v>GREEN</v>
      </c>
      <c r="CC78" s="15" t="str">
        <f t="shared" si="156"/>
        <v>0</v>
      </c>
      <c r="CJ78">
        <f t="shared" si="92"/>
        <v>11557.1</v>
      </c>
      <c r="CK78">
        <f t="shared" si="93"/>
        <v>9788.6</v>
      </c>
      <c r="CM78" s="24">
        <f t="shared" si="94"/>
        <v>12232.667000000001</v>
      </c>
      <c r="CN78" s="24">
        <f t="shared" si="95"/>
        <v>10881.532999999999</v>
      </c>
      <c r="CO78" s="24">
        <f t="shared" si="96"/>
        <v>12650.032999999999</v>
      </c>
      <c r="CP78" s="24">
        <f t="shared" si="97"/>
        <v>10464.167000000001</v>
      </c>
      <c r="CQ78">
        <f t="shared" si="98"/>
        <v>13325.6</v>
      </c>
      <c r="CR78" s="24">
        <f t="shared" si="99"/>
        <v>10114.004000000001</v>
      </c>
      <c r="CS78" s="15" t="str">
        <f t="shared" si="100"/>
        <v>GREEN</v>
      </c>
      <c r="CT78" s="15" t="str">
        <f t="shared" si="101"/>
        <v>GREEN</v>
      </c>
      <c r="CU78" s="15" t="str">
        <f t="shared" si="157"/>
        <v>GREEN</v>
      </c>
      <c r="CV78" s="15" t="str">
        <f t="shared" si="158"/>
        <v>0</v>
      </c>
      <c r="CX78" s="24">
        <f t="shared" si="159"/>
        <v>11557.1</v>
      </c>
      <c r="CY78" s="24">
        <f t="shared" si="160"/>
        <v>7985.75</v>
      </c>
      <c r="DA78" s="24">
        <f t="shared" si="173"/>
        <v>12921.3557</v>
      </c>
      <c r="DB78" s="24">
        <f t="shared" si="161"/>
        <v>10192.844300000001</v>
      </c>
      <c r="DC78" s="24">
        <f t="shared" si="162"/>
        <v>13764.194300000001</v>
      </c>
      <c r="DD78" s="24">
        <f t="shared" si="163"/>
        <v>9350.0056999999997</v>
      </c>
      <c r="DE78">
        <f t="shared" si="164"/>
        <v>15128.45</v>
      </c>
      <c r="DF78" s="24">
        <f t="shared" si="165"/>
        <v>8642.8783999999996</v>
      </c>
      <c r="DG78" s="15" t="str">
        <f t="shared" si="166"/>
        <v>GREEN</v>
      </c>
      <c r="DH78" s="15" t="str">
        <f t="shared" si="167"/>
        <v>GREEN</v>
      </c>
      <c r="DI78" s="15" t="str">
        <f t="shared" si="168"/>
        <v>GREEN</v>
      </c>
      <c r="DK78" s="32">
        <f t="shared" si="102"/>
        <v>121.05000000000109</v>
      </c>
      <c r="DL78" s="32">
        <f t="shared" si="103"/>
        <v>149.95000000000073</v>
      </c>
      <c r="DM78" s="32">
        <f t="shared" si="104"/>
        <v>28.899999999999636</v>
      </c>
      <c r="DN78" s="32">
        <f t="shared" si="105"/>
        <v>149.95000000000073</v>
      </c>
      <c r="DO78" s="32">
        <f t="shared" si="106"/>
        <v>134.25</v>
      </c>
      <c r="DP78" s="32">
        <f t="shared" si="107"/>
        <v>-159.35000000000036</v>
      </c>
      <c r="DQ78" s="32">
        <f t="shared" si="108"/>
        <v>293.60000000000036</v>
      </c>
      <c r="DR78" s="32"/>
      <c r="DS78" s="32">
        <f t="shared" si="109"/>
        <v>0</v>
      </c>
      <c r="DT78" s="32"/>
      <c r="DU78" s="32">
        <f t="shared" si="110"/>
        <v>195.79859953317703</v>
      </c>
      <c r="DV78" s="32">
        <f t="shared" si="111"/>
        <v>0</v>
      </c>
      <c r="DW78" s="32"/>
      <c r="DX78" s="32">
        <f t="shared" si="112"/>
        <v>100</v>
      </c>
      <c r="DY78" s="32">
        <f t="shared" si="113"/>
        <v>42.857142857142854</v>
      </c>
      <c r="DZ78" s="33">
        <f t="shared" si="114"/>
        <v>51.428571428571431</v>
      </c>
      <c r="EB78" s="81">
        <v>0.2785228146457977</v>
      </c>
      <c r="ED78" s="30">
        <f t="shared" si="169"/>
        <v>0.12769011022890697</v>
      </c>
      <c r="EE78" s="30">
        <f t="shared" si="170"/>
        <v>-1.0814692408518517E-4</v>
      </c>
      <c r="EF78" s="30">
        <f t="shared" si="171"/>
        <v>0.12756815401216445</v>
      </c>
    </row>
    <row r="79" spans="1:136" x14ac:dyDescent="0.3">
      <c r="A79" s="18">
        <v>43329</v>
      </c>
      <c r="B79" s="1">
        <v>11369.6</v>
      </c>
      <c r="C79" s="1">
        <v>11486.45</v>
      </c>
      <c r="D79" s="1">
        <v>11340.3</v>
      </c>
      <c r="E79" s="1">
        <v>11470.75</v>
      </c>
      <c r="F79" s="1">
        <v>6030676480</v>
      </c>
      <c r="G79" s="1">
        <v>12479854.02</v>
      </c>
      <c r="H79" s="1">
        <v>44565584</v>
      </c>
      <c r="I79" s="1">
        <v>11309.92</v>
      </c>
      <c r="J79" s="1">
        <v>10842.69</v>
      </c>
      <c r="K79" s="1">
        <v>10535.83</v>
      </c>
      <c r="L79" s="1">
        <v>9780.31</v>
      </c>
      <c r="M79" s="1">
        <v>8981.34</v>
      </c>
      <c r="N79" s="1">
        <v>96.34</v>
      </c>
      <c r="O79" s="1">
        <v>73.52</v>
      </c>
      <c r="P79" s="1">
        <v>66.39</v>
      </c>
      <c r="Q79" s="1">
        <v>254.75</v>
      </c>
      <c r="R79" s="1">
        <v>188.37</v>
      </c>
      <c r="S79" s="1">
        <v>0.36</v>
      </c>
      <c r="T79" s="1">
        <v>94.13</v>
      </c>
      <c r="U79" s="1">
        <v>94.83</v>
      </c>
      <c r="V79" s="1">
        <v>34.99</v>
      </c>
      <c r="W79" s="1">
        <v>15.6</v>
      </c>
      <c r="X79" s="1">
        <v>20.96</v>
      </c>
      <c r="Y79" s="1">
        <v>11469.91</v>
      </c>
      <c r="Z79" s="1">
        <v>10215.469999999999</v>
      </c>
      <c r="AA79" s="1">
        <v>10842.69</v>
      </c>
      <c r="AB79" s="1">
        <v>11495.2</v>
      </c>
      <c r="AC79" s="1">
        <v>9687.5499999999993</v>
      </c>
      <c r="AD79" s="19">
        <f t="shared" si="115"/>
        <v>0.12820188079773581</v>
      </c>
      <c r="AE79" s="1">
        <f t="shared" si="89"/>
        <v>1258.03355999123</v>
      </c>
      <c r="AF79" s="20">
        <f t="shared" si="174"/>
        <v>3.6090817621068361E-3</v>
      </c>
      <c r="AG79" s="2">
        <f t="shared" si="116"/>
        <v>66.38</v>
      </c>
      <c r="AH79" s="1">
        <f t="shared" si="117"/>
        <v>11261.416666666666</v>
      </c>
      <c r="AI79" s="21">
        <f t="shared" si="118"/>
        <v>10981.846153846154</v>
      </c>
      <c r="AJ79" s="22">
        <f t="shared" si="119"/>
        <v>279.57051282051179</v>
      </c>
      <c r="AK79" s="23">
        <f t="shared" si="120"/>
        <v>198.9363782051305</v>
      </c>
      <c r="AL79" s="23">
        <f t="shared" si="121"/>
        <v>80.634134615381299</v>
      </c>
      <c r="AM79" s="23"/>
      <c r="AN79">
        <f t="shared" si="122"/>
        <v>11450.125</v>
      </c>
      <c r="AO79" s="4">
        <f t="shared" si="123"/>
        <v>11384.85</v>
      </c>
      <c r="AP79" s="4">
        <f t="shared" si="124"/>
        <v>11131.93125</v>
      </c>
      <c r="AQ79" s="24">
        <f t="shared" si="125"/>
        <v>11069.5</v>
      </c>
      <c r="AR79" t="str">
        <f t="shared" si="126"/>
        <v>GREEN</v>
      </c>
      <c r="AS79" t="str">
        <f t="shared" si="127"/>
        <v>GREEN</v>
      </c>
      <c r="AT79" t="str">
        <f t="shared" si="128"/>
        <v>GREEN</v>
      </c>
      <c r="AU79" t="str">
        <f t="shared" si="129"/>
        <v>GREEN</v>
      </c>
      <c r="AV79" t="str">
        <f t="shared" si="130"/>
        <v>GREEN</v>
      </c>
      <c r="AW79" t="str">
        <f t="shared" si="131"/>
        <v>GREEN</v>
      </c>
      <c r="AX79" s="25">
        <f t="shared" si="132"/>
        <v>1.0696693446199465E-2</v>
      </c>
      <c r="AY79" s="25">
        <f t="shared" si="133"/>
        <v>1.3159208269427256E-4</v>
      </c>
      <c r="AZ79" s="26">
        <f t="shared" si="134"/>
        <v>98.784737599104332</v>
      </c>
      <c r="BA79" s="1">
        <f t="shared" si="90"/>
        <v>15803978.547499999</v>
      </c>
      <c r="BB79" s="1">
        <f t="shared" si="90"/>
        <v>54279957</v>
      </c>
      <c r="BC79" s="27">
        <f t="shared" si="135"/>
        <v>0.7896653353768418</v>
      </c>
      <c r="BD79" s="28">
        <f t="shared" si="135"/>
        <v>0.82103204319045431</v>
      </c>
      <c r="BE79" s="29">
        <f t="shared" si="91"/>
        <v>100</v>
      </c>
      <c r="BF79" s="29">
        <f t="shared" si="172"/>
        <v>100</v>
      </c>
      <c r="BG79" s="30">
        <f t="shared" si="136"/>
        <v>4.8280955603013931E-3</v>
      </c>
      <c r="BH79" s="31">
        <f t="shared" si="137"/>
        <v>1.0330336730498157E-2</v>
      </c>
      <c r="BI79" s="31">
        <f t="shared" si="138"/>
        <v>1.0565101363505192E-2</v>
      </c>
      <c r="BJ79" s="32">
        <f t="shared" si="139"/>
        <v>11665.55563616437</v>
      </c>
      <c r="BK79" s="24">
        <f t="shared" si="140"/>
        <v>10857.277697168962</v>
      </c>
      <c r="BL79" s="30">
        <f t="shared" si="141"/>
        <v>7.0464262493333776E-2</v>
      </c>
      <c r="BM79" s="30">
        <f t="shared" si="142"/>
        <v>-1.6982815959232858E-2</v>
      </c>
      <c r="BN79" s="30">
        <f t="shared" si="143"/>
        <v>5.3481446534100925E-2</v>
      </c>
      <c r="BO79" s="30">
        <f t="shared" si="144"/>
        <v>3.6498630574868067E-2</v>
      </c>
      <c r="BP79" s="30"/>
      <c r="BQ79">
        <f t="shared" si="145"/>
        <v>11470.75</v>
      </c>
      <c r="BR79">
        <f t="shared" si="146"/>
        <v>7985.75</v>
      </c>
      <c r="BT79" s="24">
        <f t="shared" si="147"/>
        <v>12802.02</v>
      </c>
      <c r="BU79" s="24">
        <f t="shared" si="148"/>
        <v>10139.48</v>
      </c>
      <c r="BV79" s="24">
        <f t="shared" si="149"/>
        <v>13624.48</v>
      </c>
      <c r="BW79" s="24">
        <f t="shared" si="150"/>
        <v>9317.02</v>
      </c>
      <c r="BX79">
        <f t="shared" si="151"/>
        <v>14955.75</v>
      </c>
      <c r="BY79" s="24">
        <f t="shared" si="152"/>
        <v>8626.99</v>
      </c>
      <c r="BZ79" s="15" t="str">
        <f t="shared" si="153"/>
        <v>GREEN</v>
      </c>
      <c r="CA79" s="15" t="str">
        <f t="shared" si="154"/>
        <v>GREEN</v>
      </c>
      <c r="CB79" s="15" t="str">
        <f t="shared" si="155"/>
        <v>GREEN</v>
      </c>
      <c r="CC79" s="15" t="str">
        <f t="shared" si="156"/>
        <v>0</v>
      </c>
      <c r="CJ79">
        <f t="shared" si="92"/>
        <v>11470.75</v>
      </c>
      <c r="CK79">
        <f t="shared" si="93"/>
        <v>9788.6</v>
      </c>
      <c r="CM79" s="24">
        <f t="shared" si="94"/>
        <v>12113.3313</v>
      </c>
      <c r="CN79" s="24">
        <f t="shared" si="95"/>
        <v>10828.1687</v>
      </c>
      <c r="CO79" s="24">
        <f t="shared" si="96"/>
        <v>12510.3187</v>
      </c>
      <c r="CP79" s="24">
        <f t="shared" si="97"/>
        <v>10431.1813</v>
      </c>
      <c r="CQ79">
        <f t="shared" si="98"/>
        <v>13152.9</v>
      </c>
      <c r="CR79" s="24">
        <f t="shared" si="99"/>
        <v>10098.115600000001</v>
      </c>
      <c r="CS79" s="15" t="str">
        <f t="shared" si="100"/>
        <v>GREEN</v>
      </c>
      <c r="CT79" s="15" t="str">
        <f t="shared" si="101"/>
        <v>GREEN</v>
      </c>
      <c r="CU79" s="15" t="str">
        <f t="shared" si="157"/>
        <v>GREEN</v>
      </c>
      <c r="CV79" s="15" t="str">
        <f t="shared" si="158"/>
        <v>0</v>
      </c>
      <c r="CX79" s="24">
        <f t="shared" si="159"/>
        <v>11470.75</v>
      </c>
      <c r="CY79" s="24">
        <f t="shared" si="160"/>
        <v>7985.75</v>
      </c>
      <c r="DA79" s="24">
        <f t="shared" si="173"/>
        <v>12802.02</v>
      </c>
      <c r="DB79" s="24">
        <f t="shared" si="161"/>
        <v>10139.48</v>
      </c>
      <c r="DC79" s="24">
        <f t="shared" si="162"/>
        <v>13624.48</v>
      </c>
      <c r="DD79" s="24">
        <f t="shared" si="163"/>
        <v>9317.02</v>
      </c>
      <c r="DE79">
        <f t="shared" si="164"/>
        <v>14955.75</v>
      </c>
      <c r="DF79" s="24">
        <f t="shared" si="165"/>
        <v>8626.99</v>
      </c>
      <c r="DG79" s="15" t="str">
        <f t="shared" si="166"/>
        <v>GREEN</v>
      </c>
      <c r="DH79" s="15" t="str">
        <f t="shared" si="167"/>
        <v>GREEN</v>
      </c>
      <c r="DI79" s="15" t="str">
        <f t="shared" si="168"/>
        <v>GREEN</v>
      </c>
      <c r="DK79" s="32">
        <f t="shared" si="102"/>
        <v>146.15000000000146</v>
      </c>
      <c r="DL79" s="32">
        <f t="shared" si="103"/>
        <v>56.950000000000728</v>
      </c>
      <c r="DM79" s="32">
        <f t="shared" si="104"/>
        <v>-89.200000000000728</v>
      </c>
      <c r="DN79" s="32">
        <f t="shared" si="105"/>
        <v>146.15000000000146</v>
      </c>
      <c r="DO79" s="32">
        <f t="shared" si="106"/>
        <v>-8.75</v>
      </c>
      <c r="DP79" s="32">
        <f t="shared" si="107"/>
        <v>19.400000000001455</v>
      </c>
      <c r="DQ79" s="32">
        <f t="shared" si="108"/>
        <v>0</v>
      </c>
      <c r="DR79" s="32"/>
      <c r="DS79" s="32">
        <f t="shared" si="109"/>
        <v>28.150000000001455</v>
      </c>
      <c r="DT79" s="32"/>
      <c r="DU79" s="32">
        <f t="shared" si="110"/>
        <v>0</v>
      </c>
      <c r="DV79" s="32">
        <f t="shared" si="111"/>
        <v>19.261033185084621</v>
      </c>
      <c r="DW79" s="32"/>
      <c r="DX79" s="32">
        <f t="shared" si="112"/>
        <v>-100</v>
      </c>
      <c r="DY79" s="32">
        <f t="shared" si="113"/>
        <v>42.857142857142854</v>
      </c>
      <c r="DZ79" s="33">
        <f t="shared" si="114"/>
        <v>54.285714285714292</v>
      </c>
      <c r="EB79" s="81">
        <v>0.14007971211735212</v>
      </c>
      <c r="ED79" s="30">
        <f t="shared" si="169"/>
        <v>0.12279806998601148</v>
      </c>
      <c r="EE79" s="30">
        <f t="shared" si="170"/>
        <v>7.3235099490767187E-5</v>
      </c>
      <c r="EF79" s="30">
        <f t="shared" si="171"/>
        <v>0.12288029821437493</v>
      </c>
    </row>
    <row r="80" spans="1:136" x14ac:dyDescent="0.3">
      <c r="A80" s="18">
        <v>43322</v>
      </c>
      <c r="B80" s="1">
        <v>11401.5</v>
      </c>
      <c r="C80" s="1">
        <v>11495.2</v>
      </c>
      <c r="D80" s="1">
        <v>11359.7</v>
      </c>
      <c r="E80" s="1">
        <v>11429.5</v>
      </c>
      <c r="F80" s="1">
        <v>8328784896</v>
      </c>
      <c r="G80" s="1">
        <v>16542412.310000001</v>
      </c>
      <c r="H80" s="1">
        <v>55845168</v>
      </c>
      <c r="I80" s="1">
        <v>11219.55</v>
      </c>
      <c r="J80" s="1">
        <v>10774.84</v>
      </c>
      <c r="K80" s="1">
        <v>10505.9</v>
      </c>
      <c r="L80" s="1">
        <v>9753.4</v>
      </c>
      <c r="M80" s="1">
        <v>8962.8799999999992</v>
      </c>
      <c r="N80" s="1">
        <v>95.63</v>
      </c>
      <c r="O80" s="1">
        <v>72.78</v>
      </c>
      <c r="P80" s="1">
        <v>65.97</v>
      </c>
      <c r="Q80" s="1">
        <v>235.34</v>
      </c>
      <c r="R80" s="1">
        <v>171.78</v>
      </c>
      <c r="S80" s="1">
        <v>0.6</v>
      </c>
      <c r="T80" s="1">
        <v>95.43</v>
      </c>
      <c r="U80" s="1">
        <v>94.29</v>
      </c>
      <c r="V80" s="1">
        <v>36.799999999999997</v>
      </c>
      <c r="W80" s="1">
        <v>15.72</v>
      </c>
      <c r="X80" s="1">
        <v>19.63</v>
      </c>
      <c r="Y80" s="1">
        <v>11409.17</v>
      </c>
      <c r="Z80" s="1">
        <v>10140.5</v>
      </c>
      <c r="AA80" s="1">
        <v>10774.84</v>
      </c>
      <c r="AB80" s="1">
        <v>11390.55</v>
      </c>
      <c r="AC80" s="1">
        <v>9685.5499999999993</v>
      </c>
      <c r="AD80" s="19">
        <f t="shared" si="115"/>
        <v>0.21111983496700212</v>
      </c>
      <c r="AE80" s="1">
        <f t="shared" si="89"/>
        <v>1253.5095415661367</v>
      </c>
      <c r="AF80" s="20">
        <f t="shared" si="174"/>
        <v>6.0471093584959501E-3</v>
      </c>
      <c r="AG80" s="2">
        <f t="shared" si="116"/>
        <v>63.56</v>
      </c>
      <c r="AH80" s="1">
        <f t="shared" si="117"/>
        <v>11145.066666666668</v>
      </c>
      <c r="AI80" s="21">
        <f t="shared" si="118"/>
        <v>10914.58846153846</v>
      </c>
      <c r="AJ80" s="22">
        <f t="shared" si="119"/>
        <v>230.47820512820726</v>
      </c>
      <c r="AK80" s="23">
        <f t="shared" si="120"/>
        <v>152.74407051282378</v>
      </c>
      <c r="AL80" s="23">
        <f t="shared" si="121"/>
        <v>77.734134615383482</v>
      </c>
      <c r="AM80" s="23"/>
      <c r="AN80">
        <f t="shared" si="122"/>
        <v>11395.15</v>
      </c>
      <c r="AO80" s="4">
        <f t="shared" si="123"/>
        <v>11269.712500000001</v>
      </c>
      <c r="AP80" s="4">
        <f t="shared" si="124"/>
        <v>11050.818750000002</v>
      </c>
      <c r="AQ80" s="24">
        <f t="shared" si="125"/>
        <v>10999.19</v>
      </c>
      <c r="AR80" t="str">
        <f t="shared" si="126"/>
        <v>GREEN</v>
      </c>
      <c r="AS80" t="str">
        <f t="shared" si="127"/>
        <v>GREEN</v>
      </c>
      <c r="AT80" t="str">
        <f t="shared" si="128"/>
        <v>GREEN</v>
      </c>
      <c r="AU80" t="str">
        <f t="shared" si="129"/>
        <v>GREEN</v>
      </c>
      <c r="AV80" t="str">
        <f t="shared" si="130"/>
        <v>GREEN</v>
      </c>
      <c r="AW80" t="str">
        <f t="shared" si="131"/>
        <v>GREEN</v>
      </c>
      <c r="AX80" s="25">
        <f t="shared" si="132"/>
        <v>1.1002845275627707E-2</v>
      </c>
      <c r="AY80" s="25">
        <f t="shared" si="133"/>
        <v>1.3159208269427256E-4</v>
      </c>
      <c r="AZ80" s="26">
        <f t="shared" si="134"/>
        <v>98.818152382024763</v>
      </c>
      <c r="BA80" s="1">
        <f t="shared" si="90"/>
        <v>16252843.785</v>
      </c>
      <c r="BB80" s="1">
        <f t="shared" si="90"/>
        <v>56397222</v>
      </c>
      <c r="BC80" s="27">
        <f t="shared" si="135"/>
        <v>1.0178164836154548</v>
      </c>
      <c r="BD80" s="28">
        <f t="shared" si="135"/>
        <v>0.99021132636639442</v>
      </c>
      <c r="BE80" s="29">
        <f t="shared" si="91"/>
        <v>100</v>
      </c>
      <c r="BF80" s="29">
        <f t="shared" si="172"/>
        <v>100</v>
      </c>
      <c r="BG80" s="30">
        <f t="shared" si="136"/>
        <v>6.6787879358856106E-3</v>
      </c>
      <c r="BH80" s="31">
        <f t="shared" si="137"/>
        <v>9.2306781659300396E-3</v>
      </c>
      <c r="BI80" s="31">
        <f t="shared" si="138"/>
        <v>1.0871253192933436E-2</v>
      </c>
      <c r="BJ80" s="32">
        <f t="shared" si="139"/>
        <v>11649.454500249782</v>
      </c>
      <c r="BK80" s="24">
        <f t="shared" si="140"/>
        <v>10640.678833083553</v>
      </c>
      <c r="BL80" s="30">
        <f t="shared" si="141"/>
        <v>8.8260699695194733E-2</v>
      </c>
      <c r="BM80" s="30">
        <f t="shared" si="142"/>
        <v>-1.9244455159874153E-2</v>
      </c>
      <c r="BN80" s="30">
        <f t="shared" si="143"/>
        <v>6.9016244535320584E-2</v>
      </c>
      <c r="BO80" s="30">
        <f t="shared" si="144"/>
        <v>4.9771789375446435E-2</v>
      </c>
      <c r="BP80" s="30"/>
      <c r="BQ80">
        <f t="shared" si="145"/>
        <v>11429.5</v>
      </c>
      <c r="BR80">
        <f t="shared" si="146"/>
        <v>7985.75</v>
      </c>
      <c r="BT80" s="24">
        <f t="shared" si="147"/>
        <v>12745.012500000001</v>
      </c>
      <c r="BU80" s="24">
        <f t="shared" si="148"/>
        <v>10113.987499999999</v>
      </c>
      <c r="BV80" s="24">
        <f t="shared" si="149"/>
        <v>13557.737499999999</v>
      </c>
      <c r="BW80" s="24">
        <f t="shared" si="150"/>
        <v>9301.2625000000007</v>
      </c>
      <c r="BX80">
        <f t="shared" si="151"/>
        <v>14873.25</v>
      </c>
      <c r="BY80" s="24">
        <f t="shared" si="152"/>
        <v>8619.4</v>
      </c>
      <c r="BZ80" s="15" t="str">
        <f t="shared" si="153"/>
        <v>GREEN</v>
      </c>
      <c r="CA80" s="15" t="str">
        <f t="shared" si="154"/>
        <v>GREEN</v>
      </c>
      <c r="CB80" s="15" t="str">
        <f t="shared" si="155"/>
        <v>GREEN</v>
      </c>
      <c r="CC80" s="15" t="str">
        <f t="shared" si="156"/>
        <v>0</v>
      </c>
      <c r="CJ80">
        <f t="shared" si="92"/>
        <v>11429.5</v>
      </c>
      <c r="CK80">
        <f t="shared" si="93"/>
        <v>9710.7999999999993</v>
      </c>
      <c r="CM80" s="24">
        <f t="shared" si="94"/>
        <v>12086.0434</v>
      </c>
      <c r="CN80" s="24">
        <f t="shared" si="95"/>
        <v>10772.9566</v>
      </c>
      <c r="CO80" s="24">
        <f t="shared" si="96"/>
        <v>12491.6566</v>
      </c>
      <c r="CP80" s="24">
        <f t="shared" si="97"/>
        <v>10367.3434</v>
      </c>
      <c r="CQ80">
        <f t="shared" si="98"/>
        <v>13148.2</v>
      </c>
      <c r="CR80" s="24">
        <f t="shared" si="99"/>
        <v>10027.040799999999</v>
      </c>
      <c r="CS80" s="15" t="str">
        <f t="shared" si="100"/>
        <v>GREEN</v>
      </c>
      <c r="CT80" s="15" t="str">
        <f t="shared" si="101"/>
        <v>GREEN</v>
      </c>
      <c r="CU80" s="15" t="str">
        <f t="shared" si="157"/>
        <v>GREEN</v>
      </c>
      <c r="CV80" s="15" t="str">
        <f t="shared" si="158"/>
        <v>0</v>
      </c>
      <c r="CX80" s="24">
        <f t="shared" si="159"/>
        <v>11429.5</v>
      </c>
      <c r="CY80" s="24">
        <f t="shared" si="160"/>
        <v>7985.75</v>
      </c>
      <c r="DA80" s="24">
        <f t="shared" si="173"/>
        <v>12745.012500000001</v>
      </c>
      <c r="DB80" s="24">
        <f t="shared" si="161"/>
        <v>10113.987499999999</v>
      </c>
      <c r="DC80" s="24">
        <f t="shared" si="162"/>
        <v>13557.737499999999</v>
      </c>
      <c r="DD80" s="24">
        <f t="shared" si="163"/>
        <v>9301.2625000000007</v>
      </c>
      <c r="DE80">
        <f t="shared" si="164"/>
        <v>14873.25</v>
      </c>
      <c r="DF80" s="24">
        <f t="shared" si="165"/>
        <v>8619.4</v>
      </c>
      <c r="DG80" s="15" t="str">
        <f t="shared" si="166"/>
        <v>GREEN</v>
      </c>
      <c r="DH80" s="15" t="str">
        <f t="shared" si="167"/>
        <v>GREEN</v>
      </c>
      <c r="DI80" s="15" t="str">
        <f t="shared" si="168"/>
        <v>GREEN</v>
      </c>
      <c r="DK80" s="32">
        <f t="shared" si="102"/>
        <v>135.5</v>
      </c>
      <c r="DL80" s="32">
        <f t="shared" si="103"/>
        <v>134.40000000000146</v>
      </c>
      <c r="DM80" s="32">
        <f t="shared" si="104"/>
        <v>-1.0999999999985448</v>
      </c>
      <c r="DN80" s="32">
        <f t="shared" si="105"/>
        <v>135.5</v>
      </c>
      <c r="DO80" s="32">
        <f t="shared" si="106"/>
        <v>104.65000000000146</v>
      </c>
      <c r="DP80" s="32">
        <f t="shared" si="107"/>
        <v>-124.75</v>
      </c>
      <c r="DQ80" s="32">
        <f t="shared" si="108"/>
        <v>229.40000000000146</v>
      </c>
      <c r="DR80" s="32"/>
      <c r="DS80" s="32">
        <f t="shared" si="109"/>
        <v>0</v>
      </c>
      <c r="DT80" s="32"/>
      <c r="DU80" s="32">
        <f t="shared" si="110"/>
        <v>169.29889298893096</v>
      </c>
      <c r="DV80" s="32">
        <f t="shared" si="111"/>
        <v>0</v>
      </c>
      <c r="DW80" s="32"/>
      <c r="DX80" s="32">
        <f t="shared" si="112"/>
        <v>100</v>
      </c>
      <c r="DY80" s="32">
        <f t="shared" si="113"/>
        <v>57.142857142857146</v>
      </c>
      <c r="DZ80" s="33">
        <f t="shared" si="114"/>
        <v>57.142857142857146</v>
      </c>
      <c r="EB80" s="81">
        <v>0.25399136487245372</v>
      </c>
      <c r="ED80" s="30">
        <f t="shared" si="169"/>
        <v>0.12510921552191706</v>
      </c>
      <c r="EE80" s="30">
        <f t="shared" si="170"/>
        <v>1.7818999979840712E-3</v>
      </c>
      <c r="EF80" s="30">
        <f t="shared" si="171"/>
        <v>0.12711404763078743</v>
      </c>
    </row>
    <row r="81" spans="1:136" x14ac:dyDescent="0.3">
      <c r="A81" s="18">
        <v>43315</v>
      </c>
      <c r="B81" s="1">
        <v>11296.65</v>
      </c>
      <c r="C81" s="1">
        <v>11390.55</v>
      </c>
      <c r="D81" s="1">
        <v>11234.95</v>
      </c>
      <c r="E81" s="1">
        <v>11360.8</v>
      </c>
      <c r="F81" s="1">
        <v>7928373760</v>
      </c>
      <c r="G81" s="1">
        <v>16595577.73</v>
      </c>
      <c r="H81" s="1">
        <v>57780252</v>
      </c>
      <c r="I81" s="1">
        <v>11088.18</v>
      </c>
      <c r="J81" s="1">
        <v>10703.27</v>
      </c>
      <c r="K81" s="1">
        <v>10474.450000000001</v>
      </c>
      <c r="L81" s="1">
        <v>9727.7800000000007</v>
      </c>
      <c r="M81" s="1">
        <v>8945.0400000000009</v>
      </c>
      <c r="N81" s="1">
        <v>94.44</v>
      </c>
      <c r="O81" s="1">
        <v>71.540000000000006</v>
      </c>
      <c r="P81" s="1">
        <v>65.290000000000006</v>
      </c>
      <c r="Q81" s="1">
        <v>211.34</v>
      </c>
      <c r="R81" s="1">
        <v>155.88999999999999</v>
      </c>
      <c r="S81" s="1">
        <v>0.73</v>
      </c>
      <c r="T81" s="1">
        <v>94.94</v>
      </c>
      <c r="U81" s="1">
        <v>89.83</v>
      </c>
      <c r="V81" s="1">
        <v>34.909999999999997</v>
      </c>
      <c r="W81" s="1">
        <v>16.45</v>
      </c>
      <c r="X81" s="1">
        <v>18.05</v>
      </c>
      <c r="Y81" s="1">
        <v>11348.91</v>
      </c>
      <c r="Z81" s="1">
        <v>10057.629999999999</v>
      </c>
      <c r="AA81" s="1">
        <v>10703.27</v>
      </c>
      <c r="AB81" s="1">
        <v>11283.4</v>
      </c>
      <c r="AC81" s="1">
        <v>9685.5499999999993</v>
      </c>
      <c r="AD81" s="19">
        <f t="shared" si="115"/>
        <v>0.24893811342172001</v>
      </c>
      <c r="AE81" s="1">
        <f t="shared" si="89"/>
        <v>1245.9749945163451</v>
      </c>
      <c r="AF81" s="20">
        <f t="shared" si="174"/>
        <v>7.3104665132752711E-3</v>
      </c>
      <c r="AG81" s="2">
        <f t="shared" si="116"/>
        <v>55.450000000000017</v>
      </c>
      <c r="AH81" s="1">
        <f t="shared" si="117"/>
        <v>11025.866666666669</v>
      </c>
      <c r="AI81" s="21">
        <f t="shared" si="118"/>
        <v>10866.665384615384</v>
      </c>
      <c r="AJ81" s="22">
        <f t="shared" si="119"/>
        <v>159.20128205128458</v>
      </c>
      <c r="AK81" s="23">
        <f t="shared" si="120"/>
        <v>117.29839743589991</v>
      </c>
      <c r="AL81" s="23">
        <f t="shared" si="121"/>
        <v>41.902884615384664</v>
      </c>
      <c r="AM81" s="23"/>
      <c r="AN81">
        <f t="shared" si="122"/>
        <v>11319.575000000001</v>
      </c>
      <c r="AO81" s="4">
        <f t="shared" si="123"/>
        <v>11167.062500000002</v>
      </c>
      <c r="AP81" s="4">
        <f t="shared" si="124"/>
        <v>10974.343750000002</v>
      </c>
      <c r="AQ81" s="24">
        <f t="shared" si="125"/>
        <v>10925.86</v>
      </c>
      <c r="AR81" t="str">
        <f t="shared" si="126"/>
        <v>GREEN</v>
      </c>
      <c r="AS81" t="str">
        <f t="shared" si="127"/>
        <v>GREEN</v>
      </c>
      <c r="AT81" t="str">
        <f t="shared" si="128"/>
        <v>GREEN</v>
      </c>
      <c r="AU81" t="str">
        <f t="shared" si="129"/>
        <v>GREEN</v>
      </c>
      <c r="AV81" t="str">
        <f t="shared" si="130"/>
        <v>GREEN</v>
      </c>
      <c r="AW81" t="str">
        <f t="shared" si="131"/>
        <v>GREEN</v>
      </c>
      <c r="AX81" s="25">
        <f t="shared" si="132"/>
        <v>9.9949937158783832E-3</v>
      </c>
      <c r="AY81" s="25">
        <f t="shared" si="133"/>
        <v>1.7879632207160046E-3</v>
      </c>
      <c r="AZ81" s="26">
        <f t="shared" si="134"/>
        <v>84.825852879398056</v>
      </c>
      <c r="BA81" s="1">
        <f t="shared" si="90"/>
        <v>15677840.094999999</v>
      </c>
      <c r="BB81" s="1">
        <f t="shared" si="90"/>
        <v>55370698</v>
      </c>
      <c r="BC81" s="27">
        <f t="shared" si="135"/>
        <v>1.0585372493557124</v>
      </c>
      <c r="BD81" s="28">
        <f t="shared" si="135"/>
        <v>1.043516771271332</v>
      </c>
      <c r="BE81" s="29">
        <f t="shared" si="91"/>
        <v>100</v>
      </c>
      <c r="BF81" s="29">
        <f t="shared" si="172"/>
        <v>100</v>
      </c>
      <c r="BG81" s="30">
        <f t="shared" si="136"/>
        <v>1.5832577900694922E-2</v>
      </c>
      <c r="BH81" s="31">
        <f t="shared" si="137"/>
        <v>1.3433604265107091E-2</v>
      </c>
      <c r="BI81" s="31">
        <f t="shared" si="138"/>
        <v>8.2070304951623787E-3</v>
      </c>
      <c r="BJ81" s="32">
        <f t="shared" si="139"/>
        <v>11545.416177942223</v>
      </c>
      <c r="BK81" s="24">
        <f t="shared" si="140"/>
        <v>10506.317155391114</v>
      </c>
      <c r="BL81" s="30">
        <f t="shared" si="141"/>
        <v>9.1463543284901472E-2</v>
      </c>
      <c r="BM81" s="30">
        <f t="shared" si="142"/>
        <v>-1.6250279728735974E-2</v>
      </c>
      <c r="BN81" s="30">
        <f t="shared" si="143"/>
        <v>7.5213263556165505E-2</v>
      </c>
      <c r="BO81" s="30">
        <f t="shared" si="144"/>
        <v>5.8962983827429531E-2</v>
      </c>
      <c r="BP81" s="30"/>
      <c r="BQ81">
        <f t="shared" si="145"/>
        <v>11360.8</v>
      </c>
      <c r="BR81">
        <f t="shared" si="146"/>
        <v>7985.75</v>
      </c>
      <c r="BT81" s="24">
        <f t="shared" si="147"/>
        <v>12650.069099999999</v>
      </c>
      <c r="BU81" s="24">
        <f t="shared" si="148"/>
        <v>10071.5309</v>
      </c>
      <c r="BV81" s="24">
        <f t="shared" si="149"/>
        <v>13446.580899999999</v>
      </c>
      <c r="BW81" s="24">
        <f t="shared" si="150"/>
        <v>9275.0190999999995</v>
      </c>
      <c r="BX81">
        <f t="shared" si="151"/>
        <v>14735.849999999999</v>
      </c>
      <c r="BY81" s="24">
        <f t="shared" si="152"/>
        <v>8606.7592000000004</v>
      </c>
      <c r="BZ81" s="15" t="str">
        <f t="shared" si="153"/>
        <v>GREEN</v>
      </c>
      <c r="CA81" s="15" t="str">
        <f t="shared" si="154"/>
        <v>GREEN</v>
      </c>
      <c r="CB81" s="15" t="str">
        <f t="shared" si="155"/>
        <v>GREEN</v>
      </c>
      <c r="CC81" s="15" t="str">
        <f t="shared" si="156"/>
        <v>0</v>
      </c>
      <c r="CJ81">
        <f t="shared" si="92"/>
        <v>11360.8</v>
      </c>
      <c r="CK81">
        <f t="shared" si="93"/>
        <v>9710.7999999999993</v>
      </c>
      <c r="CM81" s="24">
        <f t="shared" si="94"/>
        <v>11991.099999999999</v>
      </c>
      <c r="CN81" s="24">
        <f t="shared" si="95"/>
        <v>10730.5</v>
      </c>
      <c r="CO81" s="24">
        <f t="shared" si="96"/>
        <v>12380.5</v>
      </c>
      <c r="CP81" s="24">
        <f t="shared" si="97"/>
        <v>10341.099999999999</v>
      </c>
      <c r="CQ81">
        <f t="shared" si="98"/>
        <v>13010.8</v>
      </c>
      <c r="CR81" s="24">
        <f t="shared" si="99"/>
        <v>10014.4</v>
      </c>
      <c r="CS81" s="15" t="str">
        <f t="shared" si="100"/>
        <v>GREEN</v>
      </c>
      <c r="CT81" s="15" t="str">
        <f t="shared" si="101"/>
        <v>GREEN</v>
      </c>
      <c r="CU81" s="15" t="str">
        <f t="shared" si="157"/>
        <v>GREEN</v>
      </c>
      <c r="CV81" s="15" t="str">
        <f t="shared" si="158"/>
        <v>0</v>
      </c>
      <c r="CX81" s="24">
        <f t="shared" si="159"/>
        <v>11360.8</v>
      </c>
      <c r="CY81" s="24">
        <f t="shared" si="160"/>
        <v>7985.75</v>
      </c>
      <c r="DA81" s="24">
        <f t="shared" si="173"/>
        <v>12650.069099999999</v>
      </c>
      <c r="DB81" s="24">
        <f t="shared" si="161"/>
        <v>10071.5309</v>
      </c>
      <c r="DC81" s="24">
        <f t="shared" si="162"/>
        <v>13446.580899999999</v>
      </c>
      <c r="DD81" s="24">
        <f t="shared" si="163"/>
        <v>9275.0190999999995</v>
      </c>
      <c r="DE81">
        <f t="shared" si="164"/>
        <v>14735.849999999999</v>
      </c>
      <c r="DF81" s="24">
        <f t="shared" si="165"/>
        <v>8606.7592000000004</v>
      </c>
      <c r="DG81" s="15" t="str">
        <f t="shared" si="166"/>
        <v>GREEN</v>
      </c>
      <c r="DH81" s="15" t="str">
        <f t="shared" si="167"/>
        <v>GREEN</v>
      </c>
      <c r="DI81" s="15" t="str">
        <f t="shared" si="168"/>
        <v>GREEN</v>
      </c>
      <c r="DK81" s="32">
        <f t="shared" si="102"/>
        <v>155.59999999999854</v>
      </c>
      <c r="DL81" s="32">
        <f t="shared" si="103"/>
        <v>112.19999999999891</v>
      </c>
      <c r="DM81" s="32">
        <f t="shared" si="104"/>
        <v>-43.399999999999636</v>
      </c>
      <c r="DN81" s="32">
        <f t="shared" si="105"/>
        <v>155.59999999999854</v>
      </c>
      <c r="DO81" s="32">
        <f t="shared" si="106"/>
        <v>107.14999999999964</v>
      </c>
      <c r="DP81" s="32">
        <f t="shared" si="107"/>
        <v>-224</v>
      </c>
      <c r="DQ81" s="32">
        <f t="shared" si="108"/>
        <v>331.14999999999964</v>
      </c>
      <c r="DR81" s="32"/>
      <c r="DS81" s="32">
        <f t="shared" si="109"/>
        <v>0</v>
      </c>
      <c r="DT81" s="32"/>
      <c r="DU81" s="32">
        <f t="shared" si="110"/>
        <v>212.82133676092721</v>
      </c>
      <c r="DV81" s="32">
        <f t="shared" si="111"/>
        <v>0</v>
      </c>
      <c r="DW81" s="32"/>
      <c r="DX81" s="32">
        <f t="shared" si="112"/>
        <v>100</v>
      </c>
      <c r="DY81" s="32">
        <f t="shared" si="113"/>
        <v>57.142857142857146</v>
      </c>
      <c r="DZ81" s="33">
        <f t="shared" si="114"/>
        <v>57.142857142857146</v>
      </c>
      <c r="EB81" s="81">
        <v>0.35192437496138657</v>
      </c>
      <c r="ED81" s="30">
        <f t="shared" si="169"/>
        <v>0.12838809938325438</v>
      </c>
      <c r="EE81" s="30">
        <f t="shared" si="170"/>
        <v>1.0476777064933477E-3</v>
      </c>
      <c r="EF81" s="30">
        <f t="shared" si="171"/>
        <v>0.12957028643925061</v>
      </c>
    </row>
    <row r="82" spans="1:136" x14ac:dyDescent="0.3">
      <c r="A82" s="53">
        <v>43308</v>
      </c>
      <c r="B82" s="54">
        <v>11019.85</v>
      </c>
      <c r="C82" s="54">
        <v>11283.4</v>
      </c>
      <c r="D82" s="54">
        <v>11010.95</v>
      </c>
      <c r="E82" s="54">
        <v>11278.35</v>
      </c>
      <c r="F82" s="54">
        <v>8195892736</v>
      </c>
      <c r="G82" s="54">
        <v>17598070.129999999</v>
      </c>
      <c r="H82" s="54">
        <v>58928824</v>
      </c>
      <c r="I82" s="54">
        <v>10958.88</v>
      </c>
      <c r="J82" s="54">
        <v>10644.98</v>
      </c>
      <c r="K82" s="54">
        <v>10443.99</v>
      </c>
      <c r="L82" s="54">
        <v>9702.26</v>
      </c>
      <c r="M82" s="54">
        <v>8927.9599999999991</v>
      </c>
      <c r="N82" s="54">
        <v>92.89</v>
      </c>
      <c r="O82" s="54">
        <v>70.03</v>
      </c>
      <c r="P82" s="54">
        <v>64.459999999999994</v>
      </c>
      <c r="Q82" s="54">
        <v>184.63</v>
      </c>
      <c r="R82" s="54">
        <v>142.02000000000001</v>
      </c>
      <c r="S82" s="54">
        <v>2.44</v>
      </c>
      <c r="T82" s="54">
        <v>92.5</v>
      </c>
      <c r="U82" s="54">
        <v>81.599999999999994</v>
      </c>
      <c r="V82" s="54">
        <v>33.130000000000003</v>
      </c>
      <c r="W82" s="54">
        <v>17.309999999999999</v>
      </c>
      <c r="X82" s="54">
        <v>16.670000000000002</v>
      </c>
      <c r="Y82" s="54">
        <v>11251.96</v>
      </c>
      <c r="Z82" s="54">
        <v>10038</v>
      </c>
      <c r="AA82" s="54">
        <v>10644.98</v>
      </c>
      <c r="AB82" s="54">
        <v>11171.55</v>
      </c>
      <c r="AC82" s="54">
        <v>9685.5499999999993</v>
      </c>
      <c r="AD82" s="19">
        <f t="shared" si="115"/>
        <v>0.86117846063278158</v>
      </c>
      <c r="AE82" s="54">
        <f t="shared" si="89"/>
        <v>1236.932441324856</v>
      </c>
      <c r="AF82" s="55">
        <f t="shared" si="174"/>
        <v>2.4354689288114573E-2</v>
      </c>
      <c r="AG82" s="2">
        <f t="shared" si="116"/>
        <v>42.609999999999985</v>
      </c>
      <c r="AH82" s="1">
        <f t="shared" si="117"/>
        <v>10936.04166666667</v>
      </c>
      <c r="AI82" s="21">
        <f t="shared" si="118"/>
        <v>10809.546153846151</v>
      </c>
      <c r="AJ82" s="22">
        <f t="shared" si="119"/>
        <v>126.49551282051834</v>
      </c>
      <c r="AK82" s="23">
        <f t="shared" si="120"/>
        <v>96.578044871796919</v>
      </c>
      <c r="AL82" s="23">
        <f t="shared" si="121"/>
        <v>29.917467948721423</v>
      </c>
      <c r="AM82" s="23"/>
      <c r="AN82">
        <f t="shared" si="122"/>
        <v>11144.275000000001</v>
      </c>
      <c r="AO82" s="4">
        <f t="shared" si="123"/>
        <v>11020.025000000001</v>
      </c>
      <c r="AP82" s="4">
        <f t="shared" si="124"/>
        <v>10900.2</v>
      </c>
      <c r="AQ82" s="24">
        <f t="shared" si="125"/>
        <v>10850.295</v>
      </c>
      <c r="AR82" t="str">
        <f t="shared" si="126"/>
        <v>GREEN</v>
      </c>
      <c r="AS82" t="str">
        <f t="shared" si="127"/>
        <v>GREEN</v>
      </c>
      <c r="AT82" t="str">
        <f t="shared" si="128"/>
        <v>GREEN</v>
      </c>
      <c r="AU82" t="str">
        <f t="shared" si="129"/>
        <v>GREEN</v>
      </c>
      <c r="AV82" t="str">
        <f t="shared" si="130"/>
        <v>GREEN</v>
      </c>
      <c r="AW82" t="str">
        <f t="shared" si="131"/>
        <v>GREEN</v>
      </c>
      <c r="AX82" s="25">
        <f t="shared" si="132"/>
        <v>8.8405210522397946E-3</v>
      </c>
      <c r="AY82" s="25">
        <f t="shared" si="133"/>
        <v>1.7879632207160046E-3</v>
      </c>
      <c r="AZ82" s="26">
        <f t="shared" si="134"/>
        <v>83.177627450929378</v>
      </c>
      <c r="BA82" s="1">
        <f t="shared" ref="BA82:BB97" si="175">AVERAGE(G82:G85)</f>
        <v>14855519.272500001</v>
      </c>
      <c r="BB82" s="1">
        <f t="shared" si="175"/>
        <v>52925593</v>
      </c>
      <c r="BC82" s="27">
        <f t="shared" si="135"/>
        <v>1.1846149439270635</v>
      </c>
      <c r="BD82" s="28">
        <f t="shared" si="135"/>
        <v>1.1134277512960506</v>
      </c>
      <c r="BE82" s="29">
        <f t="shared" si="91"/>
        <v>100</v>
      </c>
      <c r="BF82" s="29">
        <f t="shared" si="172"/>
        <v>99.043640760690465</v>
      </c>
      <c r="BG82" s="30">
        <f t="shared" si="136"/>
        <v>1.1782568395974469E-2</v>
      </c>
      <c r="BH82" s="31">
        <f t="shared" si="137"/>
        <v>1.2967485821457347E-2</v>
      </c>
      <c r="BI82" s="31">
        <f t="shared" si="138"/>
        <v>7.0525578315237909E-3</v>
      </c>
      <c r="BJ82" s="32">
        <f t="shared" si="139"/>
        <v>11354.080800799667</v>
      </c>
      <c r="BK82" s="24">
        <f t="shared" si="140"/>
        <v>10518.002532533672</v>
      </c>
      <c r="BL82" s="30">
        <f t="shared" si="141"/>
        <v>7.4131257521356894E-2</v>
      </c>
      <c r="BM82" s="30">
        <f t="shared" si="142"/>
        <v>-6.7147056794360097E-3</v>
      </c>
      <c r="BN82" s="30">
        <f t="shared" si="143"/>
        <v>6.7416551841920885E-2</v>
      </c>
      <c r="BO82" s="30">
        <f t="shared" si="144"/>
        <v>6.0701846162484877E-2</v>
      </c>
      <c r="BP82" s="30"/>
      <c r="BQ82">
        <f t="shared" si="145"/>
        <v>11278.35</v>
      </c>
      <c r="BR82">
        <f t="shared" si="146"/>
        <v>7985.75</v>
      </c>
      <c r="BT82" s="24">
        <f t="shared" si="147"/>
        <v>12536.1232</v>
      </c>
      <c r="BU82" s="24">
        <f t="shared" si="148"/>
        <v>10020.576800000001</v>
      </c>
      <c r="BV82" s="24">
        <f t="shared" si="149"/>
        <v>13313.176800000001</v>
      </c>
      <c r="BW82" s="24">
        <f t="shared" si="150"/>
        <v>9243.5231999999996</v>
      </c>
      <c r="BX82">
        <f t="shared" si="151"/>
        <v>14570.95</v>
      </c>
      <c r="BY82" s="24">
        <f t="shared" si="152"/>
        <v>8591.5884000000005</v>
      </c>
      <c r="BZ82" s="15" t="str">
        <f t="shared" si="153"/>
        <v>GREEN</v>
      </c>
      <c r="CA82" s="15" t="str">
        <f t="shared" si="154"/>
        <v>GREEN</v>
      </c>
      <c r="CB82" s="15" t="str">
        <f t="shared" si="155"/>
        <v>GREEN</v>
      </c>
      <c r="CC82" s="15" t="str">
        <f t="shared" si="156"/>
        <v>0</v>
      </c>
      <c r="CJ82">
        <f t="shared" si="92"/>
        <v>11278.35</v>
      </c>
      <c r="CK82">
        <f t="shared" si="93"/>
        <v>9710.7999999999993</v>
      </c>
      <c r="CM82" s="24">
        <f t="shared" si="94"/>
        <v>11877.154100000002</v>
      </c>
      <c r="CN82" s="24">
        <f t="shared" si="95"/>
        <v>10679.545899999999</v>
      </c>
      <c r="CO82" s="24">
        <f t="shared" si="96"/>
        <v>12247.0959</v>
      </c>
      <c r="CP82" s="24">
        <f t="shared" si="97"/>
        <v>10309.6041</v>
      </c>
      <c r="CQ82">
        <f t="shared" si="98"/>
        <v>12845.900000000001</v>
      </c>
      <c r="CR82" s="24">
        <f t="shared" si="99"/>
        <v>9999.2291999999998</v>
      </c>
      <c r="CS82" s="15" t="str">
        <f t="shared" si="100"/>
        <v>GREEN</v>
      </c>
      <c r="CT82" s="15" t="str">
        <f t="shared" si="101"/>
        <v>GREEN</v>
      </c>
      <c r="CU82" s="15" t="str">
        <f t="shared" si="157"/>
        <v>GREEN</v>
      </c>
      <c r="CV82" s="15" t="str">
        <f t="shared" si="158"/>
        <v>0</v>
      </c>
      <c r="CX82" s="24">
        <f t="shared" si="159"/>
        <v>11278.35</v>
      </c>
      <c r="CY82" s="24">
        <f t="shared" si="160"/>
        <v>7985.75</v>
      </c>
      <c r="DA82" s="24">
        <f t="shared" si="173"/>
        <v>12536.1232</v>
      </c>
      <c r="DB82" s="24">
        <f t="shared" si="161"/>
        <v>10020.576800000001</v>
      </c>
      <c r="DC82" s="24">
        <f t="shared" si="162"/>
        <v>13313.176800000001</v>
      </c>
      <c r="DD82" s="24">
        <f t="shared" si="163"/>
        <v>9243.5231999999996</v>
      </c>
      <c r="DE82">
        <f t="shared" si="164"/>
        <v>14570.95</v>
      </c>
      <c r="DF82" s="24">
        <f t="shared" si="165"/>
        <v>8591.5884000000005</v>
      </c>
      <c r="DG82" s="15" t="str">
        <f t="shared" si="166"/>
        <v>GREEN</v>
      </c>
      <c r="DH82" s="15" t="str">
        <f t="shared" si="167"/>
        <v>GREEN</v>
      </c>
      <c r="DI82" s="15" t="str">
        <f t="shared" si="168"/>
        <v>GREEN</v>
      </c>
      <c r="DK82" s="32">
        <f t="shared" si="102"/>
        <v>272.44999999999891</v>
      </c>
      <c r="DL82" s="32">
        <f t="shared" si="103"/>
        <v>273.19999999999891</v>
      </c>
      <c r="DM82" s="32">
        <f t="shared" si="104"/>
        <v>0.75</v>
      </c>
      <c r="DN82" s="32">
        <f t="shared" si="105"/>
        <v>273.19999999999891</v>
      </c>
      <c r="DO82" s="32">
        <f t="shared" si="106"/>
        <v>207.19999999999891</v>
      </c>
      <c r="DP82" s="32">
        <f t="shared" si="107"/>
        <v>-85.350000000000364</v>
      </c>
      <c r="DQ82" s="32">
        <f t="shared" si="108"/>
        <v>292.54999999999927</v>
      </c>
      <c r="DR82" s="32"/>
      <c r="DS82" s="32">
        <f t="shared" si="109"/>
        <v>0</v>
      </c>
      <c r="DT82" s="32"/>
      <c r="DU82" s="32">
        <f t="shared" si="110"/>
        <v>107.08272327964876</v>
      </c>
      <c r="DV82" s="32">
        <f t="shared" si="111"/>
        <v>0</v>
      </c>
      <c r="DW82" s="32"/>
      <c r="DX82" s="32">
        <f t="shared" si="112"/>
        <v>100</v>
      </c>
      <c r="DY82" s="32">
        <f t="shared" si="113"/>
        <v>57.142857142857146</v>
      </c>
      <c r="DZ82" s="33">
        <f t="shared" si="114"/>
        <v>54.285714285714292</v>
      </c>
      <c r="EB82" s="81">
        <v>1.4144503503560351</v>
      </c>
      <c r="ED82" s="30">
        <f t="shared" si="169"/>
        <v>0.1209364415222155</v>
      </c>
      <c r="EE82" s="30">
        <f t="shared" si="170"/>
        <v>2.3453691623504919E-3</v>
      </c>
      <c r="EF82" s="30">
        <f t="shared" si="171"/>
        <v>0.12356545128511659</v>
      </c>
    </row>
    <row r="83" spans="1:136" x14ac:dyDescent="0.3">
      <c r="A83" s="18">
        <v>43301</v>
      </c>
      <c r="B83" s="1">
        <v>11018.95</v>
      </c>
      <c r="C83" s="1">
        <v>11076.2</v>
      </c>
      <c r="D83" s="1">
        <v>10925.6</v>
      </c>
      <c r="E83" s="1">
        <v>11010.2</v>
      </c>
      <c r="F83" s="1">
        <v>7045225472</v>
      </c>
      <c r="G83" s="1">
        <v>14275314.970000001</v>
      </c>
      <c r="H83" s="1">
        <v>53034644</v>
      </c>
      <c r="I83" s="1">
        <v>10867.58</v>
      </c>
      <c r="J83" s="1">
        <v>10592.41</v>
      </c>
      <c r="K83" s="1">
        <v>10412.629999999999</v>
      </c>
      <c r="L83" s="1">
        <v>9675.2099999999991</v>
      </c>
      <c r="M83" s="1">
        <v>8911.41</v>
      </c>
      <c r="N83" s="1">
        <v>82</v>
      </c>
      <c r="O83" s="1">
        <v>64.28</v>
      </c>
      <c r="P83" s="1">
        <v>61.58</v>
      </c>
      <c r="Q83" s="1">
        <v>156.25</v>
      </c>
      <c r="R83" s="1">
        <v>131.37</v>
      </c>
      <c r="S83" s="1">
        <v>-0.08</v>
      </c>
      <c r="T83" s="1">
        <v>82.07</v>
      </c>
      <c r="U83" s="1">
        <v>73.44</v>
      </c>
      <c r="V83" s="1">
        <v>29.14</v>
      </c>
      <c r="W83" s="1">
        <v>18.93</v>
      </c>
      <c r="X83" s="1">
        <v>15.54</v>
      </c>
      <c r="Y83" s="1">
        <v>11151.07</v>
      </c>
      <c r="Z83" s="1">
        <v>10033.74</v>
      </c>
      <c r="AA83" s="1">
        <v>10592.41</v>
      </c>
      <c r="AB83" s="1">
        <v>11171.55</v>
      </c>
      <c r="AC83" s="1">
        <v>9685.5499999999993</v>
      </c>
      <c r="AD83" s="19">
        <f t="shared" si="115"/>
        <v>-3.0357095908906867E-2</v>
      </c>
      <c r="AE83" s="1">
        <f t="shared" si="89"/>
        <v>1207.5235797324015</v>
      </c>
      <c r="AF83" s="20">
        <f t="shared" si="174"/>
        <v>-7.8955249616563528E-4</v>
      </c>
      <c r="AG83" s="2">
        <f t="shared" si="116"/>
        <v>24.879999999999995</v>
      </c>
      <c r="AH83" s="1">
        <f t="shared" si="117"/>
        <v>10859.266666666668</v>
      </c>
      <c r="AI83" s="21">
        <f t="shared" si="118"/>
        <v>10764.465384615383</v>
      </c>
      <c r="AJ83" s="22">
        <f t="shared" si="119"/>
        <v>94.801282051284943</v>
      </c>
      <c r="AK83" s="23">
        <f t="shared" si="120"/>
        <v>85.536698717949093</v>
      </c>
      <c r="AL83" s="23">
        <f t="shared" si="121"/>
        <v>9.2645833333358496</v>
      </c>
      <c r="AM83" s="23"/>
      <c r="AN83">
        <f t="shared" si="122"/>
        <v>11014.55</v>
      </c>
      <c r="AO83" s="4">
        <f t="shared" si="123"/>
        <v>10879.012500000001</v>
      </c>
      <c r="AP83" s="4">
        <f t="shared" si="124"/>
        <v>10827.43125</v>
      </c>
      <c r="AQ83" s="24">
        <f t="shared" si="125"/>
        <v>10782.099999999999</v>
      </c>
      <c r="AR83" t="str">
        <f t="shared" si="126"/>
        <v>RED</v>
      </c>
      <c r="AS83" t="str">
        <f t="shared" si="127"/>
        <v>GREEN</v>
      </c>
      <c r="AT83" t="str">
        <f t="shared" si="128"/>
        <v>GREEN</v>
      </c>
      <c r="AU83" t="str">
        <f t="shared" si="129"/>
        <v>GREEN</v>
      </c>
      <c r="AV83" t="str">
        <f t="shared" si="130"/>
        <v>GREEN</v>
      </c>
      <c r="AW83" t="str">
        <f t="shared" si="131"/>
        <v>GREEN</v>
      </c>
      <c r="AX83" s="25">
        <f t="shared" si="132"/>
        <v>5.5561032186802377E-3</v>
      </c>
      <c r="AY83" s="25">
        <f t="shared" si="133"/>
        <v>1.7879632207160046E-3</v>
      </c>
      <c r="AZ83" s="26">
        <f t="shared" si="134"/>
        <v>75.654315828017019</v>
      </c>
      <c r="BA83" s="1">
        <f t="shared" si="175"/>
        <v>14124833.8325</v>
      </c>
      <c r="BB83" s="1">
        <f t="shared" si="175"/>
        <v>51406123</v>
      </c>
      <c r="BC83" s="27">
        <f t="shared" si="135"/>
        <v>1.0106536571887845</v>
      </c>
      <c r="BD83" s="28">
        <f t="shared" si="135"/>
        <v>1.0316795141310307</v>
      </c>
      <c r="BE83" s="29">
        <f t="shared" si="91"/>
        <v>98.087281521380916</v>
      </c>
      <c r="BF83" s="29">
        <f t="shared" si="172"/>
        <v>99.043640760690465</v>
      </c>
      <c r="BG83" s="30">
        <f t="shared" si="136"/>
        <v>1.103463062951926E-2</v>
      </c>
      <c r="BH83" s="31">
        <f t="shared" si="137"/>
        <v>4.3942567923961062E-3</v>
      </c>
      <c r="BI83" s="31">
        <f t="shared" si="138"/>
        <v>3.7681399979642336E-3</v>
      </c>
      <c r="BJ83" s="32">
        <f t="shared" si="139"/>
        <v>11112.105347779087</v>
      </c>
      <c r="BK83" s="24">
        <f t="shared" si="140"/>
        <v>10606.42798555425</v>
      </c>
      <c r="BL83" s="30">
        <f t="shared" si="141"/>
        <v>4.5928081435835544E-2</v>
      </c>
      <c r="BM83" s="30">
        <f t="shared" si="142"/>
        <v>-9.2555401154462025E-3</v>
      </c>
      <c r="BN83" s="30">
        <f t="shared" si="143"/>
        <v>3.6672541320389343E-2</v>
      </c>
      <c r="BO83" s="30">
        <f t="shared" si="144"/>
        <v>2.7417001204943142E-2</v>
      </c>
      <c r="BP83" s="30"/>
      <c r="BQ83">
        <f t="shared" si="145"/>
        <v>11069.65</v>
      </c>
      <c r="BR83">
        <f t="shared" si="146"/>
        <v>7985.75</v>
      </c>
      <c r="BT83" s="24">
        <f t="shared" si="147"/>
        <v>12247.699799999999</v>
      </c>
      <c r="BU83" s="24">
        <f t="shared" si="148"/>
        <v>9891.6002000000008</v>
      </c>
      <c r="BV83" s="24">
        <f t="shared" si="149"/>
        <v>12975.500199999999</v>
      </c>
      <c r="BW83" s="24">
        <f t="shared" si="150"/>
        <v>9163.7998000000007</v>
      </c>
      <c r="BX83">
        <f t="shared" si="151"/>
        <v>14153.55</v>
      </c>
      <c r="BY83" s="24">
        <f t="shared" si="152"/>
        <v>8553.1876000000011</v>
      </c>
      <c r="BZ83" s="15" t="str">
        <f t="shared" si="153"/>
        <v>GREEN</v>
      </c>
      <c r="CA83" s="15" t="str">
        <f t="shared" si="154"/>
        <v>GREEN</v>
      </c>
      <c r="CB83" s="15" t="str">
        <f t="shared" si="155"/>
        <v>GREEN</v>
      </c>
      <c r="CC83" s="15" t="str">
        <f t="shared" si="156"/>
        <v>0</v>
      </c>
      <c r="CJ83">
        <f t="shared" si="92"/>
        <v>11069.65</v>
      </c>
      <c r="CK83">
        <f t="shared" si="93"/>
        <v>9710.7999999999993</v>
      </c>
      <c r="CM83" s="24">
        <f t="shared" si="94"/>
        <v>11588.7307</v>
      </c>
      <c r="CN83" s="24">
        <f t="shared" si="95"/>
        <v>10550.569299999999</v>
      </c>
      <c r="CO83" s="24">
        <f t="shared" si="96"/>
        <v>11909.4193</v>
      </c>
      <c r="CP83" s="24">
        <f t="shared" si="97"/>
        <v>10229.8807</v>
      </c>
      <c r="CQ83">
        <f t="shared" si="98"/>
        <v>12428.5</v>
      </c>
      <c r="CR83" s="24">
        <f t="shared" si="99"/>
        <v>9960.8283999999985</v>
      </c>
      <c r="CS83" s="15" t="str">
        <f t="shared" si="100"/>
        <v>GREEN</v>
      </c>
      <c r="CT83" s="15" t="str">
        <f t="shared" si="101"/>
        <v>GREEN</v>
      </c>
      <c r="CU83" s="15" t="str">
        <f t="shared" si="157"/>
        <v>GREEN</v>
      </c>
      <c r="CV83" s="15" t="str">
        <f t="shared" si="158"/>
        <v>0</v>
      </c>
      <c r="CX83" s="24">
        <f t="shared" si="159"/>
        <v>11069.65</v>
      </c>
      <c r="CY83" s="24">
        <f t="shared" si="160"/>
        <v>7985.75</v>
      </c>
      <c r="DA83" s="24">
        <f t="shared" si="173"/>
        <v>12247.699799999999</v>
      </c>
      <c r="DB83" s="24">
        <f t="shared" si="161"/>
        <v>9891.6002000000008</v>
      </c>
      <c r="DC83" s="24">
        <f t="shared" si="162"/>
        <v>12975.500199999999</v>
      </c>
      <c r="DD83" s="24">
        <f t="shared" si="163"/>
        <v>9163.7998000000007</v>
      </c>
      <c r="DE83">
        <f t="shared" si="164"/>
        <v>14153.55</v>
      </c>
      <c r="DF83" s="24">
        <f t="shared" si="165"/>
        <v>8553.1876000000011</v>
      </c>
      <c r="DG83" s="15" t="str">
        <f t="shared" si="166"/>
        <v>GREEN</v>
      </c>
      <c r="DH83" s="15" t="str">
        <f t="shared" si="167"/>
        <v>GREEN</v>
      </c>
      <c r="DI83" s="15" t="str">
        <f t="shared" si="168"/>
        <v>GREEN</v>
      </c>
      <c r="DK83" s="32">
        <f t="shared" si="102"/>
        <v>150.60000000000036</v>
      </c>
      <c r="DL83" s="32">
        <f t="shared" si="103"/>
        <v>57.300000000001091</v>
      </c>
      <c r="DM83" s="32">
        <f t="shared" si="104"/>
        <v>-93.299999999999272</v>
      </c>
      <c r="DN83" s="32">
        <f t="shared" si="105"/>
        <v>150.60000000000036</v>
      </c>
      <c r="DO83" s="32">
        <f t="shared" si="106"/>
        <v>-2.0999999999985448</v>
      </c>
      <c r="DP83" s="32">
        <f t="shared" si="107"/>
        <v>-118.45000000000073</v>
      </c>
      <c r="DQ83" s="32">
        <f t="shared" si="108"/>
        <v>116.35000000000218</v>
      </c>
      <c r="DR83" s="32"/>
      <c r="DS83" s="32">
        <f t="shared" si="109"/>
        <v>0</v>
      </c>
      <c r="DT83" s="32"/>
      <c r="DU83" s="32">
        <f t="shared" si="110"/>
        <v>77.257636122179221</v>
      </c>
      <c r="DV83" s="32">
        <f t="shared" si="111"/>
        <v>0</v>
      </c>
      <c r="DW83" s="32"/>
      <c r="DX83" s="32">
        <f t="shared" si="112"/>
        <v>100</v>
      </c>
      <c r="DY83" s="32">
        <f t="shared" si="113"/>
        <v>57.142857142857146</v>
      </c>
      <c r="DZ83" s="33">
        <f t="shared" si="114"/>
        <v>51.428571428571431</v>
      </c>
      <c r="EB83" s="81">
        <v>-6.3387090647833447E-2</v>
      </c>
      <c r="ED83" s="30">
        <f t="shared" si="169"/>
        <v>0.11135728053547331</v>
      </c>
      <c r="EE83" s="30">
        <f t="shared" si="170"/>
        <v>-1.26328684153179E-2</v>
      </c>
      <c r="EF83" s="30">
        <f t="shared" si="171"/>
        <v>9.7317650248063131E-2</v>
      </c>
    </row>
    <row r="84" spans="1:136" x14ac:dyDescent="0.3">
      <c r="A84" s="53">
        <v>43294</v>
      </c>
      <c r="B84" s="54">
        <v>10838.3</v>
      </c>
      <c r="C84" s="54">
        <v>11078.3</v>
      </c>
      <c r="D84" s="54">
        <v>10807.15</v>
      </c>
      <c r="E84" s="54">
        <v>11018.9</v>
      </c>
      <c r="F84" s="54">
        <v>6719535104</v>
      </c>
      <c r="G84" s="54">
        <v>14242397.550000001</v>
      </c>
      <c r="H84" s="54">
        <v>51739072</v>
      </c>
      <c r="I84" s="54">
        <v>10829.08</v>
      </c>
      <c r="J84" s="54">
        <v>10564.82</v>
      </c>
      <c r="K84" s="54">
        <v>10393.76</v>
      </c>
      <c r="L84" s="54">
        <v>9651.77</v>
      </c>
      <c r="M84" s="54">
        <v>8896.9699999999993</v>
      </c>
      <c r="N84" s="54">
        <v>84.81</v>
      </c>
      <c r="O84" s="54">
        <v>64.650000000000006</v>
      </c>
      <c r="P84" s="54">
        <v>61.73</v>
      </c>
      <c r="Q84" s="54">
        <v>145.06</v>
      </c>
      <c r="R84" s="54">
        <v>125.15</v>
      </c>
      <c r="S84" s="54">
        <v>2.29</v>
      </c>
      <c r="T84" s="54">
        <v>70.22</v>
      </c>
      <c r="U84" s="54">
        <v>70.34</v>
      </c>
      <c r="V84" s="54">
        <v>30.6</v>
      </c>
      <c r="W84" s="54">
        <v>19.89</v>
      </c>
      <c r="X84" s="54">
        <v>15.1</v>
      </c>
      <c r="Y84" s="54">
        <v>11091.83</v>
      </c>
      <c r="Z84" s="54">
        <v>10037.799999999999</v>
      </c>
      <c r="AA84" s="54">
        <v>10564.82</v>
      </c>
      <c r="AB84" s="54">
        <v>11171.55</v>
      </c>
      <c r="AC84" s="54">
        <v>9646.4500000000007</v>
      </c>
      <c r="AD84" s="19">
        <f t="shared" si="115"/>
        <v>0.91084861827208707</v>
      </c>
      <c r="AE84" s="54">
        <f t="shared" si="89"/>
        <v>1208.4777363456938</v>
      </c>
      <c r="AF84" s="55">
        <f t="shared" si="174"/>
        <v>2.2858813755204155E-2</v>
      </c>
      <c r="AG84" s="2">
        <f t="shared" si="116"/>
        <v>19.909999999999997</v>
      </c>
      <c r="AH84" s="1">
        <f t="shared" si="117"/>
        <v>10818.841666666665</v>
      </c>
      <c r="AI84" s="21">
        <f t="shared" si="118"/>
        <v>10730.146153846154</v>
      </c>
      <c r="AJ84" s="22">
        <f t="shared" si="119"/>
        <v>88.695512820511794</v>
      </c>
      <c r="AK84" s="23">
        <f t="shared" si="120"/>
        <v>89.056410256409436</v>
      </c>
      <c r="AL84" s="23">
        <f t="shared" si="121"/>
        <v>-0.36089743589764112</v>
      </c>
      <c r="AM84" s="23"/>
      <c r="AN84">
        <f t="shared" si="122"/>
        <v>10895.775</v>
      </c>
      <c r="AO84" s="4">
        <f t="shared" si="123"/>
        <v>10831.924999999999</v>
      </c>
      <c r="AP84" s="4">
        <f t="shared" si="124"/>
        <v>10776.8</v>
      </c>
      <c r="AQ84" s="24">
        <f t="shared" si="125"/>
        <v>10761.73</v>
      </c>
      <c r="AR84" t="str">
        <f t="shared" si="126"/>
        <v>GREEN</v>
      </c>
      <c r="AS84" t="str">
        <f t="shared" si="127"/>
        <v>GREEN</v>
      </c>
      <c r="AT84" t="str">
        <f t="shared" si="128"/>
        <v>GREEN</v>
      </c>
      <c r="AU84" t="str">
        <f t="shared" si="129"/>
        <v>GREEN</v>
      </c>
      <c r="AV84" t="str">
        <f t="shared" si="130"/>
        <v>GREEN</v>
      </c>
      <c r="AW84" t="str">
        <f t="shared" si="131"/>
        <v>GREEN</v>
      </c>
      <c r="AX84" s="25">
        <f t="shared" si="132"/>
        <v>6.6694269535891859E-3</v>
      </c>
      <c r="AY84" s="25">
        <f t="shared" si="133"/>
        <v>1.6563711380217321E-3</v>
      </c>
      <c r="AZ84" s="26">
        <f t="shared" si="134"/>
        <v>80.10555721149791</v>
      </c>
      <c r="BA84" s="1">
        <f t="shared" si="175"/>
        <v>13720527.504999999</v>
      </c>
      <c r="BB84" s="1">
        <f t="shared" si="175"/>
        <v>50593910</v>
      </c>
      <c r="BC84" s="27">
        <f t="shared" si="135"/>
        <v>1.0380357128987805</v>
      </c>
      <c r="BD84" s="28">
        <f t="shared" si="135"/>
        <v>1.0226343842569194</v>
      </c>
      <c r="BE84" s="29">
        <f t="shared" si="91"/>
        <v>100</v>
      </c>
      <c r="BF84" s="29">
        <f t="shared" si="172"/>
        <v>94.982151963283968</v>
      </c>
      <c r="BG84" s="30">
        <f t="shared" si="136"/>
        <v>1.4152403246940226E-2</v>
      </c>
      <c r="BH84" s="31">
        <f t="shared" si="137"/>
        <v>4.6875525492984516E-3</v>
      </c>
      <c r="BI84" s="31">
        <f t="shared" si="138"/>
        <v>5.0130558155674536E-3</v>
      </c>
      <c r="BJ84" s="32">
        <f t="shared" si="139"/>
        <v>11029.966098380919</v>
      </c>
      <c r="BK84" s="24">
        <f t="shared" si="140"/>
        <v>10607.717234952412</v>
      </c>
      <c r="BL84" s="30">
        <f t="shared" si="141"/>
        <v>3.8320418864724003E-2</v>
      </c>
      <c r="BM84" s="30">
        <f t="shared" si="142"/>
        <v>-1.0042834022379145E-3</v>
      </c>
      <c r="BN84" s="30">
        <f t="shared" si="143"/>
        <v>3.7316135462486091E-2</v>
      </c>
      <c r="BO84" s="30">
        <f t="shared" si="144"/>
        <v>3.631185206024818E-2</v>
      </c>
      <c r="BP84" s="30"/>
      <c r="BQ84">
        <f t="shared" si="145"/>
        <v>11069.65</v>
      </c>
      <c r="BR84">
        <f t="shared" si="146"/>
        <v>7985.75</v>
      </c>
      <c r="BT84" s="24">
        <f t="shared" si="147"/>
        <v>12247.699799999999</v>
      </c>
      <c r="BU84" s="24">
        <f t="shared" si="148"/>
        <v>9891.6002000000008</v>
      </c>
      <c r="BV84" s="24">
        <f t="shared" si="149"/>
        <v>12975.500199999999</v>
      </c>
      <c r="BW84" s="24">
        <f t="shared" si="150"/>
        <v>9163.7998000000007</v>
      </c>
      <c r="BX84">
        <f t="shared" si="151"/>
        <v>14153.55</v>
      </c>
      <c r="BY84" s="24">
        <f t="shared" si="152"/>
        <v>8553.1876000000011</v>
      </c>
      <c r="BZ84" s="15" t="str">
        <f t="shared" si="153"/>
        <v>GREEN</v>
      </c>
      <c r="CA84" s="15" t="str">
        <f t="shared" si="154"/>
        <v>GREEN</v>
      </c>
      <c r="CB84" s="15" t="str">
        <f t="shared" si="155"/>
        <v>GREEN</v>
      </c>
      <c r="CC84" s="15" t="str">
        <f t="shared" si="156"/>
        <v>0</v>
      </c>
      <c r="CJ84">
        <f t="shared" si="92"/>
        <v>11069.65</v>
      </c>
      <c r="CK84">
        <f t="shared" si="93"/>
        <v>9710.7999999999993</v>
      </c>
      <c r="CM84" s="24">
        <f t="shared" si="94"/>
        <v>11588.7307</v>
      </c>
      <c r="CN84" s="24">
        <f t="shared" si="95"/>
        <v>10550.569299999999</v>
      </c>
      <c r="CO84" s="24">
        <f t="shared" si="96"/>
        <v>11909.4193</v>
      </c>
      <c r="CP84" s="24">
        <f t="shared" si="97"/>
        <v>10229.8807</v>
      </c>
      <c r="CQ84">
        <f t="shared" si="98"/>
        <v>12428.5</v>
      </c>
      <c r="CR84" s="24">
        <f t="shared" si="99"/>
        <v>9960.8283999999985</v>
      </c>
      <c r="CS84" s="15" t="str">
        <f t="shared" si="100"/>
        <v>GREEN</v>
      </c>
      <c r="CT84" s="15" t="str">
        <f t="shared" si="101"/>
        <v>GREEN</v>
      </c>
      <c r="CU84" s="15" t="str">
        <f t="shared" si="157"/>
        <v>GREEN</v>
      </c>
      <c r="CV84" s="15" t="str">
        <f t="shared" si="158"/>
        <v>0</v>
      </c>
      <c r="CX84" s="24">
        <f t="shared" si="159"/>
        <v>11069.65</v>
      </c>
      <c r="CY84" s="24">
        <f t="shared" si="160"/>
        <v>7985.75</v>
      </c>
      <c r="DA84" s="24">
        <f t="shared" si="173"/>
        <v>12247.699799999999</v>
      </c>
      <c r="DB84" s="24">
        <f t="shared" si="161"/>
        <v>9891.6002000000008</v>
      </c>
      <c r="DC84" s="24">
        <f t="shared" si="162"/>
        <v>12975.500199999999</v>
      </c>
      <c r="DD84" s="24">
        <f t="shared" si="163"/>
        <v>9163.7998000000007</v>
      </c>
      <c r="DE84">
        <f t="shared" si="164"/>
        <v>14153.55</v>
      </c>
      <c r="DF84" s="24">
        <f t="shared" si="165"/>
        <v>8553.1876000000011</v>
      </c>
      <c r="DG84" s="15" t="str">
        <f t="shared" si="166"/>
        <v>GREEN</v>
      </c>
      <c r="DH84" s="15" t="str">
        <f t="shared" si="167"/>
        <v>GREEN</v>
      </c>
      <c r="DI84" s="15" t="str">
        <f t="shared" si="168"/>
        <v>GREEN</v>
      </c>
      <c r="DK84" s="32">
        <f t="shared" si="102"/>
        <v>271.14999999999964</v>
      </c>
      <c r="DL84" s="32">
        <f t="shared" si="103"/>
        <v>305.64999999999964</v>
      </c>
      <c r="DM84" s="32">
        <f t="shared" si="104"/>
        <v>34.5</v>
      </c>
      <c r="DN84" s="32">
        <f t="shared" si="105"/>
        <v>305.64999999999964</v>
      </c>
      <c r="DO84" s="32">
        <f t="shared" si="106"/>
        <v>261.94999999999891</v>
      </c>
      <c r="DP84" s="32">
        <f t="shared" si="107"/>
        <v>-202.5</v>
      </c>
      <c r="DQ84" s="32">
        <f t="shared" si="108"/>
        <v>464.44999999999891</v>
      </c>
      <c r="DR84" s="32"/>
      <c r="DS84" s="32">
        <f t="shared" si="109"/>
        <v>0</v>
      </c>
      <c r="DT84" s="32"/>
      <c r="DU84" s="32">
        <f t="shared" si="110"/>
        <v>151.95485031899213</v>
      </c>
      <c r="DV84" s="32">
        <f t="shared" si="111"/>
        <v>0</v>
      </c>
      <c r="DW84" s="32"/>
      <c r="DX84" s="32">
        <f t="shared" si="112"/>
        <v>100</v>
      </c>
      <c r="DY84" s="32">
        <f t="shared" si="113"/>
        <v>57.142857142857146</v>
      </c>
      <c r="DZ84" s="33">
        <f t="shared" si="114"/>
        <v>51.428571428571431</v>
      </c>
      <c r="EB84" s="81">
        <v>1.9228151244980742</v>
      </c>
      <c r="ED84" s="30">
        <f t="shared" si="169"/>
        <v>0.10500607702883109</v>
      </c>
      <c r="EE84" s="30">
        <f t="shared" si="170"/>
        <v>-6.5751097880151687E-3</v>
      </c>
      <c r="EF84" s="30">
        <f t="shared" si="171"/>
        <v>9.7740540755942587E-2</v>
      </c>
    </row>
    <row r="85" spans="1:136" x14ac:dyDescent="0.3">
      <c r="A85" s="18">
        <v>43287</v>
      </c>
      <c r="B85" s="1">
        <v>10732.35</v>
      </c>
      <c r="C85" s="1">
        <v>10816.35</v>
      </c>
      <c r="D85" s="1">
        <v>10604.65</v>
      </c>
      <c r="E85" s="1">
        <v>10772.65</v>
      </c>
      <c r="F85" s="1">
        <v>6114442752</v>
      </c>
      <c r="G85" s="1">
        <v>13306294.439999999</v>
      </c>
      <c r="H85" s="1">
        <v>47999832</v>
      </c>
      <c r="I85" s="1">
        <v>10778.83</v>
      </c>
      <c r="J85" s="1">
        <v>10538.42</v>
      </c>
      <c r="K85" s="1">
        <v>10373.67</v>
      </c>
      <c r="L85" s="1">
        <v>9628.31</v>
      </c>
      <c r="M85" s="1">
        <v>8882.4</v>
      </c>
      <c r="N85" s="1">
        <v>57.02</v>
      </c>
      <c r="O85" s="1">
        <v>58.29</v>
      </c>
      <c r="P85" s="1">
        <v>58.86</v>
      </c>
      <c r="Q85" s="1">
        <v>127.78</v>
      </c>
      <c r="R85" s="1">
        <v>120.17</v>
      </c>
      <c r="S85" s="1">
        <v>0.54</v>
      </c>
      <c r="T85" s="1">
        <v>68.03</v>
      </c>
      <c r="U85" s="1">
        <v>72.599999999999994</v>
      </c>
      <c r="V85" s="1">
        <v>24.83</v>
      </c>
      <c r="W85" s="1">
        <v>21.97</v>
      </c>
      <c r="X85" s="1">
        <v>14.63</v>
      </c>
      <c r="Y85" s="1">
        <v>11022.99</v>
      </c>
      <c r="Z85" s="1">
        <v>10053.86</v>
      </c>
      <c r="AA85" s="1">
        <v>10538.42</v>
      </c>
      <c r="AB85" s="1">
        <v>11171.55</v>
      </c>
      <c r="AC85" s="1">
        <v>9543.5499999999993</v>
      </c>
      <c r="AD85" s="19">
        <f t="shared" si="115"/>
        <v>0.23473528845543035</v>
      </c>
      <c r="AE85" s="1">
        <f t="shared" si="89"/>
        <v>1181.4707172625615</v>
      </c>
      <c r="AF85" s="20">
        <f t="shared" si="174"/>
        <v>5.4459927386762974E-3</v>
      </c>
      <c r="AG85" s="2">
        <f t="shared" si="116"/>
        <v>7.6099999999999994</v>
      </c>
      <c r="AH85" s="1">
        <f t="shared" si="117"/>
        <v>10765.058333333334</v>
      </c>
      <c r="AI85" s="21">
        <f t="shared" si="118"/>
        <v>10688.738461538462</v>
      </c>
      <c r="AJ85" s="22">
        <f t="shared" si="119"/>
        <v>76.319871794872597</v>
      </c>
      <c r="AK85" s="23">
        <f t="shared" si="120"/>
        <v>109.3052884615372</v>
      </c>
      <c r="AL85" s="23">
        <f t="shared" si="121"/>
        <v>-32.985416666664605</v>
      </c>
      <c r="AM85" s="23"/>
      <c r="AN85">
        <f t="shared" si="122"/>
        <v>10743.474999999999</v>
      </c>
      <c r="AO85" s="4">
        <f t="shared" si="123"/>
        <v>10781.625</v>
      </c>
      <c r="AP85" s="4">
        <f t="shared" si="124"/>
        <v>10723.987499999999</v>
      </c>
      <c r="AQ85" s="24">
        <f t="shared" si="125"/>
        <v>10721.664999999999</v>
      </c>
      <c r="AR85" t="str">
        <f t="shared" si="126"/>
        <v>GREEN</v>
      </c>
      <c r="AS85" t="str">
        <f t="shared" si="127"/>
        <v>RED</v>
      </c>
      <c r="AT85" t="str">
        <f t="shared" si="128"/>
        <v>GREEN</v>
      </c>
      <c r="AU85" t="str">
        <f t="shared" si="129"/>
        <v>GREEN</v>
      </c>
      <c r="AV85" t="str">
        <f t="shared" si="130"/>
        <v>RED</v>
      </c>
      <c r="AW85" t="str">
        <f t="shared" si="131"/>
        <v>GREEN</v>
      </c>
      <c r="AX85" s="25">
        <f t="shared" si="132"/>
        <v>4.2905332290622171E-3</v>
      </c>
      <c r="AY85" s="25">
        <f t="shared" si="133"/>
        <v>1.6563711380217321E-3</v>
      </c>
      <c r="AZ85" s="26">
        <f t="shared" si="134"/>
        <v>72.147338585269196</v>
      </c>
      <c r="BA85" s="1">
        <f t="shared" si="175"/>
        <v>13846330.4125</v>
      </c>
      <c r="BB85" s="1">
        <f t="shared" si="175"/>
        <v>51106690</v>
      </c>
      <c r="BC85" s="27">
        <f t="shared" si="135"/>
        <v>0.96099789934144042</v>
      </c>
      <c r="BD85" s="28">
        <f t="shared" si="135"/>
        <v>0.93920838935176587</v>
      </c>
      <c r="BE85" s="29">
        <f t="shared" si="91"/>
        <v>89.964303926567936</v>
      </c>
      <c r="BF85" s="29">
        <f t="shared" si="172"/>
        <v>87.388421821364801</v>
      </c>
      <c r="BG85" s="30">
        <f t="shared" si="136"/>
        <v>-2.2461170447270473E-3</v>
      </c>
      <c r="BH85" s="31">
        <f t="shared" si="137"/>
        <v>1.3489468218672029E-4</v>
      </c>
      <c r="BI85" s="31">
        <f t="shared" si="138"/>
        <v>2.6341620910404853E-3</v>
      </c>
      <c r="BJ85" s="32">
        <f t="shared" si="139"/>
        <v>10868.513317102444</v>
      </c>
      <c r="BK85" s="24">
        <f t="shared" si="140"/>
        <v>10661.603349564224</v>
      </c>
      <c r="BL85" s="30">
        <f t="shared" si="141"/>
        <v>1.9206970201224433E-2</v>
      </c>
      <c r="BM85" s="30">
        <f t="shared" si="142"/>
        <v>-8.8987683719832043E-3</v>
      </c>
      <c r="BN85" s="30">
        <f t="shared" si="143"/>
        <v>1.0308201829241229E-2</v>
      </c>
      <c r="BO85" s="30">
        <f t="shared" si="144"/>
        <v>1.4094334572580247E-3</v>
      </c>
      <c r="BP85" s="30"/>
      <c r="BQ85">
        <f t="shared" si="145"/>
        <v>11069.65</v>
      </c>
      <c r="BR85">
        <f t="shared" si="146"/>
        <v>7985.75</v>
      </c>
      <c r="BT85" s="24">
        <f t="shared" si="147"/>
        <v>12247.699799999999</v>
      </c>
      <c r="BU85" s="24">
        <f t="shared" si="148"/>
        <v>9891.6002000000008</v>
      </c>
      <c r="BV85" s="24">
        <f t="shared" si="149"/>
        <v>12975.500199999999</v>
      </c>
      <c r="BW85" s="24">
        <f t="shared" si="150"/>
        <v>9163.7998000000007</v>
      </c>
      <c r="BX85">
        <f t="shared" si="151"/>
        <v>14153.55</v>
      </c>
      <c r="BY85" s="24">
        <f t="shared" si="152"/>
        <v>8553.1876000000011</v>
      </c>
      <c r="BZ85" s="15" t="str">
        <f t="shared" si="153"/>
        <v>GREEN</v>
      </c>
      <c r="CA85" s="15" t="str">
        <f t="shared" si="154"/>
        <v>GREEN</v>
      </c>
      <c r="CB85" s="15" t="str">
        <f t="shared" si="155"/>
        <v>GREEN</v>
      </c>
      <c r="CC85" s="15" t="str">
        <f t="shared" si="156"/>
        <v>0</v>
      </c>
      <c r="CJ85">
        <f t="shared" si="92"/>
        <v>11069.65</v>
      </c>
      <c r="CK85">
        <f t="shared" si="93"/>
        <v>9665.7999999999993</v>
      </c>
      <c r="CM85" s="24">
        <f t="shared" si="94"/>
        <v>11605.920700000001</v>
      </c>
      <c r="CN85" s="24">
        <f t="shared" si="95"/>
        <v>10533.379299999999</v>
      </c>
      <c r="CO85" s="24">
        <f t="shared" si="96"/>
        <v>11937.229299999999</v>
      </c>
      <c r="CP85" s="24">
        <f t="shared" si="97"/>
        <v>10202.0707</v>
      </c>
      <c r="CQ85">
        <f t="shared" si="98"/>
        <v>12473.5</v>
      </c>
      <c r="CR85" s="24">
        <f t="shared" si="99"/>
        <v>9924.1083999999992</v>
      </c>
      <c r="CS85" s="15" t="str">
        <f t="shared" si="100"/>
        <v>GREEN</v>
      </c>
      <c r="CT85" s="15" t="str">
        <f t="shared" si="101"/>
        <v>GREEN</v>
      </c>
      <c r="CU85" s="15" t="str">
        <f t="shared" si="157"/>
        <v>GREEN</v>
      </c>
      <c r="CV85" s="15" t="str">
        <f t="shared" si="158"/>
        <v>0</v>
      </c>
      <c r="CX85" s="24">
        <f t="shared" si="159"/>
        <v>11069.65</v>
      </c>
      <c r="CY85" s="24">
        <f t="shared" si="160"/>
        <v>7985.75</v>
      </c>
      <c r="DA85" s="24">
        <f t="shared" si="173"/>
        <v>12247.699799999999</v>
      </c>
      <c r="DB85" s="24">
        <f t="shared" si="161"/>
        <v>9891.6002000000008</v>
      </c>
      <c r="DC85" s="24">
        <f t="shared" si="162"/>
        <v>12975.500199999999</v>
      </c>
      <c r="DD85" s="24">
        <f t="shared" si="163"/>
        <v>9163.7998000000007</v>
      </c>
      <c r="DE85">
        <f t="shared" si="164"/>
        <v>14153.55</v>
      </c>
      <c r="DF85" s="24">
        <f t="shared" si="165"/>
        <v>8553.1876000000011</v>
      </c>
      <c r="DG85" s="15" t="str">
        <f t="shared" si="166"/>
        <v>GREEN</v>
      </c>
      <c r="DH85" s="15" t="str">
        <f t="shared" si="167"/>
        <v>GREEN</v>
      </c>
      <c r="DI85" s="15" t="str">
        <f t="shared" si="168"/>
        <v>GREEN</v>
      </c>
      <c r="DK85" s="32">
        <f t="shared" si="102"/>
        <v>211.70000000000073</v>
      </c>
      <c r="DL85" s="32">
        <f t="shared" si="103"/>
        <v>102.05000000000109</v>
      </c>
      <c r="DM85" s="32">
        <f t="shared" si="104"/>
        <v>-109.64999999999964</v>
      </c>
      <c r="DN85" s="32">
        <f t="shared" si="105"/>
        <v>211.70000000000073</v>
      </c>
      <c r="DO85" s="32">
        <f t="shared" si="106"/>
        <v>-14.699999999998909</v>
      </c>
      <c r="DP85" s="32">
        <f t="shared" si="107"/>
        <v>-46.949999999998909</v>
      </c>
      <c r="DQ85" s="32">
        <f t="shared" si="108"/>
        <v>32.25</v>
      </c>
      <c r="DR85" s="32"/>
      <c r="DS85" s="32">
        <f t="shared" si="109"/>
        <v>0</v>
      </c>
      <c r="DT85" s="32"/>
      <c r="DU85" s="32">
        <f t="shared" si="110"/>
        <v>15.233821445441611</v>
      </c>
      <c r="DV85" s="32">
        <f t="shared" si="111"/>
        <v>0</v>
      </c>
      <c r="DW85" s="32"/>
      <c r="DX85" s="32">
        <f t="shared" si="112"/>
        <v>100</v>
      </c>
      <c r="DY85" s="32">
        <f t="shared" si="113"/>
        <v>57.142857142857146</v>
      </c>
      <c r="DZ85" s="33">
        <f t="shared" si="114"/>
        <v>48.571428571428569</v>
      </c>
      <c r="EB85" s="81">
        <v>0.67403573413361328</v>
      </c>
      <c r="ED85" s="30">
        <f t="shared" si="169"/>
        <v>9.6393822870021975E-2</v>
      </c>
      <c r="EE85" s="30">
        <f t="shared" si="170"/>
        <v>-2.2710716420862229E-2</v>
      </c>
      <c r="EF85" s="30">
        <f t="shared" si="171"/>
        <v>7.1493933673235852E-2</v>
      </c>
    </row>
    <row r="86" spans="1:136" x14ac:dyDescent="0.3">
      <c r="A86" s="18">
        <v>43280</v>
      </c>
      <c r="B86" s="1">
        <v>10822.9</v>
      </c>
      <c r="C86" s="1">
        <v>10831.05</v>
      </c>
      <c r="D86" s="1">
        <v>10557.7</v>
      </c>
      <c r="E86" s="1">
        <v>10714.3</v>
      </c>
      <c r="F86" s="1">
        <v>6880693760</v>
      </c>
      <c r="G86" s="1">
        <v>14675328.369999999</v>
      </c>
      <c r="H86" s="1">
        <v>52850944</v>
      </c>
      <c r="I86" s="1">
        <v>10763.54</v>
      </c>
      <c r="J86" s="1">
        <v>10522.41</v>
      </c>
      <c r="K86" s="1">
        <v>10356.52</v>
      </c>
      <c r="L86" s="1">
        <v>9607.41</v>
      </c>
      <c r="M86" s="1">
        <v>8868.9699999999993</v>
      </c>
      <c r="N86" s="1">
        <v>39.56</v>
      </c>
      <c r="O86" s="1">
        <v>56.56</v>
      </c>
      <c r="P86" s="1">
        <v>58.14</v>
      </c>
      <c r="Q86" s="1">
        <v>128.93</v>
      </c>
      <c r="R86" s="1">
        <v>118.27</v>
      </c>
      <c r="S86" s="1">
        <v>-0.99</v>
      </c>
      <c r="T86" s="1">
        <v>72.78</v>
      </c>
      <c r="U86" s="1">
        <v>72.27</v>
      </c>
      <c r="V86" s="1">
        <v>26.63</v>
      </c>
      <c r="W86" s="1">
        <v>23.55</v>
      </c>
      <c r="X86" s="1">
        <v>15.29</v>
      </c>
      <c r="Y86" s="1">
        <v>10996</v>
      </c>
      <c r="Z86" s="1">
        <v>10048.81</v>
      </c>
      <c r="AA86" s="1">
        <v>10522.41</v>
      </c>
      <c r="AB86" s="1">
        <v>11171.55</v>
      </c>
      <c r="AC86" s="1">
        <v>9448.75</v>
      </c>
      <c r="AD86" s="19">
        <f t="shared" si="115"/>
        <v>-0.44268780925325246</v>
      </c>
      <c r="AE86" s="1">
        <f t="shared" si="89"/>
        <v>1175.0712875630661</v>
      </c>
      <c r="AF86" s="20">
        <f t="shared" si="174"/>
        <v>-9.938226828130392E-3</v>
      </c>
      <c r="AG86" s="2">
        <f t="shared" si="116"/>
        <v>10.660000000000011</v>
      </c>
      <c r="AH86" s="1">
        <f t="shared" si="117"/>
        <v>10737.141666666666</v>
      </c>
      <c r="AI86" s="21">
        <f t="shared" si="118"/>
        <v>10654.811538461539</v>
      </c>
      <c r="AJ86" s="22">
        <f t="shared" si="119"/>
        <v>82.330128205127039</v>
      </c>
      <c r="AK86" s="23">
        <f t="shared" si="120"/>
        <v>136.30977564102432</v>
      </c>
      <c r="AL86" s="23">
        <f t="shared" si="121"/>
        <v>-53.979647435897277</v>
      </c>
      <c r="AM86" s="23"/>
      <c r="AN86">
        <f t="shared" si="122"/>
        <v>10768.075000000001</v>
      </c>
      <c r="AO86" s="4">
        <f t="shared" si="123"/>
        <v>10780.375</v>
      </c>
      <c r="AP86" s="4">
        <f t="shared" si="124"/>
        <v>10728.21875</v>
      </c>
      <c r="AQ86" s="24">
        <f t="shared" si="125"/>
        <v>10713.630000000001</v>
      </c>
      <c r="AR86" t="str">
        <f t="shared" si="126"/>
        <v>RED</v>
      </c>
      <c r="AS86" t="str">
        <f t="shared" si="127"/>
        <v>RED</v>
      </c>
      <c r="AT86" t="str">
        <f t="shared" si="128"/>
        <v>RED</v>
      </c>
      <c r="AU86" t="str">
        <f t="shared" si="129"/>
        <v>GREEN</v>
      </c>
      <c r="AV86" t="str">
        <f t="shared" si="130"/>
        <v>RED</v>
      </c>
      <c r="AW86" t="str">
        <f t="shared" si="131"/>
        <v>GREEN</v>
      </c>
      <c r="AX86" s="25">
        <f t="shared" si="132"/>
        <v>3.5204931296556699E-3</v>
      </c>
      <c r="AY86" s="25">
        <f t="shared" si="133"/>
        <v>1.6563711380217321E-3</v>
      </c>
      <c r="AZ86" s="26">
        <f t="shared" si="134"/>
        <v>68.004354520871715</v>
      </c>
      <c r="BA86" s="1">
        <f t="shared" si="175"/>
        <v>14054328.567500001</v>
      </c>
      <c r="BB86" s="1">
        <f t="shared" si="175"/>
        <v>52945359</v>
      </c>
      <c r="BC86" s="27">
        <f t="shared" si="135"/>
        <v>1.0441856613439386</v>
      </c>
      <c r="BD86" s="28">
        <f t="shared" si="135"/>
        <v>0.99821674643853109</v>
      </c>
      <c r="BE86" s="29">
        <f t="shared" si="91"/>
        <v>84.812539716161666</v>
      </c>
      <c r="BF86" s="29">
        <f t="shared" si="172"/>
        <v>92.406269858080833</v>
      </c>
      <c r="BG86" s="30">
        <f t="shared" si="136"/>
        <v>-4.777298148343323E-3</v>
      </c>
      <c r="BH86" s="31">
        <f t="shared" si="137"/>
        <v>4.433820998810678E-4</v>
      </c>
      <c r="BI86" s="31">
        <f t="shared" si="138"/>
        <v>1.864121991633938E-3</v>
      </c>
      <c r="BJ86" s="32">
        <f t="shared" si="139"/>
        <v>10902.588134343274</v>
      </c>
      <c r="BK86" s="24">
        <f t="shared" si="140"/>
        <v>10571.695198990059</v>
      </c>
      <c r="BL86" s="30">
        <f t="shared" si="141"/>
        <v>3.0883299455234114E-2</v>
      </c>
      <c r="BM86" s="30">
        <f t="shared" si="142"/>
        <v>-1.7573535773991265E-2</v>
      </c>
      <c r="BN86" s="30">
        <f t="shared" si="143"/>
        <v>1.3309763681242851E-2</v>
      </c>
      <c r="BO86" s="30">
        <f t="shared" si="144"/>
        <v>-4.2637720927484139E-3</v>
      </c>
      <c r="BP86" s="30"/>
      <c r="BQ86">
        <f t="shared" si="145"/>
        <v>11069.65</v>
      </c>
      <c r="BR86">
        <f t="shared" si="146"/>
        <v>7985.75</v>
      </c>
      <c r="BT86" s="24">
        <f t="shared" si="147"/>
        <v>12247.699799999999</v>
      </c>
      <c r="BU86" s="24">
        <f t="shared" si="148"/>
        <v>9891.6002000000008</v>
      </c>
      <c r="BV86" s="24">
        <f t="shared" si="149"/>
        <v>12975.500199999999</v>
      </c>
      <c r="BW86" s="24">
        <f t="shared" si="150"/>
        <v>9163.7998000000007</v>
      </c>
      <c r="BX86">
        <f t="shared" si="151"/>
        <v>14153.55</v>
      </c>
      <c r="BY86" s="24">
        <f t="shared" si="152"/>
        <v>8553.1876000000011</v>
      </c>
      <c r="BZ86" s="15" t="str">
        <f t="shared" si="153"/>
        <v>GREEN</v>
      </c>
      <c r="CA86" s="15" t="str">
        <f t="shared" si="154"/>
        <v>GREEN</v>
      </c>
      <c r="CB86" s="15" t="str">
        <f t="shared" si="155"/>
        <v>GREEN</v>
      </c>
      <c r="CC86" s="15" t="str">
        <f t="shared" si="156"/>
        <v>0</v>
      </c>
      <c r="CJ86">
        <f t="shared" si="92"/>
        <v>11069.65</v>
      </c>
      <c r="CK86">
        <f t="shared" si="93"/>
        <v>9520.9</v>
      </c>
      <c r="CM86" s="24">
        <f t="shared" si="94"/>
        <v>11661.272499999999</v>
      </c>
      <c r="CN86" s="24">
        <f t="shared" si="95"/>
        <v>10478.0275</v>
      </c>
      <c r="CO86" s="24">
        <f t="shared" si="96"/>
        <v>12026.7775</v>
      </c>
      <c r="CP86" s="24">
        <f t="shared" si="97"/>
        <v>10112.522499999999</v>
      </c>
      <c r="CQ86">
        <f t="shared" si="98"/>
        <v>12618.4</v>
      </c>
      <c r="CR86" s="24">
        <f t="shared" si="99"/>
        <v>9805.869999999999</v>
      </c>
      <c r="CS86" s="15" t="str">
        <f t="shared" si="100"/>
        <v>GREEN</v>
      </c>
      <c r="CT86" s="15" t="str">
        <f t="shared" si="101"/>
        <v>GREEN</v>
      </c>
      <c r="CU86" s="15" t="str">
        <f t="shared" si="157"/>
        <v>GREEN</v>
      </c>
      <c r="CV86" s="15" t="str">
        <f t="shared" si="158"/>
        <v>0</v>
      </c>
      <c r="CX86" s="24">
        <f t="shared" si="159"/>
        <v>11069.65</v>
      </c>
      <c r="CY86" s="24">
        <f t="shared" si="160"/>
        <v>7985.75</v>
      </c>
      <c r="DA86" s="24">
        <f t="shared" si="173"/>
        <v>12247.699799999999</v>
      </c>
      <c r="DB86" s="24">
        <f t="shared" si="161"/>
        <v>9891.6002000000008</v>
      </c>
      <c r="DC86" s="24">
        <f t="shared" si="162"/>
        <v>12975.500199999999</v>
      </c>
      <c r="DD86" s="24">
        <f t="shared" si="163"/>
        <v>9163.7998000000007</v>
      </c>
      <c r="DE86">
        <f t="shared" si="164"/>
        <v>14153.55</v>
      </c>
      <c r="DF86" s="24">
        <f t="shared" si="165"/>
        <v>8553.1876000000011</v>
      </c>
      <c r="DG86" s="15" t="str">
        <f t="shared" si="166"/>
        <v>GREEN</v>
      </c>
      <c r="DH86" s="15" t="str">
        <f t="shared" si="167"/>
        <v>GREEN</v>
      </c>
      <c r="DI86" s="15" t="str">
        <f t="shared" si="168"/>
        <v>GREEN</v>
      </c>
      <c r="DK86" s="32">
        <f t="shared" si="102"/>
        <v>273.34999999999854</v>
      </c>
      <c r="DL86" s="32">
        <f t="shared" si="103"/>
        <v>9.1999999999989086</v>
      </c>
      <c r="DM86" s="32">
        <f t="shared" si="104"/>
        <v>-264.14999999999964</v>
      </c>
      <c r="DN86" s="32">
        <f t="shared" si="105"/>
        <v>273.34999999999854</v>
      </c>
      <c r="DO86" s="32">
        <f t="shared" si="106"/>
        <v>-5.9500000000007276</v>
      </c>
      <c r="DP86" s="32">
        <f t="shared" si="107"/>
        <v>143.5</v>
      </c>
      <c r="DQ86" s="32">
        <f t="shared" si="108"/>
        <v>0</v>
      </c>
      <c r="DR86" s="32"/>
      <c r="DS86" s="32">
        <f t="shared" si="109"/>
        <v>149.45000000000073</v>
      </c>
      <c r="DT86" s="32"/>
      <c r="DU86" s="32">
        <f t="shared" si="110"/>
        <v>0</v>
      </c>
      <c r="DV86" s="32">
        <f t="shared" si="111"/>
        <v>54.673495518566497</v>
      </c>
      <c r="DW86" s="32"/>
      <c r="DX86" s="32">
        <f t="shared" si="112"/>
        <v>-100</v>
      </c>
      <c r="DY86" s="32">
        <f t="shared" si="113"/>
        <v>42.857142857142854</v>
      </c>
      <c r="DZ86" s="33">
        <f t="shared" si="114"/>
        <v>45.714285714285715</v>
      </c>
      <c r="EB86" s="81">
        <v>-1.1585048257403616</v>
      </c>
      <c r="ED86" s="30">
        <f t="shared" si="169"/>
        <v>9.4258922200738254E-2</v>
      </c>
      <c r="EE86" s="30">
        <f t="shared" si="170"/>
        <v>-2.5618406693343101E-2</v>
      </c>
      <c r="EF86" s="30">
        <f t="shared" si="171"/>
        <v>6.6225752103980448E-2</v>
      </c>
    </row>
    <row r="87" spans="1:136" x14ac:dyDescent="0.3">
      <c r="A87" s="18">
        <v>43273</v>
      </c>
      <c r="B87" s="1">
        <v>10830.2</v>
      </c>
      <c r="C87" s="1">
        <v>10837</v>
      </c>
      <c r="D87" s="1">
        <v>10701.2</v>
      </c>
      <c r="E87" s="1">
        <v>10821.85</v>
      </c>
      <c r="F87" s="1">
        <v>5821125632</v>
      </c>
      <c r="G87" s="1">
        <v>12658089.66</v>
      </c>
      <c r="H87" s="1">
        <v>49785792</v>
      </c>
      <c r="I87" s="1">
        <v>10741.71</v>
      </c>
      <c r="J87" s="1">
        <v>10509.44</v>
      </c>
      <c r="K87" s="1">
        <v>10339.959999999999</v>
      </c>
      <c r="L87" s="1">
        <v>9586.65</v>
      </c>
      <c r="M87" s="1">
        <v>8855.17</v>
      </c>
      <c r="N87" s="1">
        <v>79.02</v>
      </c>
      <c r="O87" s="1">
        <v>60.86</v>
      </c>
      <c r="P87" s="1">
        <v>60.01</v>
      </c>
      <c r="Q87" s="1">
        <v>134.47</v>
      </c>
      <c r="R87" s="1">
        <v>115.61</v>
      </c>
      <c r="S87" s="1">
        <v>0.04</v>
      </c>
      <c r="T87" s="1">
        <v>77.010000000000005</v>
      </c>
      <c r="U87" s="1">
        <v>65.73</v>
      </c>
      <c r="V87" s="1">
        <v>29.15</v>
      </c>
      <c r="W87" s="1">
        <v>20.81</v>
      </c>
      <c r="X87" s="1">
        <v>15.99</v>
      </c>
      <c r="Y87" s="1">
        <v>10975.45</v>
      </c>
      <c r="Z87" s="1">
        <v>10043.43</v>
      </c>
      <c r="AA87" s="1">
        <v>10509.44</v>
      </c>
      <c r="AB87" s="1">
        <v>11171.55</v>
      </c>
      <c r="AC87" s="1">
        <v>9448.75</v>
      </c>
      <c r="AD87" s="19">
        <f t="shared" si="115"/>
        <v>1.735993678416976E-2</v>
      </c>
      <c r="AE87" s="1">
        <f t="shared" si="89"/>
        <v>1186.8666374204913</v>
      </c>
      <c r="AF87" s="20">
        <f t="shared" si="174"/>
        <v>3.8363053144374604E-4</v>
      </c>
      <c r="AG87" s="2">
        <f t="shared" si="116"/>
        <v>18.86</v>
      </c>
      <c r="AH87" s="1">
        <f t="shared" si="117"/>
        <v>10717.491666666669</v>
      </c>
      <c r="AI87" s="21">
        <f t="shared" si="118"/>
        <v>10608.611538461542</v>
      </c>
      <c r="AJ87" s="22">
        <f t="shared" si="119"/>
        <v>108.88012820512631</v>
      </c>
      <c r="AK87" s="23">
        <f t="shared" si="120"/>
        <v>169.07211538461388</v>
      </c>
      <c r="AL87" s="23">
        <f t="shared" si="121"/>
        <v>-60.191987179487569</v>
      </c>
      <c r="AM87" s="23"/>
      <c r="AN87">
        <f t="shared" si="122"/>
        <v>10819.775000000001</v>
      </c>
      <c r="AO87" s="4">
        <f t="shared" si="123"/>
        <v>10775.850000000002</v>
      </c>
      <c r="AP87" s="4">
        <f t="shared" si="124"/>
        <v>10716.212500000001</v>
      </c>
      <c r="AQ87" s="24">
        <f t="shared" si="125"/>
        <v>10698.605000000001</v>
      </c>
      <c r="AR87" t="str">
        <f t="shared" si="126"/>
        <v>GREEN</v>
      </c>
      <c r="AS87" t="str">
        <f t="shared" si="127"/>
        <v>GREEN</v>
      </c>
      <c r="AT87" t="str">
        <f t="shared" si="128"/>
        <v>GREEN</v>
      </c>
      <c r="AU87" t="str">
        <f t="shared" si="129"/>
        <v>GREEN</v>
      </c>
      <c r="AV87" t="str">
        <f t="shared" si="130"/>
        <v>GREEN</v>
      </c>
      <c r="AW87" t="str">
        <f t="shared" si="131"/>
        <v>GREEN</v>
      </c>
      <c r="AX87" s="25">
        <f t="shared" si="132"/>
        <v>3.5204931296556699E-3</v>
      </c>
      <c r="AY87" s="25">
        <f t="shared" si="133"/>
        <v>3.2403337497493578E-3</v>
      </c>
      <c r="AZ87" s="26">
        <f t="shared" si="134"/>
        <v>52.071931325144114</v>
      </c>
      <c r="BA87" s="1">
        <f t="shared" si="175"/>
        <v>14871941.939999999</v>
      </c>
      <c r="BB87" s="1">
        <f t="shared" si="175"/>
        <v>54774703</v>
      </c>
      <c r="BC87" s="27">
        <f t="shared" si="135"/>
        <v>0.85113899120023062</v>
      </c>
      <c r="BD87" s="28">
        <f t="shared" si="135"/>
        <v>0.9089194331186059</v>
      </c>
      <c r="BE87" s="29">
        <f t="shared" si="91"/>
        <v>100</v>
      </c>
      <c r="BF87" s="29">
        <f t="shared" si="172"/>
        <v>100</v>
      </c>
      <c r="BG87" s="30">
        <f t="shared" si="136"/>
        <v>2.5159064091004879E-3</v>
      </c>
      <c r="BH87" s="31">
        <f t="shared" si="137"/>
        <v>5.0743016589242518E-3</v>
      </c>
      <c r="BI87" s="31">
        <f t="shared" si="138"/>
        <v>2.8015937990631218E-4</v>
      </c>
      <c r="BJ87" s="32">
        <f t="shared" si="139"/>
        <v>10919.848593078064</v>
      </c>
      <c r="BK87" s="24">
        <f t="shared" si="140"/>
        <v>10515.134740255273</v>
      </c>
      <c r="BL87" s="30">
        <f t="shared" si="141"/>
        <v>3.7397843513150848E-2</v>
      </c>
      <c r="BM87" s="30">
        <f t="shared" si="142"/>
        <v>-9.055622936749632E-3</v>
      </c>
      <c r="BN87" s="30">
        <f t="shared" si="143"/>
        <v>2.8342220576401216E-2</v>
      </c>
      <c r="BO87" s="30">
        <f t="shared" si="144"/>
        <v>1.9286597639651584E-2</v>
      </c>
      <c r="BP87" s="30"/>
      <c r="BQ87">
        <f t="shared" si="145"/>
        <v>11069.65</v>
      </c>
      <c r="BR87">
        <f t="shared" si="146"/>
        <v>7985.75</v>
      </c>
      <c r="BT87" s="24">
        <f t="shared" si="147"/>
        <v>12247.699799999999</v>
      </c>
      <c r="BU87" s="24">
        <f t="shared" si="148"/>
        <v>9891.6002000000008</v>
      </c>
      <c r="BV87" s="24">
        <f t="shared" si="149"/>
        <v>12975.500199999999</v>
      </c>
      <c r="BW87" s="24">
        <f t="shared" si="150"/>
        <v>9163.7998000000007</v>
      </c>
      <c r="BX87">
        <f t="shared" si="151"/>
        <v>14153.55</v>
      </c>
      <c r="BY87" s="24">
        <f t="shared" si="152"/>
        <v>8553.1876000000011</v>
      </c>
      <c r="BZ87" s="15" t="str">
        <f t="shared" si="153"/>
        <v>GREEN</v>
      </c>
      <c r="CA87" s="15" t="str">
        <f t="shared" si="154"/>
        <v>GREEN</v>
      </c>
      <c r="CB87" s="15" t="str">
        <f t="shared" si="155"/>
        <v>GREEN</v>
      </c>
      <c r="CC87" s="15" t="str">
        <f t="shared" si="156"/>
        <v>0</v>
      </c>
      <c r="CJ87">
        <f t="shared" si="92"/>
        <v>11069.65</v>
      </c>
      <c r="CK87">
        <f t="shared" si="93"/>
        <v>9520.9</v>
      </c>
      <c r="CM87" s="24">
        <f t="shared" si="94"/>
        <v>11661.272499999999</v>
      </c>
      <c r="CN87" s="24">
        <f t="shared" si="95"/>
        <v>10478.0275</v>
      </c>
      <c r="CO87" s="24">
        <f t="shared" si="96"/>
        <v>12026.7775</v>
      </c>
      <c r="CP87" s="24">
        <f t="shared" si="97"/>
        <v>10112.522499999999</v>
      </c>
      <c r="CQ87">
        <f t="shared" si="98"/>
        <v>12618.4</v>
      </c>
      <c r="CR87" s="24">
        <f t="shared" si="99"/>
        <v>9805.869999999999</v>
      </c>
      <c r="CS87" s="15" t="str">
        <f t="shared" si="100"/>
        <v>GREEN</v>
      </c>
      <c r="CT87" s="15" t="str">
        <f t="shared" si="101"/>
        <v>GREEN</v>
      </c>
      <c r="CU87" s="15" t="str">
        <f t="shared" si="157"/>
        <v>GREEN</v>
      </c>
      <c r="CV87" s="15" t="str">
        <f t="shared" si="158"/>
        <v>0</v>
      </c>
      <c r="CX87" s="24">
        <f t="shared" si="159"/>
        <v>11069.65</v>
      </c>
      <c r="CY87" s="24">
        <f t="shared" si="160"/>
        <v>7985.75</v>
      </c>
      <c r="DA87" s="24">
        <f t="shared" si="173"/>
        <v>12247.699799999999</v>
      </c>
      <c r="DB87" s="24">
        <f t="shared" si="161"/>
        <v>9891.6002000000008</v>
      </c>
      <c r="DC87" s="24">
        <f t="shared" si="162"/>
        <v>12975.500199999999</v>
      </c>
      <c r="DD87" s="24">
        <f t="shared" si="163"/>
        <v>9163.7998000000007</v>
      </c>
      <c r="DE87">
        <f t="shared" si="164"/>
        <v>14153.55</v>
      </c>
      <c r="DF87" s="24">
        <f t="shared" si="165"/>
        <v>8553.1876000000011</v>
      </c>
      <c r="DG87" s="15" t="str">
        <f t="shared" si="166"/>
        <v>GREEN</v>
      </c>
      <c r="DH87" s="15" t="str">
        <f t="shared" si="167"/>
        <v>GREEN</v>
      </c>
      <c r="DI87" s="15" t="str">
        <f t="shared" si="168"/>
        <v>GREEN</v>
      </c>
      <c r="DK87" s="32">
        <f t="shared" si="102"/>
        <v>135.79999999999927</v>
      </c>
      <c r="DL87" s="32">
        <f t="shared" si="103"/>
        <v>19.299999999999272</v>
      </c>
      <c r="DM87" s="32">
        <f t="shared" si="104"/>
        <v>-116.5</v>
      </c>
      <c r="DN87" s="32">
        <f t="shared" si="105"/>
        <v>135.79999999999927</v>
      </c>
      <c r="DO87" s="32">
        <f t="shared" si="106"/>
        <v>-56.25</v>
      </c>
      <c r="DP87" s="32">
        <f t="shared" si="107"/>
        <v>54.199999999998909</v>
      </c>
      <c r="DQ87" s="32">
        <f t="shared" si="108"/>
        <v>0</v>
      </c>
      <c r="DR87" s="32"/>
      <c r="DS87" s="32">
        <f t="shared" si="109"/>
        <v>110.44999999999891</v>
      </c>
      <c r="DT87" s="32"/>
      <c r="DU87" s="32">
        <f t="shared" si="110"/>
        <v>0</v>
      </c>
      <c r="DV87" s="32">
        <f t="shared" si="111"/>
        <v>81.332842415316279</v>
      </c>
      <c r="DW87" s="32"/>
      <c r="DX87" s="32">
        <f t="shared" si="112"/>
        <v>-100</v>
      </c>
      <c r="DY87" s="32">
        <f t="shared" si="113"/>
        <v>42.857142857142854</v>
      </c>
      <c r="DZ87" s="33">
        <f t="shared" si="114"/>
        <v>42.857142857142861</v>
      </c>
      <c r="EB87" s="81">
        <v>4.4540056899415439E-2</v>
      </c>
      <c r="ED87" s="30">
        <f t="shared" si="169"/>
        <v>9.2798974055676234E-2</v>
      </c>
      <c r="EE87" s="30">
        <f t="shared" si="170"/>
        <v>-1.3994870369779859E-2</v>
      </c>
      <c r="EF87" s="30">
        <f t="shared" si="171"/>
        <v>7.7505394073538625E-2</v>
      </c>
    </row>
    <row r="88" spans="1:136" x14ac:dyDescent="0.3">
      <c r="A88" s="18">
        <v>43266</v>
      </c>
      <c r="B88" s="1">
        <v>10781.85</v>
      </c>
      <c r="C88" s="1">
        <v>10893.25</v>
      </c>
      <c r="D88" s="1">
        <v>10755.4</v>
      </c>
      <c r="E88" s="1">
        <v>10817.7</v>
      </c>
      <c r="F88" s="1">
        <v>6520723456</v>
      </c>
      <c r="G88" s="1">
        <v>14745609.18</v>
      </c>
      <c r="H88" s="1">
        <v>53790192</v>
      </c>
      <c r="I88" s="1">
        <v>10696.62</v>
      </c>
      <c r="J88" s="1">
        <v>10506.38</v>
      </c>
      <c r="K88" s="1">
        <v>10316.84</v>
      </c>
      <c r="L88" s="1">
        <v>9563.85</v>
      </c>
      <c r="M88" s="1">
        <v>8840.6299999999992</v>
      </c>
      <c r="N88" s="1">
        <v>78.459999999999994</v>
      </c>
      <c r="O88" s="1">
        <v>60.76</v>
      </c>
      <c r="P88" s="1">
        <v>59.96</v>
      </c>
      <c r="Q88" s="1">
        <v>128.63</v>
      </c>
      <c r="R88" s="1">
        <v>110.89</v>
      </c>
      <c r="S88" s="1">
        <v>0.46</v>
      </c>
      <c r="T88" s="1">
        <v>67.02</v>
      </c>
      <c r="U88" s="1">
        <v>54.33</v>
      </c>
      <c r="V88" s="1">
        <v>30.48</v>
      </c>
      <c r="W88" s="1">
        <v>19.940000000000001</v>
      </c>
      <c r="X88" s="1">
        <v>15.94</v>
      </c>
      <c r="Y88" s="1">
        <v>10964.88</v>
      </c>
      <c r="Z88" s="1">
        <v>10047.879999999999</v>
      </c>
      <c r="AA88" s="1">
        <v>10506.38</v>
      </c>
      <c r="AB88" s="1">
        <v>11171.55</v>
      </c>
      <c r="AC88" s="1">
        <v>9448.75</v>
      </c>
      <c r="AD88" s="19">
        <f t="shared" si="115"/>
        <v>0.21279354193069852</v>
      </c>
      <c r="AE88" s="1">
        <f t="shared" si="89"/>
        <v>1186.4114937486336</v>
      </c>
      <c r="AF88" s="20">
        <f t="shared" si="174"/>
        <v>4.6481822867572298E-3</v>
      </c>
      <c r="AG88" s="2">
        <f t="shared" si="116"/>
        <v>17.739999999999995</v>
      </c>
      <c r="AH88" s="1">
        <f t="shared" si="117"/>
        <v>10714.933333333332</v>
      </c>
      <c r="AI88" s="21">
        <f t="shared" si="118"/>
        <v>10545.24230769231</v>
      </c>
      <c r="AJ88" s="22">
        <f t="shared" si="119"/>
        <v>169.69102564102286</v>
      </c>
      <c r="AK88" s="23">
        <f t="shared" si="120"/>
        <v>194.26474358974292</v>
      </c>
      <c r="AL88" s="23">
        <f t="shared" si="121"/>
        <v>-24.573717948720059</v>
      </c>
      <c r="AM88" s="23"/>
      <c r="AN88">
        <f t="shared" si="122"/>
        <v>10792.674999999999</v>
      </c>
      <c r="AO88" s="4">
        <f t="shared" si="123"/>
        <v>10721.674999999999</v>
      </c>
      <c r="AP88" s="4">
        <f t="shared" si="124"/>
        <v>10700.018750000001</v>
      </c>
      <c r="AQ88" s="24">
        <f t="shared" si="125"/>
        <v>10664.480000000001</v>
      </c>
      <c r="AR88" t="str">
        <f t="shared" si="126"/>
        <v>GREEN</v>
      </c>
      <c r="AS88" t="str">
        <f t="shared" si="127"/>
        <v>GREEN</v>
      </c>
      <c r="AT88" t="str">
        <f t="shared" si="128"/>
        <v>GREEN</v>
      </c>
      <c r="AU88" t="str">
        <f t="shared" si="129"/>
        <v>GREEN</v>
      </c>
      <c r="AV88" t="str">
        <f t="shared" si="130"/>
        <v>GREEN</v>
      </c>
      <c r="AW88" t="str">
        <f t="shared" si="131"/>
        <v>GREEN</v>
      </c>
      <c r="AX88" s="25">
        <f t="shared" si="132"/>
        <v>6.4113730629387451E-3</v>
      </c>
      <c r="AY88" s="25">
        <f t="shared" si="133"/>
        <v>3.2403337497493578E-3</v>
      </c>
      <c r="AZ88" s="26">
        <f t="shared" si="134"/>
        <v>66.427349974103805</v>
      </c>
      <c r="BA88" s="1">
        <f t="shared" si="175"/>
        <v>15471569.1425</v>
      </c>
      <c r="BB88" s="1">
        <f t="shared" si="175"/>
        <v>56519830</v>
      </c>
      <c r="BC88" s="27">
        <f t="shared" si="135"/>
        <v>0.95307780640647455</v>
      </c>
      <c r="BD88" s="28">
        <f t="shared" si="135"/>
        <v>0.95170477335122916</v>
      </c>
      <c r="BE88" s="29">
        <f t="shared" si="91"/>
        <v>100</v>
      </c>
      <c r="BF88" s="29">
        <f t="shared" si="172"/>
        <v>97.597254004576641</v>
      </c>
      <c r="BG88" s="30">
        <f t="shared" si="136"/>
        <v>5.6640623481054586E-3</v>
      </c>
      <c r="BH88" s="31">
        <f t="shared" si="137"/>
        <v>5.1848320616225685E-3</v>
      </c>
      <c r="BI88" s="31">
        <f t="shared" si="138"/>
        <v>3.1710393131893868E-3</v>
      </c>
      <c r="BJ88" s="32">
        <f t="shared" si="139"/>
        <v>10911.255432615779</v>
      </c>
      <c r="BK88" s="24">
        <f t="shared" si="140"/>
        <v>10518.611234050886</v>
      </c>
      <c r="BL88" s="30">
        <f t="shared" si="141"/>
        <v>3.6296458449105867E-2</v>
      </c>
      <c r="BM88" s="30">
        <f t="shared" si="142"/>
        <v>-8.6483663455057952E-3</v>
      </c>
      <c r="BN88" s="30">
        <f t="shared" si="143"/>
        <v>2.7648092103600072E-2</v>
      </c>
      <c r="BO88" s="30">
        <f t="shared" si="144"/>
        <v>1.8999725758094277E-2</v>
      </c>
      <c r="BP88" s="30"/>
      <c r="BQ88">
        <f t="shared" si="145"/>
        <v>11069.65</v>
      </c>
      <c r="BR88">
        <f t="shared" si="146"/>
        <v>7749.7</v>
      </c>
      <c r="BT88" s="24">
        <f t="shared" si="147"/>
        <v>12337.8709</v>
      </c>
      <c r="BU88" s="24">
        <f t="shared" si="148"/>
        <v>9801.4290999999994</v>
      </c>
      <c r="BV88" s="24">
        <f t="shared" si="149"/>
        <v>13121.3791</v>
      </c>
      <c r="BW88" s="24">
        <f t="shared" si="150"/>
        <v>9017.9208999999992</v>
      </c>
      <c r="BX88">
        <f t="shared" si="151"/>
        <v>14389.599999999999</v>
      </c>
      <c r="BY88" s="24">
        <f t="shared" si="152"/>
        <v>8360.5707999999995</v>
      </c>
      <c r="BZ88" s="15" t="str">
        <f t="shared" si="153"/>
        <v>GREEN</v>
      </c>
      <c r="CA88" s="15" t="str">
        <f t="shared" si="154"/>
        <v>GREEN</v>
      </c>
      <c r="CB88" s="15" t="str">
        <f t="shared" si="155"/>
        <v>GREEN</v>
      </c>
      <c r="CC88" s="15" t="str">
        <f t="shared" si="156"/>
        <v>0</v>
      </c>
      <c r="CJ88">
        <f t="shared" si="92"/>
        <v>11069.65</v>
      </c>
      <c r="CK88">
        <f t="shared" si="93"/>
        <v>9520.9</v>
      </c>
      <c r="CM88" s="24">
        <f t="shared" si="94"/>
        <v>11661.272499999999</v>
      </c>
      <c r="CN88" s="24">
        <f t="shared" si="95"/>
        <v>10478.0275</v>
      </c>
      <c r="CO88" s="24">
        <f t="shared" si="96"/>
        <v>12026.7775</v>
      </c>
      <c r="CP88" s="24">
        <f t="shared" si="97"/>
        <v>10112.522499999999</v>
      </c>
      <c r="CQ88">
        <f t="shared" si="98"/>
        <v>12618.4</v>
      </c>
      <c r="CR88" s="24">
        <f t="shared" si="99"/>
        <v>9805.869999999999</v>
      </c>
      <c r="CS88" s="15" t="str">
        <f t="shared" si="100"/>
        <v>GREEN</v>
      </c>
      <c r="CT88" s="15" t="str">
        <f t="shared" si="101"/>
        <v>GREEN</v>
      </c>
      <c r="CU88" s="15" t="str">
        <f t="shared" si="157"/>
        <v>GREEN</v>
      </c>
      <c r="CV88" s="15" t="str">
        <f t="shared" si="158"/>
        <v>0</v>
      </c>
      <c r="CX88" s="24">
        <f t="shared" si="159"/>
        <v>11069.65</v>
      </c>
      <c r="CY88" s="24">
        <f t="shared" si="160"/>
        <v>7749.7</v>
      </c>
      <c r="DA88" s="24">
        <f t="shared" si="173"/>
        <v>12337.8709</v>
      </c>
      <c r="DB88" s="24">
        <f t="shared" si="161"/>
        <v>9801.4290999999994</v>
      </c>
      <c r="DC88" s="24">
        <f t="shared" si="162"/>
        <v>13121.3791</v>
      </c>
      <c r="DD88" s="24">
        <f t="shared" si="163"/>
        <v>9017.9208999999992</v>
      </c>
      <c r="DE88">
        <f t="shared" si="164"/>
        <v>14389.599999999999</v>
      </c>
      <c r="DF88" s="24">
        <f t="shared" si="165"/>
        <v>8360.5707999999995</v>
      </c>
      <c r="DG88" s="15" t="str">
        <f t="shared" si="166"/>
        <v>GREEN</v>
      </c>
      <c r="DH88" s="15" t="str">
        <f t="shared" si="167"/>
        <v>GREEN</v>
      </c>
      <c r="DI88" s="15" t="str">
        <f t="shared" si="168"/>
        <v>GREEN</v>
      </c>
      <c r="DK88" s="32">
        <f t="shared" si="102"/>
        <v>137.85000000000036</v>
      </c>
      <c r="DL88" s="32">
        <f t="shared" si="103"/>
        <v>125.60000000000036</v>
      </c>
      <c r="DM88" s="32">
        <f t="shared" si="104"/>
        <v>-12.25</v>
      </c>
      <c r="DN88" s="32">
        <f t="shared" si="105"/>
        <v>137.85000000000036</v>
      </c>
      <c r="DO88" s="32">
        <f t="shared" si="106"/>
        <v>75.25</v>
      </c>
      <c r="DP88" s="32">
        <f t="shared" si="107"/>
        <v>-204.5</v>
      </c>
      <c r="DQ88" s="32">
        <f t="shared" si="108"/>
        <v>279.75</v>
      </c>
      <c r="DR88" s="32"/>
      <c r="DS88" s="32">
        <f t="shared" si="109"/>
        <v>0</v>
      </c>
      <c r="DT88" s="32"/>
      <c r="DU88" s="32">
        <f t="shared" si="110"/>
        <v>202.93797606093526</v>
      </c>
      <c r="DV88" s="32">
        <f t="shared" si="111"/>
        <v>0</v>
      </c>
      <c r="DW88" s="32"/>
      <c r="DX88" s="32">
        <f t="shared" si="112"/>
        <v>100</v>
      </c>
      <c r="DY88" s="32">
        <f t="shared" si="113"/>
        <v>57.142857142857146</v>
      </c>
      <c r="DZ88" s="33">
        <f t="shared" si="114"/>
        <v>42.857142857142861</v>
      </c>
      <c r="EB88" s="81">
        <v>0.52505736588853602</v>
      </c>
      <c r="ED88" s="30">
        <f t="shared" si="169"/>
        <v>9.1263032599911628E-2</v>
      </c>
      <c r="EE88" s="30">
        <f t="shared" si="170"/>
        <v>-1.3422855516886503E-2</v>
      </c>
      <c r="EF88" s="30">
        <f t="shared" si="171"/>
        <v>7.661516658240361E-2</v>
      </c>
    </row>
    <row r="89" spans="1:136" x14ac:dyDescent="0.3">
      <c r="A89" s="18">
        <v>43259</v>
      </c>
      <c r="B89" s="1">
        <v>10765.95</v>
      </c>
      <c r="C89" s="1">
        <v>10818</v>
      </c>
      <c r="D89" s="1">
        <v>10550.9</v>
      </c>
      <c r="E89" s="1">
        <v>10767.65</v>
      </c>
      <c r="F89" s="1">
        <v>7139014144</v>
      </c>
      <c r="G89" s="1">
        <v>14138287.060000001</v>
      </c>
      <c r="H89" s="1">
        <v>55354508</v>
      </c>
      <c r="I89" s="1">
        <v>10694.38</v>
      </c>
      <c r="J89" s="1">
        <v>10518.97</v>
      </c>
      <c r="K89" s="1">
        <v>10290.91</v>
      </c>
      <c r="L89" s="1">
        <v>9541.08</v>
      </c>
      <c r="M89" s="1">
        <v>8825.5</v>
      </c>
      <c r="N89" s="1">
        <v>72.680000000000007</v>
      </c>
      <c r="O89" s="1">
        <v>59.52</v>
      </c>
      <c r="P89" s="1">
        <v>59.39</v>
      </c>
      <c r="Q89" s="1">
        <v>119.74</v>
      </c>
      <c r="R89" s="1">
        <v>106.46</v>
      </c>
      <c r="S89" s="1">
        <v>0.67</v>
      </c>
      <c r="T89" s="1">
        <v>53.16</v>
      </c>
      <c r="U89" s="1">
        <v>50.87</v>
      </c>
      <c r="V89" s="1">
        <v>29.4</v>
      </c>
      <c r="W89" s="1">
        <v>20.84</v>
      </c>
      <c r="X89" s="1">
        <v>15.56</v>
      </c>
      <c r="Y89" s="1">
        <v>11022.62</v>
      </c>
      <c r="Z89" s="1">
        <v>10015.33</v>
      </c>
      <c r="AA89" s="1">
        <v>10518.97</v>
      </c>
      <c r="AB89" s="1">
        <v>11171.55</v>
      </c>
      <c r="AC89" s="1">
        <v>9448.75</v>
      </c>
      <c r="AD89" s="19">
        <f t="shared" si="115"/>
        <v>0.27654793477387679</v>
      </c>
      <c r="AE89" s="1">
        <f t="shared" si="89"/>
        <v>1180.9223513928537</v>
      </c>
      <c r="AF89" s="20">
        <f t="shared" si="174"/>
        <v>6.6799424094536874E-3</v>
      </c>
      <c r="AG89" s="2">
        <f t="shared" si="116"/>
        <v>13.280000000000001</v>
      </c>
      <c r="AH89" s="1">
        <f t="shared" si="117"/>
        <v>10681.691666666668</v>
      </c>
      <c r="AI89" s="21">
        <f t="shared" si="118"/>
        <v>10497.353846153846</v>
      </c>
      <c r="AJ89" s="22">
        <f t="shared" si="119"/>
        <v>184.33782051282105</v>
      </c>
      <c r="AK89" s="23">
        <f t="shared" si="120"/>
        <v>201.25929487179474</v>
      </c>
      <c r="AL89" s="23">
        <f t="shared" si="121"/>
        <v>-16.921474358973683</v>
      </c>
      <c r="AM89" s="23"/>
      <c r="AN89">
        <f t="shared" si="122"/>
        <v>10731.924999999999</v>
      </c>
      <c r="AO89" s="4">
        <f t="shared" si="123"/>
        <v>10666.35</v>
      </c>
      <c r="AP89" s="4">
        <f t="shared" si="124"/>
        <v>10668.3125</v>
      </c>
      <c r="AQ89" s="24">
        <f t="shared" si="125"/>
        <v>10615.87</v>
      </c>
      <c r="AR89" t="str">
        <f t="shared" si="126"/>
        <v>GREEN</v>
      </c>
      <c r="AS89" t="str">
        <f t="shared" si="127"/>
        <v>GREEN</v>
      </c>
      <c r="AT89" t="str">
        <f t="shared" si="128"/>
        <v>GREEN</v>
      </c>
      <c r="AU89" t="str">
        <f t="shared" si="129"/>
        <v>GREEN</v>
      </c>
      <c r="AV89" t="str">
        <f t="shared" si="130"/>
        <v>GREEN</v>
      </c>
      <c r="AW89" t="str">
        <f t="shared" si="131"/>
        <v>GREEN</v>
      </c>
      <c r="AX89" s="25">
        <f t="shared" si="132"/>
        <v>5.6366760151458735E-3</v>
      </c>
      <c r="AY89" s="25">
        <f t="shared" si="133"/>
        <v>4.3945911748745807E-3</v>
      </c>
      <c r="AZ89" s="26">
        <f t="shared" si="134"/>
        <v>56.191066476162518</v>
      </c>
      <c r="BA89" s="1">
        <f t="shared" si="175"/>
        <v>15626063.7075</v>
      </c>
      <c r="BB89" s="1">
        <f t="shared" si="175"/>
        <v>56568441</v>
      </c>
      <c r="BC89" s="27">
        <f t="shared" si="135"/>
        <v>0.9047887762811363</v>
      </c>
      <c r="BD89" s="28">
        <f t="shared" si="135"/>
        <v>0.97854045509226606</v>
      </c>
      <c r="BE89" s="29">
        <f t="shared" si="91"/>
        <v>95.194508009153282</v>
      </c>
      <c r="BF89" s="29">
        <f t="shared" si="172"/>
        <v>90.775558166862538</v>
      </c>
      <c r="BG89" s="30">
        <f t="shared" si="136"/>
        <v>7.6326969087480157E-3</v>
      </c>
      <c r="BH89" s="31">
        <f t="shared" si="137"/>
        <v>-8.3771413469077571E-4</v>
      </c>
      <c r="BI89" s="31">
        <f t="shared" si="138"/>
        <v>1.2420848402712921E-3</v>
      </c>
      <c r="BJ89" s="32">
        <f t="shared" si="139"/>
        <v>10861.323706310675</v>
      </c>
      <c r="BK89" s="24">
        <f t="shared" si="140"/>
        <v>10502.05962702266</v>
      </c>
      <c r="BL89" s="30">
        <f t="shared" si="141"/>
        <v>3.3365133458834163E-2</v>
      </c>
      <c r="BM89" s="30">
        <f t="shared" si="142"/>
        <v>-8.6995496984649118E-3</v>
      </c>
      <c r="BN89" s="30">
        <f t="shared" si="143"/>
        <v>2.4665583760369248E-2</v>
      </c>
      <c r="BO89" s="30">
        <f t="shared" si="144"/>
        <v>1.5966034061904336E-2</v>
      </c>
      <c r="BP89" s="30"/>
      <c r="BQ89">
        <f t="shared" si="145"/>
        <v>11069.65</v>
      </c>
      <c r="BR89">
        <f t="shared" si="146"/>
        <v>7749.7</v>
      </c>
      <c r="BT89" s="24">
        <f t="shared" si="147"/>
        <v>12337.8709</v>
      </c>
      <c r="BU89" s="24">
        <f t="shared" si="148"/>
        <v>9801.4290999999994</v>
      </c>
      <c r="BV89" s="24">
        <f t="shared" si="149"/>
        <v>13121.3791</v>
      </c>
      <c r="BW89" s="24">
        <f t="shared" si="150"/>
        <v>9017.9208999999992</v>
      </c>
      <c r="BX89">
        <f t="shared" si="151"/>
        <v>14389.599999999999</v>
      </c>
      <c r="BY89" s="24">
        <f t="shared" si="152"/>
        <v>8360.5707999999995</v>
      </c>
      <c r="BZ89" s="15" t="str">
        <f t="shared" si="153"/>
        <v>GREEN</v>
      </c>
      <c r="CA89" s="15" t="str">
        <f t="shared" si="154"/>
        <v>GREEN</v>
      </c>
      <c r="CB89" s="15" t="str">
        <f t="shared" si="155"/>
        <v>GREEN</v>
      </c>
      <c r="CC89" s="15" t="str">
        <f t="shared" si="156"/>
        <v>0</v>
      </c>
      <c r="CJ89">
        <f t="shared" si="92"/>
        <v>11069.65</v>
      </c>
      <c r="CK89">
        <f t="shared" si="93"/>
        <v>9520.9</v>
      </c>
      <c r="CM89" s="24">
        <f t="shared" si="94"/>
        <v>11661.272499999999</v>
      </c>
      <c r="CN89" s="24">
        <f t="shared" si="95"/>
        <v>10478.0275</v>
      </c>
      <c r="CO89" s="24">
        <f t="shared" si="96"/>
        <v>12026.7775</v>
      </c>
      <c r="CP89" s="24">
        <f t="shared" si="97"/>
        <v>10112.522499999999</v>
      </c>
      <c r="CQ89">
        <f t="shared" si="98"/>
        <v>12618.4</v>
      </c>
      <c r="CR89" s="24">
        <f t="shared" si="99"/>
        <v>9805.869999999999</v>
      </c>
      <c r="CS89" s="15" t="str">
        <f t="shared" si="100"/>
        <v>GREEN</v>
      </c>
      <c r="CT89" s="15" t="str">
        <f t="shared" si="101"/>
        <v>GREEN</v>
      </c>
      <c r="CU89" s="15" t="str">
        <f t="shared" si="157"/>
        <v>GREEN</v>
      </c>
      <c r="CV89" s="15" t="str">
        <f t="shared" si="158"/>
        <v>0</v>
      </c>
      <c r="CX89" s="24">
        <f t="shared" si="159"/>
        <v>11069.65</v>
      </c>
      <c r="CY89" s="24">
        <f t="shared" si="160"/>
        <v>7749.7</v>
      </c>
      <c r="DA89" s="24">
        <f t="shared" si="173"/>
        <v>12337.8709</v>
      </c>
      <c r="DB89" s="24">
        <f t="shared" si="161"/>
        <v>9801.4290999999994</v>
      </c>
      <c r="DC89" s="24">
        <f t="shared" si="162"/>
        <v>13121.3791</v>
      </c>
      <c r="DD89" s="24">
        <f t="shared" si="163"/>
        <v>9017.9208999999992</v>
      </c>
      <c r="DE89">
        <f t="shared" si="164"/>
        <v>14389.599999999999</v>
      </c>
      <c r="DF89" s="24">
        <f t="shared" si="165"/>
        <v>8360.5707999999995</v>
      </c>
      <c r="DG89" s="15" t="str">
        <f t="shared" si="166"/>
        <v>GREEN</v>
      </c>
      <c r="DH89" s="15" t="str">
        <f t="shared" si="167"/>
        <v>GREEN</v>
      </c>
      <c r="DI89" s="15" t="str">
        <f t="shared" si="168"/>
        <v>GREEN</v>
      </c>
      <c r="DK89" s="32">
        <f t="shared" si="102"/>
        <v>267.10000000000036</v>
      </c>
      <c r="DL89" s="32">
        <f t="shared" si="103"/>
        <v>121.79999999999927</v>
      </c>
      <c r="DM89" s="32">
        <f t="shared" si="104"/>
        <v>-145.30000000000109</v>
      </c>
      <c r="DN89" s="32">
        <f t="shared" si="105"/>
        <v>267.10000000000036</v>
      </c>
      <c r="DO89" s="32">
        <f t="shared" si="106"/>
        <v>53.25</v>
      </c>
      <c r="DP89" s="32">
        <f t="shared" si="107"/>
        <v>7.5500000000010914</v>
      </c>
      <c r="DQ89" s="32">
        <f t="shared" si="108"/>
        <v>45.699999999998909</v>
      </c>
      <c r="DR89" s="32"/>
      <c r="DS89" s="32">
        <f t="shared" si="109"/>
        <v>0</v>
      </c>
      <c r="DT89" s="32"/>
      <c r="DU89" s="32">
        <f t="shared" si="110"/>
        <v>17.109696742792529</v>
      </c>
      <c r="DV89" s="32">
        <f t="shared" si="111"/>
        <v>0</v>
      </c>
      <c r="DW89" s="32"/>
      <c r="DX89" s="32">
        <f t="shared" si="112"/>
        <v>100</v>
      </c>
      <c r="DY89" s="32">
        <f t="shared" si="113"/>
        <v>42.857142857142854</v>
      </c>
      <c r="DZ89" s="33">
        <f t="shared" si="114"/>
        <v>37.142857142857146</v>
      </c>
      <c r="EB89" s="81">
        <v>0.69655315763422354</v>
      </c>
      <c r="ED89" s="30">
        <f t="shared" si="169"/>
        <v>0.10057481880277544</v>
      </c>
      <c r="EE89" s="30">
        <f t="shared" si="170"/>
        <v>-2.3131524084110778E-2</v>
      </c>
      <c r="EF89" s="30">
        <f t="shared" si="171"/>
        <v>7.5116845875273175E-2</v>
      </c>
    </row>
    <row r="90" spans="1:136" x14ac:dyDescent="0.3">
      <c r="A90" s="18">
        <v>43252</v>
      </c>
      <c r="B90" s="1">
        <v>10648.35</v>
      </c>
      <c r="C90" s="1">
        <v>10764.75</v>
      </c>
      <c r="D90" s="1">
        <v>10558.45</v>
      </c>
      <c r="E90" s="1">
        <v>10696.2</v>
      </c>
      <c r="F90" s="1">
        <v>8746907648</v>
      </c>
      <c r="G90" s="1">
        <v>17945781.859999999</v>
      </c>
      <c r="H90" s="1">
        <v>60168320</v>
      </c>
      <c r="I90" s="1">
        <v>10664.5</v>
      </c>
      <c r="J90" s="1">
        <v>10525.33</v>
      </c>
      <c r="K90" s="1">
        <v>10267.049999999999</v>
      </c>
      <c r="L90" s="1">
        <v>9516.64</v>
      </c>
      <c r="M90" s="1">
        <v>8809.5</v>
      </c>
      <c r="N90" s="1">
        <v>63.3</v>
      </c>
      <c r="O90" s="1">
        <v>57.75</v>
      </c>
      <c r="P90" s="1">
        <v>58.58</v>
      </c>
      <c r="Q90" s="1">
        <v>111.73</v>
      </c>
      <c r="R90" s="1">
        <v>103.14</v>
      </c>
      <c r="S90" s="1">
        <v>0.86</v>
      </c>
      <c r="T90" s="1">
        <v>42.8</v>
      </c>
      <c r="U90" s="1">
        <v>56.52</v>
      </c>
      <c r="V90" s="1">
        <v>30.23</v>
      </c>
      <c r="W90" s="1">
        <v>22.67</v>
      </c>
      <c r="X90" s="1">
        <v>15.44</v>
      </c>
      <c r="Y90" s="1">
        <v>11044.33</v>
      </c>
      <c r="Z90" s="1">
        <v>10006.33</v>
      </c>
      <c r="AA90" s="1">
        <v>10525.33</v>
      </c>
      <c r="AB90" s="1">
        <v>11171.55</v>
      </c>
      <c r="AC90" s="1">
        <v>9448.75</v>
      </c>
      <c r="AD90" s="19">
        <f t="shared" si="115"/>
        <v>0.34198214734965882</v>
      </c>
      <c r="AE90" s="1">
        <f t="shared" si="89"/>
        <v>1173.0862031147226</v>
      </c>
      <c r="AF90" s="20">
        <f t="shared" si="174"/>
        <v>8.5854514080423439E-3</v>
      </c>
      <c r="AG90" s="2">
        <f t="shared" si="116"/>
        <v>8.5900000000000034</v>
      </c>
      <c r="AH90" s="1">
        <f t="shared" si="117"/>
        <v>10669.133333333333</v>
      </c>
      <c r="AI90" s="21">
        <f t="shared" si="118"/>
        <v>10455.753846153848</v>
      </c>
      <c r="AJ90" s="22">
        <f t="shared" si="119"/>
        <v>213.3794871794853</v>
      </c>
      <c r="AK90" s="23">
        <f t="shared" si="120"/>
        <v>196.32996794871724</v>
      </c>
      <c r="AL90" s="23">
        <f t="shared" si="121"/>
        <v>17.049519230768055</v>
      </c>
      <c r="AM90" s="23"/>
      <c r="AN90">
        <f t="shared" si="122"/>
        <v>10650.674999999999</v>
      </c>
      <c r="AO90" s="4">
        <f t="shared" si="123"/>
        <v>10676.0625</v>
      </c>
      <c r="AP90" s="4">
        <f t="shared" si="124"/>
        <v>10632.431250000001</v>
      </c>
      <c r="AQ90" s="24">
        <f t="shared" si="125"/>
        <v>10550.475000000002</v>
      </c>
      <c r="AR90" t="str">
        <f t="shared" si="126"/>
        <v>GREEN</v>
      </c>
      <c r="AS90" t="str">
        <f t="shared" si="127"/>
        <v>GREEN</v>
      </c>
      <c r="AT90" t="str">
        <f t="shared" si="128"/>
        <v>GREEN</v>
      </c>
      <c r="AU90" t="str">
        <f t="shared" si="129"/>
        <v>GREEN</v>
      </c>
      <c r="AV90" t="str">
        <f t="shared" si="130"/>
        <v>RED</v>
      </c>
      <c r="AW90" t="str">
        <f t="shared" si="131"/>
        <v>GREEN</v>
      </c>
      <c r="AX90" s="25">
        <f t="shared" si="132"/>
        <v>6.5467239984700054E-3</v>
      </c>
      <c r="AY90" s="25">
        <f t="shared" si="133"/>
        <v>4.3945911748745807E-3</v>
      </c>
      <c r="AZ90" s="26">
        <f t="shared" si="134"/>
        <v>59.834890913473032</v>
      </c>
      <c r="BA90" s="1">
        <f t="shared" si="175"/>
        <v>15821317.734999999</v>
      </c>
      <c r="BB90" s="1">
        <f t="shared" si="175"/>
        <v>55767536</v>
      </c>
      <c r="BC90" s="27">
        <f t="shared" si="135"/>
        <v>1.1342785828958009</v>
      </c>
      <c r="BD90" s="28">
        <f t="shared" si="135"/>
        <v>1.0789130077398434</v>
      </c>
      <c r="BE90" s="29">
        <f t="shared" si="91"/>
        <v>86.356608324571809</v>
      </c>
      <c r="BF90" s="29">
        <f t="shared" si="172"/>
        <v>80.725462304409717</v>
      </c>
      <c r="BG90" s="30">
        <f t="shared" si="136"/>
        <v>4.7056017751396784E-3</v>
      </c>
      <c r="BH90" s="31">
        <f t="shared" si="137"/>
        <v>1.9245277957313511E-3</v>
      </c>
      <c r="BI90" s="31">
        <f t="shared" si="138"/>
        <v>2.1521328235954242E-3</v>
      </c>
      <c r="BJ90" s="32">
        <f t="shared" si="139"/>
        <v>10829.413134514476</v>
      </c>
      <c r="BK90" s="24">
        <f t="shared" si="140"/>
        <v>10508.85353215219</v>
      </c>
      <c r="BL90" s="30">
        <f t="shared" si="141"/>
        <v>2.9969484710671606E-2</v>
      </c>
      <c r="BM90" s="30">
        <f t="shared" si="142"/>
        <v>-1.2454248659755363E-2</v>
      </c>
      <c r="BN90" s="30">
        <f t="shared" si="143"/>
        <v>1.7515236050916243E-2</v>
      </c>
      <c r="BO90" s="30">
        <f t="shared" si="144"/>
        <v>5.0609873911608809E-3</v>
      </c>
      <c r="BP90" s="30"/>
      <c r="BQ90">
        <f t="shared" si="145"/>
        <v>11069.65</v>
      </c>
      <c r="BR90">
        <f t="shared" si="146"/>
        <v>7733.45</v>
      </c>
      <c r="BT90" s="24">
        <f t="shared" si="147"/>
        <v>12344.0784</v>
      </c>
      <c r="BU90" s="24">
        <f t="shared" si="148"/>
        <v>9795.2215999999989</v>
      </c>
      <c r="BV90" s="24">
        <f t="shared" si="149"/>
        <v>13131.4216</v>
      </c>
      <c r="BW90" s="24">
        <f t="shared" si="150"/>
        <v>9007.8783999999996</v>
      </c>
      <c r="BX90">
        <f t="shared" si="151"/>
        <v>14405.849999999999</v>
      </c>
      <c r="BY90" s="24">
        <f t="shared" si="152"/>
        <v>8347.3107999999993</v>
      </c>
      <c r="BZ90" s="15" t="str">
        <f t="shared" si="153"/>
        <v>GREEN</v>
      </c>
      <c r="CA90" s="15" t="str">
        <f t="shared" si="154"/>
        <v>GREEN</v>
      </c>
      <c r="CB90" s="15" t="str">
        <f t="shared" si="155"/>
        <v>GREEN</v>
      </c>
      <c r="CC90" s="15" t="str">
        <f t="shared" si="156"/>
        <v>0</v>
      </c>
      <c r="CJ90">
        <f t="shared" si="92"/>
        <v>11069.65</v>
      </c>
      <c r="CK90">
        <f t="shared" si="93"/>
        <v>9520.9</v>
      </c>
      <c r="CM90" s="24">
        <f t="shared" si="94"/>
        <v>11661.272499999999</v>
      </c>
      <c r="CN90" s="24">
        <f t="shared" si="95"/>
        <v>10478.0275</v>
      </c>
      <c r="CO90" s="24">
        <f t="shared" si="96"/>
        <v>12026.7775</v>
      </c>
      <c r="CP90" s="24">
        <f t="shared" si="97"/>
        <v>10112.522499999999</v>
      </c>
      <c r="CQ90">
        <f t="shared" si="98"/>
        <v>12618.4</v>
      </c>
      <c r="CR90" s="24">
        <f t="shared" si="99"/>
        <v>9805.869999999999</v>
      </c>
      <c r="CS90" s="15" t="str">
        <f t="shared" si="100"/>
        <v>GREEN</v>
      </c>
      <c r="CT90" s="15" t="str">
        <f t="shared" si="101"/>
        <v>GREEN</v>
      </c>
      <c r="CU90" s="15" t="str">
        <f t="shared" si="157"/>
        <v>GREEN</v>
      </c>
      <c r="CV90" s="15" t="str">
        <f t="shared" si="158"/>
        <v>0</v>
      </c>
      <c r="CX90" s="24">
        <f t="shared" si="159"/>
        <v>11069.65</v>
      </c>
      <c r="CY90" s="24">
        <f t="shared" si="160"/>
        <v>7733.45</v>
      </c>
      <c r="DA90" s="24">
        <f t="shared" si="173"/>
        <v>12344.0784</v>
      </c>
      <c r="DB90" s="24">
        <f t="shared" si="161"/>
        <v>9795.2215999999989</v>
      </c>
      <c r="DC90" s="24">
        <f t="shared" si="162"/>
        <v>13131.4216</v>
      </c>
      <c r="DD90" s="24">
        <f t="shared" si="163"/>
        <v>9007.8783999999996</v>
      </c>
      <c r="DE90">
        <f t="shared" si="164"/>
        <v>14405.849999999999</v>
      </c>
      <c r="DF90" s="24">
        <f t="shared" si="165"/>
        <v>8347.3107999999993</v>
      </c>
      <c r="DG90" s="15" t="str">
        <f t="shared" si="166"/>
        <v>GREEN</v>
      </c>
      <c r="DH90" s="15" t="str">
        <f t="shared" si="167"/>
        <v>GREEN</v>
      </c>
      <c r="DI90" s="15" t="str">
        <f t="shared" si="168"/>
        <v>GREEN</v>
      </c>
      <c r="DK90" s="32">
        <f t="shared" si="102"/>
        <v>206.29999999999927</v>
      </c>
      <c r="DL90" s="32">
        <f t="shared" si="103"/>
        <v>159.60000000000036</v>
      </c>
      <c r="DM90" s="32">
        <f t="shared" si="104"/>
        <v>-46.699999999998909</v>
      </c>
      <c r="DN90" s="32">
        <f t="shared" si="105"/>
        <v>206.29999999999927</v>
      </c>
      <c r="DO90" s="32">
        <f t="shared" si="106"/>
        <v>136.70000000000073</v>
      </c>
      <c r="DP90" s="32">
        <f t="shared" si="107"/>
        <v>-140.65000000000146</v>
      </c>
      <c r="DQ90" s="32">
        <f t="shared" si="108"/>
        <v>277.35000000000218</v>
      </c>
      <c r="DR90" s="32"/>
      <c r="DS90" s="32">
        <f t="shared" si="109"/>
        <v>0</v>
      </c>
      <c r="DT90" s="32"/>
      <c r="DU90" s="32">
        <f t="shared" si="110"/>
        <v>134.44013572467435</v>
      </c>
      <c r="DV90" s="32">
        <f t="shared" si="111"/>
        <v>0</v>
      </c>
      <c r="DW90" s="32"/>
      <c r="DX90" s="32">
        <f t="shared" si="112"/>
        <v>100</v>
      </c>
      <c r="DY90" s="32">
        <f t="shared" si="113"/>
        <v>42.857142857142854</v>
      </c>
      <c r="DZ90" s="33">
        <f t="shared" si="114"/>
        <v>31.428571428571427</v>
      </c>
      <c r="EB90" s="81">
        <v>0.66858459119555902</v>
      </c>
      <c r="ED90" s="30">
        <f t="shared" si="169"/>
        <v>0.10373433616520743</v>
      </c>
      <c r="EE90" s="30">
        <f t="shared" si="170"/>
        <v>-3.1521151577325122E-2</v>
      </c>
      <c r="EF90" s="30">
        <f t="shared" si="171"/>
        <v>6.8943358853845602E-2</v>
      </c>
    </row>
    <row r="91" spans="1:136" x14ac:dyDescent="0.3">
      <c r="A91" s="18">
        <v>43245</v>
      </c>
      <c r="B91" s="1">
        <v>10616.7</v>
      </c>
      <c r="C91" s="1">
        <v>10628.05</v>
      </c>
      <c r="D91" s="1">
        <v>10417.799999999999</v>
      </c>
      <c r="E91" s="1">
        <v>10605.15</v>
      </c>
      <c r="F91" s="1">
        <v>7330845184</v>
      </c>
      <c r="G91" s="1">
        <v>15056598.470000001</v>
      </c>
      <c r="H91" s="1">
        <v>56766300</v>
      </c>
      <c r="I91" s="1">
        <v>10663.72</v>
      </c>
      <c r="J91" s="1">
        <v>10524.58</v>
      </c>
      <c r="K91" s="1">
        <v>10244.89</v>
      </c>
      <c r="L91" s="1">
        <v>9492.9599999999991</v>
      </c>
      <c r="M91" s="1">
        <v>8794.0400000000009</v>
      </c>
      <c r="N91" s="1">
        <v>48.18</v>
      </c>
      <c r="O91" s="1">
        <v>55.45</v>
      </c>
      <c r="P91" s="1">
        <v>57.54</v>
      </c>
      <c r="Q91" s="1">
        <v>107.17</v>
      </c>
      <c r="R91" s="1">
        <v>100.99</v>
      </c>
      <c r="S91" s="1">
        <v>0.08</v>
      </c>
      <c r="T91" s="1">
        <v>56.64</v>
      </c>
      <c r="U91" s="1">
        <v>72.12</v>
      </c>
      <c r="V91" s="1">
        <v>27.8</v>
      </c>
      <c r="W91" s="1">
        <v>24.2</v>
      </c>
      <c r="X91" s="1">
        <v>15.53</v>
      </c>
      <c r="Y91" s="1">
        <v>11042.64</v>
      </c>
      <c r="Z91" s="1">
        <v>10006.52</v>
      </c>
      <c r="AA91" s="1">
        <v>10524.58</v>
      </c>
      <c r="AB91" s="1">
        <v>11171.55</v>
      </c>
      <c r="AC91" s="1">
        <v>9341.65</v>
      </c>
      <c r="AD91" s="19">
        <f t="shared" si="115"/>
        <v>3.292475264446941E-2</v>
      </c>
      <c r="AE91" s="1">
        <f t="shared" si="89"/>
        <v>1163.100460627335</v>
      </c>
      <c r="AF91" s="20">
        <f t="shared" si="174"/>
        <v>8.2575214223701288E-4</v>
      </c>
      <c r="AG91" s="2">
        <f t="shared" si="116"/>
        <v>6.1800000000000068</v>
      </c>
      <c r="AH91" s="1">
        <f t="shared" si="117"/>
        <v>10647.108333333335</v>
      </c>
      <c r="AI91" s="21">
        <f t="shared" si="118"/>
        <v>10437.457692307693</v>
      </c>
      <c r="AJ91" s="22">
        <f t="shared" si="119"/>
        <v>209.65064102564247</v>
      </c>
      <c r="AK91" s="23">
        <f t="shared" si="120"/>
        <v>162.03413461538412</v>
      </c>
      <c r="AL91" s="23">
        <f t="shared" si="121"/>
        <v>47.616506410258353</v>
      </c>
      <c r="AM91" s="23"/>
      <c r="AN91">
        <f t="shared" si="122"/>
        <v>10600.775</v>
      </c>
      <c r="AO91" s="4">
        <f t="shared" si="123"/>
        <v>10656.575000000001</v>
      </c>
      <c r="AP91" s="4">
        <f t="shared" si="124"/>
        <v>10586.856250000003</v>
      </c>
      <c r="AQ91" s="24">
        <f t="shared" si="125"/>
        <v>10480.660000000002</v>
      </c>
      <c r="AR91" t="str">
        <f t="shared" si="126"/>
        <v>GREEN</v>
      </c>
      <c r="AS91" t="str">
        <f t="shared" si="127"/>
        <v>RED</v>
      </c>
      <c r="AT91" t="str">
        <f t="shared" si="128"/>
        <v>GREEN</v>
      </c>
      <c r="AU91" t="str">
        <f t="shared" si="129"/>
        <v>GREEN</v>
      </c>
      <c r="AV91" t="str">
        <f t="shared" si="130"/>
        <v>RED</v>
      </c>
      <c r="AW91" t="str">
        <f t="shared" si="131"/>
        <v>GREEN</v>
      </c>
      <c r="AX91" s="25">
        <f t="shared" si="132"/>
        <v>6.4428704972847957E-3</v>
      </c>
      <c r="AY91" s="25">
        <f t="shared" si="133"/>
        <v>4.3945911748745807E-3</v>
      </c>
      <c r="AZ91" s="26">
        <f t="shared" si="134"/>
        <v>59.449995692589575</v>
      </c>
      <c r="BA91" s="1">
        <f t="shared" si="175"/>
        <v>14466232.157499999</v>
      </c>
      <c r="BB91" s="1">
        <f t="shared" si="175"/>
        <v>51810014</v>
      </c>
      <c r="BC91" s="27">
        <f t="shared" si="135"/>
        <v>1.0408099570138536</v>
      </c>
      <c r="BD91" s="28">
        <f t="shared" si="135"/>
        <v>1.0956627033530622</v>
      </c>
      <c r="BE91" s="29">
        <f t="shared" si="91"/>
        <v>75.094316284247611</v>
      </c>
      <c r="BF91" s="29">
        <f t="shared" si="172"/>
        <v>74.553157276269388</v>
      </c>
      <c r="BG91" s="30">
        <f t="shared" si="136"/>
        <v>-9.3081251781295671E-3</v>
      </c>
      <c r="BH91" s="31">
        <f t="shared" si="137"/>
        <v>-1.9532211939670696E-3</v>
      </c>
      <c r="BI91" s="31">
        <f t="shared" si="138"/>
        <v>2.0482793224102145E-3</v>
      </c>
      <c r="BJ91" s="32">
        <f t="shared" si="139"/>
        <v>10824.897685282958</v>
      </c>
      <c r="BK91" s="24">
        <f t="shared" si="140"/>
        <v>10469.318981383713</v>
      </c>
      <c r="BL91" s="30">
        <f t="shared" si="141"/>
        <v>3.3528870774976849E-2</v>
      </c>
      <c r="BM91" s="30">
        <f t="shared" si="142"/>
        <v>-2.0720846502214361E-2</v>
      </c>
      <c r="BN91" s="30">
        <f t="shared" si="143"/>
        <v>1.2808024272762489E-2</v>
      </c>
      <c r="BO91" s="30">
        <f t="shared" si="144"/>
        <v>-7.9128222294518723E-3</v>
      </c>
      <c r="BP91" s="30"/>
      <c r="BQ91">
        <f t="shared" si="145"/>
        <v>11069.65</v>
      </c>
      <c r="BR91">
        <f t="shared" si="146"/>
        <v>7733.45</v>
      </c>
      <c r="BT91" s="24">
        <f t="shared" si="147"/>
        <v>12344.0784</v>
      </c>
      <c r="BU91" s="24">
        <f t="shared" si="148"/>
        <v>9795.2215999999989</v>
      </c>
      <c r="BV91" s="24">
        <f t="shared" si="149"/>
        <v>13131.4216</v>
      </c>
      <c r="BW91" s="24">
        <f t="shared" si="150"/>
        <v>9007.8783999999996</v>
      </c>
      <c r="BX91">
        <f t="shared" si="151"/>
        <v>14405.849999999999</v>
      </c>
      <c r="BY91" s="24">
        <f t="shared" si="152"/>
        <v>8347.3107999999993</v>
      </c>
      <c r="BZ91" s="15" t="str">
        <f t="shared" si="153"/>
        <v>GREEN</v>
      </c>
      <c r="CA91" s="15" t="str">
        <f t="shared" si="154"/>
        <v>GREEN</v>
      </c>
      <c r="CB91" s="15" t="str">
        <f t="shared" si="155"/>
        <v>GREEN</v>
      </c>
      <c r="CC91" s="15" t="str">
        <f t="shared" si="156"/>
        <v>0</v>
      </c>
      <c r="CJ91">
        <f t="shared" si="92"/>
        <v>11069.65</v>
      </c>
      <c r="CK91">
        <f t="shared" si="93"/>
        <v>9520.9</v>
      </c>
      <c r="CM91" s="24">
        <f t="shared" si="94"/>
        <v>11661.272499999999</v>
      </c>
      <c r="CN91" s="24">
        <f t="shared" si="95"/>
        <v>10478.0275</v>
      </c>
      <c r="CO91" s="24">
        <f t="shared" si="96"/>
        <v>12026.7775</v>
      </c>
      <c r="CP91" s="24">
        <f t="shared" si="97"/>
        <v>10112.522499999999</v>
      </c>
      <c r="CQ91">
        <f t="shared" si="98"/>
        <v>12618.4</v>
      </c>
      <c r="CR91" s="24">
        <f t="shared" si="99"/>
        <v>9805.869999999999</v>
      </c>
      <c r="CS91" s="15" t="str">
        <f t="shared" si="100"/>
        <v>GREEN</v>
      </c>
      <c r="CT91" s="15" t="str">
        <f t="shared" si="101"/>
        <v>GREEN</v>
      </c>
      <c r="CU91" s="15" t="str">
        <f t="shared" si="157"/>
        <v>GREEN</v>
      </c>
      <c r="CV91" s="15" t="str">
        <f t="shared" si="158"/>
        <v>0</v>
      </c>
      <c r="CX91" s="24">
        <f t="shared" si="159"/>
        <v>11069.65</v>
      </c>
      <c r="CY91" s="24">
        <f t="shared" si="160"/>
        <v>7733.45</v>
      </c>
      <c r="DA91" s="24">
        <f t="shared" si="173"/>
        <v>12344.0784</v>
      </c>
      <c r="DB91" s="24">
        <f t="shared" si="161"/>
        <v>9795.2215999999989</v>
      </c>
      <c r="DC91" s="24">
        <f t="shared" si="162"/>
        <v>13131.4216</v>
      </c>
      <c r="DD91" s="24">
        <f t="shared" si="163"/>
        <v>9007.8783999999996</v>
      </c>
      <c r="DE91">
        <f t="shared" si="164"/>
        <v>14405.849999999999</v>
      </c>
      <c r="DF91" s="24">
        <f t="shared" si="165"/>
        <v>8347.3107999999993</v>
      </c>
      <c r="DG91" s="15" t="str">
        <f t="shared" si="166"/>
        <v>GREEN</v>
      </c>
      <c r="DH91" s="15" t="str">
        <f t="shared" si="167"/>
        <v>GREEN</v>
      </c>
      <c r="DI91" s="15" t="str">
        <f t="shared" si="168"/>
        <v>GREEN</v>
      </c>
      <c r="DK91" s="32">
        <f t="shared" si="102"/>
        <v>210.25</v>
      </c>
      <c r="DL91" s="32">
        <f t="shared" si="103"/>
        <v>31.649999999999636</v>
      </c>
      <c r="DM91" s="32">
        <f t="shared" si="104"/>
        <v>-178.60000000000036</v>
      </c>
      <c r="DN91" s="32">
        <f t="shared" si="105"/>
        <v>210.25</v>
      </c>
      <c r="DO91" s="32">
        <f t="shared" si="106"/>
        <v>-301.15000000000146</v>
      </c>
      <c r="DP91" s="32">
        <f t="shared" si="107"/>
        <v>171.30000000000109</v>
      </c>
      <c r="DQ91" s="32">
        <f t="shared" si="108"/>
        <v>0</v>
      </c>
      <c r="DR91" s="32"/>
      <c r="DS91" s="32">
        <f t="shared" si="109"/>
        <v>472.45000000000255</v>
      </c>
      <c r="DT91" s="32"/>
      <c r="DU91" s="32">
        <f t="shared" si="110"/>
        <v>0</v>
      </c>
      <c r="DV91" s="32">
        <f t="shared" si="111"/>
        <v>224.70868014268848</v>
      </c>
      <c r="DW91" s="32"/>
      <c r="DX91" s="32">
        <f t="shared" si="112"/>
        <v>-100</v>
      </c>
      <c r="DY91" s="32">
        <f t="shared" si="113"/>
        <v>28.571428571428573</v>
      </c>
      <c r="DZ91" s="33">
        <f t="shared" si="114"/>
        <v>25.714285714285715</v>
      </c>
      <c r="EB91" s="81">
        <v>4.2648627947926156E-2</v>
      </c>
      <c r="ED91" s="30">
        <f t="shared" si="169"/>
        <v>0.10354448899317634</v>
      </c>
      <c r="EE91" s="30">
        <f t="shared" si="170"/>
        <v>-3.9618243463519574E-2</v>
      </c>
      <c r="EF91" s="30">
        <f t="shared" si="171"/>
        <v>5.9823994755419385E-2</v>
      </c>
    </row>
    <row r="92" spans="1:136" x14ac:dyDescent="0.3">
      <c r="A92" s="18">
        <v>43238</v>
      </c>
      <c r="B92" s="1">
        <v>10815.15</v>
      </c>
      <c r="C92" s="1">
        <v>10929.2</v>
      </c>
      <c r="D92" s="1">
        <v>10589.1</v>
      </c>
      <c r="E92" s="1">
        <v>10596.4</v>
      </c>
      <c r="F92" s="1">
        <v>8501756416</v>
      </c>
      <c r="G92" s="1">
        <v>15363587.439999999</v>
      </c>
      <c r="H92" s="1">
        <v>53984636</v>
      </c>
      <c r="I92" s="1">
        <v>10655.5</v>
      </c>
      <c r="J92" s="1">
        <v>10522.26</v>
      </c>
      <c r="K92" s="1">
        <v>10226.15</v>
      </c>
      <c r="L92" s="1">
        <v>9467.7900000000009</v>
      </c>
      <c r="M92" s="1">
        <v>8779.9599999999991</v>
      </c>
      <c r="N92" s="1">
        <v>46.77</v>
      </c>
      <c r="O92" s="1">
        <v>55.23</v>
      </c>
      <c r="P92" s="1">
        <v>57.44</v>
      </c>
      <c r="Q92" s="1">
        <v>109.05</v>
      </c>
      <c r="R92" s="1">
        <v>99.44</v>
      </c>
      <c r="S92" s="1">
        <v>-1.94</v>
      </c>
      <c r="T92" s="1">
        <v>70.13</v>
      </c>
      <c r="U92" s="1">
        <v>82.98</v>
      </c>
      <c r="V92" s="1">
        <v>29.7</v>
      </c>
      <c r="W92" s="1">
        <v>20.3</v>
      </c>
      <c r="X92" s="1">
        <v>16.190000000000001</v>
      </c>
      <c r="Y92" s="1">
        <v>11039.27</v>
      </c>
      <c r="Z92" s="1">
        <v>10005.25</v>
      </c>
      <c r="AA92" s="1">
        <v>10522.26</v>
      </c>
      <c r="AB92" s="1">
        <v>11171.55</v>
      </c>
      <c r="AC92" s="1">
        <v>9341.65</v>
      </c>
      <c r="AD92" s="19">
        <f t="shared" si="115"/>
        <v>-0.79217323193522371</v>
      </c>
      <c r="AE92" s="1">
        <f t="shared" si="89"/>
        <v>1162.1408203553456</v>
      </c>
      <c r="AF92" s="20">
        <f t="shared" si="174"/>
        <v>-1.9442002498496147E-2</v>
      </c>
      <c r="AG92" s="2">
        <f t="shared" si="116"/>
        <v>9.61</v>
      </c>
      <c r="AH92" s="1">
        <f t="shared" si="117"/>
        <v>10626.35</v>
      </c>
      <c r="AI92" s="21">
        <f t="shared" si="118"/>
        <v>10428.68076923077</v>
      </c>
      <c r="AJ92" s="22">
        <f t="shared" si="119"/>
        <v>197.66923076923013</v>
      </c>
      <c r="AK92" s="23">
        <f t="shared" si="120"/>
        <v>100.09134615384482</v>
      </c>
      <c r="AL92" s="23">
        <f t="shared" si="121"/>
        <v>97.577884615385301</v>
      </c>
      <c r="AM92" s="23"/>
      <c r="AN92">
        <f t="shared" si="122"/>
        <v>10701.45</v>
      </c>
      <c r="AO92" s="4">
        <f t="shared" si="123"/>
        <v>10678.362499999999</v>
      </c>
      <c r="AP92" s="4">
        <f t="shared" si="124"/>
        <v>10525.424999999999</v>
      </c>
      <c r="AQ92" s="24">
        <f t="shared" si="125"/>
        <v>10439.66</v>
      </c>
      <c r="AR92" t="str">
        <f t="shared" si="126"/>
        <v>RED</v>
      </c>
      <c r="AS92" t="str">
        <f t="shared" si="127"/>
        <v>RED</v>
      </c>
      <c r="AT92" t="str">
        <f t="shared" si="128"/>
        <v>GREEN</v>
      </c>
      <c r="AU92" t="str">
        <f t="shared" si="129"/>
        <v>GREEN</v>
      </c>
      <c r="AV92" t="str">
        <f t="shared" si="130"/>
        <v>GREEN</v>
      </c>
      <c r="AW92" t="str">
        <f t="shared" si="131"/>
        <v>GREEN</v>
      </c>
      <c r="AX92" s="25">
        <f t="shared" si="132"/>
        <v>8.7088741360768687E-3</v>
      </c>
      <c r="AY92" s="25">
        <f t="shared" si="133"/>
        <v>4.3945911748745807E-3</v>
      </c>
      <c r="AZ92" s="26">
        <f t="shared" si="134"/>
        <v>66.462374108002365</v>
      </c>
      <c r="BA92" s="1">
        <f t="shared" si="175"/>
        <v>15031070.557499999</v>
      </c>
      <c r="BB92" s="1">
        <f t="shared" si="175"/>
        <v>51519410</v>
      </c>
      <c r="BC92" s="27">
        <f t="shared" si="135"/>
        <v>1.0221219693719079</v>
      </c>
      <c r="BD92" s="28">
        <f t="shared" si="135"/>
        <v>1.0478504315169759</v>
      </c>
      <c r="BE92" s="29">
        <f t="shared" si="91"/>
        <v>74.011998268291151</v>
      </c>
      <c r="BF92" s="29">
        <f t="shared" si="172"/>
        <v>87.005999134145583</v>
      </c>
      <c r="BG92" s="30">
        <f t="shared" si="136"/>
        <v>-8.565461836769761E-4</v>
      </c>
      <c r="BH92" s="31">
        <f t="shared" si="137"/>
        <v>8.753983478232974E-4</v>
      </c>
      <c r="BI92" s="31">
        <f t="shared" si="138"/>
        <v>4.314282961202287E-3</v>
      </c>
      <c r="BJ92" s="32">
        <f t="shared" si="139"/>
        <v>10850.654061487972</v>
      </c>
      <c r="BK92" s="24">
        <f t="shared" si="140"/>
        <v>10402.045938512028</v>
      </c>
      <c r="BL92" s="30">
        <f t="shared" si="141"/>
        <v>4.2335899265405597E-2</v>
      </c>
      <c r="BM92" s="30">
        <f t="shared" si="142"/>
        <v>-2.3994381250988323E-2</v>
      </c>
      <c r="BN92" s="30">
        <f t="shared" si="143"/>
        <v>1.8341518014417274E-2</v>
      </c>
      <c r="BO92" s="30">
        <f t="shared" si="144"/>
        <v>-5.6528632365710485E-3</v>
      </c>
      <c r="BP92" s="30"/>
      <c r="BQ92">
        <f t="shared" si="145"/>
        <v>11069.65</v>
      </c>
      <c r="BR92">
        <f t="shared" si="146"/>
        <v>7733.45</v>
      </c>
      <c r="BT92" s="24">
        <f t="shared" si="147"/>
        <v>12344.0784</v>
      </c>
      <c r="BU92" s="24">
        <f t="shared" si="148"/>
        <v>9795.2215999999989</v>
      </c>
      <c r="BV92" s="24">
        <f t="shared" si="149"/>
        <v>13131.4216</v>
      </c>
      <c r="BW92" s="24">
        <f t="shared" si="150"/>
        <v>9007.8783999999996</v>
      </c>
      <c r="BX92">
        <f t="shared" si="151"/>
        <v>14405.849999999999</v>
      </c>
      <c r="BY92" s="24">
        <f t="shared" si="152"/>
        <v>8347.3107999999993</v>
      </c>
      <c r="BZ92" s="15" t="str">
        <f t="shared" si="153"/>
        <v>GREEN</v>
      </c>
      <c r="CA92" s="15" t="str">
        <f t="shared" si="154"/>
        <v>GREEN</v>
      </c>
      <c r="CB92" s="15" t="str">
        <f t="shared" si="155"/>
        <v>GREEN</v>
      </c>
      <c r="CC92" s="15" t="str">
        <f t="shared" si="156"/>
        <v>0</v>
      </c>
      <c r="CJ92">
        <f t="shared" si="92"/>
        <v>11069.65</v>
      </c>
      <c r="CK92">
        <f t="shared" si="93"/>
        <v>9427.9</v>
      </c>
      <c r="CM92" s="24">
        <f t="shared" si="94"/>
        <v>11696.798499999999</v>
      </c>
      <c r="CN92" s="24">
        <f t="shared" si="95"/>
        <v>10442.5015</v>
      </c>
      <c r="CO92" s="24">
        <f t="shared" si="96"/>
        <v>12084.2515</v>
      </c>
      <c r="CP92" s="24">
        <f t="shared" si="97"/>
        <v>10055.048499999999</v>
      </c>
      <c r="CQ92">
        <f t="shared" si="98"/>
        <v>12711.4</v>
      </c>
      <c r="CR92" s="24">
        <f t="shared" si="99"/>
        <v>9729.982</v>
      </c>
      <c r="CS92" s="15" t="str">
        <f t="shared" si="100"/>
        <v>GREEN</v>
      </c>
      <c r="CT92" s="15" t="str">
        <f t="shared" si="101"/>
        <v>GREEN</v>
      </c>
      <c r="CU92" s="15" t="str">
        <f t="shared" si="157"/>
        <v>GREEN</v>
      </c>
      <c r="CV92" s="15" t="str">
        <f t="shared" si="158"/>
        <v>0</v>
      </c>
      <c r="CX92" s="24">
        <f t="shared" si="159"/>
        <v>11069.65</v>
      </c>
      <c r="CY92" s="24">
        <f t="shared" si="160"/>
        <v>7733.45</v>
      </c>
      <c r="DA92" s="24">
        <f t="shared" si="173"/>
        <v>12344.0784</v>
      </c>
      <c r="DB92" s="24">
        <f t="shared" si="161"/>
        <v>9795.2215999999989</v>
      </c>
      <c r="DC92" s="24">
        <f t="shared" si="162"/>
        <v>13131.4216</v>
      </c>
      <c r="DD92" s="24">
        <f t="shared" si="163"/>
        <v>9007.8783999999996</v>
      </c>
      <c r="DE92">
        <f t="shared" si="164"/>
        <v>14405.849999999999</v>
      </c>
      <c r="DF92" s="24">
        <f t="shared" si="165"/>
        <v>8347.3107999999993</v>
      </c>
      <c r="DG92" s="15" t="str">
        <f t="shared" si="166"/>
        <v>GREEN</v>
      </c>
      <c r="DH92" s="15" t="str">
        <f t="shared" si="167"/>
        <v>GREEN</v>
      </c>
      <c r="DI92" s="15" t="str">
        <f t="shared" si="168"/>
        <v>GREEN</v>
      </c>
      <c r="DK92" s="32">
        <f t="shared" si="102"/>
        <v>340.10000000000036</v>
      </c>
      <c r="DL92" s="32">
        <f t="shared" si="103"/>
        <v>122.70000000000073</v>
      </c>
      <c r="DM92" s="32">
        <f t="shared" si="104"/>
        <v>-217.39999999999964</v>
      </c>
      <c r="DN92" s="32">
        <f t="shared" si="105"/>
        <v>340.10000000000036</v>
      </c>
      <c r="DO92" s="32">
        <f t="shared" si="106"/>
        <v>117.15000000000146</v>
      </c>
      <c r="DP92" s="32">
        <f t="shared" si="107"/>
        <v>46.549999999999272</v>
      </c>
      <c r="DQ92" s="32">
        <f t="shared" si="108"/>
        <v>70.600000000002183</v>
      </c>
      <c r="DR92" s="32"/>
      <c r="DS92" s="32">
        <f t="shared" si="109"/>
        <v>0</v>
      </c>
      <c r="DT92" s="32"/>
      <c r="DU92" s="32">
        <f t="shared" si="110"/>
        <v>20.758600411644252</v>
      </c>
      <c r="DV92" s="32">
        <f t="shared" si="111"/>
        <v>0</v>
      </c>
      <c r="DW92" s="32"/>
      <c r="DX92" s="32">
        <f t="shared" si="112"/>
        <v>100</v>
      </c>
      <c r="DY92" s="32">
        <f t="shared" si="113"/>
        <v>42.857142857142854</v>
      </c>
      <c r="DZ92" s="33">
        <f t="shared" si="114"/>
        <v>22.857142857142861</v>
      </c>
      <c r="EB92" s="81">
        <v>-0.7814292069765415</v>
      </c>
      <c r="ED92" s="30">
        <f t="shared" si="169"/>
        <v>0.10334774243522155</v>
      </c>
      <c r="EE92" s="30">
        <f t="shared" si="170"/>
        <v>-4.0117688941388403E-2</v>
      </c>
      <c r="EF92" s="30">
        <f t="shared" si="171"/>
        <v>5.9083980910022205E-2</v>
      </c>
    </row>
    <row r="93" spans="1:136" x14ac:dyDescent="0.3">
      <c r="A93" s="18">
        <v>43231</v>
      </c>
      <c r="B93" s="1">
        <v>10653.15</v>
      </c>
      <c r="C93" s="1">
        <v>10812.05</v>
      </c>
      <c r="D93" s="1">
        <v>10635.65</v>
      </c>
      <c r="E93" s="1">
        <v>10806.5</v>
      </c>
      <c r="F93" s="1">
        <v>6835425792</v>
      </c>
      <c r="G93" s="1">
        <v>14919303.17</v>
      </c>
      <c r="H93" s="1">
        <v>52150888</v>
      </c>
      <c r="I93" s="1">
        <v>10632.34</v>
      </c>
      <c r="J93" s="1">
        <v>10518.98</v>
      </c>
      <c r="K93" s="1">
        <v>10207.290000000001</v>
      </c>
      <c r="L93" s="1">
        <v>9443.5300000000007</v>
      </c>
      <c r="M93" s="1">
        <v>8765.2999999999993</v>
      </c>
      <c r="N93" s="1">
        <v>82.63</v>
      </c>
      <c r="O93" s="1">
        <v>61.98</v>
      </c>
      <c r="P93" s="1">
        <v>60.75</v>
      </c>
      <c r="Q93" s="1">
        <v>110.76</v>
      </c>
      <c r="R93" s="1">
        <v>97.04</v>
      </c>
      <c r="S93" s="1">
        <v>1.77</v>
      </c>
      <c r="T93" s="1">
        <v>89.6</v>
      </c>
      <c r="U93" s="1">
        <v>91.3</v>
      </c>
      <c r="V93" s="1">
        <v>29.15</v>
      </c>
      <c r="W93" s="1">
        <v>22.61</v>
      </c>
      <c r="X93" s="1">
        <v>15.99</v>
      </c>
      <c r="Y93" s="1">
        <v>11034.89</v>
      </c>
      <c r="Z93" s="1">
        <v>10003.06</v>
      </c>
      <c r="AA93" s="1">
        <v>10518.98</v>
      </c>
      <c r="AB93" s="1">
        <v>11171.55</v>
      </c>
      <c r="AC93" s="1">
        <v>9297.9500000000007</v>
      </c>
      <c r="AD93" s="19">
        <f t="shared" si="115"/>
        <v>0.71129158277012972</v>
      </c>
      <c r="AE93" s="1">
        <f t="shared" si="89"/>
        <v>1185.183154200487</v>
      </c>
      <c r="AF93" s="20">
        <f t="shared" si="174"/>
        <v>1.7728910131142195E-2</v>
      </c>
      <c r="AG93" s="2">
        <f t="shared" si="116"/>
        <v>13.719999999999999</v>
      </c>
      <c r="AH93" s="1">
        <f t="shared" si="117"/>
        <v>10582.216666666665</v>
      </c>
      <c r="AI93" s="21">
        <f t="shared" si="118"/>
        <v>10417.596153846154</v>
      </c>
      <c r="AJ93" s="22">
        <f t="shared" si="119"/>
        <v>164.62051282051107</v>
      </c>
      <c r="AK93" s="23">
        <f t="shared" si="120"/>
        <v>13.172596153844552</v>
      </c>
      <c r="AL93" s="23">
        <f t="shared" si="121"/>
        <v>151.44791666666652</v>
      </c>
      <c r="AM93" s="23"/>
      <c r="AN93">
        <f t="shared" si="122"/>
        <v>10712.375</v>
      </c>
      <c r="AO93" s="4">
        <f t="shared" si="123"/>
        <v>10670.275</v>
      </c>
      <c r="AP93" s="4">
        <f t="shared" si="124"/>
        <v>10450.63125</v>
      </c>
      <c r="AQ93" s="24">
        <f t="shared" si="125"/>
        <v>10402.705</v>
      </c>
      <c r="AR93" t="str">
        <f t="shared" si="126"/>
        <v>GREEN</v>
      </c>
      <c r="AS93" t="str">
        <f t="shared" si="127"/>
        <v>GREEN</v>
      </c>
      <c r="AT93" t="str">
        <f t="shared" si="128"/>
        <v>GREEN</v>
      </c>
      <c r="AU93" t="str">
        <f t="shared" si="129"/>
        <v>GREEN</v>
      </c>
      <c r="AV93" t="str">
        <f t="shared" si="130"/>
        <v>GREEN</v>
      </c>
      <c r="AW93" t="str">
        <f t="shared" si="131"/>
        <v>GREEN</v>
      </c>
      <c r="AX93" s="25">
        <f t="shared" si="132"/>
        <v>1.2299712965255782E-2</v>
      </c>
      <c r="AY93" s="25">
        <f t="shared" si="133"/>
        <v>1.1542574251252231E-3</v>
      </c>
      <c r="AZ93" s="26">
        <f t="shared" si="134"/>
        <v>91.420692987770607</v>
      </c>
      <c r="BA93" s="1">
        <f t="shared" si="175"/>
        <v>14907993.295</v>
      </c>
      <c r="BB93" s="1">
        <f t="shared" si="175"/>
        <v>50791441</v>
      </c>
      <c r="BC93" s="27">
        <f t="shared" si="135"/>
        <v>1.0007586450286232</v>
      </c>
      <c r="BD93" s="28">
        <f t="shared" si="135"/>
        <v>1.0267652772442506</v>
      </c>
      <c r="BE93" s="29">
        <f t="shared" si="91"/>
        <v>100</v>
      </c>
      <c r="BF93" s="29">
        <f t="shared" si="172"/>
        <v>90.666185823880397</v>
      </c>
      <c r="BG93" s="30">
        <f t="shared" si="136"/>
        <v>5.4016827901954279E-3</v>
      </c>
      <c r="BH93" s="31">
        <f t="shared" si="137"/>
        <v>7.726481572680105E-3</v>
      </c>
      <c r="BI93" s="31">
        <f t="shared" si="138"/>
        <v>1.1145455540130559E-2</v>
      </c>
      <c r="BJ93" s="32">
        <f t="shared" si="139"/>
        <v>10913.498351440614</v>
      </c>
      <c r="BK93" s="24">
        <f t="shared" si="140"/>
        <v>10250.934981892717</v>
      </c>
      <c r="BL93" s="30">
        <f t="shared" si="141"/>
        <v>6.1311559667597958E-2</v>
      </c>
      <c r="BM93" s="30">
        <f t="shared" si="142"/>
        <v>-9.9012956498971908E-3</v>
      </c>
      <c r="BN93" s="30">
        <f t="shared" si="143"/>
        <v>5.1410264017700769E-2</v>
      </c>
      <c r="BO93" s="30">
        <f t="shared" si="144"/>
        <v>4.150896836780358E-2</v>
      </c>
      <c r="BP93" s="30"/>
      <c r="BQ93">
        <f t="shared" si="145"/>
        <v>11069.65</v>
      </c>
      <c r="BR93">
        <f t="shared" si="146"/>
        <v>7733.45</v>
      </c>
      <c r="BT93" s="24">
        <f t="shared" si="147"/>
        <v>12344.0784</v>
      </c>
      <c r="BU93" s="24">
        <f t="shared" si="148"/>
        <v>9795.2215999999989</v>
      </c>
      <c r="BV93" s="24">
        <f t="shared" si="149"/>
        <v>13131.4216</v>
      </c>
      <c r="BW93" s="24">
        <f t="shared" si="150"/>
        <v>9007.8783999999996</v>
      </c>
      <c r="BX93">
        <f t="shared" si="151"/>
        <v>14405.849999999999</v>
      </c>
      <c r="BY93" s="24">
        <f t="shared" si="152"/>
        <v>8347.3107999999993</v>
      </c>
      <c r="BZ93" s="15" t="str">
        <f t="shared" si="153"/>
        <v>GREEN</v>
      </c>
      <c r="CA93" s="15" t="str">
        <f t="shared" si="154"/>
        <v>GREEN</v>
      </c>
      <c r="CB93" s="15" t="str">
        <f t="shared" si="155"/>
        <v>GREEN</v>
      </c>
      <c r="CC93" s="15" t="str">
        <f t="shared" si="156"/>
        <v>0</v>
      </c>
      <c r="CJ93">
        <f t="shared" si="92"/>
        <v>11069.65</v>
      </c>
      <c r="CK93">
        <f t="shared" si="93"/>
        <v>9400.9</v>
      </c>
      <c r="CM93" s="24">
        <f t="shared" si="94"/>
        <v>11707.112499999999</v>
      </c>
      <c r="CN93" s="24">
        <f t="shared" si="95"/>
        <v>10432.1875</v>
      </c>
      <c r="CO93" s="24">
        <f t="shared" si="96"/>
        <v>12100.9375</v>
      </c>
      <c r="CP93" s="24">
        <f t="shared" si="97"/>
        <v>10038.362499999999</v>
      </c>
      <c r="CQ93">
        <f t="shared" si="98"/>
        <v>12738.4</v>
      </c>
      <c r="CR93" s="24">
        <f t="shared" si="99"/>
        <v>9707.9500000000007</v>
      </c>
      <c r="CS93" s="15" t="str">
        <f t="shared" si="100"/>
        <v>GREEN</v>
      </c>
      <c r="CT93" s="15" t="str">
        <f t="shared" si="101"/>
        <v>GREEN</v>
      </c>
      <c r="CU93" s="15" t="str">
        <f t="shared" si="157"/>
        <v>GREEN</v>
      </c>
      <c r="CV93" s="15" t="str">
        <f t="shared" si="158"/>
        <v>0</v>
      </c>
      <c r="CX93" s="24">
        <f t="shared" si="159"/>
        <v>11069.65</v>
      </c>
      <c r="CY93" s="24">
        <f t="shared" si="160"/>
        <v>7733.45</v>
      </c>
      <c r="DA93" s="24">
        <f t="shared" si="173"/>
        <v>12344.0784</v>
      </c>
      <c r="DB93" s="24">
        <f t="shared" si="161"/>
        <v>9795.2215999999989</v>
      </c>
      <c r="DC93" s="24">
        <f t="shared" si="162"/>
        <v>13131.4216</v>
      </c>
      <c r="DD93" s="24">
        <f t="shared" si="163"/>
        <v>9007.8783999999996</v>
      </c>
      <c r="DE93">
        <f t="shared" si="164"/>
        <v>14405.849999999999</v>
      </c>
      <c r="DF93" s="24">
        <f t="shared" si="165"/>
        <v>8347.3107999999993</v>
      </c>
      <c r="DG93" s="15" t="str">
        <f t="shared" si="166"/>
        <v>GREEN</v>
      </c>
      <c r="DH93" s="15" t="str">
        <f t="shared" si="167"/>
        <v>GREEN</v>
      </c>
      <c r="DI93" s="15" t="str">
        <f t="shared" si="168"/>
        <v>GREEN</v>
      </c>
      <c r="DK93" s="32">
        <f t="shared" si="102"/>
        <v>176.39999999999964</v>
      </c>
      <c r="DL93" s="32">
        <f t="shared" si="103"/>
        <v>193.79999999999927</v>
      </c>
      <c r="DM93" s="32">
        <f t="shared" si="104"/>
        <v>17.399999999999636</v>
      </c>
      <c r="DN93" s="32">
        <f t="shared" si="105"/>
        <v>193.79999999999927</v>
      </c>
      <c r="DO93" s="32">
        <f t="shared" si="106"/>
        <v>27.399999999999636</v>
      </c>
      <c r="DP93" s="32">
        <f t="shared" si="107"/>
        <v>-34.049999999999272</v>
      </c>
      <c r="DQ93" s="32">
        <f t="shared" si="108"/>
        <v>61.449999999998909</v>
      </c>
      <c r="DR93" s="32"/>
      <c r="DS93" s="32">
        <f t="shared" si="109"/>
        <v>0</v>
      </c>
      <c r="DT93" s="32"/>
      <c r="DU93" s="32">
        <f t="shared" si="110"/>
        <v>31.707946336428865</v>
      </c>
      <c r="DV93" s="32">
        <f t="shared" si="111"/>
        <v>0</v>
      </c>
      <c r="DW93" s="32"/>
      <c r="DX93" s="32">
        <f t="shared" si="112"/>
        <v>100</v>
      </c>
      <c r="DY93" s="32">
        <f t="shared" si="113"/>
        <v>28.571428571428573</v>
      </c>
      <c r="DZ93" s="33">
        <f t="shared" si="114"/>
        <v>17.142857142857146</v>
      </c>
      <c r="EB93" s="81">
        <v>0.67761237832313748</v>
      </c>
      <c r="ED93" s="30">
        <f t="shared" si="169"/>
        <v>0.10315143566068782</v>
      </c>
      <c r="EE93" s="30">
        <f t="shared" si="170"/>
        <v>-2.0697079898394949E-2</v>
      </c>
      <c r="EF93" s="30">
        <f t="shared" si="171"/>
        <v>8.031942225678948E-2</v>
      </c>
    </row>
    <row r="94" spans="1:136" x14ac:dyDescent="0.3">
      <c r="A94" s="18">
        <v>43224</v>
      </c>
      <c r="B94" s="1">
        <v>10705.75</v>
      </c>
      <c r="C94" s="1">
        <v>10784.65</v>
      </c>
      <c r="D94" s="1">
        <v>10601.6</v>
      </c>
      <c r="E94" s="1">
        <v>10618.25</v>
      </c>
      <c r="F94" s="1">
        <v>5689691136</v>
      </c>
      <c r="G94" s="1">
        <v>12525439.550000001</v>
      </c>
      <c r="H94" s="1">
        <v>44338232</v>
      </c>
      <c r="I94" s="1">
        <v>10537.36</v>
      </c>
      <c r="J94" s="1">
        <v>10503.3</v>
      </c>
      <c r="K94" s="1">
        <v>10183.07</v>
      </c>
      <c r="L94" s="1">
        <v>9417.17</v>
      </c>
      <c r="M94" s="1">
        <v>8748.57</v>
      </c>
      <c r="N94" s="1">
        <v>67.959999999999994</v>
      </c>
      <c r="O94" s="1">
        <v>57.68</v>
      </c>
      <c r="P94" s="1">
        <v>58.69</v>
      </c>
      <c r="Q94" s="1">
        <v>89.95</v>
      </c>
      <c r="R94" s="1">
        <v>93.61</v>
      </c>
      <c r="S94" s="1">
        <v>-0.69</v>
      </c>
      <c r="T94" s="1">
        <v>89.21</v>
      </c>
      <c r="U94" s="1">
        <v>90.61</v>
      </c>
      <c r="V94" s="1">
        <v>30.12</v>
      </c>
      <c r="W94" s="1">
        <v>24.07</v>
      </c>
      <c r="X94" s="1">
        <v>16.25</v>
      </c>
      <c r="Y94" s="1">
        <v>11002.09</v>
      </c>
      <c r="Z94" s="1">
        <v>10004.52</v>
      </c>
      <c r="AA94" s="1">
        <v>10503.3</v>
      </c>
      <c r="AB94" s="1">
        <v>11171.55</v>
      </c>
      <c r="AC94" s="1">
        <v>9269.9</v>
      </c>
      <c r="AD94" s="19">
        <f t="shared" si="115"/>
        <v>-0.28940291158011039</v>
      </c>
      <c r="AE94" s="1">
        <f t="shared" si="89"/>
        <v>1164.5371792059705</v>
      </c>
      <c r="AF94" s="20">
        <f t="shared" si="174"/>
        <v>-6.9255445507513391E-3</v>
      </c>
      <c r="AG94" s="2">
        <f t="shared" si="116"/>
        <v>-3.6599999999999966</v>
      </c>
      <c r="AH94" s="1">
        <f t="shared" si="117"/>
        <v>10466.75</v>
      </c>
      <c r="AI94" s="21">
        <f t="shared" si="118"/>
        <v>10390.553846153847</v>
      </c>
      <c r="AJ94" s="22">
        <f t="shared" si="119"/>
        <v>76.196153846152811</v>
      </c>
      <c r="AK94" s="23">
        <f t="shared" si="120"/>
        <v>-85.892628205129768</v>
      </c>
      <c r="AL94" s="23">
        <f t="shared" si="121"/>
        <v>162.08878205128258</v>
      </c>
      <c r="AM94" s="23"/>
      <c r="AN94">
        <f t="shared" si="122"/>
        <v>10655.275</v>
      </c>
      <c r="AO94" s="4">
        <f t="shared" si="123"/>
        <v>10588.8</v>
      </c>
      <c r="AP94" s="4">
        <f t="shared" si="124"/>
        <v>10374.2125</v>
      </c>
      <c r="AQ94" s="24">
        <f t="shared" si="125"/>
        <v>10367.890000000001</v>
      </c>
      <c r="AR94" t="str">
        <f t="shared" si="126"/>
        <v>RED</v>
      </c>
      <c r="AS94" t="str">
        <f t="shared" si="127"/>
        <v>GREEN</v>
      </c>
      <c r="AT94" t="str">
        <f t="shared" si="128"/>
        <v>GREEN</v>
      </c>
      <c r="AU94" t="str">
        <f t="shared" si="129"/>
        <v>GREEN</v>
      </c>
      <c r="AV94" t="str">
        <f t="shared" si="130"/>
        <v>GREEN</v>
      </c>
      <c r="AW94" t="str">
        <f t="shared" si="131"/>
        <v>GREEN</v>
      </c>
      <c r="AX94" s="25">
        <f t="shared" si="132"/>
        <v>1.1272770545872909E-2</v>
      </c>
      <c r="AY94" s="25">
        <f t="shared" si="133"/>
        <v>1.1542574251252231E-3</v>
      </c>
      <c r="AZ94" s="26">
        <f t="shared" si="134"/>
        <v>90.711717815241116</v>
      </c>
      <c r="BA94" s="1">
        <f t="shared" si="175"/>
        <v>14784310.150000002</v>
      </c>
      <c r="BB94" s="1">
        <f t="shared" si="175"/>
        <v>50089679</v>
      </c>
      <c r="BC94" s="27">
        <f t="shared" si="135"/>
        <v>0.84721163334090355</v>
      </c>
      <c r="BD94" s="28">
        <f t="shared" si="135"/>
        <v>0.88517700422875534</v>
      </c>
      <c r="BE94" s="29">
        <f t="shared" si="91"/>
        <v>81.33237164776078</v>
      </c>
      <c r="BF94" s="29">
        <f t="shared" si="172"/>
        <v>73.059336253145034</v>
      </c>
      <c r="BG94" s="30">
        <f t="shared" si="136"/>
        <v>2.6073428793235709E-3</v>
      </c>
      <c r="BH94" s="31">
        <f t="shared" si="137"/>
        <v>6.8996975336419186E-3</v>
      </c>
      <c r="BI94" s="31">
        <f t="shared" si="138"/>
        <v>1.0118513120747685E-2</v>
      </c>
      <c r="BJ94" s="32">
        <f t="shared" si="139"/>
        <v>10892.326305731416</v>
      </c>
      <c r="BK94" s="24">
        <f t="shared" si="140"/>
        <v>10041.173694268584</v>
      </c>
      <c r="BL94" s="30">
        <f t="shared" si="141"/>
        <v>8.0159405877883103E-2</v>
      </c>
      <c r="BM94" s="30">
        <f t="shared" si="142"/>
        <v>-2.5811815104317203E-2</v>
      </c>
      <c r="BN94" s="30">
        <f t="shared" si="143"/>
        <v>5.43475907735659E-2</v>
      </c>
      <c r="BO94" s="30">
        <f t="shared" si="144"/>
        <v>2.8535775669248697E-2</v>
      </c>
      <c r="BP94" s="30"/>
      <c r="BQ94">
        <f t="shared" si="145"/>
        <v>11069.65</v>
      </c>
      <c r="BR94">
        <f t="shared" si="146"/>
        <v>7555.2</v>
      </c>
      <c r="BT94" s="24">
        <f t="shared" si="147"/>
        <v>12412.169899999999</v>
      </c>
      <c r="BU94" s="24">
        <f t="shared" si="148"/>
        <v>9727.1301000000003</v>
      </c>
      <c r="BV94" s="24">
        <f t="shared" si="149"/>
        <v>13241.580099999999</v>
      </c>
      <c r="BW94" s="24">
        <f t="shared" si="150"/>
        <v>8897.7199000000001</v>
      </c>
      <c r="BX94">
        <f t="shared" si="151"/>
        <v>14584.099999999999</v>
      </c>
      <c r="BY94" s="24">
        <f t="shared" si="152"/>
        <v>8201.8588</v>
      </c>
      <c r="BZ94" s="15" t="str">
        <f t="shared" si="153"/>
        <v>GREEN</v>
      </c>
      <c r="CA94" s="15" t="str">
        <f t="shared" si="154"/>
        <v>GREEN</v>
      </c>
      <c r="CB94" s="15" t="str">
        <f t="shared" si="155"/>
        <v>GREEN</v>
      </c>
      <c r="CC94" s="15" t="str">
        <f t="shared" si="156"/>
        <v>0</v>
      </c>
      <c r="CJ94">
        <f t="shared" si="92"/>
        <v>11069.65</v>
      </c>
      <c r="CK94">
        <f t="shared" si="93"/>
        <v>9285.2999999999993</v>
      </c>
      <c r="CM94" s="24">
        <f t="shared" si="94"/>
        <v>11751.271699999999</v>
      </c>
      <c r="CN94" s="24">
        <f t="shared" si="95"/>
        <v>10388.0283</v>
      </c>
      <c r="CO94" s="24">
        <f t="shared" si="96"/>
        <v>12172.3783</v>
      </c>
      <c r="CP94" s="24">
        <f t="shared" si="97"/>
        <v>9966.921699999999</v>
      </c>
      <c r="CQ94">
        <f t="shared" si="98"/>
        <v>12854</v>
      </c>
      <c r="CR94" s="24">
        <f t="shared" si="99"/>
        <v>9613.6203999999998</v>
      </c>
      <c r="CS94" s="15" t="str">
        <f t="shared" si="100"/>
        <v>GREEN</v>
      </c>
      <c r="CT94" s="15" t="str">
        <f t="shared" si="101"/>
        <v>GREEN</v>
      </c>
      <c r="CU94" s="15" t="str">
        <f t="shared" si="157"/>
        <v>GREEN</v>
      </c>
      <c r="CV94" s="15" t="str">
        <f t="shared" si="158"/>
        <v>0</v>
      </c>
      <c r="CX94" s="24">
        <f t="shared" si="159"/>
        <v>11069.65</v>
      </c>
      <c r="CY94" s="24">
        <f t="shared" si="160"/>
        <v>7555.2</v>
      </c>
      <c r="DA94" s="24">
        <f t="shared" si="173"/>
        <v>12412.169899999999</v>
      </c>
      <c r="DB94" s="24">
        <f t="shared" si="161"/>
        <v>9727.1301000000003</v>
      </c>
      <c r="DC94" s="24">
        <f t="shared" si="162"/>
        <v>13241.580099999999</v>
      </c>
      <c r="DD94" s="24">
        <f t="shared" si="163"/>
        <v>8897.7199000000001</v>
      </c>
      <c r="DE94">
        <f t="shared" si="164"/>
        <v>14584.099999999999</v>
      </c>
      <c r="DF94" s="24">
        <f t="shared" si="165"/>
        <v>8201.8588</v>
      </c>
      <c r="DG94" s="15" t="str">
        <f t="shared" si="166"/>
        <v>GREEN</v>
      </c>
      <c r="DH94" s="15" t="str">
        <f t="shared" si="167"/>
        <v>GREEN</v>
      </c>
      <c r="DI94" s="15" t="str">
        <f t="shared" si="168"/>
        <v>GREEN</v>
      </c>
      <c r="DK94" s="32">
        <f t="shared" si="102"/>
        <v>183.04999999999927</v>
      </c>
      <c r="DL94" s="32">
        <f t="shared" si="103"/>
        <v>92.350000000000364</v>
      </c>
      <c r="DM94" s="32">
        <f t="shared" si="104"/>
        <v>-90.699999999998909</v>
      </c>
      <c r="DN94" s="32">
        <f t="shared" si="105"/>
        <v>183.04999999999927</v>
      </c>
      <c r="DO94" s="32">
        <f t="shared" si="106"/>
        <v>64.850000000000364</v>
      </c>
      <c r="DP94" s="32">
        <f t="shared" si="107"/>
        <v>-86.649999999999636</v>
      </c>
      <c r="DQ94" s="32">
        <f t="shared" si="108"/>
        <v>151.5</v>
      </c>
      <c r="DR94" s="32"/>
      <c r="DS94" s="32">
        <f t="shared" si="109"/>
        <v>0</v>
      </c>
      <c r="DT94" s="32"/>
      <c r="DU94" s="32">
        <f t="shared" si="110"/>
        <v>82.7642720568154</v>
      </c>
      <c r="DV94" s="32">
        <f t="shared" si="111"/>
        <v>0</v>
      </c>
      <c r="DW94" s="32"/>
      <c r="DX94" s="32">
        <f t="shared" si="112"/>
        <v>100</v>
      </c>
      <c r="DY94" s="32">
        <f t="shared" si="113"/>
        <v>14.285714285714286</v>
      </c>
      <c r="DZ94" s="33">
        <f t="shared" si="114"/>
        <v>11.428571428571429</v>
      </c>
      <c r="EB94" s="81">
        <v>-0.30529996586138275</v>
      </c>
      <c r="ED94" s="30">
        <f t="shared" si="169"/>
        <v>9.9711930207546151E-2</v>
      </c>
      <c r="EE94" s="30">
        <f t="shared" si="170"/>
        <v>-3.4887916750362902E-2</v>
      </c>
      <c r="EF94" s="30">
        <f t="shared" si="171"/>
        <v>6.1345271937084389E-2</v>
      </c>
    </row>
    <row r="95" spans="1:136" x14ac:dyDescent="0.3">
      <c r="A95" s="18">
        <v>43217</v>
      </c>
      <c r="B95" s="1">
        <v>10592.8</v>
      </c>
      <c r="C95" s="1">
        <v>10719.8</v>
      </c>
      <c r="D95" s="1">
        <v>10514.95</v>
      </c>
      <c r="E95" s="1">
        <v>10692.3</v>
      </c>
      <c r="F95" s="1">
        <v>7129027584</v>
      </c>
      <c r="G95" s="1">
        <v>17315952.07</v>
      </c>
      <c r="H95" s="1">
        <v>55603884</v>
      </c>
      <c r="I95" s="1">
        <v>10436.450000000001</v>
      </c>
      <c r="J95" s="1">
        <v>10489.05</v>
      </c>
      <c r="K95" s="1">
        <v>10159.26</v>
      </c>
      <c r="L95" s="1">
        <v>9393.19</v>
      </c>
      <c r="M95" s="1">
        <v>8734.23</v>
      </c>
      <c r="N95" s="1">
        <v>87.29</v>
      </c>
      <c r="O95" s="1">
        <v>60.17</v>
      </c>
      <c r="P95" s="1">
        <v>59.89</v>
      </c>
      <c r="Q95" s="1">
        <v>81.23</v>
      </c>
      <c r="R95" s="1">
        <v>94.52</v>
      </c>
      <c r="S95" s="1">
        <v>1.21</v>
      </c>
      <c r="T95" s="1">
        <v>95.08</v>
      </c>
      <c r="U95" s="1">
        <v>80.98</v>
      </c>
      <c r="V95" s="1">
        <v>29.8</v>
      </c>
      <c r="W95" s="1">
        <v>25.51</v>
      </c>
      <c r="X95" s="1">
        <v>16.64</v>
      </c>
      <c r="Y95" s="1">
        <v>10990.17</v>
      </c>
      <c r="Z95" s="1">
        <v>9987.94</v>
      </c>
      <c r="AA95" s="1">
        <v>10489.05</v>
      </c>
      <c r="AB95" s="1">
        <v>11171.55</v>
      </c>
      <c r="AC95" s="1">
        <v>9130.5499999999993</v>
      </c>
      <c r="AD95" s="19">
        <f t="shared" si="115"/>
        <v>0.49889893786557488</v>
      </c>
      <c r="AE95" s="1">
        <f t="shared" si="89"/>
        <v>1172.6584777363498</v>
      </c>
      <c r="AF95" s="20">
        <f t="shared" si="174"/>
        <v>1.2140230309398481E-2</v>
      </c>
      <c r="AG95" s="2">
        <f t="shared" si="116"/>
        <v>-13.289999999999992</v>
      </c>
      <c r="AH95" s="1">
        <f t="shared" si="117"/>
        <v>10363.383333333333</v>
      </c>
      <c r="AI95" s="21">
        <f t="shared" si="118"/>
        <v>10401.503846153848</v>
      </c>
      <c r="AJ95" s="22">
        <f t="shared" si="119"/>
        <v>-38.120512820514705</v>
      </c>
      <c r="AK95" s="23">
        <f t="shared" si="120"/>
        <v>-167.63750000000164</v>
      </c>
      <c r="AL95" s="23">
        <f t="shared" si="121"/>
        <v>129.51698717948693</v>
      </c>
      <c r="AM95" s="23"/>
      <c r="AN95">
        <f t="shared" si="122"/>
        <v>10628.174999999999</v>
      </c>
      <c r="AO95" s="4">
        <f t="shared" si="123"/>
        <v>10517.137499999999</v>
      </c>
      <c r="AP95" s="4">
        <f t="shared" si="124"/>
        <v>10325.2875</v>
      </c>
      <c r="AQ95" s="24">
        <f t="shared" si="125"/>
        <v>10355.170000000002</v>
      </c>
      <c r="AR95" t="str">
        <f t="shared" si="126"/>
        <v>GREEN</v>
      </c>
      <c r="AS95" t="str">
        <f t="shared" si="127"/>
        <v>GREEN</v>
      </c>
      <c r="AT95" t="str">
        <f t="shared" si="128"/>
        <v>GREEN</v>
      </c>
      <c r="AU95" t="str">
        <f t="shared" si="129"/>
        <v>GREEN</v>
      </c>
      <c r="AV95" t="str">
        <f t="shared" si="130"/>
        <v>GREEN</v>
      </c>
      <c r="AW95" t="str">
        <f t="shared" si="131"/>
        <v>GREEN</v>
      </c>
      <c r="AX95" s="25">
        <f t="shared" si="132"/>
        <v>1.1272770545872909E-2</v>
      </c>
      <c r="AY95" s="25">
        <f t="shared" si="133"/>
        <v>3.2221203219177652E-3</v>
      </c>
      <c r="AZ95" s="26">
        <f t="shared" si="134"/>
        <v>77.770647938594081</v>
      </c>
      <c r="BA95" s="1">
        <f t="shared" si="175"/>
        <v>15321723.372499999</v>
      </c>
      <c r="BB95" s="1">
        <f t="shared" si="175"/>
        <v>51939400</v>
      </c>
      <c r="BC95" s="27">
        <f t="shared" si="135"/>
        <v>1.130156944425672</v>
      </c>
      <c r="BD95" s="28">
        <f t="shared" si="135"/>
        <v>1.070553067613411</v>
      </c>
      <c r="BE95" s="29">
        <f t="shared" si="91"/>
        <v>64.786300858529273</v>
      </c>
      <c r="BF95" s="29">
        <f t="shared" si="172"/>
        <v>58.802258305337787</v>
      </c>
      <c r="BG95" s="30">
        <f t="shared" si="136"/>
        <v>1.0051280355164782E-2</v>
      </c>
      <c r="BH95" s="31">
        <f t="shared" si="137"/>
        <v>1.4017341915098125E-2</v>
      </c>
      <c r="BI95" s="31">
        <f t="shared" si="138"/>
        <v>8.0506502239551438E-3</v>
      </c>
      <c r="BJ95" s="32">
        <f t="shared" si="139"/>
        <v>10899.303792605664</v>
      </c>
      <c r="BK95" s="24">
        <f t="shared" si="140"/>
        <v>9827.4628740610024</v>
      </c>
      <c r="BL95" s="30">
        <f t="shared" si="141"/>
        <v>0.10024418680215312</v>
      </c>
      <c r="BM95" s="30">
        <f t="shared" si="142"/>
        <v>-1.9360080862458478E-2</v>
      </c>
      <c r="BN95" s="30">
        <f t="shared" si="143"/>
        <v>8.0884105939694639E-2</v>
      </c>
      <c r="BO95" s="30">
        <f t="shared" si="144"/>
        <v>6.1524025077236158E-2</v>
      </c>
      <c r="BP95" s="30"/>
      <c r="BQ95">
        <f t="shared" si="145"/>
        <v>11069.65</v>
      </c>
      <c r="BR95">
        <f t="shared" si="146"/>
        <v>7555.2</v>
      </c>
      <c r="BT95" s="24">
        <f t="shared" si="147"/>
        <v>12412.169899999999</v>
      </c>
      <c r="BU95" s="24">
        <f t="shared" si="148"/>
        <v>9727.1301000000003</v>
      </c>
      <c r="BV95" s="24">
        <f t="shared" si="149"/>
        <v>13241.580099999999</v>
      </c>
      <c r="BW95" s="24">
        <f t="shared" si="150"/>
        <v>8897.7199000000001</v>
      </c>
      <c r="BX95">
        <f t="shared" si="151"/>
        <v>14584.099999999999</v>
      </c>
      <c r="BY95" s="24">
        <f t="shared" si="152"/>
        <v>8201.8588</v>
      </c>
      <c r="BZ95" s="15" t="str">
        <f t="shared" si="153"/>
        <v>GREEN</v>
      </c>
      <c r="CA95" s="15" t="str">
        <f t="shared" si="154"/>
        <v>GREEN</v>
      </c>
      <c r="CB95" s="15" t="str">
        <f t="shared" si="155"/>
        <v>GREEN</v>
      </c>
      <c r="CC95" s="15" t="str">
        <f t="shared" si="156"/>
        <v>0</v>
      </c>
      <c r="CJ95">
        <f t="shared" si="92"/>
        <v>11069.65</v>
      </c>
      <c r="CK95">
        <f t="shared" si="93"/>
        <v>9285.2999999999993</v>
      </c>
      <c r="CM95" s="24">
        <f t="shared" si="94"/>
        <v>11751.271699999999</v>
      </c>
      <c r="CN95" s="24">
        <f t="shared" si="95"/>
        <v>10388.0283</v>
      </c>
      <c r="CO95" s="24">
        <f t="shared" si="96"/>
        <v>12172.3783</v>
      </c>
      <c r="CP95" s="24">
        <f t="shared" si="97"/>
        <v>9966.921699999999</v>
      </c>
      <c r="CQ95">
        <f t="shared" si="98"/>
        <v>12854</v>
      </c>
      <c r="CR95" s="24">
        <f t="shared" si="99"/>
        <v>9613.6203999999998</v>
      </c>
      <c r="CS95" s="15" t="str">
        <f t="shared" si="100"/>
        <v>GREEN</v>
      </c>
      <c r="CT95" s="15" t="str">
        <f t="shared" si="101"/>
        <v>GREEN</v>
      </c>
      <c r="CU95" s="15" t="str">
        <f t="shared" si="157"/>
        <v>GREEN</v>
      </c>
      <c r="CV95" s="15" t="str">
        <f t="shared" si="158"/>
        <v>0</v>
      </c>
      <c r="CX95" s="24">
        <f t="shared" si="159"/>
        <v>11069.65</v>
      </c>
      <c r="CY95" s="24">
        <f t="shared" si="160"/>
        <v>7555.2</v>
      </c>
      <c r="DA95" s="24">
        <f t="shared" si="173"/>
        <v>12412.169899999999</v>
      </c>
      <c r="DB95" s="24">
        <f t="shared" si="161"/>
        <v>9727.1301000000003</v>
      </c>
      <c r="DC95" s="24">
        <f t="shared" si="162"/>
        <v>13241.580099999999</v>
      </c>
      <c r="DD95" s="24">
        <f t="shared" si="163"/>
        <v>8897.7199000000001</v>
      </c>
      <c r="DE95">
        <f t="shared" si="164"/>
        <v>14584.099999999999</v>
      </c>
      <c r="DF95" s="24">
        <f t="shared" si="165"/>
        <v>8201.8588</v>
      </c>
      <c r="DG95" s="15" t="str">
        <f t="shared" si="166"/>
        <v>GREEN</v>
      </c>
      <c r="DH95" s="15" t="str">
        <f t="shared" si="167"/>
        <v>GREEN</v>
      </c>
      <c r="DI95" s="15" t="str">
        <f t="shared" si="168"/>
        <v>GREEN</v>
      </c>
      <c r="DK95" s="32">
        <f t="shared" si="102"/>
        <v>204.84999999999854</v>
      </c>
      <c r="DL95" s="32">
        <f t="shared" si="103"/>
        <v>155.75</v>
      </c>
      <c r="DM95" s="32">
        <f t="shared" si="104"/>
        <v>-49.099999999998545</v>
      </c>
      <c r="DN95" s="32">
        <f t="shared" si="105"/>
        <v>204.84999999999854</v>
      </c>
      <c r="DO95" s="32">
        <f t="shared" si="106"/>
        <v>125.59999999999854</v>
      </c>
      <c r="DP95" s="32">
        <f t="shared" si="107"/>
        <v>-118.60000000000036</v>
      </c>
      <c r="DQ95" s="32">
        <f t="shared" si="108"/>
        <v>244.19999999999891</v>
      </c>
      <c r="DR95" s="32"/>
      <c r="DS95" s="32">
        <f t="shared" si="109"/>
        <v>0</v>
      </c>
      <c r="DT95" s="32"/>
      <c r="DU95" s="32">
        <f t="shared" si="110"/>
        <v>119.20917744691269</v>
      </c>
      <c r="DV95" s="32">
        <f t="shared" si="111"/>
        <v>0</v>
      </c>
      <c r="DW95" s="32"/>
      <c r="DX95" s="32">
        <f t="shared" si="112"/>
        <v>100</v>
      </c>
      <c r="DY95" s="32">
        <f t="shared" si="113"/>
        <v>14.285714285714286</v>
      </c>
      <c r="DZ95" s="33">
        <f t="shared" si="114"/>
        <v>8.571428571428573</v>
      </c>
      <c r="EB95" s="81">
        <v>0.56645485812802387</v>
      </c>
      <c r="ED95" s="30">
        <f t="shared" si="169"/>
        <v>0.10034401488194758</v>
      </c>
      <c r="EE95" s="30">
        <f t="shared" si="170"/>
        <v>-2.7103311413745265E-2</v>
      </c>
      <c r="EF95" s="30">
        <f t="shared" si="171"/>
        <v>7.0521048384351401E-2</v>
      </c>
    </row>
    <row r="96" spans="1:136" x14ac:dyDescent="0.3">
      <c r="A96" s="18">
        <v>43210</v>
      </c>
      <c r="B96" s="1">
        <v>10398.299999999999</v>
      </c>
      <c r="C96" s="1">
        <v>10594.2</v>
      </c>
      <c r="D96" s="1">
        <v>10396.35</v>
      </c>
      <c r="E96" s="1">
        <v>10564.05</v>
      </c>
      <c r="F96" s="1">
        <v>6713345024</v>
      </c>
      <c r="G96" s="1">
        <v>14871278.390000001</v>
      </c>
      <c r="H96" s="1">
        <v>51072760</v>
      </c>
      <c r="I96" s="1">
        <v>10297.6</v>
      </c>
      <c r="J96" s="1">
        <v>10467.719999999999</v>
      </c>
      <c r="K96" s="1">
        <v>10133.43</v>
      </c>
      <c r="L96" s="1">
        <v>9367.84</v>
      </c>
      <c r="M96" s="1">
        <v>8718.32</v>
      </c>
      <c r="N96" s="1">
        <v>81.08</v>
      </c>
      <c r="O96" s="1">
        <v>57.2</v>
      </c>
      <c r="P96" s="1">
        <v>58.47</v>
      </c>
      <c r="Q96" s="1">
        <v>61.39</v>
      </c>
      <c r="R96" s="1">
        <v>97.85</v>
      </c>
      <c r="S96" s="1">
        <v>0.8</v>
      </c>
      <c r="T96" s="1">
        <v>87.54</v>
      </c>
      <c r="U96" s="1">
        <v>59.67</v>
      </c>
      <c r="V96" s="1">
        <v>27.72</v>
      </c>
      <c r="W96" s="1">
        <v>27.2</v>
      </c>
      <c r="X96" s="1">
        <v>17.32</v>
      </c>
      <c r="Y96" s="1">
        <v>10968.73</v>
      </c>
      <c r="Z96" s="1">
        <v>9966.7099999999991</v>
      </c>
      <c r="AA96" s="1">
        <v>10467.719999999999</v>
      </c>
      <c r="AB96" s="1">
        <v>11171.55</v>
      </c>
      <c r="AC96" s="1">
        <v>9075.15</v>
      </c>
      <c r="AD96" s="19">
        <f t="shared" si="115"/>
        <v>0.32469020467506921</v>
      </c>
      <c r="AE96" s="1">
        <f t="shared" si="89"/>
        <v>1158.5928931783326</v>
      </c>
      <c r="AF96" s="20">
        <f t="shared" si="174"/>
        <v>7.9623304009310836E-3</v>
      </c>
      <c r="AG96" s="2">
        <f t="shared" si="116"/>
        <v>-36.459999999999994</v>
      </c>
      <c r="AH96" s="1">
        <f t="shared" si="117"/>
        <v>10280.525</v>
      </c>
      <c r="AI96" s="21">
        <f t="shared" si="118"/>
        <v>10430.530769230771</v>
      </c>
      <c r="AJ96" s="22">
        <f t="shared" si="119"/>
        <v>-150.00576923077097</v>
      </c>
      <c r="AK96" s="23">
        <f t="shared" si="120"/>
        <v>-218.52964743589837</v>
      </c>
      <c r="AL96" s="23">
        <f t="shared" si="121"/>
        <v>68.523878205127403</v>
      </c>
      <c r="AM96" s="23"/>
      <c r="AN96">
        <f t="shared" si="122"/>
        <v>10522.325000000001</v>
      </c>
      <c r="AO96" s="4">
        <f t="shared" si="123"/>
        <v>10372.487499999999</v>
      </c>
      <c r="AP96" s="4">
        <f t="shared" si="124"/>
        <v>10296.043750000001</v>
      </c>
      <c r="AQ96" s="24">
        <f t="shared" si="125"/>
        <v>10331.170000000002</v>
      </c>
      <c r="AR96" t="str">
        <f t="shared" si="126"/>
        <v>GREEN</v>
      </c>
      <c r="AS96" t="str">
        <f t="shared" si="127"/>
        <v>GREEN</v>
      </c>
      <c r="AT96" t="str">
        <f t="shared" si="128"/>
        <v>GREEN</v>
      </c>
      <c r="AU96" t="str">
        <f t="shared" si="129"/>
        <v>GREEN</v>
      </c>
      <c r="AV96" t="str">
        <f t="shared" si="130"/>
        <v>GREEN</v>
      </c>
      <c r="AW96" t="str">
        <f t="shared" si="131"/>
        <v>GREEN</v>
      </c>
      <c r="AX96" s="25">
        <f t="shared" si="132"/>
        <v>9.2493988276398289E-3</v>
      </c>
      <c r="AY96" s="25">
        <f t="shared" si="133"/>
        <v>3.7387342678868083E-3</v>
      </c>
      <c r="AZ96" s="26">
        <f t="shared" si="134"/>
        <v>71.214228862695435</v>
      </c>
      <c r="BA96" s="1">
        <f t="shared" si="175"/>
        <v>13690505.952500001</v>
      </c>
      <c r="BB96" s="1">
        <f t="shared" si="175"/>
        <v>46695713</v>
      </c>
      <c r="BC96" s="27">
        <f t="shared" si="135"/>
        <v>1.0862475383741665</v>
      </c>
      <c r="BD96" s="28">
        <f t="shared" si="135"/>
        <v>1.0937355212886459</v>
      </c>
      <c r="BE96" s="29">
        <f t="shared" si="91"/>
        <v>52.818215752146301</v>
      </c>
      <c r="BF96" s="29">
        <f t="shared" si="172"/>
        <v>48.924505412467369</v>
      </c>
      <c r="BG96" s="30">
        <f t="shared" si="136"/>
        <v>1.1192052187960266E-2</v>
      </c>
      <c r="BH96" s="31">
        <f t="shared" si="137"/>
        <v>1.3874098241459742E-2</v>
      </c>
      <c r="BI96" s="31">
        <f t="shared" si="138"/>
        <v>5.5106645597530202E-3</v>
      </c>
      <c r="BJ96" s="32">
        <f t="shared" si="139"/>
        <v>10716.815438813412</v>
      </c>
      <c r="BK96" s="24">
        <f t="shared" si="140"/>
        <v>9844.2345611865876</v>
      </c>
      <c r="BL96" s="30">
        <f t="shared" si="141"/>
        <v>8.2599086299934607E-2</v>
      </c>
      <c r="BM96" s="30">
        <f t="shared" si="142"/>
        <v>-1.446087805466771E-2</v>
      </c>
      <c r="BN96" s="30">
        <f t="shared" si="143"/>
        <v>6.8138208245266896E-2</v>
      </c>
      <c r="BO96" s="30">
        <f t="shared" si="144"/>
        <v>5.3677330190599185E-2</v>
      </c>
      <c r="BP96" s="30"/>
      <c r="BQ96">
        <f t="shared" si="145"/>
        <v>11069.65</v>
      </c>
      <c r="BR96">
        <f t="shared" si="146"/>
        <v>7555.2</v>
      </c>
      <c r="BT96" s="24">
        <f t="shared" si="147"/>
        <v>12412.169899999999</v>
      </c>
      <c r="BU96" s="24">
        <f t="shared" si="148"/>
        <v>9727.1301000000003</v>
      </c>
      <c r="BV96" s="24">
        <f t="shared" si="149"/>
        <v>13241.580099999999</v>
      </c>
      <c r="BW96" s="24">
        <f t="shared" si="150"/>
        <v>8897.7199000000001</v>
      </c>
      <c r="BX96">
        <f t="shared" si="151"/>
        <v>14584.099999999999</v>
      </c>
      <c r="BY96" s="24">
        <f t="shared" si="152"/>
        <v>8201.8588</v>
      </c>
      <c r="BZ96" s="15" t="str">
        <f t="shared" si="153"/>
        <v>GREEN</v>
      </c>
      <c r="CA96" s="15" t="str">
        <f t="shared" si="154"/>
        <v>GREEN</v>
      </c>
      <c r="CB96" s="15" t="str">
        <f t="shared" si="155"/>
        <v>GREEN</v>
      </c>
      <c r="CC96" s="15" t="str">
        <f t="shared" si="156"/>
        <v>0</v>
      </c>
      <c r="CJ96">
        <f t="shared" si="92"/>
        <v>11069.65</v>
      </c>
      <c r="CK96">
        <f t="shared" si="93"/>
        <v>9119.4</v>
      </c>
      <c r="CM96" s="24">
        <f t="shared" si="94"/>
        <v>11814.645499999999</v>
      </c>
      <c r="CN96" s="24">
        <f t="shared" si="95"/>
        <v>10324.654500000001</v>
      </c>
      <c r="CO96" s="24">
        <f t="shared" si="96"/>
        <v>12274.904500000001</v>
      </c>
      <c r="CP96" s="24">
        <f t="shared" si="97"/>
        <v>9864.3954999999987</v>
      </c>
      <c r="CQ96">
        <f t="shared" si="98"/>
        <v>13019.9</v>
      </c>
      <c r="CR96" s="24">
        <f t="shared" si="99"/>
        <v>9478.2459999999992</v>
      </c>
      <c r="CS96" s="15" t="str">
        <f t="shared" si="100"/>
        <v>GREEN</v>
      </c>
      <c r="CT96" s="15" t="str">
        <f t="shared" si="101"/>
        <v>GREEN</v>
      </c>
      <c r="CU96" s="15" t="str">
        <f t="shared" si="157"/>
        <v>GREEN</v>
      </c>
      <c r="CV96" s="15" t="str">
        <f t="shared" si="158"/>
        <v>0</v>
      </c>
      <c r="CX96" s="24">
        <f t="shared" si="159"/>
        <v>11069.65</v>
      </c>
      <c r="CY96" s="24">
        <f t="shared" si="160"/>
        <v>7555.2</v>
      </c>
      <c r="DA96" s="24">
        <f t="shared" si="173"/>
        <v>12412.169899999999</v>
      </c>
      <c r="DB96" s="24">
        <f t="shared" si="161"/>
        <v>9727.1301000000003</v>
      </c>
      <c r="DC96" s="24">
        <f t="shared" si="162"/>
        <v>13241.580099999999</v>
      </c>
      <c r="DD96" s="24">
        <f t="shared" si="163"/>
        <v>8897.7199000000001</v>
      </c>
      <c r="DE96">
        <f t="shared" si="164"/>
        <v>14584.099999999999</v>
      </c>
      <c r="DF96" s="24">
        <f t="shared" si="165"/>
        <v>8201.8588</v>
      </c>
      <c r="DG96" s="15" t="str">
        <f t="shared" si="166"/>
        <v>GREEN</v>
      </c>
      <c r="DH96" s="15" t="str">
        <f t="shared" si="167"/>
        <v>GREEN</v>
      </c>
      <c r="DI96" s="15" t="str">
        <f t="shared" si="168"/>
        <v>GREEN</v>
      </c>
      <c r="DK96" s="32">
        <f t="shared" si="102"/>
        <v>197.85000000000036</v>
      </c>
      <c r="DL96" s="32">
        <f t="shared" si="103"/>
        <v>113.60000000000036</v>
      </c>
      <c r="DM96" s="32">
        <f t="shared" si="104"/>
        <v>-84.25</v>
      </c>
      <c r="DN96" s="32">
        <f t="shared" si="105"/>
        <v>197.85000000000036</v>
      </c>
      <c r="DO96" s="32">
        <f t="shared" si="106"/>
        <v>74.300000000001091</v>
      </c>
      <c r="DP96" s="32">
        <f t="shared" si="107"/>
        <v>-67.850000000000364</v>
      </c>
      <c r="DQ96" s="32">
        <f t="shared" si="108"/>
        <v>142.15000000000146</v>
      </c>
      <c r="DR96" s="32"/>
      <c r="DS96" s="32">
        <f t="shared" si="109"/>
        <v>0</v>
      </c>
      <c r="DT96" s="32"/>
      <c r="DU96" s="32">
        <f t="shared" si="110"/>
        <v>71.847359110437807</v>
      </c>
      <c r="DV96" s="32">
        <f t="shared" si="111"/>
        <v>0</v>
      </c>
      <c r="DW96" s="32"/>
      <c r="DX96" s="32">
        <f t="shared" si="112"/>
        <v>100</v>
      </c>
      <c r="DY96" s="32">
        <f t="shared" si="113"/>
        <v>14.285714285714286</v>
      </c>
      <c r="DZ96" s="33">
        <f t="shared" si="114"/>
        <v>8.571428571428573</v>
      </c>
      <c r="EB96" s="81">
        <v>0.42786789632293692</v>
      </c>
      <c r="ED96" s="30">
        <f t="shared" si="169"/>
        <v>0.10053668662979062</v>
      </c>
      <c r="EE96" s="30">
        <f t="shared" si="170"/>
        <v>-3.6893970404960313E-2</v>
      </c>
      <c r="EF96" s="30">
        <f t="shared" si="171"/>
        <v>5.9933518683698048E-2</v>
      </c>
    </row>
    <row r="97" spans="1:136" x14ac:dyDescent="0.3">
      <c r="A97" s="18">
        <v>43203</v>
      </c>
      <c r="B97" s="1">
        <v>10333.700000000001</v>
      </c>
      <c r="C97" s="1">
        <v>10519.9</v>
      </c>
      <c r="D97" s="1">
        <v>10328.5</v>
      </c>
      <c r="E97" s="1">
        <v>10480.6</v>
      </c>
      <c r="F97" s="1">
        <v>6964168192</v>
      </c>
      <c r="G97" s="1">
        <v>14424570.59</v>
      </c>
      <c r="H97" s="1">
        <v>49343840</v>
      </c>
      <c r="I97" s="1">
        <v>10223.82</v>
      </c>
      <c r="J97" s="1">
        <v>10445.61</v>
      </c>
      <c r="K97" s="1">
        <v>10107.86</v>
      </c>
      <c r="L97" s="1">
        <v>9339.69</v>
      </c>
      <c r="M97" s="1">
        <v>8703.0499999999993</v>
      </c>
      <c r="N97" s="1">
        <v>75.98</v>
      </c>
      <c r="O97" s="1">
        <v>55.18</v>
      </c>
      <c r="P97" s="1">
        <v>57.52</v>
      </c>
      <c r="Q97" s="1">
        <v>48.23</v>
      </c>
      <c r="R97" s="1">
        <v>106.96</v>
      </c>
      <c r="S97" s="1">
        <v>1.44</v>
      </c>
      <c r="T97" s="1">
        <v>60.31</v>
      </c>
      <c r="U97" s="1">
        <v>35.200000000000003</v>
      </c>
      <c r="V97" s="1">
        <v>27.1</v>
      </c>
      <c r="W97" s="1">
        <v>28.91</v>
      </c>
      <c r="X97" s="1">
        <v>18.579999999999998</v>
      </c>
      <c r="Y97" s="1">
        <v>10966.31</v>
      </c>
      <c r="Z97" s="1">
        <v>9924.9</v>
      </c>
      <c r="AA97" s="1">
        <v>10445.61</v>
      </c>
      <c r="AB97" s="1">
        <v>11171.55</v>
      </c>
      <c r="AC97" s="1">
        <v>9075.15</v>
      </c>
      <c r="AD97" s="19">
        <f t="shared" si="115"/>
        <v>0.55781025546683582</v>
      </c>
      <c r="AE97" s="1">
        <f t="shared" si="89"/>
        <v>1149.4406668129018</v>
      </c>
      <c r="AF97" s="20">
        <f t="shared" si="174"/>
        <v>1.4421773974989449E-2</v>
      </c>
      <c r="AG97" s="2">
        <f t="shared" si="116"/>
        <v>-58.73</v>
      </c>
      <c r="AH97" s="1">
        <f t="shared" si="117"/>
        <v>10224.324999999999</v>
      </c>
      <c r="AI97" s="21">
        <f t="shared" si="118"/>
        <v>10455.965384615385</v>
      </c>
      <c r="AJ97" s="22">
        <f t="shared" si="119"/>
        <v>-231.64038461538621</v>
      </c>
      <c r="AK97" s="23">
        <f t="shared" si="120"/>
        <v>-235.36137820512886</v>
      </c>
      <c r="AL97" s="23">
        <f t="shared" si="121"/>
        <v>3.7209935897426476</v>
      </c>
      <c r="AM97" s="23"/>
      <c r="AN97">
        <f t="shared" si="122"/>
        <v>10406.1</v>
      </c>
      <c r="AO97" s="4">
        <f t="shared" si="123"/>
        <v>10230.987499999999</v>
      </c>
      <c r="AP97" s="4">
        <f t="shared" si="124"/>
        <v>10286.918750000001</v>
      </c>
      <c r="AQ97" s="24">
        <f t="shared" si="125"/>
        <v>10320.26</v>
      </c>
      <c r="AR97" t="str">
        <f t="shared" si="126"/>
        <v>GREEN</v>
      </c>
      <c r="AS97" t="str">
        <f t="shared" si="127"/>
        <v>GREEN</v>
      </c>
      <c r="AT97" t="str">
        <f t="shared" si="128"/>
        <v>GREEN</v>
      </c>
      <c r="AU97" t="str">
        <f t="shared" si="129"/>
        <v>GREEN</v>
      </c>
      <c r="AV97" t="str">
        <f t="shared" si="130"/>
        <v>GREEN</v>
      </c>
      <c r="AW97" t="str">
        <f t="shared" si="131"/>
        <v>GREEN</v>
      </c>
      <c r="AX97" s="25">
        <f t="shared" si="132"/>
        <v>7.9223437608179816E-3</v>
      </c>
      <c r="AY97" s="25">
        <f t="shared" si="133"/>
        <v>7.4279714165128574E-3</v>
      </c>
      <c r="AZ97" s="26">
        <f t="shared" si="134"/>
        <v>51.610300305218523</v>
      </c>
      <c r="BA97" s="1">
        <f t="shared" si="175"/>
        <v>13564076.195</v>
      </c>
      <c r="BB97" s="1">
        <f t="shared" si="175"/>
        <v>46626015</v>
      </c>
      <c r="BC97" s="27">
        <f t="shared" si="135"/>
        <v>1.0634392186116735</v>
      </c>
      <c r="BD97" s="28">
        <f t="shared" si="135"/>
        <v>1.0582898838770587</v>
      </c>
      <c r="BE97" s="29">
        <f t="shared" si="91"/>
        <v>45.030795072788443</v>
      </c>
      <c r="BF97" s="29">
        <f t="shared" si="172"/>
        <v>38.078574094811586</v>
      </c>
      <c r="BG97" s="30">
        <f t="shared" si="136"/>
        <v>1.7983403475031468E-2</v>
      </c>
      <c r="BH97" s="31">
        <f t="shared" si="137"/>
        <v>7.0503351583503238E-3</v>
      </c>
      <c r="BI97" s="31">
        <f t="shared" si="138"/>
        <v>4.9437234430512367E-4</v>
      </c>
      <c r="BJ97" s="32">
        <f t="shared" si="139"/>
        <v>10560.7540400664</v>
      </c>
      <c r="BK97" s="24">
        <f t="shared" si="140"/>
        <v>9887.8959599335976</v>
      </c>
      <c r="BL97" s="30">
        <f t="shared" si="141"/>
        <v>6.4200339687880706E-2</v>
      </c>
      <c r="BM97" s="30">
        <f t="shared" si="142"/>
        <v>-7.6478484119611306E-3</v>
      </c>
      <c r="BN97" s="30">
        <f t="shared" si="143"/>
        <v>5.6552491275919575E-2</v>
      </c>
      <c r="BO97" s="30">
        <f t="shared" si="144"/>
        <v>4.8904642863958445E-2</v>
      </c>
      <c r="BP97" s="30"/>
      <c r="BQ97">
        <f t="shared" si="145"/>
        <v>11069.65</v>
      </c>
      <c r="BR97">
        <f t="shared" si="146"/>
        <v>7555.2</v>
      </c>
      <c r="BT97" s="24">
        <f t="shared" si="147"/>
        <v>12412.169899999999</v>
      </c>
      <c r="BU97" s="24">
        <f t="shared" si="148"/>
        <v>9727.1301000000003</v>
      </c>
      <c r="BV97" s="24">
        <f t="shared" si="149"/>
        <v>13241.580099999999</v>
      </c>
      <c r="BW97" s="24">
        <f t="shared" si="150"/>
        <v>8897.7199000000001</v>
      </c>
      <c r="BX97">
        <f t="shared" si="151"/>
        <v>14584.099999999999</v>
      </c>
      <c r="BY97" s="24">
        <f t="shared" si="152"/>
        <v>8201.8588</v>
      </c>
      <c r="BZ97" s="15" t="str">
        <f t="shared" si="153"/>
        <v>GREEN</v>
      </c>
      <c r="CA97" s="15" t="str">
        <f t="shared" si="154"/>
        <v>GREEN</v>
      </c>
      <c r="CB97" s="15" t="str">
        <f t="shared" si="155"/>
        <v>GREEN</v>
      </c>
      <c r="CC97" s="15" t="str">
        <f t="shared" si="156"/>
        <v>0</v>
      </c>
      <c r="CJ97">
        <f t="shared" si="92"/>
        <v>11069.65</v>
      </c>
      <c r="CK97">
        <f t="shared" si="93"/>
        <v>9119.4</v>
      </c>
      <c r="CM97" s="24">
        <f t="shared" si="94"/>
        <v>11814.645499999999</v>
      </c>
      <c r="CN97" s="24">
        <f t="shared" si="95"/>
        <v>10324.654500000001</v>
      </c>
      <c r="CO97" s="24">
        <f t="shared" si="96"/>
        <v>12274.904500000001</v>
      </c>
      <c r="CP97" s="24">
        <f t="shared" si="97"/>
        <v>9864.3954999999987</v>
      </c>
      <c r="CQ97">
        <f t="shared" si="98"/>
        <v>13019.9</v>
      </c>
      <c r="CR97" s="24">
        <f t="shared" si="99"/>
        <v>9478.2459999999992</v>
      </c>
      <c r="CS97" s="15" t="str">
        <f t="shared" si="100"/>
        <v>GREEN</v>
      </c>
      <c r="CT97" s="15" t="str">
        <f t="shared" si="101"/>
        <v>GREEN</v>
      </c>
      <c r="CU97" s="15" t="str">
        <f t="shared" si="157"/>
        <v>GREEN</v>
      </c>
      <c r="CV97" s="15" t="str">
        <f t="shared" si="158"/>
        <v>0</v>
      </c>
      <c r="CX97" s="24">
        <f t="shared" si="159"/>
        <v>11069.65</v>
      </c>
      <c r="CY97" s="24">
        <f t="shared" si="160"/>
        <v>7555.2</v>
      </c>
      <c r="DA97" s="24">
        <f t="shared" si="173"/>
        <v>12412.169899999999</v>
      </c>
      <c r="DB97" s="24">
        <f t="shared" si="161"/>
        <v>9727.1301000000003</v>
      </c>
      <c r="DC97" s="24">
        <f t="shared" si="162"/>
        <v>13241.580099999999</v>
      </c>
      <c r="DD97" s="24">
        <f t="shared" si="163"/>
        <v>8897.7199000000001</v>
      </c>
      <c r="DE97">
        <f t="shared" si="164"/>
        <v>14584.099999999999</v>
      </c>
      <c r="DF97" s="24">
        <f t="shared" si="165"/>
        <v>8201.8588</v>
      </c>
      <c r="DG97" s="15" t="str">
        <f t="shared" si="166"/>
        <v>GREEN</v>
      </c>
      <c r="DH97" s="15" t="str">
        <f t="shared" si="167"/>
        <v>GREEN</v>
      </c>
      <c r="DI97" s="15" t="str">
        <f t="shared" si="168"/>
        <v>GREEN</v>
      </c>
      <c r="DK97" s="32">
        <f t="shared" si="102"/>
        <v>191.39999999999964</v>
      </c>
      <c r="DL97" s="32">
        <f t="shared" si="103"/>
        <v>188.29999999999927</v>
      </c>
      <c r="DM97" s="32">
        <f t="shared" si="104"/>
        <v>-3.1000000000003638</v>
      </c>
      <c r="DN97" s="32">
        <f t="shared" si="105"/>
        <v>191.39999999999964</v>
      </c>
      <c r="DO97" s="32">
        <f t="shared" si="106"/>
        <v>169.44999999999891</v>
      </c>
      <c r="DP97" s="32">
        <f t="shared" si="107"/>
        <v>-217.20000000000073</v>
      </c>
      <c r="DQ97" s="32">
        <f t="shared" si="108"/>
        <v>386.64999999999964</v>
      </c>
      <c r="DR97" s="32"/>
      <c r="DS97" s="32">
        <f t="shared" si="109"/>
        <v>0</v>
      </c>
      <c r="DT97" s="32"/>
      <c r="DU97" s="32">
        <f t="shared" si="110"/>
        <v>202.01149425287377</v>
      </c>
      <c r="DV97" s="32">
        <f t="shared" si="111"/>
        <v>0</v>
      </c>
      <c r="DW97" s="32"/>
      <c r="DX97" s="32">
        <f t="shared" si="112"/>
        <v>100</v>
      </c>
      <c r="DY97" s="32">
        <f t="shared" si="113"/>
        <v>14.285714285714286</v>
      </c>
      <c r="DZ97" s="33">
        <f t="shared" si="114"/>
        <v>11.428571428571429</v>
      </c>
      <c r="EB97" s="81">
        <v>0.82593376562444432</v>
      </c>
      <c r="ED97" s="30">
        <f t="shared" si="169"/>
        <v>0.10492901691704701</v>
      </c>
      <c r="EE97" s="30">
        <f t="shared" si="170"/>
        <v>-4.4291106124120065E-2</v>
      </c>
      <c r="EF97" s="30">
        <f t="shared" si="171"/>
        <v>5.5990488569154423E-2</v>
      </c>
    </row>
    <row r="98" spans="1:136" x14ac:dyDescent="0.3">
      <c r="A98" s="53">
        <v>43196</v>
      </c>
      <c r="B98" s="54">
        <v>10151.65</v>
      </c>
      <c r="C98" s="54">
        <v>10350.450000000001</v>
      </c>
      <c r="D98" s="54">
        <v>10111.299999999999</v>
      </c>
      <c r="E98" s="54">
        <v>10331.6</v>
      </c>
      <c r="F98" s="54">
        <v>7808706048</v>
      </c>
      <c r="G98" s="54">
        <v>14675092.439999999</v>
      </c>
      <c r="H98" s="54">
        <v>51737116</v>
      </c>
      <c r="I98" s="54">
        <v>10173.07</v>
      </c>
      <c r="J98" s="54">
        <v>10441.06</v>
      </c>
      <c r="K98" s="54">
        <v>10084.32</v>
      </c>
      <c r="L98" s="54">
        <v>9313.0400000000009</v>
      </c>
      <c r="M98" s="54">
        <v>8688.36</v>
      </c>
      <c r="N98" s="54">
        <v>64.63</v>
      </c>
      <c r="O98" s="54">
        <v>51.38</v>
      </c>
      <c r="P98" s="54">
        <v>55.78</v>
      </c>
      <c r="Q98" s="54">
        <v>39.22</v>
      </c>
      <c r="R98" s="54">
        <v>121.64</v>
      </c>
      <c r="S98" s="54">
        <v>2.15</v>
      </c>
      <c r="T98" s="54">
        <v>31.16</v>
      </c>
      <c r="U98" s="54">
        <v>18.66</v>
      </c>
      <c r="V98" s="54">
        <v>23.4</v>
      </c>
      <c r="W98" s="54">
        <v>30.65</v>
      </c>
      <c r="X98" s="54">
        <v>19.760000000000002</v>
      </c>
      <c r="Y98" s="54">
        <v>10962.05</v>
      </c>
      <c r="Z98" s="54">
        <v>9920.07</v>
      </c>
      <c r="AA98" s="54">
        <v>10441.06</v>
      </c>
      <c r="AB98" s="54">
        <v>11171.55</v>
      </c>
      <c r="AC98" s="54">
        <v>9075.15</v>
      </c>
      <c r="AD98" s="19">
        <f t="shared" si="115"/>
        <v>0.81530364394526411</v>
      </c>
      <c r="AE98" s="54">
        <f t="shared" si="89"/>
        <v>1133.0993638955952</v>
      </c>
      <c r="AF98" s="55">
        <f t="shared" si="174"/>
        <v>2.1545032975073486E-2</v>
      </c>
      <c r="AG98" s="2">
        <f t="shared" si="116"/>
        <v>-82.42</v>
      </c>
      <c r="AH98" s="1">
        <f t="shared" si="117"/>
        <v>10220.616666666667</v>
      </c>
      <c r="AI98" s="21">
        <f t="shared" si="118"/>
        <v>10471.400000000001</v>
      </c>
      <c r="AJ98" s="22">
        <f t="shared" si="119"/>
        <v>-250.78333333333467</v>
      </c>
      <c r="AK98" s="23">
        <f t="shared" si="120"/>
        <v>-222.26522435897459</v>
      </c>
      <c r="AL98" s="23">
        <f t="shared" si="121"/>
        <v>-28.518108974360075</v>
      </c>
      <c r="AM98" s="23"/>
      <c r="AN98">
        <f t="shared" si="122"/>
        <v>10222.650000000001</v>
      </c>
      <c r="AO98" s="4">
        <f t="shared" si="123"/>
        <v>10159.625</v>
      </c>
      <c r="AP98" s="4">
        <f t="shared" si="124"/>
        <v>10283.38125</v>
      </c>
      <c r="AQ98" s="24">
        <f t="shared" si="125"/>
        <v>10348.26</v>
      </c>
      <c r="AR98" t="str">
        <f t="shared" si="126"/>
        <v>GREEN</v>
      </c>
      <c r="AS98" t="str">
        <f t="shared" si="127"/>
        <v>GREEN</v>
      </c>
      <c r="AT98" t="str">
        <f t="shared" si="128"/>
        <v>GREEN</v>
      </c>
      <c r="AU98" t="str">
        <f t="shared" si="129"/>
        <v>RED</v>
      </c>
      <c r="AV98" t="str">
        <f t="shared" si="130"/>
        <v>GREEN</v>
      </c>
      <c r="AW98" t="str">
        <f t="shared" si="131"/>
        <v>RED</v>
      </c>
      <c r="AX98" s="25">
        <f t="shared" si="132"/>
        <v>5.5187147649864059E-3</v>
      </c>
      <c r="AY98" s="25">
        <f t="shared" si="133"/>
        <v>7.9474618393017837E-3</v>
      </c>
      <c r="AZ98" s="26">
        <f t="shared" si="134"/>
        <v>40.982046553800714</v>
      </c>
      <c r="BA98" s="1">
        <f t="shared" ref="BA98:BB113" si="176">AVERAGE(G98:G101)</f>
        <v>14199255.039999999</v>
      </c>
      <c r="BB98" s="1">
        <f t="shared" si="176"/>
        <v>47607623</v>
      </c>
      <c r="BC98" s="27">
        <f t="shared" si="135"/>
        <v>1.0335114341322515</v>
      </c>
      <c r="BD98" s="28">
        <f t="shared" si="135"/>
        <v>1.086740163439792</v>
      </c>
      <c r="BE98" s="29">
        <f t="shared" si="91"/>
        <v>31.126353116834732</v>
      </c>
      <c r="BF98" s="29">
        <f t="shared" si="172"/>
        <v>20.959313176558531</v>
      </c>
      <c r="BG98" s="30">
        <f t="shared" si="136"/>
        <v>1.6556144294959219E-2</v>
      </c>
      <c r="BH98" s="31">
        <f t="shared" si="137"/>
        <v>2.6699707456493971E-3</v>
      </c>
      <c r="BI98" s="31">
        <f t="shared" si="138"/>
        <v>-2.4287470743153774E-3</v>
      </c>
      <c r="BJ98" s="32">
        <f t="shared" si="139"/>
        <v>10543.712860804986</v>
      </c>
      <c r="BK98" s="24">
        <f t="shared" si="140"/>
        <v>9897.5204725283475</v>
      </c>
      <c r="BL98" s="30">
        <f t="shared" si="141"/>
        <v>6.2545238711974774E-2</v>
      </c>
      <c r="BM98" s="30">
        <f t="shared" si="142"/>
        <v>-2.0530494870589815E-2</v>
      </c>
      <c r="BN98" s="30">
        <f t="shared" si="143"/>
        <v>4.2014743841384962E-2</v>
      </c>
      <c r="BO98" s="30">
        <f t="shared" si="144"/>
        <v>2.1484248970795147E-2</v>
      </c>
      <c r="BP98" s="30"/>
      <c r="BQ98">
        <f t="shared" si="145"/>
        <v>11069.65</v>
      </c>
      <c r="BR98">
        <f t="shared" si="146"/>
        <v>7510.2</v>
      </c>
      <c r="BT98" s="24">
        <f t="shared" si="147"/>
        <v>12429.359899999999</v>
      </c>
      <c r="BU98" s="24">
        <f t="shared" si="148"/>
        <v>9709.9400999999998</v>
      </c>
      <c r="BV98" s="24">
        <f t="shared" si="149"/>
        <v>13269.390100000001</v>
      </c>
      <c r="BW98" s="24">
        <f t="shared" si="150"/>
        <v>8869.9098999999987</v>
      </c>
      <c r="BX98">
        <f t="shared" si="151"/>
        <v>14629.099999999999</v>
      </c>
      <c r="BY98" s="24">
        <f t="shared" si="152"/>
        <v>8165.1388000000006</v>
      </c>
      <c r="BZ98" s="15" t="str">
        <f t="shared" si="153"/>
        <v>GREEN</v>
      </c>
      <c r="CA98" s="15" t="str">
        <f t="shared" si="154"/>
        <v>GREEN</v>
      </c>
      <c r="CB98" s="15" t="str">
        <f t="shared" si="155"/>
        <v>GREEN</v>
      </c>
      <c r="CC98" s="15" t="str">
        <f t="shared" si="156"/>
        <v>0</v>
      </c>
      <c r="CJ98">
        <f t="shared" si="92"/>
        <v>11069.65</v>
      </c>
      <c r="CK98">
        <f t="shared" si="93"/>
        <v>9119.4</v>
      </c>
      <c r="CM98" s="24">
        <f t="shared" si="94"/>
        <v>11814.645499999999</v>
      </c>
      <c r="CN98" s="24">
        <f t="shared" si="95"/>
        <v>10324.654500000001</v>
      </c>
      <c r="CO98" s="24">
        <f t="shared" si="96"/>
        <v>12274.904500000001</v>
      </c>
      <c r="CP98" s="24">
        <f t="shared" si="97"/>
        <v>9864.3954999999987</v>
      </c>
      <c r="CQ98">
        <f t="shared" si="98"/>
        <v>13019.9</v>
      </c>
      <c r="CR98" s="24">
        <f t="shared" si="99"/>
        <v>9478.2459999999992</v>
      </c>
      <c r="CS98" s="15" t="str">
        <f t="shared" si="100"/>
        <v>GREEN</v>
      </c>
      <c r="CT98" s="15" t="str">
        <f t="shared" si="101"/>
        <v>GREEN</v>
      </c>
      <c r="CU98" s="15" t="str">
        <f t="shared" si="157"/>
        <v>GREEN</v>
      </c>
      <c r="CV98" s="15" t="str">
        <f t="shared" si="158"/>
        <v>0</v>
      </c>
      <c r="CX98" s="24">
        <f t="shared" si="159"/>
        <v>11069.65</v>
      </c>
      <c r="CY98" s="24">
        <f t="shared" si="160"/>
        <v>7510.2</v>
      </c>
      <c r="DA98" s="24">
        <f t="shared" si="173"/>
        <v>12429.359899999999</v>
      </c>
      <c r="DB98" s="24">
        <f t="shared" si="161"/>
        <v>9709.9400999999998</v>
      </c>
      <c r="DC98" s="24">
        <f t="shared" si="162"/>
        <v>13269.390100000001</v>
      </c>
      <c r="DD98" s="24">
        <f t="shared" si="163"/>
        <v>8869.9098999999987</v>
      </c>
      <c r="DE98">
        <f t="shared" si="164"/>
        <v>14629.099999999999</v>
      </c>
      <c r="DF98" s="24">
        <f t="shared" si="165"/>
        <v>8165.1388000000006</v>
      </c>
      <c r="DG98" s="15" t="str">
        <f t="shared" si="166"/>
        <v>GREEN</v>
      </c>
      <c r="DH98" s="15" t="str">
        <f t="shared" si="167"/>
        <v>GREEN</v>
      </c>
      <c r="DI98" s="15" t="str">
        <f t="shared" si="168"/>
        <v>GREEN</v>
      </c>
      <c r="DK98" s="32">
        <f t="shared" si="102"/>
        <v>239.15000000000146</v>
      </c>
      <c r="DL98" s="32">
        <f t="shared" si="103"/>
        <v>236.75</v>
      </c>
      <c r="DM98" s="32">
        <f t="shared" si="104"/>
        <v>-2.4000000000014552</v>
      </c>
      <c r="DN98" s="32">
        <f t="shared" si="105"/>
        <v>239.15000000000146</v>
      </c>
      <c r="DO98" s="32">
        <f t="shared" si="106"/>
        <v>142.55000000000109</v>
      </c>
      <c r="DP98" s="32">
        <f t="shared" si="107"/>
        <v>-152.75</v>
      </c>
      <c r="DQ98" s="32">
        <f t="shared" si="108"/>
        <v>295.30000000000109</v>
      </c>
      <c r="DR98" s="32"/>
      <c r="DS98" s="32">
        <f t="shared" si="109"/>
        <v>0</v>
      </c>
      <c r="DT98" s="32"/>
      <c r="DU98" s="32">
        <f t="shared" si="110"/>
        <v>123.47898808279294</v>
      </c>
      <c r="DV98" s="32">
        <f t="shared" si="111"/>
        <v>0</v>
      </c>
      <c r="DW98" s="32"/>
      <c r="DX98" s="32">
        <f t="shared" si="112"/>
        <v>100</v>
      </c>
      <c r="DY98" s="32">
        <f t="shared" si="113"/>
        <v>0</v>
      </c>
      <c r="DZ98" s="33">
        <f t="shared" si="114"/>
        <v>11.428571428571429</v>
      </c>
      <c r="EB98" s="81">
        <v>1.2278484088119881</v>
      </c>
      <c r="ED98" s="30">
        <f t="shared" si="169"/>
        <v>0.10503756525911608</v>
      </c>
      <c r="EE98" s="30">
        <f t="shared" si="170"/>
        <v>-5.7512052946301004E-2</v>
      </c>
      <c r="EF98" s="30">
        <f t="shared" si="171"/>
        <v>4.1484586298282236E-2</v>
      </c>
    </row>
    <row r="99" spans="1:136" x14ac:dyDescent="0.3">
      <c r="A99" s="18">
        <v>43187</v>
      </c>
      <c r="B99" s="1">
        <v>9989.15</v>
      </c>
      <c r="C99" s="1">
        <v>10207.9</v>
      </c>
      <c r="D99" s="1">
        <v>9958.5499999999993</v>
      </c>
      <c r="E99" s="1">
        <v>10113.700000000001</v>
      </c>
      <c r="F99" s="1">
        <v>5235053056</v>
      </c>
      <c r="G99" s="1">
        <v>10791082.390000001</v>
      </c>
      <c r="H99" s="1">
        <v>34629136</v>
      </c>
      <c r="I99" s="1">
        <v>10198.42</v>
      </c>
      <c r="J99" s="1">
        <v>10438.66</v>
      </c>
      <c r="K99" s="1">
        <v>10060.08</v>
      </c>
      <c r="L99" s="1">
        <v>9287.06</v>
      </c>
      <c r="M99" s="1">
        <v>8674.6200000000008</v>
      </c>
      <c r="N99" s="1">
        <v>34.44</v>
      </c>
      <c r="O99" s="1">
        <v>45.05</v>
      </c>
      <c r="P99" s="1">
        <v>53.07</v>
      </c>
      <c r="Q99" s="1">
        <v>42.33</v>
      </c>
      <c r="R99" s="1">
        <v>142.25</v>
      </c>
      <c r="S99" s="1">
        <v>1.1599999999999999</v>
      </c>
      <c r="T99" s="1">
        <v>14.14</v>
      </c>
      <c r="U99" s="1">
        <v>13.77</v>
      </c>
      <c r="V99" s="1">
        <v>20.68</v>
      </c>
      <c r="W99" s="1">
        <v>32.950000000000003</v>
      </c>
      <c r="X99" s="1">
        <v>20.25</v>
      </c>
      <c r="Y99" s="1">
        <v>10962.08</v>
      </c>
      <c r="Z99" s="1">
        <v>9915.24</v>
      </c>
      <c r="AA99" s="1">
        <v>10438.66</v>
      </c>
      <c r="AB99" s="1">
        <v>11171.55</v>
      </c>
      <c r="AC99" s="1">
        <v>9024.65</v>
      </c>
      <c r="AD99" s="19">
        <f t="shared" si="115"/>
        <v>0.43071077381416828</v>
      </c>
      <c r="AE99" s="1">
        <f t="shared" si="89"/>
        <v>1109.2015792937086</v>
      </c>
      <c r="AF99" s="20">
        <f t="shared" si="174"/>
        <v>1.1567255614844951E-2</v>
      </c>
      <c r="AG99" s="2">
        <f t="shared" si="116"/>
        <v>-99.92</v>
      </c>
      <c r="AH99" s="1">
        <f t="shared" si="117"/>
        <v>10247.191666666666</v>
      </c>
      <c r="AI99" s="21">
        <f t="shared" si="118"/>
        <v>10488.880769230767</v>
      </c>
      <c r="AJ99" s="22">
        <f t="shared" si="119"/>
        <v>-241.68910256410163</v>
      </c>
      <c r="AK99" s="23">
        <f t="shared" si="120"/>
        <v>-183.47868589743575</v>
      </c>
      <c r="AL99" s="23">
        <f t="shared" si="121"/>
        <v>-58.210416666665878</v>
      </c>
      <c r="AM99" s="23"/>
      <c r="AN99">
        <f t="shared" si="122"/>
        <v>10055.875</v>
      </c>
      <c r="AO99" s="4">
        <f t="shared" si="123"/>
        <v>10133.4375</v>
      </c>
      <c r="AP99" s="4">
        <f t="shared" si="124"/>
        <v>10298.799999999999</v>
      </c>
      <c r="AQ99" s="24">
        <f t="shared" si="125"/>
        <v>10422.064999999999</v>
      </c>
      <c r="AR99" t="str">
        <f t="shared" si="126"/>
        <v>GREEN</v>
      </c>
      <c r="AS99" t="str">
        <f t="shared" si="127"/>
        <v>RED</v>
      </c>
      <c r="AT99" t="str">
        <f t="shared" si="128"/>
        <v>RED</v>
      </c>
      <c r="AU99" t="str">
        <f t="shared" si="129"/>
        <v>RED</v>
      </c>
      <c r="AV99" t="str">
        <f t="shared" si="130"/>
        <v>RED</v>
      </c>
      <c r="AW99" t="str">
        <f t="shared" si="131"/>
        <v>RED</v>
      </c>
      <c r="AX99" s="25">
        <f t="shared" si="132"/>
        <v>2.5457622702346936E-3</v>
      </c>
      <c r="AY99" s="25">
        <f t="shared" si="133"/>
        <v>7.9474618393017837E-3</v>
      </c>
      <c r="AZ99" s="26">
        <f t="shared" si="134"/>
        <v>24.261011140713634</v>
      </c>
      <c r="BA99" s="1">
        <f t="shared" si="176"/>
        <v>14171630.305</v>
      </c>
      <c r="BB99" s="1">
        <f t="shared" si="176"/>
        <v>47960452</v>
      </c>
      <c r="BC99" s="27">
        <f t="shared" si="135"/>
        <v>0.76145666784665678</v>
      </c>
      <c r="BD99" s="28">
        <f t="shared" si="135"/>
        <v>0.7220352301934102</v>
      </c>
      <c r="BE99" s="29">
        <f t="shared" si="91"/>
        <v>10.792273236282327</v>
      </c>
      <c r="BF99" s="29">
        <f t="shared" si="172"/>
        <v>5.3961366181411634</v>
      </c>
      <c r="BG99" s="30">
        <f t="shared" si="136"/>
        <v>-3.88273315833082E-3</v>
      </c>
      <c r="BH99" s="31">
        <f t="shared" si="137"/>
        <v>-8.2501432210580483E-3</v>
      </c>
      <c r="BI99" s="31">
        <f t="shared" si="138"/>
        <v>-5.4016995690670906E-3</v>
      </c>
      <c r="BJ99" s="32">
        <f t="shared" si="139"/>
        <v>10634.044033425183</v>
      </c>
      <c r="BK99" s="24">
        <f t="shared" si="140"/>
        <v>9860.339299908148</v>
      </c>
      <c r="BL99" s="30">
        <f t="shared" si="141"/>
        <v>7.6500660837975756E-2</v>
      </c>
      <c r="BM99" s="30">
        <f t="shared" si="142"/>
        <v>-5.1449423398477578E-2</v>
      </c>
      <c r="BN99" s="30">
        <f t="shared" si="143"/>
        <v>2.5051237439498181E-2</v>
      </c>
      <c r="BO99" s="30">
        <f t="shared" si="144"/>
        <v>-2.6398185958979397E-2</v>
      </c>
      <c r="BP99" s="30"/>
      <c r="BQ99">
        <f t="shared" si="145"/>
        <v>11069.65</v>
      </c>
      <c r="BR99">
        <f t="shared" si="146"/>
        <v>7485.35</v>
      </c>
      <c r="BT99" s="24">
        <f t="shared" si="147"/>
        <v>12438.8526</v>
      </c>
      <c r="BU99" s="24">
        <f t="shared" si="148"/>
        <v>9700.4473999999991</v>
      </c>
      <c r="BV99" s="24">
        <f t="shared" si="149"/>
        <v>13284.7474</v>
      </c>
      <c r="BW99" s="24">
        <f t="shared" si="150"/>
        <v>8854.5525999999991</v>
      </c>
      <c r="BX99">
        <f t="shared" si="151"/>
        <v>14653.949999999999</v>
      </c>
      <c r="BY99" s="24">
        <f t="shared" si="152"/>
        <v>8144.8612000000003</v>
      </c>
      <c r="BZ99" s="15" t="str">
        <f t="shared" si="153"/>
        <v>GREEN</v>
      </c>
      <c r="CA99" s="15" t="str">
        <f t="shared" si="154"/>
        <v>GREEN</v>
      </c>
      <c r="CB99" s="15" t="str">
        <f t="shared" si="155"/>
        <v>GREEN</v>
      </c>
      <c r="CC99" s="15" t="str">
        <f t="shared" si="156"/>
        <v>0</v>
      </c>
      <c r="CJ99">
        <f t="shared" si="92"/>
        <v>11069.65</v>
      </c>
      <c r="CK99">
        <f t="shared" si="93"/>
        <v>9119.4</v>
      </c>
      <c r="CM99" s="24">
        <f t="shared" si="94"/>
        <v>11814.645499999999</v>
      </c>
      <c r="CN99" s="24">
        <f t="shared" si="95"/>
        <v>10324.654500000001</v>
      </c>
      <c r="CO99" s="24">
        <f t="shared" si="96"/>
        <v>12274.904500000001</v>
      </c>
      <c r="CP99" s="24">
        <f t="shared" si="97"/>
        <v>9864.3954999999987</v>
      </c>
      <c r="CQ99">
        <f t="shared" si="98"/>
        <v>13019.9</v>
      </c>
      <c r="CR99" s="24">
        <f t="shared" si="99"/>
        <v>9478.2459999999992</v>
      </c>
      <c r="CS99" s="15" t="str">
        <f t="shared" si="100"/>
        <v>RED</v>
      </c>
      <c r="CT99" s="15" t="str">
        <f t="shared" si="101"/>
        <v>GREEN</v>
      </c>
      <c r="CU99" s="15" t="str">
        <f t="shared" si="157"/>
        <v>GREEN</v>
      </c>
      <c r="CV99" s="15" t="str">
        <f t="shared" si="158"/>
        <v>0</v>
      </c>
      <c r="CX99" s="24">
        <f t="shared" si="159"/>
        <v>11069.65</v>
      </c>
      <c r="CY99" s="24">
        <f t="shared" si="160"/>
        <v>7485.35</v>
      </c>
      <c r="DA99" s="24">
        <f t="shared" si="173"/>
        <v>12438.8526</v>
      </c>
      <c r="DB99" s="24">
        <f t="shared" si="161"/>
        <v>9700.4473999999991</v>
      </c>
      <c r="DC99" s="24">
        <f t="shared" si="162"/>
        <v>13284.7474</v>
      </c>
      <c r="DD99" s="24">
        <f t="shared" si="163"/>
        <v>8854.5525999999991</v>
      </c>
      <c r="DE99">
        <f t="shared" si="164"/>
        <v>14653.949999999999</v>
      </c>
      <c r="DF99" s="24">
        <f t="shared" si="165"/>
        <v>8144.8612000000003</v>
      </c>
      <c r="DG99" s="15" t="str">
        <f t="shared" si="166"/>
        <v>GREEN</v>
      </c>
      <c r="DH99" s="15" t="str">
        <f t="shared" si="167"/>
        <v>GREEN</v>
      </c>
      <c r="DI99" s="15" t="str">
        <f t="shared" si="168"/>
        <v>GREEN</v>
      </c>
      <c r="DK99" s="32">
        <f t="shared" si="102"/>
        <v>249.35000000000036</v>
      </c>
      <c r="DL99" s="32">
        <f t="shared" si="103"/>
        <v>209.85000000000036</v>
      </c>
      <c r="DM99" s="32">
        <f t="shared" si="104"/>
        <v>-39.5</v>
      </c>
      <c r="DN99" s="32">
        <f t="shared" si="105"/>
        <v>249.35000000000036</v>
      </c>
      <c r="DO99" s="32">
        <f t="shared" si="106"/>
        <v>-19.399999999999636</v>
      </c>
      <c r="DP99" s="32">
        <f t="shared" si="107"/>
        <v>-6.6499999999996362</v>
      </c>
      <c r="DQ99" s="32">
        <f t="shared" si="108"/>
        <v>0</v>
      </c>
      <c r="DR99" s="32"/>
      <c r="DS99" s="32">
        <f t="shared" si="109"/>
        <v>12.75</v>
      </c>
      <c r="DT99" s="32"/>
      <c r="DU99" s="32">
        <f t="shared" si="110"/>
        <v>0</v>
      </c>
      <c r="DV99" s="32">
        <f t="shared" si="111"/>
        <v>5.1132945658712581</v>
      </c>
      <c r="DW99" s="32"/>
      <c r="DX99" s="32">
        <f t="shared" si="112"/>
        <v>-100</v>
      </c>
      <c r="DY99" s="32">
        <f t="shared" si="113"/>
        <v>0</v>
      </c>
      <c r="DZ99" s="33">
        <f t="shared" si="114"/>
        <v>14.285714285714286</v>
      </c>
      <c r="EB99" s="81">
        <v>0.49282097240126543</v>
      </c>
      <c r="ED99" s="30">
        <f t="shared" si="169"/>
        <v>0.10557888664318768</v>
      </c>
      <c r="EE99" s="30">
        <f t="shared" si="170"/>
        <v>-7.739224672689847E-2</v>
      </c>
      <c r="EF99" s="30">
        <f t="shared" si="171"/>
        <v>2.0015652672048377E-2</v>
      </c>
    </row>
    <row r="100" spans="1:136" x14ac:dyDescent="0.3">
      <c r="A100" s="18">
        <v>43182</v>
      </c>
      <c r="B100" s="1">
        <v>10215.35</v>
      </c>
      <c r="C100" s="1">
        <v>10227.299999999999</v>
      </c>
      <c r="D100" s="1">
        <v>9951.9</v>
      </c>
      <c r="E100" s="1">
        <v>9998.0499999999993</v>
      </c>
      <c r="F100" s="1">
        <v>7602665984</v>
      </c>
      <c r="G100" s="1">
        <v>14365559.359999999</v>
      </c>
      <c r="H100" s="1">
        <v>50793968</v>
      </c>
      <c r="I100" s="1">
        <v>10273.89</v>
      </c>
      <c r="J100" s="1">
        <v>10449.07</v>
      </c>
      <c r="K100" s="1">
        <v>10040.82</v>
      </c>
      <c r="L100" s="1">
        <v>9264.42</v>
      </c>
      <c r="M100" s="1">
        <v>8660.2000000000007</v>
      </c>
      <c r="N100" s="1">
        <v>6.08</v>
      </c>
      <c r="O100" s="1">
        <v>41.28</v>
      </c>
      <c r="P100" s="1">
        <v>51.54</v>
      </c>
      <c r="Q100" s="1">
        <v>67.86</v>
      </c>
      <c r="R100" s="1">
        <v>167.23</v>
      </c>
      <c r="S100" s="1">
        <v>-1.93</v>
      </c>
      <c r="T100" s="1">
        <v>10.69</v>
      </c>
      <c r="U100" s="1">
        <v>15.89</v>
      </c>
      <c r="V100" s="1">
        <v>22.3</v>
      </c>
      <c r="W100" s="1">
        <v>35.53</v>
      </c>
      <c r="X100" s="1">
        <v>20.05</v>
      </c>
      <c r="Y100" s="1">
        <v>10954.19</v>
      </c>
      <c r="Z100" s="1">
        <v>9943.94</v>
      </c>
      <c r="AA100" s="1">
        <v>10449.07</v>
      </c>
      <c r="AB100" s="1">
        <v>11171.55</v>
      </c>
      <c r="AC100" s="1">
        <v>9019.2999999999993</v>
      </c>
      <c r="AD100" s="19">
        <f t="shared" si="115"/>
        <v>-0.76064050524367155</v>
      </c>
      <c r="AE100" s="1">
        <f t="shared" si="89"/>
        <v>1096.5178767273562</v>
      </c>
      <c r="AF100" s="20">
        <f t="shared" si="174"/>
        <v>-1.9332721931506591E-2</v>
      </c>
      <c r="AG100" s="2">
        <f t="shared" si="116"/>
        <v>-99.36999999999999</v>
      </c>
      <c r="AH100" s="1">
        <f t="shared" si="117"/>
        <v>10303.625</v>
      </c>
      <c r="AI100" s="21">
        <f t="shared" si="118"/>
        <v>10520.957692307693</v>
      </c>
      <c r="AJ100" s="22">
        <f t="shared" si="119"/>
        <v>-217.33269230769292</v>
      </c>
      <c r="AK100" s="23">
        <f t="shared" si="120"/>
        <v>-112.59519230769274</v>
      </c>
      <c r="AL100" s="23">
        <f t="shared" si="121"/>
        <v>-104.73750000000018</v>
      </c>
      <c r="AM100" s="23"/>
      <c r="AN100">
        <f t="shared" si="122"/>
        <v>10096.599999999999</v>
      </c>
      <c r="AO100" s="4">
        <f t="shared" si="123"/>
        <v>10219.599999999999</v>
      </c>
      <c r="AP100" s="4">
        <f t="shared" si="124"/>
        <v>10379.6625</v>
      </c>
      <c r="AQ100" s="24">
        <f t="shared" si="125"/>
        <v>10500.164999999999</v>
      </c>
      <c r="AR100" t="str">
        <f t="shared" si="126"/>
        <v>RED</v>
      </c>
      <c r="AS100" t="str">
        <f t="shared" si="127"/>
        <v>RED</v>
      </c>
      <c r="AT100" t="str">
        <f t="shared" si="128"/>
        <v>RED</v>
      </c>
      <c r="AU100" t="str">
        <f t="shared" si="129"/>
        <v>RED</v>
      </c>
      <c r="AV100" t="str">
        <f t="shared" si="130"/>
        <v>RED</v>
      </c>
      <c r="AW100" t="str">
        <f t="shared" si="131"/>
        <v>RED</v>
      </c>
      <c r="AX100" s="25">
        <f t="shared" si="132"/>
        <v>6.1788633442720153E-4</v>
      </c>
      <c r="AY100" s="25">
        <f t="shared" si="133"/>
        <v>7.9897065814255597E-3</v>
      </c>
      <c r="AZ100" s="26">
        <f t="shared" si="134"/>
        <v>7.1783870411579187</v>
      </c>
      <c r="BA100" s="1">
        <f t="shared" si="176"/>
        <v>14505822.782499999</v>
      </c>
      <c r="BB100" s="1">
        <f t="shared" si="176"/>
        <v>49701603</v>
      </c>
      <c r="BC100" s="27">
        <f t="shared" si="135"/>
        <v>0.99033054349256111</v>
      </c>
      <c r="BD100" s="28">
        <f t="shared" si="135"/>
        <v>1.021978466167379</v>
      </c>
      <c r="BE100" s="29">
        <f t="shared" si="91"/>
        <v>0</v>
      </c>
      <c r="BF100" s="29">
        <f t="shared" si="172"/>
        <v>0</v>
      </c>
      <c r="BG100" s="30">
        <f t="shared" si="136"/>
        <v>-1.1216202803660424E-2</v>
      </c>
      <c r="BH100" s="31">
        <f t="shared" si="137"/>
        <v>-1.1921192758952676E-2</v>
      </c>
      <c r="BI100" s="31">
        <f t="shared" si="138"/>
        <v>-7.3718202469983578E-3</v>
      </c>
      <c r="BJ100" s="32">
        <f t="shared" si="139"/>
        <v>10695.757139718233</v>
      </c>
      <c r="BK100" s="24">
        <f t="shared" si="140"/>
        <v>9911.4928602817672</v>
      </c>
      <c r="BL100" s="30">
        <f t="shared" si="141"/>
        <v>7.8441724079842137E-2</v>
      </c>
      <c r="BM100" s="30">
        <f t="shared" si="142"/>
        <v>-6.97843219145967E-2</v>
      </c>
      <c r="BN100" s="30">
        <f t="shared" si="143"/>
        <v>8.65740216524543E-3</v>
      </c>
      <c r="BO100" s="30">
        <f t="shared" si="144"/>
        <v>-6.112691974935127E-2</v>
      </c>
      <c r="BP100" s="30"/>
      <c r="BQ100">
        <f t="shared" si="145"/>
        <v>11069.65</v>
      </c>
      <c r="BR100">
        <f t="shared" si="146"/>
        <v>7029.75</v>
      </c>
      <c r="BT100" s="24">
        <f t="shared" si="147"/>
        <v>12612.891799999999</v>
      </c>
      <c r="BU100" s="24">
        <f t="shared" si="148"/>
        <v>9526.4081999999999</v>
      </c>
      <c r="BV100" s="24">
        <f t="shared" si="149"/>
        <v>13566.308199999999</v>
      </c>
      <c r="BW100" s="24">
        <f t="shared" si="150"/>
        <v>8572.9917999999998</v>
      </c>
      <c r="BX100">
        <f t="shared" si="151"/>
        <v>15109.55</v>
      </c>
      <c r="BY100" s="24">
        <f t="shared" si="152"/>
        <v>7773.0915999999997</v>
      </c>
      <c r="BZ100" s="15" t="str">
        <f t="shared" si="153"/>
        <v>GREEN</v>
      </c>
      <c r="CA100" s="15" t="str">
        <f t="shared" si="154"/>
        <v>GREEN</v>
      </c>
      <c r="CB100" s="15" t="str">
        <f t="shared" si="155"/>
        <v>GREEN</v>
      </c>
      <c r="CC100" s="15" t="str">
        <f t="shared" si="156"/>
        <v>0</v>
      </c>
      <c r="CJ100">
        <f t="shared" si="92"/>
        <v>11069.65</v>
      </c>
      <c r="CK100">
        <f t="shared" si="93"/>
        <v>9108</v>
      </c>
      <c r="CM100" s="24">
        <f t="shared" si="94"/>
        <v>11819.0003</v>
      </c>
      <c r="CN100" s="24">
        <f t="shared" si="95"/>
        <v>10320.2997</v>
      </c>
      <c r="CO100" s="24">
        <f t="shared" si="96"/>
        <v>12281.949699999999</v>
      </c>
      <c r="CP100" s="24">
        <f t="shared" si="97"/>
        <v>9857.3503000000001</v>
      </c>
      <c r="CQ100">
        <f t="shared" si="98"/>
        <v>13031.3</v>
      </c>
      <c r="CR100" s="24">
        <f t="shared" si="99"/>
        <v>9468.9436000000005</v>
      </c>
      <c r="CS100" s="15" t="str">
        <f t="shared" si="100"/>
        <v>RED</v>
      </c>
      <c r="CT100" s="15" t="str">
        <f t="shared" si="101"/>
        <v>GREEN</v>
      </c>
      <c r="CU100" s="15" t="str">
        <f t="shared" si="157"/>
        <v>GREEN</v>
      </c>
      <c r="CV100" s="15" t="str">
        <f t="shared" si="158"/>
        <v>0</v>
      </c>
      <c r="CX100" s="24">
        <f t="shared" si="159"/>
        <v>11069.65</v>
      </c>
      <c r="CY100" s="24">
        <f t="shared" si="160"/>
        <v>7029.75</v>
      </c>
      <c r="DA100" s="24">
        <f t="shared" si="173"/>
        <v>12612.891799999999</v>
      </c>
      <c r="DB100" s="24">
        <f t="shared" si="161"/>
        <v>9526.4081999999999</v>
      </c>
      <c r="DC100" s="24">
        <f t="shared" si="162"/>
        <v>13566.308199999999</v>
      </c>
      <c r="DD100" s="24">
        <f t="shared" si="163"/>
        <v>8572.9917999999998</v>
      </c>
      <c r="DE100">
        <f t="shared" si="164"/>
        <v>15109.55</v>
      </c>
      <c r="DF100" s="24">
        <f t="shared" si="165"/>
        <v>7773.0915999999997</v>
      </c>
      <c r="DG100" s="15" t="str">
        <f t="shared" si="166"/>
        <v>GREEN</v>
      </c>
      <c r="DH100" s="15" t="str">
        <f t="shared" si="167"/>
        <v>GREEN</v>
      </c>
      <c r="DI100" s="15" t="str">
        <f t="shared" si="168"/>
        <v>GREEN</v>
      </c>
      <c r="DK100" s="32">
        <f t="shared" si="102"/>
        <v>275.39999999999964</v>
      </c>
      <c r="DL100" s="32">
        <f t="shared" si="103"/>
        <v>32.149999999999636</v>
      </c>
      <c r="DM100" s="32">
        <f t="shared" si="104"/>
        <v>-243.25</v>
      </c>
      <c r="DN100" s="32">
        <f t="shared" si="105"/>
        <v>275.39999999999964</v>
      </c>
      <c r="DO100" s="32">
        <f t="shared" si="106"/>
        <v>-251.30000000000109</v>
      </c>
      <c r="DP100" s="32">
        <f t="shared" si="107"/>
        <v>228.35000000000036</v>
      </c>
      <c r="DQ100" s="32">
        <f t="shared" si="108"/>
        <v>0</v>
      </c>
      <c r="DR100" s="32"/>
      <c r="DS100" s="32">
        <f t="shared" si="109"/>
        <v>479.65000000000146</v>
      </c>
      <c r="DT100" s="32"/>
      <c r="DU100" s="32">
        <f t="shared" si="110"/>
        <v>0</v>
      </c>
      <c r="DV100" s="32">
        <f t="shared" si="111"/>
        <v>174.1648511256362</v>
      </c>
      <c r="DW100" s="32"/>
      <c r="DX100" s="32">
        <f t="shared" si="112"/>
        <v>-100</v>
      </c>
      <c r="DY100" s="32">
        <f t="shared" si="113"/>
        <v>14.285714285714286</v>
      </c>
      <c r="DZ100" s="33">
        <f t="shared" si="114"/>
        <v>17.142857142857146</v>
      </c>
      <c r="EB100" s="81">
        <v>-0.62294785505651173</v>
      </c>
      <c r="ED100" s="30">
        <f t="shared" si="169"/>
        <v>0.101594538985553</v>
      </c>
      <c r="EE100" s="30">
        <f t="shared" si="170"/>
        <v>-8.7285321872269991E-2</v>
      </c>
      <c r="EF100" s="30">
        <f t="shared" si="171"/>
        <v>5.4415050774641403E-3</v>
      </c>
    </row>
    <row r="101" spans="1:136" x14ac:dyDescent="0.3">
      <c r="A101" s="18">
        <v>43175</v>
      </c>
      <c r="B101" s="1">
        <v>10301.6</v>
      </c>
      <c r="C101" s="1">
        <v>10478.6</v>
      </c>
      <c r="D101" s="1">
        <v>10180.25</v>
      </c>
      <c r="E101" s="1">
        <v>10195.15</v>
      </c>
      <c r="F101" s="1">
        <v>8778207232</v>
      </c>
      <c r="G101" s="1">
        <v>16965285.969999999</v>
      </c>
      <c r="H101" s="1">
        <v>53270272</v>
      </c>
      <c r="I101" s="1">
        <v>10364.74</v>
      </c>
      <c r="J101" s="1">
        <v>10471.790000000001</v>
      </c>
      <c r="K101" s="1">
        <v>10024.83</v>
      </c>
      <c r="L101" s="1">
        <v>9243.43</v>
      </c>
      <c r="M101" s="1">
        <v>8647.0400000000009</v>
      </c>
      <c r="N101" s="1">
        <v>11.95</v>
      </c>
      <c r="O101" s="1">
        <v>46.3</v>
      </c>
      <c r="P101" s="1">
        <v>54.46</v>
      </c>
      <c r="Q101" s="1">
        <v>111.25</v>
      </c>
      <c r="R101" s="1">
        <v>192.07</v>
      </c>
      <c r="S101" s="1">
        <v>-0.31</v>
      </c>
      <c r="T101" s="1">
        <v>16.489999999999998</v>
      </c>
      <c r="U101" s="1">
        <v>19.440000000000001</v>
      </c>
      <c r="V101" s="1">
        <v>24.25</v>
      </c>
      <c r="W101" s="1">
        <v>31.4</v>
      </c>
      <c r="X101" s="1">
        <v>19.829999999999998</v>
      </c>
      <c r="Y101" s="1">
        <v>10932.66</v>
      </c>
      <c r="Z101" s="1">
        <v>10010.91</v>
      </c>
      <c r="AA101" s="1">
        <v>10471.790000000001</v>
      </c>
      <c r="AB101" s="1">
        <v>11171.55</v>
      </c>
      <c r="AC101" s="1">
        <v>9019.2999999999993</v>
      </c>
      <c r="AD101" s="19">
        <f t="shared" si="115"/>
        <v>-0.13408097168819638</v>
      </c>
      <c r="AE101" s="1">
        <f t="shared" si="89"/>
        <v>1118.1344593112563</v>
      </c>
      <c r="AF101" s="20">
        <f t="shared" si="174"/>
        <v>-3.0996836758142576E-3</v>
      </c>
      <c r="AG101" s="2">
        <f t="shared" si="116"/>
        <v>-80.819999999999993</v>
      </c>
      <c r="AH101" s="1">
        <f t="shared" si="117"/>
        <v>10379.775</v>
      </c>
      <c r="AI101" s="21">
        <f t="shared" si="118"/>
        <v>10559.030769230769</v>
      </c>
      <c r="AJ101" s="22">
        <f t="shared" si="119"/>
        <v>-179.25576923076915</v>
      </c>
      <c r="AK101" s="23">
        <f t="shared" si="120"/>
        <v>-23.147435897436026</v>
      </c>
      <c r="AL101" s="23">
        <f t="shared" si="121"/>
        <v>-156.10833333333312</v>
      </c>
      <c r="AM101" s="23"/>
      <c r="AN101">
        <f t="shared" si="122"/>
        <v>10211</v>
      </c>
      <c r="AO101" s="4">
        <f t="shared" si="123"/>
        <v>10342.849999999999</v>
      </c>
      <c r="AP101" s="4">
        <f t="shared" si="124"/>
        <v>10513.612499999999</v>
      </c>
      <c r="AQ101" s="24">
        <f t="shared" si="125"/>
        <v>10568.484999999999</v>
      </c>
      <c r="AR101" t="str">
        <f t="shared" si="126"/>
        <v>RED</v>
      </c>
      <c r="AS101" t="str">
        <f t="shared" si="127"/>
        <v>RED</v>
      </c>
      <c r="AT101" t="str">
        <f t="shared" si="128"/>
        <v>RED</v>
      </c>
      <c r="AU101" t="str">
        <f t="shared" si="129"/>
        <v>RED</v>
      </c>
      <c r="AV101" t="str">
        <f t="shared" si="130"/>
        <v>RED</v>
      </c>
      <c r="AW101" t="str">
        <f t="shared" si="131"/>
        <v>RED</v>
      </c>
      <c r="AX101" s="25">
        <f t="shared" si="132"/>
        <v>6.1788633442720153E-4</v>
      </c>
      <c r="AY101" s="25">
        <f t="shared" si="133"/>
        <v>9.5016779148677979E-3</v>
      </c>
      <c r="AZ101" s="26">
        <f t="shared" si="134"/>
        <v>6.1058590983327008</v>
      </c>
      <c r="BA101" s="1">
        <f t="shared" si="176"/>
        <v>14753493.157499999</v>
      </c>
      <c r="BB101" s="1">
        <f t="shared" si="176"/>
        <v>49841552</v>
      </c>
      <c r="BC101" s="27">
        <f t="shared" si="135"/>
        <v>1.1499165512118481</v>
      </c>
      <c r="BD101" s="28">
        <f t="shared" si="135"/>
        <v>1.0687924003650608</v>
      </c>
      <c r="BE101" s="29">
        <f t="shared" si="91"/>
        <v>0</v>
      </c>
      <c r="BF101" s="29">
        <f t="shared" si="172"/>
        <v>0</v>
      </c>
      <c r="BG101" s="30">
        <f t="shared" si="136"/>
        <v>-1.2617553283785277E-2</v>
      </c>
      <c r="BH101" s="31">
        <f t="shared" si="137"/>
        <v>-6.1611827744352254E-3</v>
      </c>
      <c r="BI101" s="31">
        <f t="shared" si="138"/>
        <v>-8.8837915804405952E-3</v>
      </c>
      <c r="BJ101" s="32">
        <f t="shared" si="139"/>
        <v>10643.501765801273</v>
      </c>
      <c r="BK101" s="24">
        <f t="shared" si="140"/>
        <v>10116.048234198726</v>
      </c>
      <c r="BL101" s="30">
        <f t="shared" si="141"/>
        <v>5.1735730381852814E-2</v>
      </c>
      <c r="BM101" s="30">
        <f t="shared" si="142"/>
        <v>-4.397696608694069E-2</v>
      </c>
      <c r="BN101" s="30">
        <f t="shared" si="143"/>
        <v>7.7587642949121264E-3</v>
      </c>
      <c r="BO101" s="30">
        <f t="shared" si="144"/>
        <v>-3.6218201792028566E-2</v>
      </c>
      <c r="BP101" s="30"/>
      <c r="BQ101">
        <f t="shared" si="145"/>
        <v>11069.65</v>
      </c>
      <c r="BR101">
        <f t="shared" si="146"/>
        <v>7029.75</v>
      </c>
      <c r="BT101" s="24">
        <f t="shared" si="147"/>
        <v>12612.891799999999</v>
      </c>
      <c r="BU101" s="24">
        <f t="shared" si="148"/>
        <v>9526.4081999999999</v>
      </c>
      <c r="BV101" s="24">
        <f t="shared" si="149"/>
        <v>13566.308199999999</v>
      </c>
      <c r="BW101" s="24">
        <f t="shared" si="150"/>
        <v>8572.9917999999998</v>
      </c>
      <c r="BX101">
        <f t="shared" si="151"/>
        <v>15109.55</v>
      </c>
      <c r="BY101" s="24">
        <f t="shared" si="152"/>
        <v>7773.0915999999997</v>
      </c>
      <c r="BZ101" s="15" t="str">
        <f t="shared" si="153"/>
        <v>GREEN</v>
      </c>
      <c r="CA101" s="15" t="str">
        <f t="shared" si="154"/>
        <v>GREEN</v>
      </c>
      <c r="CB101" s="15" t="str">
        <f t="shared" si="155"/>
        <v>GREEN</v>
      </c>
      <c r="CC101" s="15" t="str">
        <f t="shared" si="156"/>
        <v>0</v>
      </c>
      <c r="CJ101">
        <f t="shared" si="92"/>
        <v>11069.65</v>
      </c>
      <c r="CK101">
        <f t="shared" si="93"/>
        <v>9108</v>
      </c>
      <c r="CM101" s="24">
        <f t="shared" si="94"/>
        <v>11819.0003</v>
      </c>
      <c r="CN101" s="24">
        <f t="shared" si="95"/>
        <v>10320.2997</v>
      </c>
      <c r="CO101" s="24">
        <f t="shared" si="96"/>
        <v>12281.949699999999</v>
      </c>
      <c r="CP101" s="24">
        <f t="shared" si="97"/>
        <v>9857.3503000000001</v>
      </c>
      <c r="CQ101">
        <f t="shared" si="98"/>
        <v>13031.3</v>
      </c>
      <c r="CR101" s="24">
        <f t="shared" si="99"/>
        <v>9468.9436000000005</v>
      </c>
      <c r="CS101" s="15" t="str">
        <f t="shared" si="100"/>
        <v>RED</v>
      </c>
      <c r="CT101" s="15" t="str">
        <f t="shared" si="101"/>
        <v>GREEN</v>
      </c>
      <c r="CU101" s="15" t="str">
        <f t="shared" si="157"/>
        <v>GREEN</v>
      </c>
      <c r="CV101" s="15" t="str">
        <f t="shared" si="158"/>
        <v>0</v>
      </c>
      <c r="CX101" s="24">
        <f t="shared" si="159"/>
        <v>11069.65</v>
      </c>
      <c r="CY101" s="24">
        <f t="shared" si="160"/>
        <v>7029.75</v>
      </c>
      <c r="DA101" s="24">
        <f t="shared" si="173"/>
        <v>12612.891799999999</v>
      </c>
      <c r="DB101" s="24">
        <f t="shared" si="161"/>
        <v>9526.4081999999999</v>
      </c>
      <c r="DC101" s="24">
        <f t="shared" si="162"/>
        <v>13566.308199999999</v>
      </c>
      <c r="DD101" s="24">
        <f t="shared" si="163"/>
        <v>8572.9917999999998</v>
      </c>
      <c r="DE101">
        <f t="shared" si="164"/>
        <v>15109.55</v>
      </c>
      <c r="DF101" s="24">
        <f t="shared" si="165"/>
        <v>7773.0915999999997</v>
      </c>
      <c r="DG101" s="15" t="str">
        <f t="shared" si="166"/>
        <v>GREEN</v>
      </c>
      <c r="DH101" s="15" t="str">
        <f t="shared" si="167"/>
        <v>GREEN</v>
      </c>
      <c r="DI101" s="15" t="str">
        <f t="shared" si="168"/>
        <v>GREEN</v>
      </c>
      <c r="DK101" s="32">
        <f t="shared" si="102"/>
        <v>298.35000000000036</v>
      </c>
      <c r="DL101" s="32">
        <f t="shared" si="103"/>
        <v>251.75</v>
      </c>
      <c r="DM101" s="32">
        <f t="shared" si="104"/>
        <v>-46.600000000000364</v>
      </c>
      <c r="DN101" s="32">
        <f t="shared" si="105"/>
        <v>298.35000000000036</v>
      </c>
      <c r="DO101" s="32">
        <f t="shared" si="106"/>
        <v>37.25</v>
      </c>
      <c r="DP101" s="32">
        <f t="shared" si="107"/>
        <v>-38.700000000000728</v>
      </c>
      <c r="DQ101" s="32">
        <f t="shared" si="108"/>
        <v>75.950000000000728</v>
      </c>
      <c r="DR101" s="32"/>
      <c r="DS101" s="32">
        <f t="shared" si="109"/>
        <v>0</v>
      </c>
      <c r="DT101" s="32"/>
      <c r="DU101" s="32">
        <f t="shared" si="110"/>
        <v>25.456678397855082</v>
      </c>
      <c r="DV101" s="32">
        <f t="shared" si="111"/>
        <v>0</v>
      </c>
      <c r="DW101" s="32"/>
      <c r="DX101" s="32">
        <f t="shared" si="112"/>
        <v>100</v>
      </c>
      <c r="DY101" s="32">
        <f t="shared" si="113"/>
        <v>28.571428571428573</v>
      </c>
      <c r="DZ101" s="33">
        <f t="shared" si="114"/>
        <v>17.142857142857146</v>
      </c>
      <c r="EB101" s="81">
        <v>-0.10765213820849516</v>
      </c>
      <c r="ED101" s="30">
        <f t="shared" si="169"/>
        <v>9.2074546669583479E-2</v>
      </c>
      <c r="EE101" s="30">
        <f t="shared" si="170"/>
        <v>-6.7459337434805464E-2</v>
      </c>
      <c r="EF101" s="30">
        <f t="shared" si="171"/>
        <v>1.8403921321837852E-2</v>
      </c>
    </row>
    <row r="102" spans="1:136" s="41" customFormat="1" x14ac:dyDescent="0.3">
      <c r="A102" s="34">
        <v>43168</v>
      </c>
      <c r="B102" s="35">
        <v>10428.299999999999</v>
      </c>
      <c r="C102" s="35">
        <v>10441.35</v>
      </c>
      <c r="D102" s="35">
        <v>10141.549999999999</v>
      </c>
      <c r="E102" s="35">
        <v>10226.85</v>
      </c>
      <c r="F102" s="35">
        <v>7663805440</v>
      </c>
      <c r="G102" s="35">
        <v>14564593.5</v>
      </c>
      <c r="H102" s="35">
        <v>53148432</v>
      </c>
      <c r="I102" s="35">
        <v>10416.700000000001</v>
      </c>
      <c r="J102" s="35">
        <v>10478.18</v>
      </c>
      <c r="K102" s="35">
        <v>10004.4</v>
      </c>
      <c r="L102" s="35">
        <v>9219.98</v>
      </c>
      <c r="M102" s="35">
        <v>8632.08</v>
      </c>
      <c r="N102" s="35">
        <v>13.34</v>
      </c>
      <c r="O102" s="35">
        <v>47.16</v>
      </c>
      <c r="P102" s="35">
        <v>54.94</v>
      </c>
      <c r="Q102" s="35">
        <v>144.93</v>
      </c>
      <c r="R102" s="35">
        <v>212.28</v>
      </c>
      <c r="S102" s="35">
        <v>-2.21</v>
      </c>
      <c r="T102" s="35">
        <v>20.5</v>
      </c>
      <c r="U102" s="35">
        <v>21.01</v>
      </c>
      <c r="V102" s="35">
        <v>25.39</v>
      </c>
      <c r="W102" s="35">
        <v>34.42</v>
      </c>
      <c r="X102" s="35">
        <v>20.37</v>
      </c>
      <c r="Y102" s="35">
        <v>10926.92</v>
      </c>
      <c r="Z102" s="35">
        <v>10029.450000000001</v>
      </c>
      <c r="AA102" s="35">
        <v>10478.18</v>
      </c>
      <c r="AB102" s="35">
        <v>11171.55</v>
      </c>
      <c r="AC102" s="35">
        <v>8891.9500000000007</v>
      </c>
      <c r="AD102" s="19">
        <f t="shared" si="115"/>
        <v>-1.0056663972482285</v>
      </c>
      <c r="AE102" s="35">
        <f t="shared" si="89"/>
        <v>1121.6110989252068</v>
      </c>
      <c r="AF102" s="36">
        <f t="shared" si="174"/>
        <v>-2.2135422891756296E-2</v>
      </c>
      <c r="AG102" s="37">
        <f t="shared" si="116"/>
        <v>-67.349999999999994</v>
      </c>
      <c r="AH102" s="35">
        <f t="shared" si="117"/>
        <v>10474.016666666666</v>
      </c>
      <c r="AI102" s="38">
        <f t="shared" si="118"/>
        <v>10569.653846153846</v>
      </c>
      <c r="AJ102" s="39">
        <f t="shared" si="119"/>
        <v>-95.63717948717931</v>
      </c>
      <c r="AK102" s="40">
        <f t="shared" si="120"/>
        <v>66.655128205128221</v>
      </c>
      <c r="AL102" s="40">
        <f t="shared" si="121"/>
        <v>-162.29230769230753</v>
      </c>
      <c r="AM102" s="40"/>
      <c r="AN102" s="41">
        <f t="shared" si="122"/>
        <v>10342.6</v>
      </c>
      <c r="AO102" s="42">
        <f t="shared" si="123"/>
        <v>10407.137500000001</v>
      </c>
      <c r="AP102" s="42">
        <f t="shared" si="124"/>
        <v>10601.05625</v>
      </c>
      <c r="AQ102" s="43">
        <f t="shared" si="125"/>
        <v>10604.855</v>
      </c>
      <c r="AR102" s="41" t="str">
        <f t="shared" si="126"/>
        <v>RED</v>
      </c>
      <c r="AS102" s="41" t="str">
        <f t="shared" si="127"/>
        <v>RED</v>
      </c>
      <c r="AT102" s="41" t="str">
        <f t="shared" si="128"/>
        <v>RED</v>
      </c>
      <c r="AU102" s="41" t="str">
        <f t="shared" si="129"/>
        <v>RED</v>
      </c>
      <c r="AV102" s="41" t="str">
        <f t="shared" si="130"/>
        <v>RED</v>
      </c>
      <c r="AW102" s="41" t="str">
        <f t="shared" si="131"/>
        <v>RED</v>
      </c>
      <c r="AX102" s="44">
        <f t="shared" si="132"/>
        <v>6.1788633442720153E-4</v>
      </c>
      <c r="AY102" s="44">
        <f t="shared" si="133"/>
        <v>1.3638177060399678E-2</v>
      </c>
      <c r="AZ102" s="45">
        <f t="shared" si="134"/>
        <v>4.3342002438864995</v>
      </c>
      <c r="BA102" s="35">
        <f t="shared" si="176"/>
        <v>13693857.9575</v>
      </c>
      <c r="BB102" s="35">
        <f t="shared" si="176"/>
        <v>47544143</v>
      </c>
      <c r="BC102" s="46">
        <f t="shared" si="135"/>
        <v>1.0635858459465841</v>
      </c>
      <c r="BD102" s="47">
        <f t="shared" si="135"/>
        <v>1.1178754867870897</v>
      </c>
      <c r="BE102" s="48">
        <f t="shared" si="91"/>
        <v>0</v>
      </c>
      <c r="BF102" s="48">
        <f t="shared" si="172"/>
        <v>17.753336498391146</v>
      </c>
      <c r="BG102" s="49">
        <f t="shared" si="136"/>
        <v>-1.2626182714244927E-2</v>
      </c>
      <c r="BH102" s="50">
        <f t="shared" si="137"/>
        <v>-5.4496289686673249E-3</v>
      </c>
      <c r="BI102" s="50">
        <f t="shared" si="138"/>
        <v>-1.3020290725972475E-2</v>
      </c>
      <c r="BJ102" s="51">
        <f t="shared" si="139"/>
        <v>10814.125000387949</v>
      </c>
      <c r="BK102" s="43">
        <f t="shared" si="140"/>
        <v>10133.908332945384</v>
      </c>
      <c r="BL102" s="49">
        <f t="shared" si="141"/>
        <v>6.6512823346637953E-2</v>
      </c>
      <c r="BM102" s="49">
        <f t="shared" si="142"/>
        <v>-5.7424818041522878E-2</v>
      </c>
      <c r="BN102" s="49">
        <f t="shared" si="143"/>
        <v>9.0880053051150753E-3</v>
      </c>
      <c r="BO102" s="49">
        <f t="shared" si="144"/>
        <v>-4.8336812736407803E-2</v>
      </c>
      <c r="BP102" s="49"/>
      <c r="BQ102" s="41">
        <f t="shared" si="145"/>
        <v>11069.65</v>
      </c>
      <c r="BR102" s="41">
        <f t="shared" si="146"/>
        <v>6980.95</v>
      </c>
      <c r="BT102" s="43">
        <f t="shared" si="147"/>
        <v>12631.5334</v>
      </c>
      <c r="BU102" s="43">
        <f t="shared" si="148"/>
        <v>9507.766599999999</v>
      </c>
      <c r="BV102" s="43">
        <f t="shared" si="149"/>
        <v>13596.4666</v>
      </c>
      <c r="BW102" s="43">
        <f t="shared" si="150"/>
        <v>8542.8333999999995</v>
      </c>
      <c r="BX102" s="41">
        <f t="shared" si="151"/>
        <v>15158.349999999999</v>
      </c>
      <c r="BY102" s="43">
        <f t="shared" si="152"/>
        <v>7733.2708000000002</v>
      </c>
      <c r="BZ102" s="52" t="str">
        <f t="shared" si="153"/>
        <v>GREEN</v>
      </c>
      <c r="CA102" s="52" t="str">
        <f t="shared" si="154"/>
        <v>GREEN</v>
      </c>
      <c r="CB102" s="52" t="str">
        <f t="shared" si="155"/>
        <v>GREEN</v>
      </c>
      <c r="CC102" s="52" t="str">
        <f t="shared" si="156"/>
        <v>0</v>
      </c>
      <c r="CJ102" s="41">
        <f t="shared" si="92"/>
        <v>11069.65</v>
      </c>
      <c r="CK102" s="41">
        <f t="shared" si="93"/>
        <v>8934.5499999999993</v>
      </c>
      <c r="CM102" s="43">
        <f t="shared" si="94"/>
        <v>11885.2582</v>
      </c>
      <c r="CN102" s="43">
        <f t="shared" si="95"/>
        <v>10254.041799999999</v>
      </c>
      <c r="CO102" s="43">
        <f t="shared" si="96"/>
        <v>12389.141799999999</v>
      </c>
      <c r="CP102" s="43">
        <f t="shared" si="97"/>
        <v>9750.1581999999999</v>
      </c>
      <c r="CQ102" s="41">
        <f t="shared" si="98"/>
        <v>13204.75</v>
      </c>
      <c r="CR102" s="43">
        <f t="shared" si="99"/>
        <v>9327.4084000000003</v>
      </c>
      <c r="CS102" s="52" t="str">
        <f t="shared" si="100"/>
        <v>RED</v>
      </c>
      <c r="CT102" s="52" t="str">
        <f t="shared" si="101"/>
        <v>GREEN</v>
      </c>
      <c r="CU102" s="52" t="str">
        <f t="shared" si="157"/>
        <v>GREEN</v>
      </c>
      <c r="CV102" s="52" t="str">
        <f t="shared" si="158"/>
        <v>0</v>
      </c>
      <c r="CX102" s="43">
        <f t="shared" si="159"/>
        <v>11069.65</v>
      </c>
      <c r="CY102" s="43">
        <f t="shared" si="160"/>
        <v>6980.95</v>
      </c>
      <c r="DA102" s="43">
        <f t="shared" si="173"/>
        <v>12631.5334</v>
      </c>
      <c r="DB102" s="43">
        <f t="shared" si="161"/>
        <v>9507.766599999999</v>
      </c>
      <c r="DC102" s="43">
        <f t="shared" si="162"/>
        <v>13596.4666</v>
      </c>
      <c r="DD102" s="43">
        <f t="shared" si="163"/>
        <v>8542.8333999999995</v>
      </c>
      <c r="DE102" s="41">
        <f t="shared" si="164"/>
        <v>15158.349999999999</v>
      </c>
      <c r="DF102" s="43">
        <f t="shared" si="165"/>
        <v>7733.2708000000002</v>
      </c>
      <c r="DG102" s="52" t="str">
        <f t="shared" si="166"/>
        <v>GREEN</v>
      </c>
      <c r="DH102" s="52" t="str">
        <f t="shared" si="167"/>
        <v>GREEN</v>
      </c>
      <c r="DI102" s="52" t="str">
        <f t="shared" si="168"/>
        <v>GREEN</v>
      </c>
      <c r="DK102" s="32">
        <f t="shared" si="102"/>
        <v>299.80000000000109</v>
      </c>
      <c r="DL102" s="32">
        <f t="shared" si="103"/>
        <v>-17</v>
      </c>
      <c r="DM102" s="32">
        <f t="shared" si="104"/>
        <v>-316.80000000000109</v>
      </c>
      <c r="DN102" s="32">
        <f t="shared" si="105"/>
        <v>299.80000000000109</v>
      </c>
      <c r="DO102" s="32">
        <f t="shared" si="106"/>
        <v>-190.29999999999927</v>
      </c>
      <c r="DP102" s="32">
        <f t="shared" si="107"/>
        <v>305.60000000000036</v>
      </c>
      <c r="DQ102" s="32">
        <f t="shared" si="108"/>
        <v>0</v>
      </c>
      <c r="DR102" s="32"/>
      <c r="DS102" s="32">
        <f t="shared" si="109"/>
        <v>495.89999999999964</v>
      </c>
      <c r="DT102" s="32"/>
      <c r="DU102" s="32">
        <f t="shared" si="110"/>
        <v>0</v>
      </c>
      <c r="DV102" s="32">
        <f t="shared" si="111"/>
        <v>165.41027351567638</v>
      </c>
      <c r="DW102" s="32"/>
      <c r="DX102" s="32">
        <f t="shared" si="112"/>
        <v>-100</v>
      </c>
      <c r="DY102" s="32">
        <f t="shared" si="113"/>
        <v>14.285714285714286</v>
      </c>
      <c r="DZ102" s="33">
        <f t="shared" si="114"/>
        <v>11.428571428571429</v>
      </c>
      <c r="EB102" s="81">
        <v>-0.88054831267082567</v>
      </c>
      <c r="ED102" s="30">
        <f t="shared" si="169"/>
        <v>8.9483471177382534E-2</v>
      </c>
      <c r="EE102" s="30">
        <f t="shared" si="170"/>
        <v>-6.4068374253678048E-2</v>
      </c>
      <c r="EF102" s="30">
        <f t="shared" si="171"/>
        <v>1.9682036402793736E-2</v>
      </c>
    </row>
    <row r="103" spans="1:136" x14ac:dyDescent="0.3">
      <c r="A103" s="18">
        <v>43160</v>
      </c>
      <c r="B103" s="1">
        <v>10526.55</v>
      </c>
      <c r="C103" s="1">
        <v>10631.65</v>
      </c>
      <c r="D103" s="1">
        <v>10447.15</v>
      </c>
      <c r="E103" s="1">
        <v>10458.35</v>
      </c>
      <c r="F103" s="1">
        <v>5815709696</v>
      </c>
      <c r="G103" s="1">
        <v>12127852.300000001</v>
      </c>
      <c r="H103" s="1">
        <v>41593740</v>
      </c>
      <c r="I103" s="1">
        <v>10523.45</v>
      </c>
      <c r="J103" s="1">
        <v>10474.17</v>
      </c>
      <c r="K103" s="1">
        <v>9982.02</v>
      </c>
      <c r="L103" s="1">
        <v>9193.27</v>
      </c>
      <c r="M103" s="1">
        <v>8615.24</v>
      </c>
      <c r="N103" s="1">
        <v>30.52</v>
      </c>
      <c r="O103" s="1">
        <v>53.93</v>
      </c>
      <c r="P103" s="1">
        <v>58.62</v>
      </c>
      <c r="Q103" s="1">
        <v>182.59</v>
      </c>
      <c r="R103" s="1">
        <v>229.11</v>
      </c>
      <c r="S103" s="1">
        <v>-0.31</v>
      </c>
      <c r="T103" s="1">
        <v>21.33</v>
      </c>
      <c r="U103" s="1">
        <v>23.44</v>
      </c>
      <c r="V103" s="1">
        <v>28.05</v>
      </c>
      <c r="W103" s="1">
        <v>27.91</v>
      </c>
      <c r="X103" s="1">
        <v>20.78</v>
      </c>
      <c r="Y103" s="1">
        <v>10933.15</v>
      </c>
      <c r="Z103" s="1">
        <v>10015.19</v>
      </c>
      <c r="AA103" s="1">
        <v>10474.17</v>
      </c>
      <c r="AB103" s="1">
        <v>11171.55</v>
      </c>
      <c r="AC103" s="1">
        <v>8860.1</v>
      </c>
      <c r="AD103" s="19">
        <f t="shared" si="115"/>
        <v>-0.13888285935878736</v>
      </c>
      <c r="AE103" s="1">
        <f t="shared" si="89"/>
        <v>1147.0004386926996</v>
      </c>
      <c r="AF103" s="20">
        <f t="shared" si="174"/>
        <v>-3.1169425367335579E-3</v>
      </c>
      <c r="AG103" s="2">
        <f t="shared" si="116"/>
        <v>-46.52000000000001</v>
      </c>
      <c r="AH103" s="1">
        <f t="shared" si="117"/>
        <v>10614.483333333334</v>
      </c>
      <c r="AI103" s="21">
        <f t="shared" si="118"/>
        <v>10572.638461538463</v>
      </c>
      <c r="AJ103" s="22">
        <f t="shared" si="119"/>
        <v>41.844871794870414</v>
      </c>
      <c r="AK103" s="23">
        <f t="shared" si="120"/>
        <v>143.23685897435917</v>
      </c>
      <c r="AL103" s="23">
        <f t="shared" si="121"/>
        <v>-101.39198717948875</v>
      </c>
      <c r="AM103" s="23"/>
      <c r="AN103">
        <f t="shared" si="122"/>
        <v>10474.700000000001</v>
      </c>
      <c r="AO103" s="4">
        <f t="shared" si="123"/>
        <v>10464.1625</v>
      </c>
      <c r="AP103" s="4">
        <f t="shared" si="124"/>
        <v>10657.856250000001</v>
      </c>
      <c r="AQ103" s="24">
        <f t="shared" si="125"/>
        <v>10635.240000000002</v>
      </c>
      <c r="AR103" t="str">
        <f t="shared" si="126"/>
        <v>RED</v>
      </c>
      <c r="AS103" t="str">
        <f t="shared" si="127"/>
        <v>RED</v>
      </c>
      <c r="AT103" t="str">
        <f t="shared" si="128"/>
        <v>RED</v>
      </c>
      <c r="AU103" t="str">
        <f t="shared" si="129"/>
        <v>RED</v>
      </c>
      <c r="AV103" t="str">
        <f t="shared" si="130"/>
        <v>GREEN</v>
      </c>
      <c r="AW103" t="str">
        <f t="shared" si="131"/>
        <v>RED</v>
      </c>
      <c r="AX103" s="25">
        <f t="shared" si="132"/>
        <v>3.2942641450445973E-3</v>
      </c>
      <c r="AY103" s="25">
        <f t="shared" si="133"/>
        <v>9.9489399117736275E-3</v>
      </c>
      <c r="AZ103" s="26">
        <f t="shared" si="134"/>
        <v>24.875129393997028</v>
      </c>
      <c r="BA103" s="1">
        <f t="shared" si="176"/>
        <v>14463951.504999999</v>
      </c>
      <c r="BB103" s="1">
        <f t="shared" si="176"/>
        <v>50184011</v>
      </c>
      <c r="BC103" s="27">
        <f t="shared" si="135"/>
        <v>0.83848817495050099</v>
      </c>
      <c r="BD103" s="28">
        <f t="shared" si="135"/>
        <v>0.82882454333911249</v>
      </c>
      <c r="BE103" s="29">
        <f t="shared" si="91"/>
        <v>35.506672996782292</v>
      </c>
      <c r="BF103" s="29">
        <f t="shared" si="172"/>
        <v>37.231629477238002</v>
      </c>
      <c r="BG103" s="30">
        <f t="shared" si="136"/>
        <v>2.9518773491482575E-4</v>
      </c>
      <c r="BH103" s="31">
        <f t="shared" si="137"/>
        <v>-7.0169107287682553E-3</v>
      </c>
      <c r="BI103" s="31">
        <f t="shared" si="138"/>
        <v>-6.6546757667290306E-3</v>
      </c>
      <c r="BJ103" s="32">
        <f t="shared" si="139"/>
        <v>11120.364345693619</v>
      </c>
      <c r="BK103" s="24">
        <f t="shared" si="140"/>
        <v>10108.602320973048</v>
      </c>
      <c r="BL103" s="30">
        <f t="shared" si="141"/>
        <v>9.6742031460084088E-2</v>
      </c>
      <c r="BM103" s="30">
        <f t="shared" si="142"/>
        <v>-6.3300075604050196E-2</v>
      </c>
      <c r="BN103" s="30">
        <f t="shared" si="143"/>
        <v>3.3441955856033885E-2</v>
      </c>
      <c r="BO103" s="30">
        <f t="shared" si="144"/>
        <v>-2.9858119748016311E-2</v>
      </c>
      <c r="BP103" s="30"/>
      <c r="BQ103">
        <f t="shared" si="145"/>
        <v>11069.65</v>
      </c>
      <c r="BR103">
        <f t="shared" si="146"/>
        <v>6980.95</v>
      </c>
      <c r="BT103" s="24">
        <f t="shared" si="147"/>
        <v>12631.5334</v>
      </c>
      <c r="BU103" s="24">
        <f t="shared" si="148"/>
        <v>9507.766599999999</v>
      </c>
      <c r="BV103" s="24">
        <f t="shared" si="149"/>
        <v>13596.4666</v>
      </c>
      <c r="BW103" s="24">
        <f t="shared" si="150"/>
        <v>8542.8333999999995</v>
      </c>
      <c r="BX103">
        <f t="shared" si="151"/>
        <v>15158.349999999999</v>
      </c>
      <c r="BY103" s="24">
        <f t="shared" si="152"/>
        <v>7733.2708000000002</v>
      </c>
      <c r="BZ103" s="15" t="str">
        <f t="shared" si="153"/>
        <v>GREEN</v>
      </c>
      <c r="CA103" s="15" t="str">
        <f t="shared" si="154"/>
        <v>GREEN</v>
      </c>
      <c r="CB103" s="15" t="str">
        <f t="shared" si="155"/>
        <v>GREEN</v>
      </c>
      <c r="CC103" s="15" t="str">
        <f t="shared" si="156"/>
        <v>0</v>
      </c>
      <c r="CJ103">
        <f t="shared" si="92"/>
        <v>11069.65</v>
      </c>
      <c r="CK103">
        <f t="shared" si="93"/>
        <v>8897.5499999999993</v>
      </c>
      <c r="CM103" s="24">
        <f t="shared" si="94"/>
        <v>11899.3922</v>
      </c>
      <c r="CN103" s="24">
        <f t="shared" si="95"/>
        <v>10239.907799999999</v>
      </c>
      <c r="CO103" s="24">
        <f t="shared" si="96"/>
        <v>12412.007799999999</v>
      </c>
      <c r="CP103" s="24">
        <f t="shared" si="97"/>
        <v>9727.2921999999999</v>
      </c>
      <c r="CQ103">
        <f t="shared" si="98"/>
        <v>13241.75</v>
      </c>
      <c r="CR103" s="24">
        <f t="shared" si="99"/>
        <v>9297.2163999999993</v>
      </c>
      <c r="CS103" s="15" t="str">
        <f t="shared" si="100"/>
        <v>GREEN</v>
      </c>
      <c r="CT103" s="15" t="str">
        <f t="shared" si="101"/>
        <v>GREEN</v>
      </c>
      <c r="CU103" s="15" t="str">
        <f t="shared" si="157"/>
        <v>GREEN</v>
      </c>
      <c r="CV103" s="15" t="str">
        <f t="shared" si="158"/>
        <v>0</v>
      </c>
      <c r="CX103" s="24">
        <f t="shared" si="159"/>
        <v>11069.65</v>
      </c>
      <c r="CY103" s="24">
        <f t="shared" si="160"/>
        <v>6980.95</v>
      </c>
      <c r="DA103" s="24">
        <f t="shared" si="173"/>
        <v>12631.5334</v>
      </c>
      <c r="DB103" s="24">
        <f t="shared" si="161"/>
        <v>9507.766599999999</v>
      </c>
      <c r="DC103" s="24">
        <f t="shared" si="162"/>
        <v>13596.4666</v>
      </c>
      <c r="DD103" s="24">
        <f t="shared" si="163"/>
        <v>8542.8333999999995</v>
      </c>
      <c r="DE103">
        <f t="shared" si="164"/>
        <v>15158.349999999999</v>
      </c>
      <c r="DF103" s="24">
        <f t="shared" si="165"/>
        <v>7733.2708000000002</v>
      </c>
      <c r="DG103" s="15" t="str">
        <f t="shared" si="166"/>
        <v>GREEN</v>
      </c>
      <c r="DH103" s="15" t="str">
        <f t="shared" si="167"/>
        <v>GREEN</v>
      </c>
      <c r="DI103" s="15" t="str">
        <f t="shared" si="168"/>
        <v>GREEN</v>
      </c>
      <c r="DK103" s="32">
        <f t="shared" si="102"/>
        <v>184.5</v>
      </c>
      <c r="DL103" s="32">
        <f t="shared" si="103"/>
        <v>140.60000000000036</v>
      </c>
      <c r="DM103" s="32">
        <f t="shared" si="104"/>
        <v>-43.899999999999636</v>
      </c>
      <c r="DN103" s="32">
        <f t="shared" si="105"/>
        <v>184.5</v>
      </c>
      <c r="DO103" s="32">
        <f t="shared" si="106"/>
        <v>132.54999999999927</v>
      </c>
      <c r="DP103" s="32">
        <f t="shared" si="107"/>
        <v>-144.39999999999964</v>
      </c>
      <c r="DQ103" s="32">
        <f t="shared" si="108"/>
        <v>276.94999999999891</v>
      </c>
      <c r="DR103" s="32"/>
      <c r="DS103" s="32">
        <f t="shared" si="109"/>
        <v>0</v>
      </c>
      <c r="DT103" s="32"/>
      <c r="DU103" s="32">
        <f t="shared" si="110"/>
        <v>150.10840108401024</v>
      </c>
      <c r="DV103" s="32">
        <f t="shared" si="111"/>
        <v>0</v>
      </c>
      <c r="DW103" s="32"/>
      <c r="DX103" s="32">
        <f t="shared" si="112"/>
        <v>100</v>
      </c>
      <c r="DY103" s="32">
        <f t="shared" si="113"/>
        <v>14.285714285714286</v>
      </c>
      <c r="DZ103" s="33">
        <f t="shared" si="114"/>
        <v>11.428571428571429</v>
      </c>
      <c r="EB103" s="81">
        <v>-0.14687600121143224</v>
      </c>
      <c r="ED103" s="30">
        <f t="shared" si="169"/>
        <v>9.1656773361264154E-2</v>
      </c>
      <c r="EE103" s="30">
        <f t="shared" si="170"/>
        <v>-4.3427557474286851E-2</v>
      </c>
      <c r="EF103" s="30">
        <f t="shared" si="171"/>
        <v>4.4248786093923312E-2</v>
      </c>
    </row>
    <row r="104" spans="1:136" x14ac:dyDescent="0.3">
      <c r="A104" s="18">
        <v>43154</v>
      </c>
      <c r="B104" s="1">
        <v>10488.9</v>
      </c>
      <c r="C104" s="1">
        <v>10499.1</v>
      </c>
      <c r="D104" s="1">
        <v>10302.75</v>
      </c>
      <c r="E104" s="1">
        <v>10491.05</v>
      </c>
      <c r="F104" s="1">
        <v>7087000064</v>
      </c>
      <c r="G104" s="1">
        <v>15356240.859999999</v>
      </c>
      <c r="H104" s="1">
        <v>51353764</v>
      </c>
      <c r="I104" s="1">
        <v>10645.71</v>
      </c>
      <c r="J104" s="1">
        <v>10459.620000000001</v>
      </c>
      <c r="K104" s="1">
        <v>9956.06</v>
      </c>
      <c r="L104" s="1">
        <v>9165.81</v>
      </c>
      <c r="M104" s="1">
        <v>8596.43</v>
      </c>
      <c r="N104" s="1">
        <v>34.74</v>
      </c>
      <c r="O104" s="1">
        <v>54.97</v>
      </c>
      <c r="P104" s="1">
        <v>59.16</v>
      </c>
      <c r="Q104" s="1">
        <v>204.43</v>
      </c>
      <c r="R104" s="1">
        <v>240.74</v>
      </c>
      <c r="S104" s="1">
        <v>0.37</v>
      </c>
      <c r="T104" s="1">
        <v>21.2</v>
      </c>
      <c r="U104" s="1">
        <v>33.22</v>
      </c>
      <c r="V104" s="1">
        <v>25.41</v>
      </c>
      <c r="W104" s="1">
        <v>29.59</v>
      </c>
      <c r="X104" s="1">
        <v>22.36</v>
      </c>
      <c r="Y104" s="1">
        <v>10937.72</v>
      </c>
      <c r="Z104" s="1">
        <v>9981.52</v>
      </c>
      <c r="AA104" s="1">
        <v>10459.620000000001</v>
      </c>
      <c r="AB104" s="1">
        <v>11171.55</v>
      </c>
      <c r="AC104" s="1">
        <v>8809.7999999999993</v>
      </c>
      <c r="AD104" s="19">
        <f t="shared" si="115"/>
        <v>0.15799602319517789</v>
      </c>
      <c r="AE104" s="1">
        <f t="shared" si="89"/>
        <v>1150.5867514805916</v>
      </c>
      <c r="AF104" s="20">
        <f t="shared" si="174"/>
        <v>3.7073180065632094E-3</v>
      </c>
      <c r="AG104" s="2">
        <f t="shared" si="116"/>
        <v>-36.31</v>
      </c>
      <c r="AH104" s="1">
        <f t="shared" si="117"/>
        <v>10687.208333333334</v>
      </c>
      <c r="AI104" s="21">
        <f t="shared" si="118"/>
        <v>10546.75</v>
      </c>
      <c r="AJ104" s="22">
        <f t="shared" si="119"/>
        <v>140.45833333333394</v>
      </c>
      <c r="AK104" s="23">
        <f t="shared" si="120"/>
        <v>191.1658653846157</v>
      </c>
      <c r="AL104" s="23">
        <f t="shared" si="121"/>
        <v>-50.70753205128176</v>
      </c>
      <c r="AM104" s="23"/>
      <c r="AN104">
        <f t="shared" si="122"/>
        <v>10471.674999999999</v>
      </c>
      <c r="AO104" s="4">
        <f t="shared" si="123"/>
        <v>10539.725</v>
      </c>
      <c r="AP104" s="4">
        <f t="shared" si="124"/>
        <v>10670.418750000001</v>
      </c>
      <c r="AQ104" s="24">
        <f t="shared" si="125"/>
        <v>10638.705</v>
      </c>
      <c r="AR104" t="str">
        <f t="shared" si="126"/>
        <v>GREEN</v>
      </c>
      <c r="AS104" t="str">
        <f t="shared" si="127"/>
        <v>RED</v>
      </c>
      <c r="AT104" t="str">
        <f t="shared" si="128"/>
        <v>RED</v>
      </c>
      <c r="AU104" t="str">
        <f t="shared" si="129"/>
        <v>RED</v>
      </c>
      <c r="AV104" t="str">
        <f t="shared" si="130"/>
        <v>RED</v>
      </c>
      <c r="AW104" t="str">
        <f t="shared" si="131"/>
        <v>RED</v>
      </c>
      <c r="AX104" s="25">
        <f t="shared" si="132"/>
        <v>6.6248668366771417E-3</v>
      </c>
      <c r="AY104" s="25">
        <f t="shared" si="133"/>
        <v>9.4294494889847012E-3</v>
      </c>
      <c r="AZ104" s="26">
        <f t="shared" si="134"/>
        <v>41.265331405534212</v>
      </c>
      <c r="BA104" s="1">
        <f t="shared" si="176"/>
        <v>16356312.024999999</v>
      </c>
      <c r="BB104" s="1">
        <f t="shared" si="176"/>
        <v>56277188</v>
      </c>
      <c r="BC104" s="27">
        <f t="shared" si="135"/>
        <v>0.93885717248048162</v>
      </c>
      <c r="BD104" s="28">
        <f t="shared" si="135"/>
        <v>0.91251474753855866</v>
      </c>
      <c r="BE104" s="29">
        <f t="shared" si="91"/>
        <v>38.956585957693711</v>
      </c>
      <c r="BF104" s="29">
        <f t="shared" si="172"/>
        <v>36.912486152872276</v>
      </c>
      <c r="BG104" s="30">
        <f t="shared" si="136"/>
        <v>1.7269247769102769E-3</v>
      </c>
      <c r="BH104" s="31">
        <f t="shared" si="137"/>
        <v>-1.321734473183625E-2</v>
      </c>
      <c r="BI104" s="31">
        <f t="shared" si="138"/>
        <v>-2.8045826523075599E-3</v>
      </c>
      <c r="BJ104" s="32">
        <f t="shared" si="139"/>
        <v>11210.50917001016</v>
      </c>
      <c r="BK104" s="24">
        <f t="shared" si="140"/>
        <v>10163.907496656508</v>
      </c>
      <c r="BL104" s="30">
        <f t="shared" si="141"/>
        <v>9.9761384547176174E-2</v>
      </c>
      <c r="BM104" s="30">
        <f t="shared" si="142"/>
        <v>-6.8578375854672413E-2</v>
      </c>
      <c r="BN104" s="30">
        <f t="shared" si="143"/>
        <v>3.1183008692503768E-2</v>
      </c>
      <c r="BO104" s="30">
        <f t="shared" si="144"/>
        <v>-3.7395367162168645E-2</v>
      </c>
      <c r="BP104" s="30"/>
      <c r="BQ104">
        <f t="shared" si="145"/>
        <v>11069.65</v>
      </c>
      <c r="BR104">
        <f t="shared" si="146"/>
        <v>6980.95</v>
      </c>
      <c r="BT104" s="24">
        <f t="shared" si="147"/>
        <v>12631.5334</v>
      </c>
      <c r="BU104" s="24">
        <f t="shared" si="148"/>
        <v>9507.766599999999</v>
      </c>
      <c r="BV104" s="24">
        <f t="shared" si="149"/>
        <v>13596.4666</v>
      </c>
      <c r="BW104" s="24">
        <f t="shared" si="150"/>
        <v>8542.8333999999995</v>
      </c>
      <c r="BX104">
        <f t="shared" si="151"/>
        <v>15158.349999999999</v>
      </c>
      <c r="BY104" s="24">
        <f t="shared" si="152"/>
        <v>7733.2708000000002</v>
      </c>
      <c r="BZ104" s="15" t="str">
        <f t="shared" si="153"/>
        <v>GREEN</v>
      </c>
      <c r="CA104" s="15" t="str">
        <f t="shared" si="154"/>
        <v>GREEN</v>
      </c>
      <c r="CB104" s="15" t="str">
        <f t="shared" si="155"/>
        <v>GREEN</v>
      </c>
      <c r="CC104" s="15" t="str">
        <f t="shared" si="156"/>
        <v>0</v>
      </c>
      <c r="CJ104">
        <f t="shared" si="92"/>
        <v>11069.65</v>
      </c>
      <c r="CK104">
        <f t="shared" si="93"/>
        <v>8897.5499999999993</v>
      </c>
      <c r="CM104" s="24">
        <f t="shared" si="94"/>
        <v>11899.3922</v>
      </c>
      <c r="CN104" s="24">
        <f t="shared" si="95"/>
        <v>10239.907799999999</v>
      </c>
      <c r="CO104" s="24">
        <f t="shared" si="96"/>
        <v>12412.007799999999</v>
      </c>
      <c r="CP104" s="24">
        <f t="shared" si="97"/>
        <v>9727.2921999999999</v>
      </c>
      <c r="CQ104">
        <f t="shared" si="98"/>
        <v>13241.75</v>
      </c>
      <c r="CR104" s="24">
        <f t="shared" si="99"/>
        <v>9297.2163999999993</v>
      </c>
      <c r="CS104" s="15" t="str">
        <f t="shared" si="100"/>
        <v>GREEN</v>
      </c>
      <c r="CT104" s="15" t="str">
        <f t="shared" si="101"/>
        <v>GREEN</v>
      </c>
      <c r="CU104" s="15" t="str">
        <f t="shared" si="157"/>
        <v>GREEN</v>
      </c>
      <c r="CV104" s="15" t="str">
        <f t="shared" si="158"/>
        <v>0</v>
      </c>
      <c r="CX104" s="24">
        <f t="shared" si="159"/>
        <v>11069.65</v>
      </c>
      <c r="CY104" s="24">
        <f t="shared" si="160"/>
        <v>6980.95</v>
      </c>
      <c r="DA104" s="24">
        <f t="shared" si="173"/>
        <v>12631.5334</v>
      </c>
      <c r="DB104" s="24">
        <f t="shared" si="161"/>
        <v>9507.766599999999</v>
      </c>
      <c r="DC104" s="24">
        <f t="shared" si="162"/>
        <v>13596.4666</v>
      </c>
      <c r="DD104" s="24">
        <f t="shared" si="163"/>
        <v>8542.8333999999995</v>
      </c>
      <c r="DE104">
        <f t="shared" si="164"/>
        <v>15158.349999999999</v>
      </c>
      <c r="DF104" s="24">
        <f t="shared" si="165"/>
        <v>7733.2708000000002</v>
      </c>
      <c r="DG104" s="15" t="str">
        <f t="shared" si="166"/>
        <v>GREEN</v>
      </c>
      <c r="DH104" s="15" t="str">
        <f t="shared" si="167"/>
        <v>GREEN</v>
      </c>
      <c r="DI104" s="15" t="str">
        <f t="shared" si="168"/>
        <v>GREEN</v>
      </c>
      <c r="DK104" s="32">
        <f t="shared" si="102"/>
        <v>196.35000000000036</v>
      </c>
      <c r="DL104" s="32">
        <f t="shared" si="103"/>
        <v>46.800000000001091</v>
      </c>
      <c r="DM104" s="32">
        <f t="shared" si="104"/>
        <v>-149.54999999999927</v>
      </c>
      <c r="DN104" s="32">
        <f t="shared" si="105"/>
        <v>196.35000000000036</v>
      </c>
      <c r="DO104" s="32">
        <f t="shared" si="106"/>
        <v>-119</v>
      </c>
      <c r="DP104" s="32">
        <f t="shared" si="107"/>
        <v>131.29999999999927</v>
      </c>
      <c r="DQ104" s="32">
        <f t="shared" si="108"/>
        <v>0</v>
      </c>
      <c r="DR104" s="32"/>
      <c r="DS104" s="32">
        <f t="shared" si="109"/>
        <v>250.29999999999927</v>
      </c>
      <c r="DT104" s="32"/>
      <c r="DU104" s="32">
        <f t="shared" si="110"/>
        <v>0</v>
      </c>
      <c r="DV104" s="32">
        <f t="shared" si="111"/>
        <v>127.47644512350334</v>
      </c>
      <c r="DW104" s="32"/>
      <c r="DX104" s="32">
        <f t="shared" si="112"/>
        <v>-100</v>
      </c>
      <c r="DY104" s="32">
        <f t="shared" si="113"/>
        <v>14.285714285714286</v>
      </c>
      <c r="DZ104" s="33">
        <f t="shared" si="114"/>
        <v>14.285714285714286</v>
      </c>
      <c r="EB104" s="81">
        <v>0.17923849032052938</v>
      </c>
      <c r="ED104" s="30">
        <f t="shared" si="169"/>
        <v>9.5797032916830185E-2</v>
      </c>
      <c r="EE104" s="30">
        <f t="shared" si="170"/>
        <v>-4.0837578581276547E-2</v>
      </c>
      <c r="EF104" s="30">
        <f t="shared" si="171"/>
        <v>5.1047335475959452E-2</v>
      </c>
    </row>
    <row r="105" spans="1:136" x14ac:dyDescent="0.3">
      <c r="A105" s="18">
        <v>43147</v>
      </c>
      <c r="B105" s="1">
        <v>10518.2</v>
      </c>
      <c r="C105" s="1">
        <v>10618.1</v>
      </c>
      <c r="D105" s="1">
        <v>10434.049999999999</v>
      </c>
      <c r="E105" s="1">
        <v>10452.299999999999</v>
      </c>
      <c r="F105" s="1">
        <v>6346166784</v>
      </c>
      <c r="G105" s="1">
        <v>12726745.17</v>
      </c>
      <c r="H105" s="1">
        <v>44080636</v>
      </c>
      <c r="I105" s="1">
        <v>10726.44</v>
      </c>
      <c r="J105" s="1">
        <v>10434.06</v>
      </c>
      <c r="K105" s="1">
        <v>9924.93</v>
      </c>
      <c r="L105" s="1">
        <v>9138.07</v>
      </c>
      <c r="M105" s="1">
        <v>8577.89</v>
      </c>
      <c r="N105" s="1">
        <v>26.74</v>
      </c>
      <c r="O105" s="1">
        <v>53.99</v>
      </c>
      <c r="P105" s="1">
        <v>58.72</v>
      </c>
      <c r="Q105" s="1">
        <v>226</v>
      </c>
      <c r="R105" s="1">
        <v>249.82</v>
      </c>
      <c r="S105" s="1">
        <v>-0.03</v>
      </c>
      <c r="T105" s="1">
        <v>27.79</v>
      </c>
      <c r="U105" s="1">
        <v>52.78</v>
      </c>
      <c r="V105" s="1">
        <v>27.02</v>
      </c>
      <c r="W105" s="1">
        <v>27.23</v>
      </c>
      <c r="X105" s="1">
        <v>23.49</v>
      </c>
      <c r="Y105" s="1">
        <v>10955.43</v>
      </c>
      <c r="Z105" s="1">
        <v>9912.68</v>
      </c>
      <c r="AA105" s="1">
        <v>10434.06</v>
      </c>
      <c r="AB105" s="1">
        <v>11171.55</v>
      </c>
      <c r="AC105" s="1">
        <v>8712.85</v>
      </c>
      <c r="AD105" s="19">
        <f t="shared" si="115"/>
        <v>-9.9080695754638105E-3</v>
      </c>
      <c r="AE105" s="1">
        <f t="shared" si="89"/>
        <v>1146.3369159903525</v>
      </c>
      <c r="AF105" s="20">
        <f t="shared" si="174"/>
        <v>-2.5346845274265561E-4</v>
      </c>
      <c r="AG105" s="2">
        <f t="shared" si="116"/>
        <v>-23.819999999999993</v>
      </c>
      <c r="AH105" s="1">
        <f t="shared" si="117"/>
        <v>10718.908333333333</v>
      </c>
      <c r="AI105" s="21">
        <f t="shared" si="118"/>
        <v>10538.953846153845</v>
      </c>
      <c r="AJ105" s="22">
        <f t="shared" si="119"/>
        <v>179.95448717948784</v>
      </c>
      <c r="AK105" s="23">
        <f t="shared" si="120"/>
        <v>209.21650641025644</v>
      </c>
      <c r="AL105" s="23">
        <f t="shared" si="121"/>
        <v>-29.262019230768601</v>
      </c>
      <c r="AM105" s="23"/>
      <c r="AN105">
        <f t="shared" si="122"/>
        <v>10453.625</v>
      </c>
      <c r="AO105" s="4">
        <f t="shared" si="123"/>
        <v>10684.375</v>
      </c>
      <c r="AP105" s="4">
        <f t="shared" si="124"/>
        <v>10675.375</v>
      </c>
      <c r="AQ105" s="24">
        <f t="shared" si="125"/>
        <v>10622.924999999999</v>
      </c>
      <c r="AR105" t="str">
        <f t="shared" si="126"/>
        <v>RED</v>
      </c>
      <c r="AS105" t="str">
        <f t="shared" si="127"/>
        <v>RED</v>
      </c>
      <c r="AT105" t="str">
        <f t="shared" si="128"/>
        <v>RED</v>
      </c>
      <c r="AU105" t="str">
        <f t="shared" si="129"/>
        <v>RED</v>
      </c>
      <c r="AV105" t="str">
        <f t="shared" si="130"/>
        <v>RED</v>
      </c>
      <c r="AW105" t="str">
        <f t="shared" si="131"/>
        <v>RED</v>
      </c>
      <c r="AX105" s="25">
        <f t="shared" si="132"/>
        <v>7.9390090849080774E-3</v>
      </c>
      <c r="AY105" s="25">
        <f t="shared" si="133"/>
        <v>9.4294494889847012E-3</v>
      </c>
      <c r="AZ105" s="26">
        <f t="shared" si="134"/>
        <v>45.709347499849628</v>
      </c>
      <c r="BA105" s="1">
        <f t="shared" si="176"/>
        <v>16674475.539999999</v>
      </c>
      <c r="BB105" s="1">
        <f t="shared" si="176"/>
        <v>56069318</v>
      </c>
      <c r="BC105" s="27">
        <f t="shared" si="135"/>
        <v>0.76324710420247499</v>
      </c>
      <c r="BD105" s="28">
        <f t="shared" si="135"/>
        <v>0.78618106251979025</v>
      </c>
      <c r="BE105" s="29">
        <f t="shared" si="91"/>
        <v>34.868386348050841</v>
      </c>
      <c r="BF105" s="29">
        <f t="shared" si="172"/>
        <v>35.008176399219352</v>
      </c>
      <c r="BG105" s="30">
        <f t="shared" si="136"/>
        <v>-1.4329009192451336E-2</v>
      </c>
      <c r="BH105" s="31">
        <f t="shared" si="137"/>
        <v>-1.0129607517550959E-2</v>
      </c>
      <c r="BI105" s="31">
        <f t="shared" si="138"/>
        <v>-1.4904404040766244E-3</v>
      </c>
      <c r="BJ105" s="32">
        <f t="shared" si="139"/>
        <v>11207.033544387492</v>
      </c>
      <c r="BK105" s="24">
        <f t="shared" si="140"/>
        <v>10230.783122279174</v>
      </c>
      <c r="BL105" s="30">
        <f t="shared" si="141"/>
        <v>9.340053596895595E-2</v>
      </c>
      <c r="BM105" s="30">
        <f t="shared" si="142"/>
        <v>-7.2207413142322041E-2</v>
      </c>
      <c r="BN105" s="30">
        <f t="shared" si="143"/>
        <v>2.1193122826633902E-2</v>
      </c>
      <c r="BO105" s="30">
        <f t="shared" si="144"/>
        <v>-5.1014290315688139E-2</v>
      </c>
      <c r="BP105" s="30"/>
      <c r="BQ105">
        <f t="shared" si="145"/>
        <v>11069.65</v>
      </c>
      <c r="BR105">
        <f t="shared" si="146"/>
        <v>6980.95</v>
      </c>
      <c r="BT105" s="24">
        <f t="shared" si="147"/>
        <v>12631.5334</v>
      </c>
      <c r="BU105" s="24">
        <f t="shared" si="148"/>
        <v>9507.766599999999</v>
      </c>
      <c r="BV105" s="24">
        <f t="shared" si="149"/>
        <v>13596.4666</v>
      </c>
      <c r="BW105" s="24">
        <f t="shared" si="150"/>
        <v>8542.8333999999995</v>
      </c>
      <c r="BX105">
        <f t="shared" si="151"/>
        <v>15158.349999999999</v>
      </c>
      <c r="BY105" s="24">
        <f t="shared" si="152"/>
        <v>7733.2708000000002</v>
      </c>
      <c r="BZ105" s="15" t="str">
        <f t="shared" si="153"/>
        <v>GREEN</v>
      </c>
      <c r="CA105" s="15" t="str">
        <f t="shared" si="154"/>
        <v>GREEN</v>
      </c>
      <c r="CB105" s="15" t="str">
        <f t="shared" si="155"/>
        <v>GREEN</v>
      </c>
      <c r="CC105" s="15" t="str">
        <f t="shared" si="156"/>
        <v>0</v>
      </c>
      <c r="CJ105">
        <f t="shared" si="92"/>
        <v>11069.65</v>
      </c>
      <c r="CK105">
        <f t="shared" si="93"/>
        <v>8821.7000000000007</v>
      </c>
      <c r="CM105" s="24">
        <f t="shared" si="94"/>
        <v>11928.366899999999</v>
      </c>
      <c r="CN105" s="24">
        <f t="shared" si="95"/>
        <v>10210.9331</v>
      </c>
      <c r="CO105" s="24">
        <f t="shared" si="96"/>
        <v>12458.883099999999</v>
      </c>
      <c r="CP105" s="24">
        <f t="shared" si="97"/>
        <v>9680.4169000000002</v>
      </c>
      <c r="CQ105">
        <f t="shared" si="98"/>
        <v>13317.599999999999</v>
      </c>
      <c r="CR105" s="24">
        <f t="shared" si="99"/>
        <v>9235.3227999999999</v>
      </c>
      <c r="CS105" s="15" t="str">
        <f t="shared" si="100"/>
        <v>GREEN</v>
      </c>
      <c r="CT105" s="15" t="str">
        <f t="shared" si="101"/>
        <v>GREEN</v>
      </c>
      <c r="CU105" s="15" t="str">
        <f t="shared" si="157"/>
        <v>GREEN</v>
      </c>
      <c r="CV105" s="15" t="str">
        <f t="shared" si="158"/>
        <v>0</v>
      </c>
      <c r="CX105" s="24">
        <f t="shared" si="159"/>
        <v>11069.65</v>
      </c>
      <c r="CY105" s="24">
        <f t="shared" si="160"/>
        <v>6980.95</v>
      </c>
      <c r="DA105" s="24">
        <f t="shared" si="173"/>
        <v>12631.5334</v>
      </c>
      <c r="DB105" s="24">
        <f t="shared" si="161"/>
        <v>9507.766599999999</v>
      </c>
      <c r="DC105" s="24">
        <f t="shared" si="162"/>
        <v>13596.4666</v>
      </c>
      <c r="DD105" s="24">
        <f t="shared" si="163"/>
        <v>8542.8333999999995</v>
      </c>
      <c r="DE105">
        <f t="shared" si="164"/>
        <v>15158.349999999999</v>
      </c>
      <c r="DF105" s="24">
        <f t="shared" si="165"/>
        <v>7733.2708000000002</v>
      </c>
      <c r="DG105" s="15" t="str">
        <f t="shared" si="166"/>
        <v>GREEN</v>
      </c>
      <c r="DH105" s="15" t="str">
        <f t="shared" si="167"/>
        <v>GREEN</v>
      </c>
      <c r="DI105" s="15" t="str">
        <f t="shared" si="168"/>
        <v>GREEN</v>
      </c>
      <c r="DK105" s="32">
        <f t="shared" si="102"/>
        <v>184.05000000000109</v>
      </c>
      <c r="DL105" s="32">
        <f t="shared" si="103"/>
        <v>163.14999999999964</v>
      </c>
      <c r="DM105" s="32">
        <f t="shared" si="104"/>
        <v>-20.900000000001455</v>
      </c>
      <c r="DN105" s="32">
        <f t="shared" si="105"/>
        <v>184.05000000000109</v>
      </c>
      <c r="DO105" s="32">
        <f t="shared" si="106"/>
        <v>-84.649999999999636</v>
      </c>
      <c r="DP105" s="32">
        <f t="shared" si="107"/>
        <v>-157.75</v>
      </c>
      <c r="DQ105" s="32">
        <f t="shared" si="108"/>
        <v>73.100000000000364</v>
      </c>
      <c r="DR105" s="32"/>
      <c r="DS105" s="32">
        <f t="shared" si="109"/>
        <v>0</v>
      </c>
      <c r="DT105" s="32"/>
      <c r="DU105" s="32">
        <f t="shared" si="110"/>
        <v>39.717468079326238</v>
      </c>
      <c r="DV105" s="32">
        <f t="shared" si="111"/>
        <v>0</v>
      </c>
      <c r="DW105" s="32"/>
      <c r="DX105" s="32">
        <f t="shared" si="112"/>
        <v>100</v>
      </c>
      <c r="DY105" s="32">
        <f t="shared" si="113"/>
        <v>14.285714285714286</v>
      </c>
      <c r="DZ105" s="33">
        <f t="shared" si="114"/>
        <v>17.142857142857146</v>
      </c>
      <c r="EB105" s="81">
        <v>-1.2268031602410525E-2</v>
      </c>
      <c r="ED105" s="30">
        <f t="shared" si="169"/>
        <v>0.10519355007929237</v>
      </c>
      <c r="EE105" s="30">
        <f t="shared" si="170"/>
        <v>-4.5925171353383754E-2</v>
      </c>
      <c r="EF105" s="30">
        <f t="shared" si="171"/>
        <v>5.4437346913246365E-2</v>
      </c>
    </row>
    <row r="106" spans="1:136" s="41" customFormat="1" x14ac:dyDescent="0.3">
      <c r="A106" s="34">
        <v>43140</v>
      </c>
      <c r="B106" s="35">
        <v>10604.3</v>
      </c>
      <c r="C106" s="35">
        <v>10702.75</v>
      </c>
      <c r="D106" s="35">
        <v>10276.299999999999</v>
      </c>
      <c r="E106" s="35">
        <v>10454.950000000001</v>
      </c>
      <c r="F106" s="35">
        <v>8356421120</v>
      </c>
      <c r="G106" s="35">
        <v>17644967.690000001</v>
      </c>
      <c r="H106" s="35">
        <v>63707904</v>
      </c>
      <c r="I106" s="35">
        <v>10772.23</v>
      </c>
      <c r="J106" s="35">
        <v>10400.870000000001</v>
      </c>
      <c r="K106" s="35">
        <v>9893.83</v>
      </c>
      <c r="L106" s="35">
        <v>9109.59</v>
      </c>
      <c r="M106" s="35">
        <v>8559.52</v>
      </c>
      <c r="N106" s="35">
        <v>26.89</v>
      </c>
      <c r="O106" s="35">
        <v>54.07</v>
      </c>
      <c r="P106" s="35">
        <v>58.76</v>
      </c>
      <c r="Q106" s="35">
        <v>254.19</v>
      </c>
      <c r="R106" s="35">
        <v>255.78</v>
      </c>
      <c r="S106" s="35">
        <v>-2.84</v>
      </c>
      <c r="T106" s="35">
        <v>50.67</v>
      </c>
      <c r="U106" s="35">
        <v>75.89</v>
      </c>
      <c r="V106" s="35">
        <v>28.59</v>
      </c>
      <c r="W106" s="35">
        <v>28.82</v>
      </c>
      <c r="X106" s="35">
        <v>25.27</v>
      </c>
      <c r="Y106" s="35">
        <v>10993.05</v>
      </c>
      <c r="Z106" s="35">
        <v>9808.69</v>
      </c>
      <c r="AA106" s="35">
        <v>10400.870000000001</v>
      </c>
      <c r="AB106" s="35">
        <v>11171.55</v>
      </c>
      <c r="AC106" s="35">
        <v>8712.85</v>
      </c>
      <c r="AD106" s="19">
        <f t="shared" si="115"/>
        <v>-1.0061460582091331</v>
      </c>
      <c r="AE106" s="35">
        <f t="shared" si="89"/>
        <v>1146.6275499012982</v>
      </c>
      <c r="AF106" s="36">
        <f t="shared" si="174"/>
        <v>-2.8404549932160017E-2</v>
      </c>
      <c r="AG106" s="37">
        <f t="shared" si="116"/>
        <v>-1.5900000000000034</v>
      </c>
      <c r="AH106" s="35">
        <f t="shared" si="117"/>
        <v>10736.666666666668</v>
      </c>
      <c r="AI106" s="38">
        <f t="shared" si="118"/>
        <v>10525.976923076923</v>
      </c>
      <c r="AJ106" s="39">
        <f t="shared" si="119"/>
        <v>210.68974358974447</v>
      </c>
      <c r="AK106" s="40">
        <f t="shared" si="120"/>
        <v>201.06746794871833</v>
      </c>
      <c r="AL106" s="40">
        <f t="shared" si="121"/>
        <v>9.6222756410261354</v>
      </c>
      <c r="AM106" s="40"/>
      <c r="AN106" s="41">
        <f t="shared" si="122"/>
        <v>10607.775000000001</v>
      </c>
      <c r="AO106" s="42">
        <f t="shared" si="123"/>
        <v>10794.975000000002</v>
      </c>
      <c r="AP106" s="42">
        <f t="shared" si="124"/>
        <v>10680.462500000001</v>
      </c>
      <c r="AQ106" s="43">
        <f t="shared" si="125"/>
        <v>10604.26</v>
      </c>
      <c r="AR106" s="41" t="str">
        <f t="shared" si="126"/>
        <v>RED</v>
      </c>
      <c r="AS106" s="41" t="str">
        <f t="shared" si="127"/>
        <v>RED</v>
      </c>
      <c r="AT106" s="41" t="str">
        <f t="shared" si="128"/>
        <v>RED</v>
      </c>
      <c r="AU106" s="41" t="str">
        <f t="shared" si="129"/>
        <v>RED</v>
      </c>
      <c r="AV106" s="41" t="str">
        <f t="shared" si="130"/>
        <v>RED</v>
      </c>
      <c r="AW106" s="41" t="str">
        <f t="shared" si="131"/>
        <v>RED</v>
      </c>
      <c r="AX106" s="44">
        <f t="shared" si="132"/>
        <v>8.3845318580063975E-3</v>
      </c>
      <c r="AY106" s="44">
        <f t="shared" si="133"/>
        <v>9.3872047468609252E-3</v>
      </c>
      <c r="AZ106" s="45">
        <f t="shared" si="134"/>
        <v>47.179023887345053</v>
      </c>
      <c r="BA106" s="35">
        <f t="shared" si="176"/>
        <v>18174206.280000001</v>
      </c>
      <c r="BB106" s="35">
        <f t="shared" si="176"/>
        <v>60681280</v>
      </c>
      <c r="BC106" s="46">
        <f t="shared" si="135"/>
        <v>0.97087968619667275</v>
      </c>
      <c r="BD106" s="47">
        <f t="shared" si="135"/>
        <v>1.0498773921710287</v>
      </c>
      <c r="BE106" s="48">
        <f t="shared" si="91"/>
        <v>35.147966450387855</v>
      </c>
      <c r="BF106" s="48">
        <f t="shared" si="172"/>
        <v>51.27129820119228</v>
      </c>
      <c r="BG106" s="49">
        <f t="shared" si="136"/>
        <v>-2.8161614240582777E-2</v>
      </c>
      <c r="BH106" s="50">
        <f t="shared" si="137"/>
        <v>-5.070336366916478E-3</v>
      </c>
      <c r="BI106" s="50">
        <f t="shared" si="138"/>
        <v>-1.0026728888545278E-3</v>
      </c>
      <c r="BJ106" s="51">
        <f t="shared" si="139"/>
        <v>11184.308749883456</v>
      </c>
      <c r="BK106" s="43">
        <f t="shared" si="140"/>
        <v>10289.02458344988</v>
      </c>
      <c r="BL106" s="49">
        <f t="shared" si="141"/>
        <v>8.5632563181418903E-2</v>
      </c>
      <c r="BM106" s="49">
        <f t="shared" si="142"/>
        <v>-6.9762050500811093E-2</v>
      </c>
      <c r="BN106" s="49">
        <f t="shared" si="143"/>
        <v>1.587051268060781E-2</v>
      </c>
      <c r="BO106" s="49">
        <f t="shared" si="144"/>
        <v>-5.3891537820203284E-2</v>
      </c>
      <c r="BP106" s="49"/>
      <c r="BQ106" s="41">
        <f t="shared" si="145"/>
        <v>11069.65</v>
      </c>
      <c r="BR106" s="41">
        <f t="shared" si="146"/>
        <v>6980.95</v>
      </c>
      <c r="BT106" s="43">
        <f t="shared" si="147"/>
        <v>12631.5334</v>
      </c>
      <c r="BU106" s="43">
        <f t="shared" si="148"/>
        <v>9507.766599999999</v>
      </c>
      <c r="BV106" s="43">
        <f t="shared" si="149"/>
        <v>13596.4666</v>
      </c>
      <c r="BW106" s="43">
        <f t="shared" si="150"/>
        <v>8542.8333999999995</v>
      </c>
      <c r="BX106" s="41">
        <f t="shared" si="151"/>
        <v>15158.349999999999</v>
      </c>
      <c r="BY106" s="43">
        <f t="shared" si="152"/>
        <v>7733.2708000000002</v>
      </c>
      <c r="BZ106" s="52" t="str">
        <f t="shared" si="153"/>
        <v>GREEN</v>
      </c>
      <c r="CA106" s="52" t="str">
        <f t="shared" si="154"/>
        <v>GREEN</v>
      </c>
      <c r="CB106" s="52" t="str">
        <f t="shared" si="155"/>
        <v>GREEN</v>
      </c>
      <c r="CC106" s="52" t="str">
        <f t="shared" si="156"/>
        <v>0</v>
      </c>
      <c r="CJ106" s="41">
        <f t="shared" si="92"/>
        <v>11069.65</v>
      </c>
      <c r="CK106" s="41">
        <f t="shared" si="93"/>
        <v>8793.5499999999993</v>
      </c>
      <c r="CM106" s="43">
        <f t="shared" si="94"/>
        <v>11939.120199999999</v>
      </c>
      <c r="CN106" s="43">
        <f t="shared" si="95"/>
        <v>10200.1798</v>
      </c>
      <c r="CO106" s="43">
        <f t="shared" si="96"/>
        <v>12476.2798</v>
      </c>
      <c r="CP106" s="43">
        <f t="shared" si="97"/>
        <v>9663.020199999999</v>
      </c>
      <c r="CQ106" s="41">
        <f t="shared" si="98"/>
        <v>13345.75</v>
      </c>
      <c r="CR106" s="43">
        <f t="shared" si="99"/>
        <v>9212.3523999999998</v>
      </c>
      <c r="CS106" s="52" t="str">
        <f t="shared" si="100"/>
        <v>GREEN</v>
      </c>
      <c r="CT106" s="52" t="str">
        <f t="shared" si="101"/>
        <v>GREEN</v>
      </c>
      <c r="CU106" s="52" t="str">
        <f t="shared" si="157"/>
        <v>GREEN</v>
      </c>
      <c r="CV106" s="52" t="str">
        <f t="shared" si="158"/>
        <v>0</v>
      </c>
      <c r="CX106" s="43">
        <f t="shared" si="159"/>
        <v>11069.65</v>
      </c>
      <c r="CY106" s="43">
        <f t="shared" si="160"/>
        <v>6980.95</v>
      </c>
      <c r="DA106" s="43">
        <f t="shared" si="173"/>
        <v>12631.5334</v>
      </c>
      <c r="DB106" s="43">
        <f t="shared" si="161"/>
        <v>9507.766599999999</v>
      </c>
      <c r="DC106" s="43">
        <f t="shared" si="162"/>
        <v>13596.4666</v>
      </c>
      <c r="DD106" s="43">
        <f t="shared" si="163"/>
        <v>8542.8333999999995</v>
      </c>
      <c r="DE106" s="41">
        <f t="shared" si="164"/>
        <v>15158.349999999999</v>
      </c>
      <c r="DF106" s="43">
        <f t="shared" si="165"/>
        <v>7733.2708000000002</v>
      </c>
      <c r="DG106" s="52" t="str">
        <f t="shared" si="166"/>
        <v>GREEN</v>
      </c>
      <c r="DH106" s="52" t="str">
        <f t="shared" si="167"/>
        <v>GREEN</v>
      </c>
      <c r="DI106" s="52" t="str">
        <f t="shared" si="168"/>
        <v>GREEN</v>
      </c>
      <c r="DK106" s="32">
        <f t="shared" si="102"/>
        <v>426.45000000000073</v>
      </c>
      <c r="DL106" s="32">
        <f t="shared" si="103"/>
        <v>-57.850000000000364</v>
      </c>
      <c r="DM106" s="32">
        <f t="shared" si="104"/>
        <v>-484.30000000000109</v>
      </c>
      <c r="DN106" s="32">
        <f t="shared" si="105"/>
        <v>426.45000000000073</v>
      </c>
      <c r="DO106" s="32">
        <f t="shared" si="106"/>
        <v>-468.79999999999927</v>
      </c>
      <c r="DP106" s="32">
        <f t="shared" si="107"/>
        <v>459.80000000000109</v>
      </c>
      <c r="DQ106" s="32">
        <f t="shared" si="108"/>
        <v>0</v>
      </c>
      <c r="DR106" s="32"/>
      <c r="DS106" s="32">
        <f t="shared" si="109"/>
        <v>928.60000000000036</v>
      </c>
      <c r="DT106" s="32"/>
      <c r="DU106" s="32">
        <f t="shared" si="110"/>
        <v>0</v>
      </c>
      <c r="DV106" s="32">
        <f t="shared" si="111"/>
        <v>217.75120178215471</v>
      </c>
      <c r="DW106" s="32"/>
      <c r="DX106" s="32">
        <f t="shared" si="112"/>
        <v>-100</v>
      </c>
      <c r="DY106" s="32">
        <f t="shared" si="113"/>
        <v>0</v>
      </c>
      <c r="DZ106" s="33">
        <f t="shared" si="114"/>
        <v>20</v>
      </c>
      <c r="EB106" s="81">
        <v>-1.3120244960089595</v>
      </c>
      <c r="ED106" s="30">
        <f t="shared" si="169"/>
        <v>0.12074599156462267</v>
      </c>
      <c r="EE106" s="30">
        <f t="shared" si="170"/>
        <v>-4.8949108755076944E-2</v>
      </c>
      <c r="EF106" s="30">
        <f t="shared" si="171"/>
        <v>6.5886474136709408E-2</v>
      </c>
    </row>
    <row r="107" spans="1:136" s="41" customFormat="1" x14ac:dyDescent="0.3">
      <c r="A107" s="34">
        <v>43133</v>
      </c>
      <c r="B107" s="35">
        <v>11079.35</v>
      </c>
      <c r="C107" s="35">
        <v>11171.55</v>
      </c>
      <c r="D107" s="35">
        <v>10736.1</v>
      </c>
      <c r="E107" s="35">
        <v>10760.6</v>
      </c>
      <c r="F107" s="35">
        <v>8692728832</v>
      </c>
      <c r="G107" s="35">
        <v>19697294.379999999</v>
      </c>
      <c r="H107" s="35">
        <v>65966448</v>
      </c>
      <c r="I107" s="35">
        <v>10793.01</v>
      </c>
      <c r="J107" s="35">
        <v>10376.34</v>
      </c>
      <c r="K107" s="35">
        <v>9863.52</v>
      </c>
      <c r="L107" s="35">
        <v>9080.14</v>
      </c>
      <c r="M107" s="35">
        <v>8541.1299999999992</v>
      </c>
      <c r="N107" s="35">
        <v>47.33</v>
      </c>
      <c r="O107" s="35">
        <v>63.38</v>
      </c>
      <c r="P107" s="35">
        <v>63.78</v>
      </c>
      <c r="Q107" s="35">
        <v>286.2</v>
      </c>
      <c r="R107" s="35">
        <v>256.18</v>
      </c>
      <c r="S107" s="35">
        <v>-2.79</v>
      </c>
      <c r="T107" s="35">
        <v>79.88</v>
      </c>
      <c r="U107" s="35">
        <v>91.86</v>
      </c>
      <c r="V107" s="35">
        <v>33.340000000000003</v>
      </c>
      <c r="W107" s="35">
        <v>17.850000000000001</v>
      </c>
      <c r="X107" s="35">
        <v>27.18</v>
      </c>
      <c r="Y107" s="35">
        <v>10997.46</v>
      </c>
      <c r="Z107" s="35">
        <v>9755.2199999999993</v>
      </c>
      <c r="AA107" s="35">
        <v>10376.34</v>
      </c>
      <c r="AB107" s="35">
        <v>11110.1</v>
      </c>
      <c r="AC107" s="35">
        <v>8537.5</v>
      </c>
      <c r="AD107" s="19">
        <f t="shared" si="115"/>
        <v>-0.9699424746090809</v>
      </c>
      <c r="AE107" s="35">
        <f t="shared" si="89"/>
        <v>1180.1491555165649</v>
      </c>
      <c r="AF107" s="36">
        <f t="shared" si="174"/>
        <v>-2.7918678549005538E-2</v>
      </c>
      <c r="AG107" s="37">
        <f t="shared" si="116"/>
        <v>30.019999999999982</v>
      </c>
      <c r="AH107" s="35">
        <f t="shared" si="117"/>
        <v>10749.291666666666</v>
      </c>
      <c r="AI107" s="38">
        <f t="shared" si="118"/>
        <v>10515.73076923077</v>
      </c>
      <c r="AJ107" s="39">
        <f t="shared" si="119"/>
        <v>233.56089743589655</v>
      </c>
      <c r="AK107" s="40">
        <f t="shared" si="120"/>
        <v>173.41169871794909</v>
      </c>
      <c r="AL107" s="40">
        <f t="shared" si="121"/>
        <v>60.149198717947456</v>
      </c>
      <c r="AM107" s="40"/>
      <c r="AN107" s="41">
        <f t="shared" si="122"/>
        <v>10915.125</v>
      </c>
      <c r="AO107" s="42">
        <f t="shared" si="123"/>
        <v>10851.55</v>
      </c>
      <c r="AP107" s="42">
        <f t="shared" si="124"/>
        <v>10665.25</v>
      </c>
      <c r="AQ107" s="43">
        <f t="shared" si="125"/>
        <v>10570.945</v>
      </c>
      <c r="AR107" s="41" t="str">
        <f t="shared" si="126"/>
        <v>RED</v>
      </c>
      <c r="AS107" s="41" t="str">
        <f t="shared" si="127"/>
        <v>RED</v>
      </c>
      <c r="AT107" s="41" t="str">
        <f t="shared" si="128"/>
        <v>GREEN</v>
      </c>
      <c r="AU107" s="41" t="str">
        <f t="shared" si="129"/>
        <v>GREEN</v>
      </c>
      <c r="AV107" s="41" t="str">
        <f t="shared" si="130"/>
        <v>GREEN</v>
      </c>
      <c r="AW107" s="41" t="str">
        <f t="shared" si="131"/>
        <v>GREEN</v>
      </c>
      <c r="AX107" s="44">
        <f t="shared" si="132"/>
        <v>8.9833437643566851E-3</v>
      </c>
      <c r="AY107" s="44">
        <f t="shared" si="133"/>
        <v>4.6531130915009227E-3</v>
      </c>
      <c r="AZ107" s="45">
        <f t="shared" si="134"/>
        <v>65.877403927676738</v>
      </c>
      <c r="BA107" s="35">
        <f t="shared" si="176"/>
        <v>18378258.842499997</v>
      </c>
      <c r="BB107" s="35">
        <f t="shared" si="176"/>
        <v>60402480</v>
      </c>
      <c r="BC107" s="46">
        <f t="shared" si="135"/>
        <v>1.0717715181184473</v>
      </c>
      <c r="BD107" s="47">
        <f t="shared" si="135"/>
        <v>1.092114893295772</v>
      </c>
      <c r="BE107" s="48">
        <f t="shared" si="91"/>
        <v>67.394629951996706</v>
      </c>
      <c r="BF107" s="48">
        <f t="shared" si="172"/>
        <v>83.697314975998353</v>
      </c>
      <c r="BG107" s="49">
        <f t="shared" si="136"/>
        <v>-5.9302058426505821E-3</v>
      </c>
      <c r="BH107" s="50">
        <f t="shared" si="137"/>
        <v>4.9288439901107317E-3</v>
      </c>
      <c r="BI107" s="50">
        <f t="shared" si="138"/>
        <v>4.3302306728557616E-3</v>
      </c>
      <c r="BJ107" s="51">
        <f t="shared" si="139"/>
        <v>11161.680742257504</v>
      </c>
      <c r="BK107" s="43">
        <f t="shared" si="140"/>
        <v>10336.902591075828</v>
      </c>
      <c r="BL107" s="49">
        <f t="shared" si="141"/>
        <v>7.6647970483214284E-2</v>
      </c>
      <c r="BM107" s="49">
        <f t="shared" si="142"/>
        <v>-3.7273083495112123E-2</v>
      </c>
      <c r="BN107" s="49">
        <f t="shared" si="143"/>
        <v>3.937488698810216E-2</v>
      </c>
      <c r="BO107" s="49">
        <f t="shared" si="144"/>
        <v>2.101803492990037E-3</v>
      </c>
      <c r="BP107" s="49"/>
      <c r="BQ107" s="41">
        <f t="shared" si="145"/>
        <v>11069.65</v>
      </c>
      <c r="BR107" s="41">
        <f t="shared" si="146"/>
        <v>6980.95</v>
      </c>
      <c r="BT107" s="43">
        <f t="shared" si="147"/>
        <v>12631.5334</v>
      </c>
      <c r="BU107" s="43">
        <f t="shared" si="148"/>
        <v>9507.766599999999</v>
      </c>
      <c r="BV107" s="43">
        <f t="shared" si="149"/>
        <v>13596.4666</v>
      </c>
      <c r="BW107" s="43">
        <f t="shared" si="150"/>
        <v>8542.8333999999995</v>
      </c>
      <c r="BX107" s="41">
        <f t="shared" si="151"/>
        <v>15158.349999999999</v>
      </c>
      <c r="BY107" s="43">
        <f t="shared" si="152"/>
        <v>7733.2708000000002</v>
      </c>
      <c r="BZ107" s="52" t="str">
        <f t="shared" si="153"/>
        <v>GREEN</v>
      </c>
      <c r="CA107" s="52" t="str">
        <f t="shared" si="154"/>
        <v>GREEN</v>
      </c>
      <c r="CB107" s="52" t="str">
        <f t="shared" si="155"/>
        <v>GREEN</v>
      </c>
      <c r="CC107" s="52" t="str">
        <f t="shared" si="156"/>
        <v>0</v>
      </c>
      <c r="CJ107" s="41">
        <f t="shared" si="92"/>
        <v>11069.65</v>
      </c>
      <c r="CK107" s="41">
        <f t="shared" si="93"/>
        <v>8740.9500000000007</v>
      </c>
      <c r="CM107" s="43">
        <f t="shared" si="94"/>
        <v>11959.213399999999</v>
      </c>
      <c r="CN107" s="43">
        <f t="shared" si="95"/>
        <v>10180.086600000001</v>
      </c>
      <c r="CO107" s="43">
        <f t="shared" si="96"/>
        <v>12508.786599999999</v>
      </c>
      <c r="CP107" s="43">
        <f t="shared" si="97"/>
        <v>9630.5133999999998</v>
      </c>
      <c r="CQ107" s="41">
        <f t="shared" si="98"/>
        <v>13398.349999999999</v>
      </c>
      <c r="CR107" s="43">
        <f t="shared" si="99"/>
        <v>9169.4308000000001</v>
      </c>
      <c r="CS107" s="52" t="str">
        <f t="shared" si="100"/>
        <v>GREEN</v>
      </c>
      <c r="CT107" s="52" t="str">
        <f t="shared" si="101"/>
        <v>GREEN</v>
      </c>
      <c r="CU107" s="52" t="str">
        <f t="shared" si="157"/>
        <v>GREEN</v>
      </c>
      <c r="CV107" s="52" t="str">
        <f t="shared" si="158"/>
        <v>0</v>
      </c>
      <c r="CX107" s="43">
        <f t="shared" si="159"/>
        <v>11069.65</v>
      </c>
      <c r="CY107" s="43">
        <f t="shared" si="160"/>
        <v>6980.95</v>
      </c>
      <c r="DA107" s="43">
        <f t="shared" si="173"/>
        <v>12631.5334</v>
      </c>
      <c r="DB107" s="43">
        <f t="shared" si="161"/>
        <v>9507.766599999999</v>
      </c>
      <c r="DC107" s="43">
        <f t="shared" si="162"/>
        <v>13596.4666</v>
      </c>
      <c r="DD107" s="43">
        <f t="shared" si="163"/>
        <v>8542.8333999999995</v>
      </c>
      <c r="DE107" s="41">
        <f t="shared" si="164"/>
        <v>15158.349999999999</v>
      </c>
      <c r="DF107" s="43">
        <f t="shared" si="165"/>
        <v>7733.2708000000002</v>
      </c>
      <c r="DG107" s="52" t="str">
        <f t="shared" si="166"/>
        <v>GREEN</v>
      </c>
      <c r="DH107" s="52" t="str">
        <f t="shared" si="167"/>
        <v>GREEN</v>
      </c>
      <c r="DI107" s="52" t="str">
        <f t="shared" si="168"/>
        <v>GREEN</v>
      </c>
      <c r="DK107" s="32">
        <f t="shared" si="102"/>
        <v>435.44999999999891</v>
      </c>
      <c r="DL107" s="32">
        <f t="shared" si="103"/>
        <v>101.89999999999964</v>
      </c>
      <c r="DM107" s="32">
        <f t="shared" si="104"/>
        <v>-333.54999999999927</v>
      </c>
      <c r="DN107" s="32">
        <f t="shared" si="105"/>
        <v>435.44999999999891</v>
      </c>
      <c r="DO107" s="32">
        <f t="shared" si="106"/>
        <v>61.449999999998909</v>
      </c>
      <c r="DP107" s="32">
        <f t="shared" si="107"/>
        <v>145.29999999999927</v>
      </c>
      <c r="DQ107" s="32">
        <f t="shared" si="108"/>
        <v>0</v>
      </c>
      <c r="DR107" s="32"/>
      <c r="DS107" s="32">
        <f t="shared" si="109"/>
        <v>83.850000000000364</v>
      </c>
      <c r="DT107" s="32"/>
      <c r="DU107" s="32">
        <f t="shared" si="110"/>
        <v>0</v>
      </c>
      <c r="DV107" s="32">
        <f t="shared" si="111"/>
        <v>19.255942128832373</v>
      </c>
      <c r="DW107" s="32"/>
      <c r="DX107" s="32">
        <f t="shared" si="112"/>
        <v>-100</v>
      </c>
      <c r="DY107" s="32">
        <f t="shared" si="113"/>
        <v>14.285714285714286</v>
      </c>
      <c r="DZ107" s="33">
        <f t="shared" si="114"/>
        <v>25.714285714285715</v>
      </c>
      <c r="EB107" s="81">
        <v>-1.193084371695925</v>
      </c>
      <c r="ED107" s="30">
        <f t="shared" si="169"/>
        <v>0.12734105432783677</v>
      </c>
      <c r="EE107" s="30">
        <f t="shared" si="170"/>
        <v>-2.1537700523575332E-2</v>
      </c>
      <c r="EF107" s="30">
        <f t="shared" si="171"/>
        <v>0.10306072031179216</v>
      </c>
    </row>
    <row r="108" spans="1:136" x14ac:dyDescent="0.3">
      <c r="A108" s="18">
        <v>43125</v>
      </c>
      <c r="B108" s="1">
        <v>10883.2</v>
      </c>
      <c r="C108" s="1">
        <v>11110.1</v>
      </c>
      <c r="D108" s="1">
        <v>10881.4</v>
      </c>
      <c r="E108" s="1">
        <v>11069.65</v>
      </c>
      <c r="F108" s="1">
        <v>7216317952</v>
      </c>
      <c r="G108" s="1">
        <v>16628894.92</v>
      </c>
      <c r="H108" s="1">
        <v>50522284</v>
      </c>
      <c r="I108" s="1">
        <v>10747.03</v>
      </c>
      <c r="J108" s="1">
        <v>10342.58</v>
      </c>
      <c r="K108" s="1">
        <v>9824.74</v>
      </c>
      <c r="L108" s="1">
        <v>9047.39</v>
      </c>
      <c r="M108" s="1">
        <v>8520.7999999999993</v>
      </c>
      <c r="N108" s="1">
        <v>97.06</v>
      </c>
      <c r="O108" s="1">
        <v>75.599999999999994</v>
      </c>
      <c r="P108" s="1">
        <v>69.599999999999994</v>
      </c>
      <c r="Q108" s="1">
        <v>291.77999999999997</v>
      </c>
      <c r="R108" s="1">
        <v>248.67</v>
      </c>
      <c r="S108" s="1">
        <v>1.61</v>
      </c>
      <c r="T108" s="1">
        <v>97.13</v>
      </c>
      <c r="U108" s="1">
        <v>97.8</v>
      </c>
      <c r="V108" s="1">
        <v>38.69</v>
      </c>
      <c r="W108" s="1">
        <v>15.36</v>
      </c>
      <c r="X108" s="1">
        <v>26.95</v>
      </c>
      <c r="Y108" s="1">
        <v>10949.73</v>
      </c>
      <c r="Z108" s="1">
        <v>9735.44</v>
      </c>
      <c r="AA108" s="1">
        <v>10342.58</v>
      </c>
      <c r="AB108" s="1">
        <v>10906.85</v>
      </c>
      <c r="AC108" s="1">
        <v>8327.2000000000007</v>
      </c>
      <c r="AD108" s="19">
        <f t="shared" si="115"/>
        <v>0.56171016389547201</v>
      </c>
      <c r="AE108" s="1">
        <f t="shared" si="89"/>
        <v>1214.043649923233</v>
      </c>
      <c r="AF108" s="20">
        <f t="shared" si="174"/>
        <v>1.6058266863704374E-2</v>
      </c>
      <c r="AG108" s="2">
        <f t="shared" si="116"/>
        <v>43.109999999999985</v>
      </c>
      <c r="AH108" s="1">
        <f t="shared" si="117"/>
        <v>10704.691666666666</v>
      </c>
      <c r="AI108" s="21">
        <f t="shared" si="118"/>
        <v>10492.030769230769</v>
      </c>
      <c r="AJ108" s="22">
        <f t="shared" si="119"/>
        <v>212.66089743589691</v>
      </c>
      <c r="AK108" s="23">
        <f t="shared" si="120"/>
        <v>126.60849358974428</v>
      </c>
      <c r="AL108" s="23">
        <f t="shared" si="121"/>
        <v>86.052403846152629</v>
      </c>
      <c r="AM108" s="23"/>
      <c r="AN108">
        <f t="shared" si="122"/>
        <v>10982.174999999999</v>
      </c>
      <c r="AO108" s="4">
        <f t="shared" si="123"/>
        <v>10801.112499999999</v>
      </c>
      <c r="AP108" s="4">
        <f t="shared" si="124"/>
        <v>10603.381249999999</v>
      </c>
      <c r="AQ108" s="24">
        <f t="shared" si="125"/>
        <v>10533.855</v>
      </c>
      <c r="AR108" t="str">
        <f t="shared" si="126"/>
        <v>GREEN</v>
      </c>
      <c r="AS108" t="str">
        <f t="shared" si="127"/>
        <v>GREEN</v>
      </c>
      <c r="AT108" t="str">
        <f t="shared" si="128"/>
        <v>GREEN</v>
      </c>
      <c r="AU108" t="str">
        <f t="shared" si="129"/>
        <v>GREEN</v>
      </c>
      <c r="AV108" t="str">
        <f t="shared" si="130"/>
        <v>GREEN</v>
      </c>
      <c r="AW108" t="str">
        <f t="shared" si="131"/>
        <v>GREEN</v>
      </c>
      <c r="AX108" s="25">
        <f t="shared" si="132"/>
        <v>1.1559977446886379E-2</v>
      </c>
      <c r="AY108" s="25">
        <f t="shared" si="133"/>
        <v>0</v>
      </c>
      <c r="AZ108" s="26" t="e">
        <f t="shared" si="134"/>
        <v>#DIV/0!</v>
      </c>
      <c r="BA108" s="1">
        <f t="shared" si="176"/>
        <v>17674437.262499999</v>
      </c>
      <c r="BB108" s="1">
        <f t="shared" si="176"/>
        <v>58111297</v>
      </c>
      <c r="BC108" s="27">
        <f t="shared" si="135"/>
        <v>0.9408443772793641</v>
      </c>
      <c r="BD108" s="28">
        <f t="shared" si="135"/>
        <v>0.86940554777154599</v>
      </c>
      <c r="BE108" s="29">
        <f t="shared" si="91"/>
        <v>100</v>
      </c>
      <c r="BF108" s="29">
        <f t="shared" si="172"/>
        <v>100</v>
      </c>
      <c r="BG108" s="30">
        <f t="shared" si="136"/>
        <v>1.8020941506749821E-2</v>
      </c>
      <c r="BH108" s="31">
        <f t="shared" si="137"/>
        <v>1.2576797787009597E-2</v>
      </c>
      <c r="BI108" s="31">
        <f t="shared" si="138"/>
        <v>1.1559977446886379E-2</v>
      </c>
      <c r="BJ108" s="32">
        <f t="shared" si="139"/>
        <v>11166.170608403627</v>
      </c>
      <c r="BK108" s="24">
        <f t="shared" si="140"/>
        <v>10243.212724929705</v>
      </c>
      <c r="BL108" s="30">
        <f t="shared" si="141"/>
        <v>8.3377332027112172E-2</v>
      </c>
      <c r="BM108" s="30">
        <f t="shared" si="142"/>
        <v>-8.7193911644566167E-3</v>
      </c>
      <c r="BN108" s="30">
        <f t="shared" si="143"/>
        <v>7.4657940862655564E-2</v>
      </c>
      <c r="BO108" s="30">
        <f t="shared" si="144"/>
        <v>6.5938549698198942E-2</v>
      </c>
      <c r="BP108" s="30"/>
      <c r="BQ108">
        <f t="shared" si="145"/>
        <v>11069.65</v>
      </c>
      <c r="BR108">
        <f t="shared" si="146"/>
        <v>6980.95</v>
      </c>
      <c r="BT108" s="24">
        <f t="shared" si="147"/>
        <v>12631.5334</v>
      </c>
      <c r="BU108" s="24">
        <f t="shared" si="148"/>
        <v>9507.766599999999</v>
      </c>
      <c r="BV108" s="24">
        <f t="shared" si="149"/>
        <v>13596.4666</v>
      </c>
      <c r="BW108" s="24">
        <f t="shared" si="150"/>
        <v>8542.8333999999995</v>
      </c>
      <c r="BX108">
        <f t="shared" si="151"/>
        <v>15158.349999999999</v>
      </c>
      <c r="BY108" s="24">
        <f t="shared" si="152"/>
        <v>7733.2708000000002</v>
      </c>
      <c r="BZ108" s="15" t="str">
        <f t="shared" si="153"/>
        <v>GREEN</v>
      </c>
      <c r="CA108" s="15" t="str">
        <f t="shared" si="154"/>
        <v>GREEN</v>
      </c>
      <c r="CB108" s="15" t="str">
        <f t="shared" si="155"/>
        <v>GREEN</v>
      </c>
      <c r="CC108" s="15" t="str">
        <f t="shared" si="156"/>
        <v>0</v>
      </c>
      <c r="CJ108">
        <f t="shared" si="92"/>
        <v>11069.65</v>
      </c>
      <c r="CK108">
        <f t="shared" si="93"/>
        <v>8641.25</v>
      </c>
      <c r="CM108" s="24">
        <f t="shared" si="94"/>
        <v>11997.298799999999</v>
      </c>
      <c r="CN108" s="24">
        <f t="shared" si="95"/>
        <v>10142.001200000001</v>
      </c>
      <c r="CO108" s="24">
        <f t="shared" si="96"/>
        <v>12570.4012</v>
      </c>
      <c r="CP108" s="24">
        <f t="shared" si="97"/>
        <v>9568.898799999999</v>
      </c>
      <c r="CQ108">
        <f t="shared" si="98"/>
        <v>13498.05</v>
      </c>
      <c r="CR108" s="24">
        <f t="shared" si="99"/>
        <v>9088.0756000000001</v>
      </c>
      <c r="CS108" s="15" t="str">
        <f t="shared" si="100"/>
        <v>GREEN</v>
      </c>
      <c r="CT108" s="15" t="str">
        <f t="shared" si="101"/>
        <v>GREEN</v>
      </c>
      <c r="CU108" s="15" t="str">
        <f t="shared" si="157"/>
        <v>GREEN</v>
      </c>
      <c r="CV108" s="15" t="str">
        <f t="shared" si="158"/>
        <v>0</v>
      </c>
      <c r="CX108" s="24">
        <f t="shared" si="159"/>
        <v>11069.65</v>
      </c>
      <c r="CY108" s="24">
        <f t="shared" si="160"/>
        <v>6980.95</v>
      </c>
      <c r="DA108" s="24">
        <f t="shared" si="173"/>
        <v>12631.5334</v>
      </c>
      <c r="DB108" s="24">
        <f t="shared" si="161"/>
        <v>9507.766599999999</v>
      </c>
      <c r="DC108" s="24">
        <f t="shared" si="162"/>
        <v>13596.4666</v>
      </c>
      <c r="DD108" s="24">
        <f t="shared" si="163"/>
        <v>8542.8333999999995</v>
      </c>
      <c r="DE108">
        <f t="shared" si="164"/>
        <v>15158.349999999999</v>
      </c>
      <c r="DF108" s="24">
        <f t="shared" si="165"/>
        <v>7733.2708000000002</v>
      </c>
      <c r="DG108" s="15" t="str">
        <f t="shared" si="166"/>
        <v>GREEN</v>
      </c>
      <c r="DH108" s="15" t="str">
        <f t="shared" si="167"/>
        <v>GREEN</v>
      </c>
      <c r="DI108" s="15" t="str">
        <f t="shared" si="168"/>
        <v>GREEN</v>
      </c>
      <c r="DK108" s="32">
        <f t="shared" si="102"/>
        <v>228.70000000000073</v>
      </c>
      <c r="DL108" s="32">
        <f t="shared" si="103"/>
        <v>215.39999999999964</v>
      </c>
      <c r="DM108" s="32">
        <f t="shared" si="104"/>
        <v>-13.300000000001091</v>
      </c>
      <c r="DN108" s="32">
        <f t="shared" si="105"/>
        <v>228.70000000000073</v>
      </c>
      <c r="DO108" s="32">
        <f t="shared" si="106"/>
        <v>203.25</v>
      </c>
      <c r="DP108" s="32">
        <f t="shared" si="107"/>
        <v>-214.64999999999964</v>
      </c>
      <c r="DQ108" s="32">
        <f t="shared" si="108"/>
        <v>417.89999999999964</v>
      </c>
      <c r="DR108" s="32"/>
      <c r="DS108" s="32">
        <f t="shared" si="109"/>
        <v>0</v>
      </c>
      <c r="DT108" s="32"/>
      <c r="DU108" s="32">
        <f t="shared" si="110"/>
        <v>182.7284652383027</v>
      </c>
      <c r="DV108" s="32">
        <f t="shared" si="111"/>
        <v>0</v>
      </c>
      <c r="DW108" s="32"/>
      <c r="DX108" s="32">
        <f t="shared" si="112"/>
        <v>100</v>
      </c>
      <c r="DY108" s="32">
        <f t="shared" si="113"/>
        <v>28.571428571428573</v>
      </c>
      <c r="DZ108" s="33">
        <f t="shared" si="114"/>
        <v>28.571428571428573</v>
      </c>
      <c r="EB108" s="81">
        <v>0.58277376452460294</v>
      </c>
      <c r="ED108" s="30">
        <f t="shared" si="169"/>
        <v>0.12472882581578223</v>
      </c>
      <c r="EE108" s="30">
        <f t="shared" si="170"/>
        <v>1.0951868219581678E-2</v>
      </c>
      <c r="EF108" s="30">
        <f t="shared" si="171"/>
        <v>0.13704670769888153</v>
      </c>
    </row>
    <row r="109" spans="1:136" x14ac:dyDescent="0.3">
      <c r="A109" s="53">
        <v>43119</v>
      </c>
      <c r="B109" s="54">
        <v>10718.5</v>
      </c>
      <c r="C109" s="54">
        <v>10906.85</v>
      </c>
      <c r="D109" s="54">
        <v>10666.75</v>
      </c>
      <c r="E109" s="54">
        <v>10894.7</v>
      </c>
      <c r="F109" s="54">
        <v>10603237376</v>
      </c>
      <c r="G109" s="54">
        <v>18725668.129999999</v>
      </c>
      <c r="H109" s="54">
        <v>62528484</v>
      </c>
      <c r="I109" s="54">
        <v>10631.7</v>
      </c>
      <c r="J109" s="54">
        <v>10285.84</v>
      </c>
      <c r="K109" s="54">
        <v>9779.2199999999993</v>
      </c>
      <c r="L109" s="54">
        <v>9006.99</v>
      </c>
      <c r="M109" s="54">
        <v>8498.93</v>
      </c>
      <c r="N109" s="54">
        <v>95.12</v>
      </c>
      <c r="O109" s="54">
        <v>72.849999999999994</v>
      </c>
      <c r="P109" s="54">
        <v>68</v>
      </c>
      <c r="Q109" s="54">
        <v>263.19</v>
      </c>
      <c r="R109" s="54">
        <v>237.9</v>
      </c>
      <c r="S109" s="54">
        <v>2</v>
      </c>
      <c r="T109" s="54">
        <v>98.56</v>
      </c>
      <c r="U109" s="54">
        <v>97.95</v>
      </c>
      <c r="V109" s="54">
        <v>34.43</v>
      </c>
      <c r="W109" s="54">
        <v>16.66</v>
      </c>
      <c r="X109" s="54">
        <v>25.7</v>
      </c>
      <c r="Y109" s="54">
        <v>10818.08</v>
      </c>
      <c r="Z109" s="54">
        <v>9753.6</v>
      </c>
      <c r="AA109" s="54">
        <v>10285.84</v>
      </c>
      <c r="AB109" s="54">
        <v>10690.4</v>
      </c>
      <c r="AC109" s="54">
        <v>8327.2000000000007</v>
      </c>
      <c r="AD109" s="19">
        <f t="shared" si="115"/>
        <v>0.78177513228291506</v>
      </c>
      <c r="AE109" s="54">
        <f t="shared" si="89"/>
        <v>1194.8563281421407</v>
      </c>
      <c r="AF109" s="55">
        <f t="shared" si="174"/>
        <v>1.9983616149795269E-2</v>
      </c>
      <c r="AG109" s="2">
        <f t="shared" si="116"/>
        <v>25.289999999999992</v>
      </c>
      <c r="AH109" s="1">
        <f t="shared" si="117"/>
        <v>10581.958333333334</v>
      </c>
      <c r="AI109" s="21">
        <f t="shared" si="118"/>
        <v>10434.599999999999</v>
      </c>
      <c r="AJ109" s="22">
        <f t="shared" si="119"/>
        <v>147.35833333333539</v>
      </c>
      <c r="AK109" s="23">
        <f t="shared" si="120"/>
        <v>89.119871794872324</v>
      </c>
      <c r="AL109" s="23">
        <f t="shared" si="121"/>
        <v>58.238461538463071</v>
      </c>
      <c r="AM109" s="23"/>
      <c r="AN109">
        <f t="shared" si="122"/>
        <v>10787.975</v>
      </c>
      <c r="AO109" s="4">
        <f t="shared" si="123"/>
        <v>10666.375</v>
      </c>
      <c r="AP109" s="4">
        <f t="shared" si="124"/>
        <v>10484.9</v>
      </c>
      <c r="AQ109" s="24">
        <f t="shared" si="125"/>
        <v>10455.25</v>
      </c>
      <c r="AR109" t="str">
        <f t="shared" si="126"/>
        <v>GREEN</v>
      </c>
      <c r="AS109" t="str">
        <f t="shared" si="127"/>
        <v>GREEN</v>
      </c>
      <c r="AT109" t="str">
        <f t="shared" si="128"/>
        <v>GREEN</v>
      </c>
      <c r="AU109" t="str">
        <f t="shared" si="129"/>
        <v>GREEN</v>
      </c>
      <c r="AV109" t="str">
        <f t="shared" si="130"/>
        <v>GREEN</v>
      </c>
      <c r="AW109" t="str">
        <f t="shared" si="131"/>
        <v>GREEN</v>
      </c>
      <c r="AX109" s="25">
        <f t="shared" si="132"/>
        <v>9.9811109157950471E-3</v>
      </c>
      <c r="AY109" s="25">
        <f t="shared" si="133"/>
        <v>0</v>
      </c>
      <c r="AZ109" s="26" t="e">
        <f t="shared" si="134"/>
        <v>#DIV/0!</v>
      </c>
      <c r="BA109" s="1">
        <f t="shared" si="176"/>
        <v>16951171.154999997</v>
      </c>
      <c r="BB109" s="1">
        <f t="shared" si="176"/>
        <v>56295984</v>
      </c>
      <c r="BC109" s="27">
        <f t="shared" si="135"/>
        <v>1.1046828539912765</v>
      </c>
      <c r="BD109" s="28">
        <f t="shared" si="135"/>
        <v>1.1107094957253079</v>
      </c>
      <c r="BE109" s="29">
        <f t="shared" si="91"/>
        <v>100</v>
      </c>
      <c r="BF109" s="29">
        <f t="shared" si="172"/>
        <v>100</v>
      </c>
      <c r="BG109" s="30">
        <f t="shared" si="136"/>
        <v>1.5787893822872046E-2</v>
      </c>
      <c r="BH109" s="31">
        <f t="shared" si="137"/>
        <v>9.4604489306089334E-3</v>
      </c>
      <c r="BI109" s="31">
        <f t="shared" si="138"/>
        <v>9.9811109157950471E-3</v>
      </c>
      <c r="BJ109" s="32">
        <f t="shared" si="139"/>
        <v>10962.06044286006</v>
      </c>
      <c r="BK109" s="24">
        <f t="shared" si="140"/>
        <v>10201.856223806608</v>
      </c>
      <c r="BL109" s="30">
        <f t="shared" si="141"/>
        <v>6.9777434812656802E-2</v>
      </c>
      <c r="BM109" s="30">
        <f t="shared" si="142"/>
        <v>-6.1828634895921188E-3</v>
      </c>
      <c r="BN109" s="30">
        <f t="shared" si="143"/>
        <v>6.3594571323064689E-2</v>
      </c>
      <c r="BO109" s="30">
        <f t="shared" si="144"/>
        <v>5.7411707833472568E-2</v>
      </c>
      <c r="BP109" s="30"/>
      <c r="BQ109">
        <f t="shared" si="145"/>
        <v>10894.7</v>
      </c>
      <c r="BR109">
        <f t="shared" si="146"/>
        <v>6980.95</v>
      </c>
      <c r="BT109" s="24">
        <f t="shared" si="147"/>
        <v>12389.752500000001</v>
      </c>
      <c r="BU109" s="24">
        <f t="shared" si="148"/>
        <v>9399.6475000000009</v>
      </c>
      <c r="BV109" s="24">
        <f t="shared" si="149"/>
        <v>13313.397500000001</v>
      </c>
      <c r="BW109" s="24">
        <f t="shared" si="150"/>
        <v>8476.0025000000005</v>
      </c>
      <c r="BX109">
        <f t="shared" si="151"/>
        <v>14808.45</v>
      </c>
      <c r="BY109" s="24">
        <f t="shared" si="152"/>
        <v>7701.08</v>
      </c>
      <c r="BZ109" s="15" t="str">
        <f t="shared" si="153"/>
        <v>GREEN</v>
      </c>
      <c r="CA109" s="15" t="str">
        <f t="shared" si="154"/>
        <v>GREEN</v>
      </c>
      <c r="CB109" s="15" t="str">
        <f t="shared" si="155"/>
        <v>GREEN</v>
      </c>
      <c r="CC109" s="15" t="str">
        <f t="shared" si="156"/>
        <v>0</v>
      </c>
      <c r="CJ109">
        <f t="shared" si="92"/>
        <v>10894.7</v>
      </c>
      <c r="CK109">
        <f t="shared" si="93"/>
        <v>8349.35</v>
      </c>
      <c r="CM109" s="24">
        <f t="shared" si="94"/>
        <v>11867.023700000002</v>
      </c>
      <c r="CN109" s="24">
        <f t="shared" si="95"/>
        <v>9922.3762999999999</v>
      </c>
      <c r="CO109" s="24">
        <f t="shared" si="96"/>
        <v>12467.7263</v>
      </c>
      <c r="CP109" s="24">
        <f t="shared" si="97"/>
        <v>9321.6737000000012</v>
      </c>
      <c r="CQ109">
        <f t="shared" si="98"/>
        <v>13440.050000000001</v>
      </c>
      <c r="CR109" s="24">
        <f t="shared" si="99"/>
        <v>8817.6944000000003</v>
      </c>
      <c r="CS109" s="15" t="str">
        <f t="shared" si="100"/>
        <v>GREEN</v>
      </c>
      <c r="CT109" s="15" t="str">
        <f t="shared" si="101"/>
        <v>GREEN</v>
      </c>
      <c r="CU109" s="15" t="str">
        <f t="shared" si="157"/>
        <v>GREEN</v>
      </c>
      <c r="CV109" s="15" t="str">
        <f t="shared" si="158"/>
        <v>0</v>
      </c>
      <c r="CX109" s="24">
        <f t="shared" si="159"/>
        <v>10894.7</v>
      </c>
      <c r="CY109" s="24">
        <f t="shared" si="160"/>
        <v>6980.95</v>
      </c>
      <c r="DA109" s="24">
        <f t="shared" si="173"/>
        <v>12389.752500000001</v>
      </c>
      <c r="DB109" s="24">
        <f t="shared" si="161"/>
        <v>9399.6475000000009</v>
      </c>
      <c r="DC109" s="24">
        <f t="shared" si="162"/>
        <v>13313.397500000001</v>
      </c>
      <c r="DD109" s="24">
        <f t="shared" si="163"/>
        <v>8476.0025000000005</v>
      </c>
      <c r="DE109">
        <f t="shared" si="164"/>
        <v>14808.45</v>
      </c>
      <c r="DF109" s="24">
        <f t="shared" si="165"/>
        <v>7701.08</v>
      </c>
      <c r="DG109" s="15" t="str">
        <f t="shared" si="166"/>
        <v>GREEN</v>
      </c>
      <c r="DH109" s="15" t="str">
        <f t="shared" si="167"/>
        <v>GREEN</v>
      </c>
      <c r="DI109" s="15" t="str">
        <f t="shared" si="168"/>
        <v>GREEN</v>
      </c>
      <c r="DK109" s="32">
        <f t="shared" si="102"/>
        <v>240.10000000000036</v>
      </c>
      <c r="DL109" s="32">
        <f t="shared" si="103"/>
        <v>225.60000000000036</v>
      </c>
      <c r="DM109" s="32">
        <f t="shared" si="104"/>
        <v>-14.5</v>
      </c>
      <c r="DN109" s="32">
        <f t="shared" si="105"/>
        <v>240.10000000000036</v>
      </c>
      <c r="DO109" s="32">
        <f t="shared" si="106"/>
        <v>216.45000000000073</v>
      </c>
      <c r="DP109" s="32">
        <f t="shared" si="107"/>
        <v>-78.200000000000728</v>
      </c>
      <c r="DQ109" s="32">
        <f t="shared" si="108"/>
        <v>294.65000000000146</v>
      </c>
      <c r="DR109" s="32"/>
      <c r="DS109" s="32">
        <f t="shared" si="109"/>
        <v>0</v>
      </c>
      <c r="DT109" s="32"/>
      <c r="DU109" s="32">
        <f t="shared" si="110"/>
        <v>122.71970012494835</v>
      </c>
      <c r="DV109" s="32">
        <f t="shared" si="111"/>
        <v>0</v>
      </c>
      <c r="DW109" s="32"/>
      <c r="DX109" s="32">
        <f t="shared" si="112"/>
        <v>100</v>
      </c>
      <c r="DY109" s="32">
        <f t="shared" si="113"/>
        <v>28.571428571428573</v>
      </c>
      <c r="DZ109" s="33">
        <f t="shared" si="114"/>
        <v>28.571428571428573</v>
      </c>
      <c r="EB109" s="81">
        <v>0.92598119382855981</v>
      </c>
      <c r="ED109" s="30">
        <f t="shared" si="169"/>
        <v>0.1091371391076115</v>
      </c>
      <c r="EE109" s="30">
        <f t="shared" si="170"/>
        <v>7.0825876680520759E-3</v>
      </c>
      <c r="EF109" s="30">
        <f t="shared" si="171"/>
        <v>0.11699270013123363</v>
      </c>
    </row>
    <row r="110" spans="1:136" x14ac:dyDescent="0.3">
      <c r="A110" s="18">
        <v>43112</v>
      </c>
      <c r="B110" s="1">
        <v>10591.7</v>
      </c>
      <c r="C110" s="1">
        <v>10690.4</v>
      </c>
      <c r="D110" s="1">
        <v>10588.55</v>
      </c>
      <c r="E110" s="1">
        <v>10681.25</v>
      </c>
      <c r="F110" s="1">
        <v>11100271616</v>
      </c>
      <c r="G110" s="1">
        <v>18461177.940000001</v>
      </c>
      <c r="H110" s="1">
        <v>62592704</v>
      </c>
      <c r="I110" s="1">
        <v>10519.41</v>
      </c>
      <c r="J110" s="1">
        <v>10239.83</v>
      </c>
      <c r="K110" s="1">
        <v>9736.15</v>
      </c>
      <c r="L110" s="1">
        <v>8970.15</v>
      </c>
      <c r="M110" s="1">
        <v>8476.93</v>
      </c>
      <c r="N110" s="1">
        <v>89.53</v>
      </c>
      <c r="O110" s="1">
        <v>68.87</v>
      </c>
      <c r="P110" s="1">
        <v>65.89</v>
      </c>
      <c r="Q110" s="1">
        <v>240.68</v>
      </c>
      <c r="R110" s="1">
        <v>231.57</v>
      </c>
      <c r="S110" s="1">
        <v>1.1599999999999999</v>
      </c>
      <c r="T110" s="1">
        <v>97.72</v>
      </c>
      <c r="U110" s="1">
        <v>95.83</v>
      </c>
      <c r="V110" s="1">
        <v>29.39</v>
      </c>
      <c r="W110" s="1">
        <v>18.170000000000002</v>
      </c>
      <c r="X110" s="1">
        <v>25</v>
      </c>
      <c r="Y110" s="1">
        <v>10708.93</v>
      </c>
      <c r="Z110" s="1">
        <v>9770.7199999999993</v>
      </c>
      <c r="AA110" s="1">
        <v>10239.83</v>
      </c>
      <c r="AB110" s="1">
        <v>10566.1</v>
      </c>
      <c r="AC110" s="1">
        <v>8227.75</v>
      </c>
      <c r="AD110" s="19">
        <f t="shared" si="115"/>
        <v>0.50862722704185492</v>
      </c>
      <c r="AE110" s="1">
        <f t="shared" si="89"/>
        <v>1171.4465891642944</v>
      </c>
      <c r="AF110" s="20">
        <f t="shared" si="174"/>
        <v>1.1592171495948822E-2</v>
      </c>
      <c r="AG110" s="2">
        <f t="shared" si="116"/>
        <v>9.1100000000000136</v>
      </c>
      <c r="AH110" s="1">
        <f t="shared" si="117"/>
        <v>10477.116666666667</v>
      </c>
      <c r="AI110" s="21">
        <f t="shared" si="118"/>
        <v>10377.049999999999</v>
      </c>
      <c r="AJ110" s="22">
        <f t="shared" si="119"/>
        <v>100.06666666666752</v>
      </c>
      <c r="AK110" s="23">
        <f t="shared" si="120"/>
        <v>71.932211538461161</v>
      </c>
      <c r="AL110" s="23">
        <f t="shared" si="121"/>
        <v>28.134455128206355</v>
      </c>
      <c r="AM110" s="23"/>
      <c r="AN110">
        <f t="shared" si="122"/>
        <v>10620.05</v>
      </c>
      <c r="AO110" s="4">
        <f t="shared" si="123"/>
        <v>10565.95</v>
      </c>
      <c r="AP110" s="4">
        <f t="shared" si="124"/>
        <v>10421.775</v>
      </c>
      <c r="AQ110" s="24">
        <f t="shared" si="125"/>
        <v>10397.955</v>
      </c>
      <c r="AR110" t="str">
        <f t="shared" si="126"/>
        <v>GREEN</v>
      </c>
      <c r="AS110" t="str">
        <f t="shared" si="127"/>
        <v>GREEN</v>
      </c>
      <c r="AT110" t="str">
        <f t="shared" si="128"/>
        <v>GREEN</v>
      </c>
      <c r="AU110" t="str">
        <f t="shared" si="129"/>
        <v>GREEN</v>
      </c>
      <c r="AV110" t="str">
        <f t="shared" si="130"/>
        <v>GREEN</v>
      </c>
      <c r="AW110" t="str">
        <f t="shared" si="131"/>
        <v>GREEN</v>
      </c>
      <c r="AX110" s="25">
        <f t="shared" si="132"/>
        <v>9.0191580690517723E-3</v>
      </c>
      <c r="AY110" s="25">
        <f t="shared" si="133"/>
        <v>0</v>
      </c>
      <c r="AZ110" s="26" t="e">
        <f t="shared" si="134"/>
        <v>#DIV/0!</v>
      </c>
      <c r="BA110" s="1">
        <f t="shared" si="176"/>
        <v>16295584.4</v>
      </c>
      <c r="BB110" s="1">
        <f t="shared" si="176"/>
        <v>54830755</v>
      </c>
      <c r="BC110" s="27">
        <f t="shared" si="135"/>
        <v>1.1328944999358233</v>
      </c>
      <c r="BD110" s="28">
        <f t="shared" si="135"/>
        <v>1.1415619573358053</v>
      </c>
      <c r="BE110" s="29">
        <f t="shared" si="91"/>
        <v>100</v>
      </c>
      <c r="BF110" s="29">
        <f t="shared" si="172"/>
        <v>100</v>
      </c>
      <c r="BG110" s="30">
        <f t="shared" si="136"/>
        <v>7.1326540672693728E-3</v>
      </c>
      <c r="BH110" s="31">
        <f t="shared" si="137"/>
        <v>8.3294954169546576E-3</v>
      </c>
      <c r="BI110" s="31">
        <f t="shared" si="138"/>
        <v>9.0191580690517723E-3</v>
      </c>
      <c r="BJ110" s="32">
        <f t="shared" si="139"/>
        <v>10782.913956822526</v>
      </c>
      <c r="BK110" s="24">
        <f t="shared" si="140"/>
        <v>10171.319376510808</v>
      </c>
      <c r="BL110" s="30">
        <f t="shared" si="141"/>
        <v>5.7258708513677467E-2</v>
      </c>
      <c r="BM110" s="30">
        <f t="shared" si="142"/>
        <v>-9.5179830846132719E-3</v>
      </c>
      <c r="BN110" s="30">
        <f t="shared" si="143"/>
        <v>4.7740725429064192E-2</v>
      </c>
      <c r="BO110" s="30">
        <f t="shared" si="144"/>
        <v>3.8222742344450916E-2</v>
      </c>
      <c r="BP110" s="30"/>
      <c r="BQ110">
        <f t="shared" si="145"/>
        <v>10681.25</v>
      </c>
      <c r="BR110">
        <f t="shared" si="146"/>
        <v>6980.95</v>
      </c>
      <c r="BT110" s="24">
        <f t="shared" si="147"/>
        <v>12094.7646</v>
      </c>
      <c r="BU110" s="24">
        <f t="shared" si="148"/>
        <v>9267.7353999999996</v>
      </c>
      <c r="BV110" s="24">
        <f t="shared" si="149"/>
        <v>12968.035400000001</v>
      </c>
      <c r="BW110" s="24">
        <f t="shared" si="150"/>
        <v>8394.4645999999993</v>
      </c>
      <c r="BX110">
        <f t="shared" si="151"/>
        <v>14381.55</v>
      </c>
      <c r="BY110" s="24">
        <f t="shared" si="152"/>
        <v>7661.8052000000007</v>
      </c>
      <c r="BZ110" s="15" t="str">
        <f t="shared" si="153"/>
        <v>GREEN</v>
      </c>
      <c r="CA110" s="15" t="str">
        <f t="shared" si="154"/>
        <v>GREEN</v>
      </c>
      <c r="CB110" s="15" t="str">
        <f t="shared" si="155"/>
        <v>GREEN</v>
      </c>
      <c r="CC110" s="15" t="str">
        <f t="shared" si="156"/>
        <v>0</v>
      </c>
      <c r="CJ110">
        <f t="shared" si="92"/>
        <v>10681.25</v>
      </c>
      <c r="CK110">
        <f t="shared" si="93"/>
        <v>8349.35</v>
      </c>
      <c r="CM110" s="24">
        <f t="shared" si="94"/>
        <v>11572.0358</v>
      </c>
      <c r="CN110" s="24">
        <f t="shared" si="95"/>
        <v>9790.4642000000003</v>
      </c>
      <c r="CO110" s="24">
        <f t="shared" si="96"/>
        <v>12122.3642</v>
      </c>
      <c r="CP110" s="24">
        <f t="shared" si="97"/>
        <v>9240.1358</v>
      </c>
      <c r="CQ110">
        <f t="shared" si="98"/>
        <v>13013.15</v>
      </c>
      <c r="CR110" s="24">
        <f t="shared" si="99"/>
        <v>8778.4196000000011</v>
      </c>
      <c r="CS110" s="15" t="str">
        <f t="shared" si="100"/>
        <v>GREEN</v>
      </c>
      <c r="CT110" s="15" t="str">
        <f t="shared" si="101"/>
        <v>GREEN</v>
      </c>
      <c r="CU110" s="15" t="str">
        <f t="shared" si="157"/>
        <v>GREEN</v>
      </c>
      <c r="CV110" s="15" t="str">
        <f t="shared" si="158"/>
        <v>0</v>
      </c>
      <c r="CX110" s="24">
        <f t="shared" si="159"/>
        <v>10681.25</v>
      </c>
      <c r="CY110" s="24">
        <f t="shared" si="160"/>
        <v>6980.95</v>
      </c>
      <c r="DA110" s="24">
        <f t="shared" si="173"/>
        <v>12094.7646</v>
      </c>
      <c r="DB110" s="24">
        <f t="shared" si="161"/>
        <v>9267.7353999999996</v>
      </c>
      <c r="DC110" s="24">
        <f t="shared" si="162"/>
        <v>12968.035400000001</v>
      </c>
      <c r="DD110" s="24">
        <f t="shared" si="163"/>
        <v>8394.4645999999993</v>
      </c>
      <c r="DE110">
        <f t="shared" si="164"/>
        <v>14381.55</v>
      </c>
      <c r="DF110" s="24">
        <f t="shared" si="165"/>
        <v>7661.8052000000007</v>
      </c>
      <c r="DG110" s="15" t="str">
        <f t="shared" si="166"/>
        <v>GREEN</v>
      </c>
      <c r="DH110" s="15" t="str">
        <f t="shared" si="167"/>
        <v>GREEN</v>
      </c>
      <c r="DI110" s="15" t="str">
        <f t="shared" si="168"/>
        <v>GREEN</v>
      </c>
      <c r="DK110" s="32">
        <f t="shared" si="102"/>
        <v>101.85000000000036</v>
      </c>
      <c r="DL110" s="32">
        <f t="shared" si="103"/>
        <v>131.54999999999927</v>
      </c>
      <c r="DM110" s="32">
        <f t="shared" si="104"/>
        <v>29.699999999998909</v>
      </c>
      <c r="DN110" s="32">
        <f t="shared" si="105"/>
        <v>131.54999999999927</v>
      </c>
      <c r="DO110" s="32">
        <f t="shared" si="106"/>
        <v>124.29999999999927</v>
      </c>
      <c r="DP110" s="32">
        <f t="shared" si="107"/>
        <v>-183.89999999999964</v>
      </c>
      <c r="DQ110" s="32">
        <f t="shared" si="108"/>
        <v>308.19999999999891</v>
      </c>
      <c r="DR110" s="32"/>
      <c r="DS110" s="32">
        <f t="shared" si="109"/>
        <v>0</v>
      </c>
      <c r="DT110" s="32"/>
      <c r="DU110" s="32">
        <f t="shared" si="110"/>
        <v>234.2835423793239</v>
      </c>
      <c r="DV110" s="32">
        <f t="shared" si="111"/>
        <v>0</v>
      </c>
      <c r="DW110" s="32"/>
      <c r="DX110" s="32">
        <f t="shared" si="112"/>
        <v>100</v>
      </c>
      <c r="DY110" s="32">
        <f t="shared" si="113"/>
        <v>28.571428571428573</v>
      </c>
      <c r="DZ110" s="33">
        <f t="shared" si="114"/>
        <v>28.571428571428573</v>
      </c>
      <c r="EB110" s="81">
        <v>0.70193862841365184</v>
      </c>
      <c r="ED110" s="30">
        <f t="shared" si="169"/>
        <v>9.6022606317651207E-2</v>
      </c>
      <c r="EE110" s="30">
        <f t="shared" si="170"/>
        <v>-2.5847587013828918E-3</v>
      </c>
      <c r="EF110" s="30">
        <f t="shared" si="171"/>
        <v>9.3189652349059307E-2</v>
      </c>
    </row>
    <row r="111" spans="1:136" x14ac:dyDescent="0.3">
      <c r="A111" s="18">
        <v>43105</v>
      </c>
      <c r="B111" s="1">
        <v>10531.7</v>
      </c>
      <c r="C111" s="1">
        <v>10566.1</v>
      </c>
      <c r="D111" s="1">
        <v>10404.65</v>
      </c>
      <c r="E111" s="1">
        <v>10558.85</v>
      </c>
      <c r="F111" s="1">
        <v>13073571840</v>
      </c>
      <c r="G111" s="1">
        <v>16882008.059999999</v>
      </c>
      <c r="H111" s="1">
        <v>56801716</v>
      </c>
      <c r="I111" s="1">
        <v>10436.290000000001</v>
      </c>
      <c r="J111" s="1">
        <v>10198.620000000001</v>
      </c>
      <c r="K111" s="1">
        <v>9695.35</v>
      </c>
      <c r="L111" s="1">
        <v>8933.15</v>
      </c>
      <c r="M111" s="1">
        <v>8456.0400000000009</v>
      </c>
      <c r="N111" s="1">
        <v>81.349999999999994</v>
      </c>
      <c r="O111" s="1">
        <v>66.239999999999995</v>
      </c>
      <c r="P111" s="1">
        <v>64.59</v>
      </c>
      <c r="Q111" s="1">
        <v>230.18</v>
      </c>
      <c r="R111" s="1">
        <v>229.3</v>
      </c>
      <c r="S111" s="1">
        <v>0.27</v>
      </c>
      <c r="T111" s="1">
        <v>97.56</v>
      </c>
      <c r="U111" s="1">
        <v>88.67</v>
      </c>
      <c r="V111" s="1">
        <v>26.25</v>
      </c>
      <c r="W111" s="1">
        <v>19.05</v>
      </c>
      <c r="X111" s="1">
        <v>25.11</v>
      </c>
      <c r="Y111" s="1">
        <v>10649.84</v>
      </c>
      <c r="Z111" s="1">
        <v>9747.4</v>
      </c>
      <c r="AA111" s="1">
        <v>10198.620000000001</v>
      </c>
      <c r="AB111" s="1">
        <v>10552.4</v>
      </c>
      <c r="AC111" s="1">
        <v>8133.8</v>
      </c>
      <c r="AD111" s="19">
        <f t="shared" si="115"/>
        <v>0.12161320889678236</v>
      </c>
      <c r="AE111" s="1">
        <f t="shared" si="89"/>
        <v>1158.022592673836</v>
      </c>
      <c r="AF111" s="20">
        <f t="shared" si="174"/>
        <v>2.6731366385899236E-3</v>
      </c>
      <c r="AG111" s="2">
        <f t="shared" si="116"/>
        <v>0.87999999999999545</v>
      </c>
      <c r="AH111" s="1">
        <f t="shared" si="117"/>
        <v>10383.875</v>
      </c>
      <c r="AI111" s="21">
        <f t="shared" si="118"/>
        <v>10337.526923076923</v>
      </c>
      <c r="AJ111" s="22">
        <f t="shared" si="119"/>
        <v>46.348076923077315</v>
      </c>
      <c r="AK111" s="23">
        <f t="shared" si="120"/>
        <v>69.597435897435389</v>
      </c>
      <c r="AL111" s="23">
        <f t="shared" si="121"/>
        <v>-23.249358974358074</v>
      </c>
      <c r="AM111" s="23"/>
      <c r="AN111">
        <f t="shared" si="122"/>
        <v>10544.775000000001</v>
      </c>
      <c r="AO111" s="4">
        <f t="shared" si="123"/>
        <v>10478.950000000001</v>
      </c>
      <c r="AP111" s="4">
        <f t="shared" si="124"/>
        <v>10372.06875</v>
      </c>
      <c r="AQ111" s="24">
        <f t="shared" si="125"/>
        <v>10375.08</v>
      </c>
      <c r="AR111" t="str">
        <f t="shared" si="126"/>
        <v>GREEN</v>
      </c>
      <c r="AS111" t="str">
        <f t="shared" si="127"/>
        <v>GREEN</v>
      </c>
      <c r="AT111" t="str">
        <f t="shared" si="128"/>
        <v>GREEN</v>
      </c>
      <c r="AU111" t="str">
        <f t="shared" si="129"/>
        <v>GREEN</v>
      </c>
      <c r="AV111" t="str">
        <f t="shared" si="130"/>
        <v>GREEN</v>
      </c>
      <c r="AW111" t="str">
        <f t="shared" si="131"/>
        <v>GREEN</v>
      </c>
      <c r="AX111" s="25">
        <f t="shared" si="132"/>
        <v>7.0871294863936356E-3</v>
      </c>
      <c r="AY111" s="25">
        <f t="shared" si="133"/>
        <v>4.2975254338431523E-3</v>
      </c>
      <c r="AZ111" s="26">
        <f t="shared" si="134"/>
        <v>62.251596873576837</v>
      </c>
      <c r="BA111" s="1">
        <f t="shared" si="176"/>
        <v>15116270.959999999</v>
      </c>
      <c r="BB111" s="1">
        <f t="shared" si="176"/>
        <v>51778219</v>
      </c>
      <c r="BC111" s="27">
        <f t="shared" si="135"/>
        <v>1.1168103631293997</v>
      </c>
      <c r="BD111" s="28">
        <f t="shared" si="135"/>
        <v>1.0970195015784532</v>
      </c>
      <c r="BE111" s="29">
        <f t="shared" si="91"/>
        <v>100</v>
      </c>
      <c r="BF111" s="29">
        <f t="shared" si="172"/>
        <v>100</v>
      </c>
      <c r="BG111" s="30">
        <f t="shared" si="136"/>
        <v>3.1330040383458213E-3</v>
      </c>
      <c r="BH111" s="31">
        <f t="shared" si="137"/>
        <v>7.0777194622565487E-3</v>
      </c>
      <c r="BI111" s="31">
        <f t="shared" si="138"/>
        <v>2.7896040525504837E-3</v>
      </c>
      <c r="BJ111" s="32">
        <f t="shared" si="139"/>
        <v>10729.482226486947</v>
      </c>
      <c r="BK111" s="24">
        <f t="shared" si="140"/>
        <v>10038.267773513053</v>
      </c>
      <c r="BL111" s="30">
        <f t="shared" si="141"/>
        <v>6.5463043131959858E-2</v>
      </c>
      <c r="BM111" s="30">
        <f t="shared" si="142"/>
        <v>-1.6160114641930401E-2</v>
      </c>
      <c r="BN111" s="30">
        <f t="shared" si="143"/>
        <v>4.9302928490029457E-2</v>
      </c>
      <c r="BO111" s="30">
        <f t="shared" si="144"/>
        <v>3.3142813848099056E-2</v>
      </c>
      <c r="BP111" s="30"/>
      <c r="BQ111">
        <f t="shared" si="145"/>
        <v>10558.85</v>
      </c>
      <c r="BR111">
        <f t="shared" si="146"/>
        <v>6980.95</v>
      </c>
      <c r="BT111" s="24">
        <f t="shared" si="147"/>
        <v>11925.607800000002</v>
      </c>
      <c r="BU111" s="24">
        <f t="shared" si="148"/>
        <v>9192.0921999999991</v>
      </c>
      <c r="BV111" s="24">
        <f t="shared" si="149"/>
        <v>12769.992200000001</v>
      </c>
      <c r="BW111" s="24">
        <f t="shared" si="150"/>
        <v>8347.7078000000001</v>
      </c>
      <c r="BX111">
        <f t="shared" si="151"/>
        <v>14136.75</v>
      </c>
      <c r="BY111" s="24">
        <f t="shared" si="152"/>
        <v>7639.2836000000007</v>
      </c>
      <c r="BZ111" s="15" t="str">
        <f t="shared" si="153"/>
        <v>GREEN</v>
      </c>
      <c r="CA111" s="15" t="str">
        <f t="shared" si="154"/>
        <v>GREEN</v>
      </c>
      <c r="CB111" s="15" t="str">
        <f t="shared" si="155"/>
        <v>GREEN</v>
      </c>
      <c r="CC111" s="15" t="str">
        <f t="shared" si="156"/>
        <v>0</v>
      </c>
      <c r="CJ111">
        <f t="shared" si="92"/>
        <v>10558.85</v>
      </c>
      <c r="CK111">
        <f t="shared" si="93"/>
        <v>8243.7999999999993</v>
      </c>
      <c r="CM111" s="24">
        <f t="shared" si="94"/>
        <v>11443.199100000002</v>
      </c>
      <c r="CN111" s="24">
        <f t="shared" si="95"/>
        <v>9674.5008999999991</v>
      </c>
      <c r="CO111" s="24">
        <f t="shared" si="96"/>
        <v>11989.550900000002</v>
      </c>
      <c r="CP111" s="24">
        <f t="shared" si="97"/>
        <v>9128.1490999999987</v>
      </c>
      <c r="CQ111">
        <f t="shared" si="98"/>
        <v>12873.900000000001</v>
      </c>
      <c r="CR111" s="24">
        <f t="shared" si="99"/>
        <v>8669.7691999999988</v>
      </c>
      <c r="CS111" s="15" t="str">
        <f t="shared" si="100"/>
        <v>GREEN</v>
      </c>
      <c r="CT111" s="15" t="str">
        <f t="shared" si="101"/>
        <v>GREEN</v>
      </c>
      <c r="CU111" s="15" t="str">
        <f t="shared" si="157"/>
        <v>GREEN</v>
      </c>
      <c r="CV111" s="15" t="str">
        <f t="shared" si="158"/>
        <v>0</v>
      </c>
      <c r="CX111" s="24">
        <f t="shared" si="159"/>
        <v>10558.85</v>
      </c>
      <c r="CY111" s="24">
        <f t="shared" si="160"/>
        <v>6980.95</v>
      </c>
      <c r="DA111" s="24">
        <f t="shared" si="173"/>
        <v>11925.607800000002</v>
      </c>
      <c r="DB111" s="24">
        <f t="shared" si="161"/>
        <v>9192.0921999999991</v>
      </c>
      <c r="DC111" s="24">
        <f t="shared" si="162"/>
        <v>12769.992200000001</v>
      </c>
      <c r="DD111" s="24">
        <f t="shared" si="163"/>
        <v>8347.7078000000001</v>
      </c>
      <c r="DE111">
        <f t="shared" si="164"/>
        <v>14136.75</v>
      </c>
      <c r="DF111" s="24">
        <f t="shared" si="165"/>
        <v>7639.2836000000007</v>
      </c>
      <c r="DG111" s="15" t="str">
        <f t="shared" si="166"/>
        <v>GREEN</v>
      </c>
      <c r="DH111" s="15" t="str">
        <f t="shared" si="167"/>
        <v>GREEN</v>
      </c>
      <c r="DI111" s="15" t="str">
        <f t="shared" si="168"/>
        <v>GREEN</v>
      </c>
      <c r="DK111" s="32">
        <f t="shared" si="102"/>
        <v>161.45000000000073</v>
      </c>
      <c r="DL111" s="32">
        <f t="shared" si="103"/>
        <v>35.399999999999636</v>
      </c>
      <c r="DM111" s="32">
        <f t="shared" si="104"/>
        <v>-126.05000000000109</v>
      </c>
      <c r="DN111" s="32">
        <f t="shared" si="105"/>
        <v>161.45000000000073</v>
      </c>
      <c r="DO111" s="32">
        <f t="shared" si="106"/>
        <v>13.700000000000728</v>
      </c>
      <c r="DP111" s="32">
        <f t="shared" si="107"/>
        <v>55.800000000001091</v>
      </c>
      <c r="DQ111" s="32">
        <f t="shared" si="108"/>
        <v>0</v>
      </c>
      <c r="DR111" s="32"/>
      <c r="DS111" s="32">
        <f t="shared" si="109"/>
        <v>42.100000000000364</v>
      </c>
      <c r="DT111" s="32"/>
      <c r="DU111" s="32">
        <f t="shared" si="110"/>
        <v>0</v>
      </c>
      <c r="DV111" s="32">
        <f t="shared" si="111"/>
        <v>26.076184577268613</v>
      </c>
      <c r="DW111" s="32"/>
      <c r="DX111" s="32">
        <f t="shared" si="112"/>
        <v>-100</v>
      </c>
      <c r="DY111" s="32">
        <f t="shared" si="113"/>
        <v>28.571428571428573</v>
      </c>
      <c r="DZ111" s="33">
        <f t="shared" si="114"/>
        <v>28.571428571428573</v>
      </c>
      <c r="EB111" s="81">
        <v>0.19872170095488123</v>
      </c>
      <c r="ED111" s="30">
        <f t="shared" si="169"/>
        <v>9.2582637421261105E-2</v>
      </c>
      <c r="EE111" s="30">
        <f t="shared" si="170"/>
        <v>-8.5437903292443617E-3</v>
      </c>
      <c r="EF111" s="30">
        <f t="shared" si="171"/>
        <v>8.3247840449761037E-2</v>
      </c>
    </row>
    <row r="112" spans="1:136" x14ac:dyDescent="0.3">
      <c r="A112" s="18">
        <v>43098</v>
      </c>
      <c r="B112" s="1">
        <v>10512.3</v>
      </c>
      <c r="C112" s="1">
        <v>10552.4</v>
      </c>
      <c r="D112" s="1">
        <v>10460.450000000001</v>
      </c>
      <c r="E112" s="1">
        <v>10530.7</v>
      </c>
      <c r="F112" s="1">
        <v>10903266304</v>
      </c>
      <c r="G112" s="1">
        <v>13735830.49</v>
      </c>
      <c r="H112" s="1">
        <v>43261032</v>
      </c>
      <c r="I112" s="1">
        <v>10348.879999999999</v>
      </c>
      <c r="J112" s="1">
        <v>10162.540000000001</v>
      </c>
      <c r="K112" s="1">
        <v>9651.16</v>
      </c>
      <c r="L112" s="1">
        <v>8902.4500000000007</v>
      </c>
      <c r="M112" s="1">
        <v>8435.8799999999992</v>
      </c>
      <c r="N112" s="1">
        <v>78.819999999999993</v>
      </c>
      <c r="O112" s="1">
        <v>65.62</v>
      </c>
      <c r="P112" s="1">
        <v>64.290000000000006</v>
      </c>
      <c r="Q112" s="1">
        <v>225.9</v>
      </c>
      <c r="R112" s="1">
        <v>229.08</v>
      </c>
      <c r="S112" s="1">
        <v>0.36</v>
      </c>
      <c r="T112" s="1">
        <v>92.22</v>
      </c>
      <c r="U112" s="1">
        <v>71.33</v>
      </c>
      <c r="V112" s="1">
        <v>27.78</v>
      </c>
      <c r="W112" s="1">
        <v>18.14</v>
      </c>
      <c r="X112" s="1">
        <v>25.82</v>
      </c>
      <c r="Y112" s="1">
        <v>10608.12</v>
      </c>
      <c r="Z112" s="1">
        <v>9716.9699999999993</v>
      </c>
      <c r="AA112" s="1">
        <v>10162.540000000001</v>
      </c>
      <c r="AB112" s="1">
        <v>10501.1</v>
      </c>
      <c r="AC112" s="1">
        <v>7893.8</v>
      </c>
      <c r="AD112" s="19">
        <f t="shared" si="115"/>
        <v>0.16493543318382006</v>
      </c>
      <c r="AE112" s="1">
        <f t="shared" si="89"/>
        <v>1154.9352928273786</v>
      </c>
      <c r="AF112" s="20">
        <f t="shared" si="174"/>
        <v>3.5928714381017191E-3</v>
      </c>
      <c r="AG112" s="2">
        <f t="shared" si="116"/>
        <v>-3.1800000000000068</v>
      </c>
      <c r="AH112" s="1">
        <f t="shared" si="117"/>
        <v>10355.683333333332</v>
      </c>
      <c r="AI112" s="21">
        <f t="shared" si="118"/>
        <v>10292.976923076923</v>
      </c>
      <c r="AJ112" s="22">
        <f t="shared" si="119"/>
        <v>62.706410256409072</v>
      </c>
      <c r="AK112" s="23">
        <f t="shared" si="120"/>
        <v>90.427403846153538</v>
      </c>
      <c r="AL112" s="23">
        <f t="shared" si="121"/>
        <v>-27.720993589744467</v>
      </c>
      <c r="AM112" s="23"/>
      <c r="AN112">
        <f t="shared" si="122"/>
        <v>10511.85</v>
      </c>
      <c r="AO112" s="4">
        <f t="shared" si="123"/>
        <v>10405.65</v>
      </c>
      <c r="AP112" s="4">
        <f t="shared" si="124"/>
        <v>10342.43125</v>
      </c>
      <c r="AQ112" s="24">
        <f t="shared" si="125"/>
        <v>10351.5</v>
      </c>
      <c r="AR112" t="str">
        <f t="shared" si="126"/>
        <v>GREEN</v>
      </c>
      <c r="AS112" t="str">
        <f t="shared" si="127"/>
        <v>GREEN</v>
      </c>
      <c r="AT112" t="str">
        <f t="shared" si="128"/>
        <v>GREEN</v>
      </c>
      <c r="AU112" t="str">
        <f t="shared" si="129"/>
        <v>GREEN</v>
      </c>
      <c r="AV112" t="str">
        <f t="shared" si="130"/>
        <v>GREEN</v>
      </c>
      <c r="AW112" t="str">
        <f t="shared" si="131"/>
        <v>GREEN</v>
      </c>
      <c r="AX112" s="25">
        <f t="shared" si="132"/>
        <v>8.3611731426909888E-3</v>
      </c>
      <c r="AY112" s="25">
        <f t="shared" si="133"/>
        <v>4.2975254338431523E-3</v>
      </c>
      <c r="AZ112" s="26">
        <f t="shared" si="134"/>
        <v>66.050811559652587</v>
      </c>
      <c r="BA112" s="1">
        <f t="shared" si="176"/>
        <v>14239537.234999999</v>
      </c>
      <c r="BB112" s="1">
        <f t="shared" si="176"/>
        <v>50072451</v>
      </c>
      <c r="BC112" s="27">
        <f t="shared" si="135"/>
        <v>0.96462618576101511</v>
      </c>
      <c r="BD112" s="28">
        <f t="shared" si="135"/>
        <v>0.86396873202791691</v>
      </c>
      <c r="BE112" s="29">
        <f t="shared" si="91"/>
        <v>100</v>
      </c>
      <c r="BF112" s="29">
        <f t="shared" si="172"/>
        <v>100</v>
      </c>
      <c r="BG112" s="30">
        <f t="shared" si="136"/>
        <v>9.5263367666399423E-3</v>
      </c>
      <c r="BH112" s="31">
        <f t="shared" si="137"/>
        <v>9.962410069942973E-3</v>
      </c>
      <c r="BI112" s="31">
        <f t="shared" si="138"/>
        <v>4.0636477088478356E-3</v>
      </c>
      <c r="BJ112" s="32">
        <f t="shared" si="139"/>
        <v>10657.616442923299</v>
      </c>
      <c r="BK112" s="24">
        <f t="shared" si="140"/>
        <v>10053.750223743365</v>
      </c>
      <c r="BL112" s="30">
        <f t="shared" si="141"/>
        <v>5.7343407292956207E-2</v>
      </c>
      <c r="BM112" s="30">
        <f t="shared" si="142"/>
        <v>-1.2052042402052925E-2</v>
      </c>
      <c r="BN112" s="30">
        <f t="shared" si="143"/>
        <v>4.5291364890903282E-2</v>
      </c>
      <c r="BO112" s="30">
        <f t="shared" si="144"/>
        <v>3.3239322488850358E-2</v>
      </c>
      <c r="BP112" s="30"/>
      <c r="BQ112">
        <f t="shared" si="145"/>
        <v>10530.7</v>
      </c>
      <c r="BR112">
        <f t="shared" si="146"/>
        <v>6980.95</v>
      </c>
      <c r="BT112" s="24">
        <f t="shared" si="147"/>
        <v>11886.704500000002</v>
      </c>
      <c r="BU112" s="24">
        <f t="shared" si="148"/>
        <v>9174.6954999999998</v>
      </c>
      <c r="BV112" s="24">
        <f t="shared" si="149"/>
        <v>12724.445500000002</v>
      </c>
      <c r="BW112" s="24">
        <f t="shared" si="150"/>
        <v>8336.9544999999998</v>
      </c>
      <c r="BX112">
        <f t="shared" si="151"/>
        <v>14080.45</v>
      </c>
      <c r="BY112" s="24">
        <f t="shared" si="152"/>
        <v>7634.1040000000003</v>
      </c>
      <c r="BZ112" s="15" t="str">
        <f t="shared" si="153"/>
        <v>GREEN</v>
      </c>
      <c r="CA112" s="15" t="str">
        <f t="shared" si="154"/>
        <v>GREEN</v>
      </c>
      <c r="CB112" s="15" t="str">
        <f t="shared" si="155"/>
        <v>GREEN</v>
      </c>
      <c r="CC112" s="15" t="str">
        <f t="shared" si="156"/>
        <v>0</v>
      </c>
      <c r="CJ112">
        <f t="shared" si="92"/>
        <v>10530.7</v>
      </c>
      <c r="CK112">
        <f t="shared" si="93"/>
        <v>8185.8</v>
      </c>
      <c r="CM112" s="24">
        <f t="shared" si="94"/>
        <v>11426.451800000001</v>
      </c>
      <c r="CN112" s="24">
        <f t="shared" si="95"/>
        <v>9634.9482000000007</v>
      </c>
      <c r="CO112" s="24">
        <f t="shared" si="96"/>
        <v>11979.8482</v>
      </c>
      <c r="CP112" s="24">
        <f t="shared" si="97"/>
        <v>9081.5518000000011</v>
      </c>
      <c r="CQ112">
        <f t="shared" si="98"/>
        <v>12875.600000000002</v>
      </c>
      <c r="CR112" s="24">
        <f t="shared" si="99"/>
        <v>8617.2615999999998</v>
      </c>
      <c r="CS112" s="15" t="str">
        <f t="shared" si="100"/>
        <v>GREEN</v>
      </c>
      <c r="CT112" s="15" t="str">
        <f t="shared" si="101"/>
        <v>GREEN</v>
      </c>
      <c r="CU112" s="15" t="str">
        <f t="shared" si="157"/>
        <v>GREEN</v>
      </c>
      <c r="CV112" s="15" t="str">
        <f t="shared" si="158"/>
        <v>0</v>
      </c>
      <c r="CX112" s="24">
        <f t="shared" si="159"/>
        <v>10530.7</v>
      </c>
      <c r="CY112" s="24">
        <f t="shared" si="160"/>
        <v>6980.95</v>
      </c>
      <c r="DA112" s="24">
        <f t="shared" si="173"/>
        <v>11886.704500000002</v>
      </c>
      <c r="DB112" s="24">
        <f t="shared" si="161"/>
        <v>9174.6954999999998</v>
      </c>
      <c r="DC112" s="24">
        <f t="shared" si="162"/>
        <v>12724.445500000002</v>
      </c>
      <c r="DD112" s="24">
        <f t="shared" si="163"/>
        <v>8336.9544999999998</v>
      </c>
      <c r="DE112">
        <f t="shared" si="164"/>
        <v>14080.45</v>
      </c>
      <c r="DF112" s="24">
        <f t="shared" si="165"/>
        <v>7634.1040000000003</v>
      </c>
      <c r="DG112" s="15" t="str">
        <f t="shared" si="166"/>
        <v>GREEN</v>
      </c>
      <c r="DH112" s="15" t="str">
        <f t="shared" si="167"/>
        <v>GREEN</v>
      </c>
      <c r="DI112" s="15" t="str">
        <f t="shared" si="168"/>
        <v>GREEN</v>
      </c>
      <c r="DK112" s="32">
        <f t="shared" si="102"/>
        <v>91.949999999998909</v>
      </c>
      <c r="DL112" s="32">
        <f t="shared" si="103"/>
        <v>59.399999999999636</v>
      </c>
      <c r="DM112" s="32">
        <f t="shared" si="104"/>
        <v>-32.549999999999272</v>
      </c>
      <c r="DN112" s="32">
        <f t="shared" si="105"/>
        <v>91.949999999998909</v>
      </c>
      <c r="DO112" s="32">
        <f t="shared" si="106"/>
        <v>51.299999999999272</v>
      </c>
      <c r="DP112" s="32">
        <f t="shared" si="107"/>
        <v>-385.65000000000146</v>
      </c>
      <c r="DQ112" s="32">
        <f t="shared" si="108"/>
        <v>436.95000000000073</v>
      </c>
      <c r="DR112" s="32"/>
      <c r="DS112" s="32">
        <f t="shared" si="109"/>
        <v>0</v>
      </c>
      <c r="DT112" s="32"/>
      <c r="DU112" s="32">
        <f t="shared" si="110"/>
        <v>475.20391517129514</v>
      </c>
      <c r="DV112" s="32">
        <f t="shared" si="111"/>
        <v>0</v>
      </c>
      <c r="DW112" s="32"/>
      <c r="DX112" s="32">
        <f t="shared" si="112"/>
        <v>100</v>
      </c>
      <c r="DY112" s="32">
        <f t="shared" si="113"/>
        <v>28.571428571428573</v>
      </c>
      <c r="DZ112" s="33">
        <f t="shared" si="114"/>
        <v>31.428571428571427</v>
      </c>
      <c r="EB112" s="81">
        <v>0.29612373149008347</v>
      </c>
      <c r="ED112" s="30">
        <f t="shared" si="169"/>
        <v>9.1710687590884965E-2</v>
      </c>
      <c r="EE112" s="30">
        <f t="shared" si="170"/>
        <v>-7.298182901400066E-3</v>
      </c>
      <c r="EF112" s="30">
        <f t="shared" si="171"/>
        <v>8.3743183317433467E-2</v>
      </c>
    </row>
    <row r="113" spans="1:136" x14ac:dyDescent="0.3">
      <c r="A113" s="18">
        <v>43091</v>
      </c>
      <c r="B113" s="1">
        <v>10263.1</v>
      </c>
      <c r="C113" s="1">
        <v>10501.1</v>
      </c>
      <c r="D113" s="1">
        <v>10074.799999999999</v>
      </c>
      <c r="E113" s="1">
        <v>10493</v>
      </c>
      <c r="F113" s="1">
        <v>9290612736</v>
      </c>
      <c r="G113" s="1">
        <v>16103321.109999999</v>
      </c>
      <c r="H113" s="1">
        <v>56667568</v>
      </c>
      <c r="I113" s="1">
        <v>10320.68</v>
      </c>
      <c r="J113" s="1">
        <v>10121.549999999999</v>
      </c>
      <c r="K113" s="1">
        <v>9608.5499999999993</v>
      </c>
      <c r="L113" s="1">
        <v>8872.7800000000007</v>
      </c>
      <c r="M113" s="1">
        <v>8414.61</v>
      </c>
      <c r="N113" s="1">
        <v>75.89</v>
      </c>
      <c r="O113" s="1">
        <v>64.81</v>
      </c>
      <c r="P113" s="1">
        <v>63.9</v>
      </c>
      <c r="Q113" s="1">
        <v>220.01</v>
      </c>
      <c r="R113" s="1">
        <v>229.87</v>
      </c>
      <c r="S113" s="1">
        <v>1.55</v>
      </c>
      <c r="T113" s="1">
        <v>76.23</v>
      </c>
      <c r="U113" s="1">
        <v>55.41</v>
      </c>
      <c r="V113" s="1">
        <v>26.89</v>
      </c>
      <c r="W113" s="1">
        <v>18.72</v>
      </c>
      <c r="X113" s="1">
        <v>26.19</v>
      </c>
      <c r="Y113" s="1">
        <v>10574.89</v>
      </c>
      <c r="Z113" s="1">
        <v>9668.2099999999991</v>
      </c>
      <c r="AA113" s="1">
        <v>10121.549999999999</v>
      </c>
      <c r="AB113" s="1">
        <v>10490.45</v>
      </c>
      <c r="AC113" s="1">
        <v>7893.8</v>
      </c>
      <c r="AD113" s="19">
        <f t="shared" si="115"/>
        <v>0.68692272569980573</v>
      </c>
      <c r="AE113" s="1">
        <f t="shared" si="89"/>
        <v>1150.8006141697781</v>
      </c>
      <c r="AF113" s="20">
        <f t="shared" si="174"/>
        <v>1.5459802095178166E-2</v>
      </c>
      <c r="AG113" s="2">
        <f t="shared" si="116"/>
        <v>-9.8600000000000136</v>
      </c>
      <c r="AH113" s="1">
        <f t="shared" si="117"/>
        <v>10314.499999999998</v>
      </c>
      <c r="AI113" s="21">
        <f t="shared" si="118"/>
        <v>10235.892307692307</v>
      </c>
      <c r="AJ113" s="22">
        <f t="shared" si="119"/>
        <v>78.607692307690741</v>
      </c>
      <c r="AK113" s="23">
        <f t="shared" si="120"/>
        <v>115.92195512820535</v>
      </c>
      <c r="AL113" s="23">
        <f t="shared" si="121"/>
        <v>-37.314262820514614</v>
      </c>
      <c r="AM113" s="23"/>
      <c r="AN113">
        <f t="shared" si="122"/>
        <v>10413.125</v>
      </c>
      <c r="AO113" s="4">
        <f t="shared" si="123"/>
        <v>10303.424999999999</v>
      </c>
      <c r="AP113" s="4">
        <f t="shared" si="124"/>
        <v>10332.65625</v>
      </c>
      <c r="AQ113" s="24">
        <f t="shared" si="125"/>
        <v>10313.085000000001</v>
      </c>
      <c r="AR113" t="str">
        <f t="shared" si="126"/>
        <v>GREEN</v>
      </c>
      <c r="AS113" t="str">
        <f t="shared" si="127"/>
        <v>GREEN</v>
      </c>
      <c r="AT113" t="str">
        <f t="shared" si="128"/>
        <v>GREEN</v>
      </c>
      <c r="AU113" t="str">
        <f t="shared" si="129"/>
        <v>GREEN</v>
      </c>
      <c r="AV113" t="str">
        <f t="shared" si="130"/>
        <v>GREEN</v>
      </c>
      <c r="AW113" t="str">
        <f t="shared" si="131"/>
        <v>GREEN</v>
      </c>
      <c r="AX113" s="25">
        <f t="shared" si="132"/>
        <v>7.762361236340702E-3</v>
      </c>
      <c r="AY113" s="25">
        <f t="shared" si="133"/>
        <v>4.9135385453148994E-3</v>
      </c>
      <c r="AZ113" s="26">
        <f t="shared" si="134"/>
        <v>61.237161622043516</v>
      </c>
      <c r="BA113" s="1">
        <f t="shared" si="176"/>
        <v>14968541.020000001</v>
      </c>
      <c r="BB113" s="1">
        <f t="shared" si="176"/>
        <v>53239163</v>
      </c>
      <c r="BC113" s="27">
        <f t="shared" si="135"/>
        <v>1.0758110017859308</v>
      </c>
      <c r="BD113" s="28">
        <f t="shared" si="135"/>
        <v>1.0643962978907087</v>
      </c>
      <c r="BE113" s="29">
        <f t="shared" si="91"/>
        <v>100</v>
      </c>
      <c r="BF113" s="29">
        <f t="shared" si="172"/>
        <v>91.018978761861717</v>
      </c>
      <c r="BG113" s="30">
        <f t="shared" si="136"/>
        <v>1.1022434886167276E-2</v>
      </c>
      <c r="BH113" s="31">
        <f t="shared" si="137"/>
        <v>2.6179040596528147E-3</v>
      </c>
      <c r="BI113" s="31">
        <f t="shared" si="138"/>
        <v>2.8488226910258021E-3</v>
      </c>
      <c r="BJ113" s="32">
        <f t="shared" si="139"/>
        <v>10564.84899640302</v>
      </c>
      <c r="BK113" s="24">
        <f t="shared" si="140"/>
        <v>10064.151003596977</v>
      </c>
      <c r="BL113" s="30">
        <f t="shared" si="141"/>
        <v>4.7717334680838913E-2</v>
      </c>
      <c r="BM113" s="30">
        <f t="shared" si="142"/>
        <v>-6.8473264464899986E-3</v>
      </c>
      <c r="BN113" s="30">
        <f t="shared" si="143"/>
        <v>4.0870008234348915E-2</v>
      </c>
      <c r="BO113" s="30">
        <f t="shared" si="144"/>
        <v>3.4022681787858916E-2</v>
      </c>
      <c r="BP113" s="30"/>
      <c r="BQ113">
        <f t="shared" si="145"/>
        <v>10493</v>
      </c>
      <c r="BR113">
        <f t="shared" si="146"/>
        <v>6980.95</v>
      </c>
      <c r="BT113" s="24">
        <f t="shared" si="147"/>
        <v>11834.6031</v>
      </c>
      <c r="BU113" s="24">
        <f t="shared" si="148"/>
        <v>9151.3968999999997</v>
      </c>
      <c r="BV113" s="24">
        <f t="shared" si="149"/>
        <v>12663.446899999999</v>
      </c>
      <c r="BW113" s="24">
        <f t="shared" si="150"/>
        <v>8322.553100000001</v>
      </c>
      <c r="BX113">
        <f t="shared" si="151"/>
        <v>14005.05</v>
      </c>
      <c r="BY113" s="24">
        <f t="shared" si="152"/>
        <v>7627.1671999999999</v>
      </c>
      <c r="BZ113" s="15" t="str">
        <f t="shared" si="153"/>
        <v>GREEN</v>
      </c>
      <c r="CA113" s="15" t="str">
        <f t="shared" si="154"/>
        <v>GREEN</v>
      </c>
      <c r="CB113" s="15" t="str">
        <f t="shared" si="155"/>
        <v>GREEN</v>
      </c>
      <c r="CC113" s="15" t="str">
        <f t="shared" si="156"/>
        <v>0</v>
      </c>
      <c r="CJ113">
        <f t="shared" si="92"/>
        <v>10493</v>
      </c>
      <c r="CK113">
        <f t="shared" si="93"/>
        <v>7985.75</v>
      </c>
      <c r="CM113" s="24">
        <f t="shared" si="94"/>
        <v>11450.7695</v>
      </c>
      <c r="CN113" s="24">
        <f t="shared" si="95"/>
        <v>9535.2304999999997</v>
      </c>
      <c r="CO113" s="24">
        <f t="shared" si="96"/>
        <v>12042.4805</v>
      </c>
      <c r="CP113" s="24">
        <f t="shared" si="97"/>
        <v>8943.5195000000003</v>
      </c>
      <c r="CQ113">
        <f t="shared" si="98"/>
        <v>13000.25</v>
      </c>
      <c r="CR113" s="24">
        <f t="shared" si="99"/>
        <v>8447.0840000000007</v>
      </c>
      <c r="CS113" s="15" t="str">
        <f t="shared" si="100"/>
        <v>GREEN</v>
      </c>
      <c r="CT113" s="15" t="str">
        <f t="shared" si="101"/>
        <v>GREEN</v>
      </c>
      <c r="CU113" s="15" t="str">
        <f t="shared" si="157"/>
        <v>GREEN</v>
      </c>
      <c r="CV113" s="15" t="str">
        <f t="shared" si="158"/>
        <v>0</v>
      </c>
      <c r="CX113" s="24">
        <f t="shared" si="159"/>
        <v>10493</v>
      </c>
      <c r="CY113" s="24">
        <f t="shared" si="160"/>
        <v>6980.95</v>
      </c>
      <c r="DA113" s="24">
        <f t="shared" si="173"/>
        <v>11834.6031</v>
      </c>
      <c r="DB113" s="24">
        <f t="shared" si="161"/>
        <v>9151.3968999999997</v>
      </c>
      <c r="DC113" s="24">
        <f t="shared" si="162"/>
        <v>12663.446899999999</v>
      </c>
      <c r="DD113" s="24">
        <f t="shared" si="163"/>
        <v>8322.553100000001</v>
      </c>
      <c r="DE113">
        <f t="shared" si="164"/>
        <v>14005.05</v>
      </c>
      <c r="DF113" s="24">
        <f t="shared" si="165"/>
        <v>7627.1671999999999</v>
      </c>
      <c r="DG113" s="15" t="str">
        <f t="shared" si="166"/>
        <v>GREEN</v>
      </c>
      <c r="DH113" s="15" t="str">
        <f t="shared" si="167"/>
        <v>GREEN</v>
      </c>
      <c r="DI113" s="15" t="str">
        <f t="shared" si="168"/>
        <v>GREEN</v>
      </c>
      <c r="DK113" s="32">
        <f t="shared" si="102"/>
        <v>426.30000000000109</v>
      </c>
      <c r="DL113" s="32">
        <f t="shared" si="103"/>
        <v>167.85000000000036</v>
      </c>
      <c r="DM113" s="32">
        <f t="shared" si="104"/>
        <v>-258.45000000000073</v>
      </c>
      <c r="DN113" s="32">
        <f t="shared" si="105"/>
        <v>426.30000000000109</v>
      </c>
      <c r="DO113" s="32">
        <f t="shared" si="106"/>
        <v>128</v>
      </c>
      <c r="DP113" s="32">
        <f t="shared" si="107"/>
        <v>66.75</v>
      </c>
      <c r="DQ113" s="32">
        <f t="shared" si="108"/>
        <v>61.25</v>
      </c>
      <c r="DR113" s="32"/>
      <c r="DS113" s="32">
        <f t="shared" si="109"/>
        <v>0</v>
      </c>
      <c r="DT113" s="32"/>
      <c r="DU113" s="32">
        <f t="shared" si="110"/>
        <v>14.367816091953985</v>
      </c>
      <c r="DV113" s="32">
        <f t="shared" si="111"/>
        <v>0</v>
      </c>
      <c r="DW113" s="32"/>
      <c r="DX113" s="32">
        <f t="shared" si="112"/>
        <v>100</v>
      </c>
      <c r="DY113" s="32">
        <f t="shared" si="113"/>
        <v>28.571428571428573</v>
      </c>
      <c r="DZ113" s="33">
        <f t="shared" si="114"/>
        <v>34.285714285714292</v>
      </c>
      <c r="EB113" s="81">
        <v>1.466857200732244</v>
      </c>
      <c r="ED113" s="30">
        <f t="shared" si="169"/>
        <v>9.3779510374722971E-2</v>
      </c>
      <c r="EE113" s="30">
        <f t="shared" si="170"/>
        <v>-7.7438157749158071E-3</v>
      </c>
      <c r="EF113" s="30">
        <f t="shared" si="171"/>
        <v>8.5309483348003506E-2</v>
      </c>
    </row>
    <row r="114" spans="1:136" x14ac:dyDescent="0.3">
      <c r="A114" s="18">
        <v>43084</v>
      </c>
      <c r="B114" s="1">
        <v>10310.5</v>
      </c>
      <c r="C114" s="1">
        <v>10373.1</v>
      </c>
      <c r="D114" s="1">
        <v>10141.549999999999</v>
      </c>
      <c r="E114" s="1">
        <v>10333.25</v>
      </c>
      <c r="F114" s="1">
        <v>6570065408</v>
      </c>
      <c r="G114" s="1">
        <v>13743924.18</v>
      </c>
      <c r="H114" s="1">
        <v>50382560</v>
      </c>
      <c r="I114" s="1">
        <v>10278.799999999999</v>
      </c>
      <c r="J114" s="1">
        <v>10100.219999999999</v>
      </c>
      <c r="K114" s="1">
        <v>9563.57</v>
      </c>
      <c r="L114" s="1">
        <v>8842.07</v>
      </c>
      <c r="M114" s="1">
        <v>8392.93</v>
      </c>
      <c r="N114" s="1">
        <v>60.44</v>
      </c>
      <c r="O114" s="1">
        <v>61.24</v>
      </c>
      <c r="P114" s="1">
        <v>62.17</v>
      </c>
      <c r="Q114" s="1">
        <v>213.13</v>
      </c>
      <c r="R114" s="1">
        <v>232.34</v>
      </c>
      <c r="S114" s="1">
        <v>0.66</v>
      </c>
      <c r="T114" s="1">
        <v>45.54</v>
      </c>
      <c r="U114" s="1">
        <v>44.38</v>
      </c>
      <c r="V114" s="1">
        <v>26.39</v>
      </c>
      <c r="W114" s="1">
        <v>21.68</v>
      </c>
      <c r="X114" s="1">
        <v>26.82</v>
      </c>
      <c r="Y114" s="1">
        <v>10520.59</v>
      </c>
      <c r="Z114" s="1">
        <v>9679.85</v>
      </c>
      <c r="AA114" s="1">
        <v>10100.219999999999</v>
      </c>
      <c r="AB114" s="1">
        <v>10490.45</v>
      </c>
      <c r="AC114" s="1">
        <v>7893.8</v>
      </c>
      <c r="AD114" s="19">
        <f t="shared" si="115"/>
        <v>0.3134786367121824</v>
      </c>
      <c r="AE114" s="1">
        <f t="shared" si="89"/>
        <v>1133.2803246325989</v>
      </c>
      <c r="AF114" s="20">
        <f t="shared" si="174"/>
        <v>6.5850676771563865E-3</v>
      </c>
      <c r="AG114" s="2">
        <f t="shared" si="116"/>
        <v>-19.210000000000008</v>
      </c>
      <c r="AH114" s="1">
        <f t="shared" si="117"/>
        <v>10285.958333333334</v>
      </c>
      <c r="AI114" s="21">
        <f t="shared" si="118"/>
        <v>10195.23076923077</v>
      </c>
      <c r="AJ114" s="22">
        <f t="shared" si="119"/>
        <v>90.727564102564429</v>
      </c>
      <c r="AK114" s="23">
        <f t="shared" si="120"/>
        <v>141.30705128205227</v>
      </c>
      <c r="AL114" s="23">
        <f t="shared" si="121"/>
        <v>-50.579487179487842</v>
      </c>
      <c r="AM114" s="23"/>
      <c r="AN114">
        <f t="shared" si="122"/>
        <v>10299.450000000001</v>
      </c>
      <c r="AO114" s="4">
        <f t="shared" si="123"/>
        <v>10277.6</v>
      </c>
      <c r="AP114" s="4">
        <f t="shared" si="124"/>
        <v>10311.4125</v>
      </c>
      <c r="AQ114" s="24">
        <f t="shared" si="125"/>
        <v>10280.530000000001</v>
      </c>
      <c r="AR114" t="str">
        <f t="shared" si="126"/>
        <v>GREEN</v>
      </c>
      <c r="AS114" t="str">
        <f t="shared" si="127"/>
        <v>GREEN</v>
      </c>
      <c r="AT114" t="str">
        <f t="shared" si="128"/>
        <v>GREEN</v>
      </c>
      <c r="AU114" t="str">
        <f t="shared" si="129"/>
        <v>GREEN</v>
      </c>
      <c r="AV114" t="str">
        <f t="shared" si="130"/>
        <v>GREEN</v>
      </c>
      <c r="AW114" t="str">
        <f t="shared" si="131"/>
        <v>RED</v>
      </c>
      <c r="AX114" s="25">
        <f t="shared" si="132"/>
        <v>5.1857275538110077E-3</v>
      </c>
      <c r="AY114" s="25">
        <f t="shared" si="133"/>
        <v>6.9983667363377839E-3</v>
      </c>
      <c r="AZ114" s="26">
        <f t="shared" si="134"/>
        <v>42.561452909994514</v>
      </c>
      <c r="BA114" s="1">
        <f t="shared" ref="BA114:BB129" si="177">AVERAGE(G114:G117)</f>
        <v>14690056.9275</v>
      </c>
      <c r="BB114" s="1">
        <f t="shared" si="177"/>
        <v>52291013</v>
      </c>
      <c r="BC114" s="27">
        <f t="shared" si="135"/>
        <v>0.93559366364817642</v>
      </c>
      <c r="BD114" s="28">
        <f t="shared" si="135"/>
        <v>0.96350323142525462</v>
      </c>
      <c r="BE114" s="29">
        <f t="shared" si="91"/>
        <v>82.037957523723435</v>
      </c>
      <c r="BF114" s="29">
        <f t="shared" si="172"/>
        <v>76.946829341768293</v>
      </c>
      <c r="BG114" s="30">
        <f t="shared" si="136"/>
        <v>1.0398483373246004E-2</v>
      </c>
      <c r="BH114" s="31">
        <f t="shared" si="137"/>
        <v>1.3323031799517826E-3</v>
      </c>
      <c r="BI114" s="31">
        <f t="shared" si="138"/>
        <v>-1.8126391825267762E-3</v>
      </c>
      <c r="BJ114" s="32">
        <f t="shared" si="139"/>
        <v>10468.486856218573</v>
      </c>
      <c r="BK114" s="24">
        <f t="shared" si="140"/>
        <v>10103.429810448095</v>
      </c>
      <c r="BL114" s="30">
        <f t="shared" si="141"/>
        <v>3.5328386109934239E-2</v>
      </c>
      <c r="BM114" s="30">
        <f t="shared" si="142"/>
        <v>-1.308754324327515E-2</v>
      </c>
      <c r="BN114" s="30">
        <f t="shared" si="143"/>
        <v>2.2240842866659092E-2</v>
      </c>
      <c r="BO114" s="30">
        <f t="shared" si="144"/>
        <v>9.1532996233839418E-3</v>
      </c>
      <c r="BP114" s="30"/>
      <c r="BQ114">
        <f t="shared" si="145"/>
        <v>10452.5</v>
      </c>
      <c r="BR114">
        <f t="shared" si="146"/>
        <v>6980.95</v>
      </c>
      <c r="BT114" s="24">
        <f t="shared" si="147"/>
        <v>11778.632100000001</v>
      </c>
      <c r="BU114" s="24">
        <f t="shared" si="148"/>
        <v>9126.3678999999993</v>
      </c>
      <c r="BV114" s="24">
        <f t="shared" si="149"/>
        <v>12597.9179</v>
      </c>
      <c r="BW114" s="24">
        <f t="shared" si="150"/>
        <v>8307.0820999999996</v>
      </c>
      <c r="BX114">
        <f t="shared" si="151"/>
        <v>13924.05</v>
      </c>
      <c r="BY114" s="24">
        <f t="shared" si="152"/>
        <v>7619.7152000000006</v>
      </c>
      <c r="BZ114" s="15" t="str">
        <f t="shared" si="153"/>
        <v>GREEN</v>
      </c>
      <c r="CA114" s="15" t="str">
        <f t="shared" si="154"/>
        <v>GREEN</v>
      </c>
      <c r="CB114" s="15" t="str">
        <f t="shared" si="155"/>
        <v>GREEN</v>
      </c>
      <c r="CC114" s="15" t="str">
        <f t="shared" si="156"/>
        <v>0</v>
      </c>
      <c r="CJ114">
        <f t="shared" si="92"/>
        <v>10452.5</v>
      </c>
      <c r="CK114">
        <f t="shared" si="93"/>
        <v>7985.75</v>
      </c>
      <c r="CM114" s="24">
        <f t="shared" si="94"/>
        <v>11394.798500000001</v>
      </c>
      <c r="CN114" s="24">
        <f t="shared" si="95"/>
        <v>9510.2014999999992</v>
      </c>
      <c r="CO114" s="24">
        <f t="shared" si="96"/>
        <v>11976.951499999999</v>
      </c>
      <c r="CP114" s="24">
        <f t="shared" si="97"/>
        <v>8928.0485000000008</v>
      </c>
      <c r="CQ114">
        <f t="shared" si="98"/>
        <v>12919.25</v>
      </c>
      <c r="CR114" s="24">
        <f t="shared" si="99"/>
        <v>8439.6319999999996</v>
      </c>
      <c r="CS114" s="15" t="str">
        <f t="shared" si="100"/>
        <v>GREEN</v>
      </c>
      <c r="CT114" s="15" t="str">
        <f t="shared" si="101"/>
        <v>GREEN</v>
      </c>
      <c r="CU114" s="15" t="str">
        <f t="shared" si="157"/>
        <v>GREEN</v>
      </c>
      <c r="CV114" s="15" t="str">
        <f t="shared" si="158"/>
        <v>0</v>
      </c>
      <c r="CX114" s="24">
        <f t="shared" si="159"/>
        <v>10452.5</v>
      </c>
      <c r="CY114" s="24">
        <f t="shared" si="160"/>
        <v>6980.95</v>
      </c>
      <c r="DA114" s="24">
        <f t="shared" si="173"/>
        <v>11778.632100000001</v>
      </c>
      <c r="DB114" s="24">
        <f t="shared" si="161"/>
        <v>9126.3678999999993</v>
      </c>
      <c r="DC114" s="24">
        <f t="shared" si="162"/>
        <v>12597.9179</v>
      </c>
      <c r="DD114" s="24">
        <f t="shared" si="163"/>
        <v>8307.0820999999996</v>
      </c>
      <c r="DE114">
        <f t="shared" si="164"/>
        <v>13924.05</v>
      </c>
      <c r="DF114" s="24">
        <f t="shared" si="165"/>
        <v>7619.7152000000006</v>
      </c>
      <c r="DG114" s="15" t="str">
        <f t="shared" si="166"/>
        <v>GREEN</v>
      </c>
      <c r="DH114" s="15" t="str">
        <f t="shared" si="167"/>
        <v>GREEN</v>
      </c>
      <c r="DI114" s="15" t="str">
        <f t="shared" si="168"/>
        <v>GREEN</v>
      </c>
      <c r="DK114" s="32">
        <f t="shared" si="102"/>
        <v>231.55000000000109</v>
      </c>
      <c r="DL114" s="32">
        <f t="shared" si="103"/>
        <v>107.45000000000073</v>
      </c>
      <c r="DM114" s="32">
        <f t="shared" si="104"/>
        <v>-124.10000000000036</v>
      </c>
      <c r="DN114" s="32">
        <f t="shared" si="105"/>
        <v>231.55000000000109</v>
      </c>
      <c r="DO114" s="32">
        <f t="shared" si="106"/>
        <v>102.25</v>
      </c>
      <c r="DP114" s="32">
        <f t="shared" si="107"/>
        <v>-108.19999999999891</v>
      </c>
      <c r="DQ114" s="32">
        <f t="shared" si="108"/>
        <v>210.44999999999891</v>
      </c>
      <c r="DR114" s="32"/>
      <c r="DS114" s="32">
        <f t="shared" si="109"/>
        <v>0</v>
      </c>
      <c r="DT114" s="32"/>
      <c r="DU114" s="32">
        <f t="shared" si="110"/>
        <v>90.88749730079806</v>
      </c>
      <c r="DV114" s="32">
        <f t="shared" si="111"/>
        <v>0</v>
      </c>
      <c r="DW114" s="32"/>
      <c r="DX114" s="32">
        <f t="shared" si="112"/>
        <v>100</v>
      </c>
      <c r="DY114" s="32">
        <f t="shared" si="113"/>
        <v>28.571428571428573</v>
      </c>
      <c r="DZ114" s="33">
        <f t="shared" si="114"/>
        <v>34.285714285714292</v>
      </c>
      <c r="EB114" s="81">
        <v>0.63828245118211824</v>
      </c>
      <c r="ED114" s="30">
        <f t="shared" si="169"/>
        <v>8.6854651673321362E-2</v>
      </c>
      <c r="EE114" s="30">
        <f t="shared" si="170"/>
        <v>-1.78069861100946E-2</v>
      </c>
      <c r="EF114" s="30">
        <f t="shared" si="171"/>
        <v>6.7501045987282821E-2</v>
      </c>
    </row>
    <row r="115" spans="1:136" x14ac:dyDescent="0.3">
      <c r="A115" s="18">
        <v>43077</v>
      </c>
      <c r="B115" s="1">
        <v>10175.049999999999</v>
      </c>
      <c r="C115" s="1">
        <v>10270.85</v>
      </c>
      <c r="D115" s="1">
        <v>10033.35</v>
      </c>
      <c r="E115" s="1">
        <v>10265.65</v>
      </c>
      <c r="F115" s="1">
        <v>6582408704</v>
      </c>
      <c r="G115" s="1">
        <v>13375073.16</v>
      </c>
      <c r="H115" s="1">
        <v>49978644</v>
      </c>
      <c r="I115" s="1">
        <v>10276.5</v>
      </c>
      <c r="J115" s="1">
        <v>10084.280000000001</v>
      </c>
      <c r="K115" s="1">
        <v>9520.6200000000008</v>
      </c>
      <c r="L115" s="1">
        <v>8813.1200000000008</v>
      </c>
      <c r="M115" s="1">
        <v>8371.5</v>
      </c>
      <c r="N115" s="1">
        <v>51.72</v>
      </c>
      <c r="O115" s="1">
        <v>59.63</v>
      </c>
      <c r="P115" s="1">
        <v>61.41</v>
      </c>
      <c r="Q115" s="1">
        <v>217.52</v>
      </c>
      <c r="R115" s="1">
        <v>237.14</v>
      </c>
      <c r="S115" s="1">
        <v>1.42</v>
      </c>
      <c r="T115" s="1">
        <v>44.46</v>
      </c>
      <c r="U115" s="1">
        <v>50.58</v>
      </c>
      <c r="V115" s="1">
        <v>24.85</v>
      </c>
      <c r="W115" s="1">
        <v>23.56</v>
      </c>
      <c r="X115" s="1">
        <v>28.13</v>
      </c>
      <c r="Y115" s="1">
        <v>10492.08</v>
      </c>
      <c r="Z115" s="1">
        <v>9676.48</v>
      </c>
      <c r="AA115" s="1">
        <v>10084.280000000001</v>
      </c>
      <c r="AB115" s="1">
        <v>10490.45</v>
      </c>
      <c r="AC115" s="1">
        <v>7893.8</v>
      </c>
      <c r="AD115" s="19">
        <f t="shared" si="115"/>
        <v>0.6876270105245782</v>
      </c>
      <c r="AE115" s="1">
        <f t="shared" si="89"/>
        <v>1125.866418074143</v>
      </c>
      <c r="AF115" s="20">
        <f t="shared" si="174"/>
        <v>1.4211899069335621E-2</v>
      </c>
      <c r="AG115" s="2">
        <f t="shared" si="116"/>
        <v>-19.619999999999976</v>
      </c>
      <c r="AH115" s="1">
        <f t="shared" si="117"/>
        <v>10305.833333333334</v>
      </c>
      <c r="AI115" s="21">
        <f t="shared" si="118"/>
        <v>10176.165384615384</v>
      </c>
      <c r="AJ115" s="22">
        <f t="shared" si="119"/>
        <v>129.66794871794991</v>
      </c>
      <c r="AK115" s="23">
        <f t="shared" si="120"/>
        <v>164.64503205128312</v>
      </c>
      <c r="AL115" s="23">
        <f t="shared" si="121"/>
        <v>-34.977083333333212</v>
      </c>
      <c r="AM115" s="23"/>
      <c r="AN115">
        <f t="shared" si="122"/>
        <v>10193.724999999999</v>
      </c>
      <c r="AO115" s="4">
        <f t="shared" si="123"/>
        <v>10265.1875</v>
      </c>
      <c r="AP115" s="4">
        <f t="shared" si="124"/>
        <v>10288.075000000001</v>
      </c>
      <c r="AQ115" s="24">
        <f t="shared" si="125"/>
        <v>10245.174999999999</v>
      </c>
      <c r="AR115" t="str">
        <f t="shared" si="126"/>
        <v>GREEN</v>
      </c>
      <c r="AS115" t="str">
        <f t="shared" si="127"/>
        <v>GREEN</v>
      </c>
      <c r="AT115" t="str">
        <f t="shared" si="128"/>
        <v>RED</v>
      </c>
      <c r="AU115" t="str">
        <f t="shared" si="129"/>
        <v>GREEN</v>
      </c>
      <c r="AV115" t="str">
        <f t="shared" si="130"/>
        <v>RED</v>
      </c>
      <c r="AW115" t="str">
        <f t="shared" si="131"/>
        <v>RED</v>
      </c>
      <c r="AX115" s="25">
        <f t="shared" si="132"/>
        <v>6.1781993703660483E-3</v>
      </c>
      <c r="AY115" s="25">
        <f t="shared" si="133"/>
        <v>6.9983667363377839E-3</v>
      </c>
      <c r="AZ115" s="26">
        <f t="shared" si="134"/>
        <v>46.887780324061602</v>
      </c>
      <c r="BA115" s="1">
        <f t="shared" si="177"/>
        <v>15270256.3125</v>
      </c>
      <c r="BB115" s="1">
        <f t="shared" si="177"/>
        <v>53663751</v>
      </c>
      <c r="BC115" s="27">
        <f t="shared" si="135"/>
        <v>0.87589054736765404</v>
      </c>
      <c r="BD115" s="28">
        <f t="shared" si="135"/>
        <v>0.93132967913480369</v>
      </c>
      <c r="BE115" s="29">
        <f t="shared" si="91"/>
        <v>71.855701159813151</v>
      </c>
      <c r="BF115" s="29">
        <f t="shared" si="172"/>
        <v>61.021991263744432</v>
      </c>
      <c r="BG115" s="30">
        <f t="shared" si="136"/>
        <v>-5.7866267668616467E-3</v>
      </c>
      <c r="BH115" s="31">
        <f t="shared" si="137"/>
        <v>-1.2379834065449347E-3</v>
      </c>
      <c r="BI115" s="31">
        <f t="shared" si="138"/>
        <v>-8.2016736597173567E-4</v>
      </c>
      <c r="BJ115" s="32">
        <f t="shared" si="139"/>
        <v>10533.474029753519</v>
      </c>
      <c r="BK115" s="24">
        <f t="shared" si="140"/>
        <v>10078.192636913149</v>
      </c>
      <c r="BL115" s="30">
        <f t="shared" si="141"/>
        <v>4.4349982011891137E-2</v>
      </c>
      <c r="BM115" s="30">
        <f t="shared" si="142"/>
        <v>-2.6089339667095549E-2</v>
      </c>
      <c r="BN115" s="30">
        <f t="shared" si="143"/>
        <v>1.8260642344795588E-2</v>
      </c>
      <c r="BO115" s="30">
        <f t="shared" si="144"/>
        <v>-7.8286973222999601E-3</v>
      </c>
      <c r="BP115" s="30"/>
      <c r="BQ115">
        <f t="shared" si="145"/>
        <v>10452.5</v>
      </c>
      <c r="BR115">
        <f t="shared" si="146"/>
        <v>6980.95</v>
      </c>
      <c r="BT115" s="24">
        <f t="shared" si="147"/>
        <v>11778.632100000001</v>
      </c>
      <c r="BU115" s="24">
        <f t="shared" si="148"/>
        <v>9126.3678999999993</v>
      </c>
      <c r="BV115" s="24">
        <f t="shared" si="149"/>
        <v>12597.9179</v>
      </c>
      <c r="BW115" s="24">
        <f t="shared" si="150"/>
        <v>8307.0820999999996</v>
      </c>
      <c r="BX115">
        <f t="shared" si="151"/>
        <v>13924.05</v>
      </c>
      <c r="BY115" s="24">
        <f t="shared" si="152"/>
        <v>7619.7152000000006</v>
      </c>
      <c r="BZ115" s="15" t="str">
        <f t="shared" si="153"/>
        <v>GREEN</v>
      </c>
      <c r="CA115" s="15" t="str">
        <f t="shared" si="154"/>
        <v>GREEN</v>
      </c>
      <c r="CB115" s="15" t="str">
        <f t="shared" si="155"/>
        <v>GREEN</v>
      </c>
      <c r="CC115" s="15" t="str">
        <f t="shared" si="156"/>
        <v>0</v>
      </c>
      <c r="CJ115">
        <f t="shared" si="92"/>
        <v>10452.5</v>
      </c>
      <c r="CK115">
        <f t="shared" si="93"/>
        <v>7985.75</v>
      </c>
      <c r="CM115" s="24">
        <f t="shared" si="94"/>
        <v>11394.798500000001</v>
      </c>
      <c r="CN115" s="24">
        <f t="shared" si="95"/>
        <v>9510.2014999999992</v>
      </c>
      <c r="CO115" s="24">
        <f t="shared" si="96"/>
        <v>11976.951499999999</v>
      </c>
      <c r="CP115" s="24">
        <f t="shared" si="97"/>
        <v>8928.0485000000008</v>
      </c>
      <c r="CQ115">
        <f t="shared" si="98"/>
        <v>12919.25</v>
      </c>
      <c r="CR115" s="24">
        <f t="shared" si="99"/>
        <v>8439.6319999999996</v>
      </c>
      <c r="CS115" s="15" t="str">
        <f t="shared" si="100"/>
        <v>GREEN</v>
      </c>
      <c r="CT115" s="15" t="str">
        <f t="shared" si="101"/>
        <v>GREEN</v>
      </c>
      <c r="CU115" s="15" t="str">
        <f t="shared" si="157"/>
        <v>GREEN</v>
      </c>
      <c r="CV115" s="15" t="str">
        <f t="shared" si="158"/>
        <v>0</v>
      </c>
      <c r="CX115" s="24">
        <f t="shared" si="159"/>
        <v>10452.5</v>
      </c>
      <c r="CY115" s="24">
        <f t="shared" si="160"/>
        <v>6980.95</v>
      </c>
      <c r="DA115" s="24">
        <f t="shared" si="173"/>
        <v>11778.632100000001</v>
      </c>
      <c r="DB115" s="24">
        <f t="shared" si="161"/>
        <v>9126.3678999999993</v>
      </c>
      <c r="DC115" s="24">
        <f t="shared" si="162"/>
        <v>12597.9179</v>
      </c>
      <c r="DD115" s="24">
        <f t="shared" si="163"/>
        <v>8307.0820999999996</v>
      </c>
      <c r="DE115">
        <f t="shared" si="164"/>
        <v>13924.05</v>
      </c>
      <c r="DF115" s="24">
        <f t="shared" si="165"/>
        <v>7619.7152000000006</v>
      </c>
      <c r="DG115" s="15" t="str">
        <f t="shared" si="166"/>
        <v>GREEN</v>
      </c>
      <c r="DH115" s="15" t="str">
        <f t="shared" si="167"/>
        <v>GREEN</v>
      </c>
      <c r="DI115" s="15" t="str">
        <f t="shared" si="168"/>
        <v>GREEN</v>
      </c>
      <c r="DK115" s="32">
        <f t="shared" si="102"/>
        <v>237.5</v>
      </c>
      <c r="DL115" s="32">
        <f t="shared" si="103"/>
        <v>149.05000000000109</v>
      </c>
      <c r="DM115" s="32">
        <f t="shared" si="104"/>
        <v>-88.449999999998909</v>
      </c>
      <c r="DN115" s="32">
        <f t="shared" si="105"/>
        <v>237.5</v>
      </c>
      <c r="DO115" s="32">
        <f t="shared" si="106"/>
        <v>-138.69999999999891</v>
      </c>
      <c r="DP115" s="32">
        <f t="shared" si="107"/>
        <v>75.199999999998909</v>
      </c>
      <c r="DQ115" s="32">
        <f t="shared" si="108"/>
        <v>0</v>
      </c>
      <c r="DR115" s="32"/>
      <c r="DS115" s="32">
        <f t="shared" si="109"/>
        <v>213.89999999999782</v>
      </c>
      <c r="DT115" s="32"/>
      <c r="DU115" s="32">
        <f t="shared" si="110"/>
        <v>0</v>
      </c>
      <c r="DV115" s="32">
        <f t="shared" si="111"/>
        <v>90.063157894735923</v>
      </c>
      <c r="DW115" s="32"/>
      <c r="DX115" s="32">
        <f t="shared" si="112"/>
        <v>-100</v>
      </c>
      <c r="DY115" s="32">
        <f t="shared" si="113"/>
        <v>28.571428571428573</v>
      </c>
      <c r="DZ115" s="33">
        <f t="shared" si="114"/>
        <v>34.285714285714292</v>
      </c>
      <c r="EB115" s="81">
        <v>1.2811760182762855</v>
      </c>
      <c r="ED115" s="30">
        <f t="shared" si="169"/>
        <v>8.4286848110056586E-2</v>
      </c>
      <c r="EE115" s="30">
        <f t="shared" si="170"/>
        <v>-2.1581040175065409E-2</v>
      </c>
      <c r="EF115" s="30">
        <f t="shared" si="171"/>
        <v>6.0886810079698414E-2</v>
      </c>
    </row>
    <row r="116" spans="1:136" s="41" customFormat="1" x14ac:dyDescent="0.3">
      <c r="A116" s="34">
        <v>43070</v>
      </c>
      <c r="B116" s="35">
        <v>10361.049999999999</v>
      </c>
      <c r="C116" s="35">
        <v>10409.549999999999</v>
      </c>
      <c r="D116" s="35">
        <v>10108.549999999999</v>
      </c>
      <c r="E116" s="35">
        <v>10121.799999999999</v>
      </c>
      <c r="F116" s="35">
        <v>8615510016</v>
      </c>
      <c r="G116" s="35">
        <v>16651845.630000001</v>
      </c>
      <c r="H116" s="35">
        <v>55927880</v>
      </c>
      <c r="I116" s="35">
        <v>10313.870000000001</v>
      </c>
      <c r="J116" s="35">
        <v>10066.76</v>
      </c>
      <c r="K116" s="35">
        <v>9475.02</v>
      </c>
      <c r="L116" s="35">
        <v>8786.48</v>
      </c>
      <c r="M116" s="35">
        <v>8350.49</v>
      </c>
      <c r="N116" s="35">
        <v>29.74</v>
      </c>
      <c r="O116" s="35">
        <v>56.02</v>
      </c>
      <c r="P116" s="35">
        <v>59.76</v>
      </c>
      <c r="Q116" s="35">
        <v>226.84</v>
      </c>
      <c r="R116" s="35">
        <v>242.04</v>
      </c>
      <c r="S116" s="35">
        <v>-2.58</v>
      </c>
      <c r="T116" s="35">
        <v>43.14</v>
      </c>
      <c r="U116" s="35">
        <v>60.88</v>
      </c>
      <c r="V116" s="35">
        <v>27.09</v>
      </c>
      <c r="W116" s="35">
        <v>22.83</v>
      </c>
      <c r="X116" s="35">
        <v>30.09</v>
      </c>
      <c r="Y116" s="35">
        <v>10471.99</v>
      </c>
      <c r="Z116" s="35">
        <v>9661.5300000000007</v>
      </c>
      <c r="AA116" s="35">
        <v>10066.76</v>
      </c>
      <c r="AB116" s="35">
        <v>10490.45</v>
      </c>
      <c r="AC116" s="35">
        <v>7893.8</v>
      </c>
      <c r="AD116" s="19">
        <f t="shared" si="115"/>
        <v>-1.2887432869148447</v>
      </c>
      <c r="AE116" s="35">
        <f t="shared" si="89"/>
        <v>1110.0899320026358</v>
      </c>
      <c r="AF116" s="36">
        <f t="shared" si="174"/>
        <v>-2.5785152603058914E-2</v>
      </c>
      <c r="AG116" s="37">
        <f t="shared" si="116"/>
        <v>-15.199999999999989</v>
      </c>
      <c r="AH116" s="35">
        <f t="shared" si="117"/>
        <v>10315.4</v>
      </c>
      <c r="AI116" s="38">
        <f t="shared" si="118"/>
        <v>10150.715384615383</v>
      </c>
      <c r="AJ116" s="39">
        <f t="shared" si="119"/>
        <v>164.68461538461634</v>
      </c>
      <c r="AK116" s="40">
        <f t="shared" si="120"/>
        <v>174.16618589743712</v>
      </c>
      <c r="AL116" s="40">
        <f t="shared" si="121"/>
        <v>-9.481570512820781</v>
      </c>
      <c r="AM116" s="40"/>
      <c r="AN116" s="41">
        <f t="shared" si="122"/>
        <v>10255.75</v>
      </c>
      <c r="AO116" s="42">
        <f t="shared" si="123"/>
        <v>10279.2125</v>
      </c>
      <c r="AP116" s="42">
        <f t="shared" si="124"/>
        <v>10275.799999999999</v>
      </c>
      <c r="AQ116" s="43">
        <f t="shared" si="125"/>
        <v>10197.469999999999</v>
      </c>
      <c r="AR116" s="41" t="str">
        <f t="shared" si="126"/>
        <v>RED</v>
      </c>
      <c r="AS116" s="41" t="str">
        <f t="shared" si="127"/>
        <v>RED</v>
      </c>
      <c r="AT116" s="41" t="str">
        <f t="shared" si="128"/>
        <v>RED</v>
      </c>
      <c r="AU116" s="41" t="str">
        <f t="shared" si="129"/>
        <v>RED</v>
      </c>
      <c r="AV116" s="41" t="str">
        <f t="shared" si="130"/>
        <v>RED</v>
      </c>
      <c r="AW116" s="41" t="str">
        <f t="shared" si="131"/>
        <v>RED</v>
      </c>
      <c r="AX116" s="44">
        <f t="shared" si="132"/>
        <v>6.7087287210325641E-3</v>
      </c>
      <c r="AY116" s="44">
        <f t="shared" si="133"/>
        <v>6.9983667363377839E-3</v>
      </c>
      <c r="AZ116" s="45">
        <f t="shared" si="134"/>
        <v>48.94347414371628</v>
      </c>
      <c r="BA116" s="35">
        <f t="shared" si="177"/>
        <v>16441408.225000001</v>
      </c>
      <c r="BB116" s="35">
        <f t="shared" si="177"/>
        <v>56326789</v>
      </c>
      <c r="BC116" s="46">
        <f t="shared" si="135"/>
        <v>1.0127992324088164</v>
      </c>
      <c r="BD116" s="47">
        <f t="shared" si="135"/>
        <v>0.99291795241514658</v>
      </c>
      <c r="BE116" s="48">
        <f t="shared" si="91"/>
        <v>50.188281367675714</v>
      </c>
      <c r="BF116" s="48">
        <f t="shared" si="172"/>
        <v>70.36451272782044</v>
      </c>
      <c r="BG116" s="49">
        <f t="shared" si="136"/>
        <v>-7.7338770133424384E-3</v>
      </c>
      <c r="BH116" s="50">
        <f t="shared" si="137"/>
        <v>-7.9182004604131662E-3</v>
      </c>
      <c r="BI116" s="50">
        <f t="shared" si="138"/>
        <v>-2.8963801530521954E-4</v>
      </c>
      <c r="BJ116" s="51">
        <f t="shared" si="139"/>
        <v>10539.735365022994</v>
      </c>
      <c r="BK116" s="43">
        <f t="shared" si="140"/>
        <v>10091.064634977005</v>
      </c>
      <c r="BL116" s="49">
        <f t="shared" si="141"/>
        <v>4.4327168097175337E-2</v>
      </c>
      <c r="BM116" s="49">
        <f t="shared" si="142"/>
        <v>-4.1290616789799742E-2</v>
      </c>
      <c r="BN116" s="49">
        <f t="shared" si="143"/>
        <v>3.0365513073755956E-3</v>
      </c>
      <c r="BO116" s="49">
        <f t="shared" si="144"/>
        <v>-3.8254065482424146E-2</v>
      </c>
      <c r="BP116" s="49"/>
      <c r="BQ116" s="41">
        <f t="shared" si="145"/>
        <v>10452.5</v>
      </c>
      <c r="BR116" s="41">
        <f t="shared" si="146"/>
        <v>6980.95</v>
      </c>
      <c r="BT116" s="43">
        <f t="shared" si="147"/>
        <v>11778.632100000001</v>
      </c>
      <c r="BU116" s="43">
        <f t="shared" si="148"/>
        <v>9126.3678999999993</v>
      </c>
      <c r="BV116" s="43">
        <f t="shared" si="149"/>
        <v>12597.9179</v>
      </c>
      <c r="BW116" s="43">
        <f t="shared" si="150"/>
        <v>8307.0820999999996</v>
      </c>
      <c r="BX116" s="41">
        <f t="shared" si="151"/>
        <v>13924.05</v>
      </c>
      <c r="BY116" s="43">
        <f t="shared" si="152"/>
        <v>7619.7152000000006</v>
      </c>
      <c r="BZ116" s="52" t="str">
        <f t="shared" si="153"/>
        <v>GREEN</v>
      </c>
      <c r="CA116" s="52" t="str">
        <f t="shared" si="154"/>
        <v>GREEN</v>
      </c>
      <c r="CB116" s="52" t="str">
        <f t="shared" si="155"/>
        <v>GREEN</v>
      </c>
      <c r="CC116" s="52" t="str">
        <f t="shared" si="156"/>
        <v>0</v>
      </c>
      <c r="CJ116" s="41">
        <f t="shared" si="92"/>
        <v>10452.5</v>
      </c>
      <c r="CK116" s="41">
        <f t="shared" si="93"/>
        <v>7985.75</v>
      </c>
      <c r="CM116" s="43">
        <f t="shared" si="94"/>
        <v>11394.798500000001</v>
      </c>
      <c r="CN116" s="43">
        <f t="shared" si="95"/>
        <v>9510.2014999999992</v>
      </c>
      <c r="CO116" s="43">
        <f t="shared" si="96"/>
        <v>11976.951499999999</v>
      </c>
      <c r="CP116" s="43">
        <f t="shared" si="97"/>
        <v>8928.0485000000008</v>
      </c>
      <c r="CQ116" s="41">
        <f t="shared" si="98"/>
        <v>12919.25</v>
      </c>
      <c r="CR116" s="43">
        <f t="shared" si="99"/>
        <v>8439.6319999999996</v>
      </c>
      <c r="CS116" s="52" t="str">
        <f t="shared" si="100"/>
        <v>GREEN</v>
      </c>
      <c r="CT116" s="52" t="str">
        <f t="shared" si="101"/>
        <v>GREEN</v>
      </c>
      <c r="CU116" s="52" t="str">
        <f t="shared" si="157"/>
        <v>GREEN</v>
      </c>
      <c r="CV116" s="52" t="str">
        <f t="shared" si="158"/>
        <v>0</v>
      </c>
      <c r="CX116" s="43">
        <f t="shared" si="159"/>
        <v>10452.5</v>
      </c>
      <c r="CY116" s="43">
        <f t="shared" si="160"/>
        <v>6980.95</v>
      </c>
      <c r="DA116" s="43">
        <f t="shared" si="173"/>
        <v>11778.632100000001</v>
      </c>
      <c r="DB116" s="43">
        <f t="shared" si="161"/>
        <v>9126.3678999999993</v>
      </c>
      <c r="DC116" s="43">
        <f t="shared" si="162"/>
        <v>12597.9179</v>
      </c>
      <c r="DD116" s="43">
        <f t="shared" si="163"/>
        <v>8307.0820999999996</v>
      </c>
      <c r="DE116" s="41">
        <f t="shared" si="164"/>
        <v>13924.05</v>
      </c>
      <c r="DF116" s="43">
        <f t="shared" si="165"/>
        <v>7619.7152000000006</v>
      </c>
      <c r="DG116" s="52" t="str">
        <f t="shared" si="166"/>
        <v>GREEN</v>
      </c>
      <c r="DH116" s="52" t="str">
        <f t="shared" si="167"/>
        <v>GREEN</v>
      </c>
      <c r="DI116" s="52" t="str">
        <f t="shared" si="168"/>
        <v>GREEN</v>
      </c>
      <c r="DK116" s="32">
        <f t="shared" si="102"/>
        <v>301</v>
      </c>
      <c r="DL116" s="32">
        <f t="shared" si="103"/>
        <v>19.849999999998545</v>
      </c>
      <c r="DM116" s="32">
        <f t="shared" si="104"/>
        <v>-281.15000000000146</v>
      </c>
      <c r="DN116" s="32">
        <f t="shared" si="105"/>
        <v>301</v>
      </c>
      <c r="DO116" s="32">
        <f t="shared" si="106"/>
        <v>5.0499999999992724</v>
      </c>
      <c r="DP116" s="32">
        <f t="shared" si="107"/>
        <v>152.95000000000073</v>
      </c>
      <c r="DQ116" s="32">
        <f t="shared" si="108"/>
        <v>0</v>
      </c>
      <c r="DR116" s="32"/>
      <c r="DS116" s="32">
        <f t="shared" si="109"/>
        <v>147.90000000000146</v>
      </c>
      <c r="DT116" s="32"/>
      <c r="DU116" s="32">
        <f t="shared" si="110"/>
        <v>0</v>
      </c>
      <c r="DV116" s="32">
        <f t="shared" si="111"/>
        <v>49.136212624585198</v>
      </c>
      <c r="DW116" s="32"/>
      <c r="DX116" s="32">
        <f t="shared" si="112"/>
        <v>-100</v>
      </c>
      <c r="DY116" s="32">
        <f t="shared" si="113"/>
        <v>42.857142857142854</v>
      </c>
      <c r="DZ116" s="33">
        <f t="shared" si="114"/>
        <v>37.142857142857146</v>
      </c>
      <c r="EB116" s="81">
        <v>-1.7925061067473589</v>
      </c>
      <c r="ED116" s="30">
        <f t="shared" si="169"/>
        <v>8.3885264549196564E-2</v>
      </c>
      <c r="EE116" s="30">
        <f t="shared" si="170"/>
        <v>-3.3440635447512891E-2</v>
      </c>
      <c r="EF116" s="30">
        <f t="shared" si="171"/>
        <v>4.7639452550475817E-2</v>
      </c>
    </row>
    <row r="117" spans="1:136" x14ac:dyDescent="0.3">
      <c r="A117" s="18">
        <v>43063</v>
      </c>
      <c r="B117" s="1">
        <v>10287.200000000001</v>
      </c>
      <c r="C117" s="1">
        <v>10404.5</v>
      </c>
      <c r="D117" s="1">
        <v>10261.5</v>
      </c>
      <c r="E117" s="1">
        <v>10389.700000000001</v>
      </c>
      <c r="F117" s="1">
        <v>7492591104</v>
      </c>
      <c r="G117" s="1">
        <v>14989384.74</v>
      </c>
      <c r="H117" s="1">
        <v>52874968</v>
      </c>
      <c r="I117" s="1">
        <v>10354.120000000001</v>
      </c>
      <c r="J117" s="1">
        <v>10054.99</v>
      </c>
      <c r="K117" s="1">
        <v>9435.3700000000008</v>
      </c>
      <c r="L117" s="1">
        <v>8764.89</v>
      </c>
      <c r="M117" s="1">
        <v>8330.33</v>
      </c>
      <c r="N117" s="1">
        <v>68.41</v>
      </c>
      <c r="O117" s="1">
        <v>66.27</v>
      </c>
      <c r="P117" s="1">
        <v>64.75</v>
      </c>
      <c r="Q117" s="1">
        <v>250.08</v>
      </c>
      <c r="R117" s="1">
        <v>245.84</v>
      </c>
      <c r="S117" s="1">
        <v>1.03</v>
      </c>
      <c r="T117" s="1">
        <v>64.12</v>
      </c>
      <c r="U117" s="1">
        <v>75.83</v>
      </c>
      <c r="V117" s="1">
        <v>30.3</v>
      </c>
      <c r="W117" s="1">
        <v>19.510000000000002</v>
      </c>
      <c r="X117" s="1">
        <v>31.75</v>
      </c>
      <c r="Y117" s="1">
        <v>10466.76</v>
      </c>
      <c r="Z117" s="1">
        <v>9643.2099999999991</v>
      </c>
      <c r="AA117" s="1">
        <v>10054.99</v>
      </c>
      <c r="AB117" s="1">
        <v>10490.45</v>
      </c>
      <c r="AC117" s="1">
        <v>7893.8</v>
      </c>
      <c r="AD117" s="19">
        <f t="shared" si="115"/>
        <v>0.50228316323485633</v>
      </c>
      <c r="AE117" s="1">
        <f t="shared" si="89"/>
        <v>1139.4713753016051</v>
      </c>
      <c r="AF117" s="20">
        <f t="shared" si="174"/>
        <v>1.0317398576374037E-2</v>
      </c>
      <c r="AG117" s="2">
        <f t="shared" si="116"/>
        <v>4.2400000000000091</v>
      </c>
      <c r="AH117" s="1">
        <f t="shared" si="117"/>
        <v>10319.525000000001</v>
      </c>
      <c r="AI117" s="21">
        <f t="shared" si="118"/>
        <v>10139.376923076923</v>
      </c>
      <c r="AJ117" s="22">
        <f t="shared" si="119"/>
        <v>180.14807692307841</v>
      </c>
      <c r="AK117" s="23">
        <f t="shared" si="120"/>
        <v>164.46762820512959</v>
      </c>
      <c r="AL117" s="23">
        <f t="shared" si="121"/>
        <v>15.680448717948821</v>
      </c>
      <c r="AM117" s="23"/>
      <c r="AN117">
        <f t="shared" si="122"/>
        <v>10336.650000000001</v>
      </c>
      <c r="AO117" s="4">
        <f t="shared" si="123"/>
        <v>10361.887500000001</v>
      </c>
      <c r="AP117" s="4">
        <f t="shared" si="124"/>
        <v>10258.0375</v>
      </c>
      <c r="AQ117" s="24">
        <f t="shared" si="125"/>
        <v>10181.73</v>
      </c>
      <c r="AR117" t="str">
        <f t="shared" si="126"/>
        <v>GREEN</v>
      </c>
      <c r="AS117" t="str">
        <f t="shared" si="127"/>
        <v>GREEN</v>
      </c>
      <c r="AT117" t="str">
        <f t="shared" si="128"/>
        <v>GREEN</v>
      </c>
      <c r="AU117" t="str">
        <f t="shared" si="129"/>
        <v>GREEN</v>
      </c>
      <c r="AV117" t="str">
        <f t="shared" si="130"/>
        <v>RED</v>
      </c>
      <c r="AW117" t="str">
        <f t="shared" si="131"/>
        <v>GREEN</v>
      </c>
      <c r="AX117" s="25">
        <f t="shared" si="132"/>
        <v>6.7087287210325641E-3</v>
      </c>
      <c r="AY117" s="25">
        <f t="shared" si="133"/>
        <v>3.0434378565306619E-3</v>
      </c>
      <c r="AZ117" s="26">
        <f t="shared" si="134"/>
        <v>68.792187537765315</v>
      </c>
      <c r="BA117" s="1">
        <f t="shared" si="177"/>
        <v>16630393.404999999</v>
      </c>
      <c r="BB117" s="1">
        <f t="shared" si="177"/>
        <v>56733705</v>
      </c>
      <c r="BC117" s="27">
        <f t="shared" si="135"/>
        <v>0.90132472365286187</v>
      </c>
      <c r="BD117" s="28">
        <f t="shared" si="135"/>
        <v>0.93198510479793273</v>
      </c>
      <c r="BE117" s="29">
        <f t="shared" si="91"/>
        <v>90.540744087965166</v>
      </c>
      <c r="BF117" s="29">
        <f t="shared" si="172"/>
        <v>82.550082843801846</v>
      </c>
      <c r="BG117" s="30">
        <f t="shared" si="136"/>
        <v>3.3106599537717774E-3</v>
      </c>
      <c r="BH117" s="31">
        <f t="shared" si="137"/>
        <v>1.6630623344732198E-3</v>
      </c>
      <c r="BI117" s="31">
        <f t="shared" si="138"/>
        <v>3.6652908645019022E-3</v>
      </c>
      <c r="BJ117" s="32">
        <f t="shared" si="139"/>
        <v>10527.053723313185</v>
      </c>
      <c r="BK117" s="24">
        <f t="shared" si="140"/>
        <v>10111.996276686818</v>
      </c>
      <c r="BL117" s="30">
        <f t="shared" si="141"/>
        <v>3.9948934678226307E-2</v>
      </c>
      <c r="BM117" s="30">
        <f t="shared" si="142"/>
        <v>-1.3220181844825611E-2</v>
      </c>
      <c r="BN117" s="30">
        <f t="shared" si="143"/>
        <v>2.6728752833400694E-2</v>
      </c>
      <c r="BO117" s="30">
        <f t="shared" si="144"/>
        <v>1.3508570988575082E-2</v>
      </c>
      <c r="BP117" s="30"/>
      <c r="BQ117">
        <f t="shared" si="145"/>
        <v>10452.5</v>
      </c>
      <c r="BR117">
        <f t="shared" si="146"/>
        <v>6980.95</v>
      </c>
      <c r="BT117" s="24">
        <f t="shared" si="147"/>
        <v>11778.632100000001</v>
      </c>
      <c r="BU117" s="24">
        <f t="shared" si="148"/>
        <v>9126.3678999999993</v>
      </c>
      <c r="BV117" s="24">
        <f t="shared" si="149"/>
        <v>12597.9179</v>
      </c>
      <c r="BW117" s="24">
        <f t="shared" si="150"/>
        <v>8307.0820999999996</v>
      </c>
      <c r="BX117">
        <f t="shared" si="151"/>
        <v>13924.05</v>
      </c>
      <c r="BY117" s="24">
        <f t="shared" si="152"/>
        <v>7619.7152000000006</v>
      </c>
      <c r="BZ117" s="15" t="str">
        <f t="shared" si="153"/>
        <v>GREEN</v>
      </c>
      <c r="CA117" s="15" t="str">
        <f t="shared" si="154"/>
        <v>GREEN</v>
      </c>
      <c r="CB117" s="15" t="str">
        <f t="shared" si="155"/>
        <v>GREEN</v>
      </c>
      <c r="CC117" s="15" t="str">
        <f t="shared" si="156"/>
        <v>0</v>
      </c>
      <c r="CJ117">
        <f t="shared" si="92"/>
        <v>10452.5</v>
      </c>
      <c r="CK117">
        <f t="shared" si="93"/>
        <v>7985.75</v>
      </c>
      <c r="CM117" s="24">
        <f t="shared" si="94"/>
        <v>11394.798500000001</v>
      </c>
      <c r="CN117" s="24">
        <f t="shared" si="95"/>
        <v>9510.2014999999992</v>
      </c>
      <c r="CO117" s="24">
        <f t="shared" si="96"/>
        <v>11976.951499999999</v>
      </c>
      <c r="CP117" s="24">
        <f t="shared" si="97"/>
        <v>8928.0485000000008</v>
      </c>
      <c r="CQ117">
        <f t="shared" si="98"/>
        <v>12919.25</v>
      </c>
      <c r="CR117" s="24">
        <f t="shared" si="99"/>
        <v>8439.6319999999996</v>
      </c>
      <c r="CS117" s="15" t="str">
        <f t="shared" si="100"/>
        <v>GREEN</v>
      </c>
      <c r="CT117" s="15" t="str">
        <f t="shared" si="101"/>
        <v>GREEN</v>
      </c>
      <c r="CU117" s="15" t="str">
        <f t="shared" si="157"/>
        <v>GREEN</v>
      </c>
      <c r="CV117" s="15" t="str">
        <f t="shared" si="158"/>
        <v>0</v>
      </c>
      <c r="CX117" s="24">
        <f t="shared" si="159"/>
        <v>10452.5</v>
      </c>
      <c r="CY117" s="24">
        <f t="shared" si="160"/>
        <v>6980.95</v>
      </c>
      <c r="DA117" s="24">
        <f t="shared" si="173"/>
        <v>11778.632100000001</v>
      </c>
      <c r="DB117" s="24">
        <f t="shared" si="161"/>
        <v>9126.3678999999993</v>
      </c>
      <c r="DC117" s="24">
        <f t="shared" si="162"/>
        <v>12597.9179</v>
      </c>
      <c r="DD117" s="24">
        <f t="shared" si="163"/>
        <v>8307.0820999999996</v>
      </c>
      <c r="DE117">
        <f t="shared" si="164"/>
        <v>13924.05</v>
      </c>
      <c r="DF117" s="24">
        <f t="shared" si="165"/>
        <v>7619.7152000000006</v>
      </c>
      <c r="DG117" s="15" t="str">
        <f t="shared" si="166"/>
        <v>GREEN</v>
      </c>
      <c r="DH117" s="15" t="str">
        <f t="shared" si="167"/>
        <v>GREEN</v>
      </c>
      <c r="DI117" s="15" t="str">
        <f t="shared" si="168"/>
        <v>GREEN</v>
      </c>
      <c r="DK117" s="32">
        <f t="shared" si="102"/>
        <v>143</v>
      </c>
      <c r="DL117" s="32">
        <f t="shared" si="103"/>
        <v>120.89999999999964</v>
      </c>
      <c r="DM117" s="32">
        <f t="shared" si="104"/>
        <v>-22.100000000000364</v>
      </c>
      <c r="DN117" s="32">
        <f t="shared" si="105"/>
        <v>143</v>
      </c>
      <c r="DO117" s="32">
        <f t="shared" si="106"/>
        <v>60.899999999999636</v>
      </c>
      <c r="DP117" s="32">
        <f t="shared" si="107"/>
        <v>-167.5</v>
      </c>
      <c r="DQ117" s="32">
        <f t="shared" si="108"/>
        <v>228.39999999999964</v>
      </c>
      <c r="DR117" s="32"/>
      <c r="DS117" s="32">
        <f t="shared" si="109"/>
        <v>0</v>
      </c>
      <c r="DT117" s="32"/>
      <c r="DU117" s="32">
        <f t="shared" si="110"/>
        <v>159.72027972027948</v>
      </c>
      <c r="DV117" s="32">
        <f t="shared" si="111"/>
        <v>0</v>
      </c>
      <c r="DW117" s="32"/>
      <c r="DX117" s="32">
        <f t="shared" si="112"/>
        <v>100</v>
      </c>
      <c r="DY117" s="32">
        <f t="shared" si="113"/>
        <v>42.857142857142854</v>
      </c>
      <c r="DZ117" s="33">
        <f t="shared" si="114"/>
        <v>37.142857142857146</v>
      </c>
      <c r="EB117" s="81">
        <v>0.5014970852408196</v>
      </c>
      <c r="ED117" s="30">
        <f t="shared" si="169"/>
        <v>8.5402060102393415E-2</v>
      </c>
      <c r="EE117" s="30">
        <f t="shared" si="170"/>
        <v>-7.3623547305947104E-3</v>
      </c>
      <c r="EF117" s="30">
        <f t="shared" si="171"/>
        <v>7.7410945110601315E-2</v>
      </c>
    </row>
    <row r="118" spans="1:136" x14ac:dyDescent="0.3">
      <c r="A118" s="18">
        <v>43056</v>
      </c>
      <c r="B118" s="1">
        <v>10322</v>
      </c>
      <c r="C118" s="1">
        <v>10343.6</v>
      </c>
      <c r="D118" s="1">
        <v>10094</v>
      </c>
      <c r="E118" s="1">
        <v>10283.6</v>
      </c>
      <c r="F118" s="1">
        <v>7894931968</v>
      </c>
      <c r="G118" s="1">
        <v>16064721.720000001</v>
      </c>
      <c r="H118" s="1">
        <v>55873512</v>
      </c>
      <c r="I118" s="1">
        <v>10305.49</v>
      </c>
      <c r="J118" s="1">
        <v>10018.790000000001</v>
      </c>
      <c r="K118" s="1">
        <v>9392.81</v>
      </c>
      <c r="L118" s="1">
        <v>8739.6</v>
      </c>
      <c r="M118" s="1">
        <v>8309.7099999999991</v>
      </c>
      <c r="N118" s="1">
        <v>51.9</v>
      </c>
      <c r="O118" s="1">
        <v>63.83</v>
      </c>
      <c r="P118" s="1">
        <v>63.59</v>
      </c>
      <c r="Q118" s="1">
        <v>248.84</v>
      </c>
      <c r="R118" s="1">
        <v>244.78</v>
      </c>
      <c r="S118" s="1">
        <v>-0.37</v>
      </c>
      <c r="T118" s="1">
        <v>75.36</v>
      </c>
      <c r="U118" s="1">
        <v>84.99</v>
      </c>
      <c r="V118" s="1">
        <v>29.62</v>
      </c>
      <c r="W118" s="1">
        <v>20.59</v>
      </c>
      <c r="X118" s="1">
        <v>32.53</v>
      </c>
      <c r="Y118" s="1">
        <v>10433.77</v>
      </c>
      <c r="Z118" s="1">
        <v>9603.82</v>
      </c>
      <c r="AA118" s="1">
        <v>10018.790000000001</v>
      </c>
      <c r="AB118" s="1">
        <v>10490.45</v>
      </c>
      <c r="AC118" s="1">
        <v>7893.8</v>
      </c>
      <c r="AD118" s="19">
        <f t="shared" si="115"/>
        <v>-0.17921171316985746</v>
      </c>
      <c r="AE118" s="1">
        <f t="shared" si="89"/>
        <v>1127.8350515463956</v>
      </c>
      <c r="AF118" s="20">
        <f t="shared" si="174"/>
        <v>-3.6960786688304825E-3</v>
      </c>
      <c r="AG118" s="2">
        <f t="shared" si="116"/>
        <v>4.0600000000000023</v>
      </c>
      <c r="AH118" s="1">
        <f t="shared" si="117"/>
        <v>10282.483333333332</v>
      </c>
      <c r="AI118" s="21">
        <f t="shared" si="118"/>
        <v>10098.403846153844</v>
      </c>
      <c r="AJ118" s="22">
        <f t="shared" si="119"/>
        <v>184.07948717948784</v>
      </c>
      <c r="AK118" s="23">
        <f t="shared" si="120"/>
        <v>137.99070512820663</v>
      </c>
      <c r="AL118" s="23">
        <f t="shared" si="121"/>
        <v>46.088782051281214</v>
      </c>
      <c r="AM118" s="23"/>
      <c r="AN118">
        <f t="shared" si="122"/>
        <v>10302.674999999999</v>
      </c>
      <c r="AO118" s="4">
        <f t="shared" si="123"/>
        <v>10345.224999999999</v>
      </c>
      <c r="AP118" s="4">
        <f t="shared" si="124"/>
        <v>10182.9</v>
      </c>
      <c r="AQ118" s="24">
        <f t="shared" si="125"/>
        <v>10151.299999999999</v>
      </c>
      <c r="AR118" t="str">
        <f t="shared" si="126"/>
        <v>RED</v>
      </c>
      <c r="AS118" t="str">
        <f t="shared" si="127"/>
        <v>RED</v>
      </c>
      <c r="AT118" t="str">
        <f t="shared" si="128"/>
        <v>GREEN</v>
      </c>
      <c r="AU118" t="str">
        <f t="shared" si="129"/>
        <v>GREEN</v>
      </c>
      <c r="AV118" t="str">
        <f t="shared" si="130"/>
        <v>RED</v>
      </c>
      <c r="AW118" t="str">
        <f t="shared" si="131"/>
        <v>GREEN</v>
      </c>
      <c r="AX118" s="25">
        <f t="shared" si="132"/>
        <v>8.1246940878498819E-3</v>
      </c>
      <c r="AY118" s="25">
        <f t="shared" si="133"/>
        <v>3.0434378565306619E-3</v>
      </c>
      <c r="AZ118" s="26">
        <f t="shared" si="134"/>
        <v>72.748908486329043</v>
      </c>
      <c r="BA118" s="1">
        <f t="shared" si="177"/>
        <v>17973302.395</v>
      </c>
      <c r="BB118" s="1">
        <f t="shared" si="177"/>
        <v>58966048</v>
      </c>
      <c r="BC118" s="27">
        <f t="shared" si="135"/>
        <v>0.89381023959564898</v>
      </c>
      <c r="BD118" s="28">
        <f t="shared" si="135"/>
        <v>0.94755395511668006</v>
      </c>
      <c r="BE118" s="29">
        <f t="shared" si="91"/>
        <v>74.55942159963854</v>
      </c>
      <c r="BF118" s="29">
        <f t="shared" si="172"/>
        <v>78.465500202542756</v>
      </c>
      <c r="BG118" s="30">
        <f t="shared" si="136"/>
        <v>-8.102523907483894E-3</v>
      </c>
      <c r="BH118" s="31">
        <f t="shared" si="137"/>
        <v>3.4324814837133899E-3</v>
      </c>
      <c r="BI118" s="31">
        <f t="shared" si="138"/>
        <v>5.08125623131922E-3</v>
      </c>
      <c r="BJ118" s="32">
        <f t="shared" si="139"/>
        <v>10508.412487420772</v>
      </c>
      <c r="BK118" s="24">
        <f t="shared" si="140"/>
        <v>10056.554179245892</v>
      </c>
      <c r="BL118" s="30">
        <f t="shared" si="141"/>
        <v>4.393970089996501E-2</v>
      </c>
      <c r="BM118" s="30">
        <f t="shared" si="142"/>
        <v>-2.1861263314478539E-2</v>
      </c>
      <c r="BN118" s="30">
        <f t="shared" si="143"/>
        <v>2.2078437585486475E-2</v>
      </c>
      <c r="BO118" s="30">
        <f t="shared" si="144"/>
        <v>2.1717427100793538E-4</v>
      </c>
      <c r="BP118" s="30"/>
      <c r="BQ118">
        <f t="shared" si="145"/>
        <v>10452.5</v>
      </c>
      <c r="BR118">
        <f t="shared" si="146"/>
        <v>6980.95</v>
      </c>
      <c r="BT118" s="24">
        <f t="shared" si="147"/>
        <v>11778.632100000001</v>
      </c>
      <c r="BU118" s="24">
        <f t="shared" si="148"/>
        <v>9126.3678999999993</v>
      </c>
      <c r="BV118" s="24">
        <f t="shared" si="149"/>
        <v>12597.9179</v>
      </c>
      <c r="BW118" s="24">
        <f t="shared" si="150"/>
        <v>8307.0820999999996</v>
      </c>
      <c r="BX118">
        <f t="shared" si="151"/>
        <v>13924.05</v>
      </c>
      <c r="BY118" s="24">
        <f t="shared" si="152"/>
        <v>7619.7152000000006</v>
      </c>
      <c r="BZ118" s="15" t="str">
        <f t="shared" si="153"/>
        <v>GREEN</v>
      </c>
      <c r="CA118" s="15" t="str">
        <f t="shared" si="154"/>
        <v>GREEN</v>
      </c>
      <c r="CB118" s="15" t="str">
        <f t="shared" si="155"/>
        <v>GREEN</v>
      </c>
      <c r="CC118" s="15" t="str">
        <f t="shared" si="156"/>
        <v>0</v>
      </c>
      <c r="CJ118">
        <f t="shared" si="92"/>
        <v>10452.5</v>
      </c>
      <c r="CK118">
        <f t="shared" si="93"/>
        <v>7985.75</v>
      </c>
      <c r="CM118" s="24">
        <f t="shared" si="94"/>
        <v>11394.798500000001</v>
      </c>
      <c r="CN118" s="24">
        <f t="shared" si="95"/>
        <v>9510.2014999999992</v>
      </c>
      <c r="CO118" s="24">
        <f t="shared" si="96"/>
        <v>11976.951499999999</v>
      </c>
      <c r="CP118" s="24">
        <f t="shared" si="97"/>
        <v>8928.0485000000008</v>
      </c>
      <c r="CQ118">
        <f t="shared" si="98"/>
        <v>12919.25</v>
      </c>
      <c r="CR118" s="24">
        <f t="shared" si="99"/>
        <v>8439.6319999999996</v>
      </c>
      <c r="CS118" s="15" t="str">
        <f t="shared" si="100"/>
        <v>GREEN</v>
      </c>
      <c r="CT118" s="15" t="str">
        <f t="shared" si="101"/>
        <v>GREEN</v>
      </c>
      <c r="CU118" s="15" t="str">
        <f t="shared" si="157"/>
        <v>GREEN</v>
      </c>
      <c r="CV118" s="15" t="str">
        <f t="shared" si="158"/>
        <v>0</v>
      </c>
      <c r="CX118" s="24">
        <f t="shared" si="159"/>
        <v>10452.5</v>
      </c>
      <c r="CY118" s="24">
        <f t="shared" si="160"/>
        <v>6980.95</v>
      </c>
      <c r="DA118" s="24">
        <f t="shared" si="173"/>
        <v>11778.632100000001</v>
      </c>
      <c r="DB118" s="24">
        <f t="shared" si="161"/>
        <v>9126.3678999999993</v>
      </c>
      <c r="DC118" s="24">
        <f t="shared" si="162"/>
        <v>12597.9179</v>
      </c>
      <c r="DD118" s="24">
        <f t="shared" si="163"/>
        <v>8307.0820999999996</v>
      </c>
      <c r="DE118">
        <f t="shared" si="164"/>
        <v>13924.05</v>
      </c>
      <c r="DF118" s="24">
        <f t="shared" si="165"/>
        <v>7619.7152000000006</v>
      </c>
      <c r="DG118" s="15" t="str">
        <f t="shared" si="166"/>
        <v>GREEN</v>
      </c>
      <c r="DH118" s="15" t="str">
        <f t="shared" si="167"/>
        <v>GREEN</v>
      </c>
      <c r="DI118" s="15" t="str">
        <f t="shared" si="168"/>
        <v>GREEN</v>
      </c>
      <c r="DK118" s="32">
        <f t="shared" si="102"/>
        <v>249.60000000000036</v>
      </c>
      <c r="DL118" s="32">
        <f t="shared" si="103"/>
        <v>21.850000000000364</v>
      </c>
      <c r="DM118" s="32">
        <f t="shared" si="104"/>
        <v>-227.75</v>
      </c>
      <c r="DN118" s="32">
        <f t="shared" si="105"/>
        <v>249.60000000000036</v>
      </c>
      <c r="DO118" s="32">
        <f t="shared" si="106"/>
        <v>-146.85000000000036</v>
      </c>
      <c r="DP118" s="32">
        <f t="shared" si="107"/>
        <v>160.10000000000036</v>
      </c>
      <c r="DQ118" s="32">
        <f t="shared" si="108"/>
        <v>0</v>
      </c>
      <c r="DR118" s="32"/>
      <c r="DS118" s="32">
        <f t="shared" si="109"/>
        <v>306.95000000000073</v>
      </c>
      <c r="DT118" s="32"/>
      <c r="DU118" s="32">
        <f t="shared" si="110"/>
        <v>0</v>
      </c>
      <c r="DV118" s="32">
        <f t="shared" si="111"/>
        <v>122.97676282051293</v>
      </c>
      <c r="DW118" s="32"/>
      <c r="DX118" s="32">
        <f t="shared" si="112"/>
        <v>-100</v>
      </c>
      <c r="DY118" s="32">
        <f t="shared" si="113"/>
        <v>28.571428571428573</v>
      </c>
      <c r="DZ118" s="33">
        <f t="shared" si="114"/>
        <v>37.142857142857146</v>
      </c>
      <c r="EB118" s="81">
        <v>-0.17921805228627075</v>
      </c>
      <c r="ED118" s="30">
        <f t="shared" si="169"/>
        <v>8.641873754401902E-2</v>
      </c>
      <c r="EE118" s="30">
        <f t="shared" si="170"/>
        <v>-1.4392688357132663E-2</v>
      </c>
      <c r="EF118" s="30">
        <f t="shared" si="171"/>
        <v>7.0782251229198456E-2</v>
      </c>
    </row>
    <row r="119" spans="1:136" x14ac:dyDescent="0.3">
      <c r="A119" s="18">
        <v>43049</v>
      </c>
      <c r="B119" s="1">
        <v>10431.75</v>
      </c>
      <c r="C119" s="1">
        <v>10490.45</v>
      </c>
      <c r="D119" s="1">
        <v>10254.1</v>
      </c>
      <c r="E119" s="1">
        <v>10321.75</v>
      </c>
      <c r="F119" s="1">
        <v>8268314112</v>
      </c>
      <c r="G119" s="1">
        <v>18059680.809999999</v>
      </c>
      <c r="H119" s="1">
        <v>60630796</v>
      </c>
      <c r="I119" s="1">
        <v>10282.26</v>
      </c>
      <c r="J119" s="1">
        <v>9980.66</v>
      </c>
      <c r="K119" s="1">
        <v>9348.8799999999992</v>
      </c>
      <c r="L119" s="1">
        <v>8714.39</v>
      </c>
      <c r="M119" s="1">
        <v>8289.6</v>
      </c>
      <c r="N119" s="1">
        <v>59.34</v>
      </c>
      <c r="O119" s="1">
        <v>65.41</v>
      </c>
      <c r="P119" s="1">
        <v>64.33</v>
      </c>
      <c r="Q119" s="1">
        <v>254.43</v>
      </c>
      <c r="R119" s="1">
        <v>243.77</v>
      </c>
      <c r="S119" s="1">
        <v>-1.25</v>
      </c>
      <c r="T119" s="1">
        <v>88.01</v>
      </c>
      <c r="U119" s="1">
        <v>89.9</v>
      </c>
      <c r="V119" s="1">
        <v>32.520000000000003</v>
      </c>
      <c r="W119" s="1">
        <v>16.32</v>
      </c>
      <c r="X119" s="1">
        <v>33.65</v>
      </c>
      <c r="Y119" s="1">
        <v>10430.030000000001</v>
      </c>
      <c r="Z119" s="1">
        <v>9531.2800000000007</v>
      </c>
      <c r="AA119" s="1">
        <v>9980.66</v>
      </c>
      <c r="AB119" s="1">
        <v>10461.700000000001</v>
      </c>
      <c r="AC119" s="1">
        <v>7893.8</v>
      </c>
      <c r="AD119" s="19">
        <f t="shared" si="115"/>
        <v>-0.56718349437111504</v>
      </c>
      <c r="AE119" s="1">
        <f t="shared" si="89"/>
        <v>1132.0190831322698</v>
      </c>
      <c r="AF119" s="20">
        <f t="shared" si="174"/>
        <v>-1.2508969146137305E-2</v>
      </c>
      <c r="AG119" s="2">
        <f t="shared" si="116"/>
        <v>10.659999999999997</v>
      </c>
      <c r="AH119" s="1">
        <f t="shared" si="117"/>
        <v>10231.833333333334</v>
      </c>
      <c r="AI119" s="21">
        <f t="shared" si="118"/>
        <v>10064.080769230768</v>
      </c>
      <c r="AJ119" s="22">
        <f t="shared" si="119"/>
        <v>167.75256410256588</v>
      </c>
      <c r="AK119" s="23">
        <f t="shared" si="120"/>
        <v>106.56250000000182</v>
      </c>
      <c r="AL119" s="23">
        <f t="shared" si="121"/>
        <v>61.190064102564065</v>
      </c>
      <c r="AM119" s="23"/>
      <c r="AN119">
        <f t="shared" si="122"/>
        <v>10387.125</v>
      </c>
      <c r="AO119" s="4">
        <f t="shared" si="123"/>
        <v>10310.9625</v>
      </c>
      <c r="AP119" s="4">
        <f t="shared" si="124"/>
        <v>10143</v>
      </c>
      <c r="AQ119" s="24">
        <f t="shared" si="125"/>
        <v>10116.42</v>
      </c>
      <c r="AR119" t="str">
        <f t="shared" si="126"/>
        <v>RED</v>
      </c>
      <c r="AS119" t="str">
        <f t="shared" si="127"/>
        <v>GREEN</v>
      </c>
      <c r="AT119" t="str">
        <f t="shared" si="128"/>
        <v>GREEN</v>
      </c>
      <c r="AU119" t="str">
        <f t="shared" si="129"/>
        <v>GREEN</v>
      </c>
      <c r="AV119" t="str">
        <f t="shared" si="130"/>
        <v>GREEN</v>
      </c>
      <c r="AW119" t="str">
        <f t="shared" si="131"/>
        <v>GREEN</v>
      </c>
      <c r="AX119" s="25">
        <f t="shared" si="132"/>
        <v>1.1378479103071659E-2</v>
      </c>
      <c r="AY119" s="25">
        <f t="shared" si="133"/>
        <v>2.4274247450589148E-3</v>
      </c>
      <c r="AZ119" s="26">
        <f t="shared" si="134"/>
        <v>82.417487679463989</v>
      </c>
      <c r="BA119" s="1">
        <f t="shared" si="177"/>
        <v>16313695.9275</v>
      </c>
      <c r="BB119" s="1">
        <f t="shared" si="177"/>
        <v>52826794</v>
      </c>
      <c r="BC119" s="27">
        <f t="shared" si="135"/>
        <v>1.1070257095792004</v>
      </c>
      <c r="BD119" s="28">
        <f t="shared" si="135"/>
        <v>1.1477281017659333</v>
      </c>
      <c r="BE119" s="29">
        <f t="shared" si="91"/>
        <v>82.371578805446973</v>
      </c>
      <c r="BF119" s="29">
        <f t="shared" si="172"/>
        <v>91.185789402723486</v>
      </c>
      <c r="BG119" s="30">
        <f t="shared" si="136"/>
        <v>1.5464715174662302E-5</v>
      </c>
      <c r="BH119" s="31">
        <f t="shared" si="137"/>
        <v>3.8426063198669647E-3</v>
      </c>
      <c r="BI119" s="31">
        <f t="shared" si="138"/>
        <v>8.9510543580127444E-3</v>
      </c>
      <c r="BJ119" s="32">
        <f t="shared" si="139"/>
        <v>10566.603634684374</v>
      </c>
      <c r="BK119" s="24">
        <f t="shared" si="140"/>
        <v>9897.063031982294</v>
      </c>
      <c r="BL119" s="30">
        <f t="shared" si="141"/>
        <v>6.4866965650406172E-2</v>
      </c>
      <c r="BM119" s="30">
        <f t="shared" si="142"/>
        <v>-2.3722104748165176E-2</v>
      </c>
      <c r="BN119" s="30">
        <f t="shared" si="143"/>
        <v>4.1144860902240996E-2</v>
      </c>
      <c r="BO119" s="30">
        <f t="shared" si="144"/>
        <v>1.7422756154075819E-2</v>
      </c>
      <c r="BP119" s="30"/>
      <c r="BQ119">
        <f t="shared" si="145"/>
        <v>10452.5</v>
      </c>
      <c r="BR119">
        <f t="shared" si="146"/>
        <v>6980.95</v>
      </c>
      <c r="BT119" s="24">
        <f t="shared" si="147"/>
        <v>11778.632100000001</v>
      </c>
      <c r="BU119" s="24">
        <f t="shared" si="148"/>
        <v>9126.3678999999993</v>
      </c>
      <c r="BV119" s="24">
        <f t="shared" si="149"/>
        <v>12597.9179</v>
      </c>
      <c r="BW119" s="24">
        <f t="shared" si="150"/>
        <v>8307.0820999999996</v>
      </c>
      <c r="BX119">
        <f t="shared" si="151"/>
        <v>13924.05</v>
      </c>
      <c r="BY119" s="24">
        <f t="shared" si="152"/>
        <v>7619.7152000000006</v>
      </c>
      <c r="BZ119" s="15" t="str">
        <f t="shared" si="153"/>
        <v>GREEN</v>
      </c>
      <c r="CA119" s="15" t="str">
        <f t="shared" si="154"/>
        <v>GREEN</v>
      </c>
      <c r="CB119" s="15" t="str">
        <f t="shared" si="155"/>
        <v>GREEN</v>
      </c>
      <c r="CC119" s="15" t="str">
        <f t="shared" si="156"/>
        <v>0</v>
      </c>
      <c r="CJ119">
        <f t="shared" si="92"/>
        <v>10452.5</v>
      </c>
      <c r="CK119">
        <f t="shared" si="93"/>
        <v>7985.75</v>
      </c>
      <c r="CM119" s="24">
        <f t="shared" si="94"/>
        <v>11394.798500000001</v>
      </c>
      <c r="CN119" s="24">
        <f t="shared" si="95"/>
        <v>9510.2014999999992</v>
      </c>
      <c r="CO119" s="24">
        <f t="shared" si="96"/>
        <v>11976.951499999999</v>
      </c>
      <c r="CP119" s="24">
        <f t="shared" si="97"/>
        <v>8928.0485000000008</v>
      </c>
      <c r="CQ119">
        <f t="shared" si="98"/>
        <v>12919.25</v>
      </c>
      <c r="CR119" s="24">
        <f t="shared" si="99"/>
        <v>8439.6319999999996</v>
      </c>
      <c r="CS119" s="15" t="str">
        <f t="shared" si="100"/>
        <v>GREEN</v>
      </c>
      <c r="CT119" s="15" t="str">
        <f t="shared" si="101"/>
        <v>GREEN</v>
      </c>
      <c r="CU119" s="15" t="str">
        <f t="shared" si="157"/>
        <v>GREEN</v>
      </c>
      <c r="CV119" s="15" t="str">
        <f t="shared" si="158"/>
        <v>0</v>
      </c>
      <c r="CX119" s="24">
        <f t="shared" si="159"/>
        <v>10452.5</v>
      </c>
      <c r="CY119" s="24">
        <f t="shared" si="160"/>
        <v>6980.95</v>
      </c>
      <c r="DA119" s="24">
        <f t="shared" si="173"/>
        <v>11778.632100000001</v>
      </c>
      <c r="DB119" s="24">
        <f t="shared" si="161"/>
        <v>9126.3678999999993</v>
      </c>
      <c r="DC119" s="24">
        <f t="shared" si="162"/>
        <v>12597.9179</v>
      </c>
      <c r="DD119" s="24">
        <f t="shared" si="163"/>
        <v>8307.0820999999996</v>
      </c>
      <c r="DE119">
        <f t="shared" si="164"/>
        <v>13924.05</v>
      </c>
      <c r="DF119" s="24">
        <f t="shared" si="165"/>
        <v>7619.7152000000006</v>
      </c>
      <c r="DG119" s="15" t="str">
        <f t="shared" si="166"/>
        <v>GREEN</v>
      </c>
      <c r="DH119" s="15" t="str">
        <f t="shared" si="167"/>
        <v>GREEN</v>
      </c>
      <c r="DI119" s="15" t="str">
        <f t="shared" si="168"/>
        <v>GREEN</v>
      </c>
      <c r="DK119" s="32">
        <f t="shared" si="102"/>
        <v>236.35000000000036</v>
      </c>
      <c r="DL119" s="32">
        <f t="shared" si="103"/>
        <v>37.950000000000728</v>
      </c>
      <c r="DM119" s="32">
        <f t="shared" si="104"/>
        <v>-198.39999999999964</v>
      </c>
      <c r="DN119" s="32">
        <f t="shared" si="105"/>
        <v>236.35000000000036</v>
      </c>
      <c r="DO119" s="32">
        <f t="shared" si="106"/>
        <v>28.75</v>
      </c>
      <c r="DP119" s="32">
        <f t="shared" si="107"/>
        <v>69.850000000000364</v>
      </c>
      <c r="DQ119" s="32">
        <f t="shared" si="108"/>
        <v>0</v>
      </c>
      <c r="DR119" s="32"/>
      <c r="DS119" s="32">
        <f t="shared" si="109"/>
        <v>41.100000000000364</v>
      </c>
      <c r="DT119" s="32"/>
      <c r="DU119" s="32">
        <f t="shared" si="110"/>
        <v>0</v>
      </c>
      <c r="DV119" s="32">
        <f t="shared" si="111"/>
        <v>17.389464776814172</v>
      </c>
      <c r="DW119" s="32"/>
      <c r="DX119" s="32">
        <f t="shared" si="112"/>
        <v>-100</v>
      </c>
      <c r="DY119" s="32">
        <f t="shared" si="113"/>
        <v>28.571428571428573</v>
      </c>
      <c r="DZ119" s="33">
        <f t="shared" si="114"/>
        <v>40</v>
      </c>
      <c r="EB119" s="81">
        <v>-0.62700318138990219</v>
      </c>
      <c r="ED119" s="30">
        <f t="shared" si="169"/>
        <v>9.4294785170512249E-2</v>
      </c>
      <c r="EE119" s="30">
        <f t="shared" si="170"/>
        <v>-1.0381561702123641E-2</v>
      </c>
      <c r="EF119" s="30">
        <f t="shared" si="171"/>
        <v>8.2934296337952434E-2</v>
      </c>
    </row>
    <row r="120" spans="1:136" x14ac:dyDescent="0.3">
      <c r="A120" s="18">
        <v>43042</v>
      </c>
      <c r="B120" s="1">
        <v>10353.85</v>
      </c>
      <c r="C120" s="1">
        <v>10461.700000000001</v>
      </c>
      <c r="D120" s="1">
        <v>10323.950000000001</v>
      </c>
      <c r="E120" s="1">
        <v>10452.5</v>
      </c>
      <c r="F120" s="1">
        <v>8970457088</v>
      </c>
      <c r="G120" s="1">
        <v>17407786.350000001</v>
      </c>
      <c r="H120" s="1">
        <v>57555544</v>
      </c>
      <c r="I120" s="1">
        <v>10213.85</v>
      </c>
      <c r="J120" s="1">
        <v>9943.32</v>
      </c>
      <c r="K120" s="1">
        <v>9304.73</v>
      </c>
      <c r="L120" s="1">
        <v>8687.27</v>
      </c>
      <c r="M120" s="1">
        <v>8268.85</v>
      </c>
      <c r="N120" s="1">
        <v>88.23</v>
      </c>
      <c r="O120" s="1">
        <v>70.989999999999995</v>
      </c>
      <c r="P120" s="1">
        <v>66.900000000000006</v>
      </c>
      <c r="Q120" s="1">
        <v>253.98</v>
      </c>
      <c r="R120" s="1">
        <v>241.1</v>
      </c>
      <c r="S120" s="1">
        <v>1.25</v>
      </c>
      <c r="T120" s="1">
        <v>91.59</v>
      </c>
      <c r="U120" s="1">
        <v>86.87</v>
      </c>
      <c r="V120" s="1">
        <v>35.6</v>
      </c>
      <c r="W120" s="1">
        <v>15.07</v>
      </c>
      <c r="X120" s="1">
        <v>33.68</v>
      </c>
      <c r="Y120" s="1">
        <v>10397.200000000001</v>
      </c>
      <c r="Z120" s="1">
        <v>9489.43</v>
      </c>
      <c r="AA120" s="1">
        <v>9943.32</v>
      </c>
      <c r="AB120" s="1">
        <v>10366.15</v>
      </c>
      <c r="AC120" s="1">
        <v>7893.8</v>
      </c>
      <c r="AD120" s="19">
        <f t="shared" si="115"/>
        <v>0.55596636246974651</v>
      </c>
      <c r="AE120" s="1">
        <f t="shared" si="89"/>
        <v>1146.358850625141</v>
      </c>
      <c r="AF120" s="20">
        <f t="shared" si="174"/>
        <v>1.253989857648663E-2</v>
      </c>
      <c r="AG120" s="2">
        <f t="shared" si="116"/>
        <v>12.879999999999995</v>
      </c>
      <c r="AH120" s="1">
        <f t="shared" si="117"/>
        <v>10142.975</v>
      </c>
      <c r="AI120" s="21">
        <f t="shared" si="118"/>
        <v>10017.084615384614</v>
      </c>
      <c r="AJ120" s="22">
        <f t="shared" si="119"/>
        <v>125.89038461538621</v>
      </c>
      <c r="AK120" s="23">
        <f t="shared" si="120"/>
        <v>74.841185897437299</v>
      </c>
      <c r="AL120" s="23">
        <f t="shared" si="121"/>
        <v>51.049198717948912</v>
      </c>
      <c r="AM120" s="23"/>
      <c r="AN120">
        <f t="shared" si="122"/>
        <v>10387.775</v>
      </c>
      <c r="AO120" s="4">
        <f t="shared" si="123"/>
        <v>10272.387500000001</v>
      </c>
      <c r="AP120" s="4">
        <f t="shared" si="124"/>
        <v>10113.456249999999</v>
      </c>
      <c r="AQ120" s="24">
        <f t="shared" si="125"/>
        <v>10081.684999999999</v>
      </c>
      <c r="AR120" t="str">
        <f t="shared" si="126"/>
        <v>GREEN</v>
      </c>
      <c r="AS120" t="str">
        <f t="shared" si="127"/>
        <v>GREEN</v>
      </c>
      <c r="AT120" t="str">
        <f t="shared" si="128"/>
        <v>GREEN</v>
      </c>
      <c r="AU120" t="str">
        <f t="shared" si="129"/>
        <v>GREEN</v>
      </c>
      <c r="AV120" t="str">
        <f t="shared" si="130"/>
        <v>GREEN</v>
      </c>
      <c r="AW120" t="str">
        <f t="shared" si="131"/>
        <v>GREEN</v>
      </c>
      <c r="AX120" s="25">
        <f t="shared" si="132"/>
        <v>1.1378479103071659E-2</v>
      </c>
      <c r="AY120" s="25">
        <f t="shared" si="133"/>
        <v>3.2830646203520866E-3</v>
      </c>
      <c r="AZ120" s="26">
        <f t="shared" si="134"/>
        <v>77.607647037146847</v>
      </c>
      <c r="BA120" s="1">
        <f t="shared" si="177"/>
        <v>15284817.1</v>
      </c>
      <c r="BB120" s="1">
        <f t="shared" si="177"/>
        <v>49722004</v>
      </c>
      <c r="BC120" s="27">
        <f t="shared" si="135"/>
        <v>1.1388939910834786</v>
      </c>
      <c r="BD120" s="28">
        <f t="shared" si="135"/>
        <v>1.157546747311311</v>
      </c>
      <c r="BE120" s="29">
        <f t="shared" si="91"/>
        <v>100</v>
      </c>
      <c r="BF120" s="29">
        <f t="shared" si="172"/>
        <v>100</v>
      </c>
      <c r="BG120" s="30">
        <f t="shared" si="136"/>
        <v>1.4967486874910674E-2</v>
      </c>
      <c r="BH120" s="31">
        <f t="shared" si="137"/>
        <v>1.1673146300720777E-2</v>
      </c>
      <c r="BI120" s="31">
        <f t="shared" si="138"/>
        <v>8.0954144827195731E-3</v>
      </c>
      <c r="BJ120" s="32">
        <f t="shared" si="139"/>
        <v>10617.177407206036</v>
      </c>
      <c r="BK120" s="24">
        <f t="shared" si="140"/>
        <v>9668.7725927939646</v>
      </c>
      <c r="BL120" s="30">
        <f t="shared" si="141"/>
        <v>9.0734734696203925E-2</v>
      </c>
      <c r="BM120" s="30">
        <f t="shared" si="142"/>
        <v>-1.5754834461232829E-2</v>
      </c>
      <c r="BN120" s="30">
        <f t="shared" si="143"/>
        <v>7.49799002349711E-2</v>
      </c>
      <c r="BO120" s="30">
        <f t="shared" si="144"/>
        <v>5.9225065773738275E-2</v>
      </c>
      <c r="BP120" s="30"/>
      <c r="BQ120">
        <f t="shared" si="145"/>
        <v>10452.5</v>
      </c>
      <c r="BR120">
        <f t="shared" si="146"/>
        <v>6980.95</v>
      </c>
      <c r="BT120" s="24">
        <f t="shared" si="147"/>
        <v>11778.632100000001</v>
      </c>
      <c r="BU120" s="24">
        <f t="shared" si="148"/>
        <v>9126.3678999999993</v>
      </c>
      <c r="BV120" s="24">
        <f t="shared" si="149"/>
        <v>12597.9179</v>
      </c>
      <c r="BW120" s="24">
        <f t="shared" si="150"/>
        <v>8307.0820999999996</v>
      </c>
      <c r="BX120">
        <f t="shared" si="151"/>
        <v>13924.05</v>
      </c>
      <c r="BY120" s="24">
        <f t="shared" si="152"/>
        <v>7619.7152000000006</v>
      </c>
      <c r="BZ120" s="15" t="str">
        <f t="shared" si="153"/>
        <v>GREEN</v>
      </c>
      <c r="CA120" s="15" t="str">
        <f t="shared" si="154"/>
        <v>GREEN</v>
      </c>
      <c r="CB120" s="15" t="str">
        <f t="shared" si="155"/>
        <v>GREEN</v>
      </c>
      <c r="CC120" s="15" t="str">
        <f t="shared" si="156"/>
        <v>0</v>
      </c>
      <c r="CJ120">
        <f t="shared" si="92"/>
        <v>10452.5</v>
      </c>
      <c r="CK120">
        <f t="shared" si="93"/>
        <v>7985.75</v>
      </c>
      <c r="CM120" s="24">
        <f t="shared" si="94"/>
        <v>11394.798500000001</v>
      </c>
      <c r="CN120" s="24">
        <f t="shared" si="95"/>
        <v>9510.2014999999992</v>
      </c>
      <c r="CO120" s="24">
        <f t="shared" si="96"/>
        <v>11976.951499999999</v>
      </c>
      <c r="CP120" s="24">
        <f t="shared" si="97"/>
        <v>8928.0485000000008</v>
      </c>
      <c r="CQ120">
        <f t="shared" si="98"/>
        <v>12919.25</v>
      </c>
      <c r="CR120" s="24">
        <f t="shared" si="99"/>
        <v>8439.6319999999996</v>
      </c>
      <c r="CS120" s="15" t="str">
        <f t="shared" si="100"/>
        <v>GREEN</v>
      </c>
      <c r="CT120" s="15" t="str">
        <f t="shared" si="101"/>
        <v>GREEN</v>
      </c>
      <c r="CU120" s="15" t="str">
        <f t="shared" si="157"/>
        <v>GREEN</v>
      </c>
      <c r="CV120" s="15" t="str">
        <f t="shared" si="158"/>
        <v>0</v>
      </c>
      <c r="CX120" s="24">
        <f t="shared" si="159"/>
        <v>10452.5</v>
      </c>
      <c r="CY120" s="24">
        <f t="shared" si="160"/>
        <v>6980.95</v>
      </c>
      <c r="DA120" s="24">
        <f t="shared" si="173"/>
        <v>11778.632100000001</v>
      </c>
      <c r="DB120" s="24">
        <f t="shared" si="161"/>
        <v>9126.3678999999993</v>
      </c>
      <c r="DC120" s="24">
        <f t="shared" si="162"/>
        <v>12597.9179</v>
      </c>
      <c r="DD120" s="24">
        <f t="shared" si="163"/>
        <v>8307.0820999999996</v>
      </c>
      <c r="DE120">
        <f t="shared" si="164"/>
        <v>13924.05</v>
      </c>
      <c r="DF120" s="24">
        <f t="shared" si="165"/>
        <v>7619.7152000000006</v>
      </c>
      <c r="DG120" s="15" t="str">
        <f t="shared" si="166"/>
        <v>GREEN</v>
      </c>
      <c r="DH120" s="15" t="str">
        <f t="shared" si="167"/>
        <v>GREEN</v>
      </c>
      <c r="DI120" s="15" t="str">
        <f t="shared" si="168"/>
        <v>GREEN</v>
      </c>
      <c r="DK120" s="32">
        <f t="shared" si="102"/>
        <v>137.75</v>
      </c>
      <c r="DL120" s="32">
        <f t="shared" si="103"/>
        <v>138.65000000000146</v>
      </c>
      <c r="DM120" s="32">
        <f t="shared" si="104"/>
        <v>0.90000000000145519</v>
      </c>
      <c r="DN120" s="32">
        <f t="shared" si="105"/>
        <v>138.65000000000146</v>
      </c>
      <c r="DO120" s="32">
        <f t="shared" si="106"/>
        <v>95.550000000001091</v>
      </c>
      <c r="DP120" s="32">
        <f t="shared" si="107"/>
        <v>-199.45000000000073</v>
      </c>
      <c r="DQ120" s="32">
        <f t="shared" si="108"/>
        <v>295.00000000000182</v>
      </c>
      <c r="DR120" s="32"/>
      <c r="DS120" s="32">
        <f t="shared" si="109"/>
        <v>0</v>
      </c>
      <c r="DT120" s="32"/>
      <c r="DU120" s="32">
        <f t="shared" si="110"/>
        <v>212.76595744680756</v>
      </c>
      <c r="DV120" s="32">
        <f t="shared" si="111"/>
        <v>0</v>
      </c>
      <c r="DW120" s="32"/>
      <c r="DX120" s="32">
        <f t="shared" si="112"/>
        <v>100</v>
      </c>
      <c r="DY120" s="32">
        <f t="shared" si="113"/>
        <v>42.857142857142854</v>
      </c>
      <c r="DZ120" s="33">
        <f t="shared" si="114"/>
        <v>42.857142857142854</v>
      </c>
      <c r="EB120" s="81">
        <v>0.63006916551095116</v>
      </c>
      <c r="ED120" s="30">
        <f t="shared" si="169"/>
        <v>9.566117248348957E-2</v>
      </c>
      <c r="EE120" s="30">
        <f t="shared" si="170"/>
        <v>5.3187396606778044E-3</v>
      </c>
      <c r="EF120" s="30">
        <f t="shared" si="171"/>
        <v>0.10148870901624225</v>
      </c>
    </row>
    <row r="121" spans="1:136" x14ac:dyDescent="0.3">
      <c r="A121" s="18">
        <v>43035</v>
      </c>
      <c r="B121" s="1">
        <v>10176.65</v>
      </c>
      <c r="C121" s="1">
        <v>10366.15</v>
      </c>
      <c r="D121" s="1">
        <v>10124.5</v>
      </c>
      <c r="E121" s="1">
        <v>10323.049999999999</v>
      </c>
      <c r="F121" s="1">
        <v>9633950720</v>
      </c>
      <c r="G121" s="1">
        <v>20361020.699999999</v>
      </c>
      <c r="H121" s="1">
        <v>61804340</v>
      </c>
      <c r="I121" s="1">
        <v>10081.07</v>
      </c>
      <c r="J121" s="1">
        <v>9900.1</v>
      </c>
      <c r="K121" s="1">
        <v>9257.16</v>
      </c>
      <c r="L121" s="1">
        <v>8660.57</v>
      </c>
      <c r="M121" s="1">
        <v>8247.65</v>
      </c>
      <c r="N121" s="1">
        <v>82.65</v>
      </c>
      <c r="O121" s="1">
        <v>68.52</v>
      </c>
      <c r="P121" s="1">
        <v>65.58</v>
      </c>
      <c r="Q121" s="1">
        <v>236.4</v>
      </c>
      <c r="R121" s="1">
        <v>237.88</v>
      </c>
      <c r="S121" s="1">
        <v>1.74</v>
      </c>
      <c r="T121" s="1">
        <v>90.11</v>
      </c>
      <c r="U121" s="1">
        <v>75.91</v>
      </c>
      <c r="V121" s="1">
        <v>33.79</v>
      </c>
      <c r="W121" s="1">
        <v>15.88</v>
      </c>
      <c r="X121" s="1">
        <v>33.159999999999997</v>
      </c>
      <c r="Y121" s="1">
        <v>10314.74</v>
      </c>
      <c r="Z121" s="1">
        <v>9485.4599999999991</v>
      </c>
      <c r="AA121" s="1">
        <v>9900.1</v>
      </c>
      <c r="AB121" s="1">
        <v>10251.85</v>
      </c>
      <c r="AC121" s="1">
        <v>7893.8</v>
      </c>
      <c r="AD121" s="19">
        <f t="shared" si="115"/>
        <v>0.82978457552011986</v>
      </c>
      <c r="AE121" s="1">
        <f t="shared" si="89"/>
        <v>1132.1616582583938</v>
      </c>
      <c r="AF121" s="20">
        <f t="shared" si="174"/>
        <v>1.7395075173334718E-2</v>
      </c>
      <c r="AG121" s="2">
        <f t="shared" si="116"/>
        <v>-1.4799999999999898</v>
      </c>
      <c r="AH121" s="1">
        <f t="shared" si="117"/>
        <v>10061.625</v>
      </c>
      <c r="AI121" s="21">
        <f t="shared" si="118"/>
        <v>9987.3846153846134</v>
      </c>
      <c r="AJ121" s="22">
        <f t="shared" si="119"/>
        <v>74.240384615386574</v>
      </c>
      <c r="AK121" s="23">
        <f t="shared" si="120"/>
        <v>50.947435897437117</v>
      </c>
      <c r="AL121" s="23">
        <f t="shared" si="121"/>
        <v>23.292948717949457</v>
      </c>
      <c r="AM121" s="23"/>
      <c r="AN121">
        <f t="shared" si="122"/>
        <v>10234.799999999999</v>
      </c>
      <c r="AO121" s="4">
        <f t="shared" si="123"/>
        <v>10154.1875</v>
      </c>
      <c r="AP121" s="4">
        <f t="shared" si="124"/>
        <v>10048.74375</v>
      </c>
      <c r="AQ121" s="24">
        <f t="shared" si="125"/>
        <v>10022.14</v>
      </c>
      <c r="AR121" t="str">
        <f t="shared" si="126"/>
        <v>GREEN</v>
      </c>
      <c r="AS121" t="str">
        <f t="shared" si="127"/>
        <v>GREEN</v>
      </c>
      <c r="AT121" t="str">
        <f t="shared" si="128"/>
        <v>GREEN</v>
      </c>
      <c r="AU121" t="str">
        <f t="shared" si="129"/>
        <v>GREEN</v>
      </c>
      <c r="AV121" t="str">
        <f t="shared" si="130"/>
        <v>GREEN</v>
      </c>
      <c r="AW121" t="str">
        <f t="shared" si="131"/>
        <v>GREEN</v>
      </c>
      <c r="AX121" s="25">
        <f t="shared" si="132"/>
        <v>9.2884960069905542E-3</v>
      </c>
      <c r="AY121" s="25">
        <f t="shared" si="133"/>
        <v>5.2826547869956149E-3</v>
      </c>
      <c r="AZ121" s="26">
        <f t="shared" si="134"/>
        <v>63.745795636293316</v>
      </c>
      <c r="BA121" s="1">
        <f t="shared" si="177"/>
        <v>13482907.074999999</v>
      </c>
      <c r="BB121" s="1">
        <f t="shared" si="177"/>
        <v>44589616</v>
      </c>
      <c r="BC121" s="27">
        <f t="shared" si="135"/>
        <v>1.5101358028161</v>
      </c>
      <c r="BD121" s="28">
        <f t="shared" si="135"/>
        <v>1.3860702455926062</v>
      </c>
      <c r="BE121" s="29">
        <f t="shared" si="91"/>
        <v>100</v>
      </c>
      <c r="BF121" s="29">
        <f t="shared" si="172"/>
        <v>97.71159531369743</v>
      </c>
      <c r="BG121" s="30">
        <f t="shared" si="136"/>
        <v>7.669747924559267E-3</v>
      </c>
      <c r="BH121" s="31">
        <f t="shared" si="137"/>
        <v>1.3418849179431785E-2</v>
      </c>
      <c r="BI121" s="31">
        <f t="shared" si="138"/>
        <v>4.0058412199949394E-3</v>
      </c>
      <c r="BJ121" s="32">
        <f t="shared" si="139"/>
        <v>10438.41276386714</v>
      </c>
      <c r="BK121" s="24">
        <f t="shared" si="140"/>
        <v>9684.8372361328602</v>
      </c>
      <c r="BL121" s="30">
        <f t="shared" si="141"/>
        <v>7.2999310061878972E-2</v>
      </c>
      <c r="BM121" s="30">
        <f t="shared" si="142"/>
        <v>-1.1175259624543186E-2</v>
      </c>
      <c r="BN121" s="30">
        <f t="shared" si="143"/>
        <v>6.1824050437335777E-2</v>
      </c>
      <c r="BO121" s="30">
        <f t="shared" si="144"/>
        <v>5.0648790812792589E-2</v>
      </c>
      <c r="BP121" s="30"/>
      <c r="BQ121">
        <f t="shared" si="145"/>
        <v>10323.049999999999</v>
      </c>
      <c r="BR121">
        <f t="shared" si="146"/>
        <v>6980.95</v>
      </c>
      <c r="BT121" s="24">
        <f t="shared" si="147"/>
        <v>11599.732199999999</v>
      </c>
      <c r="BU121" s="24">
        <f t="shared" si="148"/>
        <v>9046.3678</v>
      </c>
      <c r="BV121" s="24">
        <f t="shared" si="149"/>
        <v>12388.467799999999</v>
      </c>
      <c r="BW121" s="24">
        <f t="shared" si="150"/>
        <v>8257.6322</v>
      </c>
      <c r="BX121">
        <f t="shared" si="151"/>
        <v>13665.149999999998</v>
      </c>
      <c r="BY121" s="24">
        <f t="shared" si="152"/>
        <v>7595.8963999999996</v>
      </c>
      <c r="BZ121" s="15" t="str">
        <f t="shared" si="153"/>
        <v>GREEN</v>
      </c>
      <c r="CA121" s="15" t="str">
        <f t="shared" si="154"/>
        <v>GREEN</v>
      </c>
      <c r="CB121" s="15" t="str">
        <f t="shared" si="155"/>
        <v>GREEN</v>
      </c>
      <c r="CC121" s="15" t="str">
        <f t="shared" si="156"/>
        <v>0</v>
      </c>
      <c r="CJ121">
        <f t="shared" si="92"/>
        <v>10323.049999999999</v>
      </c>
      <c r="CK121">
        <f t="shared" si="93"/>
        <v>7985.75</v>
      </c>
      <c r="CM121" s="24">
        <f t="shared" si="94"/>
        <v>11215.898599999999</v>
      </c>
      <c r="CN121" s="24">
        <f t="shared" si="95"/>
        <v>9430.2013999999999</v>
      </c>
      <c r="CO121" s="24">
        <f t="shared" si="96"/>
        <v>11767.501399999999</v>
      </c>
      <c r="CP121" s="24">
        <f t="shared" si="97"/>
        <v>8878.5985999999994</v>
      </c>
      <c r="CQ121">
        <f t="shared" si="98"/>
        <v>12660.349999999999</v>
      </c>
      <c r="CR121" s="24">
        <f t="shared" si="99"/>
        <v>8415.8132000000005</v>
      </c>
      <c r="CS121" s="15" t="str">
        <f t="shared" si="100"/>
        <v>GREEN</v>
      </c>
      <c r="CT121" s="15" t="str">
        <f t="shared" si="101"/>
        <v>GREEN</v>
      </c>
      <c r="CU121" s="15" t="str">
        <f t="shared" si="157"/>
        <v>GREEN</v>
      </c>
      <c r="CV121" s="15" t="str">
        <f t="shared" si="158"/>
        <v>0</v>
      </c>
      <c r="CX121" s="24">
        <f t="shared" si="159"/>
        <v>10323.049999999999</v>
      </c>
      <c r="CY121" s="24">
        <f t="shared" si="160"/>
        <v>6980.95</v>
      </c>
      <c r="DA121" s="24">
        <f t="shared" si="173"/>
        <v>11599.732199999999</v>
      </c>
      <c r="DB121" s="24">
        <f t="shared" si="161"/>
        <v>9046.3678</v>
      </c>
      <c r="DC121" s="24">
        <f t="shared" si="162"/>
        <v>12388.467799999999</v>
      </c>
      <c r="DD121" s="24">
        <f t="shared" si="163"/>
        <v>8257.6322</v>
      </c>
      <c r="DE121">
        <f t="shared" si="164"/>
        <v>13665.149999999998</v>
      </c>
      <c r="DF121" s="24">
        <f t="shared" si="165"/>
        <v>7595.8963999999996</v>
      </c>
      <c r="DG121" s="15" t="str">
        <f t="shared" si="166"/>
        <v>GREEN</v>
      </c>
      <c r="DH121" s="15" t="str">
        <f t="shared" si="167"/>
        <v>GREEN</v>
      </c>
      <c r="DI121" s="15" t="str">
        <f t="shared" si="168"/>
        <v>GREEN</v>
      </c>
      <c r="DK121" s="32">
        <f t="shared" si="102"/>
        <v>241.64999999999964</v>
      </c>
      <c r="DL121" s="32">
        <f t="shared" si="103"/>
        <v>219.60000000000036</v>
      </c>
      <c r="DM121" s="32">
        <f t="shared" si="104"/>
        <v>-22.049999999999272</v>
      </c>
      <c r="DN121" s="32">
        <f t="shared" si="105"/>
        <v>241.64999999999964</v>
      </c>
      <c r="DO121" s="32">
        <f t="shared" si="106"/>
        <v>114.29999999999927</v>
      </c>
      <c r="DP121" s="32">
        <f t="shared" si="107"/>
        <v>-1.1499999999996362</v>
      </c>
      <c r="DQ121" s="32">
        <f t="shared" si="108"/>
        <v>115.44999999999891</v>
      </c>
      <c r="DR121" s="32"/>
      <c r="DS121" s="32">
        <f t="shared" si="109"/>
        <v>0</v>
      </c>
      <c r="DT121" s="32"/>
      <c r="DU121" s="32">
        <f t="shared" si="110"/>
        <v>47.775708669563038</v>
      </c>
      <c r="DV121" s="32">
        <f t="shared" si="111"/>
        <v>0</v>
      </c>
      <c r="DW121" s="32"/>
      <c r="DX121" s="32">
        <f t="shared" si="112"/>
        <v>100</v>
      </c>
      <c r="DY121" s="32">
        <f t="shared" si="113"/>
        <v>42.857142857142854</v>
      </c>
      <c r="DZ121" s="33">
        <f t="shared" si="114"/>
        <v>40</v>
      </c>
      <c r="EB121" s="81">
        <v>1.1227682693542511</v>
      </c>
      <c r="ED121" s="30">
        <f t="shared" si="169"/>
        <v>8.7426440046133841E-2</v>
      </c>
      <c r="EE121" s="30">
        <f t="shared" si="170"/>
        <v>8.0564318635268468E-4</v>
      </c>
      <c r="EF121" s="30">
        <f t="shared" si="171"/>
        <v>8.8302517748216763E-2</v>
      </c>
    </row>
    <row r="122" spans="1:136" x14ac:dyDescent="0.3">
      <c r="A122" s="18">
        <v>43027</v>
      </c>
      <c r="B122" s="1">
        <v>10207.4</v>
      </c>
      <c r="C122" s="1">
        <v>10251.85</v>
      </c>
      <c r="D122" s="1">
        <v>10123.35</v>
      </c>
      <c r="E122" s="1">
        <v>10146.549999999999</v>
      </c>
      <c r="F122" s="1">
        <v>4175002368</v>
      </c>
      <c r="G122" s="1">
        <v>9426295.8499999996</v>
      </c>
      <c r="H122" s="1">
        <v>31316496</v>
      </c>
      <c r="I122" s="1">
        <v>10009.34</v>
      </c>
      <c r="J122" s="1">
        <v>9867.36</v>
      </c>
      <c r="K122" s="1">
        <v>9216.6299999999992</v>
      </c>
      <c r="L122" s="1">
        <v>8636.76</v>
      </c>
      <c r="M122" s="1">
        <v>8227.6</v>
      </c>
      <c r="N122" s="1">
        <v>69.540000000000006</v>
      </c>
      <c r="O122" s="1">
        <v>64.72</v>
      </c>
      <c r="P122" s="1">
        <v>63.68</v>
      </c>
      <c r="Q122" s="1">
        <v>223.71</v>
      </c>
      <c r="R122" s="1">
        <v>238.25</v>
      </c>
      <c r="S122" s="1">
        <v>-0.21</v>
      </c>
      <c r="T122" s="1">
        <v>78.91</v>
      </c>
      <c r="U122" s="1">
        <v>60.35</v>
      </c>
      <c r="V122" s="1">
        <v>32.49</v>
      </c>
      <c r="W122" s="1">
        <v>17.41</v>
      </c>
      <c r="X122" s="1">
        <v>32.94</v>
      </c>
      <c r="Y122" s="1">
        <v>10244.99</v>
      </c>
      <c r="Z122" s="1">
        <v>9489.7199999999993</v>
      </c>
      <c r="AA122" s="1">
        <v>9867.36</v>
      </c>
      <c r="AB122" s="1">
        <v>10191.9</v>
      </c>
      <c r="AC122" s="1">
        <v>7893.8</v>
      </c>
      <c r="AD122" s="19">
        <f t="shared" si="115"/>
        <v>-0.10788565976879244</v>
      </c>
      <c r="AE122" s="1">
        <f t="shared" si="89"/>
        <v>1112.804343057692</v>
      </c>
      <c r="AF122" s="20">
        <f t="shared" si="174"/>
        <v>-2.0555793242161835E-3</v>
      </c>
      <c r="AG122" s="2">
        <f t="shared" si="116"/>
        <v>-14.539999999999992</v>
      </c>
      <c r="AH122" s="1">
        <f t="shared" si="117"/>
        <v>10022.016666666668</v>
      </c>
      <c r="AI122" s="21">
        <f t="shared" si="118"/>
        <v>9963.65</v>
      </c>
      <c r="AJ122" s="22">
        <f t="shared" si="119"/>
        <v>58.366666666668607</v>
      </c>
      <c r="AK122" s="23">
        <f t="shared" si="120"/>
        <v>40.89230769230835</v>
      </c>
      <c r="AL122" s="23">
        <f t="shared" si="121"/>
        <v>17.474358974360257</v>
      </c>
      <c r="AM122" s="23"/>
      <c r="AN122">
        <f t="shared" si="122"/>
        <v>10157</v>
      </c>
      <c r="AO122" s="4">
        <f t="shared" si="123"/>
        <v>10020.575000000001</v>
      </c>
      <c r="AP122" s="4">
        <f t="shared" si="124"/>
        <v>10005.1625</v>
      </c>
      <c r="AQ122" s="24">
        <f t="shared" si="125"/>
        <v>9973.5750000000007</v>
      </c>
      <c r="AR122" t="str">
        <f t="shared" si="126"/>
        <v>RED</v>
      </c>
      <c r="AS122" t="str">
        <f t="shared" si="127"/>
        <v>GREEN</v>
      </c>
      <c r="AT122" t="str">
        <f t="shared" si="128"/>
        <v>GREEN</v>
      </c>
      <c r="AU122" t="str">
        <f t="shared" si="129"/>
        <v>GREEN</v>
      </c>
      <c r="AV122" t="str">
        <f t="shared" si="130"/>
        <v>GREEN</v>
      </c>
      <c r="AW122" t="str">
        <f t="shared" si="131"/>
        <v>GREEN</v>
      </c>
      <c r="AX122" s="25">
        <f t="shared" si="132"/>
        <v>8.9157894127956574E-3</v>
      </c>
      <c r="AY122" s="25">
        <f t="shared" si="133"/>
        <v>5.2826547869956149E-3</v>
      </c>
      <c r="AZ122" s="26">
        <f t="shared" si="134"/>
        <v>62.794129323878501</v>
      </c>
      <c r="BA122" s="1">
        <f t="shared" si="177"/>
        <v>12150364.897500001</v>
      </c>
      <c r="BB122" s="1">
        <f t="shared" si="177"/>
        <v>42370913</v>
      </c>
      <c r="BC122" s="27">
        <f t="shared" si="135"/>
        <v>0.77580351944323156</v>
      </c>
      <c r="BD122" s="28">
        <f t="shared" si="135"/>
        <v>0.73910363932917844</v>
      </c>
      <c r="BE122" s="29">
        <f t="shared" si="91"/>
        <v>95.42319062739486</v>
      </c>
      <c r="BF122" s="29">
        <f t="shared" si="172"/>
        <v>97.71159531369743</v>
      </c>
      <c r="BG122" s="30">
        <f t="shared" si="136"/>
        <v>8.3788057265308802E-3</v>
      </c>
      <c r="BH122" s="31">
        <f t="shared" si="137"/>
        <v>4.6593782866240219E-3</v>
      </c>
      <c r="BI122" s="31">
        <f t="shared" si="138"/>
        <v>3.6331346258000421E-3</v>
      </c>
      <c r="BJ122" s="32">
        <f t="shared" si="139"/>
        <v>10305.241769132299</v>
      </c>
      <c r="BK122" s="24">
        <f t="shared" si="140"/>
        <v>9738.7915642010375</v>
      </c>
      <c r="BL122" s="30">
        <f t="shared" si="141"/>
        <v>5.5826877601870731E-2</v>
      </c>
      <c r="BM122" s="30">
        <f t="shared" si="142"/>
        <v>-1.5639973107341873E-2</v>
      </c>
      <c r="BN122" s="30">
        <f t="shared" si="143"/>
        <v>4.0186904494528858E-2</v>
      </c>
      <c r="BO122" s="30">
        <f t="shared" si="144"/>
        <v>2.4546931387186985E-2</v>
      </c>
      <c r="BP122" s="30"/>
      <c r="BQ122">
        <f t="shared" si="145"/>
        <v>10167.450000000001</v>
      </c>
      <c r="BR122">
        <f t="shared" si="146"/>
        <v>6980.95</v>
      </c>
      <c r="BT122" s="24">
        <f t="shared" si="147"/>
        <v>11384.693000000001</v>
      </c>
      <c r="BU122" s="24">
        <f t="shared" si="148"/>
        <v>8950.2070000000003</v>
      </c>
      <c r="BV122" s="24">
        <f t="shared" si="149"/>
        <v>12136.707000000002</v>
      </c>
      <c r="BW122" s="24">
        <f t="shared" si="150"/>
        <v>8198.1929999999993</v>
      </c>
      <c r="BX122">
        <f t="shared" si="151"/>
        <v>13353.95</v>
      </c>
      <c r="BY122" s="24">
        <f t="shared" si="152"/>
        <v>7567.2659999999996</v>
      </c>
      <c r="BZ122" s="15" t="str">
        <f t="shared" si="153"/>
        <v>GREEN</v>
      </c>
      <c r="CA122" s="15" t="str">
        <f t="shared" si="154"/>
        <v>GREEN</v>
      </c>
      <c r="CB122" s="15" t="str">
        <f t="shared" si="155"/>
        <v>GREEN</v>
      </c>
      <c r="CC122" s="15" t="str">
        <f t="shared" si="156"/>
        <v>0</v>
      </c>
      <c r="CJ122">
        <f t="shared" si="92"/>
        <v>10167.450000000001</v>
      </c>
      <c r="CK122">
        <f t="shared" si="93"/>
        <v>7985.75</v>
      </c>
      <c r="CM122" s="24">
        <f t="shared" si="94"/>
        <v>11000.859400000001</v>
      </c>
      <c r="CN122" s="24">
        <f t="shared" si="95"/>
        <v>9334.0406000000003</v>
      </c>
      <c r="CO122" s="24">
        <f t="shared" si="96"/>
        <v>11515.740600000001</v>
      </c>
      <c r="CP122" s="24">
        <f t="shared" si="97"/>
        <v>8819.1594000000005</v>
      </c>
      <c r="CQ122">
        <f t="shared" si="98"/>
        <v>12349.150000000001</v>
      </c>
      <c r="CR122" s="24">
        <f t="shared" si="99"/>
        <v>8387.1828000000005</v>
      </c>
      <c r="CS122" s="15" t="str">
        <f t="shared" si="100"/>
        <v>GREEN</v>
      </c>
      <c r="CT122" s="15" t="str">
        <f t="shared" si="101"/>
        <v>GREEN</v>
      </c>
      <c r="CU122" s="15" t="str">
        <f t="shared" si="157"/>
        <v>GREEN</v>
      </c>
      <c r="CV122" s="15" t="str">
        <f t="shared" si="158"/>
        <v>0</v>
      </c>
      <c r="CX122" s="24">
        <f t="shared" si="159"/>
        <v>10167.450000000001</v>
      </c>
      <c r="CY122" s="24">
        <f t="shared" si="160"/>
        <v>6980.95</v>
      </c>
      <c r="DA122" s="24">
        <f t="shared" si="173"/>
        <v>11384.693000000001</v>
      </c>
      <c r="DB122" s="24">
        <f t="shared" si="161"/>
        <v>8950.2070000000003</v>
      </c>
      <c r="DC122" s="24">
        <f t="shared" si="162"/>
        <v>12136.707000000002</v>
      </c>
      <c r="DD122" s="24">
        <f t="shared" si="163"/>
        <v>8198.1929999999993</v>
      </c>
      <c r="DE122">
        <f t="shared" si="164"/>
        <v>13353.95</v>
      </c>
      <c r="DF122" s="24">
        <f t="shared" si="165"/>
        <v>7567.2659999999996</v>
      </c>
      <c r="DG122" s="15" t="str">
        <f t="shared" si="166"/>
        <v>GREEN</v>
      </c>
      <c r="DH122" s="15" t="str">
        <f t="shared" si="167"/>
        <v>GREEN</v>
      </c>
      <c r="DI122" s="15" t="str">
        <f t="shared" si="168"/>
        <v>GREEN</v>
      </c>
      <c r="DK122" s="32">
        <f t="shared" si="102"/>
        <v>128.5</v>
      </c>
      <c r="DL122" s="32">
        <f t="shared" si="103"/>
        <v>84.399999999999636</v>
      </c>
      <c r="DM122" s="32">
        <f t="shared" si="104"/>
        <v>-44.100000000000364</v>
      </c>
      <c r="DN122" s="32">
        <f t="shared" si="105"/>
        <v>128.5</v>
      </c>
      <c r="DO122" s="32">
        <f t="shared" si="106"/>
        <v>59.950000000000728</v>
      </c>
      <c r="DP122" s="32">
        <f t="shared" si="107"/>
        <v>-167.55000000000109</v>
      </c>
      <c r="DQ122" s="32">
        <f t="shared" si="108"/>
        <v>227.50000000000182</v>
      </c>
      <c r="DR122" s="32"/>
      <c r="DS122" s="32">
        <f t="shared" si="109"/>
        <v>0</v>
      </c>
      <c r="DT122" s="32"/>
      <c r="DU122" s="32">
        <f t="shared" si="110"/>
        <v>177.04280155642164</v>
      </c>
      <c r="DV122" s="32">
        <f t="shared" si="111"/>
        <v>0</v>
      </c>
      <c r="DW122" s="32"/>
      <c r="DX122" s="32">
        <f t="shared" si="112"/>
        <v>100</v>
      </c>
      <c r="DY122" s="32">
        <f t="shared" si="113"/>
        <v>42.857142857142854</v>
      </c>
      <c r="DZ122" s="33">
        <f t="shared" si="114"/>
        <v>40</v>
      </c>
      <c r="EB122" s="81">
        <v>-0.16563583456202383</v>
      </c>
      <c r="ED122" s="30">
        <f t="shared" si="169"/>
        <v>7.9588228103674344E-2</v>
      </c>
      <c r="EE122" s="30">
        <f t="shared" si="170"/>
        <v>-9.6085989346988629E-3</v>
      </c>
      <c r="EF122" s="30">
        <f t="shared" si="171"/>
        <v>6.9214897805203943E-2</v>
      </c>
    </row>
    <row r="123" spans="1:136" x14ac:dyDescent="0.3">
      <c r="A123" s="18">
        <v>43021</v>
      </c>
      <c r="B123" s="1">
        <v>9988.2000000000007</v>
      </c>
      <c r="C123" s="1">
        <v>10191.9</v>
      </c>
      <c r="D123" s="1">
        <v>9955.7999999999993</v>
      </c>
      <c r="E123" s="1">
        <v>10167.450000000001</v>
      </c>
      <c r="F123" s="1">
        <v>7125405696</v>
      </c>
      <c r="G123" s="1">
        <v>13944165.5</v>
      </c>
      <c r="H123" s="1">
        <v>48211636</v>
      </c>
      <c r="I123" s="1">
        <v>9997.11</v>
      </c>
      <c r="J123" s="1">
        <v>9842.7000000000007</v>
      </c>
      <c r="K123" s="1">
        <v>9182.3700000000008</v>
      </c>
      <c r="L123" s="1">
        <v>8613.86</v>
      </c>
      <c r="M123" s="1">
        <v>8208.24</v>
      </c>
      <c r="N123" s="1">
        <v>73.95</v>
      </c>
      <c r="O123" s="1">
        <v>65.59</v>
      </c>
      <c r="P123" s="1">
        <v>64.08</v>
      </c>
      <c r="Q123" s="1">
        <v>222.22</v>
      </c>
      <c r="R123" s="1">
        <v>241.89</v>
      </c>
      <c r="S123" s="1">
        <v>1.88</v>
      </c>
      <c r="T123" s="1">
        <v>58.71</v>
      </c>
      <c r="U123" s="1">
        <v>50.96</v>
      </c>
      <c r="V123" s="1">
        <v>31.78</v>
      </c>
      <c r="W123" s="1">
        <v>18.28</v>
      </c>
      <c r="X123" s="1">
        <v>33.14</v>
      </c>
      <c r="Y123" s="1">
        <v>10208.4</v>
      </c>
      <c r="Z123" s="1">
        <v>9477.01</v>
      </c>
      <c r="AA123" s="1">
        <v>9842.7000000000007</v>
      </c>
      <c r="AB123" s="1">
        <v>10178.950000000001</v>
      </c>
      <c r="AC123" s="1">
        <v>7893.8</v>
      </c>
      <c r="AD123" s="19">
        <f t="shared" si="115"/>
        <v>1.0008064827572059</v>
      </c>
      <c r="AE123" s="1">
        <f t="shared" si="89"/>
        <v>1115.0965123930728</v>
      </c>
      <c r="AF123" s="20">
        <f t="shared" si="174"/>
        <v>1.8813190777277944E-2</v>
      </c>
      <c r="AG123" s="2">
        <f t="shared" si="116"/>
        <v>-19.669999999999987</v>
      </c>
      <c r="AH123" s="1">
        <f t="shared" si="117"/>
        <v>9986.7250000000004</v>
      </c>
      <c r="AI123" s="21">
        <f t="shared" si="118"/>
        <v>9945.8576923076926</v>
      </c>
      <c r="AJ123" s="22">
        <f t="shared" si="119"/>
        <v>40.867307692307804</v>
      </c>
      <c r="AK123" s="23">
        <f t="shared" si="120"/>
        <v>41.98701923076942</v>
      </c>
      <c r="AL123" s="23">
        <f t="shared" si="121"/>
        <v>-1.1197115384616154</v>
      </c>
      <c r="AM123" s="23"/>
      <c r="AN123">
        <f t="shared" si="122"/>
        <v>10073.575000000001</v>
      </c>
      <c r="AO123" s="4">
        <f t="shared" si="123"/>
        <v>9975.0375000000004</v>
      </c>
      <c r="AP123" s="4">
        <f t="shared" si="124"/>
        <v>9968.9750000000004</v>
      </c>
      <c r="AQ123" s="24">
        <f t="shared" si="125"/>
        <v>9930</v>
      </c>
      <c r="AR123" t="str">
        <f t="shared" si="126"/>
        <v>GREEN</v>
      </c>
      <c r="AS123" t="str">
        <f t="shared" si="127"/>
        <v>GREEN</v>
      </c>
      <c r="AT123" t="str">
        <f t="shared" si="128"/>
        <v>GREEN</v>
      </c>
      <c r="AU123" t="str">
        <f t="shared" si="129"/>
        <v>GREEN</v>
      </c>
      <c r="AV123" t="str">
        <f t="shared" si="130"/>
        <v>GREEN</v>
      </c>
      <c r="AW123" t="str">
        <f t="shared" si="131"/>
        <v>GREEN</v>
      </c>
      <c r="AX123" s="25">
        <f t="shared" si="132"/>
        <v>8.9157894127956574E-3</v>
      </c>
      <c r="AY123" s="25">
        <f t="shared" si="133"/>
        <v>5.6017521694369798E-3</v>
      </c>
      <c r="AZ123" s="26">
        <f t="shared" si="134"/>
        <v>61.413906495761573</v>
      </c>
      <c r="BA123" s="1">
        <f t="shared" si="177"/>
        <v>13474164.245000001</v>
      </c>
      <c r="BB123" s="1">
        <f t="shared" si="177"/>
        <v>47038062</v>
      </c>
      <c r="BC123" s="27">
        <f t="shared" si="135"/>
        <v>1.0348816628960424</v>
      </c>
      <c r="BD123" s="28">
        <f t="shared" si="135"/>
        <v>1.024949454762826</v>
      </c>
      <c r="BE123" s="29">
        <f t="shared" si="91"/>
        <v>100</v>
      </c>
      <c r="BF123" s="29">
        <f t="shared" si="172"/>
        <v>87.404671115348094</v>
      </c>
      <c r="BG123" s="30">
        <f t="shared" si="136"/>
        <v>1.9167950434304304E-2</v>
      </c>
      <c r="BH123" s="31">
        <f t="shared" si="137"/>
        <v>2.173887867712776E-3</v>
      </c>
      <c r="BI123" s="31">
        <f t="shared" si="138"/>
        <v>3.3140372433586771E-3</v>
      </c>
      <c r="BJ123" s="32">
        <f t="shared" si="139"/>
        <v>10247.333148376063</v>
      </c>
      <c r="BK123" s="24">
        <f t="shared" si="140"/>
        <v>9726.1168516239377</v>
      </c>
      <c r="BL123" s="30">
        <f t="shared" si="141"/>
        <v>5.1263226940100548E-2</v>
      </c>
      <c r="BM123" s="30">
        <f t="shared" si="142"/>
        <v>-7.8567535002446332E-3</v>
      </c>
      <c r="BN123" s="30">
        <f t="shared" si="143"/>
        <v>4.3406473439855917E-2</v>
      </c>
      <c r="BO123" s="30">
        <f t="shared" si="144"/>
        <v>3.5549719939611285E-2</v>
      </c>
      <c r="BP123" s="30"/>
      <c r="BQ123">
        <f t="shared" si="145"/>
        <v>10167.450000000001</v>
      </c>
      <c r="BR123">
        <f t="shared" si="146"/>
        <v>6980.95</v>
      </c>
      <c r="BT123" s="24">
        <f t="shared" si="147"/>
        <v>11384.693000000001</v>
      </c>
      <c r="BU123" s="24">
        <f t="shared" si="148"/>
        <v>8950.2070000000003</v>
      </c>
      <c r="BV123" s="24">
        <f t="shared" si="149"/>
        <v>12136.707000000002</v>
      </c>
      <c r="BW123" s="24">
        <f t="shared" si="150"/>
        <v>8198.1929999999993</v>
      </c>
      <c r="BX123">
        <f t="shared" si="151"/>
        <v>13353.95</v>
      </c>
      <c r="BY123" s="24">
        <f t="shared" si="152"/>
        <v>7567.2659999999996</v>
      </c>
      <c r="BZ123" s="15" t="str">
        <f t="shared" si="153"/>
        <v>GREEN</v>
      </c>
      <c r="CA123" s="15" t="str">
        <f t="shared" si="154"/>
        <v>GREEN</v>
      </c>
      <c r="CB123" s="15" t="str">
        <f t="shared" si="155"/>
        <v>GREEN</v>
      </c>
      <c r="CC123" s="15" t="str">
        <f t="shared" si="156"/>
        <v>0</v>
      </c>
      <c r="CJ123">
        <f t="shared" si="92"/>
        <v>10167.450000000001</v>
      </c>
      <c r="CK123">
        <f t="shared" si="93"/>
        <v>7985.75</v>
      </c>
      <c r="CM123" s="24">
        <f t="shared" si="94"/>
        <v>11000.859400000001</v>
      </c>
      <c r="CN123" s="24">
        <f t="shared" si="95"/>
        <v>9334.0406000000003</v>
      </c>
      <c r="CO123" s="24">
        <f t="shared" si="96"/>
        <v>11515.740600000001</v>
      </c>
      <c r="CP123" s="24">
        <f t="shared" si="97"/>
        <v>8819.1594000000005</v>
      </c>
      <c r="CQ123">
        <f t="shared" si="98"/>
        <v>12349.150000000001</v>
      </c>
      <c r="CR123" s="24">
        <f t="shared" si="99"/>
        <v>8387.1828000000005</v>
      </c>
      <c r="CS123" s="15" t="str">
        <f t="shared" si="100"/>
        <v>GREEN</v>
      </c>
      <c r="CT123" s="15" t="str">
        <f t="shared" si="101"/>
        <v>GREEN</v>
      </c>
      <c r="CU123" s="15" t="str">
        <f t="shared" si="157"/>
        <v>GREEN</v>
      </c>
      <c r="CV123" s="15" t="str">
        <f t="shared" si="158"/>
        <v>0</v>
      </c>
      <c r="CX123" s="24">
        <f t="shared" si="159"/>
        <v>10167.450000000001</v>
      </c>
      <c r="CY123" s="24">
        <f t="shared" si="160"/>
        <v>6980.95</v>
      </c>
      <c r="DA123" s="24">
        <f t="shared" si="173"/>
        <v>11384.693000000001</v>
      </c>
      <c r="DB123" s="24">
        <f t="shared" si="161"/>
        <v>8950.2070000000003</v>
      </c>
      <c r="DC123" s="24">
        <f t="shared" si="162"/>
        <v>12136.707000000002</v>
      </c>
      <c r="DD123" s="24">
        <f t="shared" si="163"/>
        <v>8198.1929999999993</v>
      </c>
      <c r="DE123">
        <f t="shared" si="164"/>
        <v>13353.95</v>
      </c>
      <c r="DF123" s="24">
        <f t="shared" si="165"/>
        <v>7567.2659999999996</v>
      </c>
      <c r="DG123" s="15" t="str">
        <f t="shared" si="166"/>
        <v>GREEN</v>
      </c>
      <c r="DH123" s="15" t="str">
        <f t="shared" si="167"/>
        <v>GREEN</v>
      </c>
      <c r="DI123" s="15" t="str">
        <f t="shared" si="168"/>
        <v>GREEN</v>
      </c>
      <c r="DK123" s="32">
        <f t="shared" si="102"/>
        <v>236.10000000000036</v>
      </c>
      <c r="DL123" s="32">
        <f t="shared" si="103"/>
        <v>212.19999999999891</v>
      </c>
      <c r="DM123" s="32">
        <f t="shared" si="104"/>
        <v>-23.900000000001455</v>
      </c>
      <c r="DN123" s="32">
        <f t="shared" si="105"/>
        <v>236.10000000000036</v>
      </c>
      <c r="DO123" s="32">
        <f t="shared" si="106"/>
        <v>202.54999999999927</v>
      </c>
      <c r="DP123" s="32">
        <f t="shared" si="107"/>
        <v>-124.75</v>
      </c>
      <c r="DQ123" s="32">
        <f t="shared" si="108"/>
        <v>327.29999999999927</v>
      </c>
      <c r="DR123" s="32"/>
      <c r="DS123" s="32">
        <f t="shared" si="109"/>
        <v>0</v>
      </c>
      <c r="DT123" s="32"/>
      <c r="DU123" s="32">
        <f t="shared" si="110"/>
        <v>138.62770012706429</v>
      </c>
      <c r="DV123" s="32">
        <f t="shared" si="111"/>
        <v>0</v>
      </c>
      <c r="DW123" s="32"/>
      <c r="DX123" s="32">
        <f t="shared" si="112"/>
        <v>100</v>
      </c>
      <c r="DY123" s="32">
        <f t="shared" si="113"/>
        <v>42.857142857142854</v>
      </c>
      <c r="DZ123" s="33">
        <f t="shared" si="114"/>
        <v>37.142857142857146</v>
      </c>
      <c r="EB123" s="81">
        <v>1.5677765941410318</v>
      </c>
      <c r="ED123" s="30">
        <f t="shared" si="169"/>
        <v>7.7175185000332325E-2</v>
      </c>
      <c r="EE123" s="30">
        <f t="shared" si="170"/>
        <v>-4.0114023745149987E-3</v>
      </c>
      <c r="EF123" s="30">
        <f t="shared" si="171"/>
        <v>7.2854201905453359E-2</v>
      </c>
    </row>
    <row r="124" spans="1:136" x14ac:dyDescent="0.3">
      <c r="A124" s="18">
        <v>43014</v>
      </c>
      <c r="B124" s="1">
        <v>9893.2999999999993</v>
      </c>
      <c r="C124" s="1">
        <v>9989.35</v>
      </c>
      <c r="D124" s="1">
        <v>9831.0499999999993</v>
      </c>
      <c r="E124" s="1">
        <v>9979.7000000000007</v>
      </c>
      <c r="F124" s="1">
        <v>4732935680</v>
      </c>
      <c r="G124" s="1">
        <v>10200146.25</v>
      </c>
      <c r="H124" s="1">
        <v>37025992</v>
      </c>
      <c r="I124" s="1">
        <v>9950.58</v>
      </c>
      <c r="J124" s="1">
        <v>9814.09</v>
      </c>
      <c r="K124" s="1">
        <v>9151.5300000000007</v>
      </c>
      <c r="L124" s="1">
        <v>8589.81</v>
      </c>
      <c r="M124" s="1">
        <v>8188.24</v>
      </c>
      <c r="N124" s="1">
        <v>57.98</v>
      </c>
      <c r="O124" s="1">
        <v>61.24</v>
      </c>
      <c r="P124" s="1">
        <v>61.97</v>
      </c>
      <c r="Q124" s="1">
        <v>214.96</v>
      </c>
      <c r="R124" s="1">
        <v>246.81</v>
      </c>
      <c r="S124" s="1">
        <v>1.95</v>
      </c>
      <c r="T124" s="1">
        <v>43.44</v>
      </c>
      <c r="U124" s="1">
        <v>53.52</v>
      </c>
      <c r="V124" s="1">
        <v>26.76</v>
      </c>
      <c r="W124" s="1">
        <v>19.98</v>
      </c>
      <c r="X124" s="1">
        <v>33.619999999999997</v>
      </c>
      <c r="Y124" s="1">
        <v>10162.84</v>
      </c>
      <c r="Z124" s="1">
        <v>9465.34</v>
      </c>
      <c r="AA124" s="1">
        <v>9814.09</v>
      </c>
      <c r="AB124" s="1">
        <v>10178.950000000001</v>
      </c>
      <c r="AC124" s="1">
        <v>7893.8</v>
      </c>
      <c r="AD124" s="19">
        <f t="shared" si="115"/>
        <v>1.068164373730492</v>
      </c>
      <c r="AE124" s="1">
        <f t="shared" si="89"/>
        <v>1094.5053739855271</v>
      </c>
      <c r="AF124" s="20">
        <f t="shared" si="174"/>
        <v>1.9522710091330664E-2</v>
      </c>
      <c r="AG124" s="2">
        <f t="shared" si="116"/>
        <v>-31.849999999999994</v>
      </c>
      <c r="AH124" s="1">
        <f t="shared" si="117"/>
        <v>9954.5500000000011</v>
      </c>
      <c r="AI124" s="21">
        <f t="shared" si="118"/>
        <v>9924.2346153846156</v>
      </c>
      <c r="AJ124" s="22">
        <f t="shared" si="119"/>
        <v>30.315384615385483</v>
      </c>
      <c r="AK124" s="23">
        <f t="shared" si="120"/>
        <v>44.37932692307686</v>
      </c>
      <c r="AL124" s="23">
        <f t="shared" si="121"/>
        <v>-14.063942307691377</v>
      </c>
      <c r="AM124" s="23"/>
      <c r="AN124">
        <f t="shared" si="122"/>
        <v>9884.1500000000015</v>
      </c>
      <c r="AO124" s="4">
        <f t="shared" si="123"/>
        <v>9954.5250000000015</v>
      </c>
      <c r="AP124" s="4">
        <f t="shared" si="124"/>
        <v>9927.71875</v>
      </c>
      <c r="AQ124" s="24">
        <f t="shared" si="125"/>
        <v>9919.8950000000004</v>
      </c>
      <c r="AR124" t="str">
        <f t="shared" si="126"/>
        <v>GREEN</v>
      </c>
      <c r="AS124" t="str">
        <f t="shared" si="127"/>
        <v>GREEN</v>
      </c>
      <c r="AT124" t="str">
        <f t="shared" si="128"/>
        <v>GREEN</v>
      </c>
      <c r="AU124" t="str">
        <f t="shared" si="129"/>
        <v>GREEN</v>
      </c>
      <c r="AV124" t="str">
        <f t="shared" si="130"/>
        <v>RED</v>
      </c>
      <c r="AW124" t="str">
        <f t="shared" si="131"/>
        <v>RED</v>
      </c>
      <c r="AX124" s="25">
        <f t="shared" si="132"/>
        <v>7.7644550522590157E-3</v>
      </c>
      <c r="AY124" s="25">
        <f t="shared" si="133"/>
        <v>5.6017521694369798E-3</v>
      </c>
      <c r="AZ124" s="26">
        <f t="shared" si="134"/>
        <v>58.090189112553716</v>
      </c>
      <c r="BA124" s="1">
        <f t="shared" si="177"/>
        <v>13630979.440000001</v>
      </c>
      <c r="BB124" s="1">
        <f t="shared" si="177"/>
        <v>47381069</v>
      </c>
      <c r="BC124" s="27">
        <f t="shared" si="135"/>
        <v>0.74830618701307339</v>
      </c>
      <c r="BD124" s="28">
        <f t="shared" si="135"/>
        <v>0.7814511740965574</v>
      </c>
      <c r="BE124" s="29">
        <f t="shared" si="91"/>
        <v>74.809342230696188</v>
      </c>
      <c r="BF124" s="29">
        <f t="shared" si="172"/>
        <v>61.115920008173667</v>
      </c>
      <c r="BG124" s="30">
        <f t="shared" si="136"/>
        <v>9.3995084671716356E-4</v>
      </c>
      <c r="BH124" s="31">
        <f t="shared" si="137"/>
        <v>1.2602990754346233E-3</v>
      </c>
      <c r="BI124" s="31">
        <f t="shared" si="138"/>
        <v>2.1627028828220354E-3</v>
      </c>
      <c r="BJ124" s="32">
        <f t="shared" si="139"/>
        <v>10146.747304871844</v>
      </c>
      <c r="BK124" s="24">
        <f t="shared" si="140"/>
        <v>9762.3526951281583</v>
      </c>
      <c r="BL124" s="30">
        <f t="shared" si="141"/>
        <v>3.8517651807537856E-2</v>
      </c>
      <c r="BM124" s="30">
        <f t="shared" si="142"/>
        <v>-1.6738710068623621E-2</v>
      </c>
      <c r="BN124" s="30">
        <f t="shared" si="143"/>
        <v>2.1778941738914238E-2</v>
      </c>
      <c r="BO124" s="30">
        <f t="shared" si="144"/>
        <v>5.0402316702906173E-3</v>
      </c>
      <c r="BP124" s="30"/>
      <c r="BQ124">
        <f t="shared" si="145"/>
        <v>10085.4</v>
      </c>
      <c r="BR124">
        <f t="shared" si="146"/>
        <v>6980.95</v>
      </c>
      <c r="BT124" s="24">
        <f t="shared" si="147"/>
        <v>11271.2999</v>
      </c>
      <c r="BU124" s="24">
        <f t="shared" si="148"/>
        <v>8899.5000999999993</v>
      </c>
      <c r="BV124" s="24">
        <f t="shared" si="149"/>
        <v>12003.9501</v>
      </c>
      <c r="BW124" s="24">
        <f t="shared" si="150"/>
        <v>8166.8498999999993</v>
      </c>
      <c r="BX124">
        <f t="shared" si="151"/>
        <v>13189.849999999999</v>
      </c>
      <c r="BY124" s="24">
        <f t="shared" si="152"/>
        <v>7552.1687999999995</v>
      </c>
      <c r="BZ124" s="15" t="str">
        <f t="shared" si="153"/>
        <v>GREEN</v>
      </c>
      <c r="CA124" s="15" t="str">
        <f t="shared" si="154"/>
        <v>GREEN</v>
      </c>
      <c r="CB124" s="15" t="str">
        <f t="shared" si="155"/>
        <v>GREEN</v>
      </c>
      <c r="CC124" s="15" t="str">
        <f t="shared" si="156"/>
        <v>0</v>
      </c>
      <c r="CJ124">
        <f t="shared" si="92"/>
        <v>10085.4</v>
      </c>
      <c r="CK124">
        <f t="shared" si="93"/>
        <v>7985.75</v>
      </c>
      <c r="CM124" s="24">
        <f t="shared" si="94"/>
        <v>10887.4663</v>
      </c>
      <c r="CN124" s="24">
        <f t="shared" si="95"/>
        <v>9283.3336999999992</v>
      </c>
      <c r="CO124" s="24">
        <f t="shared" si="96"/>
        <v>11382.983699999999</v>
      </c>
      <c r="CP124" s="24">
        <f t="shared" si="97"/>
        <v>8787.8163000000004</v>
      </c>
      <c r="CQ124">
        <f t="shared" si="98"/>
        <v>12185.05</v>
      </c>
      <c r="CR124" s="24">
        <f t="shared" si="99"/>
        <v>8372.0856000000003</v>
      </c>
      <c r="CS124" s="15" t="str">
        <f t="shared" si="100"/>
        <v>GREEN</v>
      </c>
      <c r="CT124" s="15" t="str">
        <f t="shared" si="101"/>
        <v>GREEN</v>
      </c>
      <c r="CU124" s="15" t="str">
        <f t="shared" si="157"/>
        <v>GREEN</v>
      </c>
      <c r="CV124" s="15" t="str">
        <f t="shared" si="158"/>
        <v>0</v>
      </c>
      <c r="CX124" s="24">
        <f t="shared" si="159"/>
        <v>10085.4</v>
      </c>
      <c r="CY124" s="24">
        <f t="shared" si="160"/>
        <v>6980.95</v>
      </c>
      <c r="DA124" s="24">
        <f t="shared" si="173"/>
        <v>11271.2999</v>
      </c>
      <c r="DB124" s="24">
        <f t="shared" si="161"/>
        <v>8899.5000999999993</v>
      </c>
      <c r="DC124" s="24">
        <f t="shared" si="162"/>
        <v>12003.9501</v>
      </c>
      <c r="DD124" s="24">
        <f t="shared" si="163"/>
        <v>8166.8498999999993</v>
      </c>
      <c r="DE124">
        <f t="shared" si="164"/>
        <v>13189.849999999999</v>
      </c>
      <c r="DF124" s="24">
        <f t="shared" si="165"/>
        <v>7552.1687999999995</v>
      </c>
      <c r="DG124" s="15" t="str">
        <f t="shared" si="166"/>
        <v>GREEN</v>
      </c>
      <c r="DH124" s="15" t="str">
        <f t="shared" si="167"/>
        <v>GREEN</v>
      </c>
      <c r="DI124" s="15" t="str">
        <f t="shared" si="168"/>
        <v>GREEN</v>
      </c>
      <c r="DK124" s="32">
        <f t="shared" si="102"/>
        <v>158.30000000000109</v>
      </c>
      <c r="DL124" s="32">
        <f t="shared" si="103"/>
        <v>200.75</v>
      </c>
      <c r="DM124" s="32">
        <f t="shared" si="104"/>
        <v>42.449999999998909</v>
      </c>
      <c r="DN124" s="32">
        <f t="shared" si="105"/>
        <v>200.75</v>
      </c>
      <c r="DO124" s="32">
        <f t="shared" si="106"/>
        <v>28.850000000000364</v>
      </c>
      <c r="DP124" s="32">
        <f t="shared" si="107"/>
        <v>-143.5</v>
      </c>
      <c r="DQ124" s="32">
        <f t="shared" si="108"/>
        <v>172.35000000000036</v>
      </c>
      <c r="DR124" s="32"/>
      <c r="DS124" s="32">
        <f t="shared" si="109"/>
        <v>0</v>
      </c>
      <c r="DT124" s="32"/>
      <c r="DU124" s="32">
        <f t="shared" si="110"/>
        <v>85.853051058530696</v>
      </c>
      <c r="DV124" s="32">
        <f t="shared" si="111"/>
        <v>0</v>
      </c>
      <c r="DW124" s="32"/>
      <c r="DX124" s="32">
        <f t="shared" si="112"/>
        <v>100</v>
      </c>
      <c r="DY124" s="32">
        <f t="shared" si="113"/>
        <v>42.857142857142854</v>
      </c>
      <c r="DZ124" s="33">
        <f t="shared" si="114"/>
        <v>34.285714285714292</v>
      </c>
      <c r="EB124" s="81">
        <v>1.6643261163290801</v>
      </c>
      <c r="ED124" s="30">
        <f t="shared" si="169"/>
        <v>7.3689904430268752E-2</v>
      </c>
      <c r="EE124" s="30">
        <f t="shared" si="170"/>
        <v>-1.8020553309901505E-2</v>
      </c>
      <c r="EF124" s="30">
        <f t="shared" si="171"/>
        <v>5.4341418269180035E-2</v>
      </c>
    </row>
    <row r="125" spans="1:136" x14ac:dyDescent="0.3">
      <c r="A125" s="18">
        <v>43007</v>
      </c>
      <c r="B125" s="1">
        <v>9960.1</v>
      </c>
      <c r="C125" s="1">
        <v>9960.5</v>
      </c>
      <c r="D125" s="1">
        <v>9687.5499999999993</v>
      </c>
      <c r="E125" s="1">
        <v>9788.6</v>
      </c>
      <c r="F125" s="1">
        <v>6767777792</v>
      </c>
      <c r="G125" s="1">
        <v>15030851.99</v>
      </c>
      <c r="H125" s="1">
        <v>52929528</v>
      </c>
      <c r="I125" s="1">
        <v>9949.52</v>
      </c>
      <c r="J125" s="1">
        <v>9786.5</v>
      </c>
      <c r="K125" s="1">
        <v>9125.7999999999993</v>
      </c>
      <c r="L125" s="1">
        <v>8569.56</v>
      </c>
      <c r="M125" s="1">
        <v>8169.64</v>
      </c>
      <c r="N125" s="1">
        <v>28.05</v>
      </c>
      <c r="O125" s="1">
        <v>55.98</v>
      </c>
      <c r="P125" s="1">
        <v>59.65</v>
      </c>
      <c r="Q125" s="1">
        <v>221.68</v>
      </c>
      <c r="R125" s="1">
        <v>254.77</v>
      </c>
      <c r="S125" s="1">
        <v>-1.76</v>
      </c>
      <c r="T125" s="1">
        <v>50.73</v>
      </c>
      <c r="U125" s="1">
        <v>62.66</v>
      </c>
      <c r="V125" s="1">
        <v>27.74</v>
      </c>
      <c r="W125" s="1">
        <v>21.56</v>
      </c>
      <c r="X125" s="1">
        <v>35.090000000000003</v>
      </c>
      <c r="Y125" s="1">
        <v>10164.549999999999</v>
      </c>
      <c r="Z125" s="1">
        <v>9408.44</v>
      </c>
      <c r="AA125" s="1">
        <v>9786.5</v>
      </c>
      <c r="AB125" s="1">
        <v>10178.950000000001</v>
      </c>
      <c r="AC125" s="1">
        <v>7893.8</v>
      </c>
      <c r="AD125" s="19">
        <f t="shared" si="115"/>
        <v>-0.906483412737632</v>
      </c>
      <c r="AE125" s="1">
        <f t="shared" si="89"/>
        <v>1073.546830445277</v>
      </c>
      <c r="AF125" s="20">
        <f t="shared" si="174"/>
        <v>-1.7642808397896337E-2</v>
      </c>
      <c r="AG125" s="2">
        <f t="shared" si="116"/>
        <v>-33.090000000000003</v>
      </c>
      <c r="AH125" s="1">
        <f t="shared" si="117"/>
        <v>9934.1083333333318</v>
      </c>
      <c r="AI125" s="21">
        <f t="shared" si="118"/>
        <v>9900.0884615384603</v>
      </c>
      <c r="AJ125" s="22">
        <f t="shared" si="119"/>
        <v>34.019871794871506</v>
      </c>
      <c r="AK125" s="23">
        <f t="shared" si="120"/>
        <v>58.18237179487096</v>
      </c>
      <c r="AL125" s="23">
        <f t="shared" si="121"/>
        <v>-24.162499999999454</v>
      </c>
      <c r="AM125" s="23"/>
      <c r="AN125">
        <f t="shared" si="122"/>
        <v>9876.5</v>
      </c>
      <c r="AO125" s="4">
        <f t="shared" si="123"/>
        <v>9943.2999999999993</v>
      </c>
      <c r="AP125" s="4">
        <f t="shared" si="124"/>
        <v>9894.1062499999989</v>
      </c>
      <c r="AQ125" s="24">
        <f t="shared" si="125"/>
        <v>9923.3749999999982</v>
      </c>
      <c r="AR125" t="str">
        <f t="shared" si="126"/>
        <v>RED</v>
      </c>
      <c r="AS125" t="str">
        <f t="shared" si="127"/>
        <v>RED</v>
      </c>
      <c r="AT125" t="str">
        <f t="shared" si="128"/>
        <v>RED</v>
      </c>
      <c r="AU125" t="str">
        <f t="shared" si="129"/>
        <v>RED</v>
      </c>
      <c r="AV125" t="str">
        <f t="shared" si="130"/>
        <v>RED</v>
      </c>
      <c r="AW125" t="str">
        <f t="shared" si="131"/>
        <v>RED</v>
      </c>
      <c r="AX125" s="25">
        <f t="shared" si="132"/>
        <v>4.8435832051507699E-3</v>
      </c>
      <c r="AY125" s="25">
        <f t="shared" si="133"/>
        <v>5.6017521694369798E-3</v>
      </c>
      <c r="AZ125" s="26">
        <f t="shared" si="134"/>
        <v>46.370777303471058</v>
      </c>
      <c r="BA125" s="1">
        <f t="shared" si="177"/>
        <v>14318877.407499999</v>
      </c>
      <c r="BB125" s="1">
        <f t="shared" si="177"/>
        <v>49451617</v>
      </c>
      <c r="BC125" s="27">
        <f t="shared" si="135"/>
        <v>1.0497227933613762</v>
      </c>
      <c r="BD125" s="28">
        <f t="shared" si="135"/>
        <v>1.0703295708207075</v>
      </c>
      <c r="BE125" s="29">
        <f t="shared" si="91"/>
        <v>47.422497785651146</v>
      </c>
      <c r="BF125" s="29">
        <f t="shared" si="172"/>
        <v>62.993799822852147</v>
      </c>
      <c r="BG125" s="30">
        <f t="shared" si="136"/>
        <v>-1.4820174698878752E-2</v>
      </c>
      <c r="BH125" s="31">
        <f t="shared" si="137"/>
        <v>-4.6129193521141365E-3</v>
      </c>
      <c r="BI125" s="31">
        <f t="shared" si="138"/>
        <v>-7.5816896428620995E-4</v>
      </c>
      <c r="BJ125" s="32">
        <f t="shared" si="139"/>
        <v>10139.12796572659</v>
      </c>
      <c r="BK125" s="24">
        <f t="shared" si="140"/>
        <v>9729.088700940074</v>
      </c>
      <c r="BL125" s="30">
        <f t="shared" si="141"/>
        <v>4.1889469871740144E-2</v>
      </c>
      <c r="BM125" s="30">
        <f t="shared" si="142"/>
        <v>-3.580981608468925E-2</v>
      </c>
      <c r="BN125" s="30">
        <f t="shared" si="143"/>
        <v>6.079653787050894E-3</v>
      </c>
      <c r="BO125" s="30">
        <f t="shared" si="144"/>
        <v>-2.9730162297638356E-2</v>
      </c>
      <c r="BP125" s="30"/>
      <c r="BQ125">
        <f t="shared" si="145"/>
        <v>10085.4</v>
      </c>
      <c r="BR125">
        <f t="shared" si="146"/>
        <v>6980.95</v>
      </c>
      <c r="BT125" s="24">
        <f t="shared" si="147"/>
        <v>11271.2999</v>
      </c>
      <c r="BU125" s="24">
        <f t="shared" si="148"/>
        <v>8899.5000999999993</v>
      </c>
      <c r="BV125" s="24">
        <f t="shared" si="149"/>
        <v>12003.9501</v>
      </c>
      <c r="BW125" s="24">
        <f t="shared" si="150"/>
        <v>8166.8498999999993</v>
      </c>
      <c r="BX125">
        <f t="shared" si="151"/>
        <v>13189.849999999999</v>
      </c>
      <c r="BY125" s="24">
        <f t="shared" si="152"/>
        <v>7552.1687999999995</v>
      </c>
      <c r="BZ125" s="15" t="str">
        <f t="shared" si="153"/>
        <v>GREEN</v>
      </c>
      <c r="CA125" s="15" t="str">
        <f t="shared" si="154"/>
        <v>GREEN</v>
      </c>
      <c r="CB125" s="15" t="str">
        <f t="shared" si="155"/>
        <v>GREEN</v>
      </c>
      <c r="CC125" s="15" t="str">
        <f t="shared" si="156"/>
        <v>0</v>
      </c>
      <c r="CJ125">
        <f t="shared" si="92"/>
        <v>10085.4</v>
      </c>
      <c r="CK125">
        <f t="shared" si="93"/>
        <v>7985.75</v>
      </c>
      <c r="CM125" s="24">
        <f t="shared" si="94"/>
        <v>10887.4663</v>
      </c>
      <c r="CN125" s="24">
        <f t="shared" si="95"/>
        <v>9283.3336999999992</v>
      </c>
      <c r="CO125" s="24">
        <f t="shared" si="96"/>
        <v>11382.983699999999</v>
      </c>
      <c r="CP125" s="24">
        <f t="shared" si="97"/>
        <v>8787.8163000000004</v>
      </c>
      <c r="CQ125">
        <f t="shared" si="98"/>
        <v>12185.05</v>
      </c>
      <c r="CR125" s="24">
        <f t="shared" si="99"/>
        <v>8372.0856000000003</v>
      </c>
      <c r="CS125" s="15" t="str">
        <f t="shared" si="100"/>
        <v>GREEN</v>
      </c>
      <c r="CT125" s="15" t="str">
        <f t="shared" si="101"/>
        <v>GREEN</v>
      </c>
      <c r="CU125" s="15" t="str">
        <f t="shared" si="157"/>
        <v>GREEN</v>
      </c>
      <c r="CV125" s="15" t="str">
        <f t="shared" si="158"/>
        <v>0</v>
      </c>
      <c r="CX125" s="24">
        <f t="shared" si="159"/>
        <v>10085.4</v>
      </c>
      <c r="CY125" s="24">
        <f t="shared" si="160"/>
        <v>6980.95</v>
      </c>
      <c r="DA125" s="24">
        <f t="shared" si="173"/>
        <v>11271.2999</v>
      </c>
      <c r="DB125" s="24">
        <f t="shared" si="161"/>
        <v>8899.5000999999993</v>
      </c>
      <c r="DC125" s="24">
        <f t="shared" si="162"/>
        <v>12003.9501</v>
      </c>
      <c r="DD125" s="24">
        <f t="shared" si="163"/>
        <v>8166.8498999999993</v>
      </c>
      <c r="DE125">
        <f t="shared" si="164"/>
        <v>13189.849999999999</v>
      </c>
      <c r="DF125" s="24">
        <f t="shared" si="165"/>
        <v>7552.1687999999995</v>
      </c>
      <c r="DG125" s="15" t="str">
        <f t="shared" si="166"/>
        <v>GREEN</v>
      </c>
      <c r="DH125" s="15" t="str">
        <f t="shared" si="167"/>
        <v>GREEN</v>
      </c>
      <c r="DI125" s="15" t="str">
        <f t="shared" si="168"/>
        <v>GREEN</v>
      </c>
      <c r="DK125" s="32">
        <f t="shared" si="102"/>
        <v>272.95000000000073</v>
      </c>
      <c r="DL125" s="32">
        <f t="shared" si="103"/>
        <v>-3.8999999999996362</v>
      </c>
      <c r="DM125" s="32">
        <f t="shared" si="104"/>
        <v>-276.85000000000036</v>
      </c>
      <c r="DN125" s="32">
        <f t="shared" si="105"/>
        <v>272.95000000000073</v>
      </c>
      <c r="DO125" s="32">
        <f t="shared" si="106"/>
        <v>-218.45000000000073</v>
      </c>
      <c r="DP125" s="32">
        <f t="shared" si="107"/>
        <v>265.25</v>
      </c>
      <c r="DQ125" s="32">
        <f t="shared" si="108"/>
        <v>0</v>
      </c>
      <c r="DR125" s="32"/>
      <c r="DS125" s="32">
        <f t="shared" si="109"/>
        <v>483.70000000000073</v>
      </c>
      <c r="DT125" s="32"/>
      <c r="DU125" s="32">
        <f t="shared" si="110"/>
        <v>0</v>
      </c>
      <c r="DV125" s="32">
        <f t="shared" si="111"/>
        <v>177.21194357940993</v>
      </c>
      <c r="DW125" s="32"/>
      <c r="DX125" s="32">
        <f t="shared" si="112"/>
        <v>-100</v>
      </c>
      <c r="DY125" s="32">
        <f t="shared" si="113"/>
        <v>28.571428571428573</v>
      </c>
      <c r="DZ125" s="33">
        <f t="shared" si="114"/>
        <v>31.428571428571434</v>
      </c>
      <c r="EB125" s="81">
        <v>-1.4044582462268567</v>
      </c>
      <c r="ED125" s="30">
        <f t="shared" si="169"/>
        <v>8.0365076463260507E-2</v>
      </c>
      <c r="EE125" s="30">
        <f t="shared" si="170"/>
        <v>-3.6986388969506664E-2</v>
      </c>
      <c r="EF125" s="30">
        <f t="shared" si="171"/>
        <v>4.0406273516119549E-2</v>
      </c>
    </row>
    <row r="126" spans="1:136" x14ac:dyDescent="0.3">
      <c r="A126" s="18">
        <v>43000</v>
      </c>
      <c r="B126" s="1">
        <v>10133.1</v>
      </c>
      <c r="C126" s="1">
        <v>10178.950000000001</v>
      </c>
      <c r="D126" s="1">
        <v>9952.7999999999993</v>
      </c>
      <c r="E126" s="1">
        <v>9964.4</v>
      </c>
      <c r="F126" s="1">
        <v>7571282432</v>
      </c>
      <c r="G126" s="1">
        <v>14721493.24</v>
      </c>
      <c r="H126" s="1">
        <v>49985092</v>
      </c>
      <c r="I126" s="1">
        <v>9963.2099999999991</v>
      </c>
      <c r="J126" s="1">
        <v>9767.11</v>
      </c>
      <c r="K126" s="1">
        <v>9101.7000000000007</v>
      </c>
      <c r="L126" s="1">
        <v>8552.33</v>
      </c>
      <c r="M126" s="1">
        <v>8151.58</v>
      </c>
      <c r="N126" s="1">
        <v>49.81</v>
      </c>
      <c r="O126" s="1">
        <v>63.32</v>
      </c>
      <c r="P126" s="1">
        <v>63.08</v>
      </c>
      <c r="Q126" s="1">
        <v>246.5</v>
      </c>
      <c r="R126" s="1">
        <v>263.04000000000002</v>
      </c>
      <c r="S126" s="1">
        <v>-1.2</v>
      </c>
      <c r="T126" s="1">
        <v>66.400000000000006</v>
      </c>
      <c r="U126" s="1">
        <v>63.85</v>
      </c>
      <c r="V126" s="1">
        <v>30.87</v>
      </c>
      <c r="W126" s="1">
        <v>13.18</v>
      </c>
      <c r="X126" s="1">
        <v>36.83</v>
      </c>
      <c r="Y126" s="1">
        <v>10180.82</v>
      </c>
      <c r="Z126" s="1">
        <v>9353.4</v>
      </c>
      <c r="AA126" s="1">
        <v>9767.11</v>
      </c>
      <c r="AB126" s="1">
        <v>10137.85</v>
      </c>
      <c r="AC126" s="1">
        <v>7893.8</v>
      </c>
      <c r="AD126" s="19">
        <f t="shared" si="115"/>
        <v>-0.5701415329584345</v>
      </c>
      <c r="AE126" s="1">
        <f t="shared" si="89"/>
        <v>1092.8273744242197</v>
      </c>
      <c r="AF126" s="20">
        <f t="shared" si="174"/>
        <v>-1.1997540999861167E-2</v>
      </c>
      <c r="AG126" s="2">
        <f t="shared" si="116"/>
        <v>-16.54000000000002</v>
      </c>
      <c r="AH126" s="1">
        <f t="shared" si="117"/>
        <v>9942.2416666666668</v>
      </c>
      <c r="AI126" s="21">
        <f t="shared" si="118"/>
        <v>9879.4961538461539</v>
      </c>
      <c r="AJ126" s="22">
        <f t="shared" si="119"/>
        <v>62.745512820512886</v>
      </c>
      <c r="AK126" s="23">
        <f t="shared" si="120"/>
        <v>79.506089743588745</v>
      </c>
      <c r="AL126" s="23">
        <f t="shared" si="121"/>
        <v>-16.76057692307586</v>
      </c>
      <c r="AM126" s="23"/>
      <c r="AN126">
        <f t="shared" si="122"/>
        <v>10024.9</v>
      </c>
      <c r="AO126" s="4">
        <f t="shared" si="123"/>
        <v>9989.75</v>
      </c>
      <c r="AP126" s="4">
        <f t="shared" si="124"/>
        <v>9928.8312499999993</v>
      </c>
      <c r="AQ126" s="24">
        <f t="shared" si="125"/>
        <v>9936.0399999999991</v>
      </c>
      <c r="AR126" t="str">
        <f t="shared" si="126"/>
        <v>RED</v>
      </c>
      <c r="AS126" t="str">
        <f t="shared" si="127"/>
        <v>RED</v>
      </c>
      <c r="AT126" t="str">
        <f t="shared" si="128"/>
        <v>GREEN</v>
      </c>
      <c r="AU126" t="str">
        <f t="shared" si="129"/>
        <v>GREEN</v>
      </c>
      <c r="AV126" t="str">
        <f t="shared" si="130"/>
        <v>GREEN</v>
      </c>
      <c r="AW126" t="str">
        <f t="shared" si="131"/>
        <v>GREEN</v>
      </c>
      <c r="AX126" s="25">
        <f t="shared" si="132"/>
        <v>7.0164216942556852E-3</v>
      </c>
      <c r="AY126" s="25">
        <f t="shared" si="133"/>
        <v>2.6612841031209236E-3</v>
      </c>
      <c r="AZ126" s="26">
        <f t="shared" si="134"/>
        <v>72.500878215967958</v>
      </c>
      <c r="BA126" s="1">
        <f t="shared" si="177"/>
        <v>13885651.352499999</v>
      </c>
      <c r="BB126" s="1">
        <f t="shared" si="177"/>
        <v>47535011</v>
      </c>
      <c r="BC126" s="27">
        <f t="shared" si="135"/>
        <v>1.0601946474300259</v>
      </c>
      <c r="BD126" s="28">
        <f t="shared" si="135"/>
        <v>1.0515426618918844</v>
      </c>
      <c r="BE126" s="29">
        <f t="shared" si="91"/>
        <v>78.565101860053147</v>
      </c>
      <c r="BF126" s="29">
        <f t="shared" si="172"/>
        <v>89.282550930026574</v>
      </c>
      <c r="BG126" s="30">
        <f t="shared" si="136"/>
        <v>1.580647304152083E-3</v>
      </c>
      <c r="BH126" s="31">
        <f t="shared" si="137"/>
        <v>2.7740789008744715E-3</v>
      </c>
      <c r="BI126" s="31">
        <f t="shared" si="138"/>
        <v>4.3551375911347612E-3</v>
      </c>
      <c r="BJ126" s="32">
        <f t="shared" si="139"/>
        <v>10121.850646583225</v>
      </c>
      <c r="BK126" s="24">
        <f t="shared" si="140"/>
        <v>9762.6326867501084</v>
      </c>
      <c r="BL126" s="30">
        <f t="shared" si="141"/>
        <v>3.6050134461996383E-2</v>
      </c>
      <c r="BM126" s="30">
        <f t="shared" si="142"/>
        <v>-1.5801317348081725E-2</v>
      </c>
      <c r="BN126" s="30">
        <f t="shared" si="143"/>
        <v>2.0248817113914661E-2</v>
      </c>
      <c r="BO126" s="30">
        <f t="shared" si="144"/>
        <v>4.4474997658329359E-3</v>
      </c>
      <c r="BP126" s="30"/>
      <c r="BQ126">
        <f t="shared" si="145"/>
        <v>10085.4</v>
      </c>
      <c r="BR126">
        <f t="shared" si="146"/>
        <v>6980.95</v>
      </c>
      <c r="BT126" s="24">
        <f t="shared" si="147"/>
        <v>11271.2999</v>
      </c>
      <c r="BU126" s="24">
        <f t="shared" si="148"/>
        <v>8899.5000999999993</v>
      </c>
      <c r="BV126" s="24">
        <f t="shared" si="149"/>
        <v>12003.9501</v>
      </c>
      <c r="BW126" s="24">
        <f t="shared" si="150"/>
        <v>8166.8498999999993</v>
      </c>
      <c r="BX126">
        <f t="shared" si="151"/>
        <v>13189.849999999999</v>
      </c>
      <c r="BY126" s="24">
        <f t="shared" si="152"/>
        <v>7552.1687999999995</v>
      </c>
      <c r="BZ126" s="15" t="str">
        <f t="shared" si="153"/>
        <v>GREEN</v>
      </c>
      <c r="CA126" s="15" t="str">
        <f t="shared" si="154"/>
        <v>GREEN</v>
      </c>
      <c r="CB126" s="15" t="str">
        <f t="shared" si="155"/>
        <v>GREEN</v>
      </c>
      <c r="CC126" s="15" t="str">
        <f t="shared" si="156"/>
        <v>0</v>
      </c>
      <c r="CJ126">
        <f t="shared" si="92"/>
        <v>10085.4</v>
      </c>
      <c r="CK126">
        <f t="shared" si="93"/>
        <v>7985.75</v>
      </c>
      <c r="CM126" s="24">
        <f t="shared" si="94"/>
        <v>10887.4663</v>
      </c>
      <c r="CN126" s="24">
        <f t="shared" si="95"/>
        <v>9283.3336999999992</v>
      </c>
      <c r="CO126" s="24">
        <f t="shared" si="96"/>
        <v>11382.983699999999</v>
      </c>
      <c r="CP126" s="24">
        <f t="shared" si="97"/>
        <v>8787.8163000000004</v>
      </c>
      <c r="CQ126">
        <f t="shared" si="98"/>
        <v>12185.05</v>
      </c>
      <c r="CR126" s="24">
        <f t="shared" si="99"/>
        <v>8372.0856000000003</v>
      </c>
      <c r="CS126" s="15" t="str">
        <f t="shared" si="100"/>
        <v>GREEN</v>
      </c>
      <c r="CT126" s="15" t="str">
        <f t="shared" si="101"/>
        <v>GREEN</v>
      </c>
      <c r="CU126" s="15" t="str">
        <f t="shared" si="157"/>
        <v>GREEN</v>
      </c>
      <c r="CV126" s="15" t="str">
        <f t="shared" si="158"/>
        <v>0</v>
      </c>
      <c r="CX126" s="24">
        <f t="shared" si="159"/>
        <v>10085.4</v>
      </c>
      <c r="CY126" s="24">
        <f t="shared" si="160"/>
        <v>6980.95</v>
      </c>
      <c r="DA126" s="24">
        <f t="shared" si="173"/>
        <v>11271.2999</v>
      </c>
      <c r="DB126" s="24">
        <f t="shared" si="161"/>
        <v>8899.5000999999993</v>
      </c>
      <c r="DC126" s="24">
        <f t="shared" si="162"/>
        <v>12003.9501</v>
      </c>
      <c r="DD126" s="24">
        <f t="shared" si="163"/>
        <v>8166.8498999999993</v>
      </c>
      <c r="DE126">
        <f t="shared" si="164"/>
        <v>13189.849999999999</v>
      </c>
      <c r="DF126" s="24">
        <f t="shared" si="165"/>
        <v>7552.1687999999995</v>
      </c>
      <c r="DG126" s="15" t="str">
        <f t="shared" si="166"/>
        <v>GREEN</v>
      </c>
      <c r="DH126" s="15" t="str">
        <f t="shared" si="167"/>
        <v>GREEN</v>
      </c>
      <c r="DI126" s="15" t="str">
        <f t="shared" si="168"/>
        <v>GREEN</v>
      </c>
      <c r="DK126" s="32">
        <f t="shared" si="102"/>
        <v>226.15000000000146</v>
      </c>
      <c r="DL126" s="32">
        <f t="shared" si="103"/>
        <v>93.550000000001091</v>
      </c>
      <c r="DM126" s="32">
        <f t="shared" si="104"/>
        <v>-132.60000000000036</v>
      </c>
      <c r="DN126" s="32">
        <f t="shared" si="105"/>
        <v>226.15000000000146</v>
      </c>
      <c r="DO126" s="32">
        <f t="shared" si="106"/>
        <v>47</v>
      </c>
      <c r="DP126" s="32">
        <f t="shared" si="107"/>
        <v>16</v>
      </c>
      <c r="DQ126" s="32">
        <f t="shared" si="108"/>
        <v>31</v>
      </c>
      <c r="DR126" s="32"/>
      <c r="DS126" s="32">
        <f t="shared" si="109"/>
        <v>0</v>
      </c>
      <c r="DT126" s="32"/>
      <c r="DU126" s="32">
        <f t="shared" si="110"/>
        <v>13.707716117620961</v>
      </c>
      <c r="DV126" s="32">
        <f t="shared" si="111"/>
        <v>0</v>
      </c>
      <c r="DW126" s="32"/>
      <c r="DX126" s="32">
        <f t="shared" si="112"/>
        <v>100</v>
      </c>
      <c r="DY126" s="32">
        <f t="shared" si="113"/>
        <v>42.857142857142854</v>
      </c>
      <c r="DZ126" s="33">
        <f t="shared" si="114"/>
        <v>31.428571428571434</v>
      </c>
      <c r="EB126" s="81">
        <v>-1.0118982535609757</v>
      </c>
      <c r="ED126" s="30">
        <f t="shared" si="169"/>
        <v>8.8461949665362333E-2</v>
      </c>
      <c r="EE126" s="30">
        <f t="shared" si="170"/>
        <v>-2.1257619720219008E-2</v>
      </c>
      <c r="EF126" s="30">
        <f t="shared" si="171"/>
        <v>6.5323839459447905E-2</v>
      </c>
    </row>
    <row r="127" spans="1:136" x14ac:dyDescent="0.3">
      <c r="A127" s="18">
        <v>42993</v>
      </c>
      <c r="B127" s="1">
        <v>9971.75</v>
      </c>
      <c r="C127" s="1">
        <v>10131.950000000001</v>
      </c>
      <c r="D127" s="1">
        <v>9968.7999999999993</v>
      </c>
      <c r="E127" s="1">
        <v>10085.4</v>
      </c>
      <c r="F127" s="1">
        <v>7317025792</v>
      </c>
      <c r="G127" s="1">
        <v>14571426.279999999</v>
      </c>
      <c r="H127" s="1">
        <v>49583664</v>
      </c>
      <c r="I127" s="1">
        <v>9937.81</v>
      </c>
      <c r="J127" s="1">
        <v>9733.16</v>
      </c>
      <c r="K127" s="1">
        <v>9076.36</v>
      </c>
      <c r="L127" s="1">
        <v>8535.64</v>
      </c>
      <c r="M127" s="1">
        <v>8131.74</v>
      </c>
      <c r="N127" s="1">
        <v>77.34</v>
      </c>
      <c r="O127" s="1">
        <v>69.11</v>
      </c>
      <c r="P127" s="1">
        <v>65.599999999999994</v>
      </c>
      <c r="Q127" s="1">
        <v>256.69</v>
      </c>
      <c r="R127" s="1">
        <v>267.17</v>
      </c>
      <c r="S127" s="1">
        <v>1.52</v>
      </c>
      <c r="T127" s="1">
        <v>70.86</v>
      </c>
      <c r="U127" s="1">
        <v>56.75</v>
      </c>
      <c r="V127" s="1">
        <v>31.82</v>
      </c>
      <c r="W127" s="1">
        <v>14.41</v>
      </c>
      <c r="X127" s="1">
        <v>36.57</v>
      </c>
      <c r="Y127" s="1">
        <v>10186.129999999999</v>
      </c>
      <c r="Z127" s="1">
        <v>9280.18</v>
      </c>
      <c r="AA127" s="1">
        <v>9733.16</v>
      </c>
      <c r="AB127" s="1">
        <v>10137.85</v>
      </c>
      <c r="AC127" s="1">
        <v>7893.8</v>
      </c>
      <c r="AD127" s="19">
        <f t="shared" si="115"/>
        <v>0.64810268214536637</v>
      </c>
      <c r="AE127" s="1">
        <f t="shared" si="89"/>
        <v>1106.0978284711598</v>
      </c>
      <c r="AF127" s="20">
        <f t="shared" si="174"/>
        <v>1.5158835608165333E-2</v>
      </c>
      <c r="AG127" s="2">
        <f t="shared" si="116"/>
        <v>-10.480000000000018</v>
      </c>
      <c r="AH127" s="1">
        <f t="shared" si="117"/>
        <v>9899.9749999999985</v>
      </c>
      <c r="AI127" s="21">
        <f t="shared" si="118"/>
        <v>9849.538461538461</v>
      </c>
      <c r="AJ127" s="22">
        <f t="shared" si="119"/>
        <v>50.436538461537566</v>
      </c>
      <c r="AK127" s="23">
        <f t="shared" si="120"/>
        <v>97.354967948716421</v>
      </c>
      <c r="AL127" s="23">
        <f t="shared" si="121"/>
        <v>-46.918429487178855</v>
      </c>
      <c r="AM127" s="23"/>
      <c r="AN127">
        <f t="shared" si="122"/>
        <v>10010.099999999999</v>
      </c>
      <c r="AO127" s="4">
        <f t="shared" si="123"/>
        <v>9962.9124999999985</v>
      </c>
      <c r="AP127" s="4">
        <f t="shared" si="124"/>
        <v>9935.0937499999982</v>
      </c>
      <c r="AQ127" s="24">
        <f t="shared" si="125"/>
        <v>9928.2349999999988</v>
      </c>
      <c r="AR127" t="str">
        <f t="shared" si="126"/>
        <v>GREEN</v>
      </c>
      <c r="AS127" t="str">
        <f t="shared" si="127"/>
        <v>GREEN</v>
      </c>
      <c r="AT127" t="str">
        <f t="shared" si="128"/>
        <v>GREEN</v>
      </c>
      <c r="AU127" t="str">
        <f t="shared" si="129"/>
        <v>GREEN</v>
      </c>
      <c r="AV127" t="str">
        <f t="shared" si="130"/>
        <v>GREEN</v>
      </c>
      <c r="AW127" t="str">
        <f t="shared" si="131"/>
        <v>GREEN</v>
      </c>
      <c r="AX127" s="25">
        <f t="shared" si="132"/>
        <v>7.0164216942556852E-3</v>
      </c>
      <c r="AY127" s="25">
        <f t="shared" si="133"/>
        <v>6.5492671172238852E-3</v>
      </c>
      <c r="AZ127" s="26">
        <f t="shared" si="134"/>
        <v>51.721824020599989</v>
      </c>
      <c r="BA127" s="1">
        <f t="shared" si="177"/>
        <v>12624019.127500001</v>
      </c>
      <c r="BB127" s="1">
        <f t="shared" si="177"/>
        <v>43662889</v>
      </c>
      <c r="BC127" s="27">
        <f t="shared" si="135"/>
        <v>1.1542620565472521</v>
      </c>
      <c r="BD127" s="28">
        <f t="shared" si="135"/>
        <v>1.1356019983011203</v>
      </c>
      <c r="BE127" s="29">
        <f t="shared" si="91"/>
        <v>100</v>
      </c>
      <c r="BF127" s="29">
        <f t="shared" si="172"/>
        <v>87.93767186067825</v>
      </c>
      <c r="BG127" s="30">
        <f t="shared" si="136"/>
        <v>5.5943359946504789E-3</v>
      </c>
      <c r="BH127" s="31">
        <f t="shared" si="137"/>
        <v>6.2728339030100611E-3</v>
      </c>
      <c r="BI127" s="31">
        <f t="shared" si="138"/>
        <v>4.6715457703179936E-4</v>
      </c>
      <c r="BJ127" s="32">
        <f t="shared" si="139"/>
        <v>10157.159227743459</v>
      </c>
      <c r="BK127" s="24">
        <f t="shared" si="140"/>
        <v>9642.7907722565378</v>
      </c>
      <c r="BL127" s="30">
        <f t="shared" si="141"/>
        <v>5.1001294493715814E-2</v>
      </c>
      <c r="BM127" s="30">
        <f t="shared" si="142"/>
        <v>-7.1151593138060595E-3</v>
      </c>
      <c r="BN127" s="30">
        <f t="shared" si="143"/>
        <v>4.3886135179909753E-2</v>
      </c>
      <c r="BO127" s="30">
        <f t="shared" si="144"/>
        <v>3.6770975866103693E-2</v>
      </c>
      <c r="BP127" s="30"/>
      <c r="BQ127">
        <f t="shared" si="145"/>
        <v>10085.4</v>
      </c>
      <c r="BR127">
        <f t="shared" si="146"/>
        <v>6980.95</v>
      </c>
      <c r="BT127" s="24">
        <f t="shared" si="147"/>
        <v>11271.2999</v>
      </c>
      <c r="BU127" s="24">
        <f t="shared" si="148"/>
        <v>8899.5000999999993</v>
      </c>
      <c r="BV127" s="24">
        <f t="shared" si="149"/>
        <v>12003.9501</v>
      </c>
      <c r="BW127" s="24">
        <f t="shared" si="150"/>
        <v>8166.8498999999993</v>
      </c>
      <c r="BX127">
        <f t="shared" si="151"/>
        <v>13189.849999999999</v>
      </c>
      <c r="BY127" s="24">
        <f t="shared" si="152"/>
        <v>7552.1687999999995</v>
      </c>
      <c r="BZ127" s="15" t="str">
        <f t="shared" si="153"/>
        <v>GREEN</v>
      </c>
      <c r="CA127" s="15" t="str">
        <f t="shared" si="154"/>
        <v>GREEN</v>
      </c>
      <c r="CB127" s="15" t="str">
        <f t="shared" si="155"/>
        <v>GREEN</v>
      </c>
      <c r="CC127" s="15" t="str">
        <f t="shared" si="156"/>
        <v>0</v>
      </c>
      <c r="CJ127">
        <f t="shared" si="92"/>
        <v>10085.4</v>
      </c>
      <c r="CK127">
        <f t="shared" si="93"/>
        <v>7985.75</v>
      </c>
      <c r="CM127" s="24">
        <f t="shared" si="94"/>
        <v>10887.4663</v>
      </c>
      <c r="CN127" s="24">
        <f t="shared" si="95"/>
        <v>9283.3336999999992</v>
      </c>
      <c r="CO127" s="24">
        <f t="shared" si="96"/>
        <v>11382.983699999999</v>
      </c>
      <c r="CP127" s="24">
        <f t="shared" si="97"/>
        <v>8787.8163000000004</v>
      </c>
      <c r="CQ127">
        <f t="shared" si="98"/>
        <v>12185.05</v>
      </c>
      <c r="CR127" s="24">
        <f t="shared" si="99"/>
        <v>8372.0856000000003</v>
      </c>
      <c r="CS127" s="15" t="str">
        <f t="shared" si="100"/>
        <v>GREEN</v>
      </c>
      <c r="CT127" s="15" t="str">
        <f t="shared" si="101"/>
        <v>GREEN</v>
      </c>
      <c r="CU127" s="15" t="str">
        <f t="shared" si="157"/>
        <v>GREEN</v>
      </c>
      <c r="CV127" s="15" t="str">
        <f t="shared" si="158"/>
        <v>0</v>
      </c>
      <c r="CX127" s="24">
        <f t="shared" si="159"/>
        <v>10085.4</v>
      </c>
      <c r="CY127" s="24">
        <f t="shared" si="160"/>
        <v>6980.95</v>
      </c>
      <c r="DA127" s="24">
        <f t="shared" si="173"/>
        <v>11271.2999</v>
      </c>
      <c r="DB127" s="24">
        <f t="shared" si="161"/>
        <v>8899.5000999999993</v>
      </c>
      <c r="DC127" s="24">
        <f t="shared" si="162"/>
        <v>12003.9501</v>
      </c>
      <c r="DD127" s="24">
        <f t="shared" si="163"/>
        <v>8166.8498999999993</v>
      </c>
      <c r="DE127">
        <f t="shared" si="164"/>
        <v>13189.849999999999</v>
      </c>
      <c r="DF127" s="24">
        <f t="shared" si="165"/>
        <v>7552.1687999999995</v>
      </c>
      <c r="DG127" s="15" t="str">
        <f t="shared" si="166"/>
        <v>GREEN</v>
      </c>
      <c r="DH127" s="15" t="str">
        <f t="shared" si="167"/>
        <v>GREEN</v>
      </c>
      <c r="DI127" s="15" t="str">
        <f t="shared" si="168"/>
        <v>GREEN</v>
      </c>
      <c r="DK127" s="32">
        <f t="shared" si="102"/>
        <v>163.15000000000146</v>
      </c>
      <c r="DL127" s="32">
        <f t="shared" si="103"/>
        <v>197.15000000000146</v>
      </c>
      <c r="DM127" s="32">
        <f t="shared" si="104"/>
        <v>34</v>
      </c>
      <c r="DN127" s="32">
        <f t="shared" si="105"/>
        <v>197.15000000000146</v>
      </c>
      <c r="DO127" s="32">
        <f t="shared" si="106"/>
        <v>143.55000000000109</v>
      </c>
      <c r="DP127" s="32">
        <f t="shared" si="107"/>
        <v>-107.79999999999927</v>
      </c>
      <c r="DQ127" s="32">
        <f t="shared" si="108"/>
        <v>251.35000000000036</v>
      </c>
      <c r="DR127" s="32"/>
      <c r="DS127" s="32">
        <f t="shared" si="109"/>
        <v>0</v>
      </c>
      <c r="DT127" s="32"/>
      <c r="DU127" s="32">
        <f t="shared" si="110"/>
        <v>127.49175754501574</v>
      </c>
      <c r="DV127" s="32">
        <f t="shared" si="111"/>
        <v>0</v>
      </c>
      <c r="DW127" s="32"/>
      <c r="DX127" s="32">
        <f t="shared" si="112"/>
        <v>100</v>
      </c>
      <c r="DY127" s="32">
        <f t="shared" si="113"/>
        <v>28.571428571428573</v>
      </c>
      <c r="DZ127" s="33">
        <f t="shared" si="114"/>
        <v>31.428571428571427</v>
      </c>
      <c r="EB127" s="81">
        <v>1.2617189987499857</v>
      </c>
      <c r="ED127" s="30">
        <f t="shared" si="169"/>
        <v>9.7622028883060333E-2</v>
      </c>
      <c r="EE127" s="30">
        <f t="shared" si="170"/>
        <v>-9.8889372116789769E-3</v>
      </c>
      <c r="EF127" s="30">
        <f t="shared" si="171"/>
        <v>8.6767713557280066E-2</v>
      </c>
    </row>
    <row r="128" spans="1:136" x14ac:dyDescent="0.3">
      <c r="A128" s="18">
        <v>42986</v>
      </c>
      <c r="B128" s="1">
        <v>9984.15</v>
      </c>
      <c r="C128" s="1">
        <v>9988.4</v>
      </c>
      <c r="D128" s="1">
        <v>9861</v>
      </c>
      <c r="E128" s="1">
        <v>9934.7999999999993</v>
      </c>
      <c r="F128" s="1">
        <v>6648672256</v>
      </c>
      <c r="G128" s="1">
        <v>12951738.119999999</v>
      </c>
      <c r="H128" s="1">
        <v>45308184</v>
      </c>
      <c r="I128" s="1">
        <v>9862.89</v>
      </c>
      <c r="J128" s="1">
        <v>9694.09</v>
      </c>
      <c r="K128" s="1">
        <v>9046.8799999999992</v>
      </c>
      <c r="L128" s="1">
        <v>8517.17</v>
      </c>
      <c r="M128" s="1">
        <v>8111.59</v>
      </c>
      <c r="N128" s="1">
        <v>58.14</v>
      </c>
      <c r="O128" s="1">
        <v>65.459999999999994</v>
      </c>
      <c r="P128" s="1">
        <v>63.86</v>
      </c>
      <c r="Q128" s="1">
        <v>253.64</v>
      </c>
      <c r="R128" s="1">
        <v>269.8</v>
      </c>
      <c r="S128" s="1">
        <v>-0.4</v>
      </c>
      <c r="T128" s="1">
        <v>54.29</v>
      </c>
      <c r="U128" s="1">
        <v>42.39</v>
      </c>
      <c r="V128" s="1">
        <v>28.46</v>
      </c>
      <c r="W128" s="1">
        <v>15.59</v>
      </c>
      <c r="X128" s="1">
        <v>36.479999999999997</v>
      </c>
      <c r="Y128" s="1">
        <v>10153.530000000001</v>
      </c>
      <c r="Z128" s="1">
        <v>9234.64</v>
      </c>
      <c r="AA128" s="1">
        <v>9694.09</v>
      </c>
      <c r="AB128" s="1">
        <v>10137.85</v>
      </c>
      <c r="AC128" s="1">
        <v>7893.8</v>
      </c>
      <c r="AD128" s="19">
        <f t="shared" si="115"/>
        <v>-0.16801720696471081</v>
      </c>
      <c r="AE128" s="1">
        <f t="shared" si="89"/>
        <v>1089.5810484755466</v>
      </c>
      <c r="AF128" s="20">
        <f t="shared" si="174"/>
        <v>-3.9701636188643752E-3</v>
      </c>
      <c r="AG128" s="2">
        <f t="shared" si="116"/>
        <v>-16.160000000000025</v>
      </c>
      <c r="AH128" s="1">
        <f t="shared" si="117"/>
        <v>9896.8083333333325</v>
      </c>
      <c r="AI128" s="21">
        <f t="shared" si="118"/>
        <v>9811.2807692307706</v>
      </c>
      <c r="AJ128" s="22">
        <f t="shared" si="119"/>
        <v>85.527564102561882</v>
      </c>
      <c r="AK128" s="23">
        <f t="shared" si="120"/>
        <v>124.53942307692159</v>
      </c>
      <c r="AL128" s="23">
        <f t="shared" si="121"/>
        <v>-39.011858974359711</v>
      </c>
      <c r="AM128" s="23"/>
      <c r="AN128">
        <f t="shared" si="122"/>
        <v>9954.5999999999985</v>
      </c>
      <c r="AO128" s="4">
        <f t="shared" si="123"/>
        <v>9900.9124999999985</v>
      </c>
      <c r="AP128" s="4">
        <f t="shared" si="124"/>
        <v>9913.8250000000007</v>
      </c>
      <c r="AQ128" s="24">
        <f t="shared" si="125"/>
        <v>9886.2750000000015</v>
      </c>
      <c r="AR128" t="str">
        <f t="shared" si="126"/>
        <v>RED</v>
      </c>
      <c r="AS128" t="str">
        <f t="shared" si="127"/>
        <v>GREEN</v>
      </c>
      <c r="AT128" t="str">
        <f t="shared" si="128"/>
        <v>GREEN</v>
      </c>
      <c r="AU128" t="str">
        <f t="shared" si="129"/>
        <v>GREEN</v>
      </c>
      <c r="AV128" t="str">
        <f t="shared" si="130"/>
        <v>GREEN</v>
      </c>
      <c r="AW128" t="str">
        <f t="shared" si="131"/>
        <v>GREEN</v>
      </c>
      <c r="AX128" s="25">
        <f t="shared" si="132"/>
        <v>5.3536966589240453E-3</v>
      </c>
      <c r="AY128" s="25">
        <f t="shared" si="133"/>
        <v>6.5492671172238852E-3</v>
      </c>
      <c r="AZ128" s="26">
        <f t="shared" si="134"/>
        <v>44.977845514847246</v>
      </c>
      <c r="BA128" s="1">
        <f t="shared" si="177"/>
        <v>11563874.385000002</v>
      </c>
      <c r="BB128" s="1">
        <f t="shared" si="177"/>
        <v>40548637</v>
      </c>
      <c r="BC128" s="27">
        <f t="shared" si="135"/>
        <v>1.1200171922310274</v>
      </c>
      <c r="BD128" s="28">
        <f t="shared" si="135"/>
        <v>1.117378717316688</v>
      </c>
      <c r="BE128" s="29">
        <f t="shared" si="91"/>
        <v>75.875343721356487</v>
      </c>
      <c r="BF128" s="29">
        <f t="shared" si="172"/>
        <v>79.505041246562755</v>
      </c>
      <c r="BG128" s="30">
        <f t="shared" si="136"/>
        <v>3.96751049759686E-3</v>
      </c>
      <c r="BH128" s="31">
        <f t="shared" si="137"/>
        <v>5.7423827346261003E-3</v>
      </c>
      <c r="BI128" s="31">
        <f t="shared" si="138"/>
        <v>-1.1955704582998401E-3</v>
      </c>
      <c r="BJ128" s="32">
        <f t="shared" si="139"/>
        <v>10143.278359232359</v>
      </c>
      <c r="BK128" s="24">
        <f t="shared" si="140"/>
        <v>9650.3383074343055</v>
      </c>
      <c r="BL128" s="30">
        <f t="shared" si="141"/>
        <v>4.9617511353832383E-2</v>
      </c>
      <c r="BM128" s="30">
        <f t="shared" si="142"/>
        <v>-2.098465587957082E-2</v>
      </c>
      <c r="BN128" s="30">
        <f t="shared" si="143"/>
        <v>2.8632855474261563E-2</v>
      </c>
      <c r="BO128" s="30">
        <f t="shared" si="144"/>
        <v>7.6481995946907425E-3</v>
      </c>
      <c r="BP128" s="30"/>
      <c r="BQ128">
        <f t="shared" si="145"/>
        <v>10066.4</v>
      </c>
      <c r="BR128">
        <f t="shared" si="146"/>
        <v>6980.95</v>
      </c>
      <c r="BT128" s="24">
        <f t="shared" si="147"/>
        <v>11245.0419</v>
      </c>
      <c r="BU128" s="24">
        <f t="shared" si="148"/>
        <v>8887.7580999999991</v>
      </c>
      <c r="BV128" s="24">
        <f t="shared" si="149"/>
        <v>11973.2081</v>
      </c>
      <c r="BW128" s="24">
        <f t="shared" si="150"/>
        <v>8159.5918999999994</v>
      </c>
      <c r="BX128">
        <f t="shared" si="151"/>
        <v>13151.849999999999</v>
      </c>
      <c r="BY128" s="24">
        <f t="shared" si="152"/>
        <v>7548.6728000000003</v>
      </c>
      <c r="BZ128" s="15" t="str">
        <f t="shared" si="153"/>
        <v>GREEN</v>
      </c>
      <c r="CA128" s="15" t="str">
        <f t="shared" si="154"/>
        <v>GREEN</v>
      </c>
      <c r="CB128" s="15" t="str">
        <f t="shared" si="155"/>
        <v>GREEN</v>
      </c>
      <c r="CC128" s="15" t="str">
        <f t="shared" si="156"/>
        <v>0</v>
      </c>
      <c r="CJ128">
        <f t="shared" si="92"/>
        <v>10066.4</v>
      </c>
      <c r="CK128">
        <f t="shared" si="93"/>
        <v>7985.75</v>
      </c>
      <c r="CM128" s="24">
        <f t="shared" si="94"/>
        <v>10861.2083</v>
      </c>
      <c r="CN128" s="24">
        <f t="shared" si="95"/>
        <v>9271.591699999999</v>
      </c>
      <c r="CO128" s="24">
        <f t="shared" si="96"/>
        <v>11352.241699999999</v>
      </c>
      <c r="CP128" s="24">
        <f t="shared" si="97"/>
        <v>8780.5583000000006</v>
      </c>
      <c r="CQ128">
        <f t="shared" si="98"/>
        <v>12147.05</v>
      </c>
      <c r="CR128" s="24">
        <f t="shared" si="99"/>
        <v>8368.5895999999993</v>
      </c>
      <c r="CS128" s="15" t="str">
        <f t="shared" si="100"/>
        <v>GREEN</v>
      </c>
      <c r="CT128" s="15" t="str">
        <f t="shared" si="101"/>
        <v>GREEN</v>
      </c>
      <c r="CU128" s="15" t="str">
        <f t="shared" si="157"/>
        <v>GREEN</v>
      </c>
      <c r="CV128" s="15" t="str">
        <f t="shared" si="158"/>
        <v>0</v>
      </c>
      <c r="CX128" s="24">
        <f t="shared" si="159"/>
        <v>10066.4</v>
      </c>
      <c r="CY128" s="24">
        <f t="shared" si="160"/>
        <v>6980.95</v>
      </c>
      <c r="DA128" s="24">
        <f t="shared" si="173"/>
        <v>11245.0419</v>
      </c>
      <c r="DB128" s="24">
        <f t="shared" si="161"/>
        <v>8887.7580999999991</v>
      </c>
      <c r="DC128" s="24">
        <f t="shared" si="162"/>
        <v>11973.2081</v>
      </c>
      <c r="DD128" s="24">
        <f t="shared" si="163"/>
        <v>8159.5918999999994</v>
      </c>
      <c r="DE128">
        <f t="shared" si="164"/>
        <v>13151.849999999999</v>
      </c>
      <c r="DF128" s="24">
        <f t="shared" si="165"/>
        <v>7548.6728000000003</v>
      </c>
      <c r="DG128" s="15" t="str">
        <f t="shared" si="166"/>
        <v>GREEN</v>
      </c>
      <c r="DH128" s="15" t="str">
        <f t="shared" si="167"/>
        <v>GREEN</v>
      </c>
      <c r="DI128" s="15" t="str">
        <f t="shared" si="168"/>
        <v>GREEN</v>
      </c>
      <c r="DK128" s="32">
        <f t="shared" si="102"/>
        <v>127.39999999999964</v>
      </c>
      <c r="DL128" s="32">
        <f t="shared" si="103"/>
        <v>14</v>
      </c>
      <c r="DM128" s="32">
        <f t="shared" si="104"/>
        <v>-113.39999999999964</v>
      </c>
      <c r="DN128" s="32">
        <f t="shared" si="105"/>
        <v>127.39999999999964</v>
      </c>
      <c r="DO128" s="32">
        <f t="shared" si="106"/>
        <v>4.9499999999989086</v>
      </c>
      <c r="DP128" s="32">
        <f t="shared" si="107"/>
        <v>-77.25</v>
      </c>
      <c r="DQ128" s="32">
        <f t="shared" si="108"/>
        <v>82.199999999998909</v>
      </c>
      <c r="DR128" s="32"/>
      <c r="DS128" s="32">
        <f t="shared" si="109"/>
        <v>0</v>
      </c>
      <c r="DT128" s="32"/>
      <c r="DU128" s="32">
        <f t="shared" si="110"/>
        <v>64.52119309262099</v>
      </c>
      <c r="DV128" s="32">
        <f t="shared" si="111"/>
        <v>0</v>
      </c>
      <c r="DW128" s="32"/>
      <c r="DX128" s="32">
        <f t="shared" si="112"/>
        <v>100</v>
      </c>
      <c r="DY128" s="32">
        <f t="shared" si="113"/>
        <v>28.571428571428573</v>
      </c>
      <c r="DZ128" s="33">
        <f t="shared" si="114"/>
        <v>37.142857142857146</v>
      </c>
      <c r="EB128" s="81">
        <v>-0.37654514867046202</v>
      </c>
      <c r="ED128" s="30">
        <f t="shared" si="169"/>
        <v>9.950469103289368E-2</v>
      </c>
      <c r="EE128" s="30">
        <f t="shared" si="170"/>
        <v>-2.1542261656783541E-2</v>
      </c>
      <c r="EF128" s="30">
        <f t="shared" si="171"/>
        <v>7.5818873285802141E-2</v>
      </c>
    </row>
    <row r="129" spans="1:136" x14ac:dyDescent="0.3">
      <c r="A129" s="18">
        <v>42979</v>
      </c>
      <c r="B129" s="1">
        <v>9907.15</v>
      </c>
      <c r="C129" s="1">
        <v>9983.4500000000007</v>
      </c>
      <c r="D129" s="1">
        <v>9783.75</v>
      </c>
      <c r="E129" s="1">
        <v>9974.4</v>
      </c>
      <c r="F129" s="1">
        <v>6499698176</v>
      </c>
      <c r="G129" s="1">
        <v>13297947.77</v>
      </c>
      <c r="H129" s="1">
        <v>45263104</v>
      </c>
      <c r="I129" s="1">
        <v>9889.2099999999991</v>
      </c>
      <c r="J129" s="1">
        <v>9653.32</v>
      </c>
      <c r="K129" s="1">
        <v>9024.81</v>
      </c>
      <c r="L129" s="1">
        <v>8499.7199999999993</v>
      </c>
      <c r="M129" s="1">
        <v>8092.62</v>
      </c>
      <c r="N129" s="1">
        <v>68.290000000000006</v>
      </c>
      <c r="O129" s="1">
        <v>67.41</v>
      </c>
      <c r="P129" s="1">
        <v>64.69</v>
      </c>
      <c r="Q129" s="1">
        <v>261.39</v>
      </c>
      <c r="R129" s="1">
        <v>273.83</v>
      </c>
      <c r="S129" s="1">
        <v>1.19</v>
      </c>
      <c r="T129" s="1">
        <v>45.12</v>
      </c>
      <c r="U129" s="1">
        <v>40.31</v>
      </c>
      <c r="V129" s="1">
        <v>29.73</v>
      </c>
      <c r="W129" s="1">
        <v>16.399999999999999</v>
      </c>
      <c r="X129" s="1">
        <v>37.04</v>
      </c>
      <c r="Y129" s="1">
        <v>10162.14</v>
      </c>
      <c r="Z129" s="1">
        <v>9144.49</v>
      </c>
      <c r="AA129" s="1">
        <v>9653.32</v>
      </c>
      <c r="AB129" s="1">
        <v>10137.85</v>
      </c>
      <c r="AC129" s="1">
        <v>7893.8</v>
      </c>
      <c r="AD129" s="19">
        <f t="shared" si="115"/>
        <v>0.44957878050575945</v>
      </c>
      <c r="AE129" s="1">
        <f t="shared" si="89"/>
        <v>1093.9241061636362</v>
      </c>
      <c r="AF129" s="20">
        <f t="shared" si="174"/>
        <v>1.1905184614058095E-2</v>
      </c>
      <c r="AG129" s="2">
        <f t="shared" si="116"/>
        <v>-12.439999999999998</v>
      </c>
      <c r="AH129" s="1">
        <f t="shared" si="117"/>
        <v>9910.0916666666653</v>
      </c>
      <c r="AI129" s="21">
        <f t="shared" si="118"/>
        <v>9790.7769230769227</v>
      </c>
      <c r="AJ129" s="22">
        <f t="shared" si="119"/>
        <v>119.31474358974265</v>
      </c>
      <c r="AK129" s="23">
        <f t="shared" si="120"/>
        <v>143.6761217948706</v>
      </c>
      <c r="AL129" s="23">
        <f t="shared" si="121"/>
        <v>-24.361378205127949</v>
      </c>
      <c r="AM129" s="23"/>
      <c r="AN129">
        <f t="shared" si="122"/>
        <v>9915.7249999999985</v>
      </c>
      <c r="AO129" s="4">
        <f t="shared" si="123"/>
        <v>9844.9124999999985</v>
      </c>
      <c r="AP129" s="4">
        <f t="shared" si="124"/>
        <v>9907.7687499999993</v>
      </c>
      <c r="AQ129" s="24">
        <f t="shared" si="125"/>
        <v>9844.8849999999984</v>
      </c>
      <c r="AR129" t="str">
        <f t="shared" si="126"/>
        <v>GREEN</v>
      </c>
      <c r="AS129" t="str">
        <f t="shared" si="127"/>
        <v>GREEN</v>
      </c>
      <c r="AT129" t="str">
        <f t="shared" si="128"/>
        <v>GREEN</v>
      </c>
      <c r="AU129" t="str">
        <f t="shared" si="129"/>
        <v>GREEN</v>
      </c>
      <c r="AV129" t="str">
        <f t="shared" si="130"/>
        <v>GREEN</v>
      </c>
      <c r="AW129" t="str">
        <f t="shared" si="131"/>
        <v>GREEN</v>
      </c>
      <c r="AX129" s="25">
        <f t="shared" si="132"/>
        <v>7.0220022151799748E-3</v>
      </c>
      <c r="AY129" s="25">
        <f t="shared" si="133"/>
        <v>5.8875731807464899E-3</v>
      </c>
      <c r="AZ129" s="26">
        <f t="shared" si="134"/>
        <v>54.393750373817277</v>
      </c>
      <c r="BA129" s="1">
        <f t="shared" si="177"/>
        <v>11901448.355</v>
      </c>
      <c r="BB129" s="1">
        <f t="shared" si="177"/>
        <v>41527815</v>
      </c>
      <c r="BC129" s="27">
        <f t="shared" si="135"/>
        <v>1.1173386106753391</v>
      </c>
      <c r="BD129" s="28">
        <f t="shared" si="135"/>
        <v>1.0899466779073255</v>
      </c>
      <c r="BE129" s="29">
        <f t="shared" si="91"/>
        <v>83.134738771769022</v>
      </c>
      <c r="BF129" s="29">
        <f t="shared" si="172"/>
        <v>72.378551787351029</v>
      </c>
      <c r="BG129" s="30">
        <f t="shared" si="136"/>
        <v>6.9513318113696432E-3</v>
      </c>
      <c r="BH129" s="31">
        <f t="shared" si="137"/>
        <v>-2.0964361317775404E-3</v>
      </c>
      <c r="BI129" s="31">
        <f t="shared" si="138"/>
        <v>1.1344290344334855E-3</v>
      </c>
      <c r="BJ129" s="32">
        <f t="shared" si="139"/>
        <v>10174.339462620892</v>
      </c>
      <c r="BK129" s="24">
        <f t="shared" si="140"/>
        <v>9645.8438707124387</v>
      </c>
      <c r="BL129" s="30">
        <f t="shared" si="141"/>
        <v>5.2985201306189167E-2</v>
      </c>
      <c r="BM129" s="30">
        <f t="shared" si="142"/>
        <v>-2.0045262133150096E-2</v>
      </c>
      <c r="BN129" s="30">
        <f t="shared" si="143"/>
        <v>3.2939939173039071E-2</v>
      </c>
      <c r="BO129" s="30">
        <f t="shared" si="144"/>
        <v>1.2894677039888974E-2</v>
      </c>
      <c r="BP129" s="30"/>
      <c r="BQ129">
        <f t="shared" si="145"/>
        <v>10066.4</v>
      </c>
      <c r="BR129">
        <f t="shared" si="146"/>
        <v>6980.95</v>
      </c>
      <c r="BT129" s="24">
        <f t="shared" si="147"/>
        <v>11245.0419</v>
      </c>
      <c r="BU129" s="24">
        <f t="shared" si="148"/>
        <v>8887.7580999999991</v>
      </c>
      <c r="BV129" s="24">
        <f t="shared" si="149"/>
        <v>11973.2081</v>
      </c>
      <c r="BW129" s="24">
        <f t="shared" si="150"/>
        <v>8159.5918999999994</v>
      </c>
      <c r="BX129">
        <f t="shared" si="151"/>
        <v>13151.849999999999</v>
      </c>
      <c r="BY129" s="24">
        <f t="shared" si="152"/>
        <v>7548.6728000000003</v>
      </c>
      <c r="BZ129" s="15" t="str">
        <f t="shared" si="153"/>
        <v>GREEN</v>
      </c>
      <c r="CA129" s="15" t="str">
        <f t="shared" si="154"/>
        <v>GREEN</v>
      </c>
      <c r="CB129" s="15" t="str">
        <f t="shared" si="155"/>
        <v>GREEN</v>
      </c>
      <c r="CC129" s="15" t="str">
        <f t="shared" si="156"/>
        <v>0</v>
      </c>
      <c r="CJ129">
        <f t="shared" si="92"/>
        <v>10066.4</v>
      </c>
      <c r="CK129">
        <f t="shared" si="93"/>
        <v>7985.75</v>
      </c>
      <c r="CM129" s="24">
        <f t="shared" si="94"/>
        <v>10861.2083</v>
      </c>
      <c r="CN129" s="24">
        <f t="shared" si="95"/>
        <v>9271.591699999999</v>
      </c>
      <c r="CO129" s="24">
        <f t="shared" si="96"/>
        <v>11352.241699999999</v>
      </c>
      <c r="CP129" s="24">
        <f t="shared" si="97"/>
        <v>8780.5583000000006</v>
      </c>
      <c r="CQ129">
        <f t="shared" si="98"/>
        <v>12147.05</v>
      </c>
      <c r="CR129" s="24">
        <f t="shared" si="99"/>
        <v>8368.5895999999993</v>
      </c>
      <c r="CS129" s="15" t="str">
        <f t="shared" si="100"/>
        <v>GREEN</v>
      </c>
      <c r="CT129" s="15" t="str">
        <f t="shared" si="101"/>
        <v>GREEN</v>
      </c>
      <c r="CU129" s="15" t="str">
        <f t="shared" si="157"/>
        <v>GREEN</v>
      </c>
      <c r="CV129" s="15" t="str">
        <f t="shared" si="158"/>
        <v>0</v>
      </c>
      <c r="CX129" s="24">
        <f t="shared" si="159"/>
        <v>10066.4</v>
      </c>
      <c r="CY129" s="24">
        <f t="shared" si="160"/>
        <v>6980.95</v>
      </c>
      <c r="DA129" s="24">
        <f t="shared" si="173"/>
        <v>11245.0419</v>
      </c>
      <c r="DB129" s="24">
        <f t="shared" si="161"/>
        <v>8887.7580999999991</v>
      </c>
      <c r="DC129" s="24">
        <f t="shared" si="162"/>
        <v>11973.2081</v>
      </c>
      <c r="DD129" s="24">
        <f t="shared" si="163"/>
        <v>8159.5918999999994</v>
      </c>
      <c r="DE129">
        <f t="shared" si="164"/>
        <v>13151.849999999999</v>
      </c>
      <c r="DF129" s="24">
        <f t="shared" si="165"/>
        <v>7548.6728000000003</v>
      </c>
      <c r="DG129" s="15" t="str">
        <f t="shared" si="166"/>
        <v>GREEN</v>
      </c>
      <c r="DH129" s="15" t="str">
        <f t="shared" si="167"/>
        <v>GREEN</v>
      </c>
      <c r="DI129" s="15" t="str">
        <f t="shared" si="168"/>
        <v>GREEN</v>
      </c>
      <c r="DK129" s="32">
        <f t="shared" si="102"/>
        <v>199.70000000000073</v>
      </c>
      <c r="DL129" s="32">
        <f t="shared" si="103"/>
        <v>126.40000000000146</v>
      </c>
      <c r="DM129" s="32">
        <f t="shared" si="104"/>
        <v>-73.299999999999272</v>
      </c>
      <c r="DN129" s="32">
        <f t="shared" si="105"/>
        <v>199.70000000000073</v>
      </c>
      <c r="DO129" s="32">
        <f t="shared" si="106"/>
        <v>99.100000000000364</v>
      </c>
      <c r="DP129" s="32">
        <f t="shared" si="107"/>
        <v>-43.649999999999636</v>
      </c>
      <c r="DQ129" s="32">
        <f t="shared" si="108"/>
        <v>142.75</v>
      </c>
      <c r="DR129" s="32"/>
      <c r="DS129" s="32">
        <f t="shared" si="109"/>
        <v>0</v>
      </c>
      <c r="DT129" s="32"/>
      <c r="DU129" s="32">
        <f t="shared" si="110"/>
        <v>71.482223335002246</v>
      </c>
      <c r="DV129" s="32">
        <f t="shared" si="111"/>
        <v>0</v>
      </c>
      <c r="DW129" s="32"/>
      <c r="DX129" s="32">
        <f t="shared" si="112"/>
        <v>100</v>
      </c>
      <c r="DY129" s="32">
        <f t="shared" si="113"/>
        <v>28.571428571428573</v>
      </c>
      <c r="DZ129" s="33">
        <f t="shared" si="114"/>
        <v>45.714285714285708</v>
      </c>
      <c r="EB129" s="81">
        <v>0.88748151980898504</v>
      </c>
      <c r="ED129" s="30">
        <f t="shared" si="169"/>
        <v>0.11128559383847537</v>
      </c>
      <c r="EE129" s="30">
        <f t="shared" si="170"/>
        <v>-1.8474455183652243E-2</v>
      </c>
      <c r="EF129" s="30">
        <f t="shared" si="171"/>
        <v>9.075519793886809E-2</v>
      </c>
    </row>
    <row r="130" spans="1:136" x14ac:dyDescent="0.3">
      <c r="A130" s="18">
        <v>42971</v>
      </c>
      <c r="B130" s="1">
        <v>9864.25</v>
      </c>
      <c r="C130" s="1">
        <v>9884.35</v>
      </c>
      <c r="D130" s="1">
        <v>9740.1</v>
      </c>
      <c r="E130" s="1">
        <v>9857.0499999999993</v>
      </c>
      <c r="F130" s="1">
        <v>4470546432</v>
      </c>
      <c r="G130" s="1">
        <v>9674964.3399999999</v>
      </c>
      <c r="H130" s="1">
        <v>34496604</v>
      </c>
      <c r="I130" s="1">
        <v>9897.23</v>
      </c>
      <c r="J130" s="1">
        <v>9612.14</v>
      </c>
      <c r="K130" s="1">
        <v>9000.92</v>
      </c>
      <c r="L130" s="1">
        <v>8479.48</v>
      </c>
      <c r="M130" s="1">
        <v>8074.34</v>
      </c>
      <c r="N130" s="1">
        <v>51.61</v>
      </c>
      <c r="O130" s="1">
        <v>64.5</v>
      </c>
      <c r="P130" s="1">
        <v>63.33</v>
      </c>
      <c r="Q130" s="1">
        <v>263.45999999999998</v>
      </c>
      <c r="R130" s="1">
        <v>276.94</v>
      </c>
      <c r="S130" s="1">
        <v>0.2</v>
      </c>
      <c r="T130" s="1">
        <v>27.77</v>
      </c>
      <c r="U130" s="1">
        <v>47.21</v>
      </c>
      <c r="V130" s="1">
        <v>28.11</v>
      </c>
      <c r="W130" s="1">
        <v>17.739999999999998</v>
      </c>
      <c r="X130" s="1">
        <v>37.67</v>
      </c>
      <c r="Y130" s="1">
        <v>10143.18</v>
      </c>
      <c r="Z130" s="1">
        <v>9081.1</v>
      </c>
      <c r="AA130" s="1">
        <v>9612.14</v>
      </c>
      <c r="AB130" s="1">
        <v>10137.85</v>
      </c>
      <c r="AC130" s="1">
        <v>7893.8</v>
      </c>
      <c r="AD130" s="19">
        <f t="shared" si="115"/>
        <v>7.2131688274576861E-2</v>
      </c>
      <c r="AE130" s="1">
        <f t="shared" ref="AE130:AE193" si="178">E130/E131*AE131</f>
        <v>1081.053959201583</v>
      </c>
      <c r="AF130" s="20">
        <f t="shared" si="174"/>
        <v>1.9974790086811911E-3</v>
      </c>
      <c r="AG130" s="2">
        <f t="shared" si="116"/>
        <v>-13.480000000000018</v>
      </c>
      <c r="AH130" s="1">
        <f t="shared" si="117"/>
        <v>9900.2333333333318</v>
      </c>
      <c r="AI130" s="21">
        <f t="shared" si="118"/>
        <v>9766.0923076923082</v>
      </c>
      <c r="AJ130" s="22">
        <f t="shared" si="119"/>
        <v>134.14102564102359</v>
      </c>
      <c r="AK130" s="23">
        <f t="shared" si="120"/>
        <v>152.41314102564002</v>
      </c>
      <c r="AL130" s="23">
        <f t="shared" si="121"/>
        <v>-18.272115384616427</v>
      </c>
      <c r="AM130" s="23"/>
      <c r="AN130">
        <f t="shared" si="122"/>
        <v>9847.2249999999985</v>
      </c>
      <c r="AO130" s="4">
        <f t="shared" si="123"/>
        <v>9867.9124999999985</v>
      </c>
      <c r="AP130" s="4">
        <f t="shared" si="124"/>
        <v>9869.1937500000004</v>
      </c>
      <c r="AQ130" s="24">
        <f t="shared" si="125"/>
        <v>9804.9399999999987</v>
      </c>
      <c r="AR130" t="str">
        <f t="shared" si="126"/>
        <v>GREEN</v>
      </c>
      <c r="AS130" t="str">
        <f t="shared" si="127"/>
        <v>RED</v>
      </c>
      <c r="AT130" t="str">
        <f t="shared" si="128"/>
        <v>RED</v>
      </c>
      <c r="AU130" t="str">
        <f t="shared" si="129"/>
        <v>GREEN</v>
      </c>
      <c r="AV130" t="str">
        <f t="shared" si="130"/>
        <v>RED</v>
      </c>
      <c r="AW130" t="str">
        <f t="shared" si="131"/>
        <v>RED</v>
      </c>
      <c r="AX130" s="25">
        <f t="shared" si="132"/>
        <v>5.5250085166428748E-3</v>
      </c>
      <c r="AY130" s="25">
        <f t="shared" si="133"/>
        <v>5.8875731807464899E-3</v>
      </c>
      <c r="AZ130" s="26">
        <f t="shared" si="134"/>
        <v>48.411557201879432</v>
      </c>
      <c r="BA130" s="1">
        <f t="shared" ref="BA130:BB145" si="179">AVERAGE(G130:G133)</f>
        <v>11921636.3925</v>
      </c>
      <c r="BB130" s="1">
        <f t="shared" si="179"/>
        <v>41064281</v>
      </c>
      <c r="BC130" s="27">
        <f t="shared" si="135"/>
        <v>0.81154667207318953</v>
      </c>
      <c r="BD130" s="28">
        <f t="shared" si="135"/>
        <v>0.84006350920889128</v>
      </c>
      <c r="BE130" s="29">
        <f t="shared" ref="BE130:BE193" si="180">100*((E130-MIN(E130:E143))/(MAX(E130:E143)-MIN(E130:E143)))</f>
        <v>61.622364802933028</v>
      </c>
      <c r="BF130" s="29">
        <f t="shared" si="172"/>
        <v>62.878527742108645</v>
      </c>
      <c r="BG130" s="30">
        <f t="shared" si="136"/>
        <v>7.5172549716553405E-3</v>
      </c>
      <c r="BH130" s="31">
        <f t="shared" si="137"/>
        <v>-3.7771109362481903E-3</v>
      </c>
      <c r="BI130" s="31">
        <f t="shared" si="138"/>
        <v>-3.625646641036151E-4</v>
      </c>
      <c r="BJ130" s="32">
        <f t="shared" si="139"/>
        <v>10157.280485946752</v>
      </c>
      <c r="BK130" s="24">
        <f t="shared" si="140"/>
        <v>9643.1861807199111</v>
      </c>
      <c r="BL130" s="30">
        <f t="shared" si="141"/>
        <v>5.215498604824377E-2</v>
      </c>
      <c r="BM130" s="30">
        <f t="shared" si="142"/>
        <v>-3.0458452168422918E-2</v>
      </c>
      <c r="BN130" s="30">
        <f t="shared" si="143"/>
        <v>2.1696533879820856E-2</v>
      </c>
      <c r="BO130" s="30">
        <f t="shared" si="144"/>
        <v>-8.7619182886020629E-3</v>
      </c>
      <c r="BP130" s="30"/>
      <c r="BQ130">
        <f t="shared" si="145"/>
        <v>10066.4</v>
      </c>
      <c r="BR130">
        <f t="shared" si="146"/>
        <v>6980.95</v>
      </c>
      <c r="BT130" s="24">
        <f t="shared" si="147"/>
        <v>11245.0419</v>
      </c>
      <c r="BU130" s="24">
        <f t="shared" si="148"/>
        <v>8887.7580999999991</v>
      </c>
      <c r="BV130" s="24">
        <f t="shared" si="149"/>
        <v>11973.2081</v>
      </c>
      <c r="BW130" s="24">
        <f t="shared" si="150"/>
        <v>8159.5918999999994</v>
      </c>
      <c r="BX130">
        <f t="shared" si="151"/>
        <v>13151.849999999999</v>
      </c>
      <c r="BY130" s="24">
        <f t="shared" si="152"/>
        <v>7548.6728000000003</v>
      </c>
      <c r="BZ130" s="15" t="str">
        <f t="shared" si="153"/>
        <v>GREEN</v>
      </c>
      <c r="CA130" s="15" t="str">
        <f t="shared" si="154"/>
        <v>GREEN</v>
      </c>
      <c r="CB130" s="15" t="str">
        <f t="shared" si="155"/>
        <v>GREEN</v>
      </c>
      <c r="CC130" s="15" t="str">
        <f t="shared" si="156"/>
        <v>0</v>
      </c>
      <c r="CJ130">
        <f t="shared" ref="CJ130:CJ193" si="181">MAX(E130:E182)</f>
        <v>10066.4</v>
      </c>
      <c r="CK130">
        <f t="shared" ref="CK130:CK193" si="182">MIN(E130:E182)</f>
        <v>7985.75</v>
      </c>
      <c r="CM130" s="24">
        <f t="shared" ref="CM130:CM193" si="183">CJ130+0.382*(CJ130-CK130)</f>
        <v>10861.2083</v>
      </c>
      <c r="CN130" s="24">
        <f t="shared" ref="CN130:CN193" si="184">CJ130-0.382*(CJ130-CK130)</f>
        <v>9271.591699999999</v>
      </c>
      <c r="CO130" s="24">
        <f t="shared" ref="CO130:CO193" si="185">CJ130+0.618*(CJ130-CK130)</f>
        <v>11352.241699999999</v>
      </c>
      <c r="CP130" s="24">
        <f t="shared" ref="CP130:CP193" si="186">CJ130-0.618*(CJ130-CK130)</f>
        <v>8780.5583000000006</v>
      </c>
      <c r="CQ130">
        <f t="shared" ref="CQ130:CQ193" si="187">CJ130+1*(CJ130-CK130)</f>
        <v>12147.05</v>
      </c>
      <c r="CR130" s="24">
        <f t="shared" ref="CR130:CR193" si="188">CJ130-0.816*(CJ130-CK130)</f>
        <v>8368.5895999999993</v>
      </c>
      <c r="CS130" s="15" t="str">
        <f t="shared" ref="CS130:CS193" si="189">IF((E130-CN130)&gt;0,"GREEN","RED")</f>
        <v>GREEN</v>
      </c>
      <c r="CT130" s="15" t="str">
        <f t="shared" ref="CT130:CT193" si="190">IF((E130-CP130)&gt;0,"GREEN","RED")</f>
        <v>GREEN</v>
      </c>
      <c r="CU130" s="15" t="str">
        <f t="shared" si="157"/>
        <v>GREEN</v>
      </c>
      <c r="CV130" s="15" t="str">
        <f t="shared" si="158"/>
        <v>0</v>
      </c>
      <c r="CX130" s="24">
        <f t="shared" si="159"/>
        <v>10066.4</v>
      </c>
      <c r="CY130" s="24">
        <f t="shared" si="160"/>
        <v>6980.95</v>
      </c>
      <c r="DA130" s="24">
        <f t="shared" si="173"/>
        <v>11245.0419</v>
      </c>
      <c r="DB130" s="24">
        <f t="shared" si="161"/>
        <v>8887.7580999999991</v>
      </c>
      <c r="DC130" s="24">
        <f t="shared" si="162"/>
        <v>11973.2081</v>
      </c>
      <c r="DD130" s="24">
        <f t="shared" si="163"/>
        <v>8159.5918999999994</v>
      </c>
      <c r="DE130">
        <f t="shared" si="164"/>
        <v>13151.849999999999</v>
      </c>
      <c r="DF130" s="24">
        <f t="shared" si="165"/>
        <v>7548.6728000000003</v>
      </c>
      <c r="DG130" s="15" t="str">
        <f t="shared" si="166"/>
        <v>GREEN</v>
      </c>
      <c r="DH130" s="15" t="str">
        <f t="shared" si="167"/>
        <v>GREEN</v>
      </c>
      <c r="DI130" s="15" t="str">
        <f t="shared" si="168"/>
        <v>GREEN</v>
      </c>
      <c r="DK130" s="32">
        <f t="shared" ref="DK130:DK193" si="191">C130-D130</f>
        <v>144.25</v>
      </c>
      <c r="DL130" s="32">
        <f t="shared" ref="DL130:DL193" si="192">C130-E131</f>
        <v>46.950000000000728</v>
      </c>
      <c r="DM130" s="32">
        <f t="shared" ref="DM130:DM193" si="193">D130-E131</f>
        <v>-97.299999999999272</v>
      </c>
      <c r="DN130" s="32">
        <f t="shared" ref="DN130:DN193" si="194">MAX(DK130:DM130)</f>
        <v>144.25</v>
      </c>
      <c r="DO130" s="32">
        <f t="shared" ref="DO130:DO193" si="195">C130-C131</f>
        <v>-63.449999999998909</v>
      </c>
      <c r="DP130" s="32">
        <f t="shared" ref="DP130:DP193" si="196">D131-D130</f>
        <v>12</v>
      </c>
      <c r="DQ130" s="32">
        <f t="shared" ref="DQ130:DQ193" si="197">IF((DO130-DP130)&gt;0, (DO130-DP130),0)</f>
        <v>0</v>
      </c>
      <c r="DR130" s="32"/>
      <c r="DS130" s="32">
        <f t="shared" ref="DS130:DS193" si="198">IF((DP130-DO130)&gt;0,(DP130-DO130),0)</f>
        <v>75.449999999998909</v>
      </c>
      <c r="DT130" s="32"/>
      <c r="DU130" s="32">
        <f t="shared" ref="DU130:DU193" si="199">(DQ130/DN130)*100</f>
        <v>0</v>
      </c>
      <c r="DV130" s="32">
        <f t="shared" ref="DV130:DV193" si="200">(DS130/DN130)*100</f>
        <v>52.30502599653304</v>
      </c>
      <c r="DW130" s="32"/>
      <c r="DX130" s="32">
        <f t="shared" ref="DX130:DX193" si="201">((DQ130-DS130)/(DQ130+DS130))*100</f>
        <v>-100</v>
      </c>
      <c r="DY130" s="32">
        <f t="shared" ref="DY130:DY193" si="202">AVERAGE(DX130:DX143)</f>
        <v>28.571428571428573</v>
      </c>
      <c r="DZ130" s="33">
        <f t="shared" ref="DZ130:DZ193" si="203">AVERAGE(DY130:DY134)</f>
        <v>54.285714285714292</v>
      </c>
      <c r="EB130" s="81">
        <v>0.11395722579361903</v>
      </c>
      <c r="ED130" s="30">
        <f t="shared" si="169"/>
        <v>0.11695499443899966</v>
      </c>
      <c r="EE130" s="30">
        <f t="shared" si="170"/>
        <v>-2.8209102076469216E-2</v>
      </c>
      <c r="EF130" s="30">
        <f t="shared" si="171"/>
        <v>8.5446696986047815E-2</v>
      </c>
    </row>
    <row r="131" spans="1:136" x14ac:dyDescent="0.3">
      <c r="A131" s="18">
        <v>42965</v>
      </c>
      <c r="B131" s="1">
        <v>9755.75</v>
      </c>
      <c r="C131" s="1">
        <v>9947.7999999999993</v>
      </c>
      <c r="D131" s="1">
        <v>9752.1</v>
      </c>
      <c r="E131" s="1">
        <v>9837.4</v>
      </c>
      <c r="F131" s="1">
        <v>5253418496</v>
      </c>
      <c r="G131" s="1">
        <v>10330847.310000001</v>
      </c>
      <c r="H131" s="1">
        <v>37126656</v>
      </c>
      <c r="I131" s="1">
        <v>9908.8700000000008</v>
      </c>
      <c r="J131" s="1">
        <v>9579.2000000000007</v>
      </c>
      <c r="K131" s="1">
        <v>8981.11</v>
      </c>
      <c r="L131" s="1">
        <v>8459.6</v>
      </c>
      <c r="M131" s="1">
        <v>8055.77</v>
      </c>
      <c r="N131" s="1">
        <v>48.59</v>
      </c>
      <c r="O131" s="1">
        <v>64.010000000000005</v>
      </c>
      <c r="P131" s="1">
        <v>63.1</v>
      </c>
      <c r="Q131" s="1">
        <v>274.2</v>
      </c>
      <c r="R131" s="1">
        <v>280.32</v>
      </c>
      <c r="S131" s="1">
        <v>1.3</v>
      </c>
      <c r="T131" s="1">
        <v>48.05</v>
      </c>
      <c r="U131" s="1">
        <v>67.75</v>
      </c>
      <c r="V131" s="1">
        <v>29.73</v>
      </c>
      <c r="W131" s="1">
        <v>18.28</v>
      </c>
      <c r="X131" s="1">
        <v>38.83</v>
      </c>
      <c r="Y131" s="1">
        <v>10126.85</v>
      </c>
      <c r="Z131" s="1">
        <v>9031.5499999999993</v>
      </c>
      <c r="AA131" s="1">
        <v>9579.2000000000007</v>
      </c>
      <c r="AB131" s="1">
        <v>10137.85</v>
      </c>
      <c r="AC131" s="1">
        <v>7893.8</v>
      </c>
      <c r="AD131" s="19">
        <f t="shared" ref="AD131:AD194" si="204">(E131-E132)/STDEV(E131:E150)</f>
        <v>0.45063290863616778</v>
      </c>
      <c r="AE131" s="1">
        <f t="shared" si="178"/>
        <v>1078.8988813336293</v>
      </c>
      <c r="AF131" s="20">
        <f t="shared" si="174"/>
        <v>1.303703093462949E-2</v>
      </c>
      <c r="AG131" s="2">
        <f t="shared" ref="AG131:AG194" si="205">Q131-R131</f>
        <v>-6.1200000000000045</v>
      </c>
      <c r="AH131" s="1">
        <f t="shared" ref="AH131:AH194" si="206">AVERAGE(E131:E136)</f>
        <v>9905.1166666666668</v>
      </c>
      <c r="AI131" s="21">
        <f t="shared" ref="AI131:AI194" si="207">AVERAGE(E131:E143)</f>
        <v>9745.9423076923085</v>
      </c>
      <c r="AJ131" s="22">
        <f t="shared" ref="AJ131:AJ194" si="208">AH131-AI131</f>
        <v>159.17435897435826</v>
      </c>
      <c r="AK131" s="23">
        <f t="shared" ref="AK131:AK194" si="209">AVERAGE(AJ131:AJ134)</f>
        <v>151.98766025640998</v>
      </c>
      <c r="AL131" s="23">
        <f t="shared" ref="AL131:AL194" si="210">AJ131-AK131</f>
        <v>7.1866987179482749</v>
      </c>
      <c r="AM131" s="23"/>
      <c r="AN131">
        <f t="shared" ref="AN131:AN194" si="211">AVERAGE(E131:E132)</f>
        <v>9774.0999999999985</v>
      </c>
      <c r="AO131" s="4">
        <f t="shared" ref="AO131:AO194" si="212">AVERAGE(E131:E134)</f>
        <v>9907.2749999999996</v>
      </c>
      <c r="AP131" s="4">
        <f t="shared" ref="AP131:AP194" si="213">AVERAGE(E131:E138)</f>
        <v>9827.1749999999993</v>
      </c>
      <c r="AQ131" s="24">
        <f t="shared" ref="AQ131:AQ194" si="214">AVERAGE(E131:E140)</f>
        <v>9778.0399999999991</v>
      </c>
      <c r="AR131" t="str">
        <f t="shared" ref="AR131:AR194" si="215">IF(E131&gt;AN131,"GREEN","RED")</f>
        <v>GREEN</v>
      </c>
      <c r="AS131" t="str">
        <f t="shared" ref="AS131:AS194" si="216">IF(E131&gt;AO131,"GREEN","RED")</f>
        <v>RED</v>
      </c>
      <c r="AT131" t="str">
        <f t="shared" ref="AT131:AT194" si="217">IF(E131&gt;AP131,"GREEN","RED")</f>
        <v>GREEN</v>
      </c>
      <c r="AU131" t="str">
        <f t="shared" ref="AU131:AU194" si="218">IF(E131&gt;AQ131,"GREEN","RED")</f>
        <v>GREEN</v>
      </c>
      <c r="AV131" t="str">
        <f t="shared" ref="AV131:AV194" si="219">IF(AN131&gt;AO131,"GREEN","RED")</f>
        <v>RED</v>
      </c>
      <c r="AW131" t="str">
        <f t="shared" ref="AW131:AW194" si="220">IF(AN131&gt;AP131,"GREEN","RED")</f>
        <v>RED</v>
      </c>
      <c r="AX131" s="25">
        <f t="shared" ref="AX131:AX194" si="221">(IF(AF136&gt;0,AF136,0)+IF(AF131&gt;0,AF131,0)+IF(AF132&gt;0,AF132,0)+IF(AF133&gt;0,AF133,0)+IF(AF134&gt;0,AF134,0)+IF(AF135&gt;0,AF135,0))/6</f>
        <v>8.9950225075160119E-3</v>
      </c>
      <c r="AY131" s="25">
        <f t="shared" ref="AY131:AY194" si="222">ABS((IF(AF136&lt;0,AF136,0)+IF(AF131&lt;0,AF131,0)+IF(AF132&lt;0,AF132,0)+IF(AF133&lt;0,AF133,0)+IF(AF134&lt;0,AF134,0)+IF(AF135&lt;0,AF135,0))/6)</f>
        <v>5.8875731807464899E-3</v>
      </c>
      <c r="AZ131" s="26">
        <f t="shared" ref="AZ131:AZ194" si="223">100-100*(1/(1+(AX131/AY131)))</f>
        <v>60.439876859721068</v>
      </c>
      <c r="BA131" s="1">
        <f t="shared" si="179"/>
        <v>13276920.872500001</v>
      </c>
      <c r="BB131" s="1">
        <f t="shared" si="179"/>
        <v>44217933</v>
      </c>
      <c r="BC131" s="27">
        <f t="shared" ref="BC131:BD194" si="224">G131/BA131</f>
        <v>0.778105662390284</v>
      </c>
      <c r="BD131" s="28">
        <f t="shared" si="224"/>
        <v>0.83962893516528692</v>
      </c>
      <c r="BE131" s="29">
        <f t="shared" si="180"/>
        <v>64.134690681284255</v>
      </c>
      <c r="BF131" s="29">
        <f t="shared" si="172"/>
        <v>55.350591020581994</v>
      </c>
      <c r="BG131" s="30">
        <f t="shared" ref="BG131:BG194" si="225">(AF131+AF132)/2</f>
        <v>-1.1144204074924724E-2</v>
      </c>
      <c r="BH131" s="31">
        <f t="shared" ref="BH131:BH194" si="226">AVERAGE(AF131:AF134)</f>
        <v>-1.7740223540345934E-3</v>
      </c>
      <c r="BI131" s="31">
        <f t="shared" ref="BI131:BI194" si="227">AVERAGE(AF131:AF136)</f>
        <v>3.1074493267695216E-3</v>
      </c>
      <c r="BJ131" s="32">
        <f t="shared" ref="BJ131:BJ194" si="228">AVERAGE(E131:E136)+2*(STDEV(E131:E136))</f>
        <v>10159.323532558732</v>
      </c>
      <c r="BK131" s="24">
        <f t="shared" ref="BK131:BK194" si="229">AVERAGE(E131:E136)-2*(STDEV(E131:E136))</f>
        <v>9650.9098007746015</v>
      </c>
      <c r="BL131" s="30">
        <f t="shared" ref="BL131:BL194" si="230">(BJ131-BK131)/E131</f>
        <v>5.1681717911656586E-2</v>
      </c>
      <c r="BM131" s="30">
        <f t="shared" ref="BM131:BM194" si="231">(E131-BJ131)/E131</f>
        <v>-3.2724452859366544E-2</v>
      </c>
      <c r="BN131" s="30">
        <f t="shared" ref="BN131:BN194" si="232">(E131-BK131)/E131</f>
        <v>1.8957265052290048E-2</v>
      </c>
      <c r="BO131" s="30">
        <f t="shared" ref="BO131:BO194" si="233">BM131+BN131</f>
        <v>-1.3767187807076496E-2</v>
      </c>
      <c r="BP131" s="30"/>
      <c r="BQ131">
        <f t="shared" ref="BQ131:BQ194" si="234">MAX(E131:E239)</f>
        <v>10066.4</v>
      </c>
      <c r="BR131">
        <f t="shared" ref="BR131:BR194" si="235">MIN(E131:E239)</f>
        <v>6980.95</v>
      </c>
      <c r="BT131" s="24">
        <f t="shared" ref="BT131:BT194" si="236">BQ131+0.382*(BQ131-BR131)</f>
        <v>11245.0419</v>
      </c>
      <c r="BU131" s="24">
        <f t="shared" ref="BU131:BU194" si="237">BQ131-0.382*(BQ131-BR131)</f>
        <v>8887.7580999999991</v>
      </c>
      <c r="BV131" s="24">
        <f t="shared" ref="BV131:BV194" si="238">BQ131+0.618*(BQ131-BR131)</f>
        <v>11973.2081</v>
      </c>
      <c r="BW131" s="24">
        <f t="shared" ref="BW131:BW194" si="239">BQ131-0.618*(BQ131-BR131)</f>
        <v>8159.5918999999994</v>
      </c>
      <c r="BX131">
        <f t="shared" ref="BX131:BX194" si="240">BQ131+1*(BQ131-BR131)</f>
        <v>13151.849999999999</v>
      </c>
      <c r="BY131" s="24">
        <f t="shared" ref="BY131:BY194" si="241">BQ131-0.816*(BQ131-BR131)</f>
        <v>7548.6728000000003</v>
      </c>
      <c r="BZ131" s="15" t="str">
        <f t="shared" ref="BZ131:BZ194" si="242">IF((E131-BU131)&gt;0,"GREEN","RED")</f>
        <v>GREEN</v>
      </c>
      <c r="CA131" s="15" t="str">
        <f t="shared" ref="CA131:CA194" si="243">IF((E131-BW131)&gt;0,"GREEN","RED")</f>
        <v>GREEN</v>
      </c>
      <c r="CB131" s="15" t="str">
        <f t="shared" ref="CB131:CB194" si="244">IF((E131-BY131)&gt;0,"GREEN","RED")</f>
        <v>GREEN</v>
      </c>
      <c r="CC131" s="15" t="str">
        <f t="shared" ref="CC131:CC194" si="245">IF(ABS(E131-BW131)&lt;(0.05*BW131), "GREEN","0")</f>
        <v>0</v>
      </c>
      <c r="CJ131">
        <f t="shared" si="181"/>
        <v>10066.4</v>
      </c>
      <c r="CK131">
        <f t="shared" si="182"/>
        <v>7985.75</v>
      </c>
      <c r="CM131" s="24">
        <f t="shared" si="183"/>
        <v>10861.2083</v>
      </c>
      <c r="CN131" s="24">
        <f t="shared" si="184"/>
        <v>9271.591699999999</v>
      </c>
      <c r="CO131" s="24">
        <f t="shared" si="185"/>
        <v>11352.241699999999</v>
      </c>
      <c r="CP131" s="24">
        <f t="shared" si="186"/>
        <v>8780.5583000000006</v>
      </c>
      <c r="CQ131">
        <f t="shared" si="187"/>
        <v>12147.05</v>
      </c>
      <c r="CR131" s="24">
        <f t="shared" si="188"/>
        <v>8368.5895999999993</v>
      </c>
      <c r="CS131" s="15" t="str">
        <f t="shared" si="189"/>
        <v>GREEN</v>
      </c>
      <c r="CT131" s="15" t="str">
        <f t="shared" si="190"/>
        <v>GREEN</v>
      </c>
      <c r="CU131" s="15" t="str">
        <f t="shared" ref="CU131:CU194" si="246">IF((E131-CR131)&gt;0,"GREEN","RED")</f>
        <v>GREEN</v>
      </c>
      <c r="CV131" s="15" t="str">
        <f t="shared" ref="CV131:CV179" si="247">IF(ABS(E131-CQ131)&lt;(0.05*CQ131), "GREEN","0")</f>
        <v>0</v>
      </c>
      <c r="CX131" s="24">
        <f t="shared" ref="CX131:CX194" si="248">MAX(E131:E239)</f>
        <v>10066.4</v>
      </c>
      <c r="CY131" s="24">
        <f t="shared" ref="CY131:CY194" si="249">MIN(E131:E239)</f>
        <v>6980.95</v>
      </c>
      <c r="DA131" s="24">
        <f t="shared" si="173"/>
        <v>11245.0419</v>
      </c>
      <c r="DB131" s="24">
        <f t="shared" ref="DB131:DB194" si="250">CX131-0.382*(CX131-CY131)</f>
        <v>8887.7580999999991</v>
      </c>
      <c r="DC131" s="24">
        <f t="shared" ref="DC131:DC194" si="251">CX131+0.618*(CX131-CY131)</f>
        <v>11973.2081</v>
      </c>
      <c r="DD131" s="24">
        <f t="shared" ref="DD131:DD194" si="252">CX131-0.618*(CX131-CY131)</f>
        <v>8159.5918999999994</v>
      </c>
      <c r="DE131">
        <f t="shared" ref="DE131:DE194" si="253">CX131+1*(CX131-CY131)</f>
        <v>13151.849999999999</v>
      </c>
      <c r="DF131" s="24">
        <f t="shared" ref="DF131:DF194" si="254">CX131-0.816*(CX131-CY131)</f>
        <v>7548.6728000000003</v>
      </c>
      <c r="DG131" s="15" t="str">
        <f t="shared" ref="DG131:DG194" si="255">IF((E131-DB131)&gt;0,"GREEN","RED")</f>
        <v>GREEN</v>
      </c>
      <c r="DH131" s="15" t="str">
        <f t="shared" ref="DH131:DH194" si="256">IF((E131-DD131)&gt;0,"GREEN","RED")</f>
        <v>GREEN</v>
      </c>
      <c r="DI131" s="15" t="str">
        <f t="shared" ref="DI131:DI194" si="257">IF((E131-DF131)&gt;0,"GREEN","RED")</f>
        <v>GREEN</v>
      </c>
      <c r="DK131" s="32">
        <f t="shared" si="191"/>
        <v>195.69999999999891</v>
      </c>
      <c r="DL131" s="32">
        <f t="shared" si="192"/>
        <v>237</v>
      </c>
      <c r="DM131" s="32">
        <f t="shared" si="193"/>
        <v>41.300000000001091</v>
      </c>
      <c r="DN131" s="32">
        <f t="shared" si="194"/>
        <v>237</v>
      </c>
      <c r="DO131" s="32">
        <f t="shared" si="195"/>
        <v>-140.30000000000109</v>
      </c>
      <c r="DP131" s="32">
        <f t="shared" si="196"/>
        <v>-66.550000000001091</v>
      </c>
      <c r="DQ131" s="32">
        <f t="shared" si="197"/>
        <v>0</v>
      </c>
      <c r="DR131" s="32"/>
      <c r="DS131" s="32">
        <f t="shared" si="198"/>
        <v>73.75</v>
      </c>
      <c r="DT131" s="32"/>
      <c r="DU131" s="32">
        <f t="shared" si="199"/>
        <v>0</v>
      </c>
      <c r="DV131" s="32">
        <f t="shared" si="200"/>
        <v>31.118143459915608</v>
      </c>
      <c r="DW131" s="32"/>
      <c r="DX131" s="32">
        <f t="shared" si="201"/>
        <v>-100</v>
      </c>
      <c r="DY131" s="32">
        <f t="shared" si="202"/>
        <v>42.857142857142854</v>
      </c>
      <c r="DZ131" s="33">
        <f t="shared" si="203"/>
        <v>60.000000000000014</v>
      </c>
      <c r="EB131" s="81">
        <v>0.66082305006973441</v>
      </c>
      <c r="ED131" s="30">
        <f t="shared" ref="ED131:ED194" si="258">(Y131-Z131)/Z131</f>
        <v>0.12127486422596356</v>
      </c>
      <c r="EE131" s="30">
        <f t="shared" ref="EE131:EE194" si="259">(E131-Y131)/Y131</f>
        <v>-2.8582431851957985E-2</v>
      </c>
      <c r="EF131" s="30">
        <f t="shared" ref="EF131:EF194" si="260">(E131-Z131)/Z131</f>
        <v>8.9226101831911514E-2</v>
      </c>
    </row>
    <row r="132" spans="1:136" s="41" customFormat="1" x14ac:dyDescent="0.3">
      <c r="A132" s="34">
        <v>42958</v>
      </c>
      <c r="B132" s="35">
        <v>10074.799999999999</v>
      </c>
      <c r="C132" s="35">
        <v>10088.1</v>
      </c>
      <c r="D132" s="35">
        <v>9685.5499999999993</v>
      </c>
      <c r="E132" s="35">
        <v>9710.7999999999993</v>
      </c>
      <c r="F132" s="35">
        <v>7896711680</v>
      </c>
      <c r="G132" s="35">
        <v>14302034</v>
      </c>
      <c r="H132" s="35">
        <v>49224896</v>
      </c>
      <c r="I132" s="35">
        <v>9918.66</v>
      </c>
      <c r="J132" s="35">
        <v>9546.02</v>
      </c>
      <c r="K132" s="35">
        <v>8960.56</v>
      </c>
      <c r="L132" s="35">
        <v>8441.0400000000009</v>
      </c>
      <c r="M132" s="35">
        <v>8037.54</v>
      </c>
      <c r="N132" s="35">
        <v>29.79</v>
      </c>
      <c r="O132" s="35">
        <v>60.71</v>
      </c>
      <c r="P132" s="35">
        <v>61.6</v>
      </c>
      <c r="Q132" s="35">
        <v>285.94</v>
      </c>
      <c r="R132" s="35">
        <v>281.85000000000002</v>
      </c>
      <c r="S132" s="35">
        <v>-3.53</v>
      </c>
      <c r="T132" s="35">
        <v>65.819999999999993</v>
      </c>
      <c r="U132" s="35">
        <v>82.16</v>
      </c>
      <c r="V132" s="35">
        <v>32.61</v>
      </c>
      <c r="W132" s="35">
        <v>20.059999999999999</v>
      </c>
      <c r="X132" s="35">
        <v>39.979999999999997</v>
      </c>
      <c r="Y132" s="35">
        <v>10107.32</v>
      </c>
      <c r="Z132" s="35">
        <v>8984.7199999999993</v>
      </c>
      <c r="AA132" s="35">
        <v>9546.02</v>
      </c>
      <c r="AB132" s="35">
        <v>10137.85</v>
      </c>
      <c r="AC132" s="35">
        <v>7893.8</v>
      </c>
      <c r="AD132" s="19">
        <f t="shared" si="204"/>
        <v>-1.2349740038110582</v>
      </c>
      <c r="AE132" s="35">
        <f t="shared" si="178"/>
        <v>1065.0142575126158</v>
      </c>
      <c r="AF132" s="36">
        <f t="shared" si="174"/>
        <v>-3.5325439084478938E-2</v>
      </c>
      <c r="AG132" s="37">
        <f t="shared" si="205"/>
        <v>4.089999999999975</v>
      </c>
      <c r="AH132" s="35">
        <f t="shared" si="206"/>
        <v>9876.5166666666646</v>
      </c>
      <c r="AI132" s="38">
        <f t="shared" si="207"/>
        <v>9714.4423076923067</v>
      </c>
      <c r="AJ132" s="39">
        <f t="shared" si="208"/>
        <v>162.07435897435789</v>
      </c>
      <c r="AK132" s="40">
        <f t="shared" si="209"/>
        <v>141.19759615384601</v>
      </c>
      <c r="AL132" s="40">
        <f t="shared" si="210"/>
        <v>20.876762820511885</v>
      </c>
      <c r="AM132" s="40"/>
      <c r="AN132" s="41">
        <f t="shared" si="211"/>
        <v>9888.5999999999985</v>
      </c>
      <c r="AO132" s="42">
        <f t="shared" si="212"/>
        <v>9926.7374999999993</v>
      </c>
      <c r="AP132" s="42">
        <f t="shared" si="213"/>
        <v>9794.3687499999978</v>
      </c>
      <c r="AQ132" s="43">
        <f t="shared" si="214"/>
        <v>9761.1249999999982</v>
      </c>
      <c r="AR132" s="41" t="str">
        <f t="shared" si="215"/>
        <v>RED</v>
      </c>
      <c r="AS132" s="41" t="str">
        <f t="shared" si="216"/>
        <v>RED</v>
      </c>
      <c r="AT132" s="41" t="str">
        <f t="shared" si="217"/>
        <v>RED</v>
      </c>
      <c r="AU132" s="41" t="str">
        <f t="shared" si="218"/>
        <v>RED</v>
      </c>
      <c r="AV132" s="41" t="str">
        <f t="shared" si="219"/>
        <v>RED</v>
      </c>
      <c r="AW132" s="41" t="str">
        <f t="shared" si="220"/>
        <v>GREEN</v>
      </c>
      <c r="AX132" s="44">
        <f t="shared" si="221"/>
        <v>9.3587089267705981E-3</v>
      </c>
      <c r="AY132" s="44">
        <f t="shared" si="222"/>
        <v>5.8875731807464899E-3</v>
      </c>
      <c r="AZ132" s="45">
        <f t="shared" si="223"/>
        <v>61.383548203901746</v>
      </c>
      <c r="BA132" s="35">
        <f t="shared" si="179"/>
        <v>14096327.3125</v>
      </c>
      <c r="BB132" s="35">
        <f t="shared" si="179"/>
        <v>46439649</v>
      </c>
      <c r="BC132" s="46">
        <f t="shared" si="224"/>
        <v>1.0145929278555832</v>
      </c>
      <c r="BD132" s="47">
        <f t="shared" si="224"/>
        <v>1.0599756255694353</v>
      </c>
      <c r="BE132" s="48">
        <f t="shared" si="180"/>
        <v>46.566491359879734</v>
      </c>
      <c r="BF132" s="48">
        <f t="shared" ref="BF132:BF195" si="261">AVERAGE(BE132:BE133)</f>
        <v>73.283245679939867</v>
      </c>
      <c r="BG132" s="49">
        <f t="shared" si="225"/>
        <v>-1.5071476844151721E-2</v>
      </c>
      <c r="BH132" s="50">
        <f t="shared" si="226"/>
        <v>-4.3024744819830929E-3</v>
      </c>
      <c r="BI132" s="50">
        <f t="shared" si="227"/>
        <v>3.4711357460241086E-3</v>
      </c>
      <c r="BJ132" s="51">
        <f t="shared" si="228"/>
        <v>10197.210381395636</v>
      </c>
      <c r="BK132" s="43">
        <f t="shared" si="229"/>
        <v>9555.8229519376928</v>
      </c>
      <c r="BL132" s="49">
        <f t="shared" si="230"/>
        <v>6.6048876452809629E-2</v>
      </c>
      <c r="BM132" s="49">
        <f t="shared" si="231"/>
        <v>-5.0089630246286321E-2</v>
      </c>
      <c r="BN132" s="49">
        <f t="shared" si="232"/>
        <v>1.5959246206523305E-2</v>
      </c>
      <c r="BO132" s="49">
        <f t="shared" si="233"/>
        <v>-3.4130384039763012E-2</v>
      </c>
      <c r="BP132" s="49"/>
      <c r="BQ132" s="41">
        <f t="shared" si="234"/>
        <v>10066.4</v>
      </c>
      <c r="BR132" s="41">
        <f t="shared" si="235"/>
        <v>6980.95</v>
      </c>
      <c r="BT132" s="43">
        <f t="shared" si="236"/>
        <v>11245.0419</v>
      </c>
      <c r="BU132" s="43">
        <f t="shared" si="237"/>
        <v>8887.7580999999991</v>
      </c>
      <c r="BV132" s="43">
        <f t="shared" si="238"/>
        <v>11973.2081</v>
      </c>
      <c r="BW132" s="43">
        <f t="shared" si="239"/>
        <v>8159.5918999999994</v>
      </c>
      <c r="BX132" s="41">
        <f t="shared" si="240"/>
        <v>13151.849999999999</v>
      </c>
      <c r="BY132" s="43">
        <f t="shared" si="241"/>
        <v>7548.6728000000003</v>
      </c>
      <c r="BZ132" s="52" t="str">
        <f t="shared" si="242"/>
        <v>GREEN</v>
      </c>
      <c r="CA132" s="52" t="str">
        <f t="shared" si="243"/>
        <v>GREEN</v>
      </c>
      <c r="CB132" s="52" t="str">
        <f t="shared" si="244"/>
        <v>GREEN</v>
      </c>
      <c r="CC132" s="52" t="str">
        <f t="shared" si="245"/>
        <v>0</v>
      </c>
      <c r="CJ132" s="41">
        <f t="shared" si="181"/>
        <v>10066.4</v>
      </c>
      <c r="CK132" s="41">
        <f t="shared" si="182"/>
        <v>7985.75</v>
      </c>
      <c r="CM132" s="43">
        <f t="shared" si="183"/>
        <v>10861.2083</v>
      </c>
      <c r="CN132" s="43">
        <f t="shared" si="184"/>
        <v>9271.591699999999</v>
      </c>
      <c r="CO132" s="43">
        <f t="shared" si="185"/>
        <v>11352.241699999999</v>
      </c>
      <c r="CP132" s="43">
        <f t="shared" si="186"/>
        <v>8780.5583000000006</v>
      </c>
      <c r="CQ132" s="41">
        <f t="shared" si="187"/>
        <v>12147.05</v>
      </c>
      <c r="CR132" s="43">
        <f t="shared" si="188"/>
        <v>8368.5895999999993</v>
      </c>
      <c r="CS132" s="52" t="str">
        <f t="shared" si="189"/>
        <v>GREEN</v>
      </c>
      <c r="CT132" s="52" t="str">
        <f t="shared" si="190"/>
        <v>GREEN</v>
      </c>
      <c r="CU132" s="52" t="str">
        <f t="shared" si="246"/>
        <v>GREEN</v>
      </c>
      <c r="CV132" s="52" t="str">
        <f t="shared" si="247"/>
        <v>0</v>
      </c>
      <c r="CX132" s="43">
        <f t="shared" si="248"/>
        <v>10066.4</v>
      </c>
      <c r="CY132" s="43">
        <f t="shared" si="249"/>
        <v>6980.95</v>
      </c>
      <c r="DA132" s="43">
        <f t="shared" ref="DA132:DA195" si="262">CX132+0.382*(CX132-CY132)</f>
        <v>11245.0419</v>
      </c>
      <c r="DB132" s="43">
        <f t="shared" si="250"/>
        <v>8887.7580999999991</v>
      </c>
      <c r="DC132" s="43">
        <f t="shared" si="251"/>
        <v>11973.2081</v>
      </c>
      <c r="DD132" s="43">
        <f t="shared" si="252"/>
        <v>8159.5918999999994</v>
      </c>
      <c r="DE132" s="41">
        <f t="shared" si="253"/>
        <v>13151.849999999999</v>
      </c>
      <c r="DF132" s="43">
        <f t="shared" si="254"/>
        <v>7548.6728000000003</v>
      </c>
      <c r="DG132" s="52" t="str">
        <f t="shared" si="255"/>
        <v>GREEN</v>
      </c>
      <c r="DH132" s="52" t="str">
        <f t="shared" si="256"/>
        <v>GREEN</v>
      </c>
      <c r="DI132" s="52" t="str">
        <f t="shared" si="257"/>
        <v>GREEN</v>
      </c>
      <c r="DK132" s="32">
        <f t="shared" si="191"/>
        <v>402.55000000000109</v>
      </c>
      <c r="DL132" s="32">
        <f t="shared" si="192"/>
        <v>21.700000000000728</v>
      </c>
      <c r="DM132" s="32">
        <f t="shared" si="193"/>
        <v>-380.85000000000036</v>
      </c>
      <c r="DN132" s="32">
        <f t="shared" si="194"/>
        <v>402.55000000000109</v>
      </c>
      <c r="DO132" s="32">
        <f t="shared" si="195"/>
        <v>-49.75</v>
      </c>
      <c r="DP132" s="32">
        <f t="shared" si="196"/>
        <v>302.80000000000109</v>
      </c>
      <c r="DQ132" s="32">
        <f t="shared" si="197"/>
        <v>0</v>
      </c>
      <c r="DR132" s="32"/>
      <c r="DS132" s="32">
        <f t="shared" si="198"/>
        <v>352.55000000000109</v>
      </c>
      <c r="DT132" s="32"/>
      <c r="DU132" s="32">
        <f t="shared" si="199"/>
        <v>0</v>
      </c>
      <c r="DV132" s="32">
        <f t="shared" si="200"/>
        <v>87.579182710222369</v>
      </c>
      <c r="DW132" s="32"/>
      <c r="DX132" s="32">
        <f t="shared" si="201"/>
        <v>-100</v>
      </c>
      <c r="DY132" s="32">
        <f t="shared" si="202"/>
        <v>57.142857142857146</v>
      </c>
      <c r="DZ132" s="33">
        <f t="shared" si="203"/>
        <v>60</v>
      </c>
      <c r="EB132" s="81">
        <v>-1.7513504178115062</v>
      </c>
      <c r="ED132" s="30">
        <f t="shared" si="258"/>
        <v>0.12494546296378746</v>
      </c>
      <c r="EE132" s="30">
        <f t="shared" si="259"/>
        <v>-3.9230973195664175E-2</v>
      </c>
      <c r="EF132" s="30">
        <f t="shared" si="260"/>
        <v>8.0812757659671081E-2</v>
      </c>
    </row>
    <row r="133" spans="1:136" x14ac:dyDescent="0.3">
      <c r="A133" s="18">
        <v>42951</v>
      </c>
      <c r="B133" s="1">
        <v>10034.700000000001</v>
      </c>
      <c r="C133" s="1">
        <v>10137.85</v>
      </c>
      <c r="D133" s="1">
        <v>9988.35</v>
      </c>
      <c r="E133" s="1">
        <v>10066.4</v>
      </c>
      <c r="F133" s="1">
        <v>6674359296</v>
      </c>
      <c r="G133" s="1">
        <v>13378699.92</v>
      </c>
      <c r="H133" s="1">
        <v>43408968</v>
      </c>
      <c r="I133" s="1">
        <v>9909.66</v>
      </c>
      <c r="J133" s="1">
        <v>9515.8799999999992</v>
      </c>
      <c r="K133" s="1">
        <v>8937.7900000000009</v>
      </c>
      <c r="L133" s="1">
        <v>8421.83</v>
      </c>
      <c r="M133" s="1">
        <v>8019.46</v>
      </c>
      <c r="N133" s="1">
        <v>94.6</v>
      </c>
      <c r="O133" s="1">
        <v>79.78</v>
      </c>
      <c r="P133" s="1">
        <v>69.25</v>
      </c>
      <c r="Q133" s="1">
        <v>309.64</v>
      </c>
      <c r="R133" s="1">
        <v>280.82</v>
      </c>
      <c r="S133" s="1">
        <v>0.52</v>
      </c>
      <c r="T133" s="1">
        <v>89.38</v>
      </c>
      <c r="U133" s="1">
        <v>91.25</v>
      </c>
      <c r="V133" s="1">
        <v>38.49</v>
      </c>
      <c r="W133" s="1">
        <v>10.11</v>
      </c>
      <c r="X133" s="1">
        <v>41.23</v>
      </c>
      <c r="Y133" s="1">
        <v>10102.709999999999</v>
      </c>
      <c r="Z133" s="1">
        <v>8929.0499999999993</v>
      </c>
      <c r="AA133" s="1">
        <v>9515.8799999999992</v>
      </c>
      <c r="AB133" s="1">
        <v>10114.85</v>
      </c>
      <c r="AC133" s="1">
        <v>7893.8</v>
      </c>
      <c r="AD133" s="19">
        <f t="shared" si="204"/>
        <v>0.17240491372525085</v>
      </c>
      <c r="AE133" s="1">
        <f t="shared" si="178"/>
        <v>1104.0140381662679</v>
      </c>
      <c r="AF133" s="20">
        <f t="shared" ref="AF133:AF196" si="263">AE133/AE134-1</f>
        <v>5.1824853961754958E-3</v>
      </c>
      <c r="AG133" s="2">
        <f t="shared" si="205"/>
        <v>28.819999999999993</v>
      </c>
      <c r="AH133" s="1">
        <f t="shared" si="206"/>
        <v>9844.8666666666668</v>
      </c>
      <c r="AI133" s="21">
        <f t="shared" si="207"/>
        <v>9690.6038461538465</v>
      </c>
      <c r="AJ133" s="22">
        <f t="shared" si="208"/>
        <v>154.26282051282033</v>
      </c>
      <c r="AK133" s="23">
        <f t="shared" si="209"/>
        <v>134.69567307692341</v>
      </c>
      <c r="AL133" s="23">
        <f t="shared" si="210"/>
        <v>19.567147435896914</v>
      </c>
      <c r="AM133" s="23"/>
      <c r="AN133">
        <f t="shared" si="211"/>
        <v>10040.450000000001</v>
      </c>
      <c r="AO133" s="4">
        <f t="shared" si="212"/>
        <v>9970.625</v>
      </c>
      <c r="AP133" s="4">
        <f t="shared" si="213"/>
        <v>9779.0250000000015</v>
      </c>
      <c r="AQ133" s="24">
        <f t="shared" si="214"/>
        <v>9755.3950000000004</v>
      </c>
      <c r="AR133" t="str">
        <f t="shared" si="215"/>
        <v>GREEN</v>
      </c>
      <c r="AS133" t="str">
        <f t="shared" si="216"/>
        <v>GREEN</v>
      </c>
      <c r="AT133" t="str">
        <f t="shared" si="217"/>
        <v>GREEN</v>
      </c>
      <c r="AU133" t="str">
        <f t="shared" si="218"/>
        <v>GREEN</v>
      </c>
      <c r="AV133" t="str">
        <f t="shared" si="219"/>
        <v>GREEN</v>
      </c>
      <c r="AW133" t="str">
        <f t="shared" si="220"/>
        <v>GREEN</v>
      </c>
      <c r="AX133" s="25">
        <f t="shared" si="221"/>
        <v>9.3587089267705981E-3</v>
      </c>
      <c r="AY133" s="25">
        <f t="shared" si="222"/>
        <v>9.4082301561193571E-4</v>
      </c>
      <c r="AZ133" s="26">
        <f t="shared" si="223"/>
        <v>90.865380865120159</v>
      </c>
      <c r="BA133" s="1">
        <f t="shared" si="179"/>
        <v>13362844.470000001</v>
      </c>
      <c r="BB133" s="1">
        <f t="shared" si="179"/>
        <v>44240993</v>
      </c>
      <c r="BC133" s="27">
        <f t="shared" si="224"/>
        <v>1.0011865325556693</v>
      </c>
      <c r="BD133" s="28">
        <f t="shared" si="224"/>
        <v>0.98119334708423023</v>
      </c>
      <c r="BE133" s="29">
        <f t="shared" si="180"/>
        <v>100</v>
      </c>
      <c r="BF133" s="29">
        <f t="shared" si="261"/>
        <v>100</v>
      </c>
      <c r="BG133" s="30">
        <f t="shared" si="225"/>
        <v>7.5961593668555372E-3</v>
      </c>
      <c r="BH133" s="31">
        <f t="shared" si="226"/>
        <v>1.0233276027616645E-2</v>
      </c>
      <c r="BI133" s="31">
        <f t="shared" si="227"/>
        <v>8.4178859111586624E-3</v>
      </c>
      <c r="BJ133" s="32">
        <f t="shared" si="228"/>
        <v>10265.862094987055</v>
      </c>
      <c r="BK133" s="24">
        <f t="shared" si="229"/>
        <v>9423.8712383462789</v>
      </c>
      <c r="BL133" s="30">
        <f t="shared" si="230"/>
        <v>8.3643691552171162E-2</v>
      </c>
      <c r="BM133" s="30">
        <f t="shared" si="231"/>
        <v>-1.9814640287198506E-2</v>
      </c>
      <c r="BN133" s="30">
        <f t="shared" si="232"/>
        <v>6.3829051264972653E-2</v>
      </c>
      <c r="BO133" s="30">
        <f t="shared" si="233"/>
        <v>4.4014410977774143E-2</v>
      </c>
      <c r="BP133" s="30"/>
      <c r="BQ133">
        <f t="shared" si="234"/>
        <v>10066.4</v>
      </c>
      <c r="BR133">
        <f t="shared" si="235"/>
        <v>6980.95</v>
      </c>
      <c r="BT133" s="24">
        <f t="shared" si="236"/>
        <v>11245.0419</v>
      </c>
      <c r="BU133" s="24">
        <f t="shared" si="237"/>
        <v>8887.7580999999991</v>
      </c>
      <c r="BV133" s="24">
        <f t="shared" si="238"/>
        <v>11973.2081</v>
      </c>
      <c r="BW133" s="24">
        <f t="shared" si="239"/>
        <v>8159.5918999999994</v>
      </c>
      <c r="BX133">
        <f t="shared" si="240"/>
        <v>13151.849999999999</v>
      </c>
      <c r="BY133" s="24">
        <f t="shared" si="241"/>
        <v>7548.6728000000003</v>
      </c>
      <c r="BZ133" s="15" t="str">
        <f t="shared" si="242"/>
        <v>GREEN</v>
      </c>
      <c r="CA133" s="15" t="str">
        <f t="shared" si="243"/>
        <v>GREEN</v>
      </c>
      <c r="CB133" s="15" t="str">
        <f t="shared" si="244"/>
        <v>GREEN</v>
      </c>
      <c r="CC133" s="15" t="str">
        <f t="shared" si="245"/>
        <v>0</v>
      </c>
      <c r="CJ133">
        <f t="shared" si="181"/>
        <v>10066.4</v>
      </c>
      <c r="CK133">
        <f t="shared" si="182"/>
        <v>7985.75</v>
      </c>
      <c r="CM133" s="24">
        <f t="shared" si="183"/>
        <v>10861.2083</v>
      </c>
      <c r="CN133" s="24">
        <f t="shared" si="184"/>
        <v>9271.591699999999</v>
      </c>
      <c r="CO133" s="24">
        <f t="shared" si="185"/>
        <v>11352.241699999999</v>
      </c>
      <c r="CP133" s="24">
        <f t="shared" si="186"/>
        <v>8780.5583000000006</v>
      </c>
      <c r="CQ133">
        <f t="shared" si="187"/>
        <v>12147.05</v>
      </c>
      <c r="CR133" s="24">
        <f t="shared" si="188"/>
        <v>8368.5895999999993</v>
      </c>
      <c r="CS133" s="15" t="str">
        <f t="shared" si="189"/>
        <v>GREEN</v>
      </c>
      <c r="CT133" s="15" t="str">
        <f t="shared" si="190"/>
        <v>GREEN</v>
      </c>
      <c r="CU133" s="15" t="str">
        <f t="shared" si="246"/>
        <v>GREEN</v>
      </c>
      <c r="CV133" s="15" t="str">
        <f t="shared" si="247"/>
        <v>0</v>
      </c>
      <c r="CX133" s="24">
        <f t="shared" si="248"/>
        <v>10066.4</v>
      </c>
      <c r="CY133" s="24">
        <f t="shared" si="249"/>
        <v>6980.95</v>
      </c>
      <c r="DA133" s="24">
        <f t="shared" si="262"/>
        <v>11245.0419</v>
      </c>
      <c r="DB133" s="24">
        <f t="shared" si="250"/>
        <v>8887.7580999999991</v>
      </c>
      <c r="DC133" s="24">
        <f t="shared" si="251"/>
        <v>11973.2081</v>
      </c>
      <c r="DD133" s="24">
        <f t="shared" si="252"/>
        <v>8159.5918999999994</v>
      </c>
      <c r="DE133">
        <f t="shared" si="253"/>
        <v>13151.849999999999</v>
      </c>
      <c r="DF133" s="24">
        <f t="shared" si="254"/>
        <v>7548.6728000000003</v>
      </c>
      <c r="DG133" s="15" t="str">
        <f t="shared" si="255"/>
        <v>GREEN</v>
      </c>
      <c r="DH133" s="15" t="str">
        <f t="shared" si="256"/>
        <v>GREEN</v>
      </c>
      <c r="DI133" s="15" t="str">
        <f t="shared" si="257"/>
        <v>GREEN</v>
      </c>
      <c r="DK133" s="32">
        <f t="shared" si="191"/>
        <v>149.5</v>
      </c>
      <c r="DL133" s="32">
        <f t="shared" si="192"/>
        <v>123.35000000000036</v>
      </c>
      <c r="DM133" s="32">
        <f t="shared" si="193"/>
        <v>-26.149999999999636</v>
      </c>
      <c r="DN133" s="32">
        <f t="shared" si="194"/>
        <v>149.5</v>
      </c>
      <c r="DO133" s="32">
        <f t="shared" si="195"/>
        <v>23</v>
      </c>
      <c r="DP133" s="32">
        <f t="shared" si="196"/>
        <v>-68.75</v>
      </c>
      <c r="DQ133" s="32">
        <f t="shared" si="197"/>
        <v>91.75</v>
      </c>
      <c r="DR133" s="32"/>
      <c r="DS133" s="32">
        <f t="shared" si="198"/>
        <v>0</v>
      </c>
      <c r="DT133" s="32"/>
      <c r="DU133" s="32">
        <f t="shared" si="199"/>
        <v>61.371237458193981</v>
      </c>
      <c r="DV133" s="32">
        <f t="shared" si="200"/>
        <v>0</v>
      </c>
      <c r="DW133" s="32"/>
      <c r="DX133" s="32">
        <f t="shared" si="201"/>
        <v>100</v>
      </c>
      <c r="DY133" s="32">
        <f t="shared" si="202"/>
        <v>71.428571428571431</v>
      </c>
      <c r="DZ133" s="33">
        <f t="shared" si="203"/>
        <v>57.142857142857146</v>
      </c>
      <c r="EB133" s="81">
        <v>0.25302668973681364</v>
      </c>
      <c r="ED133" s="30">
        <f t="shared" si="258"/>
        <v>0.13144287466191812</v>
      </c>
      <c r="EE133" s="30">
        <f t="shared" si="259"/>
        <v>-3.594085151409819E-3</v>
      </c>
      <c r="EF133" s="30">
        <f t="shared" si="260"/>
        <v>0.12737637262642729</v>
      </c>
    </row>
    <row r="134" spans="1:136" x14ac:dyDescent="0.3">
      <c r="A134" s="18">
        <v>42944</v>
      </c>
      <c r="B134" s="1">
        <v>9936.7999999999993</v>
      </c>
      <c r="C134" s="1">
        <v>10114.85</v>
      </c>
      <c r="D134" s="1">
        <v>9919.6</v>
      </c>
      <c r="E134" s="1">
        <v>10014.5</v>
      </c>
      <c r="F134" s="1">
        <v>9652635648</v>
      </c>
      <c r="G134" s="1">
        <v>15096102.26</v>
      </c>
      <c r="H134" s="1">
        <v>47111212</v>
      </c>
      <c r="I134" s="1">
        <v>9800.56</v>
      </c>
      <c r="J134" s="1">
        <v>9470.56</v>
      </c>
      <c r="K134" s="1">
        <v>8909.7999999999993</v>
      </c>
      <c r="L134" s="1">
        <v>8397.7099999999991</v>
      </c>
      <c r="M134" s="1">
        <v>7998.67</v>
      </c>
      <c r="N134" s="1">
        <v>93.15</v>
      </c>
      <c r="O134" s="1">
        <v>78.88</v>
      </c>
      <c r="P134" s="1">
        <v>68.709999999999994</v>
      </c>
      <c r="Q134" s="1">
        <v>299.19</v>
      </c>
      <c r="R134" s="1">
        <v>273.62</v>
      </c>
      <c r="S134" s="1">
        <v>1</v>
      </c>
      <c r="T134" s="1">
        <v>91.29</v>
      </c>
      <c r="U134" s="1">
        <v>86.03</v>
      </c>
      <c r="V134" s="1">
        <v>40.020000000000003</v>
      </c>
      <c r="W134" s="1">
        <v>10.78</v>
      </c>
      <c r="X134" s="1">
        <v>39.909999999999997</v>
      </c>
      <c r="Y134" s="1">
        <v>10019.07</v>
      </c>
      <c r="Z134" s="1">
        <v>8922.06</v>
      </c>
      <c r="AA134" s="1">
        <v>9470.56</v>
      </c>
      <c r="AB134" s="1">
        <v>9928.2000000000007</v>
      </c>
      <c r="AC134" s="1">
        <v>7893.8</v>
      </c>
      <c r="AD134" s="19">
        <f t="shared" si="204"/>
        <v>0.35273038413917734</v>
      </c>
      <c r="AE134" s="1">
        <f t="shared" si="178"/>
        <v>1098.3220004386963</v>
      </c>
      <c r="AF134" s="20">
        <f t="shared" si="263"/>
        <v>1.0009833337535579E-2</v>
      </c>
      <c r="AG134" s="2">
        <f t="shared" si="205"/>
        <v>25.569999999999993</v>
      </c>
      <c r="AH134" s="1">
        <f t="shared" si="206"/>
        <v>9762.9583333333339</v>
      </c>
      <c r="AI134" s="21">
        <f t="shared" si="207"/>
        <v>9630.5192307692305</v>
      </c>
      <c r="AJ134" s="22">
        <f t="shared" si="208"/>
        <v>132.43910256410345</v>
      </c>
      <c r="AK134" s="23">
        <f t="shared" si="209"/>
        <v>134.5897435897441</v>
      </c>
      <c r="AL134" s="23">
        <f t="shared" si="210"/>
        <v>-2.1506410256406525</v>
      </c>
      <c r="AM134" s="23"/>
      <c r="AN134">
        <f t="shared" si="211"/>
        <v>9964.875</v>
      </c>
      <c r="AO134" s="4">
        <f t="shared" si="212"/>
        <v>9870.4749999999985</v>
      </c>
      <c r="AP134" s="4">
        <f t="shared" si="213"/>
        <v>9729.2562500000004</v>
      </c>
      <c r="AQ134" s="24">
        <f t="shared" si="214"/>
        <v>9708.2650000000012</v>
      </c>
      <c r="AR134" t="str">
        <f t="shared" si="215"/>
        <v>GREEN</v>
      </c>
      <c r="AS134" t="str">
        <f t="shared" si="216"/>
        <v>GREEN</v>
      </c>
      <c r="AT134" t="str">
        <f t="shared" si="217"/>
        <v>GREEN</v>
      </c>
      <c r="AU134" t="str">
        <f t="shared" si="218"/>
        <v>GREEN</v>
      </c>
      <c r="AV134" t="str">
        <f t="shared" si="219"/>
        <v>GREEN</v>
      </c>
      <c r="AW134" t="str">
        <f t="shared" si="220"/>
        <v>GREEN</v>
      </c>
      <c r="AX134" s="25">
        <f t="shared" si="221"/>
        <v>8.4949613607413488E-3</v>
      </c>
      <c r="AY134" s="25">
        <f t="shared" si="222"/>
        <v>1.1685370276720564E-3</v>
      </c>
      <c r="AZ134" s="26">
        <f t="shared" si="223"/>
        <v>87.907722641386897</v>
      </c>
      <c r="BA134" s="1">
        <f t="shared" si="179"/>
        <v>12881614.605</v>
      </c>
      <c r="BB134" s="1">
        <f t="shared" si="179"/>
        <v>43689401</v>
      </c>
      <c r="BC134" s="27">
        <f t="shared" si="224"/>
        <v>1.1719107210473791</v>
      </c>
      <c r="BD134" s="28">
        <f t="shared" si="224"/>
        <v>1.0783213072662634</v>
      </c>
      <c r="BE134" s="29">
        <f t="shared" si="180"/>
        <v>100</v>
      </c>
      <c r="BF134" s="29">
        <f t="shared" si="261"/>
        <v>100</v>
      </c>
      <c r="BG134" s="30">
        <f t="shared" si="225"/>
        <v>6.4665278801855353E-3</v>
      </c>
      <c r="BH134" s="31">
        <f t="shared" si="226"/>
        <v>1.2742442041112023E-2</v>
      </c>
      <c r="BI134" s="31">
        <f t="shared" si="227"/>
        <v>7.3264243330692924E-3</v>
      </c>
      <c r="BJ134" s="32">
        <f t="shared" si="228"/>
        <v>10167.997173034746</v>
      </c>
      <c r="BK134" s="24">
        <f t="shared" si="229"/>
        <v>9357.9194936319218</v>
      </c>
      <c r="BL134" s="30">
        <f t="shared" si="230"/>
        <v>8.0890476748996382E-2</v>
      </c>
      <c r="BM134" s="30">
        <f t="shared" si="231"/>
        <v>-1.5327492439437424E-2</v>
      </c>
      <c r="BN134" s="30">
        <f t="shared" si="232"/>
        <v>6.5562984309558967E-2</v>
      </c>
      <c r="BO134" s="30">
        <f t="shared" si="233"/>
        <v>5.0235491870121544E-2</v>
      </c>
      <c r="BP134" s="30"/>
      <c r="BQ134">
        <f t="shared" si="234"/>
        <v>10014.5</v>
      </c>
      <c r="BR134">
        <f t="shared" si="235"/>
        <v>6980.95</v>
      </c>
      <c r="BT134" s="24">
        <f t="shared" si="236"/>
        <v>11173.3161</v>
      </c>
      <c r="BU134" s="24">
        <f t="shared" si="237"/>
        <v>8855.6839</v>
      </c>
      <c r="BV134" s="24">
        <f t="shared" si="238"/>
        <v>11889.233899999999</v>
      </c>
      <c r="BW134" s="24">
        <f t="shared" si="239"/>
        <v>8139.7660999999998</v>
      </c>
      <c r="BX134">
        <f t="shared" si="240"/>
        <v>13048.05</v>
      </c>
      <c r="BY134" s="24">
        <f t="shared" si="241"/>
        <v>7539.1232</v>
      </c>
      <c r="BZ134" s="15" t="str">
        <f t="shared" si="242"/>
        <v>GREEN</v>
      </c>
      <c r="CA134" s="15" t="str">
        <f t="shared" si="243"/>
        <v>GREEN</v>
      </c>
      <c r="CB134" s="15" t="str">
        <f t="shared" si="244"/>
        <v>GREEN</v>
      </c>
      <c r="CC134" s="15" t="str">
        <f t="shared" si="245"/>
        <v>0</v>
      </c>
      <c r="CJ134">
        <f t="shared" si="181"/>
        <v>10014.5</v>
      </c>
      <c r="CK134">
        <f t="shared" si="182"/>
        <v>7985.75</v>
      </c>
      <c r="CM134" s="24">
        <f t="shared" si="183"/>
        <v>10789.4825</v>
      </c>
      <c r="CN134" s="24">
        <f t="shared" si="184"/>
        <v>9239.5174999999999</v>
      </c>
      <c r="CO134" s="24">
        <f t="shared" si="185"/>
        <v>11268.2675</v>
      </c>
      <c r="CP134" s="24">
        <f t="shared" si="186"/>
        <v>8760.7325000000001</v>
      </c>
      <c r="CQ134">
        <f t="shared" si="187"/>
        <v>12043.25</v>
      </c>
      <c r="CR134" s="24">
        <f t="shared" si="188"/>
        <v>8359.0400000000009</v>
      </c>
      <c r="CS134" s="15" t="str">
        <f t="shared" si="189"/>
        <v>GREEN</v>
      </c>
      <c r="CT134" s="15" t="str">
        <f t="shared" si="190"/>
        <v>GREEN</v>
      </c>
      <c r="CU134" s="15" t="str">
        <f t="shared" si="246"/>
        <v>GREEN</v>
      </c>
      <c r="CV134" s="15" t="str">
        <f t="shared" si="247"/>
        <v>0</v>
      </c>
      <c r="CX134" s="24">
        <f t="shared" si="248"/>
        <v>10014.5</v>
      </c>
      <c r="CY134" s="24">
        <f t="shared" si="249"/>
        <v>6980.95</v>
      </c>
      <c r="DA134" s="24">
        <f t="shared" si="262"/>
        <v>11173.3161</v>
      </c>
      <c r="DB134" s="24">
        <f t="shared" si="250"/>
        <v>8855.6839</v>
      </c>
      <c r="DC134" s="24">
        <f t="shared" si="251"/>
        <v>11889.233899999999</v>
      </c>
      <c r="DD134" s="24">
        <f t="shared" si="252"/>
        <v>8139.7660999999998</v>
      </c>
      <c r="DE134">
        <f t="shared" si="253"/>
        <v>13048.05</v>
      </c>
      <c r="DF134" s="24">
        <f t="shared" si="254"/>
        <v>7539.1232</v>
      </c>
      <c r="DG134" s="15" t="str">
        <f t="shared" si="255"/>
        <v>GREEN</v>
      </c>
      <c r="DH134" s="15" t="str">
        <f t="shared" si="256"/>
        <v>GREEN</v>
      </c>
      <c r="DI134" s="15" t="str">
        <f t="shared" si="257"/>
        <v>GREEN</v>
      </c>
      <c r="DK134" s="32">
        <f t="shared" si="191"/>
        <v>195.25</v>
      </c>
      <c r="DL134" s="32">
        <f t="shared" si="192"/>
        <v>199.60000000000036</v>
      </c>
      <c r="DM134" s="32">
        <f t="shared" si="193"/>
        <v>4.3500000000003638</v>
      </c>
      <c r="DN134" s="32">
        <f t="shared" si="194"/>
        <v>199.60000000000036</v>
      </c>
      <c r="DO134" s="32">
        <f t="shared" si="195"/>
        <v>186.64999999999964</v>
      </c>
      <c r="DP134" s="32">
        <f t="shared" si="196"/>
        <v>-127.55000000000109</v>
      </c>
      <c r="DQ134" s="32">
        <f t="shared" si="197"/>
        <v>314.20000000000073</v>
      </c>
      <c r="DR134" s="32"/>
      <c r="DS134" s="32">
        <f t="shared" si="198"/>
        <v>0</v>
      </c>
      <c r="DT134" s="32"/>
      <c r="DU134" s="32">
        <f t="shared" si="199"/>
        <v>157.41482965931871</v>
      </c>
      <c r="DV134" s="32">
        <f t="shared" si="200"/>
        <v>0</v>
      </c>
      <c r="DW134" s="32"/>
      <c r="DX134" s="32">
        <f t="shared" si="201"/>
        <v>100</v>
      </c>
      <c r="DY134" s="32">
        <f t="shared" si="202"/>
        <v>71.428571428571431</v>
      </c>
      <c r="DZ134" s="33">
        <f t="shared" si="203"/>
        <v>51.428571428571431</v>
      </c>
      <c r="EB134" s="81">
        <v>0.57224828384396564</v>
      </c>
      <c r="ED134" s="30">
        <f t="shared" si="258"/>
        <v>0.12295478846813407</v>
      </c>
      <c r="EE134" s="30">
        <f t="shared" si="259"/>
        <v>-4.5613015978526039E-4</v>
      </c>
      <c r="EF134" s="30">
        <f t="shared" si="260"/>
        <v>0.12244257492103848</v>
      </c>
    </row>
    <row r="135" spans="1:136" x14ac:dyDescent="0.3">
      <c r="A135" s="18">
        <v>42937</v>
      </c>
      <c r="B135" s="1">
        <v>9908.15</v>
      </c>
      <c r="C135" s="1">
        <v>9928.2000000000007</v>
      </c>
      <c r="D135" s="1">
        <v>9792.0499999999993</v>
      </c>
      <c r="E135" s="1">
        <v>9915.25</v>
      </c>
      <c r="F135" s="1">
        <v>7733873664</v>
      </c>
      <c r="G135" s="1">
        <v>13608473.07</v>
      </c>
      <c r="H135" s="1">
        <v>46013520</v>
      </c>
      <c r="I135" s="1">
        <v>9712.65</v>
      </c>
      <c r="J135" s="1">
        <v>9416.56</v>
      </c>
      <c r="K135" s="1">
        <v>8882.9599999999991</v>
      </c>
      <c r="L135" s="1">
        <v>8377.59</v>
      </c>
      <c r="M135" s="1">
        <v>7977.76</v>
      </c>
      <c r="N135" s="1">
        <v>89.58</v>
      </c>
      <c r="O135" s="1">
        <v>77.069999999999993</v>
      </c>
      <c r="P135" s="1">
        <v>67.64</v>
      </c>
      <c r="Q135" s="1">
        <v>286.77</v>
      </c>
      <c r="R135" s="1">
        <v>267.23</v>
      </c>
      <c r="S135" s="1">
        <v>0.28999999999999998</v>
      </c>
      <c r="T135" s="1">
        <v>93.08</v>
      </c>
      <c r="U135" s="1">
        <v>75.2</v>
      </c>
      <c r="V135" s="1">
        <v>35.229999999999997</v>
      </c>
      <c r="W135" s="1">
        <v>11.75</v>
      </c>
      <c r="X135" s="1">
        <v>38.549999999999997</v>
      </c>
      <c r="Y135" s="1">
        <v>9952.73</v>
      </c>
      <c r="Z135" s="1">
        <v>8880.39</v>
      </c>
      <c r="AA135" s="1">
        <v>9416.56</v>
      </c>
      <c r="AB135" s="1">
        <v>9913.2999999999993</v>
      </c>
      <c r="AC135" s="1">
        <v>7893.8</v>
      </c>
      <c r="AD135" s="19">
        <f t="shared" si="204"/>
        <v>0.1050720328704597</v>
      </c>
      <c r="AE135" s="1">
        <f t="shared" si="178"/>
        <v>1087.4369379249872</v>
      </c>
      <c r="AF135" s="20">
        <f t="shared" si="263"/>
        <v>2.9232224228354919E-3</v>
      </c>
      <c r="AG135" s="2">
        <f t="shared" si="205"/>
        <v>19.539999999999964</v>
      </c>
      <c r="AH135" s="1">
        <f t="shared" si="206"/>
        <v>9691.8833333333332</v>
      </c>
      <c r="AI135" s="21">
        <f t="shared" si="207"/>
        <v>9575.8692307692309</v>
      </c>
      <c r="AJ135" s="22">
        <f t="shared" si="208"/>
        <v>116.01410256410236</v>
      </c>
      <c r="AK135" s="23">
        <f t="shared" si="209"/>
        <v>145.98429487179465</v>
      </c>
      <c r="AL135" s="23">
        <f t="shared" si="210"/>
        <v>-29.970192307692287</v>
      </c>
      <c r="AM135" s="23"/>
      <c r="AN135">
        <f t="shared" si="211"/>
        <v>9900.7999999999993</v>
      </c>
      <c r="AO135" s="4">
        <f t="shared" si="212"/>
        <v>9747.0749999999989</v>
      </c>
      <c r="AP135" s="4">
        <f t="shared" si="213"/>
        <v>9684.1312500000004</v>
      </c>
      <c r="AQ135" s="24">
        <f t="shared" si="214"/>
        <v>9649.6049999999996</v>
      </c>
      <c r="AR135" t="str">
        <f t="shared" si="215"/>
        <v>GREEN</v>
      </c>
      <c r="AS135" t="str">
        <f t="shared" si="216"/>
        <v>GREEN</v>
      </c>
      <c r="AT135" t="str">
        <f t="shared" si="217"/>
        <v>GREEN</v>
      </c>
      <c r="AU135" t="str">
        <f t="shared" si="218"/>
        <v>GREEN</v>
      </c>
      <c r="AV135" t="str">
        <f t="shared" si="219"/>
        <v>GREEN</v>
      </c>
      <c r="AW135" t="str">
        <f t="shared" si="220"/>
        <v>GREEN</v>
      </c>
      <c r="AX135" s="25">
        <f t="shared" si="221"/>
        <v>6.8266558044854193E-3</v>
      </c>
      <c r="AY135" s="25">
        <f t="shared" si="222"/>
        <v>2.5510691991267507E-3</v>
      </c>
      <c r="AZ135" s="26">
        <f t="shared" si="223"/>
        <v>72.796502369773975</v>
      </c>
      <c r="BA135" s="1">
        <f t="shared" si="179"/>
        <v>11599945.895000001</v>
      </c>
      <c r="BB135" s="1">
        <f t="shared" si="179"/>
        <v>40582133</v>
      </c>
      <c r="BC135" s="27">
        <f t="shared" si="224"/>
        <v>1.1731497020055712</v>
      </c>
      <c r="BD135" s="28">
        <f t="shared" si="224"/>
        <v>1.1338369030528779</v>
      </c>
      <c r="BE135" s="29">
        <f t="shared" si="180"/>
        <v>100</v>
      </c>
      <c r="BF135" s="29">
        <f t="shared" si="261"/>
        <v>100</v>
      </c>
      <c r="BG135" s="30">
        <f t="shared" si="225"/>
        <v>1.2870392688377752E-2</v>
      </c>
      <c r="BH135" s="31">
        <f t="shared" si="226"/>
        <v>8.828749183310225E-3</v>
      </c>
      <c r="BI135" s="31">
        <f t="shared" si="227"/>
        <v>4.2755866053586682E-3</v>
      </c>
      <c r="BJ135" s="32">
        <f t="shared" si="228"/>
        <v>10029.024678568039</v>
      </c>
      <c r="BK135" s="24">
        <f t="shared" si="229"/>
        <v>9354.7419880986272</v>
      </c>
      <c r="BL135" s="30">
        <f t="shared" si="230"/>
        <v>6.8004608100593736E-2</v>
      </c>
      <c r="BM135" s="30">
        <f t="shared" si="231"/>
        <v>-1.1474716075544161E-2</v>
      </c>
      <c r="BN135" s="30">
        <f t="shared" si="232"/>
        <v>5.6529892025049579E-2</v>
      </c>
      <c r="BO135" s="30">
        <f t="shared" si="233"/>
        <v>4.5055175949505422E-2</v>
      </c>
      <c r="BP135" s="30"/>
      <c r="BQ135">
        <f t="shared" si="234"/>
        <v>9915.25</v>
      </c>
      <c r="BR135">
        <f t="shared" si="235"/>
        <v>6980.95</v>
      </c>
      <c r="BT135" s="24">
        <f t="shared" si="236"/>
        <v>11036.152599999999</v>
      </c>
      <c r="BU135" s="24">
        <f t="shared" si="237"/>
        <v>8794.3474000000006</v>
      </c>
      <c r="BV135" s="24">
        <f t="shared" si="238"/>
        <v>11728.6474</v>
      </c>
      <c r="BW135" s="24">
        <f t="shared" si="239"/>
        <v>8101.8526000000002</v>
      </c>
      <c r="BX135">
        <f t="shared" si="240"/>
        <v>12849.55</v>
      </c>
      <c r="BY135" s="24">
        <f t="shared" si="241"/>
        <v>7520.8611999999994</v>
      </c>
      <c r="BZ135" s="15" t="str">
        <f t="shared" si="242"/>
        <v>GREEN</v>
      </c>
      <c r="CA135" s="15" t="str">
        <f t="shared" si="243"/>
        <v>GREEN</v>
      </c>
      <c r="CB135" s="15" t="str">
        <f t="shared" si="244"/>
        <v>GREEN</v>
      </c>
      <c r="CC135" s="15" t="str">
        <f t="shared" si="245"/>
        <v>0</v>
      </c>
      <c r="CJ135">
        <f t="shared" si="181"/>
        <v>9915.25</v>
      </c>
      <c r="CK135">
        <f t="shared" si="182"/>
        <v>7985.75</v>
      </c>
      <c r="CM135" s="24">
        <f t="shared" si="183"/>
        <v>10652.319</v>
      </c>
      <c r="CN135" s="24">
        <f t="shared" si="184"/>
        <v>9178.1810000000005</v>
      </c>
      <c r="CO135" s="24">
        <f t="shared" si="185"/>
        <v>11107.681</v>
      </c>
      <c r="CP135" s="24">
        <f t="shared" si="186"/>
        <v>8722.8189999999995</v>
      </c>
      <c r="CQ135">
        <f t="shared" si="187"/>
        <v>11844.75</v>
      </c>
      <c r="CR135" s="24">
        <f t="shared" si="188"/>
        <v>8340.7780000000002</v>
      </c>
      <c r="CS135" s="15" t="str">
        <f t="shared" si="189"/>
        <v>GREEN</v>
      </c>
      <c r="CT135" s="15" t="str">
        <f t="shared" si="190"/>
        <v>GREEN</v>
      </c>
      <c r="CU135" s="15" t="str">
        <f t="shared" si="246"/>
        <v>GREEN</v>
      </c>
      <c r="CV135" s="15" t="str">
        <f t="shared" si="247"/>
        <v>0</v>
      </c>
      <c r="CX135" s="24">
        <f t="shared" si="248"/>
        <v>9915.25</v>
      </c>
      <c r="CY135" s="24">
        <f t="shared" si="249"/>
        <v>6980.95</v>
      </c>
      <c r="DA135" s="24">
        <f t="shared" si="262"/>
        <v>11036.152599999999</v>
      </c>
      <c r="DB135" s="24">
        <f t="shared" si="250"/>
        <v>8794.3474000000006</v>
      </c>
      <c r="DC135" s="24">
        <f t="shared" si="251"/>
        <v>11728.6474</v>
      </c>
      <c r="DD135" s="24">
        <f t="shared" si="252"/>
        <v>8101.8526000000002</v>
      </c>
      <c r="DE135">
        <f t="shared" si="253"/>
        <v>12849.55</v>
      </c>
      <c r="DF135" s="24">
        <f t="shared" si="254"/>
        <v>7520.8611999999994</v>
      </c>
      <c r="DG135" s="15" t="str">
        <f t="shared" si="255"/>
        <v>GREEN</v>
      </c>
      <c r="DH135" s="15" t="str">
        <f t="shared" si="256"/>
        <v>GREEN</v>
      </c>
      <c r="DI135" s="15" t="str">
        <f t="shared" si="257"/>
        <v>GREEN</v>
      </c>
      <c r="DK135" s="32">
        <f t="shared" si="191"/>
        <v>136.15000000000146</v>
      </c>
      <c r="DL135" s="32">
        <f t="shared" si="192"/>
        <v>41.850000000000364</v>
      </c>
      <c r="DM135" s="32">
        <f t="shared" si="193"/>
        <v>-94.300000000001091</v>
      </c>
      <c r="DN135" s="32">
        <f t="shared" si="194"/>
        <v>136.15000000000146</v>
      </c>
      <c r="DO135" s="32">
        <f t="shared" si="195"/>
        <v>14.900000000001455</v>
      </c>
      <c r="DP135" s="32">
        <f t="shared" si="196"/>
        <v>-145.59999999999854</v>
      </c>
      <c r="DQ135" s="32">
        <f t="shared" si="197"/>
        <v>160.5</v>
      </c>
      <c r="DR135" s="32"/>
      <c r="DS135" s="32">
        <f t="shared" si="198"/>
        <v>0</v>
      </c>
      <c r="DT135" s="32"/>
      <c r="DU135" s="32">
        <f t="shared" si="199"/>
        <v>117.88468600807806</v>
      </c>
      <c r="DV135" s="32">
        <f t="shared" si="200"/>
        <v>0</v>
      </c>
      <c r="DW135" s="32"/>
      <c r="DX135" s="32">
        <f t="shared" si="201"/>
        <v>100</v>
      </c>
      <c r="DY135" s="32">
        <f t="shared" si="202"/>
        <v>57.142857142857146</v>
      </c>
      <c r="DZ135" s="33">
        <f t="shared" si="203"/>
        <v>45.714285714285715</v>
      </c>
      <c r="EB135" s="81">
        <v>0.21058090858681153</v>
      </c>
      <c r="ED135" s="30">
        <f t="shared" si="258"/>
        <v>0.12075370563680202</v>
      </c>
      <c r="EE135" s="30">
        <f t="shared" si="259"/>
        <v>-3.7658009410482919E-3</v>
      </c>
      <c r="EF135" s="30">
        <f t="shared" si="260"/>
        <v>0.11653317027743158</v>
      </c>
    </row>
    <row r="136" spans="1:136" x14ac:dyDescent="0.3">
      <c r="A136" s="53">
        <v>42930</v>
      </c>
      <c r="B136" s="54">
        <v>9719.2999999999993</v>
      </c>
      <c r="C136" s="54">
        <v>9913.2999999999993</v>
      </c>
      <c r="D136" s="54">
        <v>9646.4500000000007</v>
      </c>
      <c r="E136" s="54">
        <v>9886.35</v>
      </c>
      <c r="F136" s="54">
        <v>6232572416</v>
      </c>
      <c r="G136" s="54">
        <v>11368102.630000001</v>
      </c>
      <c r="H136" s="54">
        <v>40430272</v>
      </c>
      <c r="I136" s="54">
        <v>9647.2099999999991</v>
      </c>
      <c r="J136" s="54">
        <v>9365.68</v>
      </c>
      <c r="K136" s="54">
        <v>8858.31</v>
      </c>
      <c r="L136" s="54">
        <v>8361.43</v>
      </c>
      <c r="M136" s="54">
        <v>7958.24</v>
      </c>
      <c r="N136" s="54">
        <v>88.41</v>
      </c>
      <c r="O136" s="54">
        <v>76.52</v>
      </c>
      <c r="P136" s="54">
        <v>67.319999999999993</v>
      </c>
      <c r="Q136" s="54">
        <v>276.87</v>
      </c>
      <c r="R136" s="54">
        <v>262.33999999999997</v>
      </c>
      <c r="S136" s="54">
        <v>2.2799999999999998</v>
      </c>
      <c r="T136" s="54">
        <v>73.739999999999995</v>
      </c>
      <c r="U136" s="54">
        <v>62.65</v>
      </c>
      <c r="V136" s="54">
        <v>36.69</v>
      </c>
      <c r="W136" s="54">
        <v>12.45</v>
      </c>
      <c r="X136" s="54">
        <v>37.67</v>
      </c>
      <c r="Y136" s="54">
        <v>9896.01</v>
      </c>
      <c r="Z136" s="54">
        <v>8835.34</v>
      </c>
      <c r="AA136" s="54">
        <v>9365.68</v>
      </c>
      <c r="AB136" s="54">
        <v>9709.2999999999993</v>
      </c>
      <c r="AC136" s="54">
        <v>7893.8</v>
      </c>
      <c r="AD136" s="19">
        <f t="shared" si="204"/>
        <v>0.8106771412248398</v>
      </c>
      <c r="AE136" s="54">
        <f t="shared" si="178"/>
        <v>1084.2673831980735</v>
      </c>
      <c r="AF136" s="55">
        <f t="shared" si="263"/>
        <v>2.2817562953920012E-2</v>
      </c>
      <c r="AG136" s="2">
        <f t="shared" si="205"/>
        <v>14.53000000000003</v>
      </c>
      <c r="AH136" s="1">
        <f t="shared" si="206"/>
        <v>9650.7166666666672</v>
      </c>
      <c r="AI136" s="21">
        <f t="shared" si="207"/>
        <v>9514.65</v>
      </c>
      <c r="AJ136" s="22">
        <f t="shared" si="208"/>
        <v>136.06666666666752</v>
      </c>
      <c r="AK136" s="23">
        <f t="shared" si="209"/>
        <v>164.28605769230762</v>
      </c>
      <c r="AL136" s="23">
        <f t="shared" si="210"/>
        <v>-28.219391025640107</v>
      </c>
      <c r="AM136" s="23"/>
      <c r="AN136">
        <f t="shared" si="211"/>
        <v>9776.0750000000007</v>
      </c>
      <c r="AO136" s="4">
        <f t="shared" si="212"/>
        <v>9662</v>
      </c>
      <c r="AP136" s="4">
        <f t="shared" si="213"/>
        <v>9644.1125000000011</v>
      </c>
      <c r="AQ136" s="24">
        <f t="shared" si="214"/>
        <v>9598.17</v>
      </c>
      <c r="AR136" t="str">
        <f t="shared" si="215"/>
        <v>GREEN</v>
      </c>
      <c r="AS136" t="str">
        <f t="shared" si="216"/>
        <v>GREEN</v>
      </c>
      <c r="AT136" t="str">
        <f t="shared" si="217"/>
        <v>GREEN</v>
      </c>
      <c r="AU136" t="str">
        <f t="shared" si="218"/>
        <v>GREEN</v>
      </c>
      <c r="AV136" t="str">
        <f t="shared" si="219"/>
        <v>GREEN</v>
      </c>
      <c r="AW136" t="str">
        <f t="shared" si="220"/>
        <v>GREEN</v>
      </c>
      <c r="AX136" s="25">
        <f t="shared" si="221"/>
        <v>6.5941092728502015E-3</v>
      </c>
      <c r="AY136" s="25">
        <f t="shared" si="222"/>
        <v>2.5510691991267507E-3</v>
      </c>
      <c r="AZ136" s="26">
        <f t="shared" si="223"/>
        <v>72.104763106112728</v>
      </c>
      <c r="BA136" s="1">
        <f t="shared" si="179"/>
        <v>11038769.645000001</v>
      </c>
      <c r="BB136" s="1">
        <f t="shared" si="179"/>
        <v>39918505</v>
      </c>
      <c r="BC136" s="27">
        <f t="shared" si="224"/>
        <v>1.0298342112020764</v>
      </c>
      <c r="BD136" s="28">
        <f t="shared" si="224"/>
        <v>1.0128202947480123</v>
      </c>
      <c r="BE136" s="29">
        <f t="shared" si="180"/>
        <v>100</v>
      </c>
      <c r="BF136" s="29">
        <f t="shared" si="261"/>
        <v>99.776806049011498</v>
      </c>
      <c r="BG136" s="30">
        <f t="shared" si="225"/>
        <v>1.9018356202038511E-2</v>
      </c>
      <c r="BH136" s="31">
        <f t="shared" si="226"/>
        <v>7.756372559511171E-3</v>
      </c>
      <c r="BI136" s="31">
        <f t="shared" si="227"/>
        <v>4.0430400737234513E-3</v>
      </c>
      <c r="BJ136" s="32">
        <f t="shared" si="228"/>
        <v>9907.7428261653986</v>
      </c>
      <c r="BK136" s="24">
        <f t="shared" si="229"/>
        <v>9393.6905071679357</v>
      </c>
      <c r="BL136" s="30">
        <f t="shared" si="230"/>
        <v>5.1996168353079027E-2</v>
      </c>
      <c r="BM136" s="30">
        <f t="shared" si="231"/>
        <v>-2.1638750565575989E-3</v>
      </c>
      <c r="BN136" s="30">
        <f t="shared" si="232"/>
        <v>4.9832293296521425E-2</v>
      </c>
      <c r="BO136" s="30">
        <f t="shared" si="233"/>
        <v>4.7668418239963824E-2</v>
      </c>
      <c r="BP136" s="30"/>
      <c r="BQ136">
        <f t="shared" si="234"/>
        <v>9886.35</v>
      </c>
      <c r="BR136">
        <f t="shared" si="235"/>
        <v>6980.95</v>
      </c>
      <c r="BT136" s="24">
        <f t="shared" si="236"/>
        <v>10996.212800000001</v>
      </c>
      <c r="BU136" s="24">
        <f t="shared" si="237"/>
        <v>8776.4871999999996</v>
      </c>
      <c r="BV136" s="24">
        <f t="shared" si="238"/>
        <v>11681.887200000001</v>
      </c>
      <c r="BW136" s="24">
        <f t="shared" si="239"/>
        <v>8090.8127999999997</v>
      </c>
      <c r="BX136">
        <f t="shared" si="240"/>
        <v>12791.75</v>
      </c>
      <c r="BY136" s="24">
        <f t="shared" si="241"/>
        <v>7515.5436</v>
      </c>
      <c r="BZ136" s="15" t="str">
        <f t="shared" si="242"/>
        <v>GREEN</v>
      </c>
      <c r="CA136" s="15" t="str">
        <f t="shared" si="243"/>
        <v>GREEN</v>
      </c>
      <c r="CB136" s="15" t="str">
        <f t="shared" si="244"/>
        <v>GREEN</v>
      </c>
      <c r="CC136" s="15" t="str">
        <f t="shared" si="245"/>
        <v>0</v>
      </c>
      <c r="CJ136">
        <f t="shared" si="181"/>
        <v>9886.35</v>
      </c>
      <c r="CK136">
        <f t="shared" si="182"/>
        <v>7985.75</v>
      </c>
      <c r="CM136" s="24">
        <f t="shared" si="183"/>
        <v>10612.379200000001</v>
      </c>
      <c r="CN136" s="24">
        <f t="shared" si="184"/>
        <v>9160.3207999999995</v>
      </c>
      <c r="CO136" s="24">
        <f t="shared" si="185"/>
        <v>11060.9208</v>
      </c>
      <c r="CP136" s="24">
        <f t="shared" si="186"/>
        <v>8711.7792000000009</v>
      </c>
      <c r="CQ136">
        <f t="shared" si="187"/>
        <v>11786.95</v>
      </c>
      <c r="CR136" s="24">
        <f t="shared" si="188"/>
        <v>8335.4603999999999</v>
      </c>
      <c r="CS136" s="15" t="str">
        <f t="shared" si="189"/>
        <v>GREEN</v>
      </c>
      <c r="CT136" s="15" t="str">
        <f t="shared" si="190"/>
        <v>GREEN</v>
      </c>
      <c r="CU136" s="15" t="str">
        <f t="shared" si="246"/>
        <v>GREEN</v>
      </c>
      <c r="CV136" s="15" t="str">
        <f t="shared" si="247"/>
        <v>0</v>
      </c>
      <c r="CX136" s="24">
        <f t="shared" si="248"/>
        <v>9886.35</v>
      </c>
      <c r="CY136" s="24">
        <f t="shared" si="249"/>
        <v>6980.95</v>
      </c>
      <c r="DA136" s="24">
        <f t="shared" si="262"/>
        <v>10996.212800000001</v>
      </c>
      <c r="DB136" s="24">
        <f t="shared" si="250"/>
        <v>8776.4871999999996</v>
      </c>
      <c r="DC136" s="24">
        <f t="shared" si="251"/>
        <v>11681.887200000001</v>
      </c>
      <c r="DD136" s="24">
        <f t="shared" si="252"/>
        <v>8090.8127999999997</v>
      </c>
      <c r="DE136">
        <f t="shared" si="253"/>
        <v>12791.75</v>
      </c>
      <c r="DF136" s="24">
        <f t="shared" si="254"/>
        <v>7515.5436</v>
      </c>
      <c r="DG136" s="15" t="str">
        <f t="shared" si="255"/>
        <v>GREEN</v>
      </c>
      <c r="DH136" s="15" t="str">
        <f t="shared" si="256"/>
        <v>GREEN</v>
      </c>
      <c r="DI136" s="15" t="str">
        <f t="shared" si="257"/>
        <v>GREEN</v>
      </c>
      <c r="DK136" s="32">
        <f t="shared" si="191"/>
        <v>266.84999999999854</v>
      </c>
      <c r="DL136" s="32">
        <f t="shared" si="192"/>
        <v>247.5</v>
      </c>
      <c r="DM136" s="32">
        <f t="shared" si="193"/>
        <v>-19.349999999998545</v>
      </c>
      <c r="DN136" s="32">
        <f t="shared" si="194"/>
        <v>266.84999999999854</v>
      </c>
      <c r="DO136" s="32">
        <f t="shared" si="195"/>
        <v>212.59999999999854</v>
      </c>
      <c r="DP136" s="32">
        <f t="shared" si="196"/>
        <v>-102.90000000000146</v>
      </c>
      <c r="DQ136" s="32">
        <f t="shared" si="197"/>
        <v>315.5</v>
      </c>
      <c r="DR136" s="32"/>
      <c r="DS136" s="32">
        <f t="shared" si="198"/>
        <v>0</v>
      </c>
      <c r="DT136" s="32"/>
      <c r="DU136" s="32">
        <f t="shared" si="199"/>
        <v>118.23121603897384</v>
      </c>
      <c r="DV136" s="32">
        <f t="shared" si="200"/>
        <v>0</v>
      </c>
      <c r="DW136" s="32"/>
      <c r="DX136" s="32">
        <f t="shared" si="201"/>
        <v>100</v>
      </c>
      <c r="DY136" s="32">
        <f t="shared" si="202"/>
        <v>42.857142857142854</v>
      </c>
      <c r="DZ136" s="33">
        <f t="shared" si="203"/>
        <v>42.857142857142854</v>
      </c>
      <c r="EB136" s="81">
        <v>1.7512537241206088</v>
      </c>
      <c r="ED136" s="30">
        <f t="shared" si="258"/>
        <v>0.1200485776438711</v>
      </c>
      <c r="EE136" s="30">
        <f t="shared" si="259"/>
        <v>-9.7615099418855219E-4</v>
      </c>
      <c r="EF136" s="30">
        <f t="shared" si="260"/>
        <v>0.11895524111126456</v>
      </c>
    </row>
    <row r="137" spans="1:136" x14ac:dyDescent="0.3">
      <c r="A137" s="18">
        <v>42923</v>
      </c>
      <c r="B137" s="1">
        <v>9587.9500000000007</v>
      </c>
      <c r="C137" s="1">
        <v>9700.7000000000007</v>
      </c>
      <c r="D137" s="1">
        <v>9543.5499999999993</v>
      </c>
      <c r="E137" s="1">
        <v>9665.7999999999993</v>
      </c>
      <c r="F137" s="1">
        <v>6779520000</v>
      </c>
      <c r="G137" s="1">
        <v>11453780.460000001</v>
      </c>
      <c r="H137" s="1">
        <v>41202600</v>
      </c>
      <c r="I137" s="1">
        <v>9603.59</v>
      </c>
      <c r="J137" s="1">
        <v>9318.34</v>
      </c>
      <c r="K137" s="1">
        <v>8833.36</v>
      </c>
      <c r="L137" s="1">
        <v>8347.76</v>
      </c>
      <c r="M137" s="1">
        <v>7938.07</v>
      </c>
      <c r="N137" s="1">
        <v>72.91</v>
      </c>
      <c r="O137" s="1">
        <v>71.78</v>
      </c>
      <c r="P137" s="1">
        <v>64.8</v>
      </c>
      <c r="Q137" s="1">
        <v>263.14</v>
      </c>
      <c r="R137" s="1">
        <v>258.70999999999998</v>
      </c>
      <c r="S137" s="1">
        <v>1.52</v>
      </c>
      <c r="T137" s="1">
        <v>58.79</v>
      </c>
      <c r="U137" s="1">
        <v>62.78</v>
      </c>
      <c r="V137" s="1">
        <v>31.41</v>
      </c>
      <c r="W137" s="1">
        <v>13.98</v>
      </c>
      <c r="X137" s="1">
        <v>36.770000000000003</v>
      </c>
      <c r="Y137" s="1">
        <v>9822.7099999999991</v>
      </c>
      <c r="Z137" s="1">
        <v>8813.9599999999991</v>
      </c>
      <c r="AA137" s="1">
        <v>9318.34</v>
      </c>
      <c r="AB137" s="1">
        <v>9709.2999999999993</v>
      </c>
      <c r="AC137" s="1">
        <v>7893.8</v>
      </c>
      <c r="AD137" s="19">
        <f t="shared" si="204"/>
        <v>0.5600237219866151</v>
      </c>
      <c r="AE137" s="1">
        <f t="shared" si="178"/>
        <v>1060.0789646852415</v>
      </c>
      <c r="AF137" s="20">
        <f t="shared" si="263"/>
        <v>1.521914945015701E-2</v>
      </c>
      <c r="AG137" s="2">
        <f t="shared" si="205"/>
        <v>4.4300000000000068</v>
      </c>
      <c r="AH137" s="1">
        <f t="shared" si="206"/>
        <v>9611.9083333333328</v>
      </c>
      <c r="AI137" s="21">
        <f t="shared" si="207"/>
        <v>9458.0692307692298</v>
      </c>
      <c r="AJ137" s="22">
        <f t="shared" si="208"/>
        <v>153.83910256410309</v>
      </c>
      <c r="AK137" s="23">
        <f t="shared" si="209"/>
        <v>179.30240384615354</v>
      </c>
      <c r="AL137" s="23">
        <f t="shared" si="210"/>
        <v>-25.463301282050452</v>
      </c>
      <c r="AM137" s="23"/>
      <c r="AN137">
        <f t="shared" si="211"/>
        <v>9593.3499999999985</v>
      </c>
      <c r="AO137" s="4">
        <f t="shared" si="212"/>
        <v>9587.4249999999993</v>
      </c>
      <c r="AP137" s="4">
        <f t="shared" si="213"/>
        <v>9586.8062499999996</v>
      </c>
      <c r="AQ137" s="24">
        <f t="shared" si="214"/>
        <v>9538.0649999999987</v>
      </c>
      <c r="AR137" t="str">
        <f t="shared" si="215"/>
        <v>GREEN</v>
      </c>
      <c r="AS137" t="str">
        <f t="shared" si="216"/>
        <v>GREEN</v>
      </c>
      <c r="AT137" t="str">
        <f t="shared" si="217"/>
        <v>GREEN</v>
      </c>
      <c r="AU137" t="str">
        <f t="shared" si="218"/>
        <v>GREEN</v>
      </c>
      <c r="AV137" t="str">
        <f t="shared" si="219"/>
        <v>GREEN</v>
      </c>
      <c r="AW137" t="str">
        <f t="shared" si="220"/>
        <v>GREEN</v>
      </c>
      <c r="AX137" s="25">
        <f t="shared" si="221"/>
        <v>3.8055887728179285E-3</v>
      </c>
      <c r="AY137" s="25">
        <f t="shared" si="222"/>
        <v>2.5510691991267507E-3</v>
      </c>
      <c r="AZ137" s="26">
        <f t="shared" si="223"/>
        <v>59.867760537282656</v>
      </c>
      <c r="BA137" s="1">
        <f t="shared" si="179"/>
        <v>11102052.845000001</v>
      </c>
      <c r="BB137" s="1">
        <f t="shared" si="179"/>
        <v>40608731</v>
      </c>
      <c r="BC137" s="27">
        <f t="shared" si="224"/>
        <v>1.0316813133490359</v>
      </c>
      <c r="BD137" s="28">
        <f t="shared" si="224"/>
        <v>1.0146241703539074</v>
      </c>
      <c r="BE137" s="29">
        <f t="shared" si="180"/>
        <v>99.553612098023009</v>
      </c>
      <c r="BF137" s="29">
        <f t="shared" si="261"/>
        <v>86.353284139564451</v>
      </c>
      <c r="BG137" s="30">
        <f t="shared" si="225"/>
        <v>4.7871056782426979E-3</v>
      </c>
      <c r="BH137" s="31">
        <f t="shared" si="226"/>
        <v>-2.1816436150873253E-5</v>
      </c>
      <c r="BI137" s="31">
        <f t="shared" si="227"/>
        <v>1.2545195736911781E-3</v>
      </c>
      <c r="BJ137" s="32">
        <f t="shared" si="228"/>
        <v>9731.9956918131775</v>
      </c>
      <c r="BK137" s="24">
        <f t="shared" si="229"/>
        <v>9491.8209748534882</v>
      </c>
      <c r="BL137" s="30">
        <f t="shared" si="230"/>
        <v>2.4847888116833503E-2</v>
      </c>
      <c r="BM137" s="30">
        <f t="shared" si="231"/>
        <v>-6.8484441860144222E-3</v>
      </c>
      <c r="BN137" s="30">
        <f t="shared" si="232"/>
        <v>1.7999443930819078E-2</v>
      </c>
      <c r="BO137" s="30">
        <f t="shared" si="233"/>
        <v>1.1150999744804657E-2</v>
      </c>
      <c r="BP137" s="30"/>
      <c r="BQ137">
        <f t="shared" si="234"/>
        <v>9668.25</v>
      </c>
      <c r="BR137">
        <f t="shared" si="235"/>
        <v>6980.95</v>
      </c>
      <c r="BT137" s="24">
        <f t="shared" si="236"/>
        <v>10694.7986</v>
      </c>
      <c r="BU137" s="24">
        <f t="shared" si="237"/>
        <v>8641.7013999999999</v>
      </c>
      <c r="BV137" s="24">
        <f t="shared" si="238"/>
        <v>11329.001400000001</v>
      </c>
      <c r="BW137" s="24">
        <f t="shared" si="239"/>
        <v>8007.4985999999999</v>
      </c>
      <c r="BX137">
        <f t="shared" si="240"/>
        <v>12355.55</v>
      </c>
      <c r="BY137" s="24">
        <f t="shared" si="241"/>
        <v>7475.4132</v>
      </c>
      <c r="BZ137" s="15" t="str">
        <f t="shared" si="242"/>
        <v>GREEN</v>
      </c>
      <c r="CA137" s="15" t="str">
        <f t="shared" si="243"/>
        <v>GREEN</v>
      </c>
      <c r="CB137" s="15" t="str">
        <f t="shared" si="244"/>
        <v>GREEN</v>
      </c>
      <c r="CC137" s="15" t="str">
        <f t="shared" si="245"/>
        <v>0</v>
      </c>
      <c r="CJ137">
        <f t="shared" si="181"/>
        <v>9668.25</v>
      </c>
      <c r="CK137">
        <f t="shared" si="182"/>
        <v>7985.75</v>
      </c>
      <c r="CM137" s="24">
        <f t="shared" si="183"/>
        <v>10310.965</v>
      </c>
      <c r="CN137" s="24">
        <f t="shared" si="184"/>
        <v>9025.5349999999999</v>
      </c>
      <c r="CO137" s="24">
        <f t="shared" si="185"/>
        <v>10708.035</v>
      </c>
      <c r="CP137" s="24">
        <f t="shared" si="186"/>
        <v>8628.4650000000001</v>
      </c>
      <c r="CQ137">
        <f t="shared" si="187"/>
        <v>11350.75</v>
      </c>
      <c r="CR137" s="24">
        <f t="shared" si="188"/>
        <v>8295.33</v>
      </c>
      <c r="CS137" s="15" t="str">
        <f t="shared" si="189"/>
        <v>GREEN</v>
      </c>
      <c r="CT137" s="15" t="str">
        <f t="shared" si="190"/>
        <v>GREEN</v>
      </c>
      <c r="CU137" s="15" t="str">
        <f t="shared" si="246"/>
        <v>GREEN</v>
      </c>
      <c r="CV137" s="15" t="str">
        <f t="shared" si="247"/>
        <v>0</v>
      </c>
      <c r="CX137" s="24">
        <f t="shared" si="248"/>
        <v>9668.25</v>
      </c>
      <c r="CY137" s="24">
        <f t="shared" si="249"/>
        <v>6980.95</v>
      </c>
      <c r="DA137" s="24">
        <f t="shared" si="262"/>
        <v>10694.7986</v>
      </c>
      <c r="DB137" s="24">
        <f t="shared" si="250"/>
        <v>8641.7013999999999</v>
      </c>
      <c r="DC137" s="24">
        <f t="shared" si="251"/>
        <v>11329.001400000001</v>
      </c>
      <c r="DD137" s="24">
        <f t="shared" si="252"/>
        <v>8007.4985999999999</v>
      </c>
      <c r="DE137">
        <f t="shared" si="253"/>
        <v>12355.55</v>
      </c>
      <c r="DF137" s="24">
        <f t="shared" si="254"/>
        <v>7475.4132</v>
      </c>
      <c r="DG137" s="15" t="str">
        <f t="shared" si="255"/>
        <v>GREEN</v>
      </c>
      <c r="DH137" s="15" t="str">
        <f t="shared" si="256"/>
        <v>GREEN</v>
      </c>
      <c r="DI137" s="15" t="str">
        <f t="shared" si="257"/>
        <v>GREEN</v>
      </c>
      <c r="DK137" s="32">
        <f t="shared" si="191"/>
        <v>157.15000000000146</v>
      </c>
      <c r="DL137" s="32">
        <f t="shared" si="192"/>
        <v>179.80000000000109</v>
      </c>
      <c r="DM137" s="32">
        <f t="shared" si="193"/>
        <v>22.649999999999636</v>
      </c>
      <c r="DN137" s="32">
        <f t="shared" si="194"/>
        <v>179.80000000000109</v>
      </c>
      <c r="DO137" s="32">
        <f t="shared" si="195"/>
        <v>85.300000000001091</v>
      </c>
      <c r="DP137" s="32">
        <f t="shared" si="196"/>
        <v>-94.799999999999272</v>
      </c>
      <c r="DQ137" s="32">
        <f t="shared" si="197"/>
        <v>180.10000000000036</v>
      </c>
      <c r="DR137" s="32"/>
      <c r="DS137" s="32">
        <f t="shared" si="198"/>
        <v>0</v>
      </c>
      <c r="DT137" s="32"/>
      <c r="DU137" s="32">
        <f t="shared" si="199"/>
        <v>100.16685205784164</v>
      </c>
      <c r="DV137" s="32">
        <f t="shared" si="200"/>
        <v>0</v>
      </c>
      <c r="DW137" s="32"/>
      <c r="DX137" s="32">
        <f t="shared" si="201"/>
        <v>100</v>
      </c>
      <c r="DY137" s="32">
        <f t="shared" si="202"/>
        <v>42.857142857142854</v>
      </c>
      <c r="DZ137" s="33">
        <f t="shared" si="203"/>
        <v>45.714285714285708</v>
      </c>
      <c r="EB137" s="81">
        <v>1.4688922588468658</v>
      </c>
      <c r="ED137" s="30">
        <f t="shared" si="258"/>
        <v>0.11444912388982932</v>
      </c>
      <c r="EE137" s="30">
        <f t="shared" si="259"/>
        <v>-1.5974206710775322E-2</v>
      </c>
      <c r="EF137" s="30">
        <f t="shared" si="260"/>
        <v>9.6646683216170731E-2</v>
      </c>
    </row>
    <row r="138" spans="1:136" x14ac:dyDescent="0.3">
      <c r="A138" s="18">
        <v>42916</v>
      </c>
      <c r="B138" s="1">
        <v>9594.0499999999993</v>
      </c>
      <c r="C138" s="1">
        <v>9615.4</v>
      </c>
      <c r="D138" s="1">
        <v>9448.75</v>
      </c>
      <c r="E138" s="1">
        <v>9520.9</v>
      </c>
      <c r="F138" s="1">
        <v>5899550720</v>
      </c>
      <c r="G138" s="1">
        <v>9969427.4199999999</v>
      </c>
      <c r="H138" s="1">
        <v>34682140</v>
      </c>
      <c r="I138" s="1">
        <v>9601.1299999999992</v>
      </c>
      <c r="J138" s="1">
        <v>9276.1299999999992</v>
      </c>
      <c r="K138" s="1">
        <v>8810.8700000000008</v>
      </c>
      <c r="L138" s="1">
        <v>8336.74</v>
      </c>
      <c r="M138" s="1">
        <v>7918.14</v>
      </c>
      <c r="N138" s="1">
        <v>34.590000000000003</v>
      </c>
      <c r="O138" s="1">
        <v>67.81</v>
      </c>
      <c r="P138" s="1">
        <v>62.99</v>
      </c>
      <c r="Q138" s="1">
        <v>264.24</v>
      </c>
      <c r="R138" s="1">
        <v>257.60000000000002</v>
      </c>
      <c r="S138" s="1">
        <v>-0.56000000000000005</v>
      </c>
      <c r="T138" s="1">
        <v>55.42</v>
      </c>
      <c r="U138" s="1">
        <v>71.38</v>
      </c>
      <c r="V138" s="1">
        <v>30.08</v>
      </c>
      <c r="W138" s="1">
        <v>15.15</v>
      </c>
      <c r="X138" s="1">
        <v>36.65</v>
      </c>
      <c r="Y138" s="1">
        <v>9798.1</v>
      </c>
      <c r="Z138" s="1">
        <v>8754.16</v>
      </c>
      <c r="AA138" s="1">
        <v>9276.1299999999992</v>
      </c>
      <c r="AB138" s="1">
        <v>9709.2999999999993</v>
      </c>
      <c r="AC138" s="1">
        <v>7893.8</v>
      </c>
      <c r="AD138" s="19">
        <f t="shared" si="204"/>
        <v>-0.20185693287174794</v>
      </c>
      <c r="AE138" s="1">
        <f t="shared" si="178"/>
        <v>1044.1873217810958</v>
      </c>
      <c r="AF138" s="20">
        <f t="shared" si="263"/>
        <v>-5.6449380936716143E-3</v>
      </c>
      <c r="AG138" s="2">
        <f t="shared" si="205"/>
        <v>6.6399999999999864</v>
      </c>
      <c r="AH138" s="1">
        <f t="shared" si="206"/>
        <v>9600.1249999999982</v>
      </c>
      <c r="AI138" s="21">
        <f t="shared" si="207"/>
        <v>9422.1076923076926</v>
      </c>
      <c r="AJ138" s="22">
        <f t="shared" si="208"/>
        <v>178.01730769230562</v>
      </c>
      <c r="AK138" s="23">
        <f t="shared" si="209"/>
        <v>185.49182692307613</v>
      </c>
      <c r="AL138" s="23">
        <f t="shared" si="210"/>
        <v>-7.4745192307705111</v>
      </c>
      <c r="AM138" s="23"/>
      <c r="AN138">
        <f t="shared" si="211"/>
        <v>9547.9249999999993</v>
      </c>
      <c r="AO138" s="4">
        <f t="shared" si="212"/>
        <v>9588.0374999999985</v>
      </c>
      <c r="AP138" s="4">
        <f t="shared" si="213"/>
        <v>9553.6937499999985</v>
      </c>
      <c r="AQ138" s="24">
        <f t="shared" si="214"/>
        <v>9501.89</v>
      </c>
      <c r="AR138" t="str">
        <f t="shared" si="215"/>
        <v>RED</v>
      </c>
      <c r="AS138" t="str">
        <f t="shared" si="216"/>
        <v>RED</v>
      </c>
      <c r="AT138" t="str">
        <f t="shared" si="217"/>
        <v>RED</v>
      </c>
      <c r="AU138" t="str">
        <f t="shared" si="218"/>
        <v>GREEN</v>
      </c>
      <c r="AV138" t="str">
        <f t="shared" si="219"/>
        <v>RED</v>
      </c>
      <c r="AW138" t="str">
        <f t="shared" si="220"/>
        <v>RED</v>
      </c>
      <c r="AX138" s="25">
        <f t="shared" si="221"/>
        <v>4.2248299063836576E-3</v>
      </c>
      <c r="AY138" s="25">
        <f t="shared" si="222"/>
        <v>2.5510691991267507E-3</v>
      </c>
      <c r="AZ138" s="26">
        <f t="shared" si="223"/>
        <v>62.350838473197918</v>
      </c>
      <c r="BA138" s="1">
        <f t="shared" si="179"/>
        <v>11013484.545</v>
      </c>
      <c r="BB138" s="1">
        <f t="shared" si="179"/>
        <v>40744063</v>
      </c>
      <c r="BC138" s="27">
        <f t="shared" si="224"/>
        <v>0.90520192580884939</v>
      </c>
      <c r="BD138" s="28">
        <f t="shared" si="224"/>
        <v>0.85121947705608059</v>
      </c>
      <c r="BE138" s="29">
        <f t="shared" si="180"/>
        <v>73.152956181105893</v>
      </c>
      <c r="BF138" s="29">
        <f t="shared" si="261"/>
        <v>78.24983819764806</v>
      </c>
      <c r="BG138" s="30">
        <f t="shared" si="225"/>
        <v>-3.5056110830161691E-3</v>
      </c>
      <c r="BH138" s="31">
        <f t="shared" si="226"/>
        <v>-3.444617990434079E-3</v>
      </c>
      <c r="BI138" s="31">
        <f t="shared" si="227"/>
        <v>1.6737607072569067E-3</v>
      </c>
      <c r="BJ138" s="32">
        <f t="shared" si="228"/>
        <v>9708.0929350548104</v>
      </c>
      <c r="BK138" s="24">
        <f t="shared" si="229"/>
        <v>9492.157064945186</v>
      </c>
      <c r="BL138" s="30">
        <f t="shared" si="230"/>
        <v>2.2680195161132285E-2</v>
      </c>
      <c r="BM138" s="30">
        <f t="shared" si="231"/>
        <v>-1.9661264697120099E-2</v>
      </c>
      <c r="BN138" s="30">
        <f t="shared" si="232"/>
        <v>3.0189304640121884E-3</v>
      </c>
      <c r="BO138" s="30">
        <f t="shared" si="233"/>
        <v>-1.664233423310791E-2</v>
      </c>
      <c r="BP138" s="30"/>
      <c r="BQ138">
        <f t="shared" si="234"/>
        <v>9668.25</v>
      </c>
      <c r="BR138">
        <f t="shared" si="235"/>
        <v>6980.95</v>
      </c>
      <c r="BT138" s="24">
        <f t="shared" si="236"/>
        <v>10694.7986</v>
      </c>
      <c r="BU138" s="24">
        <f t="shared" si="237"/>
        <v>8641.7013999999999</v>
      </c>
      <c r="BV138" s="24">
        <f t="shared" si="238"/>
        <v>11329.001400000001</v>
      </c>
      <c r="BW138" s="24">
        <f t="shared" si="239"/>
        <v>8007.4985999999999</v>
      </c>
      <c r="BX138">
        <f t="shared" si="240"/>
        <v>12355.55</v>
      </c>
      <c r="BY138" s="24">
        <f t="shared" si="241"/>
        <v>7475.4132</v>
      </c>
      <c r="BZ138" s="15" t="str">
        <f t="shared" si="242"/>
        <v>GREEN</v>
      </c>
      <c r="CA138" s="15" t="str">
        <f t="shared" si="243"/>
        <v>GREEN</v>
      </c>
      <c r="CB138" s="15" t="str">
        <f t="shared" si="244"/>
        <v>GREEN</v>
      </c>
      <c r="CC138" s="15" t="str">
        <f t="shared" si="245"/>
        <v>0</v>
      </c>
      <c r="CJ138">
        <f t="shared" si="181"/>
        <v>9668.25</v>
      </c>
      <c r="CK138">
        <f t="shared" si="182"/>
        <v>7985.75</v>
      </c>
      <c r="CM138" s="24">
        <f t="shared" si="183"/>
        <v>10310.965</v>
      </c>
      <c r="CN138" s="24">
        <f t="shared" si="184"/>
        <v>9025.5349999999999</v>
      </c>
      <c r="CO138" s="24">
        <f t="shared" si="185"/>
        <v>10708.035</v>
      </c>
      <c r="CP138" s="24">
        <f t="shared" si="186"/>
        <v>8628.4650000000001</v>
      </c>
      <c r="CQ138">
        <f t="shared" si="187"/>
        <v>11350.75</v>
      </c>
      <c r="CR138" s="24">
        <f t="shared" si="188"/>
        <v>8295.33</v>
      </c>
      <c r="CS138" s="15" t="str">
        <f t="shared" si="189"/>
        <v>GREEN</v>
      </c>
      <c r="CT138" s="15" t="str">
        <f t="shared" si="190"/>
        <v>GREEN</v>
      </c>
      <c r="CU138" s="15" t="str">
        <f t="shared" si="246"/>
        <v>GREEN</v>
      </c>
      <c r="CV138" s="15" t="str">
        <f t="shared" si="247"/>
        <v>0</v>
      </c>
      <c r="CX138" s="24">
        <f t="shared" si="248"/>
        <v>9668.25</v>
      </c>
      <c r="CY138" s="24">
        <f t="shared" si="249"/>
        <v>6980.95</v>
      </c>
      <c r="DA138" s="24">
        <f t="shared" si="262"/>
        <v>10694.7986</v>
      </c>
      <c r="DB138" s="24">
        <f t="shared" si="250"/>
        <v>8641.7013999999999</v>
      </c>
      <c r="DC138" s="24">
        <f t="shared" si="251"/>
        <v>11329.001400000001</v>
      </c>
      <c r="DD138" s="24">
        <f t="shared" si="252"/>
        <v>8007.4985999999999</v>
      </c>
      <c r="DE138">
        <f t="shared" si="253"/>
        <v>12355.55</v>
      </c>
      <c r="DF138" s="24">
        <f t="shared" si="254"/>
        <v>7475.4132</v>
      </c>
      <c r="DG138" s="15" t="str">
        <f t="shared" si="255"/>
        <v>GREEN</v>
      </c>
      <c r="DH138" s="15" t="str">
        <f t="shared" si="256"/>
        <v>GREEN</v>
      </c>
      <c r="DI138" s="15" t="str">
        <f t="shared" si="257"/>
        <v>GREEN</v>
      </c>
      <c r="DK138" s="32">
        <f t="shared" si="191"/>
        <v>166.64999999999964</v>
      </c>
      <c r="DL138" s="32">
        <f t="shared" si="192"/>
        <v>40.449999999998909</v>
      </c>
      <c r="DM138" s="32">
        <f t="shared" si="193"/>
        <v>-126.20000000000073</v>
      </c>
      <c r="DN138" s="32">
        <f t="shared" si="194"/>
        <v>166.64999999999964</v>
      </c>
      <c r="DO138" s="32">
        <f t="shared" si="195"/>
        <v>-83.450000000000728</v>
      </c>
      <c r="DP138" s="32">
        <f t="shared" si="196"/>
        <v>116.54999999999927</v>
      </c>
      <c r="DQ138" s="32">
        <f t="shared" si="197"/>
        <v>0</v>
      </c>
      <c r="DR138" s="32"/>
      <c r="DS138" s="32">
        <f t="shared" si="198"/>
        <v>200</v>
      </c>
      <c r="DT138" s="32"/>
      <c r="DU138" s="32">
        <f t="shared" si="199"/>
        <v>0</v>
      </c>
      <c r="DV138" s="32">
        <f t="shared" si="200"/>
        <v>120.01200120012028</v>
      </c>
      <c r="DW138" s="32"/>
      <c r="DX138" s="32">
        <f t="shared" si="201"/>
        <v>-100</v>
      </c>
      <c r="DY138" s="32">
        <f t="shared" si="202"/>
        <v>42.857142857142854</v>
      </c>
      <c r="DZ138" s="33">
        <f t="shared" si="203"/>
        <v>48.571428571428569</v>
      </c>
      <c r="EB138" s="81">
        <v>-0.42285350853266801</v>
      </c>
      <c r="ED138" s="30">
        <f t="shared" si="258"/>
        <v>0.11925073336562281</v>
      </c>
      <c r="EE138" s="30">
        <f t="shared" si="259"/>
        <v>-2.8291199314152818E-2</v>
      </c>
      <c r="EF138" s="30">
        <f t="shared" si="260"/>
        <v>8.7585787785464261E-2</v>
      </c>
    </row>
    <row r="139" spans="1:136" x14ac:dyDescent="0.3">
      <c r="A139" s="18">
        <v>42909</v>
      </c>
      <c r="B139" s="1">
        <v>9626.4</v>
      </c>
      <c r="C139" s="1">
        <v>9698.85</v>
      </c>
      <c r="D139" s="1">
        <v>9565.2999999999993</v>
      </c>
      <c r="E139" s="1">
        <v>9574.9500000000007</v>
      </c>
      <c r="F139" s="1">
        <v>6122345472</v>
      </c>
      <c r="G139" s="1">
        <v>11363768.07</v>
      </c>
      <c r="H139" s="1">
        <v>43359008</v>
      </c>
      <c r="I139" s="1">
        <v>9615.9699999999993</v>
      </c>
      <c r="J139" s="1">
        <v>9239.76</v>
      </c>
      <c r="K139" s="1">
        <v>8791.2800000000007</v>
      </c>
      <c r="L139" s="1">
        <v>8326.86</v>
      </c>
      <c r="M139" s="1">
        <v>7897.89</v>
      </c>
      <c r="N139" s="1">
        <v>53.37</v>
      </c>
      <c r="O139" s="1">
        <v>71.28</v>
      </c>
      <c r="P139" s="1">
        <v>64.180000000000007</v>
      </c>
      <c r="Q139" s="1">
        <v>276.56</v>
      </c>
      <c r="R139" s="1">
        <v>255.94</v>
      </c>
      <c r="S139" s="1">
        <v>-0.14000000000000001</v>
      </c>
      <c r="T139" s="1">
        <v>74.13</v>
      </c>
      <c r="U139" s="1">
        <v>84.41</v>
      </c>
      <c r="V139" s="1">
        <v>32.4</v>
      </c>
      <c r="W139" s="1">
        <v>10.92</v>
      </c>
      <c r="X139" s="1">
        <v>36.93</v>
      </c>
      <c r="Y139" s="1">
        <v>9789.08</v>
      </c>
      <c r="Z139" s="1">
        <v>8690.44</v>
      </c>
      <c r="AA139" s="1">
        <v>9239.76</v>
      </c>
      <c r="AB139" s="1">
        <v>9709.2999999999993</v>
      </c>
      <c r="AC139" s="1">
        <v>7893.8</v>
      </c>
      <c r="AD139" s="19">
        <f t="shared" si="204"/>
        <v>-4.6487624891088278E-2</v>
      </c>
      <c r="AE139" s="1">
        <f t="shared" si="178"/>
        <v>1050.1151568326422</v>
      </c>
      <c r="AF139" s="20">
        <f t="shared" si="263"/>
        <v>-1.3662840723607239E-3</v>
      </c>
      <c r="AG139" s="2">
        <f t="shared" si="205"/>
        <v>20.620000000000005</v>
      </c>
      <c r="AH139" s="1">
        <f t="shared" si="206"/>
        <v>9584.625</v>
      </c>
      <c r="AI139" s="21">
        <f t="shared" si="207"/>
        <v>9395.4038461538457</v>
      </c>
      <c r="AJ139" s="22">
        <f t="shared" si="208"/>
        <v>189.22115384615427</v>
      </c>
      <c r="AK139" s="23">
        <f t="shared" si="209"/>
        <v>184.57131410256397</v>
      </c>
      <c r="AL139" s="23">
        <f t="shared" si="210"/>
        <v>4.6498397435902916</v>
      </c>
      <c r="AM139" s="23"/>
      <c r="AN139">
        <f t="shared" si="211"/>
        <v>9581.5</v>
      </c>
      <c r="AO139" s="4">
        <f t="shared" si="212"/>
        <v>9621.1875</v>
      </c>
      <c r="AP139" s="4">
        <f t="shared" si="213"/>
        <v>9524.2437499999996</v>
      </c>
      <c r="AQ139" s="24">
        <f t="shared" si="214"/>
        <v>9461.74</v>
      </c>
      <c r="AR139" t="str">
        <f t="shared" si="215"/>
        <v>RED</v>
      </c>
      <c r="AS139" t="str">
        <f t="shared" si="216"/>
        <v>RED</v>
      </c>
      <c r="AT139" t="str">
        <f t="shared" si="217"/>
        <v>GREEN</v>
      </c>
      <c r="AU139" t="str">
        <f t="shared" si="218"/>
        <v>GREEN</v>
      </c>
      <c r="AV139" t="str">
        <f t="shared" si="219"/>
        <v>RED</v>
      </c>
      <c r="AW139" t="str">
        <f t="shared" si="220"/>
        <v>GREEN</v>
      </c>
      <c r="AX139" s="25">
        <f t="shared" si="221"/>
        <v>4.7035074798074854E-3</v>
      </c>
      <c r="AY139" s="25">
        <f t="shared" si="222"/>
        <v>1.6102461835148147E-3</v>
      </c>
      <c r="AZ139" s="26">
        <f t="shared" si="223"/>
        <v>74.496214623180236</v>
      </c>
      <c r="BA139" s="1">
        <f t="shared" si="179"/>
        <v>11903085.772499999</v>
      </c>
      <c r="BB139" s="1">
        <f t="shared" si="179"/>
        <v>44246082</v>
      </c>
      <c r="BC139" s="27">
        <f t="shared" si="224"/>
        <v>0.95469093369502567</v>
      </c>
      <c r="BD139" s="28">
        <f t="shared" si="224"/>
        <v>0.97995135478888273</v>
      </c>
      <c r="BE139" s="29">
        <f t="shared" si="180"/>
        <v>83.346720214190228</v>
      </c>
      <c r="BF139" s="29">
        <f t="shared" si="261"/>
        <v>84.51584114234717</v>
      </c>
      <c r="BG139" s="30">
        <f t="shared" si="225"/>
        <v>-4.8307385505444445E-3</v>
      </c>
      <c r="BH139" s="31">
        <f t="shared" si="226"/>
        <v>-5.1177347858458178E-4</v>
      </c>
      <c r="BI139" s="31">
        <f t="shared" si="227"/>
        <v>3.0932612962926709E-3</v>
      </c>
      <c r="BJ139" s="32">
        <f t="shared" si="228"/>
        <v>9755.5394669125471</v>
      </c>
      <c r="BK139" s="24">
        <f t="shared" si="229"/>
        <v>9413.7105330874529</v>
      </c>
      <c r="BL139" s="30">
        <f t="shared" si="230"/>
        <v>3.5700336171478102E-2</v>
      </c>
      <c r="BM139" s="30">
        <f t="shared" si="231"/>
        <v>-1.8860617226465558E-2</v>
      </c>
      <c r="BN139" s="30">
        <f t="shared" si="232"/>
        <v>1.6839718945012544E-2</v>
      </c>
      <c r="BO139" s="30">
        <f t="shared" si="233"/>
        <v>-2.0208982814530138E-3</v>
      </c>
      <c r="BP139" s="30"/>
      <c r="BQ139">
        <f t="shared" si="234"/>
        <v>9668.25</v>
      </c>
      <c r="BR139">
        <f t="shared" si="235"/>
        <v>6980.95</v>
      </c>
      <c r="BT139" s="24">
        <f t="shared" si="236"/>
        <v>10694.7986</v>
      </c>
      <c r="BU139" s="24">
        <f t="shared" si="237"/>
        <v>8641.7013999999999</v>
      </c>
      <c r="BV139" s="24">
        <f t="shared" si="238"/>
        <v>11329.001400000001</v>
      </c>
      <c r="BW139" s="24">
        <f t="shared" si="239"/>
        <v>8007.4985999999999</v>
      </c>
      <c r="BX139">
        <f t="shared" si="240"/>
        <v>12355.55</v>
      </c>
      <c r="BY139" s="24">
        <f t="shared" si="241"/>
        <v>7475.4132</v>
      </c>
      <c r="BZ139" s="15" t="str">
        <f t="shared" si="242"/>
        <v>GREEN</v>
      </c>
      <c r="CA139" s="15" t="str">
        <f t="shared" si="243"/>
        <v>GREEN</v>
      </c>
      <c r="CB139" s="15" t="str">
        <f t="shared" si="244"/>
        <v>GREEN</v>
      </c>
      <c r="CC139" s="15" t="str">
        <f t="shared" si="245"/>
        <v>0</v>
      </c>
      <c r="CJ139">
        <f t="shared" si="181"/>
        <v>9668.25</v>
      </c>
      <c r="CK139">
        <f t="shared" si="182"/>
        <v>7985.75</v>
      </c>
      <c r="CM139" s="24">
        <f t="shared" si="183"/>
        <v>10310.965</v>
      </c>
      <c r="CN139" s="24">
        <f t="shared" si="184"/>
        <v>9025.5349999999999</v>
      </c>
      <c r="CO139" s="24">
        <f t="shared" si="185"/>
        <v>10708.035</v>
      </c>
      <c r="CP139" s="24">
        <f t="shared" si="186"/>
        <v>8628.4650000000001</v>
      </c>
      <c r="CQ139">
        <f t="shared" si="187"/>
        <v>11350.75</v>
      </c>
      <c r="CR139" s="24">
        <f t="shared" si="188"/>
        <v>8295.33</v>
      </c>
      <c r="CS139" s="15" t="str">
        <f t="shared" si="189"/>
        <v>GREEN</v>
      </c>
      <c r="CT139" s="15" t="str">
        <f t="shared" si="190"/>
        <v>GREEN</v>
      </c>
      <c r="CU139" s="15" t="str">
        <f t="shared" si="246"/>
        <v>GREEN</v>
      </c>
      <c r="CV139" s="15" t="str">
        <f t="shared" si="247"/>
        <v>0</v>
      </c>
      <c r="CX139" s="24">
        <f t="shared" si="248"/>
        <v>9668.25</v>
      </c>
      <c r="CY139" s="24">
        <f t="shared" si="249"/>
        <v>6980.95</v>
      </c>
      <c r="DA139" s="24">
        <f t="shared" si="262"/>
        <v>10694.7986</v>
      </c>
      <c r="DB139" s="24">
        <f t="shared" si="250"/>
        <v>8641.7013999999999</v>
      </c>
      <c r="DC139" s="24">
        <f t="shared" si="251"/>
        <v>11329.001400000001</v>
      </c>
      <c r="DD139" s="24">
        <f t="shared" si="252"/>
        <v>8007.4985999999999</v>
      </c>
      <c r="DE139">
        <f t="shared" si="253"/>
        <v>12355.55</v>
      </c>
      <c r="DF139" s="24">
        <f t="shared" si="254"/>
        <v>7475.4132</v>
      </c>
      <c r="DG139" s="15" t="str">
        <f t="shared" si="255"/>
        <v>GREEN</v>
      </c>
      <c r="DH139" s="15" t="str">
        <f t="shared" si="256"/>
        <v>GREEN</v>
      </c>
      <c r="DI139" s="15" t="str">
        <f t="shared" si="257"/>
        <v>GREEN</v>
      </c>
      <c r="DK139" s="32">
        <f t="shared" si="191"/>
        <v>133.55000000000109</v>
      </c>
      <c r="DL139" s="32">
        <f t="shared" si="192"/>
        <v>110.80000000000109</v>
      </c>
      <c r="DM139" s="32">
        <f t="shared" si="193"/>
        <v>-22.75</v>
      </c>
      <c r="DN139" s="32">
        <f t="shared" si="194"/>
        <v>133.55000000000109</v>
      </c>
      <c r="DO139" s="32">
        <f t="shared" si="195"/>
        <v>44.700000000000728</v>
      </c>
      <c r="DP139" s="32">
        <f t="shared" si="196"/>
        <v>-4.5</v>
      </c>
      <c r="DQ139" s="32">
        <f t="shared" si="197"/>
        <v>49.200000000000728</v>
      </c>
      <c r="DR139" s="32"/>
      <c r="DS139" s="32">
        <f t="shared" si="198"/>
        <v>0</v>
      </c>
      <c r="DT139" s="32"/>
      <c r="DU139" s="32">
        <f t="shared" si="199"/>
        <v>36.840134780981145</v>
      </c>
      <c r="DV139" s="32">
        <f t="shared" si="200"/>
        <v>0</v>
      </c>
      <c r="DW139" s="32"/>
      <c r="DX139" s="32">
        <f t="shared" si="201"/>
        <v>100</v>
      </c>
      <c r="DY139" s="32">
        <f t="shared" si="202"/>
        <v>42.857142857142854</v>
      </c>
      <c r="DZ139" s="33">
        <f t="shared" si="203"/>
        <v>51.428571428571431</v>
      </c>
      <c r="EB139" s="81">
        <v>-8.8878462112296039E-2</v>
      </c>
      <c r="ED139" s="30">
        <f t="shared" si="258"/>
        <v>0.12641937577383877</v>
      </c>
      <c r="EE139" s="30">
        <f t="shared" si="259"/>
        <v>-2.1874374302794462E-2</v>
      </c>
      <c r="EF139" s="30">
        <f t="shared" si="260"/>
        <v>0.10177965672624173</v>
      </c>
    </row>
    <row r="140" spans="1:136" x14ac:dyDescent="0.3">
      <c r="A140" s="18">
        <v>42902</v>
      </c>
      <c r="B140" s="1">
        <v>9646.7000000000007</v>
      </c>
      <c r="C140" s="1">
        <v>9654.15</v>
      </c>
      <c r="D140" s="1">
        <v>9560.7999999999993</v>
      </c>
      <c r="E140" s="1">
        <v>9588.0499999999993</v>
      </c>
      <c r="F140" s="1">
        <v>5779463680</v>
      </c>
      <c r="G140" s="1">
        <v>11621235.43</v>
      </c>
      <c r="H140" s="1">
        <v>43191176</v>
      </c>
      <c r="I140" s="1">
        <v>9586.56</v>
      </c>
      <c r="J140" s="1">
        <v>9198.06</v>
      </c>
      <c r="K140" s="1">
        <v>8766.24</v>
      </c>
      <c r="L140" s="1">
        <v>8316.33</v>
      </c>
      <c r="M140" s="1">
        <v>7877.38</v>
      </c>
      <c r="N140" s="1">
        <v>58.5</v>
      </c>
      <c r="O140" s="1">
        <v>72.11</v>
      </c>
      <c r="P140" s="1">
        <v>64.47</v>
      </c>
      <c r="Q140" s="1">
        <v>282.76</v>
      </c>
      <c r="R140" s="1">
        <v>250.78</v>
      </c>
      <c r="S140" s="1">
        <v>-0.83</v>
      </c>
      <c r="T140" s="1">
        <v>84.58</v>
      </c>
      <c r="U140" s="1">
        <v>89.67</v>
      </c>
      <c r="V140" s="1">
        <v>32.33</v>
      </c>
      <c r="W140" s="1">
        <v>11.58</v>
      </c>
      <c r="X140" s="1">
        <v>35.950000000000003</v>
      </c>
      <c r="Y140" s="1">
        <v>9765.59</v>
      </c>
      <c r="Z140" s="1">
        <v>8630.5400000000009</v>
      </c>
      <c r="AA140" s="1">
        <v>9198.06</v>
      </c>
      <c r="AB140" s="1">
        <v>9709.2999999999993</v>
      </c>
      <c r="AC140" s="1">
        <v>7893.8</v>
      </c>
      <c r="AD140" s="19">
        <f t="shared" si="204"/>
        <v>-0.27547276503047924</v>
      </c>
      <c r="AE140" s="1">
        <f t="shared" si="178"/>
        <v>1051.5518754112777</v>
      </c>
      <c r="AF140" s="20">
        <f t="shared" si="263"/>
        <v>-8.295193028728165E-3</v>
      </c>
      <c r="AG140" s="2">
        <f t="shared" si="205"/>
        <v>31.97999999999999</v>
      </c>
      <c r="AH140" s="1">
        <f t="shared" si="206"/>
        <v>9555.6166666666668</v>
      </c>
      <c r="AI140" s="21">
        <f t="shared" si="207"/>
        <v>9359.4846153846156</v>
      </c>
      <c r="AJ140" s="22">
        <f t="shared" si="208"/>
        <v>196.13205128205118</v>
      </c>
      <c r="AK140" s="23">
        <f t="shared" si="209"/>
        <v>173.13317307692296</v>
      </c>
      <c r="AL140" s="23">
        <f t="shared" si="210"/>
        <v>22.998878205128221</v>
      </c>
      <c r="AM140" s="23"/>
      <c r="AN140">
        <f t="shared" si="211"/>
        <v>9628.15</v>
      </c>
      <c r="AO140" s="4">
        <f t="shared" si="212"/>
        <v>9626.2250000000004</v>
      </c>
      <c r="AP140" s="4">
        <f t="shared" si="213"/>
        <v>9490.3812500000004</v>
      </c>
      <c r="AQ140" s="24">
        <f t="shared" si="214"/>
        <v>9419.3250000000007</v>
      </c>
      <c r="AR140" t="str">
        <f t="shared" si="215"/>
        <v>RED</v>
      </c>
      <c r="AS140" t="str">
        <f t="shared" si="216"/>
        <v>RED</v>
      </c>
      <c r="AT140" t="str">
        <f t="shared" si="217"/>
        <v>GREEN</v>
      </c>
      <c r="AU140" t="str">
        <f t="shared" si="218"/>
        <v>GREEN</v>
      </c>
      <c r="AV140" t="str">
        <f t="shared" si="219"/>
        <v>GREEN</v>
      </c>
      <c r="AW140" t="str">
        <f t="shared" si="220"/>
        <v>GREEN</v>
      </c>
      <c r="AX140" s="25">
        <f t="shared" si="221"/>
        <v>6.7784718500127168E-3</v>
      </c>
      <c r="AY140" s="25">
        <f t="shared" si="222"/>
        <v>1.3825321714546941E-3</v>
      </c>
      <c r="AZ140" s="26">
        <f t="shared" si="223"/>
        <v>83.059288197653601</v>
      </c>
      <c r="BA140" s="1">
        <f t="shared" si="179"/>
        <v>12555323.637499999</v>
      </c>
      <c r="BB140" s="1">
        <f t="shared" si="179"/>
        <v>45962609</v>
      </c>
      <c r="BC140" s="27">
        <f t="shared" si="224"/>
        <v>0.92560221986551727</v>
      </c>
      <c r="BD140" s="28">
        <f t="shared" si="224"/>
        <v>0.93970244378425083</v>
      </c>
      <c r="BE140" s="29">
        <f t="shared" si="180"/>
        <v>85.684962070504113</v>
      </c>
      <c r="BF140" s="29">
        <f t="shared" si="261"/>
        <v>92.842481035252064</v>
      </c>
      <c r="BG140" s="30">
        <f t="shared" si="225"/>
        <v>-3.3836248978519889E-3</v>
      </c>
      <c r="BH140" s="31">
        <f t="shared" si="226"/>
        <v>4.2634466023934448E-3</v>
      </c>
      <c r="BI140" s="31">
        <f t="shared" si="227"/>
        <v>5.395939678558022E-3</v>
      </c>
      <c r="BJ140" s="32">
        <f t="shared" si="228"/>
        <v>9783.8745266992773</v>
      </c>
      <c r="BK140" s="24">
        <f t="shared" si="229"/>
        <v>9327.3588066340562</v>
      </c>
      <c r="BL140" s="30">
        <f t="shared" si="230"/>
        <v>4.7612989092174228E-2</v>
      </c>
      <c r="BM140" s="30">
        <f t="shared" si="231"/>
        <v>-2.0423811588308163E-2</v>
      </c>
      <c r="BN140" s="30">
        <f t="shared" si="232"/>
        <v>2.7189177503866069E-2</v>
      </c>
      <c r="BO140" s="30">
        <f t="shared" si="233"/>
        <v>6.7653659155579061E-3</v>
      </c>
      <c r="BP140" s="30"/>
      <c r="BQ140">
        <f t="shared" si="234"/>
        <v>9668.25</v>
      </c>
      <c r="BR140">
        <f t="shared" si="235"/>
        <v>6980.95</v>
      </c>
      <c r="BT140" s="24">
        <f t="shared" si="236"/>
        <v>10694.7986</v>
      </c>
      <c r="BU140" s="24">
        <f t="shared" si="237"/>
        <v>8641.7013999999999</v>
      </c>
      <c r="BV140" s="24">
        <f t="shared" si="238"/>
        <v>11329.001400000001</v>
      </c>
      <c r="BW140" s="24">
        <f t="shared" si="239"/>
        <v>8007.4985999999999</v>
      </c>
      <c r="BX140">
        <f t="shared" si="240"/>
        <v>12355.55</v>
      </c>
      <c r="BY140" s="24">
        <f t="shared" si="241"/>
        <v>7475.4132</v>
      </c>
      <c r="BZ140" s="15" t="str">
        <f t="shared" si="242"/>
        <v>GREEN</v>
      </c>
      <c r="CA140" s="15" t="str">
        <f t="shared" si="243"/>
        <v>GREEN</v>
      </c>
      <c r="CB140" s="15" t="str">
        <f t="shared" si="244"/>
        <v>GREEN</v>
      </c>
      <c r="CC140" s="15" t="str">
        <f t="shared" si="245"/>
        <v>0</v>
      </c>
      <c r="CJ140">
        <f t="shared" si="181"/>
        <v>9668.25</v>
      </c>
      <c r="CK140">
        <f t="shared" si="182"/>
        <v>7985.75</v>
      </c>
      <c r="CM140" s="24">
        <f t="shared" si="183"/>
        <v>10310.965</v>
      </c>
      <c r="CN140" s="24">
        <f t="shared" si="184"/>
        <v>9025.5349999999999</v>
      </c>
      <c r="CO140" s="24">
        <f t="shared" si="185"/>
        <v>10708.035</v>
      </c>
      <c r="CP140" s="24">
        <f t="shared" si="186"/>
        <v>8628.4650000000001</v>
      </c>
      <c r="CQ140">
        <f t="shared" si="187"/>
        <v>11350.75</v>
      </c>
      <c r="CR140" s="24">
        <f t="shared" si="188"/>
        <v>8295.33</v>
      </c>
      <c r="CS140" s="15" t="str">
        <f t="shared" si="189"/>
        <v>GREEN</v>
      </c>
      <c r="CT140" s="15" t="str">
        <f t="shared" si="190"/>
        <v>GREEN</v>
      </c>
      <c r="CU140" s="15" t="str">
        <f t="shared" si="246"/>
        <v>GREEN</v>
      </c>
      <c r="CV140" s="15" t="str">
        <f t="shared" si="247"/>
        <v>0</v>
      </c>
      <c r="CX140" s="24">
        <f t="shared" si="248"/>
        <v>9668.25</v>
      </c>
      <c r="CY140" s="24">
        <f t="shared" si="249"/>
        <v>6980.95</v>
      </c>
      <c r="DA140" s="24">
        <f t="shared" si="262"/>
        <v>10694.7986</v>
      </c>
      <c r="DB140" s="24">
        <f t="shared" si="250"/>
        <v>8641.7013999999999</v>
      </c>
      <c r="DC140" s="24">
        <f t="shared" si="251"/>
        <v>11329.001400000001</v>
      </c>
      <c r="DD140" s="24">
        <f t="shared" si="252"/>
        <v>8007.4985999999999</v>
      </c>
      <c r="DE140">
        <f t="shared" si="253"/>
        <v>12355.55</v>
      </c>
      <c r="DF140" s="24">
        <f t="shared" si="254"/>
        <v>7475.4132</v>
      </c>
      <c r="DG140" s="15" t="str">
        <f t="shared" si="255"/>
        <v>GREEN</v>
      </c>
      <c r="DH140" s="15" t="str">
        <f t="shared" si="256"/>
        <v>GREEN</v>
      </c>
      <c r="DI140" s="15" t="str">
        <f t="shared" si="257"/>
        <v>GREEN</v>
      </c>
      <c r="DK140" s="32">
        <f t="shared" si="191"/>
        <v>93.350000000000364</v>
      </c>
      <c r="DL140" s="32">
        <f t="shared" si="192"/>
        <v>-14.100000000000364</v>
      </c>
      <c r="DM140" s="32">
        <f t="shared" si="193"/>
        <v>-107.45000000000073</v>
      </c>
      <c r="DN140" s="32">
        <f t="shared" si="194"/>
        <v>93.350000000000364</v>
      </c>
      <c r="DO140" s="32">
        <f t="shared" si="195"/>
        <v>-55.149999999999636</v>
      </c>
      <c r="DP140" s="32">
        <f t="shared" si="196"/>
        <v>47.350000000000364</v>
      </c>
      <c r="DQ140" s="32">
        <f t="shared" si="197"/>
        <v>0</v>
      </c>
      <c r="DR140" s="32"/>
      <c r="DS140" s="32">
        <f t="shared" si="198"/>
        <v>102.5</v>
      </c>
      <c r="DT140" s="32"/>
      <c r="DU140" s="32">
        <f t="shared" si="199"/>
        <v>0</v>
      </c>
      <c r="DV140" s="32">
        <f t="shared" si="200"/>
        <v>109.80182110337398</v>
      </c>
      <c r="DW140" s="32"/>
      <c r="DX140" s="32">
        <f t="shared" si="201"/>
        <v>-100</v>
      </c>
      <c r="DY140" s="32">
        <f t="shared" si="202"/>
        <v>42.857142857142854</v>
      </c>
      <c r="DZ140" s="33">
        <f t="shared" si="203"/>
        <v>54.285714285714292</v>
      </c>
      <c r="EB140" s="81">
        <v>-0.42139536643034026</v>
      </c>
      <c r="ED140" s="30">
        <f t="shared" si="258"/>
        <v>0.13151552510039918</v>
      </c>
      <c r="EE140" s="30">
        <f t="shared" si="259"/>
        <v>-1.8180161157697678E-2</v>
      </c>
      <c r="EF140" s="30">
        <f t="shared" si="260"/>
        <v>0.11094439050163701</v>
      </c>
    </row>
    <row r="141" spans="1:136" x14ac:dyDescent="0.3">
      <c r="A141" s="18">
        <v>42895</v>
      </c>
      <c r="B141" s="1">
        <v>9656.2999999999993</v>
      </c>
      <c r="C141" s="1">
        <v>9709.2999999999993</v>
      </c>
      <c r="D141" s="1">
        <v>9608.15</v>
      </c>
      <c r="E141" s="1">
        <v>9668.25</v>
      </c>
      <c r="F141" s="1">
        <v>5022336000</v>
      </c>
      <c r="G141" s="1">
        <v>11099507.26</v>
      </c>
      <c r="H141" s="1">
        <v>41743928</v>
      </c>
      <c r="I141" s="1">
        <v>9549.1299999999992</v>
      </c>
      <c r="J141" s="1">
        <v>9150.7199999999993</v>
      </c>
      <c r="K141" s="1">
        <v>8741.0499999999993</v>
      </c>
      <c r="L141" s="1">
        <v>8306.5499999999993</v>
      </c>
      <c r="M141" s="1">
        <v>7856.98</v>
      </c>
      <c r="N141" s="1">
        <v>96.28</v>
      </c>
      <c r="O141" s="1">
        <v>77.23</v>
      </c>
      <c r="P141" s="1">
        <v>66.209999999999994</v>
      </c>
      <c r="Q141" s="1">
        <v>285.23</v>
      </c>
      <c r="R141" s="1">
        <v>242.79</v>
      </c>
      <c r="S141" s="1">
        <v>0.15</v>
      </c>
      <c r="T141" s="1">
        <v>94.5</v>
      </c>
      <c r="U141" s="1">
        <v>90.62</v>
      </c>
      <c r="V141" s="1">
        <v>33.880000000000003</v>
      </c>
      <c r="W141" s="1">
        <v>10.039999999999999</v>
      </c>
      <c r="X141" s="1">
        <v>35.090000000000003</v>
      </c>
      <c r="Y141" s="1">
        <v>9737.85</v>
      </c>
      <c r="Z141" s="1">
        <v>8563.6</v>
      </c>
      <c r="AA141" s="1">
        <v>9150.7199999999993</v>
      </c>
      <c r="AB141" s="1">
        <v>9673.5</v>
      </c>
      <c r="AC141" s="1">
        <v>7893.8</v>
      </c>
      <c r="AD141" s="19">
        <f t="shared" si="204"/>
        <v>4.8972868311860415E-2</v>
      </c>
      <c r="AE141" s="1">
        <f t="shared" si="178"/>
        <v>1060.3476639613984</v>
      </c>
      <c r="AF141" s="20">
        <f t="shared" si="263"/>
        <v>1.5279432330241871E-3</v>
      </c>
      <c r="AG141" s="2">
        <f t="shared" si="205"/>
        <v>42.440000000000026</v>
      </c>
      <c r="AH141" s="1">
        <f t="shared" si="206"/>
        <v>9505.1583333333328</v>
      </c>
      <c r="AI141" s="21">
        <f t="shared" si="207"/>
        <v>9326.5615384615394</v>
      </c>
      <c r="AJ141" s="22">
        <f t="shared" si="208"/>
        <v>178.59679487179346</v>
      </c>
      <c r="AK141" s="23">
        <f t="shared" si="209"/>
        <v>154.06249999999955</v>
      </c>
      <c r="AL141" s="23">
        <f t="shared" si="210"/>
        <v>24.534294871793918</v>
      </c>
      <c r="AM141" s="23"/>
      <c r="AN141">
        <f t="shared" si="211"/>
        <v>9660.875</v>
      </c>
      <c r="AO141" s="4">
        <f t="shared" si="212"/>
        <v>9586.1875</v>
      </c>
      <c r="AP141" s="4">
        <f t="shared" si="213"/>
        <v>9431.7999999999993</v>
      </c>
      <c r="AQ141" s="24">
        <f t="shared" si="214"/>
        <v>9380.35</v>
      </c>
      <c r="AR141" t="str">
        <f t="shared" si="215"/>
        <v>GREEN</v>
      </c>
      <c r="AS141" t="str">
        <f t="shared" si="216"/>
        <v>GREEN</v>
      </c>
      <c r="AT141" t="str">
        <f t="shared" si="217"/>
        <v>GREEN</v>
      </c>
      <c r="AU141" t="str">
        <f t="shared" si="218"/>
        <v>GREEN</v>
      </c>
      <c r="AV141" t="str">
        <f t="shared" si="219"/>
        <v>GREEN</v>
      </c>
      <c r="AW141" t="str">
        <f t="shared" si="220"/>
        <v>GREEN</v>
      </c>
      <c r="AX141" s="25">
        <f t="shared" si="221"/>
        <v>6.7784718500127168E-3</v>
      </c>
      <c r="AY141" s="25">
        <f t="shared" si="222"/>
        <v>3.3587523712791389E-4</v>
      </c>
      <c r="AZ141" s="26">
        <f t="shared" si="223"/>
        <v>95.27890285624359</v>
      </c>
      <c r="BA141" s="1">
        <f t="shared" si="179"/>
        <v>12923241.7575</v>
      </c>
      <c r="BB141" s="1">
        <f t="shared" si="179"/>
        <v>46776650</v>
      </c>
      <c r="BC141" s="27">
        <f t="shared" si="224"/>
        <v>0.85887948769188682</v>
      </c>
      <c r="BD141" s="28">
        <f t="shared" si="224"/>
        <v>0.89240952483771285</v>
      </c>
      <c r="BE141" s="29">
        <f t="shared" si="180"/>
        <v>100</v>
      </c>
      <c r="BF141" s="29">
        <f t="shared" si="261"/>
        <v>100</v>
      </c>
      <c r="BG141" s="30">
        <f t="shared" si="225"/>
        <v>3.8071915933752809E-3</v>
      </c>
      <c r="BH141" s="31">
        <f t="shared" si="226"/>
        <v>7.0552612197112285E-3</v>
      </c>
      <c r="BI141" s="31">
        <f t="shared" si="227"/>
        <v>6.4425966128848029E-3</v>
      </c>
      <c r="BJ141" s="32">
        <f t="shared" si="228"/>
        <v>9817.4018051092316</v>
      </c>
      <c r="BK141" s="24">
        <f t="shared" si="229"/>
        <v>9192.9148615574341</v>
      </c>
      <c r="BL141" s="30">
        <f t="shared" si="230"/>
        <v>6.4591517963622946E-2</v>
      </c>
      <c r="BM141" s="30">
        <f t="shared" si="231"/>
        <v>-1.5426970248931466E-2</v>
      </c>
      <c r="BN141" s="30">
        <f t="shared" si="232"/>
        <v>4.9164547714691482E-2</v>
      </c>
      <c r="BO141" s="30">
        <f t="shared" si="233"/>
        <v>3.3737577465760019E-2</v>
      </c>
      <c r="BP141" s="30"/>
      <c r="BQ141">
        <f t="shared" si="234"/>
        <v>9668.25</v>
      </c>
      <c r="BR141">
        <f t="shared" si="235"/>
        <v>6980.95</v>
      </c>
      <c r="BT141" s="24">
        <f t="shared" si="236"/>
        <v>10694.7986</v>
      </c>
      <c r="BU141" s="24">
        <f t="shared" si="237"/>
        <v>8641.7013999999999</v>
      </c>
      <c r="BV141" s="24">
        <f t="shared" si="238"/>
        <v>11329.001400000001</v>
      </c>
      <c r="BW141" s="24">
        <f t="shared" si="239"/>
        <v>8007.4985999999999</v>
      </c>
      <c r="BX141">
        <f t="shared" si="240"/>
        <v>12355.55</v>
      </c>
      <c r="BY141" s="24">
        <f t="shared" si="241"/>
        <v>7475.4132</v>
      </c>
      <c r="BZ141" s="15" t="str">
        <f t="shared" si="242"/>
        <v>GREEN</v>
      </c>
      <c r="CA141" s="15" t="str">
        <f t="shared" si="243"/>
        <v>GREEN</v>
      </c>
      <c r="CB141" s="15" t="str">
        <f t="shared" si="244"/>
        <v>GREEN</v>
      </c>
      <c r="CC141" s="15" t="str">
        <f t="shared" si="245"/>
        <v>0</v>
      </c>
      <c r="CJ141">
        <f t="shared" si="181"/>
        <v>9668.25</v>
      </c>
      <c r="CK141">
        <f t="shared" si="182"/>
        <v>7985.75</v>
      </c>
      <c r="CM141" s="24">
        <f t="shared" si="183"/>
        <v>10310.965</v>
      </c>
      <c r="CN141" s="24">
        <f t="shared" si="184"/>
        <v>9025.5349999999999</v>
      </c>
      <c r="CO141" s="24">
        <f t="shared" si="185"/>
        <v>10708.035</v>
      </c>
      <c r="CP141" s="24">
        <f t="shared" si="186"/>
        <v>8628.4650000000001</v>
      </c>
      <c r="CQ141">
        <f t="shared" si="187"/>
        <v>11350.75</v>
      </c>
      <c r="CR141" s="24">
        <f t="shared" si="188"/>
        <v>8295.33</v>
      </c>
      <c r="CS141" s="15" t="str">
        <f t="shared" si="189"/>
        <v>GREEN</v>
      </c>
      <c r="CT141" s="15" t="str">
        <f t="shared" si="190"/>
        <v>GREEN</v>
      </c>
      <c r="CU141" s="15" t="str">
        <f t="shared" si="246"/>
        <v>GREEN</v>
      </c>
      <c r="CV141" s="15" t="str">
        <f t="shared" si="247"/>
        <v>0</v>
      </c>
      <c r="CX141" s="24">
        <f t="shared" si="248"/>
        <v>9668.25</v>
      </c>
      <c r="CY141" s="24">
        <f t="shared" si="249"/>
        <v>6980.95</v>
      </c>
      <c r="DA141" s="24">
        <f t="shared" si="262"/>
        <v>10694.7986</v>
      </c>
      <c r="DB141" s="24">
        <f t="shared" si="250"/>
        <v>8641.7013999999999</v>
      </c>
      <c r="DC141" s="24">
        <f t="shared" si="251"/>
        <v>11329.001400000001</v>
      </c>
      <c r="DD141" s="24">
        <f t="shared" si="252"/>
        <v>8007.4985999999999</v>
      </c>
      <c r="DE141">
        <f t="shared" si="253"/>
        <v>12355.55</v>
      </c>
      <c r="DF141" s="24">
        <f t="shared" si="254"/>
        <v>7475.4132</v>
      </c>
      <c r="DG141" s="15" t="str">
        <f t="shared" si="255"/>
        <v>GREEN</v>
      </c>
      <c r="DH141" s="15" t="str">
        <f t="shared" si="256"/>
        <v>GREEN</v>
      </c>
      <c r="DI141" s="15" t="str">
        <f t="shared" si="257"/>
        <v>GREEN</v>
      </c>
      <c r="DK141" s="32">
        <f t="shared" si="191"/>
        <v>101.14999999999964</v>
      </c>
      <c r="DL141" s="32">
        <f t="shared" si="192"/>
        <v>55.799999999999272</v>
      </c>
      <c r="DM141" s="32">
        <f t="shared" si="193"/>
        <v>-45.350000000000364</v>
      </c>
      <c r="DN141" s="32">
        <f t="shared" si="194"/>
        <v>101.14999999999964</v>
      </c>
      <c r="DO141" s="32">
        <f t="shared" si="195"/>
        <v>35.799999999999272</v>
      </c>
      <c r="DP141" s="32">
        <f t="shared" si="196"/>
        <v>-60.449999999998909</v>
      </c>
      <c r="DQ141" s="32">
        <f t="shared" si="197"/>
        <v>96.249999999998181</v>
      </c>
      <c r="DR141" s="32"/>
      <c r="DS141" s="32">
        <f t="shared" si="198"/>
        <v>0</v>
      </c>
      <c r="DT141" s="32"/>
      <c r="DU141" s="32">
        <f t="shared" si="199"/>
        <v>95.155709342559106</v>
      </c>
      <c r="DV141" s="32">
        <f t="shared" si="200"/>
        <v>0</v>
      </c>
      <c r="DW141" s="32"/>
      <c r="DX141" s="32">
        <f t="shared" si="201"/>
        <v>100</v>
      </c>
      <c r="DY141" s="32">
        <f t="shared" si="202"/>
        <v>57.142857142857146</v>
      </c>
      <c r="DZ141" s="33">
        <f t="shared" si="203"/>
        <v>57.142857142857146</v>
      </c>
      <c r="EB141" s="81">
        <v>7.1731790585324376E-2</v>
      </c>
      <c r="ED141" s="30">
        <f t="shared" si="258"/>
        <v>0.13712107057779438</v>
      </c>
      <c r="EE141" s="30">
        <f t="shared" si="259"/>
        <v>-7.1473682589072909E-3</v>
      </c>
      <c r="EF141" s="30">
        <f t="shared" si="260"/>
        <v>0.12899364753141199</v>
      </c>
    </row>
    <row r="142" spans="1:136" x14ac:dyDescent="0.3">
      <c r="A142" s="18">
        <v>42888</v>
      </c>
      <c r="B142" s="1">
        <v>9560.0499999999993</v>
      </c>
      <c r="C142" s="1">
        <v>9673.5</v>
      </c>
      <c r="D142" s="1">
        <v>9547.7000000000007</v>
      </c>
      <c r="E142" s="1">
        <v>9653.5</v>
      </c>
      <c r="F142" s="1">
        <v>7021171200</v>
      </c>
      <c r="G142" s="1">
        <v>13527832.33</v>
      </c>
      <c r="H142" s="1">
        <v>48690216</v>
      </c>
      <c r="I142" s="1">
        <v>9472.5400000000009</v>
      </c>
      <c r="J142" s="1">
        <v>9084.7800000000007</v>
      </c>
      <c r="K142" s="1">
        <v>8709.4500000000007</v>
      </c>
      <c r="L142" s="1">
        <v>8293.4699999999993</v>
      </c>
      <c r="M142" s="1">
        <v>7836.46</v>
      </c>
      <c r="N142" s="1">
        <v>95.96</v>
      </c>
      <c r="O142" s="1">
        <v>76.95</v>
      </c>
      <c r="P142" s="1">
        <v>66.05</v>
      </c>
      <c r="Q142" s="1">
        <v>276.06</v>
      </c>
      <c r="R142" s="1">
        <v>232.18</v>
      </c>
      <c r="S142" s="1">
        <v>0.61</v>
      </c>
      <c r="T142" s="1">
        <v>89.93</v>
      </c>
      <c r="U142" s="1">
        <v>85.22</v>
      </c>
      <c r="V142" s="1">
        <v>33.81</v>
      </c>
      <c r="W142" s="1">
        <v>10.47</v>
      </c>
      <c r="X142" s="1">
        <v>33.61</v>
      </c>
      <c r="Y142" s="1">
        <v>9718.9599999999991</v>
      </c>
      <c r="Z142" s="1">
        <v>8450.6</v>
      </c>
      <c r="AA142" s="1">
        <v>9084.7800000000007</v>
      </c>
      <c r="AB142" s="1">
        <v>9604.9</v>
      </c>
      <c r="AC142" s="1">
        <v>7893.8</v>
      </c>
      <c r="AD142" s="19">
        <f t="shared" si="204"/>
        <v>0.17951078766635595</v>
      </c>
      <c r="AE142" s="1">
        <f t="shared" si="178"/>
        <v>1058.7299846457593</v>
      </c>
      <c r="AF142" s="20">
        <f t="shared" si="263"/>
        <v>6.0864399537263747E-3</v>
      </c>
      <c r="AG142" s="2">
        <f t="shared" si="205"/>
        <v>43.879999999999995</v>
      </c>
      <c r="AH142" s="1">
        <f t="shared" si="206"/>
        <v>9444.4583333333339</v>
      </c>
      <c r="AI142" s="21">
        <f t="shared" si="207"/>
        <v>9270.123076923077</v>
      </c>
      <c r="AJ142" s="22">
        <f t="shared" si="208"/>
        <v>174.33525641025699</v>
      </c>
      <c r="AK142" s="23">
        <f t="shared" si="209"/>
        <v>141.46666666666624</v>
      </c>
      <c r="AL142" s="23">
        <f t="shared" si="210"/>
        <v>32.868589743590746</v>
      </c>
      <c r="AM142" s="23"/>
      <c r="AN142">
        <f t="shared" si="211"/>
        <v>9624.2999999999993</v>
      </c>
      <c r="AO142" s="4">
        <f t="shared" si="212"/>
        <v>9519.35</v>
      </c>
      <c r="AP142" s="4">
        <f t="shared" si="213"/>
        <v>9367.1187499999996</v>
      </c>
      <c r="AQ142" s="24">
        <f t="shared" si="214"/>
        <v>9330.9</v>
      </c>
      <c r="AR142" t="str">
        <f t="shared" si="215"/>
        <v>GREEN</v>
      </c>
      <c r="AS142" t="str">
        <f t="shared" si="216"/>
        <v>GREEN</v>
      </c>
      <c r="AT142" t="str">
        <f t="shared" si="217"/>
        <v>GREEN</v>
      </c>
      <c r="AU142" t="str">
        <f t="shared" si="218"/>
        <v>GREEN</v>
      </c>
      <c r="AV142" t="str">
        <f t="shared" si="219"/>
        <v>GREEN</v>
      </c>
      <c r="AW142" t="str">
        <f t="shared" si="220"/>
        <v>GREEN</v>
      </c>
      <c r="AX142" s="25">
        <f t="shared" si="221"/>
        <v>9.8984884169059928E-3</v>
      </c>
      <c r="AY142" s="25">
        <f t="shared" si="222"/>
        <v>3.3587523712791389E-4</v>
      </c>
      <c r="AZ142" s="26">
        <f t="shared" si="223"/>
        <v>96.718161983666391</v>
      </c>
      <c r="BA142" s="1">
        <f t="shared" si="179"/>
        <v>13161587.014999999</v>
      </c>
      <c r="BB142" s="1">
        <f t="shared" si="179"/>
        <v>47108874</v>
      </c>
      <c r="BC142" s="27">
        <f t="shared" si="224"/>
        <v>1.0278268353643523</v>
      </c>
      <c r="BD142" s="28">
        <f t="shared" si="224"/>
        <v>1.0335678156943424</v>
      </c>
      <c r="BE142" s="29">
        <f t="shared" si="180"/>
        <v>100</v>
      </c>
      <c r="BF142" s="29">
        <f t="shared" si="261"/>
        <v>100</v>
      </c>
      <c r="BG142" s="30">
        <f t="shared" si="225"/>
        <v>1.1910518102638878E-2</v>
      </c>
      <c r="BH142" s="31">
        <f t="shared" si="226"/>
        <v>9.785721966763028E-3</v>
      </c>
      <c r="BI142" s="31">
        <f t="shared" si="227"/>
        <v>9.5626131797780789E-3</v>
      </c>
      <c r="BJ142" s="32">
        <f t="shared" si="228"/>
        <v>9745.9329917487084</v>
      </c>
      <c r="BK142" s="24">
        <f t="shared" si="229"/>
        <v>9142.9836749179594</v>
      </c>
      <c r="BL142" s="30">
        <f t="shared" si="230"/>
        <v>6.2459140915807634E-2</v>
      </c>
      <c r="BM142" s="30">
        <f t="shared" si="231"/>
        <v>-9.5750755424155436E-3</v>
      </c>
      <c r="BN142" s="30">
        <f t="shared" si="232"/>
        <v>5.2884065373392096E-2</v>
      </c>
      <c r="BO142" s="30">
        <f t="shared" si="233"/>
        <v>4.3308989830976551E-2</v>
      </c>
      <c r="BP142" s="30"/>
      <c r="BQ142">
        <f t="shared" si="234"/>
        <v>9653.5</v>
      </c>
      <c r="BR142">
        <f t="shared" si="235"/>
        <v>6980.95</v>
      </c>
      <c r="BT142" s="24">
        <f t="shared" si="236"/>
        <v>10674.4141</v>
      </c>
      <c r="BU142" s="24">
        <f t="shared" si="237"/>
        <v>8632.5859</v>
      </c>
      <c r="BV142" s="24">
        <f t="shared" si="238"/>
        <v>11305.135899999999</v>
      </c>
      <c r="BW142" s="24">
        <f t="shared" si="239"/>
        <v>8001.8640999999998</v>
      </c>
      <c r="BX142">
        <f t="shared" si="240"/>
        <v>12326.05</v>
      </c>
      <c r="BY142" s="24">
        <f t="shared" si="241"/>
        <v>7472.6992</v>
      </c>
      <c r="BZ142" s="15" t="str">
        <f t="shared" si="242"/>
        <v>GREEN</v>
      </c>
      <c r="CA142" s="15" t="str">
        <f t="shared" si="243"/>
        <v>GREEN</v>
      </c>
      <c r="CB142" s="15" t="str">
        <f t="shared" si="244"/>
        <v>GREEN</v>
      </c>
      <c r="CC142" s="15" t="str">
        <f t="shared" si="245"/>
        <v>0</v>
      </c>
      <c r="CJ142">
        <f t="shared" si="181"/>
        <v>9653.5</v>
      </c>
      <c r="CK142">
        <f t="shared" si="182"/>
        <v>7985.75</v>
      </c>
      <c r="CM142" s="24">
        <f t="shared" si="183"/>
        <v>10290.5805</v>
      </c>
      <c r="CN142" s="24">
        <f t="shared" si="184"/>
        <v>9016.4195</v>
      </c>
      <c r="CO142" s="24">
        <f t="shared" si="185"/>
        <v>10684.1695</v>
      </c>
      <c r="CP142" s="24">
        <f t="shared" si="186"/>
        <v>8622.8305</v>
      </c>
      <c r="CQ142">
        <f t="shared" si="187"/>
        <v>11321.25</v>
      </c>
      <c r="CR142" s="24">
        <f t="shared" si="188"/>
        <v>8292.616</v>
      </c>
      <c r="CS142" s="15" t="str">
        <f t="shared" si="189"/>
        <v>GREEN</v>
      </c>
      <c r="CT142" s="15" t="str">
        <f t="shared" si="190"/>
        <v>GREEN</v>
      </c>
      <c r="CU142" s="15" t="str">
        <f t="shared" si="246"/>
        <v>GREEN</v>
      </c>
      <c r="CV142" s="15" t="str">
        <f t="shared" si="247"/>
        <v>0</v>
      </c>
      <c r="CX142" s="24">
        <f t="shared" si="248"/>
        <v>9653.5</v>
      </c>
      <c r="CY142" s="24">
        <f t="shared" si="249"/>
        <v>6980.95</v>
      </c>
      <c r="DA142" s="24">
        <f t="shared" si="262"/>
        <v>10674.4141</v>
      </c>
      <c r="DB142" s="24">
        <f t="shared" si="250"/>
        <v>8632.5859</v>
      </c>
      <c r="DC142" s="24">
        <f t="shared" si="251"/>
        <v>11305.135899999999</v>
      </c>
      <c r="DD142" s="24">
        <f t="shared" si="252"/>
        <v>8001.8640999999998</v>
      </c>
      <c r="DE142">
        <f t="shared" si="253"/>
        <v>12326.05</v>
      </c>
      <c r="DF142" s="24">
        <f t="shared" si="254"/>
        <v>7472.6992</v>
      </c>
      <c r="DG142" s="15" t="str">
        <f t="shared" si="255"/>
        <v>GREEN</v>
      </c>
      <c r="DH142" s="15" t="str">
        <f t="shared" si="256"/>
        <v>GREEN</v>
      </c>
      <c r="DI142" s="15" t="str">
        <f t="shared" si="257"/>
        <v>GREEN</v>
      </c>
      <c r="DK142" s="32">
        <f t="shared" si="191"/>
        <v>125.79999999999927</v>
      </c>
      <c r="DL142" s="32">
        <f t="shared" si="192"/>
        <v>78.399999999999636</v>
      </c>
      <c r="DM142" s="32">
        <f t="shared" si="193"/>
        <v>-47.399999999999636</v>
      </c>
      <c r="DN142" s="32">
        <f t="shared" si="194"/>
        <v>125.79999999999927</v>
      </c>
      <c r="DO142" s="32">
        <f t="shared" si="195"/>
        <v>68.600000000000364</v>
      </c>
      <c r="DP142" s="32">
        <f t="shared" si="196"/>
        <v>-206.05000000000109</v>
      </c>
      <c r="DQ142" s="32">
        <f t="shared" si="197"/>
        <v>274.65000000000146</v>
      </c>
      <c r="DR142" s="32"/>
      <c r="DS142" s="32">
        <f t="shared" si="198"/>
        <v>0</v>
      </c>
      <c r="DT142" s="32"/>
      <c r="DU142" s="32">
        <f t="shared" si="199"/>
        <v>218.32273449920748</v>
      </c>
      <c r="DV142" s="32">
        <f t="shared" si="200"/>
        <v>0</v>
      </c>
      <c r="DW142" s="32"/>
      <c r="DX142" s="32">
        <f t="shared" si="201"/>
        <v>100</v>
      </c>
      <c r="DY142" s="32">
        <f t="shared" si="202"/>
        <v>57.142857142857146</v>
      </c>
      <c r="DZ142" s="33">
        <f t="shared" si="203"/>
        <v>57.142857142857146</v>
      </c>
      <c r="EB142" s="81">
        <v>0.31050836332600179</v>
      </c>
      <c r="ED142" s="30">
        <f t="shared" si="258"/>
        <v>0.15009111779045259</v>
      </c>
      <c r="EE142" s="30">
        <f t="shared" si="259"/>
        <v>-6.7352885493920265E-3</v>
      </c>
      <c r="EF142" s="30">
        <f t="shared" si="260"/>
        <v>0.14234492225404108</v>
      </c>
    </row>
    <row r="143" spans="1:136" x14ac:dyDescent="0.3">
      <c r="A143" s="18">
        <v>42881</v>
      </c>
      <c r="B143" s="1">
        <v>9480.25</v>
      </c>
      <c r="C143" s="1">
        <v>9604.9</v>
      </c>
      <c r="D143" s="1">
        <v>9341.65</v>
      </c>
      <c r="E143" s="1">
        <v>9595.1</v>
      </c>
      <c r="F143" s="1">
        <v>7176072192</v>
      </c>
      <c r="G143" s="1">
        <v>13972719.529999999</v>
      </c>
      <c r="H143" s="1">
        <v>50225116</v>
      </c>
      <c r="I143" s="1">
        <v>9402.65</v>
      </c>
      <c r="J143" s="1">
        <v>9022.1200000000008</v>
      </c>
      <c r="K143" s="1">
        <v>8679.7900000000009</v>
      </c>
      <c r="L143" s="1">
        <v>8281.7800000000007</v>
      </c>
      <c r="M143" s="1">
        <v>7816.58</v>
      </c>
      <c r="N143" s="1">
        <v>94.77</v>
      </c>
      <c r="O143" s="1">
        <v>75.87</v>
      </c>
      <c r="P143" s="1">
        <v>65.41</v>
      </c>
      <c r="Q143" s="1">
        <v>261.85000000000002</v>
      </c>
      <c r="R143" s="1">
        <v>221.21</v>
      </c>
      <c r="S143" s="1">
        <v>1.77</v>
      </c>
      <c r="T143" s="1">
        <v>87.44</v>
      </c>
      <c r="U143" s="1">
        <v>81.89</v>
      </c>
      <c r="V143" s="1">
        <v>32.71</v>
      </c>
      <c r="W143" s="1">
        <v>11.03</v>
      </c>
      <c r="X143" s="1">
        <v>32.14</v>
      </c>
      <c r="Y143" s="1">
        <v>9666.7000000000007</v>
      </c>
      <c r="Z143" s="1">
        <v>8377.5400000000009</v>
      </c>
      <c r="AA143" s="1">
        <v>9022.1200000000008</v>
      </c>
      <c r="AB143" s="1">
        <v>9532.6</v>
      </c>
      <c r="AC143" s="1">
        <v>7715.8</v>
      </c>
      <c r="AD143" s="19">
        <f t="shared" si="204"/>
        <v>0.50565353111075839</v>
      </c>
      <c r="AE143" s="1">
        <f t="shared" si="178"/>
        <v>1052.3250712875667</v>
      </c>
      <c r="AF143" s="20">
        <f t="shared" si="263"/>
        <v>1.7734596251551382E-2</v>
      </c>
      <c r="AG143" s="2">
        <f t="shared" si="205"/>
        <v>40.640000000000015</v>
      </c>
      <c r="AH143" s="1">
        <f t="shared" si="206"/>
        <v>9355.4416666666675</v>
      </c>
      <c r="AI143" s="21">
        <f t="shared" si="207"/>
        <v>9211.9730769230773</v>
      </c>
      <c r="AJ143" s="22">
        <f t="shared" si="208"/>
        <v>143.4685897435902</v>
      </c>
      <c r="AK143" s="23">
        <f t="shared" si="209"/>
        <v>132.15144230769192</v>
      </c>
      <c r="AL143" s="23">
        <f t="shared" si="210"/>
        <v>11.317147435898278</v>
      </c>
      <c r="AM143" s="23"/>
      <c r="AN143">
        <f t="shared" si="211"/>
        <v>9511.5</v>
      </c>
      <c r="AO143" s="4">
        <f t="shared" si="212"/>
        <v>9427.2999999999993</v>
      </c>
      <c r="AP143" s="4">
        <f t="shared" si="213"/>
        <v>9310.21875</v>
      </c>
      <c r="AQ143" s="24">
        <f t="shared" si="214"/>
        <v>9276.35</v>
      </c>
      <c r="AR143" t="str">
        <f t="shared" si="215"/>
        <v>GREEN</v>
      </c>
      <c r="AS143" t="str">
        <f t="shared" si="216"/>
        <v>GREEN</v>
      </c>
      <c r="AT143" t="str">
        <f t="shared" si="217"/>
        <v>GREEN</v>
      </c>
      <c r="AU143" t="str">
        <f t="shared" si="218"/>
        <v>GREEN</v>
      </c>
      <c r="AV143" t="str">
        <f t="shared" si="219"/>
        <v>GREEN</v>
      </c>
      <c r="AW143" t="str">
        <f t="shared" si="220"/>
        <v>GREEN</v>
      </c>
      <c r="AX143" s="25">
        <f t="shared" si="221"/>
        <v>8.8840817579515976E-3</v>
      </c>
      <c r="AY143" s="25">
        <f t="shared" si="222"/>
        <v>9.077742332083879E-4</v>
      </c>
      <c r="AZ143" s="26">
        <f t="shared" si="223"/>
        <v>90.729293465631855</v>
      </c>
      <c r="BA143" s="1">
        <f t="shared" si="179"/>
        <v>12474721.564999999</v>
      </c>
      <c r="BB143" s="1">
        <f t="shared" si="179"/>
        <v>44448962</v>
      </c>
      <c r="BC143" s="27">
        <f t="shared" si="224"/>
        <v>1.1200826773723667</v>
      </c>
      <c r="BD143" s="28">
        <f t="shared" si="224"/>
        <v>1.1299502562062078</v>
      </c>
      <c r="BE143" s="29">
        <f t="shared" si="180"/>
        <v>100</v>
      </c>
      <c r="BF143" s="29">
        <f t="shared" si="261"/>
        <v>100</v>
      </c>
      <c r="BG143" s="30">
        <f t="shared" si="225"/>
        <v>1.0303330846047176E-2</v>
      </c>
      <c r="BH143" s="31">
        <f t="shared" si="226"/>
        <v>7.7602991226395635E-3</v>
      </c>
      <c r="BI143" s="31">
        <f t="shared" si="227"/>
        <v>7.9763075247432091E-3</v>
      </c>
      <c r="BJ143" s="32">
        <f t="shared" si="228"/>
        <v>9675.4784296590879</v>
      </c>
      <c r="BK143" s="24">
        <f t="shared" si="229"/>
        <v>9035.4049036742472</v>
      </c>
      <c r="BL143" s="30">
        <f t="shared" si="230"/>
        <v>6.6708374689668753E-2</v>
      </c>
      <c r="BM143" s="30">
        <f t="shared" si="231"/>
        <v>-8.3770288646379393E-3</v>
      </c>
      <c r="BN143" s="30">
        <f t="shared" si="232"/>
        <v>5.8331345825030814E-2</v>
      </c>
      <c r="BO143" s="30">
        <f t="shared" si="233"/>
        <v>4.9954316960392875E-2</v>
      </c>
      <c r="BP143" s="30"/>
      <c r="BQ143">
        <f t="shared" si="234"/>
        <v>9595.1</v>
      </c>
      <c r="BR143">
        <f t="shared" si="235"/>
        <v>6980.95</v>
      </c>
      <c r="BT143" s="24">
        <f t="shared" si="236"/>
        <v>10593.705300000001</v>
      </c>
      <c r="BU143" s="24">
        <f t="shared" si="237"/>
        <v>8596.4946999999993</v>
      </c>
      <c r="BV143" s="24">
        <f t="shared" si="238"/>
        <v>11210.644700000001</v>
      </c>
      <c r="BW143" s="24">
        <f t="shared" si="239"/>
        <v>7979.5553</v>
      </c>
      <c r="BX143">
        <f t="shared" si="240"/>
        <v>12209.25</v>
      </c>
      <c r="BY143" s="24">
        <f t="shared" si="241"/>
        <v>7461.9536000000007</v>
      </c>
      <c r="BZ143" s="15" t="str">
        <f t="shared" si="242"/>
        <v>GREEN</v>
      </c>
      <c r="CA143" s="15" t="str">
        <f t="shared" si="243"/>
        <v>GREEN</v>
      </c>
      <c r="CB143" s="15" t="str">
        <f t="shared" si="244"/>
        <v>GREEN</v>
      </c>
      <c r="CC143" s="15" t="str">
        <f t="shared" si="245"/>
        <v>0</v>
      </c>
      <c r="CJ143">
        <f t="shared" si="181"/>
        <v>9595.1</v>
      </c>
      <c r="CK143">
        <f t="shared" si="182"/>
        <v>7985.75</v>
      </c>
      <c r="CM143" s="24">
        <f t="shared" si="183"/>
        <v>10209.8717</v>
      </c>
      <c r="CN143" s="24">
        <f t="shared" si="184"/>
        <v>8980.328300000001</v>
      </c>
      <c r="CO143" s="24">
        <f t="shared" si="185"/>
        <v>10589.678300000001</v>
      </c>
      <c r="CP143" s="24">
        <f t="shared" si="186"/>
        <v>8600.5216999999993</v>
      </c>
      <c r="CQ143">
        <f t="shared" si="187"/>
        <v>11204.45</v>
      </c>
      <c r="CR143" s="24">
        <f t="shared" si="188"/>
        <v>8281.8703999999998</v>
      </c>
      <c r="CS143" s="15" t="str">
        <f t="shared" si="189"/>
        <v>GREEN</v>
      </c>
      <c r="CT143" s="15" t="str">
        <f t="shared" si="190"/>
        <v>GREEN</v>
      </c>
      <c r="CU143" s="15" t="str">
        <f t="shared" si="246"/>
        <v>GREEN</v>
      </c>
      <c r="CV143" s="15" t="str">
        <f t="shared" si="247"/>
        <v>0</v>
      </c>
      <c r="CX143" s="24">
        <f t="shared" si="248"/>
        <v>9595.1</v>
      </c>
      <c r="CY143" s="24">
        <f t="shared" si="249"/>
        <v>6980.95</v>
      </c>
      <c r="DA143" s="24">
        <f t="shared" si="262"/>
        <v>10593.705300000001</v>
      </c>
      <c r="DB143" s="24">
        <f t="shared" si="250"/>
        <v>8596.4946999999993</v>
      </c>
      <c r="DC143" s="24">
        <f t="shared" si="251"/>
        <v>11210.644700000001</v>
      </c>
      <c r="DD143" s="24">
        <f t="shared" si="252"/>
        <v>7979.5553</v>
      </c>
      <c r="DE143">
        <f t="shared" si="253"/>
        <v>12209.25</v>
      </c>
      <c r="DF143" s="24">
        <f t="shared" si="254"/>
        <v>7461.9536000000007</v>
      </c>
      <c r="DG143" s="15" t="str">
        <f t="shared" si="255"/>
        <v>GREEN</v>
      </c>
      <c r="DH143" s="15" t="str">
        <f t="shared" si="256"/>
        <v>GREEN</v>
      </c>
      <c r="DI143" s="15" t="str">
        <f t="shared" si="257"/>
        <v>GREEN</v>
      </c>
      <c r="DK143" s="32">
        <f t="shared" si="191"/>
        <v>263.25</v>
      </c>
      <c r="DL143" s="32">
        <f t="shared" si="192"/>
        <v>177</v>
      </c>
      <c r="DM143" s="32">
        <f t="shared" si="193"/>
        <v>-86.25</v>
      </c>
      <c r="DN143" s="32">
        <f t="shared" si="194"/>
        <v>263.25</v>
      </c>
      <c r="DO143" s="32">
        <f t="shared" si="195"/>
        <v>72.299999999999272</v>
      </c>
      <c r="DP143" s="32">
        <f t="shared" si="196"/>
        <v>49.100000000000364</v>
      </c>
      <c r="DQ143" s="32">
        <f t="shared" si="197"/>
        <v>23.199999999998909</v>
      </c>
      <c r="DR143" s="32"/>
      <c r="DS143" s="32">
        <f t="shared" si="198"/>
        <v>0</v>
      </c>
      <c r="DT143" s="32"/>
      <c r="DU143" s="32">
        <f t="shared" si="199"/>
        <v>8.812915479581731</v>
      </c>
      <c r="DV143" s="32">
        <f t="shared" si="200"/>
        <v>0</v>
      </c>
      <c r="DW143" s="32"/>
      <c r="DX143" s="32">
        <f t="shared" si="201"/>
        <v>100</v>
      </c>
      <c r="DY143" s="32">
        <f t="shared" si="202"/>
        <v>57.142857142857146</v>
      </c>
      <c r="DZ143" s="33">
        <f t="shared" si="203"/>
        <v>57.142857142857146</v>
      </c>
      <c r="EB143" s="81">
        <v>1.0715014356129309</v>
      </c>
      <c r="ED143" s="30">
        <f t="shared" si="258"/>
        <v>0.15388288208710429</v>
      </c>
      <c r="EE143" s="30">
        <f t="shared" si="259"/>
        <v>-7.4068710107896554E-3</v>
      </c>
      <c r="EF143" s="30">
        <f t="shared" si="260"/>
        <v>0.1453362204179269</v>
      </c>
    </row>
    <row r="144" spans="1:136" x14ac:dyDescent="0.3">
      <c r="A144" s="18">
        <v>42874</v>
      </c>
      <c r="B144" s="1">
        <v>9433.5499999999993</v>
      </c>
      <c r="C144" s="1">
        <v>9532.6</v>
      </c>
      <c r="D144" s="1">
        <v>9390.75</v>
      </c>
      <c r="E144" s="1">
        <v>9427.9</v>
      </c>
      <c r="F144" s="1">
        <v>6719100928</v>
      </c>
      <c r="G144" s="1">
        <v>13092907.91</v>
      </c>
      <c r="H144" s="1">
        <v>46447340</v>
      </c>
      <c r="I144" s="1">
        <v>9307.51</v>
      </c>
      <c r="J144" s="1">
        <v>8954.56</v>
      </c>
      <c r="K144" s="1">
        <v>8651.2900000000009</v>
      </c>
      <c r="L144" s="1">
        <v>8269.64</v>
      </c>
      <c r="M144" s="1">
        <v>7798.04</v>
      </c>
      <c r="N144" s="1">
        <v>88.1</v>
      </c>
      <c r="O144" s="1">
        <v>72.400000000000006</v>
      </c>
      <c r="P144" s="1">
        <v>63.51</v>
      </c>
      <c r="Q144" s="1">
        <v>245.84</v>
      </c>
      <c r="R144" s="1">
        <v>211.05</v>
      </c>
      <c r="S144" s="1">
        <v>0.28999999999999998</v>
      </c>
      <c r="T144" s="1">
        <v>78.3</v>
      </c>
      <c r="U144" s="1">
        <v>74.61</v>
      </c>
      <c r="V144" s="1">
        <v>33.31</v>
      </c>
      <c r="W144" s="1">
        <v>12.29</v>
      </c>
      <c r="X144" s="1">
        <v>30.8</v>
      </c>
      <c r="Y144" s="1">
        <v>9627.4</v>
      </c>
      <c r="Z144" s="1">
        <v>8281.7199999999993</v>
      </c>
      <c r="AA144" s="1">
        <v>8954.56</v>
      </c>
      <c r="AB144" s="1">
        <v>9450.65</v>
      </c>
      <c r="AC144" s="1">
        <v>7715.8</v>
      </c>
      <c r="AD144" s="19">
        <f t="shared" si="204"/>
        <v>7.8224791436870986E-2</v>
      </c>
      <c r="AE144" s="1">
        <f t="shared" si="178"/>
        <v>1033.9877166045221</v>
      </c>
      <c r="AF144" s="20">
        <f t="shared" si="263"/>
        <v>2.8720654405429702E-3</v>
      </c>
      <c r="AG144" s="2">
        <f t="shared" si="205"/>
        <v>34.789999999999992</v>
      </c>
      <c r="AH144" s="1">
        <f t="shared" si="206"/>
        <v>9281.3916666666646</v>
      </c>
      <c r="AI144" s="21">
        <f t="shared" si="207"/>
        <v>9161.5423076923071</v>
      </c>
      <c r="AJ144" s="22">
        <f t="shared" si="208"/>
        <v>119.84935897435753</v>
      </c>
      <c r="AK144" s="23">
        <f t="shared" si="209"/>
        <v>133.63365384615327</v>
      </c>
      <c r="AL144" s="23">
        <f t="shared" si="210"/>
        <v>-13.784294871795737</v>
      </c>
      <c r="AM144" s="23"/>
      <c r="AN144">
        <f t="shared" si="211"/>
        <v>9414.4</v>
      </c>
      <c r="AO144" s="4">
        <f t="shared" si="212"/>
        <v>9354.5374999999985</v>
      </c>
      <c r="AP144" s="4">
        <f t="shared" si="213"/>
        <v>9257.5499999999993</v>
      </c>
      <c r="AQ144" s="24">
        <f t="shared" si="214"/>
        <v>9232.8449999999993</v>
      </c>
      <c r="AR144" t="str">
        <f t="shared" si="215"/>
        <v>GREEN</v>
      </c>
      <c r="AS144" t="str">
        <f t="shared" si="216"/>
        <v>GREEN</v>
      </c>
      <c r="AT144" t="str">
        <f t="shared" si="217"/>
        <v>GREEN</v>
      </c>
      <c r="AU144" t="str">
        <f t="shared" si="218"/>
        <v>GREEN</v>
      </c>
      <c r="AV144" t="str">
        <f t="shared" si="219"/>
        <v>GREEN</v>
      </c>
      <c r="AW144" t="str">
        <f t="shared" si="220"/>
        <v>GREEN</v>
      </c>
      <c r="AX144" s="25">
        <f t="shared" si="221"/>
        <v>5.9283157160263666E-3</v>
      </c>
      <c r="AY144" s="25">
        <f t="shared" si="222"/>
        <v>1.7684405157460947E-3</v>
      </c>
      <c r="AZ144" s="26">
        <f t="shared" si="223"/>
        <v>77.02356080284946</v>
      </c>
      <c r="BA144" s="1">
        <f t="shared" si="179"/>
        <v>12538466.794999998</v>
      </c>
      <c r="BB144" s="1">
        <f t="shared" si="179"/>
        <v>43830276</v>
      </c>
      <c r="BC144" s="27">
        <f t="shared" si="224"/>
        <v>1.0442192114925166</v>
      </c>
      <c r="BD144" s="28">
        <f t="shared" si="224"/>
        <v>1.0597090467785326</v>
      </c>
      <c r="BE144" s="29">
        <f t="shared" si="180"/>
        <v>100</v>
      </c>
      <c r="BF144" s="29">
        <f t="shared" si="261"/>
        <v>100</v>
      </c>
      <c r="BG144" s="30">
        <f t="shared" si="225"/>
        <v>7.6609258308871775E-3</v>
      </c>
      <c r="BH144" s="31">
        <f t="shared" si="226"/>
        <v>8.3886607183476791E-3</v>
      </c>
      <c r="BI144" s="31">
        <f t="shared" si="227"/>
        <v>4.1598752002802719E-3</v>
      </c>
      <c r="BJ144" s="32">
        <f t="shared" si="228"/>
        <v>9533.6948051066502</v>
      </c>
      <c r="BK144" s="24">
        <f t="shared" si="229"/>
        <v>9029.088528226679</v>
      </c>
      <c r="BL144" s="30">
        <f t="shared" si="230"/>
        <v>5.3522659009956737E-2</v>
      </c>
      <c r="BM144" s="30">
        <f t="shared" si="231"/>
        <v>-1.1221460251662674E-2</v>
      </c>
      <c r="BN144" s="30">
        <f t="shared" si="232"/>
        <v>4.2301198758294065E-2</v>
      </c>
      <c r="BO144" s="30">
        <f t="shared" si="233"/>
        <v>3.1079738506631392E-2</v>
      </c>
      <c r="BP144" s="30"/>
      <c r="BQ144">
        <f t="shared" si="234"/>
        <v>9427.9</v>
      </c>
      <c r="BR144">
        <f t="shared" si="235"/>
        <v>6980.95</v>
      </c>
      <c r="BT144" s="24">
        <f t="shared" si="236"/>
        <v>10362.634899999999</v>
      </c>
      <c r="BU144" s="24">
        <f t="shared" si="237"/>
        <v>8493.1651000000002</v>
      </c>
      <c r="BV144" s="24">
        <f t="shared" si="238"/>
        <v>10940.115099999999</v>
      </c>
      <c r="BW144" s="24">
        <f t="shared" si="239"/>
        <v>7915.6849000000002</v>
      </c>
      <c r="BX144">
        <f t="shared" si="240"/>
        <v>11874.849999999999</v>
      </c>
      <c r="BY144" s="24">
        <f t="shared" si="241"/>
        <v>7431.1887999999999</v>
      </c>
      <c r="BZ144" s="15" t="str">
        <f t="shared" si="242"/>
        <v>GREEN</v>
      </c>
      <c r="CA144" s="15" t="str">
        <f t="shared" si="243"/>
        <v>GREEN</v>
      </c>
      <c r="CB144" s="15" t="str">
        <f t="shared" si="244"/>
        <v>GREEN</v>
      </c>
      <c r="CC144" s="15" t="str">
        <f t="shared" si="245"/>
        <v>0</v>
      </c>
      <c r="CJ144">
        <f t="shared" si="181"/>
        <v>9427.9</v>
      </c>
      <c r="CK144">
        <f t="shared" si="182"/>
        <v>7749.7</v>
      </c>
      <c r="CM144" s="24">
        <f t="shared" si="183"/>
        <v>10068.972399999999</v>
      </c>
      <c r="CN144" s="24">
        <f t="shared" si="184"/>
        <v>8786.8276000000005</v>
      </c>
      <c r="CO144" s="24">
        <f t="shared" si="185"/>
        <v>10465.027599999999</v>
      </c>
      <c r="CP144" s="24">
        <f t="shared" si="186"/>
        <v>8390.7723999999998</v>
      </c>
      <c r="CQ144">
        <f t="shared" si="187"/>
        <v>11106.099999999999</v>
      </c>
      <c r="CR144" s="24">
        <f t="shared" si="188"/>
        <v>8058.4888000000001</v>
      </c>
      <c r="CS144" s="15" t="str">
        <f t="shared" si="189"/>
        <v>GREEN</v>
      </c>
      <c r="CT144" s="15" t="str">
        <f t="shared" si="190"/>
        <v>GREEN</v>
      </c>
      <c r="CU144" s="15" t="str">
        <f t="shared" si="246"/>
        <v>GREEN</v>
      </c>
      <c r="CV144" s="15" t="str">
        <f t="shared" si="247"/>
        <v>0</v>
      </c>
      <c r="CX144" s="24">
        <f t="shared" si="248"/>
        <v>9427.9</v>
      </c>
      <c r="CY144" s="24">
        <f t="shared" si="249"/>
        <v>6980.95</v>
      </c>
      <c r="DA144" s="24">
        <f t="shared" si="262"/>
        <v>10362.634899999999</v>
      </c>
      <c r="DB144" s="24">
        <f t="shared" si="250"/>
        <v>8493.1651000000002</v>
      </c>
      <c r="DC144" s="24">
        <f t="shared" si="251"/>
        <v>10940.115099999999</v>
      </c>
      <c r="DD144" s="24">
        <f t="shared" si="252"/>
        <v>7915.6849000000002</v>
      </c>
      <c r="DE144">
        <f t="shared" si="253"/>
        <v>11874.849999999999</v>
      </c>
      <c r="DF144" s="24">
        <f t="shared" si="254"/>
        <v>7431.1887999999999</v>
      </c>
      <c r="DG144" s="15" t="str">
        <f t="shared" si="255"/>
        <v>GREEN</v>
      </c>
      <c r="DH144" s="15" t="str">
        <f t="shared" si="256"/>
        <v>GREEN</v>
      </c>
      <c r="DI144" s="15" t="str">
        <f t="shared" si="257"/>
        <v>GREEN</v>
      </c>
      <c r="DK144" s="32">
        <f t="shared" si="191"/>
        <v>141.85000000000036</v>
      </c>
      <c r="DL144" s="32">
        <f t="shared" si="192"/>
        <v>131.70000000000073</v>
      </c>
      <c r="DM144" s="32">
        <f t="shared" si="193"/>
        <v>-10.149999999999636</v>
      </c>
      <c r="DN144" s="32">
        <f t="shared" si="194"/>
        <v>141.85000000000036</v>
      </c>
      <c r="DO144" s="32">
        <f t="shared" si="195"/>
        <v>81.950000000000728</v>
      </c>
      <c r="DP144" s="32">
        <f t="shared" si="196"/>
        <v>-92.799999999999272</v>
      </c>
      <c r="DQ144" s="32">
        <f t="shared" si="197"/>
        <v>174.75</v>
      </c>
      <c r="DR144" s="32"/>
      <c r="DS144" s="32">
        <f t="shared" si="198"/>
        <v>0</v>
      </c>
      <c r="DT144" s="32"/>
      <c r="DU144" s="32">
        <f t="shared" si="199"/>
        <v>123.19351427564298</v>
      </c>
      <c r="DV144" s="32">
        <f t="shared" si="200"/>
        <v>0</v>
      </c>
      <c r="DW144" s="32"/>
      <c r="DX144" s="32">
        <f t="shared" si="201"/>
        <v>100</v>
      </c>
      <c r="DY144" s="32">
        <f t="shared" si="202"/>
        <v>57.142857142857146</v>
      </c>
      <c r="DZ144" s="33">
        <f t="shared" si="203"/>
        <v>57.142857142857146</v>
      </c>
      <c r="EB144" s="81">
        <v>0.22678385849626567</v>
      </c>
      <c r="ED144" s="30">
        <f t="shared" si="258"/>
        <v>0.16248798558753499</v>
      </c>
      <c r="EE144" s="30">
        <f t="shared" si="259"/>
        <v>-2.0722105656771298E-2</v>
      </c>
      <c r="EF144" s="30">
        <f t="shared" si="260"/>
        <v>0.13839878672546288</v>
      </c>
    </row>
    <row r="145" spans="1:136" x14ac:dyDescent="0.3">
      <c r="A145" s="18">
        <v>42867</v>
      </c>
      <c r="B145" s="1">
        <v>9311.4500000000007</v>
      </c>
      <c r="C145" s="1">
        <v>9450.65</v>
      </c>
      <c r="D145" s="1">
        <v>9297.9500000000007</v>
      </c>
      <c r="E145" s="1">
        <v>9400.9</v>
      </c>
      <c r="F145" s="1">
        <v>5763496448</v>
      </c>
      <c r="G145" s="1">
        <v>12052888.289999999</v>
      </c>
      <c r="H145" s="1">
        <v>43072824</v>
      </c>
      <c r="I145" s="1">
        <v>9252.09</v>
      </c>
      <c r="J145" s="1">
        <v>8892.4500000000007</v>
      </c>
      <c r="K145" s="1">
        <v>8627.14</v>
      </c>
      <c r="L145" s="1">
        <v>8257.6200000000008</v>
      </c>
      <c r="M145" s="1">
        <v>7781.05</v>
      </c>
      <c r="N145" s="1">
        <v>86.21</v>
      </c>
      <c r="O145" s="1">
        <v>71.790000000000006</v>
      </c>
      <c r="P145" s="1">
        <v>63.19</v>
      </c>
      <c r="Q145" s="1">
        <v>238.86</v>
      </c>
      <c r="R145" s="1">
        <v>202.35</v>
      </c>
      <c r="S145" s="1">
        <v>1.24</v>
      </c>
      <c r="T145" s="1">
        <v>79.94</v>
      </c>
      <c r="U145" s="1">
        <v>68.510000000000005</v>
      </c>
      <c r="V145" s="1">
        <v>31.83</v>
      </c>
      <c r="W145" s="1">
        <v>13.04</v>
      </c>
      <c r="X145" s="1">
        <v>29.62</v>
      </c>
      <c r="Y145" s="1">
        <v>9607.06</v>
      </c>
      <c r="Z145" s="1">
        <v>8177.84</v>
      </c>
      <c r="AA145" s="1">
        <v>8892.4500000000007</v>
      </c>
      <c r="AB145" s="1">
        <v>9377.1</v>
      </c>
      <c r="AC145" s="1">
        <v>7715.8</v>
      </c>
      <c r="AD145" s="19">
        <f t="shared" si="204"/>
        <v>0.31534107611047246</v>
      </c>
      <c r="AE145" s="1">
        <f t="shared" si="178"/>
        <v>1031.0265409080973</v>
      </c>
      <c r="AF145" s="20">
        <f t="shared" si="263"/>
        <v>1.2449786221231385E-2</v>
      </c>
      <c r="AG145" s="2">
        <f t="shared" si="205"/>
        <v>36.510000000000019</v>
      </c>
      <c r="AH145" s="1">
        <f t="shared" si="206"/>
        <v>9243.125</v>
      </c>
      <c r="AI145" s="21">
        <f t="shared" si="207"/>
        <v>9114.9115384615397</v>
      </c>
      <c r="AJ145" s="22">
        <f t="shared" si="208"/>
        <v>128.21346153846025</v>
      </c>
      <c r="AK145" s="23">
        <f t="shared" si="209"/>
        <v>147.76682692307668</v>
      </c>
      <c r="AL145" s="23">
        <f t="shared" si="210"/>
        <v>-19.553365384616427</v>
      </c>
      <c r="AM145" s="23"/>
      <c r="AN145">
        <f t="shared" si="211"/>
        <v>9343.0999999999985</v>
      </c>
      <c r="AO145" s="4">
        <f t="shared" si="212"/>
        <v>9277.4124999999985</v>
      </c>
      <c r="AP145" s="4">
        <f t="shared" si="213"/>
        <v>9217.5625</v>
      </c>
      <c r="AQ145" s="24">
        <f t="shared" si="214"/>
        <v>9183.51</v>
      </c>
      <c r="AR145" t="str">
        <f t="shared" si="215"/>
        <v>GREEN</v>
      </c>
      <c r="AS145" t="str">
        <f t="shared" si="216"/>
        <v>GREEN</v>
      </c>
      <c r="AT145" t="str">
        <f t="shared" si="217"/>
        <v>GREEN</v>
      </c>
      <c r="AU145" t="str">
        <f t="shared" si="218"/>
        <v>GREEN</v>
      </c>
      <c r="AV145" t="str">
        <f t="shared" si="219"/>
        <v>GREEN</v>
      </c>
      <c r="AW145" t="str">
        <f t="shared" si="220"/>
        <v>GREEN</v>
      </c>
      <c r="AX145" s="25">
        <f t="shared" si="221"/>
        <v>5.8956571279320524E-3</v>
      </c>
      <c r="AY145" s="25">
        <f t="shared" si="222"/>
        <v>1.7684405157460947E-3</v>
      </c>
      <c r="AZ145" s="26">
        <f t="shared" si="223"/>
        <v>76.925652595190755</v>
      </c>
      <c r="BA145" s="1">
        <f t="shared" si="179"/>
        <v>12401917.952499999</v>
      </c>
      <c r="BB145" s="1">
        <f t="shared" si="179"/>
        <v>43588077</v>
      </c>
      <c r="BC145" s="27">
        <f t="shared" si="224"/>
        <v>0.97185679958238702</v>
      </c>
      <c r="BD145" s="28">
        <f t="shared" si="224"/>
        <v>0.9881790380429033</v>
      </c>
      <c r="BE145" s="29">
        <f t="shared" si="180"/>
        <v>100</v>
      </c>
      <c r="BF145" s="29">
        <f t="shared" si="261"/>
        <v>98.335109216835377</v>
      </c>
      <c r="BG145" s="30">
        <f t="shared" si="225"/>
        <v>5.2172673992319507E-3</v>
      </c>
      <c r="BH145" s="31">
        <f t="shared" si="226"/>
        <v>6.8127958640912256E-3</v>
      </c>
      <c r="BI145" s="31">
        <f t="shared" si="227"/>
        <v>4.1272166121859577E-3</v>
      </c>
      <c r="BJ145" s="32">
        <f t="shared" si="228"/>
        <v>9455.2091318910971</v>
      </c>
      <c r="BK145" s="24">
        <f t="shared" si="229"/>
        <v>9031.0408681089029</v>
      </c>
      <c r="BL145" s="30">
        <f t="shared" si="230"/>
        <v>4.5119963384590213E-2</v>
      </c>
      <c r="BM145" s="30">
        <f t="shared" si="231"/>
        <v>-5.7770141040855054E-3</v>
      </c>
      <c r="BN145" s="30">
        <f t="shared" si="232"/>
        <v>3.9342949280504705E-2</v>
      </c>
      <c r="BO145" s="30">
        <f t="shared" si="233"/>
        <v>3.3565935176419197E-2</v>
      </c>
      <c r="BP145" s="30"/>
      <c r="BQ145">
        <f t="shared" si="234"/>
        <v>9400.9</v>
      </c>
      <c r="BR145">
        <f t="shared" si="235"/>
        <v>6980.95</v>
      </c>
      <c r="BT145" s="24">
        <f t="shared" si="236"/>
        <v>10325.320899999999</v>
      </c>
      <c r="BU145" s="24">
        <f t="shared" si="237"/>
        <v>8476.4791000000005</v>
      </c>
      <c r="BV145" s="24">
        <f t="shared" si="238"/>
        <v>10896.429099999999</v>
      </c>
      <c r="BW145" s="24">
        <f t="shared" si="239"/>
        <v>7905.3708999999999</v>
      </c>
      <c r="BX145">
        <f t="shared" si="240"/>
        <v>11820.849999999999</v>
      </c>
      <c r="BY145" s="24">
        <f t="shared" si="241"/>
        <v>7426.2208000000001</v>
      </c>
      <c r="BZ145" s="15" t="str">
        <f t="shared" si="242"/>
        <v>GREEN</v>
      </c>
      <c r="CA145" s="15" t="str">
        <f t="shared" si="243"/>
        <v>GREEN</v>
      </c>
      <c r="CB145" s="15" t="str">
        <f t="shared" si="244"/>
        <v>GREEN</v>
      </c>
      <c r="CC145" s="15" t="str">
        <f t="shared" si="245"/>
        <v>0</v>
      </c>
      <c r="CJ145">
        <f t="shared" si="181"/>
        <v>9400.9</v>
      </c>
      <c r="CK145">
        <f t="shared" si="182"/>
        <v>7749.7</v>
      </c>
      <c r="CM145" s="24">
        <f t="shared" si="183"/>
        <v>10031.6584</v>
      </c>
      <c r="CN145" s="24">
        <f t="shared" si="184"/>
        <v>8770.141599999999</v>
      </c>
      <c r="CO145" s="24">
        <f t="shared" si="185"/>
        <v>10421.3416</v>
      </c>
      <c r="CP145" s="24">
        <f t="shared" si="186"/>
        <v>8380.4583999999995</v>
      </c>
      <c r="CQ145">
        <f t="shared" si="187"/>
        <v>11052.099999999999</v>
      </c>
      <c r="CR145" s="24">
        <f t="shared" si="188"/>
        <v>8053.5208000000002</v>
      </c>
      <c r="CS145" s="15" t="str">
        <f t="shared" si="189"/>
        <v>GREEN</v>
      </c>
      <c r="CT145" s="15" t="str">
        <f t="shared" si="190"/>
        <v>GREEN</v>
      </c>
      <c r="CU145" s="15" t="str">
        <f t="shared" si="246"/>
        <v>GREEN</v>
      </c>
      <c r="CV145" s="15" t="str">
        <f t="shared" si="247"/>
        <v>0</v>
      </c>
      <c r="CX145" s="24">
        <f t="shared" si="248"/>
        <v>9400.9</v>
      </c>
      <c r="CY145" s="24">
        <f t="shared" si="249"/>
        <v>6980.95</v>
      </c>
      <c r="DA145" s="24">
        <f t="shared" si="262"/>
        <v>10325.320899999999</v>
      </c>
      <c r="DB145" s="24">
        <f t="shared" si="250"/>
        <v>8476.4791000000005</v>
      </c>
      <c r="DC145" s="24">
        <f t="shared" si="251"/>
        <v>10896.429099999999</v>
      </c>
      <c r="DD145" s="24">
        <f t="shared" si="252"/>
        <v>7905.3708999999999</v>
      </c>
      <c r="DE145">
        <f t="shared" si="253"/>
        <v>11820.849999999999</v>
      </c>
      <c r="DF145" s="24">
        <f t="shared" si="254"/>
        <v>7426.2208000000001</v>
      </c>
      <c r="DG145" s="15" t="str">
        <f t="shared" si="255"/>
        <v>GREEN</v>
      </c>
      <c r="DH145" s="15" t="str">
        <f t="shared" si="256"/>
        <v>GREEN</v>
      </c>
      <c r="DI145" s="15" t="str">
        <f t="shared" si="257"/>
        <v>GREEN</v>
      </c>
      <c r="DK145" s="32">
        <f t="shared" si="191"/>
        <v>152.69999999999891</v>
      </c>
      <c r="DL145" s="32">
        <f t="shared" si="192"/>
        <v>165.35000000000036</v>
      </c>
      <c r="DM145" s="32">
        <f t="shared" si="193"/>
        <v>12.650000000001455</v>
      </c>
      <c r="DN145" s="32">
        <f t="shared" si="194"/>
        <v>165.35000000000036</v>
      </c>
      <c r="DO145" s="32">
        <f t="shared" si="195"/>
        <v>73.549999999999272</v>
      </c>
      <c r="DP145" s="32">
        <f t="shared" si="196"/>
        <v>-28.050000000001091</v>
      </c>
      <c r="DQ145" s="32">
        <f t="shared" si="197"/>
        <v>101.60000000000036</v>
      </c>
      <c r="DR145" s="32"/>
      <c r="DS145" s="32">
        <f t="shared" si="198"/>
        <v>0</v>
      </c>
      <c r="DT145" s="32"/>
      <c r="DU145" s="32">
        <f t="shared" si="199"/>
        <v>61.445418808587924</v>
      </c>
      <c r="DV145" s="32">
        <f t="shared" si="200"/>
        <v>0</v>
      </c>
      <c r="DW145" s="32"/>
      <c r="DX145" s="32">
        <f t="shared" si="201"/>
        <v>100</v>
      </c>
      <c r="DY145" s="32">
        <f t="shared" si="202"/>
        <v>57.142857142857146</v>
      </c>
      <c r="DZ145" s="33">
        <f t="shared" si="203"/>
        <v>60</v>
      </c>
      <c r="EB145" s="81">
        <v>1.1782362879491035</v>
      </c>
      <c r="ED145" s="30">
        <f t="shared" si="258"/>
        <v>0.17476742024788933</v>
      </c>
      <c r="EE145" s="30">
        <f t="shared" si="259"/>
        <v>-2.1459218533037148E-2</v>
      </c>
      <c r="EF145" s="30">
        <f t="shared" si="260"/>
        <v>0.14955782945129759</v>
      </c>
    </row>
    <row r="146" spans="1:136" x14ac:dyDescent="0.3">
      <c r="A146" s="18">
        <v>42860</v>
      </c>
      <c r="B146" s="1">
        <v>9339.85</v>
      </c>
      <c r="C146" s="1">
        <v>9377.1</v>
      </c>
      <c r="D146" s="1">
        <v>9269.9</v>
      </c>
      <c r="E146" s="1">
        <v>9285.2999999999993</v>
      </c>
      <c r="F146" s="1">
        <v>5428583936</v>
      </c>
      <c r="G146" s="1">
        <v>10780370.529999999</v>
      </c>
      <c r="H146" s="1">
        <v>38050568</v>
      </c>
      <c r="I146" s="1">
        <v>9211.57</v>
      </c>
      <c r="J146" s="1">
        <v>8821.69</v>
      </c>
      <c r="K146" s="1">
        <v>8602.26</v>
      </c>
      <c r="L146" s="1">
        <v>8243.43</v>
      </c>
      <c r="M146" s="1">
        <v>7764.09</v>
      </c>
      <c r="N146" s="1">
        <v>74.75</v>
      </c>
      <c r="O146" s="1">
        <v>69.08</v>
      </c>
      <c r="P146" s="1">
        <v>61.82</v>
      </c>
      <c r="Q146" s="1">
        <v>229.22</v>
      </c>
      <c r="R146" s="1">
        <v>193.22</v>
      </c>
      <c r="S146" s="1">
        <v>-0.2</v>
      </c>
      <c r="T146" s="1">
        <v>65.59</v>
      </c>
      <c r="U146" s="1">
        <v>61.98</v>
      </c>
      <c r="V146" s="1">
        <v>30.94</v>
      </c>
      <c r="W146" s="1">
        <v>13.95</v>
      </c>
      <c r="X146" s="1">
        <v>28.68</v>
      </c>
      <c r="Y146" s="1">
        <v>9598.4500000000007</v>
      </c>
      <c r="Z146" s="1">
        <v>8044.94</v>
      </c>
      <c r="AA146" s="1">
        <v>8821.69</v>
      </c>
      <c r="AB146" s="1">
        <v>9367.15</v>
      </c>
      <c r="AC146" s="1">
        <v>7678.35</v>
      </c>
      <c r="AD146" s="19">
        <f t="shared" si="204"/>
        <v>-4.705509748801702E-2</v>
      </c>
      <c r="AE146" s="1">
        <f t="shared" si="178"/>
        <v>1018.3483220004422</v>
      </c>
      <c r="AF146" s="20">
        <f t="shared" si="263"/>
        <v>-2.0152514227674834E-3</v>
      </c>
      <c r="AG146" s="2">
        <f t="shared" si="205"/>
        <v>36</v>
      </c>
      <c r="AH146" s="1">
        <f t="shared" si="206"/>
        <v>9205.2666666666682</v>
      </c>
      <c r="AI146" s="21">
        <f t="shared" si="207"/>
        <v>9068.1923076923085</v>
      </c>
      <c r="AJ146" s="22">
        <f t="shared" si="208"/>
        <v>137.07435897435971</v>
      </c>
      <c r="AK146" s="23">
        <f t="shared" si="209"/>
        <v>166.91554487179474</v>
      </c>
      <c r="AL146" s="23">
        <f t="shared" si="210"/>
        <v>-29.841185897435025</v>
      </c>
      <c r="AM146" s="23"/>
      <c r="AN146">
        <f t="shared" si="211"/>
        <v>9294.6749999999993</v>
      </c>
      <c r="AO146" s="4">
        <f t="shared" si="212"/>
        <v>9214.8875000000007</v>
      </c>
      <c r="AP146" s="4">
        <f t="shared" si="213"/>
        <v>9187.4562500000011</v>
      </c>
      <c r="AQ146" s="24">
        <f t="shared" si="214"/>
        <v>9133.1750000000011</v>
      </c>
      <c r="AR146" t="str">
        <f t="shared" si="215"/>
        <v>RED</v>
      </c>
      <c r="AS146" t="str">
        <f t="shared" si="216"/>
        <v>GREEN</v>
      </c>
      <c r="AT146" t="str">
        <f t="shared" si="217"/>
        <v>GREEN</v>
      </c>
      <c r="AU146" t="str">
        <f t="shared" si="218"/>
        <v>GREEN</v>
      </c>
      <c r="AV146" t="str">
        <f t="shared" si="219"/>
        <v>GREEN</v>
      </c>
      <c r="AW146" t="str">
        <f t="shared" si="220"/>
        <v>GREEN</v>
      </c>
      <c r="AX146" s="25">
        <f t="shared" si="221"/>
        <v>5.0238474934902371E-3</v>
      </c>
      <c r="AY146" s="25">
        <f t="shared" si="222"/>
        <v>1.7684405157460947E-3</v>
      </c>
      <c r="AZ146" s="26">
        <f t="shared" si="223"/>
        <v>73.963993968728616</v>
      </c>
      <c r="BA146" s="1">
        <f t="shared" ref="BA146:BB161" si="264">AVERAGE(G146:G149)</f>
        <v>11848530.984999999</v>
      </c>
      <c r="BB146" s="1">
        <f t="shared" si="264"/>
        <v>41763115</v>
      </c>
      <c r="BC146" s="27">
        <f t="shared" si="224"/>
        <v>0.90984870138312757</v>
      </c>
      <c r="BD146" s="28">
        <f t="shared" si="224"/>
        <v>0.91110464341560726</v>
      </c>
      <c r="BE146" s="29">
        <f t="shared" si="180"/>
        <v>96.67021843367074</v>
      </c>
      <c r="BF146" s="29">
        <f t="shared" si="261"/>
        <v>98.335109216835377</v>
      </c>
      <c r="BG146" s="30">
        <f t="shared" si="225"/>
        <v>9.1163956058081808E-3</v>
      </c>
      <c r="BH146" s="31">
        <f t="shared" si="226"/>
        <v>2.4093498849768191E-3</v>
      </c>
      <c r="BI146" s="31">
        <f t="shared" si="227"/>
        <v>3.2554069777441428E-3</v>
      </c>
      <c r="BJ146" s="32">
        <f t="shared" si="228"/>
        <v>9353.7119921796893</v>
      </c>
      <c r="BK146" s="24">
        <f t="shared" si="229"/>
        <v>9056.8213411536472</v>
      </c>
      <c r="BL146" s="30">
        <f t="shared" si="230"/>
        <v>3.1974265885436358E-2</v>
      </c>
      <c r="BM146" s="30">
        <f t="shared" si="231"/>
        <v>-7.3677740277309361E-3</v>
      </c>
      <c r="BN146" s="30">
        <f t="shared" si="232"/>
        <v>2.4606491857705418E-2</v>
      </c>
      <c r="BO146" s="30">
        <f t="shared" si="233"/>
        <v>1.7238717829974482E-2</v>
      </c>
      <c r="BP146" s="30"/>
      <c r="BQ146">
        <f t="shared" si="234"/>
        <v>9304.0499999999993</v>
      </c>
      <c r="BR146">
        <f t="shared" si="235"/>
        <v>6980.95</v>
      </c>
      <c r="BT146" s="24">
        <f t="shared" si="236"/>
        <v>10191.474199999999</v>
      </c>
      <c r="BU146" s="24">
        <f t="shared" si="237"/>
        <v>8416.6257999999998</v>
      </c>
      <c r="BV146" s="24">
        <f t="shared" si="238"/>
        <v>10739.725799999998</v>
      </c>
      <c r="BW146" s="24">
        <f t="shared" si="239"/>
        <v>7868.3741999999993</v>
      </c>
      <c r="BX146">
        <f t="shared" si="240"/>
        <v>11627.149999999998</v>
      </c>
      <c r="BY146" s="24">
        <f t="shared" si="241"/>
        <v>7408.4003999999995</v>
      </c>
      <c r="BZ146" s="15" t="str">
        <f t="shared" si="242"/>
        <v>GREEN</v>
      </c>
      <c r="CA146" s="15" t="str">
        <f t="shared" si="243"/>
        <v>GREEN</v>
      </c>
      <c r="CB146" s="15" t="str">
        <f t="shared" si="244"/>
        <v>GREEN</v>
      </c>
      <c r="CC146" s="15" t="str">
        <f t="shared" si="245"/>
        <v>0</v>
      </c>
      <c r="CJ146">
        <f t="shared" si="181"/>
        <v>9304.0499999999993</v>
      </c>
      <c r="CK146">
        <f t="shared" si="182"/>
        <v>7733.45</v>
      </c>
      <c r="CM146" s="24">
        <f t="shared" si="183"/>
        <v>9904.0191999999988</v>
      </c>
      <c r="CN146" s="24">
        <f t="shared" si="184"/>
        <v>8704.0807999999997</v>
      </c>
      <c r="CO146" s="24">
        <f t="shared" si="185"/>
        <v>10274.680799999998</v>
      </c>
      <c r="CP146" s="24">
        <f t="shared" si="186"/>
        <v>8333.4192000000003</v>
      </c>
      <c r="CQ146">
        <f t="shared" si="187"/>
        <v>10874.649999999998</v>
      </c>
      <c r="CR146" s="24">
        <f t="shared" si="188"/>
        <v>8022.4403999999995</v>
      </c>
      <c r="CS146" s="15" t="str">
        <f t="shared" si="189"/>
        <v>GREEN</v>
      </c>
      <c r="CT146" s="15" t="str">
        <f t="shared" si="190"/>
        <v>GREEN</v>
      </c>
      <c r="CU146" s="15" t="str">
        <f t="shared" si="246"/>
        <v>GREEN</v>
      </c>
      <c r="CV146" s="15" t="str">
        <f t="shared" si="247"/>
        <v>0</v>
      </c>
      <c r="CX146" s="24">
        <f t="shared" si="248"/>
        <v>9304.0499999999993</v>
      </c>
      <c r="CY146" s="24">
        <f t="shared" si="249"/>
        <v>6980.95</v>
      </c>
      <c r="DA146" s="24">
        <f t="shared" si="262"/>
        <v>10191.474199999999</v>
      </c>
      <c r="DB146" s="24">
        <f t="shared" si="250"/>
        <v>8416.6257999999998</v>
      </c>
      <c r="DC146" s="24">
        <f t="shared" si="251"/>
        <v>10739.725799999998</v>
      </c>
      <c r="DD146" s="24">
        <f t="shared" si="252"/>
        <v>7868.3741999999993</v>
      </c>
      <c r="DE146">
        <f t="shared" si="253"/>
        <v>11627.149999999998</v>
      </c>
      <c r="DF146" s="24">
        <f t="shared" si="254"/>
        <v>7408.4003999999995</v>
      </c>
      <c r="DG146" s="15" t="str">
        <f t="shared" si="255"/>
        <v>GREEN</v>
      </c>
      <c r="DH146" s="15" t="str">
        <f t="shared" si="256"/>
        <v>GREEN</v>
      </c>
      <c r="DI146" s="15" t="str">
        <f t="shared" si="257"/>
        <v>GREEN</v>
      </c>
      <c r="DK146" s="32">
        <f t="shared" si="191"/>
        <v>107.20000000000073</v>
      </c>
      <c r="DL146" s="32">
        <f t="shared" si="192"/>
        <v>73.050000000001091</v>
      </c>
      <c r="DM146" s="32">
        <f t="shared" si="193"/>
        <v>-34.149999999999636</v>
      </c>
      <c r="DN146" s="32">
        <f t="shared" si="194"/>
        <v>107.20000000000073</v>
      </c>
      <c r="DO146" s="32">
        <f t="shared" si="195"/>
        <v>9.9500000000007276</v>
      </c>
      <c r="DP146" s="32">
        <f t="shared" si="196"/>
        <v>-139.35000000000036</v>
      </c>
      <c r="DQ146" s="32">
        <f t="shared" si="197"/>
        <v>149.30000000000109</v>
      </c>
      <c r="DR146" s="32"/>
      <c r="DS146" s="32">
        <f t="shared" si="198"/>
        <v>0</v>
      </c>
      <c r="DT146" s="32"/>
      <c r="DU146" s="32">
        <f t="shared" si="199"/>
        <v>139.27238805970157</v>
      </c>
      <c r="DV146" s="32">
        <f t="shared" si="200"/>
        <v>0</v>
      </c>
      <c r="DW146" s="32"/>
      <c r="DX146" s="32">
        <f t="shared" si="201"/>
        <v>100</v>
      </c>
      <c r="DY146" s="32">
        <f t="shared" si="202"/>
        <v>57.142857142857146</v>
      </c>
      <c r="DZ146" s="33">
        <f t="shared" si="203"/>
        <v>65.714285714285722</v>
      </c>
      <c r="EB146" s="81">
        <v>-0.17355958561081489</v>
      </c>
      <c r="ED146" s="30">
        <f t="shared" si="258"/>
        <v>0.19310398834546946</v>
      </c>
      <c r="EE146" s="30">
        <f t="shared" si="259"/>
        <v>-3.2625059254358928E-2</v>
      </c>
      <c r="EF146" s="30">
        <f t="shared" si="260"/>
        <v>0.15417890002908657</v>
      </c>
    </row>
    <row r="147" spans="1:136" x14ac:dyDescent="0.3">
      <c r="A147" s="53">
        <v>42853</v>
      </c>
      <c r="B147" s="54">
        <v>9135.35</v>
      </c>
      <c r="C147" s="54">
        <v>9367.15</v>
      </c>
      <c r="D147" s="54">
        <v>9130.5499999999993</v>
      </c>
      <c r="E147" s="54">
        <v>9304.0499999999993</v>
      </c>
      <c r="F147" s="54">
        <v>7096908800</v>
      </c>
      <c r="G147" s="54">
        <v>14227700.449999999</v>
      </c>
      <c r="H147" s="54">
        <v>47750372</v>
      </c>
      <c r="I147" s="54">
        <v>9189.26</v>
      </c>
      <c r="J147" s="54">
        <v>8764.4</v>
      </c>
      <c r="K147" s="54">
        <v>8571.5499999999993</v>
      </c>
      <c r="L147" s="54">
        <v>8231.73</v>
      </c>
      <c r="M147" s="54">
        <v>7747</v>
      </c>
      <c r="N147" s="54">
        <v>82.13</v>
      </c>
      <c r="O147" s="54">
        <v>70.09</v>
      </c>
      <c r="P147" s="54">
        <v>62.18</v>
      </c>
      <c r="Q147" s="54">
        <v>225.36</v>
      </c>
      <c r="R147" s="54">
        <v>184.22</v>
      </c>
      <c r="S147" s="54">
        <v>2.02</v>
      </c>
      <c r="T147" s="54">
        <v>60</v>
      </c>
      <c r="U147" s="54">
        <v>65.3</v>
      </c>
      <c r="V147" s="54">
        <v>31.89</v>
      </c>
      <c r="W147" s="54">
        <v>14.57</v>
      </c>
      <c r="X147" s="54">
        <v>27.97</v>
      </c>
      <c r="Y147" s="54">
        <v>9564.61</v>
      </c>
      <c r="Z147" s="54">
        <v>7964.2</v>
      </c>
      <c r="AA147" s="54">
        <v>8764.4</v>
      </c>
      <c r="AB147" s="54">
        <v>9273.9</v>
      </c>
      <c r="AC147" s="54">
        <v>7678.35</v>
      </c>
      <c r="AD147" s="19">
        <f t="shared" si="204"/>
        <v>0.44982135703519871</v>
      </c>
      <c r="AE147" s="54">
        <f t="shared" si="178"/>
        <v>1020.4046940118482</v>
      </c>
      <c r="AF147" s="55">
        <f t="shared" si="263"/>
        <v>2.0248042634383845E-2</v>
      </c>
      <c r="AG147" s="2">
        <f t="shared" si="205"/>
        <v>41.140000000000015</v>
      </c>
      <c r="AH147" s="1">
        <f t="shared" si="206"/>
        <v>9175.7166666666653</v>
      </c>
      <c r="AI147" s="21">
        <f t="shared" si="207"/>
        <v>9026.3192307692298</v>
      </c>
      <c r="AJ147" s="22">
        <f t="shared" si="208"/>
        <v>149.39743589743557</v>
      </c>
      <c r="AK147" s="23">
        <f t="shared" si="209"/>
        <v>187.7286858974353</v>
      </c>
      <c r="AL147" s="23">
        <f t="shared" si="210"/>
        <v>-38.331249999999727</v>
      </c>
      <c r="AM147" s="23"/>
      <c r="AN147">
        <f t="shared" si="211"/>
        <v>9211.7249999999985</v>
      </c>
      <c r="AO147" s="4">
        <f t="shared" si="212"/>
        <v>9193.1374999999989</v>
      </c>
      <c r="AP147" s="4">
        <f t="shared" si="213"/>
        <v>9143.6124999999993</v>
      </c>
      <c r="AQ147" s="24">
        <f t="shared" si="214"/>
        <v>9098.5949999999993</v>
      </c>
      <c r="AR147" t="str">
        <f t="shared" si="215"/>
        <v>GREEN</v>
      </c>
      <c r="AS147" t="str">
        <f t="shared" si="216"/>
        <v>GREEN</v>
      </c>
      <c r="AT147" t="str">
        <f t="shared" si="217"/>
        <v>GREEN</v>
      </c>
      <c r="AU147" t="str">
        <f t="shared" si="218"/>
        <v>GREEN</v>
      </c>
      <c r="AV147" t="str">
        <f t="shared" si="219"/>
        <v>GREEN</v>
      </c>
      <c r="AW147" t="str">
        <f t="shared" si="220"/>
        <v>GREEN</v>
      </c>
      <c r="AX147" s="25">
        <f t="shared" si="221"/>
        <v>5.0238474934902371E-3</v>
      </c>
      <c r="AY147" s="25">
        <f t="shared" si="222"/>
        <v>2.3796125108930997E-3</v>
      </c>
      <c r="AZ147" s="26">
        <f t="shared" si="223"/>
        <v>67.858102704894577</v>
      </c>
      <c r="BA147" s="1">
        <f t="shared" si="264"/>
        <v>11801937.84</v>
      </c>
      <c r="BB147" s="1">
        <f t="shared" si="264"/>
        <v>41820501</v>
      </c>
      <c r="BC147" s="27">
        <f t="shared" si="224"/>
        <v>1.2055393481042092</v>
      </c>
      <c r="BD147" s="28">
        <f t="shared" si="224"/>
        <v>1.1417933993664973</v>
      </c>
      <c r="BE147" s="29">
        <f t="shared" si="180"/>
        <v>100</v>
      </c>
      <c r="BF147" s="29">
        <f t="shared" si="261"/>
        <v>95.353083220448809</v>
      </c>
      <c r="BG147" s="30">
        <f t="shared" si="225"/>
        <v>8.4083243289505005E-3</v>
      </c>
      <c r="BH147" s="31">
        <f t="shared" si="226"/>
        <v>3.5821912186629612E-3</v>
      </c>
      <c r="BI147" s="31">
        <f t="shared" si="227"/>
        <v>2.6442349825971379E-3</v>
      </c>
      <c r="BJ147" s="32">
        <f t="shared" si="228"/>
        <v>9318.1561930161533</v>
      </c>
      <c r="BK147" s="24">
        <f t="shared" si="229"/>
        <v>9033.2771403171773</v>
      </c>
      <c r="BL147" s="30">
        <f t="shared" si="230"/>
        <v>3.0618822200974418E-2</v>
      </c>
      <c r="BM147" s="30">
        <f t="shared" si="231"/>
        <v>-1.5161346957673343E-3</v>
      </c>
      <c r="BN147" s="30">
        <f t="shared" si="232"/>
        <v>2.9102687505207083E-2</v>
      </c>
      <c r="BO147" s="30">
        <f t="shared" si="233"/>
        <v>2.7586552809439748E-2</v>
      </c>
      <c r="BP147" s="30"/>
      <c r="BQ147">
        <f t="shared" si="234"/>
        <v>9304.0499999999993</v>
      </c>
      <c r="BR147">
        <f t="shared" si="235"/>
        <v>6980.95</v>
      </c>
      <c r="BT147" s="24">
        <f t="shared" si="236"/>
        <v>10191.474199999999</v>
      </c>
      <c r="BU147" s="24">
        <f t="shared" si="237"/>
        <v>8416.6257999999998</v>
      </c>
      <c r="BV147" s="24">
        <f t="shared" si="238"/>
        <v>10739.725799999998</v>
      </c>
      <c r="BW147" s="24">
        <f t="shared" si="239"/>
        <v>7868.3741999999993</v>
      </c>
      <c r="BX147">
        <f t="shared" si="240"/>
        <v>11627.149999999998</v>
      </c>
      <c r="BY147" s="24">
        <f t="shared" si="241"/>
        <v>7408.4003999999995</v>
      </c>
      <c r="BZ147" s="15" t="str">
        <f t="shared" si="242"/>
        <v>GREEN</v>
      </c>
      <c r="CA147" s="15" t="str">
        <f t="shared" si="243"/>
        <v>GREEN</v>
      </c>
      <c r="CB147" s="15" t="str">
        <f t="shared" si="244"/>
        <v>GREEN</v>
      </c>
      <c r="CC147" s="15" t="str">
        <f t="shared" si="245"/>
        <v>0</v>
      </c>
      <c r="CJ147">
        <f t="shared" si="181"/>
        <v>9304.0499999999993</v>
      </c>
      <c r="CK147">
        <f t="shared" si="182"/>
        <v>7733.45</v>
      </c>
      <c r="CM147" s="24">
        <f t="shared" si="183"/>
        <v>9904.0191999999988</v>
      </c>
      <c r="CN147" s="24">
        <f t="shared" si="184"/>
        <v>8704.0807999999997</v>
      </c>
      <c r="CO147" s="24">
        <f t="shared" si="185"/>
        <v>10274.680799999998</v>
      </c>
      <c r="CP147" s="24">
        <f t="shared" si="186"/>
        <v>8333.4192000000003</v>
      </c>
      <c r="CQ147">
        <f t="shared" si="187"/>
        <v>10874.649999999998</v>
      </c>
      <c r="CR147" s="24">
        <f t="shared" si="188"/>
        <v>8022.4403999999995</v>
      </c>
      <c r="CS147" s="15" t="str">
        <f t="shared" si="189"/>
        <v>GREEN</v>
      </c>
      <c r="CT147" s="15" t="str">
        <f t="shared" si="190"/>
        <v>GREEN</v>
      </c>
      <c r="CU147" s="15" t="str">
        <f t="shared" si="246"/>
        <v>GREEN</v>
      </c>
      <c r="CV147" s="15" t="str">
        <f t="shared" si="247"/>
        <v>0</v>
      </c>
      <c r="CX147" s="24">
        <f t="shared" si="248"/>
        <v>9304.0499999999993</v>
      </c>
      <c r="CY147" s="24">
        <f t="shared" si="249"/>
        <v>6980.95</v>
      </c>
      <c r="DA147" s="24">
        <f t="shared" si="262"/>
        <v>10191.474199999999</v>
      </c>
      <c r="DB147" s="24">
        <f t="shared" si="250"/>
        <v>8416.6257999999998</v>
      </c>
      <c r="DC147" s="24">
        <f t="shared" si="251"/>
        <v>10739.725799999998</v>
      </c>
      <c r="DD147" s="24">
        <f t="shared" si="252"/>
        <v>7868.3741999999993</v>
      </c>
      <c r="DE147">
        <f t="shared" si="253"/>
        <v>11627.149999999998</v>
      </c>
      <c r="DF147" s="24">
        <f t="shared" si="254"/>
        <v>7408.4003999999995</v>
      </c>
      <c r="DG147" s="15" t="str">
        <f t="shared" si="255"/>
        <v>GREEN</v>
      </c>
      <c r="DH147" s="15" t="str">
        <f t="shared" si="256"/>
        <v>GREEN</v>
      </c>
      <c r="DI147" s="15" t="str">
        <f t="shared" si="257"/>
        <v>GREEN</v>
      </c>
      <c r="DK147" s="32">
        <f t="shared" si="191"/>
        <v>236.60000000000036</v>
      </c>
      <c r="DL147" s="32">
        <f t="shared" si="192"/>
        <v>247.75</v>
      </c>
      <c r="DM147" s="32">
        <f t="shared" si="193"/>
        <v>11.149999999999636</v>
      </c>
      <c r="DN147" s="32">
        <f t="shared" si="194"/>
        <v>247.75</v>
      </c>
      <c r="DO147" s="32">
        <f t="shared" si="195"/>
        <v>149.25</v>
      </c>
      <c r="DP147" s="32">
        <f t="shared" si="196"/>
        <v>-55.399999999999636</v>
      </c>
      <c r="DQ147" s="32">
        <f t="shared" si="197"/>
        <v>204.64999999999964</v>
      </c>
      <c r="DR147" s="32"/>
      <c r="DS147" s="32">
        <f t="shared" si="198"/>
        <v>0</v>
      </c>
      <c r="DT147" s="32"/>
      <c r="DU147" s="32">
        <f t="shared" si="199"/>
        <v>82.603430877900962</v>
      </c>
      <c r="DV147" s="32">
        <f t="shared" si="200"/>
        <v>0</v>
      </c>
      <c r="DW147" s="32"/>
      <c r="DX147" s="32">
        <f t="shared" si="201"/>
        <v>100</v>
      </c>
      <c r="DY147" s="32">
        <f t="shared" si="202"/>
        <v>57.142857142857146</v>
      </c>
      <c r="DZ147" s="33">
        <f t="shared" si="203"/>
        <v>71.428571428571431</v>
      </c>
      <c r="EB147" s="81">
        <v>1.4521936282754939</v>
      </c>
      <c r="ED147" s="30">
        <f t="shared" si="258"/>
        <v>0.20095050350317681</v>
      </c>
      <c r="EE147" s="30">
        <f t="shared" si="259"/>
        <v>-2.7242093509301613E-2</v>
      </c>
      <c r="EF147" s="30">
        <f t="shared" si="260"/>
        <v>0.16823409758670041</v>
      </c>
    </row>
    <row r="148" spans="1:136" x14ac:dyDescent="0.3">
      <c r="A148" s="18">
        <v>42846</v>
      </c>
      <c r="B148" s="1">
        <v>9144.75</v>
      </c>
      <c r="C148" s="1">
        <v>9217.9</v>
      </c>
      <c r="D148" s="1">
        <v>9075.15</v>
      </c>
      <c r="E148" s="1">
        <v>9119.4</v>
      </c>
      <c r="F148" s="1">
        <v>7006494720</v>
      </c>
      <c r="G148" s="1">
        <v>12546712.539999999</v>
      </c>
      <c r="H148" s="1">
        <v>45478544</v>
      </c>
      <c r="I148" s="1">
        <v>9150.0499999999993</v>
      </c>
      <c r="J148" s="1">
        <v>8712.2900000000009</v>
      </c>
      <c r="K148" s="1">
        <v>8541.76</v>
      </c>
      <c r="L148" s="1">
        <v>8223.0300000000007</v>
      </c>
      <c r="M148" s="1">
        <v>7729.69</v>
      </c>
      <c r="N148" s="1">
        <v>49.23</v>
      </c>
      <c r="O148" s="1">
        <v>65.459999999999994</v>
      </c>
      <c r="P148" s="1">
        <v>59.95</v>
      </c>
      <c r="Q148" s="1">
        <v>215.24</v>
      </c>
      <c r="R148" s="1">
        <v>173.94</v>
      </c>
      <c r="S148" s="1">
        <v>-0.34</v>
      </c>
      <c r="T148" s="1">
        <v>60.37</v>
      </c>
      <c r="U148" s="1">
        <v>71.94</v>
      </c>
      <c r="V148" s="1">
        <v>28.92</v>
      </c>
      <c r="W148" s="1">
        <v>16.100000000000001</v>
      </c>
      <c r="X148" s="1">
        <v>27.26</v>
      </c>
      <c r="Y148" s="1">
        <v>9500.7999999999993</v>
      </c>
      <c r="Z148" s="1">
        <v>7923.78</v>
      </c>
      <c r="AA148" s="1">
        <v>8712.2900000000009</v>
      </c>
      <c r="AB148" s="1">
        <v>9273.9</v>
      </c>
      <c r="AC148" s="1">
        <v>7678.35</v>
      </c>
      <c r="AD148" s="19">
        <f t="shared" si="204"/>
        <v>-7.7627233970088874E-2</v>
      </c>
      <c r="AE148" s="1">
        <f t="shared" si="178"/>
        <v>1000.1535424435217</v>
      </c>
      <c r="AF148" s="20">
        <f t="shared" si="263"/>
        <v>-3.4313939764828438E-3</v>
      </c>
      <c r="AG148" s="2">
        <f t="shared" si="205"/>
        <v>41.300000000000011</v>
      </c>
      <c r="AH148" s="1">
        <f t="shared" si="206"/>
        <v>9151.7166666666672</v>
      </c>
      <c r="AI148" s="21">
        <f t="shared" si="207"/>
        <v>8975.334615384616</v>
      </c>
      <c r="AJ148" s="22">
        <f t="shared" si="208"/>
        <v>176.38205128205118</v>
      </c>
      <c r="AK148" s="23">
        <f t="shared" si="209"/>
        <v>213.03349358974265</v>
      </c>
      <c r="AL148" s="23">
        <f t="shared" si="210"/>
        <v>-36.651442307691468</v>
      </c>
      <c r="AM148" s="23"/>
      <c r="AN148">
        <f t="shared" si="211"/>
        <v>9135.0999999999985</v>
      </c>
      <c r="AO148" s="4">
        <f t="shared" si="212"/>
        <v>9160.5625</v>
      </c>
      <c r="AP148" s="4">
        <f t="shared" si="213"/>
        <v>9092.8000000000011</v>
      </c>
      <c r="AQ148" s="24">
        <f t="shared" si="214"/>
        <v>9050.36</v>
      </c>
      <c r="AR148" t="str">
        <f t="shared" si="215"/>
        <v>RED</v>
      </c>
      <c r="AS148" t="str">
        <f t="shared" si="216"/>
        <v>RED</v>
      </c>
      <c r="AT148" t="str">
        <f t="shared" si="217"/>
        <v>GREEN</v>
      </c>
      <c r="AU148" t="str">
        <f t="shared" si="218"/>
        <v>GREEN</v>
      </c>
      <c r="AV148" t="str">
        <f t="shared" si="219"/>
        <v>RED</v>
      </c>
      <c r="AW148" t="str">
        <f t="shared" si="220"/>
        <v>GREEN</v>
      </c>
      <c r="AX148" s="25">
        <f t="shared" si="221"/>
        <v>5.8556903708775572E-3</v>
      </c>
      <c r="AY148" s="25">
        <f t="shared" si="222"/>
        <v>2.3796125108930997E-3</v>
      </c>
      <c r="AZ148" s="26">
        <f t="shared" si="223"/>
        <v>71.104735975643152</v>
      </c>
      <c r="BA148" s="1">
        <f t="shared" si="264"/>
        <v>12049116.039999999</v>
      </c>
      <c r="BB148" s="1">
        <f t="shared" si="264"/>
        <v>40757438</v>
      </c>
      <c r="BC148" s="27">
        <f t="shared" si="224"/>
        <v>1.0412973448299532</v>
      </c>
      <c r="BD148" s="28">
        <f t="shared" si="224"/>
        <v>1.1158342190203419</v>
      </c>
      <c r="BE148" s="29">
        <f t="shared" si="180"/>
        <v>90.706166440897604</v>
      </c>
      <c r="BF148" s="29">
        <f t="shared" si="261"/>
        <v>92.555509747334952</v>
      </c>
      <c r="BG148" s="30">
        <f t="shared" si="225"/>
        <v>-4.2976958358545425E-3</v>
      </c>
      <c r="BH148" s="31">
        <f t="shared" si="226"/>
        <v>3.2491266371212357E-4</v>
      </c>
      <c r="BI148" s="31">
        <f t="shared" si="227"/>
        <v>3.4760778599844575E-3</v>
      </c>
      <c r="BJ148" s="32">
        <f t="shared" si="228"/>
        <v>9219.1334202718845</v>
      </c>
      <c r="BK148" s="24">
        <f t="shared" si="229"/>
        <v>9084.2999130614498</v>
      </c>
      <c r="BL148" s="30">
        <f t="shared" si="230"/>
        <v>1.4785348510914603E-2</v>
      </c>
      <c r="BM148" s="30">
        <f t="shared" si="231"/>
        <v>-1.0936401547457598E-2</v>
      </c>
      <c r="BN148" s="30">
        <f t="shared" si="232"/>
        <v>3.8489469634570032E-3</v>
      </c>
      <c r="BO148" s="30">
        <f t="shared" si="233"/>
        <v>-7.0874545840005953E-3</v>
      </c>
      <c r="BP148" s="30"/>
      <c r="BQ148">
        <f t="shared" si="234"/>
        <v>9198.2999999999993</v>
      </c>
      <c r="BR148">
        <f t="shared" si="235"/>
        <v>6980.95</v>
      </c>
      <c r="BT148" s="24">
        <f t="shared" si="236"/>
        <v>10045.3277</v>
      </c>
      <c r="BU148" s="24">
        <f t="shared" si="237"/>
        <v>8351.2722999999987</v>
      </c>
      <c r="BV148" s="24">
        <f t="shared" si="238"/>
        <v>10568.622299999999</v>
      </c>
      <c r="BW148" s="24">
        <f t="shared" si="239"/>
        <v>7827.9776999999995</v>
      </c>
      <c r="BX148">
        <f t="shared" si="240"/>
        <v>11415.649999999998</v>
      </c>
      <c r="BY148" s="24">
        <f t="shared" si="241"/>
        <v>7388.9423999999999</v>
      </c>
      <c r="BZ148" s="15" t="str">
        <f t="shared" si="242"/>
        <v>GREEN</v>
      </c>
      <c r="CA148" s="15" t="str">
        <f t="shared" si="243"/>
        <v>GREEN</v>
      </c>
      <c r="CB148" s="15" t="str">
        <f t="shared" si="244"/>
        <v>GREEN</v>
      </c>
      <c r="CC148" s="15" t="str">
        <f t="shared" si="245"/>
        <v>0</v>
      </c>
      <c r="CJ148">
        <f t="shared" si="181"/>
        <v>9198.2999999999993</v>
      </c>
      <c r="CK148">
        <f t="shared" si="182"/>
        <v>7733.45</v>
      </c>
      <c r="CM148" s="24">
        <f t="shared" si="183"/>
        <v>9757.8726999999999</v>
      </c>
      <c r="CN148" s="24">
        <f t="shared" si="184"/>
        <v>8638.7272999999986</v>
      </c>
      <c r="CO148" s="24">
        <f t="shared" si="185"/>
        <v>10103.577299999999</v>
      </c>
      <c r="CP148" s="24">
        <f t="shared" si="186"/>
        <v>8293.0226999999995</v>
      </c>
      <c r="CQ148">
        <f t="shared" si="187"/>
        <v>10663.149999999998</v>
      </c>
      <c r="CR148" s="24">
        <f t="shared" si="188"/>
        <v>8002.9823999999999</v>
      </c>
      <c r="CS148" s="15" t="str">
        <f t="shared" si="189"/>
        <v>GREEN</v>
      </c>
      <c r="CT148" s="15" t="str">
        <f t="shared" si="190"/>
        <v>GREEN</v>
      </c>
      <c r="CU148" s="15" t="str">
        <f t="shared" si="246"/>
        <v>GREEN</v>
      </c>
      <c r="CV148" s="15" t="str">
        <f t="shared" si="247"/>
        <v>0</v>
      </c>
      <c r="CX148" s="24">
        <f t="shared" si="248"/>
        <v>9198.2999999999993</v>
      </c>
      <c r="CY148" s="24">
        <f t="shared" si="249"/>
        <v>6980.95</v>
      </c>
      <c r="DA148" s="24">
        <f t="shared" si="262"/>
        <v>10045.3277</v>
      </c>
      <c r="DB148" s="24">
        <f t="shared" si="250"/>
        <v>8351.2722999999987</v>
      </c>
      <c r="DC148" s="24">
        <f t="shared" si="251"/>
        <v>10568.622299999999</v>
      </c>
      <c r="DD148" s="24">
        <f t="shared" si="252"/>
        <v>7827.9776999999995</v>
      </c>
      <c r="DE148">
        <f t="shared" si="253"/>
        <v>11415.649999999998</v>
      </c>
      <c r="DF148" s="24">
        <f t="shared" si="254"/>
        <v>7388.9423999999999</v>
      </c>
      <c r="DG148" s="15" t="str">
        <f t="shared" si="255"/>
        <v>GREEN</v>
      </c>
      <c r="DH148" s="15" t="str">
        <f t="shared" si="256"/>
        <v>GREEN</v>
      </c>
      <c r="DI148" s="15" t="str">
        <f t="shared" si="257"/>
        <v>GREEN</v>
      </c>
      <c r="DK148" s="32">
        <f t="shared" si="191"/>
        <v>142.75</v>
      </c>
      <c r="DL148" s="32">
        <f t="shared" si="192"/>
        <v>67.100000000000364</v>
      </c>
      <c r="DM148" s="32">
        <f t="shared" si="193"/>
        <v>-75.649999999999636</v>
      </c>
      <c r="DN148" s="32">
        <f t="shared" si="194"/>
        <v>142.75</v>
      </c>
      <c r="DO148" s="32">
        <f t="shared" si="195"/>
        <v>-28.5</v>
      </c>
      <c r="DP148" s="32">
        <f t="shared" si="196"/>
        <v>69.800000000001091</v>
      </c>
      <c r="DQ148" s="32">
        <f t="shared" si="197"/>
        <v>0</v>
      </c>
      <c r="DR148" s="32"/>
      <c r="DS148" s="32">
        <f t="shared" si="198"/>
        <v>98.300000000001091</v>
      </c>
      <c r="DT148" s="32"/>
      <c r="DU148" s="32">
        <f t="shared" si="199"/>
        <v>0</v>
      </c>
      <c r="DV148" s="32">
        <f t="shared" si="200"/>
        <v>68.861646234676783</v>
      </c>
      <c r="DW148" s="32"/>
      <c r="DX148" s="32">
        <f t="shared" si="201"/>
        <v>-100</v>
      </c>
      <c r="DY148" s="32">
        <f t="shared" si="202"/>
        <v>57.142857142857146</v>
      </c>
      <c r="DZ148" s="33">
        <f t="shared" si="203"/>
        <v>74.285714285714292</v>
      </c>
      <c r="EB148" s="81">
        <v>-0.26709669657742624</v>
      </c>
      <c r="ED148" s="30">
        <f t="shared" si="258"/>
        <v>0.19902369828541422</v>
      </c>
      <c r="EE148" s="30">
        <f t="shared" si="259"/>
        <v>-4.0143987874705252E-2</v>
      </c>
      <c r="EF148" s="30">
        <f t="shared" si="260"/>
        <v>0.15089010547996032</v>
      </c>
    </row>
    <row r="149" spans="1:136" x14ac:dyDescent="0.3">
      <c r="A149" s="18">
        <v>42838</v>
      </c>
      <c r="B149" s="1">
        <v>9225.6</v>
      </c>
      <c r="C149" s="1">
        <v>9246.4</v>
      </c>
      <c r="D149" s="1">
        <v>9144.9500000000007</v>
      </c>
      <c r="E149" s="1">
        <v>9150.7999999999993</v>
      </c>
      <c r="F149" s="1">
        <v>5294935552</v>
      </c>
      <c r="G149" s="1">
        <v>9839340.4199999999</v>
      </c>
      <c r="H149" s="1">
        <v>35772976</v>
      </c>
      <c r="I149" s="1">
        <v>9158.18</v>
      </c>
      <c r="J149" s="1">
        <v>8660.66</v>
      </c>
      <c r="K149" s="1">
        <v>8514.0499999999993</v>
      </c>
      <c r="L149" s="1">
        <v>8216.42</v>
      </c>
      <c r="M149" s="1">
        <v>7712.43</v>
      </c>
      <c r="N149" s="1">
        <v>62.21</v>
      </c>
      <c r="O149" s="1">
        <v>67.099999999999994</v>
      </c>
      <c r="P149" s="1">
        <v>60.54</v>
      </c>
      <c r="Q149" s="1">
        <v>218</v>
      </c>
      <c r="R149" s="1">
        <v>163.61000000000001</v>
      </c>
      <c r="S149" s="1">
        <v>-0.52</v>
      </c>
      <c r="T149" s="1">
        <v>75.540000000000006</v>
      </c>
      <c r="U149" s="1">
        <v>79.56</v>
      </c>
      <c r="V149" s="1">
        <v>30.64</v>
      </c>
      <c r="W149" s="1">
        <v>14.15</v>
      </c>
      <c r="X149" s="1">
        <v>27.16</v>
      </c>
      <c r="Y149" s="1">
        <v>9470.7099999999991</v>
      </c>
      <c r="Z149" s="1">
        <v>7850.61</v>
      </c>
      <c r="AA149" s="1">
        <v>8660.66</v>
      </c>
      <c r="AB149" s="1">
        <v>9273.9</v>
      </c>
      <c r="AC149" s="1">
        <v>7516.85</v>
      </c>
      <c r="AD149" s="19">
        <f t="shared" si="204"/>
        <v>-0.11430715794202742</v>
      </c>
      <c r="AE149" s="1">
        <f t="shared" si="178"/>
        <v>1003.5972801052895</v>
      </c>
      <c r="AF149" s="20">
        <f t="shared" si="263"/>
        <v>-5.1639976952262412E-3</v>
      </c>
      <c r="AG149" s="2">
        <f t="shared" si="205"/>
        <v>54.389999999999986</v>
      </c>
      <c r="AH149" s="1">
        <f t="shared" si="206"/>
        <v>9120.9083333333328</v>
      </c>
      <c r="AI149" s="21">
        <f t="shared" si="207"/>
        <v>8916.1</v>
      </c>
      <c r="AJ149" s="22">
        <f t="shared" si="208"/>
        <v>204.80833333333248</v>
      </c>
      <c r="AK149" s="23">
        <f t="shared" si="209"/>
        <v>235.9224358974343</v>
      </c>
      <c r="AL149" s="23">
        <f t="shared" si="210"/>
        <v>-31.114102564101813</v>
      </c>
      <c r="AM149" s="23"/>
      <c r="AN149">
        <f t="shared" si="211"/>
        <v>9174.5499999999993</v>
      </c>
      <c r="AO149" s="4">
        <f t="shared" si="212"/>
        <v>9157.7124999999996</v>
      </c>
      <c r="AP149" s="4">
        <f t="shared" si="213"/>
        <v>9070.3125</v>
      </c>
      <c r="AQ149" s="24">
        <f t="shared" si="214"/>
        <v>9017.7749999999996</v>
      </c>
      <c r="AR149" t="str">
        <f t="shared" si="215"/>
        <v>RED</v>
      </c>
      <c r="AS149" t="str">
        <f t="shared" si="216"/>
        <v>RED</v>
      </c>
      <c r="AT149" t="str">
        <f t="shared" si="217"/>
        <v>GREEN</v>
      </c>
      <c r="AU149" t="str">
        <f t="shared" si="218"/>
        <v>GREEN</v>
      </c>
      <c r="AV149" t="str">
        <f t="shared" si="219"/>
        <v>GREEN</v>
      </c>
      <c r="AW149" t="str">
        <f t="shared" si="220"/>
        <v>GREEN</v>
      </c>
      <c r="AX149" s="25">
        <f t="shared" si="221"/>
        <v>6.5487650562310318E-3</v>
      </c>
      <c r="AY149" s="25">
        <f t="shared" si="222"/>
        <v>1.8077135148126255E-3</v>
      </c>
      <c r="AZ149" s="26">
        <f t="shared" si="223"/>
        <v>78.367520487917005</v>
      </c>
      <c r="BA149" s="1">
        <f t="shared" si="264"/>
        <v>12103278.264999999</v>
      </c>
      <c r="BB149" s="1">
        <f t="shared" si="264"/>
        <v>40129682</v>
      </c>
      <c r="BC149" s="27">
        <f t="shared" si="224"/>
        <v>0.81294837684209853</v>
      </c>
      <c r="BD149" s="28">
        <f t="shared" si="224"/>
        <v>0.89143432534551359</v>
      </c>
      <c r="BE149" s="29">
        <f t="shared" si="180"/>
        <v>94.4048530537723</v>
      </c>
      <c r="BF149" s="29">
        <f t="shared" si="261"/>
        <v>97.202426526886143</v>
      </c>
      <c r="BG149" s="30">
        <f t="shared" si="225"/>
        <v>-1.2439418916245781E-3</v>
      </c>
      <c r="BH149" s="31">
        <f t="shared" si="226"/>
        <v>-2.3780969057954349E-4</v>
      </c>
      <c r="BI149" s="31">
        <f t="shared" si="227"/>
        <v>4.7410515414184062E-3</v>
      </c>
      <c r="BJ149" s="32">
        <f t="shared" si="228"/>
        <v>9312.956966930833</v>
      </c>
      <c r="BK149" s="24">
        <f t="shared" si="229"/>
        <v>8928.8596997358327</v>
      </c>
      <c r="BL149" s="30">
        <f t="shared" si="230"/>
        <v>4.1974173536193593E-2</v>
      </c>
      <c r="BM149" s="30">
        <f t="shared" si="231"/>
        <v>-1.7720523553223077E-2</v>
      </c>
      <c r="BN149" s="30">
        <f t="shared" si="232"/>
        <v>2.4253649982970516E-2</v>
      </c>
      <c r="BO149" s="30">
        <f t="shared" si="233"/>
        <v>6.5331264297474392E-3</v>
      </c>
      <c r="BP149" s="30"/>
      <c r="BQ149">
        <f t="shared" si="234"/>
        <v>9198.2999999999993</v>
      </c>
      <c r="BR149">
        <f t="shared" si="235"/>
        <v>6980.95</v>
      </c>
      <c r="BT149" s="24">
        <f t="shared" si="236"/>
        <v>10045.3277</v>
      </c>
      <c r="BU149" s="24">
        <f t="shared" si="237"/>
        <v>8351.2722999999987</v>
      </c>
      <c r="BV149" s="24">
        <f t="shared" si="238"/>
        <v>10568.622299999999</v>
      </c>
      <c r="BW149" s="24">
        <f t="shared" si="239"/>
        <v>7827.9776999999995</v>
      </c>
      <c r="BX149">
        <f t="shared" si="240"/>
        <v>11415.649999999998</v>
      </c>
      <c r="BY149" s="24">
        <f t="shared" si="241"/>
        <v>7388.9423999999999</v>
      </c>
      <c r="BZ149" s="15" t="str">
        <f t="shared" si="242"/>
        <v>GREEN</v>
      </c>
      <c r="CA149" s="15" t="str">
        <f t="shared" si="243"/>
        <v>GREEN</v>
      </c>
      <c r="CB149" s="15" t="str">
        <f t="shared" si="244"/>
        <v>GREEN</v>
      </c>
      <c r="CC149" s="15" t="str">
        <f t="shared" si="245"/>
        <v>0</v>
      </c>
      <c r="CJ149">
        <f t="shared" si="181"/>
        <v>9198.2999999999993</v>
      </c>
      <c r="CK149">
        <f t="shared" si="182"/>
        <v>7733.45</v>
      </c>
      <c r="CM149" s="24">
        <f t="shared" si="183"/>
        <v>9757.8726999999999</v>
      </c>
      <c r="CN149" s="24">
        <f t="shared" si="184"/>
        <v>8638.7272999999986</v>
      </c>
      <c r="CO149" s="24">
        <f t="shared" si="185"/>
        <v>10103.577299999999</v>
      </c>
      <c r="CP149" s="24">
        <f t="shared" si="186"/>
        <v>8293.0226999999995</v>
      </c>
      <c r="CQ149">
        <f t="shared" si="187"/>
        <v>10663.149999999998</v>
      </c>
      <c r="CR149" s="24">
        <f t="shared" si="188"/>
        <v>8002.9823999999999</v>
      </c>
      <c r="CS149" s="15" t="str">
        <f t="shared" si="189"/>
        <v>GREEN</v>
      </c>
      <c r="CT149" s="15" t="str">
        <f t="shared" si="190"/>
        <v>GREEN</v>
      </c>
      <c r="CU149" s="15" t="str">
        <f t="shared" si="246"/>
        <v>GREEN</v>
      </c>
      <c r="CV149" s="15" t="str">
        <f t="shared" si="247"/>
        <v>0</v>
      </c>
      <c r="CX149" s="24">
        <f t="shared" si="248"/>
        <v>9198.2999999999993</v>
      </c>
      <c r="CY149" s="24">
        <f t="shared" si="249"/>
        <v>6980.95</v>
      </c>
      <c r="DA149" s="24">
        <f t="shared" si="262"/>
        <v>10045.3277</v>
      </c>
      <c r="DB149" s="24">
        <f t="shared" si="250"/>
        <v>8351.2722999999987</v>
      </c>
      <c r="DC149" s="24">
        <f t="shared" si="251"/>
        <v>10568.622299999999</v>
      </c>
      <c r="DD149" s="24">
        <f t="shared" si="252"/>
        <v>7827.9776999999995</v>
      </c>
      <c r="DE149">
        <f t="shared" si="253"/>
        <v>11415.649999999998</v>
      </c>
      <c r="DF149" s="24">
        <f t="shared" si="254"/>
        <v>7388.9423999999999</v>
      </c>
      <c r="DG149" s="15" t="str">
        <f t="shared" si="255"/>
        <v>GREEN</v>
      </c>
      <c r="DH149" s="15" t="str">
        <f t="shared" si="256"/>
        <v>GREEN</v>
      </c>
      <c r="DI149" s="15" t="str">
        <f t="shared" si="257"/>
        <v>GREEN</v>
      </c>
      <c r="DK149" s="32">
        <f t="shared" si="191"/>
        <v>101.44999999999891</v>
      </c>
      <c r="DL149" s="32">
        <f t="shared" si="192"/>
        <v>48.100000000000364</v>
      </c>
      <c r="DM149" s="32">
        <f t="shared" si="193"/>
        <v>-53.349999999998545</v>
      </c>
      <c r="DN149" s="32">
        <f t="shared" si="194"/>
        <v>101.44999999999891</v>
      </c>
      <c r="DO149" s="32">
        <f t="shared" si="195"/>
        <v>-27.5</v>
      </c>
      <c r="DP149" s="32">
        <f t="shared" si="196"/>
        <v>43.149999999999636</v>
      </c>
      <c r="DQ149" s="32">
        <f t="shared" si="197"/>
        <v>0</v>
      </c>
      <c r="DR149" s="32"/>
      <c r="DS149" s="32">
        <f t="shared" si="198"/>
        <v>70.649999999999636</v>
      </c>
      <c r="DT149" s="32"/>
      <c r="DU149" s="32">
        <f t="shared" si="199"/>
        <v>0</v>
      </c>
      <c r="DV149" s="32">
        <f t="shared" si="200"/>
        <v>69.640216855594289</v>
      </c>
      <c r="DW149" s="32"/>
      <c r="DX149" s="32">
        <f t="shared" si="201"/>
        <v>-100</v>
      </c>
      <c r="DY149" s="32">
        <f t="shared" si="202"/>
        <v>71.428571428571431</v>
      </c>
      <c r="DZ149" s="33">
        <f t="shared" si="203"/>
        <v>80</v>
      </c>
      <c r="EB149" s="81">
        <v>-0.33240120685277419</v>
      </c>
      <c r="ED149" s="30">
        <f t="shared" si="258"/>
        <v>0.20636612951095515</v>
      </c>
      <c r="EE149" s="30">
        <f t="shared" si="259"/>
        <v>-3.3778882470268848E-2</v>
      </c>
      <c r="EF149" s="30">
        <f t="shared" si="260"/>
        <v>0.16561642980609145</v>
      </c>
    </row>
    <row r="150" spans="1:136" x14ac:dyDescent="0.3">
      <c r="A150" s="18">
        <v>42832</v>
      </c>
      <c r="B150" s="1">
        <v>9220.6</v>
      </c>
      <c r="C150" s="1">
        <v>9273.9</v>
      </c>
      <c r="D150" s="1">
        <v>9188.1</v>
      </c>
      <c r="E150" s="1">
        <v>9198.2999999999993</v>
      </c>
      <c r="F150" s="1">
        <v>5527065088</v>
      </c>
      <c r="G150" s="1">
        <v>10593997.949999999</v>
      </c>
      <c r="H150" s="1">
        <v>38280112</v>
      </c>
      <c r="I150" s="1">
        <v>9114.93</v>
      </c>
      <c r="J150" s="1">
        <v>8608.83</v>
      </c>
      <c r="K150" s="1">
        <v>8488.0300000000007</v>
      </c>
      <c r="L150" s="1">
        <v>8207.5400000000009</v>
      </c>
      <c r="M150" s="1">
        <v>7695.72</v>
      </c>
      <c r="N150" s="1">
        <v>84.77</v>
      </c>
      <c r="O150" s="1">
        <v>69.55</v>
      </c>
      <c r="P150" s="1">
        <v>61.42</v>
      </c>
      <c r="Q150" s="1">
        <v>215.15</v>
      </c>
      <c r="R150" s="1">
        <v>150.02000000000001</v>
      </c>
      <c r="S150" s="1">
        <v>0.27</v>
      </c>
      <c r="T150" s="1">
        <v>79.92</v>
      </c>
      <c r="U150" s="1">
        <v>81.39</v>
      </c>
      <c r="V150" s="1">
        <v>31.89</v>
      </c>
      <c r="W150" s="1">
        <v>12.99</v>
      </c>
      <c r="X150" s="1">
        <v>26.42</v>
      </c>
      <c r="Y150" s="1">
        <v>9419.44</v>
      </c>
      <c r="Z150" s="1">
        <v>7798.22</v>
      </c>
      <c r="AA150" s="1">
        <v>8608.83</v>
      </c>
      <c r="AB150" s="1">
        <v>9218.4</v>
      </c>
      <c r="AC150" s="1">
        <v>7516.85</v>
      </c>
      <c r="AD150" s="19">
        <f t="shared" si="204"/>
        <v>5.9037966749788347E-2</v>
      </c>
      <c r="AE150" s="1">
        <f t="shared" si="178"/>
        <v>1008.8067558675181</v>
      </c>
      <c r="AF150" s="20">
        <f t="shared" si="263"/>
        <v>2.6761139119770849E-3</v>
      </c>
      <c r="AG150" s="2">
        <f t="shared" si="205"/>
        <v>65.13</v>
      </c>
      <c r="AH150" s="1">
        <f t="shared" si="206"/>
        <v>9078.6999999999989</v>
      </c>
      <c r="AI150" s="21">
        <f t="shared" si="207"/>
        <v>8858.373076923077</v>
      </c>
      <c r="AJ150" s="22">
        <f t="shared" si="208"/>
        <v>220.32692307692196</v>
      </c>
      <c r="AK150" s="23">
        <f t="shared" si="209"/>
        <v>260.18445512820335</v>
      </c>
      <c r="AL150" s="23">
        <f t="shared" si="210"/>
        <v>-39.857532051281396</v>
      </c>
      <c r="AM150" s="23"/>
      <c r="AN150">
        <f t="shared" si="211"/>
        <v>9186.0249999999996</v>
      </c>
      <c r="AO150" s="4">
        <f t="shared" si="212"/>
        <v>9160.0249999999996</v>
      </c>
      <c r="AP150" s="4">
        <f t="shared" si="213"/>
        <v>9029.1749999999993</v>
      </c>
      <c r="AQ150" s="24">
        <f t="shared" si="214"/>
        <v>8976.7899999999991</v>
      </c>
      <c r="AR150" t="str">
        <f t="shared" si="215"/>
        <v>GREEN</v>
      </c>
      <c r="AS150" t="str">
        <f t="shared" si="216"/>
        <v>GREEN</v>
      </c>
      <c r="AT150" t="str">
        <f t="shared" si="217"/>
        <v>GREEN</v>
      </c>
      <c r="AU150" t="str">
        <f t="shared" si="218"/>
        <v>GREEN</v>
      </c>
      <c r="AV150" t="str">
        <f t="shared" si="219"/>
        <v>GREEN</v>
      </c>
      <c r="AW150" t="str">
        <f t="shared" si="220"/>
        <v>GREEN</v>
      </c>
      <c r="AX150" s="25">
        <f t="shared" si="221"/>
        <v>6.5487650562310318E-3</v>
      </c>
      <c r="AY150" s="25">
        <f t="shared" si="222"/>
        <v>1.7291565970790808E-3</v>
      </c>
      <c r="AZ150" s="26">
        <f t="shared" si="223"/>
        <v>79.111222967571351</v>
      </c>
      <c r="BA150" s="1">
        <f t="shared" si="264"/>
        <v>12366502.297499999</v>
      </c>
      <c r="BB150" s="1">
        <f t="shared" si="264"/>
        <v>40666013</v>
      </c>
      <c r="BC150" s="27">
        <f t="shared" si="224"/>
        <v>0.85666890242212401</v>
      </c>
      <c r="BD150" s="28">
        <f t="shared" si="224"/>
        <v>0.94132936022029012</v>
      </c>
      <c r="BE150" s="29">
        <f t="shared" si="180"/>
        <v>100</v>
      </c>
      <c r="BF150" s="29">
        <f t="shared" si="261"/>
        <v>100</v>
      </c>
      <c r="BG150" s="30">
        <f t="shared" si="225"/>
        <v>4.9475211632787897E-3</v>
      </c>
      <c r="BH150" s="31">
        <f t="shared" si="226"/>
        <v>7.3629647079039573E-3</v>
      </c>
      <c r="BI150" s="31">
        <f t="shared" si="227"/>
        <v>4.8196084591519512E-3</v>
      </c>
      <c r="BJ150" s="32">
        <f t="shared" si="228"/>
        <v>9338.5607627172667</v>
      </c>
      <c r="BK150" s="24">
        <f t="shared" si="229"/>
        <v>8818.8392372827311</v>
      </c>
      <c r="BL150" s="30">
        <f t="shared" si="230"/>
        <v>5.6501910726388098E-2</v>
      </c>
      <c r="BM150" s="30">
        <f t="shared" si="231"/>
        <v>-1.5248552745318965E-2</v>
      </c>
      <c r="BN150" s="30">
        <f t="shared" si="232"/>
        <v>4.1253357981069133E-2</v>
      </c>
      <c r="BO150" s="30">
        <f t="shared" si="233"/>
        <v>2.6004805235750168E-2</v>
      </c>
      <c r="BP150" s="30"/>
      <c r="BQ150">
        <f t="shared" si="234"/>
        <v>9198.2999999999993</v>
      </c>
      <c r="BR150">
        <f t="shared" si="235"/>
        <v>6980.95</v>
      </c>
      <c r="BT150" s="24">
        <f t="shared" si="236"/>
        <v>10045.3277</v>
      </c>
      <c r="BU150" s="24">
        <f t="shared" si="237"/>
        <v>8351.2722999999987</v>
      </c>
      <c r="BV150" s="24">
        <f t="shared" si="238"/>
        <v>10568.622299999999</v>
      </c>
      <c r="BW150" s="24">
        <f t="shared" si="239"/>
        <v>7827.9776999999995</v>
      </c>
      <c r="BX150">
        <f t="shared" si="240"/>
        <v>11415.649999999998</v>
      </c>
      <c r="BY150" s="24">
        <f t="shared" si="241"/>
        <v>7388.9423999999999</v>
      </c>
      <c r="BZ150" s="15" t="str">
        <f t="shared" si="242"/>
        <v>GREEN</v>
      </c>
      <c r="CA150" s="15" t="str">
        <f t="shared" si="243"/>
        <v>GREEN</v>
      </c>
      <c r="CB150" s="15" t="str">
        <f t="shared" si="244"/>
        <v>GREEN</v>
      </c>
      <c r="CC150" s="15" t="str">
        <f t="shared" si="245"/>
        <v>0</v>
      </c>
      <c r="CJ150">
        <f t="shared" si="181"/>
        <v>9198.2999999999993</v>
      </c>
      <c r="CK150">
        <f t="shared" si="182"/>
        <v>7555.2</v>
      </c>
      <c r="CM150" s="24">
        <f t="shared" si="183"/>
        <v>9825.9641999999985</v>
      </c>
      <c r="CN150" s="24">
        <f t="shared" si="184"/>
        <v>8570.6358</v>
      </c>
      <c r="CO150" s="24">
        <f t="shared" si="185"/>
        <v>10213.735799999999</v>
      </c>
      <c r="CP150" s="24">
        <f t="shared" si="186"/>
        <v>8182.8642</v>
      </c>
      <c r="CQ150">
        <f t="shared" si="187"/>
        <v>10841.399999999998</v>
      </c>
      <c r="CR150" s="24">
        <f t="shared" si="188"/>
        <v>7857.5303999999996</v>
      </c>
      <c r="CS150" s="15" t="str">
        <f t="shared" si="189"/>
        <v>GREEN</v>
      </c>
      <c r="CT150" s="15" t="str">
        <f t="shared" si="190"/>
        <v>GREEN</v>
      </c>
      <c r="CU150" s="15" t="str">
        <f t="shared" si="246"/>
        <v>GREEN</v>
      </c>
      <c r="CV150" s="15" t="str">
        <f t="shared" si="247"/>
        <v>0</v>
      </c>
      <c r="CX150" s="24">
        <f t="shared" si="248"/>
        <v>9198.2999999999993</v>
      </c>
      <c r="CY150" s="24">
        <f t="shared" si="249"/>
        <v>6980.95</v>
      </c>
      <c r="DA150" s="24">
        <f t="shared" si="262"/>
        <v>10045.3277</v>
      </c>
      <c r="DB150" s="24">
        <f t="shared" si="250"/>
        <v>8351.2722999999987</v>
      </c>
      <c r="DC150" s="24">
        <f t="shared" si="251"/>
        <v>10568.622299999999</v>
      </c>
      <c r="DD150" s="24">
        <f t="shared" si="252"/>
        <v>7827.9776999999995</v>
      </c>
      <c r="DE150">
        <f t="shared" si="253"/>
        <v>11415.649999999998</v>
      </c>
      <c r="DF150" s="24">
        <f t="shared" si="254"/>
        <v>7388.9423999999999</v>
      </c>
      <c r="DG150" s="15" t="str">
        <f t="shared" si="255"/>
        <v>GREEN</v>
      </c>
      <c r="DH150" s="15" t="str">
        <f t="shared" si="256"/>
        <v>GREEN</v>
      </c>
      <c r="DI150" s="15" t="str">
        <f t="shared" si="257"/>
        <v>GREEN</v>
      </c>
      <c r="DK150" s="32">
        <f t="shared" si="191"/>
        <v>85.799999999999272</v>
      </c>
      <c r="DL150" s="32">
        <f t="shared" si="192"/>
        <v>100.14999999999964</v>
      </c>
      <c r="DM150" s="32">
        <f t="shared" si="193"/>
        <v>14.350000000000364</v>
      </c>
      <c r="DN150" s="32">
        <f t="shared" si="194"/>
        <v>100.14999999999964</v>
      </c>
      <c r="DO150" s="32">
        <f t="shared" si="195"/>
        <v>82.199999999998909</v>
      </c>
      <c r="DP150" s="32">
        <f t="shared" si="196"/>
        <v>-163.45000000000073</v>
      </c>
      <c r="DQ150" s="32">
        <f t="shared" si="197"/>
        <v>245.64999999999964</v>
      </c>
      <c r="DR150" s="32"/>
      <c r="DS150" s="32">
        <f t="shared" si="198"/>
        <v>0</v>
      </c>
      <c r="DT150" s="32"/>
      <c r="DU150" s="32">
        <f t="shared" si="199"/>
        <v>245.28207688467353</v>
      </c>
      <c r="DV150" s="32">
        <f t="shared" si="200"/>
        <v>0</v>
      </c>
      <c r="DW150" s="32"/>
      <c r="DX150" s="32">
        <f t="shared" si="201"/>
        <v>100</v>
      </c>
      <c r="DY150" s="32">
        <f t="shared" si="202"/>
        <v>85.714285714285708</v>
      </c>
      <c r="DZ150" s="33">
        <f t="shared" si="203"/>
        <v>82.857142857142861</v>
      </c>
      <c r="EB150" s="81">
        <v>0.15543746823398968</v>
      </c>
      <c r="ED150" s="30">
        <f t="shared" si="258"/>
        <v>0.2078961609187738</v>
      </c>
      <c r="EE150" s="30">
        <f t="shared" si="259"/>
        <v>-2.3476979523198962E-2</v>
      </c>
      <c r="EF150" s="30">
        <f t="shared" si="260"/>
        <v>0.17953840748273311</v>
      </c>
    </row>
    <row r="151" spans="1:136" x14ac:dyDescent="0.3">
      <c r="A151" s="18">
        <v>42825</v>
      </c>
      <c r="B151" s="1">
        <v>9093.4500000000007</v>
      </c>
      <c r="C151" s="1">
        <v>9191.7000000000007</v>
      </c>
      <c r="D151" s="1">
        <v>9024.65</v>
      </c>
      <c r="E151" s="1">
        <v>9173.75</v>
      </c>
      <c r="F151" s="1">
        <v>7239982080</v>
      </c>
      <c r="G151" s="1">
        <v>15216413.25</v>
      </c>
      <c r="H151" s="1">
        <v>43498120</v>
      </c>
      <c r="I151" s="1">
        <v>9054.7800000000007</v>
      </c>
      <c r="J151" s="1">
        <v>8552.6200000000008</v>
      </c>
      <c r="K151" s="1">
        <v>8462.0499999999993</v>
      </c>
      <c r="L151" s="1">
        <v>8197.4699999999993</v>
      </c>
      <c r="M151" s="1">
        <v>7679.13</v>
      </c>
      <c r="N151" s="1">
        <v>82.59</v>
      </c>
      <c r="O151" s="1">
        <v>69.010000000000005</v>
      </c>
      <c r="P151" s="1">
        <v>61.14</v>
      </c>
      <c r="Q151" s="1">
        <v>203.54</v>
      </c>
      <c r="R151" s="1">
        <v>133.74</v>
      </c>
      <c r="S151" s="1">
        <v>0.72</v>
      </c>
      <c r="T151" s="1">
        <v>83.23</v>
      </c>
      <c r="U151" s="1">
        <v>82.4</v>
      </c>
      <c r="V151" s="1">
        <v>29.94</v>
      </c>
      <c r="W151" s="1">
        <v>13.5</v>
      </c>
      <c r="X151" s="1">
        <v>25.21</v>
      </c>
      <c r="Y151" s="1">
        <v>9347.7000000000007</v>
      </c>
      <c r="Z151" s="1">
        <v>7757.55</v>
      </c>
      <c r="AA151" s="1">
        <v>8552.6200000000008</v>
      </c>
      <c r="AB151" s="1">
        <v>9218.4</v>
      </c>
      <c r="AC151" s="1">
        <v>7516.85</v>
      </c>
      <c r="AD151" s="19">
        <f t="shared" si="204"/>
        <v>0.16120587457630894</v>
      </c>
      <c r="AE151" s="1">
        <f t="shared" si="178"/>
        <v>1006.1142794472505</v>
      </c>
      <c r="AF151" s="20">
        <f t="shared" si="263"/>
        <v>7.2189284145804944E-3</v>
      </c>
      <c r="AG151" s="2">
        <f t="shared" si="205"/>
        <v>69.799999999999983</v>
      </c>
      <c r="AH151" s="1">
        <f t="shared" si="206"/>
        <v>9035.5666666666657</v>
      </c>
      <c r="AI151" s="21">
        <f t="shared" si="207"/>
        <v>8784.9500000000007</v>
      </c>
      <c r="AJ151" s="22">
        <f t="shared" si="208"/>
        <v>250.61666666666497</v>
      </c>
      <c r="AK151" s="23">
        <f t="shared" si="209"/>
        <v>282.731249999998</v>
      </c>
      <c r="AL151" s="23">
        <f t="shared" si="210"/>
        <v>-32.11458333333303</v>
      </c>
      <c r="AM151" s="23"/>
      <c r="AN151">
        <f t="shared" si="211"/>
        <v>9140.875</v>
      </c>
      <c r="AO151" s="4">
        <f t="shared" si="212"/>
        <v>9094.0874999999996</v>
      </c>
      <c r="AP151" s="4">
        <f t="shared" si="213"/>
        <v>8978.5812499999993</v>
      </c>
      <c r="AQ151" s="24">
        <f t="shared" si="214"/>
        <v>8921.0849999999991</v>
      </c>
      <c r="AR151" t="str">
        <f t="shared" si="215"/>
        <v>GREEN</v>
      </c>
      <c r="AS151" t="str">
        <f t="shared" si="216"/>
        <v>GREEN</v>
      </c>
      <c r="AT151" t="str">
        <f t="shared" si="217"/>
        <v>GREEN</v>
      </c>
      <c r="AU151" t="str">
        <f t="shared" si="218"/>
        <v>GREEN</v>
      </c>
      <c r="AV151" t="str">
        <f t="shared" si="219"/>
        <v>GREEN</v>
      </c>
      <c r="AW151" t="str">
        <f t="shared" si="220"/>
        <v>GREEN</v>
      </c>
      <c r="AX151" s="25">
        <f t="shared" si="221"/>
        <v>8.3283186173872537E-3</v>
      </c>
      <c r="AY151" s="25">
        <f t="shared" si="222"/>
        <v>1.7291565970790808E-3</v>
      </c>
      <c r="AZ151" s="26">
        <f t="shared" si="223"/>
        <v>82.807249730111977</v>
      </c>
      <c r="BA151" s="1">
        <f t="shared" si="264"/>
        <v>12168490.024999999</v>
      </c>
      <c r="BB151" s="1">
        <f t="shared" si="264"/>
        <v>40196121</v>
      </c>
      <c r="BC151" s="27">
        <f t="shared" si="224"/>
        <v>1.2504766999634371</v>
      </c>
      <c r="BD151" s="28">
        <f t="shared" si="224"/>
        <v>1.082147205199228</v>
      </c>
      <c r="BE151" s="29">
        <f t="shared" si="180"/>
        <v>100</v>
      </c>
      <c r="BF151" s="29">
        <f t="shared" si="261"/>
        <v>97.783786085327449</v>
      </c>
      <c r="BG151" s="30">
        <f t="shared" si="225"/>
        <v>7.6832251046549116E-4</v>
      </c>
      <c r="BH151" s="31">
        <f t="shared" si="226"/>
        <v>7.7335482579398984E-3</v>
      </c>
      <c r="BI151" s="31">
        <f t="shared" si="227"/>
        <v>6.5991620203081731E-3</v>
      </c>
      <c r="BJ151" s="32">
        <f t="shared" si="228"/>
        <v>9285.8770233574487</v>
      </c>
      <c r="BK151" s="24">
        <f t="shared" si="229"/>
        <v>8785.2563099758827</v>
      </c>
      <c r="BL151" s="30">
        <f t="shared" si="230"/>
        <v>5.4571000232354928E-2</v>
      </c>
      <c r="BM151" s="30">
        <f t="shared" si="231"/>
        <v>-1.2222594179855426E-2</v>
      </c>
      <c r="BN151" s="30">
        <f t="shared" si="232"/>
        <v>4.2348406052499503E-2</v>
      </c>
      <c r="BO151" s="30">
        <f t="shared" si="233"/>
        <v>3.0125811872644077E-2</v>
      </c>
      <c r="BP151" s="30"/>
      <c r="BQ151">
        <f t="shared" si="234"/>
        <v>9173.75</v>
      </c>
      <c r="BR151">
        <f t="shared" si="235"/>
        <v>6980.95</v>
      </c>
      <c r="BT151" s="24">
        <f t="shared" si="236"/>
        <v>10011.399600000001</v>
      </c>
      <c r="BU151" s="24">
        <f t="shared" si="237"/>
        <v>8336.1003999999994</v>
      </c>
      <c r="BV151" s="24">
        <f t="shared" si="238"/>
        <v>10528.9004</v>
      </c>
      <c r="BW151" s="24">
        <f t="shared" si="239"/>
        <v>7818.5995999999996</v>
      </c>
      <c r="BX151">
        <f t="shared" si="240"/>
        <v>11366.55</v>
      </c>
      <c r="BY151" s="24">
        <f t="shared" si="241"/>
        <v>7384.4251999999997</v>
      </c>
      <c r="BZ151" s="15" t="str">
        <f t="shared" si="242"/>
        <v>GREEN</v>
      </c>
      <c r="CA151" s="15" t="str">
        <f t="shared" si="243"/>
        <v>GREEN</v>
      </c>
      <c r="CB151" s="15" t="str">
        <f t="shared" si="244"/>
        <v>GREEN</v>
      </c>
      <c r="CC151" s="15" t="str">
        <f t="shared" si="245"/>
        <v>0</v>
      </c>
      <c r="CJ151">
        <f t="shared" si="181"/>
        <v>9173.75</v>
      </c>
      <c r="CK151">
        <f t="shared" si="182"/>
        <v>7555.2</v>
      </c>
      <c r="CM151" s="24">
        <f t="shared" si="183"/>
        <v>9792.0360999999994</v>
      </c>
      <c r="CN151" s="24">
        <f t="shared" si="184"/>
        <v>8555.4639000000006</v>
      </c>
      <c r="CO151" s="24">
        <f t="shared" si="185"/>
        <v>10174.0139</v>
      </c>
      <c r="CP151" s="24">
        <f t="shared" si="186"/>
        <v>8173.4861000000001</v>
      </c>
      <c r="CQ151">
        <f t="shared" si="187"/>
        <v>10792.3</v>
      </c>
      <c r="CR151" s="24">
        <f t="shared" si="188"/>
        <v>7853.0131999999994</v>
      </c>
      <c r="CS151" s="15" t="str">
        <f t="shared" si="189"/>
        <v>GREEN</v>
      </c>
      <c r="CT151" s="15" t="str">
        <f t="shared" si="190"/>
        <v>GREEN</v>
      </c>
      <c r="CU151" s="15" t="str">
        <f t="shared" si="246"/>
        <v>GREEN</v>
      </c>
      <c r="CV151" s="15" t="str">
        <f t="shared" si="247"/>
        <v>0</v>
      </c>
      <c r="CX151" s="24">
        <f t="shared" si="248"/>
        <v>9173.75</v>
      </c>
      <c r="CY151" s="24">
        <f t="shared" si="249"/>
        <v>6980.95</v>
      </c>
      <c r="DA151" s="24">
        <f t="shared" si="262"/>
        <v>10011.399600000001</v>
      </c>
      <c r="DB151" s="24">
        <f t="shared" si="250"/>
        <v>8336.1003999999994</v>
      </c>
      <c r="DC151" s="24">
        <f t="shared" si="251"/>
        <v>10528.9004</v>
      </c>
      <c r="DD151" s="24">
        <f t="shared" si="252"/>
        <v>7818.5995999999996</v>
      </c>
      <c r="DE151">
        <f t="shared" si="253"/>
        <v>11366.55</v>
      </c>
      <c r="DF151" s="24">
        <f t="shared" si="254"/>
        <v>7384.4251999999997</v>
      </c>
      <c r="DG151" s="15" t="str">
        <f t="shared" si="255"/>
        <v>GREEN</v>
      </c>
      <c r="DH151" s="15" t="str">
        <f t="shared" si="256"/>
        <v>GREEN</v>
      </c>
      <c r="DI151" s="15" t="str">
        <f t="shared" si="257"/>
        <v>GREEN</v>
      </c>
      <c r="DK151" s="32">
        <f t="shared" si="191"/>
        <v>167.05000000000109</v>
      </c>
      <c r="DL151" s="32">
        <f t="shared" si="192"/>
        <v>83.700000000000728</v>
      </c>
      <c r="DM151" s="32">
        <f t="shared" si="193"/>
        <v>-83.350000000000364</v>
      </c>
      <c r="DN151" s="32">
        <f t="shared" si="194"/>
        <v>167.05000000000109</v>
      </c>
      <c r="DO151" s="32">
        <f t="shared" si="195"/>
        <v>24.100000000000364</v>
      </c>
      <c r="DP151" s="32">
        <f t="shared" si="196"/>
        <v>-5.3500000000003638</v>
      </c>
      <c r="DQ151" s="32">
        <f t="shared" si="197"/>
        <v>29.450000000000728</v>
      </c>
      <c r="DR151" s="32"/>
      <c r="DS151" s="32">
        <f t="shared" si="198"/>
        <v>0</v>
      </c>
      <c r="DT151" s="32"/>
      <c r="DU151" s="32">
        <f t="shared" si="199"/>
        <v>17.629452259802775</v>
      </c>
      <c r="DV151" s="32">
        <f t="shared" si="200"/>
        <v>0</v>
      </c>
      <c r="DW151" s="32"/>
      <c r="DX151" s="32">
        <f t="shared" si="201"/>
        <v>100</v>
      </c>
      <c r="DY151" s="32">
        <f t="shared" si="202"/>
        <v>85.714285714285708</v>
      </c>
      <c r="DZ151" s="33">
        <f t="shared" si="203"/>
        <v>82.857142857142861</v>
      </c>
      <c r="EB151" s="81">
        <v>0.40890033849458024</v>
      </c>
      <c r="ED151" s="30">
        <f t="shared" si="258"/>
        <v>0.20498095403832403</v>
      </c>
      <c r="EE151" s="30">
        <f t="shared" si="259"/>
        <v>-1.8608855654332158E-2</v>
      </c>
      <c r="EF151" s="30">
        <f t="shared" si="260"/>
        <v>0.18255763739840539</v>
      </c>
    </row>
    <row r="152" spans="1:136" x14ac:dyDescent="0.3">
      <c r="A152" s="18">
        <v>42818</v>
      </c>
      <c r="B152" s="1">
        <v>9166.9500000000007</v>
      </c>
      <c r="C152" s="1">
        <v>9167.6</v>
      </c>
      <c r="D152" s="1">
        <v>9019.2999999999993</v>
      </c>
      <c r="E152" s="1">
        <v>9108</v>
      </c>
      <c r="F152" s="1">
        <v>6043183616</v>
      </c>
      <c r="G152" s="1">
        <v>12763361.439999999</v>
      </c>
      <c r="H152" s="1">
        <v>42967520</v>
      </c>
      <c r="I152" s="1">
        <v>9007.93</v>
      </c>
      <c r="J152" s="1">
        <v>8508.75</v>
      </c>
      <c r="K152" s="1">
        <v>8435.58</v>
      </c>
      <c r="L152" s="1">
        <v>8187.55</v>
      </c>
      <c r="M152" s="1">
        <v>7663.19</v>
      </c>
      <c r="N152" s="1">
        <v>76.64</v>
      </c>
      <c r="O152" s="1">
        <v>67.569999999999993</v>
      </c>
      <c r="P152" s="1">
        <v>60.38</v>
      </c>
      <c r="Q152" s="1">
        <v>188.27</v>
      </c>
      <c r="R152" s="1">
        <v>116.28</v>
      </c>
      <c r="S152" s="1">
        <v>-0.56999999999999995</v>
      </c>
      <c r="T152" s="1">
        <v>81.010000000000005</v>
      </c>
      <c r="U152" s="1">
        <v>83.3</v>
      </c>
      <c r="V152" s="1">
        <v>30.93</v>
      </c>
      <c r="W152" s="1">
        <v>14.36</v>
      </c>
      <c r="X152" s="1">
        <v>24.24</v>
      </c>
      <c r="Y152" s="1">
        <v>9257.36</v>
      </c>
      <c r="Z152" s="1">
        <v>7760.14</v>
      </c>
      <c r="AA152" s="1">
        <v>8508.75</v>
      </c>
      <c r="AB152" s="1">
        <v>9218.4</v>
      </c>
      <c r="AC152" s="1">
        <v>7516.85</v>
      </c>
      <c r="AD152" s="19">
        <f t="shared" si="204"/>
        <v>-0.1355364846815158</v>
      </c>
      <c r="AE152" s="1">
        <f t="shared" si="178"/>
        <v>998.90326826058686</v>
      </c>
      <c r="AF152" s="20">
        <f t="shared" si="263"/>
        <v>-5.6822833936495121E-3</v>
      </c>
      <c r="AG152" s="2">
        <f t="shared" si="205"/>
        <v>71.990000000000009</v>
      </c>
      <c r="AH152" s="1">
        <f t="shared" si="206"/>
        <v>8976.8916666666646</v>
      </c>
      <c r="AI152" s="21">
        <f t="shared" si="207"/>
        <v>8708.9538461538468</v>
      </c>
      <c r="AJ152" s="22">
        <f t="shared" si="208"/>
        <v>267.93782051281778</v>
      </c>
      <c r="AK152" s="23">
        <f t="shared" si="209"/>
        <v>298.42323717948557</v>
      </c>
      <c r="AL152" s="23">
        <f t="shared" si="210"/>
        <v>-30.485416666667788</v>
      </c>
      <c r="AM152" s="23"/>
      <c r="AN152">
        <f t="shared" si="211"/>
        <v>9134.0249999999996</v>
      </c>
      <c r="AO152" s="4">
        <f t="shared" si="212"/>
        <v>9025.0374999999985</v>
      </c>
      <c r="AP152" s="4">
        <f t="shared" si="213"/>
        <v>8924.4812499999989</v>
      </c>
      <c r="AQ152" s="24">
        <f t="shared" si="214"/>
        <v>8838.6450000000004</v>
      </c>
      <c r="AR152" t="str">
        <f t="shared" si="215"/>
        <v>RED</v>
      </c>
      <c r="AS152" t="str">
        <f t="shared" si="216"/>
        <v>GREEN</v>
      </c>
      <c r="AT152" t="str">
        <f t="shared" si="217"/>
        <v>GREEN</v>
      </c>
      <c r="AU152" t="str">
        <f t="shared" si="218"/>
        <v>GREEN</v>
      </c>
      <c r="AV152" t="str">
        <f t="shared" si="219"/>
        <v>GREEN</v>
      </c>
      <c r="AW152" t="str">
        <f t="shared" si="220"/>
        <v>GREEN</v>
      </c>
      <c r="AX152" s="25">
        <f t="shared" si="221"/>
        <v>7.6586988779185168E-3</v>
      </c>
      <c r="AY152" s="25">
        <f t="shared" si="222"/>
        <v>1.7291565970790808E-3</v>
      </c>
      <c r="AZ152" s="26">
        <f t="shared" si="223"/>
        <v>81.580920140022471</v>
      </c>
      <c r="BA152" s="1">
        <f t="shared" si="264"/>
        <v>11387694.120000001</v>
      </c>
      <c r="BB152" s="1">
        <f t="shared" si="264"/>
        <v>40021830</v>
      </c>
      <c r="BC152" s="27">
        <f t="shared" si="224"/>
        <v>1.1208029742899346</v>
      </c>
      <c r="BD152" s="28">
        <f t="shared" si="224"/>
        <v>1.073602081663932</v>
      </c>
      <c r="BE152" s="29">
        <f t="shared" si="180"/>
        <v>95.567572170654913</v>
      </c>
      <c r="BF152" s="29">
        <f t="shared" si="261"/>
        <v>97.783786085327449</v>
      </c>
      <c r="BG152" s="30">
        <f t="shared" si="225"/>
        <v>9.7784082525291249E-3</v>
      </c>
      <c r="BH152" s="31">
        <f t="shared" si="226"/>
        <v>4.7556521070885316E-3</v>
      </c>
      <c r="BI152" s="31">
        <f t="shared" si="227"/>
        <v>5.9295422808394354E-3</v>
      </c>
      <c r="BJ152" s="32">
        <f t="shared" si="228"/>
        <v>9236.5943845320471</v>
      </c>
      <c r="BK152" s="24">
        <f t="shared" si="229"/>
        <v>8717.1889488012821</v>
      </c>
      <c r="BL152" s="30">
        <f t="shared" si="230"/>
        <v>5.7027386443869676E-2</v>
      </c>
      <c r="BM152" s="30">
        <f t="shared" si="231"/>
        <v>-1.4118838881428097E-2</v>
      </c>
      <c r="BN152" s="30">
        <f t="shared" si="232"/>
        <v>4.2908547562441578E-2</v>
      </c>
      <c r="BO152" s="30">
        <f t="shared" si="233"/>
        <v>2.8789708681013479E-2</v>
      </c>
      <c r="BP152" s="30"/>
      <c r="BQ152">
        <f t="shared" si="234"/>
        <v>9160.0499999999993</v>
      </c>
      <c r="BR152">
        <f t="shared" si="235"/>
        <v>6980.95</v>
      </c>
      <c r="BT152" s="24">
        <f t="shared" si="236"/>
        <v>9992.4661999999989</v>
      </c>
      <c r="BU152" s="24">
        <f t="shared" si="237"/>
        <v>8327.6337999999996</v>
      </c>
      <c r="BV152" s="24">
        <f t="shared" si="238"/>
        <v>10506.733799999998</v>
      </c>
      <c r="BW152" s="24">
        <f t="shared" si="239"/>
        <v>7813.3661999999995</v>
      </c>
      <c r="BX152">
        <f t="shared" si="240"/>
        <v>11339.149999999998</v>
      </c>
      <c r="BY152" s="24">
        <f t="shared" si="241"/>
        <v>7381.9043999999994</v>
      </c>
      <c r="BZ152" s="15" t="str">
        <f t="shared" si="242"/>
        <v>GREEN</v>
      </c>
      <c r="CA152" s="15" t="str">
        <f t="shared" si="243"/>
        <v>GREEN</v>
      </c>
      <c r="CB152" s="15" t="str">
        <f t="shared" si="244"/>
        <v>GREEN</v>
      </c>
      <c r="CC152" s="15" t="str">
        <f t="shared" si="245"/>
        <v>0</v>
      </c>
      <c r="CJ152">
        <f t="shared" si="181"/>
        <v>9160.0499999999993</v>
      </c>
      <c r="CK152">
        <f t="shared" si="182"/>
        <v>7555.2</v>
      </c>
      <c r="CM152" s="24">
        <f t="shared" si="183"/>
        <v>9773.1026999999995</v>
      </c>
      <c r="CN152" s="24">
        <f t="shared" si="184"/>
        <v>8546.9972999999991</v>
      </c>
      <c r="CO152" s="24">
        <f t="shared" si="185"/>
        <v>10151.847299999999</v>
      </c>
      <c r="CP152" s="24">
        <f t="shared" si="186"/>
        <v>8168.2527</v>
      </c>
      <c r="CQ152">
        <f t="shared" si="187"/>
        <v>10764.899999999998</v>
      </c>
      <c r="CR152" s="24">
        <f t="shared" si="188"/>
        <v>7850.4924000000001</v>
      </c>
      <c r="CS152" s="15" t="str">
        <f t="shared" si="189"/>
        <v>GREEN</v>
      </c>
      <c r="CT152" s="15" t="str">
        <f t="shared" si="190"/>
        <v>GREEN</v>
      </c>
      <c r="CU152" s="15" t="str">
        <f t="shared" si="246"/>
        <v>GREEN</v>
      </c>
      <c r="CV152" s="15" t="str">
        <f t="shared" si="247"/>
        <v>0</v>
      </c>
      <c r="CX152" s="24">
        <f t="shared" si="248"/>
        <v>9160.0499999999993</v>
      </c>
      <c r="CY152" s="24">
        <f t="shared" si="249"/>
        <v>6980.95</v>
      </c>
      <c r="DA152" s="24">
        <f t="shared" si="262"/>
        <v>9992.4661999999989</v>
      </c>
      <c r="DB152" s="24">
        <f t="shared" si="250"/>
        <v>8327.6337999999996</v>
      </c>
      <c r="DC152" s="24">
        <f t="shared" si="251"/>
        <v>10506.733799999998</v>
      </c>
      <c r="DD152" s="24">
        <f t="shared" si="252"/>
        <v>7813.3661999999995</v>
      </c>
      <c r="DE152">
        <f t="shared" si="253"/>
        <v>11339.149999999998</v>
      </c>
      <c r="DF152" s="24">
        <f t="shared" si="254"/>
        <v>7381.9043999999994</v>
      </c>
      <c r="DG152" s="15" t="str">
        <f t="shared" si="255"/>
        <v>GREEN</v>
      </c>
      <c r="DH152" s="15" t="str">
        <f t="shared" si="256"/>
        <v>GREEN</v>
      </c>
      <c r="DI152" s="15" t="str">
        <f t="shared" si="257"/>
        <v>GREEN</v>
      </c>
      <c r="DK152" s="32">
        <f t="shared" si="191"/>
        <v>148.30000000000109</v>
      </c>
      <c r="DL152" s="32">
        <f t="shared" si="192"/>
        <v>7.5500000000010914</v>
      </c>
      <c r="DM152" s="32">
        <f t="shared" si="193"/>
        <v>-140.75</v>
      </c>
      <c r="DN152" s="32">
        <f t="shared" si="194"/>
        <v>148.30000000000109</v>
      </c>
      <c r="DO152" s="32">
        <f t="shared" si="195"/>
        <v>-50.799999999999272</v>
      </c>
      <c r="DP152" s="32">
        <f t="shared" si="196"/>
        <v>41.200000000000728</v>
      </c>
      <c r="DQ152" s="32">
        <f t="shared" si="197"/>
        <v>0</v>
      </c>
      <c r="DR152" s="32"/>
      <c r="DS152" s="32">
        <f t="shared" si="198"/>
        <v>92</v>
      </c>
      <c r="DT152" s="32"/>
      <c r="DU152" s="32">
        <f t="shared" si="199"/>
        <v>0</v>
      </c>
      <c r="DV152" s="32">
        <f t="shared" si="200"/>
        <v>62.036412677005615</v>
      </c>
      <c r="DW152" s="32"/>
      <c r="DX152" s="32">
        <f t="shared" si="201"/>
        <v>-100</v>
      </c>
      <c r="DY152" s="32">
        <f t="shared" si="202"/>
        <v>71.428571428571431</v>
      </c>
      <c r="DZ152" s="33">
        <f t="shared" si="203"/>
        <v>80</v>
      </c>
      <c r="EB152" s="81">
        <v>-0.31180992176788735</v>
      </c>
      <c r="ED152" s="30">
        <f t="shared" si="258"/>
        <v>0.19293724082297486</v>
      </c>
      <c r="EE152" s="30">
        <f t="shared" si="259"/>
        <v>-1.6134189444939009E-2</v>
      </c>
      <c r="EF152" s="30">
        <f t="shared" si="260"/>
        <v>0.17369016538361418</v>
      </c>
    </row>
    <row r="153" spans="1:136" x14ac:dyDescent="0.3">
      <c r="A153" s="53">
        <v>42811</v>
      </c>
      <c r="B153" s="54">
        <v>9091.65</v>
      </c>
      <c r="C153" s="54">
        <v>9218.4</v>
      </c>
      <c r="D153" s="54">
        <v>9060.5</v>
      </c>
      <c r="E153" s="54">
        <v>9160.0499999999993</v>
      </c>
      <c r="F153" s="54">
        <v>5294539264</v>
      </c>
      <c r="G153" s="54">
        <v>10892236.550000001</v>
      </c>
      <c r="H153" s="54">
        <v>37918300</v>
      </c>
      <c r="I153" s="54">
        <v>8950.67</v>
      </c>
      <c r="J153" s="54">
        <v>8475.0400000000009</v>
      </c>
      <c r="K153" s="54">
        <v>8404.52</v>
      </c>
      <c r="L153" s="54">
        <v>8179.52</v>
      </c>
      <c r="M153" s="54">
        <v>7647.57</v>
      </c>
      <c r="N153" s="54">
        <v>93.52</v>
      </c>
      <c r="O153" s="54">
        <v>69.959999999999994</v>
      </c>
      <c r="P153" s="54">
        <v>61.29</v>
      </c>
      <c r="Q153" s="54">
        <v>172.73</v>
      </c>
      <c r="R153" s="54">
        <v>98.29</v>
      </c>
      <c r="S153" s="54">
        <v>2.52</v>
      </c>
      <c r="T153" s="54">
        <v>82.97</v>
      </c>
      <c r="U153" s="54">
        <v>85.42</v>
      </c>
      <c r="V153" s="54">
        <v>32.659999999999997</v>
      </c>
      <c r="W153" s="54">
        <v>13.61</v>
      </c>
      <c r="X153" s="54">
        <v>23.29</v>
      </c>
      <c r="Y153" s="54">
        <v>9171.58</v>
      </c>
      <c r="Z153" s="54">
        <v>7778.49</v>
      </c>
      <c r="AA153" s="54">
        <v>8475.0400000000009</v>
      </c>
      <c r="AB153" s="54">
        <v>8992.5</v>
      </c>
      <c r="AC153" s="54">
        <v>7405.15</v>
      </c>
      <c r="AD153" s="19">
        <f t="shared" si="204"/>
        <v>0.6310865676903924</v>
      </c>
      <c r="AE153" s="54">
        <f t="shared" si="178"/>
        <v>1004.6117569642498</v>
      </c>
      <c r="AF153" s="55">
        <f t="shared" si="263"/>
        <v>2.5239099898707762E-2</v>
      </c>
      <c r="AG153" s="2">
        <f t="shared" si="205"/>
        <v>74.439999999999984</v>
      </c>
      <c r="AH153" s="1">
        <f t="shared" si="206"/>
        <v>8924.4833333333318</v>
      </c>
      <c r="AI153" s="21">
        <f t="shared" si="207"/>
        <v>8622.626923076923</v>
      </c>
      <c r="AJ153" s="22">
        <f t="shared" si="208"/>
        <v>301.85641025640871</v>
      </c>
      <c r="AK153" s="23">
        <f t="shared" si="209"/>
        <v>302.53461538461443</v>
      </c>
      <c r="AL153" s="23">
        <f t="shared" si="210"/>
        <v>-0.67820512820571821</v>
      </c>
      <c r="AM153" s="23"/>
      <c r="AN153">
        <f t="shared" si="211"/>
        <v>9047.2999999999993</v>
      </c>
      <c r="AO153" s="4">
        <f t="shared" si="212"/>
        <v>8982.9124999999985</v>
      </c>
      <c r="AP153" s="4">
        <f t="shared" si="213"/>
        <v>8866.1374999999989</v>
      </c>
      <c r="AQ153" s="24">
        <f t="shared" si="214"/>
        <v>8767.880000000001</v>
      </c>
      <c r="AR153" t="str">
        <f t="shared" si="215"/>
        <v>GREEN</v>
      </c>
      <c r="AS153" t="str">
        <f t="shared" si="216"/>
        <v>GREEN</v>
      </c>
      <c r="AT153" t="str">
        <f t="shared" si="217"/>
        <v>GREEN</v>
      </c>
      <c r="AU153" t="str">
        <f t="shared" si="218"/>
        <v>GREEN</v>
      </c>
      <c r="AV153" t="str">
        <f t="shared" si="219"/>
        <v>GREEN</v>
      </c>
      <c r="AW153" t="str">
        <f t="shared" si="220"/>
        <v>GREEN</v>
      </c>
      <c r="AX153" s="25">
        <f t="shared" si="221"/>
        <v>8.6616409684997873E-3</v>
      </c>
      <c r="AY153" s="25">
        <f t="shared" si="222"/>
        <v>7.8210936480416215E-4</v>
      </c>
      <c r="AZ153" s="26">
        <f t="shared" si="223"/>
        <v>91.718233358562998</v>
      </c>
      <c r="BA153" s="1">
        <f t="shared" si="264"/>
        <v>10735319.122499999</v>
      </c>
      <c r="BB153" s="1">
        <f t="shared" si="264"/>
        <v>38003141</v>
      </c>
      <c r="BC153" s="27">
        <f t="shared" si="224"/>
        <v>1.0146169318032774</v>
      </c>
      <c r="BD153" s="28">
        <f t="shared" si="224"/>
        <v>0.99776752663681145</v>
      </c>
      <c r="BE153" s="29">
        <f t="shared" si="180"/>
        <v>100</v>
      </c>
      <c r="BF153" s="29">
        <f t="shared" si="261"/>
        <v>99.740498034075983</v>
      </c>
      <c r="BG153" s="30">
        <f t="shared" si="225"/>
        <v>1.4698774005414306E-2</v>
      </c>
      <c r="BH153" s="31">
        <f t="shared" si="226"/>
        <v>9.5145817752295136E-3</v>
      </c>
      <c r="BI153" s="31">
        <f t="shared" si="227"/>
        <v>7.8795316036956251E-3</v>
      </c>
      <c r="BJ153" s="32">
        <f t="shared" si="228"/>
        <v>9184.1012808382493</v>
      </c>
      <c r="BK153" s="24">
        <f t="shared" si="229"/>
        <v>8664.8653858284142</v>
      </c>
      <c r="BL153" s="30">
        <f t="shared" si="230"/>
        <v>5.6684831961597931E-2</v>
      </c>
      <c r="BM153" s="30">
        <f t="shared" si="231"/>
        <v>-2.6256713487644743E-3</v>
      </c>
      <c r="BN153" s="30">
        <f t="shared" si="232"/>
        <v>5.4059160612833453E-2</v>
      </c>
      <c r="BO153" s="30">
        <f t="shared" si="233"/>
        <v>5.1433489264068981E-2</v>
      </c>
      <c r="BP153" s="30"/>
      <c r="BQ153">
        <f t="shared" si="234"/>
        <v>9160.0499999999993</v>
      </c>
      <c r="BR153">
        <f t="shared" si="235"/>
        <v>6980.95</v>
      </c>
      <c r="BT153" s="24">
        <f t="shared" si="236"/>
        <v>9992.4661999999989</v>
      </c>
      <c r="BU153" s="24">
        <f t="shared" si="237"/>
        <v>8327.6337999999996</v>
      </c>
      <c r="BV153" s="24">
        <f t="shared" si="238"/>
        <v>10506.733799999998</v>
      </c>
      <c r="BW153" s="24">
        <f t="shared" si="239"/>
        <v>7813.3661999999995</v>
      </c>
      <c r="BX153">
        <f t="shared" si="240"/>
        <v>11339.149999999998</v>
      </c>
      <c r="BY153" s="24">
        <f t="shared" si="241"/>
        <v>7381.9043999999994</v>
      </c>
      <c r="BZ153" s="15" t="str">
        <f t="shared" si="242"/>
        <v>GREEN</v>
      </c>
      <c r="CA153" s="15" t="str">
        <f t="shared" si="243"/>
        <v>GREEN</v>
      </c>
      <c r="CB153" s="15" t="str">
        <f t="shared" si="244"/>
        <v>GREEN</v>
      </c>
      <c r="CC153" s="15" t="str">
        <f t="shared" si="245"/>
        <v>0</v>
      </c>
      <c r="CJ153">
        <f t="shared" si="181"/>
        <v>9160.0499999999993</v>
      </c>
      <c r="CK153">
        <f t="shared" si="182"/>
        <v>7555.2</v>
      </c>
      <c r="CM153" s="24">
        <f t="shared" si="183"/>
        <v>9773.1026999999995</v>
      </c>
      <c r="CN153" s="24">
        <f t="shared" si="184"/>
        <v>8546.9972999999991</v>
      </c>
      <c r="CO153" s="24">
        <f t="shared" si="185"/>
        <v>10151.847299999999</v>
      </c>
      <c r="CP153" s="24">
        <f t="shared" si="186"/>
        <v>8168.2527</v>
      </c>
      <c r="CQ153">
        <f t="shared" si="187"/>
        <v>10764.899999999998</v>
      </c>
      <c r="CR153" s="24">
        <f t="shared" si="188"/>
        <v>7850.4924000000001</v>
      </c>
      <c r="CS153" s="15" t="str">
        <f t="shared" si="189"/>
        <v>GREEN</v>
      </c>
      <c r="CT153" s="15" t="str">
        <f t="shared" si="190"/>
        <v>GREEN</v>
      </c>
      <c r="CU153" s="15" t="str">
        <f t="shared" si="246"/>
        <v>GREEN</v>
      </c>
      <c r="CV153" s="15" t="str">
        <f t="shared" si="247"/>
        <v>0</v>
      </c>
      <c r="CX153" s="24">
        <f t="shared" si="248"/>
        <v>9160.0499999999993</v>
      </c>
      <c r="CY153" s="24">
        <f t="shared" si="249"/>
        <v>6980.95</v>
      </c>
      <c r="DA153" s="24">
        <f t="shared" si="262"/>
        <v>9992.4661999999989</v>
      </c>
      <c r="DB153" s="24">
        <f t="shared" si="250"/>
        <v>8327.6337999999996</v>
      </c>
      <c r="DC153" s="24">
        <f t="shared" si="251"/>
        <v>10506.733799999998</v>
      </c>
      <c r="DD153" s="24">
        <f t="shared" si="252"/>
        <v>7813.3661999999995</v>
      </c>
      <c r="DE153">
        <f t="shared" si="253"/>
        <v>11339.149999999998</v>
      </c>
      <c r="DF153" s="24">
        <f t="shared" si="254"/>
        <v>7381.9043999999994</v>
      </c>
      <c r="DG153" s="15" t="str">
        <f t="shared" si="255"/>
        <v>GREEN</v>
      </c>
      <c r="DH153" s="15" t="str">
        <f t="shared" si="256"/>
        <v>GREEN</v>
      </c>
      <c r="DI153" s="15" t="str">
        <f t="shared" si="257"/>
        <v>GREEN</v>
      </c>
      <c r="DK153" s="32">
        <f t="shared" si="191"/>
        <v>157.89999999999964</v>
      </c>
      <c r="DL153" s="32">
        <f t="shared" si="192"/>
        <v>283.85000000000036</v>
      </c>
      <c r="DM153" s="32">
        <f t="shared" si="193"/>
        <v>125.95000000000073</v>
      </c>
      <c r="DN153" s="32">
        <f t="shared" si="194"/>
        <v>283.85000000000036</v>
      </c>
      <c r="DO153" s="32">
        <f t="shared" si="195"/>
        <v>240.54999999999927</v>
      </c>
      <c r="DP153" s="32">
        <f t="shared" si="196"/>
        <v>-168.54999999999927</v>
      </c>
      <c r="DQ153" s="32">
        <f t="shared" si="197"/>
        <v>409.09999999999854</v>
      </c>
      <c r="DR153" s="32"/>
      <c r="DS153" s="32">
        <f t="shared" si="198"/>
        <v>0</v>
      </c>
      <c r="DT153" s="32"/>
      <c r="DU153" s="32">
        <f t="shared" si="199"/>
        <v>144.12541835476412</v>
      </c>
      <c r="DV153" s="32">
        <f t="shared" si="200"/>
        <v>0</v>
      </c>
      <c r="DW153" s="32"/>
      <c r="DX153" s="32">
        <f t="shared" si="201"/>
        <v>100</v>
      </c>
      <c r="DY153" s="32">
        <f t="shared" si="202"/>
        <v>85.714285714285708</v>
      </c>
      <c r="DZ153" s="33">
        <f t="shared" si="203"/>
        <v>77.142857142857139</v>
      </c>
      <c r="EB153" s="81">
        <v>0.99814124798657922</v>
      </c>
      <c r="ED153" s="30">
        <f t="shared" si="258"/>
        <v>0.17909517142787357</v>
      </c>
      <c r="EE153" s="30">
        <f t="shared" si="259"/>
        <v>-1.2571443524453426E-3</v>
      </c>
      <c r="EF153" s="30">
        <f t="shared" si="260"/>
        <v>0.17761287859211744</v>
      </c>
    </row>
    <row r="154" spans="1:136" x14ac:dyDescent="0.3">
      <c r="A154" s="18">
        <v>42804</v>
      </c>
      <c r="B154" s="1">
        <v>8915.1</v>
      </c>
      <c r="C154" s="1">
        <v>8977.85</v>
      </c>
      <c r="D154" s="1">
        <v>8891.9500000000007</v>
      </c>
      <c r="E154" s="1">
        <v>8934.5499999999993</v>
      </c>
      <c r="F154" s="1">
        <v>4716532224</v>
      </c>
      <c r="G154" s="1">
        <v>9801948.8599999994</v>
      </c>
      <c r="H154" s="1">
        <v>36400544</v>
      </c>
      <c r="I154" s="1">
        <v>8877.3700000000008</v>
      </c>
      <c r="J154" s="1">
        <v>8448.32</v>
      </c>
      <c r="K154" s="1">
        <v>8375.58</v>
      </c>
      <c r="L154" s="1">
        <v>8173.98</v>
      </c>
      <c r="M154" s="1">
        <v>7632.71</v>
      </c>
      <c r="N154" s="1">
        <v>82.19</v>
      </c>
      <c r="O154" s="1">
        <v>64.98</v>
      </c>
      <c r="P154" s="1">
        <v>58.69</v>
      </c>
      <c r="Q154" s="1">
        <v>145.09</v>
      </c>
      <c r="R154" s="1">
        <v>79.680000000000007</v>
      </c>
      <c r="S154" s="1">
        <v>0.42</v>
      </c>
      <c r="T154" s="1">
        <v>85.93</v>
      </c>
      <c r="U154" s="1">
        <v>88.42</v>
      </c>
      <c r="V154" s="1">
        <v>26.92</v>
      </c>
      <c r="W154" s="1">
        <v>15.11</v>
      </c>
      <c r="X154" s="1">
        <v>21.92</v>
      </c>
      <c r="Y154" s="1">
        <v>9075.23</v>
      </c>
      <c r="Z154" s="1">
        <v>7821.42</v>
      </c>
      <c r="AA154" s="1">
        <v>8448.32</v>
      </c>
      <c r="AB154" s="1">
        <v>8992.5</v>
      </c>
      <c r="AC154" s="1">
        <v>7405.15</v>
      </c>
      <c r="AD154" s="19">
        <f t="shared" si="204"/>
        <v>0.11505135678362623</v>
      </c>
      <c r="AE154" s="1">
        <f t="shared" si="178"/>
        <v>979.88045624040683</v>
      </c>
      <c r="AF154" s="20">
        <f t="shared" si="263"/>
        <v>4.1584481121208494E-3</v>
      </c>
      <c r="AG154" s="2">
        <f t="shared" si="205"/>
        <v>65.41</v>
      </c>
      <c r="AH154" s="1">
        <f t="shared" si="206"/>
        <v>8854.6333333333332</v>
      </c>
      <c r="AI154" s="21">
        <f t="shared" si="207"/>
        <v>8544.1192307692327</v>
      </c>
      <c r="AJ154" s="22">
        <f t="shared" si="208"/>
        <v>310.51410256410054</v>
      </c>
      <c r="AK154" s="23">
        <f t="shared" si="209"/>
        <v>291.57099358974301</v>
      </c>
      <c r="AL154" s="23">
        <f t="shared" si="210"/>
        <v>18.943108974357528</v>
      </c>
      <c r="AM154" s="23"/>
      <c r="AN154">
        <f t="shared" si="211"/>
        <v>8916.0499999999993</v>
      </c>
      <c r="AO154" s="4">
        <f t="shared" si="212"/>
        <v>8898.3250000000007</v>
      </c>
      <c r="AP154" s="4">
        <f t="shared" si="213"/>
        <v>8764.8000000000011</v>
      </c>
      <c r="AQ154" s="24">
        <f t="shared" si="214"/>
        <v>8676.255000000001</v>
      </c>
      <c r="AR154" t="str">
        <f t="shared" si="215"/>
        <v>GREEN</v>
      </c>
      <c r="AS154" t="str">
        <f t="shared" si="216"/>
        <v>GREEN</v>
      </c>
      <c r="AT154" t="str">
        <f t="shared" si="217"/>
        <v>GREEN</v>
      </c>
      <c r="AU154" t="str">
        <f t="shared" si="218"/>
        <v>GREEN</v>
      </c>
      <c r="AV154" t="str">
        <f t="shared" si="219"/>
        <v>GREEN</v>
      </c>
      <c r="AW154" t="str">
        <f t="shared" si="220"/>
        <v>GREEN</v>
      </c>
      <c r="AX154" s="25">
        <f t="shared" si="221"/>
        <v>6.3780714232043083E-3</v>
      </c>
      <c r="AY154" s="25">
        <f t="shared" si="222"/>
        <v>7.8210936480416215E-4</v>
      </c>
      <c r="AZ154" s="26">
        <f t="shared" si="223"/>
        <v>89.076960652809191</v>
      </c>
      <c r="BA154" s="1">
        <f t="shared" si="264"/>
        <v>10995975.785</v>
      </c>
      <c r="BB154" s="1">
        <f t="shared" si="264"/>
        <v>38807000</v>
      </c>
      <c r="BC154" s="27">
        <f t="shared" si="224"/>
        <v>0.8914123722763363</v>
      </c>
      <c r="BD154" s="28">
        <f t="shared" si="224"/>
        <v>0.93798912567320325</v>
      </c>
      <c r="BE154" s="29">
        <f t="shared" si="180"/>
        <v>99.480996068151953</v>
      </c>
      <c r="BF154" s="29">
        <f t="shared" si="261"/>
        <v>97.54128440366965</v>
      </c>
      <c r="BG154" s="30">
        <f t="shared" si="225"/>
        <v>-2.6710403835206176E-4</v>
      </c>
      <c r="BH154" s="31">
        <f t="shared" si="226"/>
        <v>4.005109294994591E-3</v>
      </c>
      <c r="BI154" s="31">
        <f t="shared" si="227"/>
        <v>5.5959620584001462E-3</v>
      </c>
      <c r="BJ154" s="32">
        <f t="shared" si="228"/>
        <v>9017.5334090443848</v>
      </c>
      <c r="BK154" s="24">
        <f t="shared" si="229"/>
        <v>8691.7332576222816</v>
      </c>
      <c r="BL154" s="30">
        <f t="shared" si="230"/>
        <v>3.646519986144834E-2</v>
      </c>
      <c r="BM154" s="30">
        <f t="shared" si="231"/>
        <v>-9.28792261998484E-3</v>
      </c>
      <c r="BN154" s="30">
        <f t="shared" si="232"/>
        <v>2.7177277241463498E-2</v>
      </c>
      <c r="BO154" s="30">
        <f t="shared" si="233"/>
        <v>1.7889354621478656E-2</v>
      </c>
      <c r="BP154" s="30"/>
      <c r="BQ154">
        <f t="shared" si="234"/>
        <v>8939.5</v>
      </c>
      <c r="BR154">
        <f t="shared" si="235"/>
        <v>6980.95</v>
      </c>
      <c r="BT154" s="24">
        <f t="shared" si="236"/>
        <v>9687.6661000000004</v>
      </c>
      <c r="BU154" s="24">
        <f t="shared" si="237"/>
        <v>8191.3338999999996</v>
      </c>
      <c r="BV154" s="24">
        <f t="shared" si="238"/>
        <v>10149.883900000001</v>
      </c>
      <c r="BW154" s="24">
        <f t="shared" si="239"/>
        <v>7729.1161000000002</v>
      </c>
      <c r="BX154">
        <f t="shared" si="240"/>
        <v>10898.05</v>
      </c>
      <c r="BY154" s="24">
        <f t="shared" si="241"/>
        <v>7341.3231999999998</v>
      </c>
      <c r="BZ154" s="15" t="str">
        <f t="shared" si="242"/>
        <v>GREEN</v>
      </c>
      <c r="CA154" s="15" t="str">
        <f t="shared" si="243"/>
        <v>GREEN</v>
      </c>
      <c r="CB154" s="15" t="str">
        <f t="shared" si="244"/>
        <v>GREEN</v>
      </c>
      <c r="CC154" s="15" t="str">
        <f t="shared" si="245"/>
        <v>0</v>
      </c>
      <c r="CJ154">
        <f t="shared" si="181"/>
        <v>8939.5</v>
      </c>
      <c r="CK154">
        <f t="shared" si="182"/>
        <v>7510.2</v>
      </c>
      <c r="CM154" s="24">
        <f t="shared" si="183"/>
        <v>9485.4925999999996</v>
      </c>
      <c r="CN154" s="24">
        <f t="shared" si="184"/>
        <v>8393.5074000000004</v>
      </c>
      <c r="CO154" s="24">
        <f t="shared" si="185"/>
        <v>9822.8073999999997</v>
      </c>
      <c r="CP154" s="24">
        <f t="shared" si="186"/>
        <v>8056.1926000000003</v>
      </c>
      <c r="CQ154">
        <f t="shared" si="187"/>
        <v>10368.799999999999</v>
      </c>
      <c r="CR154" s="24">
        <f t="shared" si="188"/>
        <v>7773.1912000000002</v>
      </c>
      <c r="CS154" s="15" t="str">
        <f t="shared" si="189"/>
        <v>GREEN</v>
      </c>
      <c r="CT154" s="15" t="str">
        <f t="shared" si="190"/>
        <v>GREEN</v>
      </c>
      <c r="CU154" s="15" t="str">
        <f t="shared" si="246"/>
        <v>GREEN</v>
      </c>
      <c r="CV154" s="15" t="str">
        <f t="shared" si="247"/>
        <v>0</v>
      </c>
      <c r="CX154" s="24">
        <f t="shared" si="248"/>
        <v>8939.5</v>
      </c>
      <c r="CY154" s="24">
        <f t="shared" si="249"/>
        <v>6980.95</v>
      </c>
      <c r="DA154" s="24">
        <f t="shared" si="262"/>
        <v>9687.6661000000004</v>
      </c>
      <c r="DB154" s="24">
        <f t="shared" si="250"/>
        <v>8191.3338999999996</v>
      </c>
      <c r="DC154" s="24">
        <f t="shared" si="251"/>
        <v>10149.883900000001</v>
      </c>
      <c r="DD154" s="24">
        <f t="shared" si="252"/>
        <v>7729.1161000000002</v>
      </c>
      <c r="DE154">
        <f t="shared" si="253"/>
        <v>10898.05</v>
      </c>
      <c r="DF154" s="24">
        <f t="shared" si="254"/>
        <v>7341.3231999999998</v>
      </c>
      <c r="DG154" s="15" t="str">
        <f t="shared" si="255"/>
        <v>GREEN</v>
      </c>
      <c r="DH154" s="15" t="str">
        <f t="shared" si="256"/>
        <v>GREEN</v>
      </c>
      <c r="DI154" s="15" t="str">
        <f t="shared" si="257"/>
        <v>GREEN</v>
      </c>
      <c r="DK154" s="32">
        <f t="shared" si="191"/>
        <v>85.899999999999636</v>
      </c>
      <c r="DL154" s="32">
        <f t="shared" si="192"/>
        <v>80.300000000001091</v>
      </c>
      <c r="DM154" s="32">
        <f t="shared" si="193"/>
        <v>-5.5999999999985448</v>
      </c>
      <c r="DN154" s="32">
        <f t="shared" si="194"/>
        <v>85.899999999999636</v>
      </c>
      <c r="DO154" s="32">
        <f t="shared" si="195"/>
        <v>-14.649999999999636</v>
      </c>
      <c r="DP154" s="32">
        <f t="shared" si="196"/>
        <v>-31.850000000000364</v>
      </c>
      <c r="DQ154" s="32">
        <f t="shared" si="197"/>
        <v>17.200000000000728</v>
      </c>
      <c r="DR154" s="32"/>
      <c r="DS154" s="32">
        <f t="shared" si="198"/>
        <v>0</v>
      </c>
      <c r="DT154" s="32"/>
      <c r="DU154" s="32">
        <f t="shared" si="199"/>
        <v>20.023282887078931</v>
      </c>
      <c r="DV154" s="32">
        <f t="shared" si="200"/>
        <v>0</v>
      </c>
      <c r="DW154" s="32"/>
      <c r="DX154" s="32">
        <f t="shared" si="201"/>
        <v>100</v>
      </c>
      <c r="DY154" s="32">
        <f t="shared" si="202"/>
        <v>85.714285714285708</v>
      </c>
      <c r="DZ154" s="33">
        <f t="shared" si="203"/>
        <v>68.571428571428569</v>
      </c>
      <c r="EB154" s="81">
        <v>0.16811244763712421</v>
      </c>
      <c r="ED154" s="30">
        <f t="shared" si="258"/>
        <v>0.16030465056217408</v>
      </c>
      <c r="EE154" s="30">
        <f t="shared" si="259"/>
        <v>-1.5501535498273905E-2</v>
      </c>
      <c r="EF154" s="30">
        <f t="shared" si="260"/>
        <v>0.14231814683267222</v>
      </c>
    </row>
    <row r="155" spans="1:136" x14ac:dyDescent="0.3">
      <c r="A155" s="18">
        <v>42797</v>
      </c>
      <c r="B155" s="1">
        <v>8943.7000000000007</v>
      </c>
      <c r="C155" s="1">
        <v>8992.5</v>
      </c>
      <c r="D155" s="1">
        <v>8860.1</v>
      </c>
      <c r="E155" s="1">
        <v>8897.5499999999993</v>
      </c>
      <c r="F155" s="1">
        <v>6294421504</v>
      </c>
      <c r="G155" s="1">
        <v>12093229.630000001</v>
      </c>
      <c r="H155" s="1">
        <v>42800956</v>
      </c>
      <c r="I155" s="1">
        <v>8838.65</v>
      </c>
      <c r="J155" s="1">
        <v>8436.25</v>
      </c>
      <c r="K155" s="1">
        <v>8351.2199999999993</v>
      </c>
      <c r="L155" s="1">
        <v>8172.44</v>
      </c>
      <c r="M155" s="1">
        <v>7618.57</v>
      </c>
      <c r="N155" s="1">
        <v>77.98</v>
      </c>
      <c r="O155" s="1">
        <v>64.08</v>
      </c>
      <c r="P155" s="1">
        <v>58.25</v>
      </c>
      <c r="Q155" s="1">
        <v>130.66</v>
      </c>
      <c r="R155" s="1">
        <v>63.32</v>
      </c>
      <c r="S155" s="1">
        <v>-0.47</v>
      </c>
      <c r="T155" s="1">
        <v>87.35</v>
      </c>
      <c r="U155" s="1">
        <v>90.87</v>
      </c>
      <c r="V155" s="1">
        <v>27.78</v>
      </c>
      <c r="W155" s="1">
        <v>15.6</v>
      </c>
      <c r="X155" s="1">
        <v>21.44</v>
      </c>
      <c r="Y155" s="1">
        <v>9033.84</v>
      </c>
      <c r="Z155" s="1">
        <v>7838.65</v>
      </c>
      <c r="AA155" s="1">
        <v>8436.25</v>
      </c>
      <c r="AB155" s="1">
        <v>8982.15</v>
      </c>
      <c r="AC155" s="1">
        <v>6825.8</v>
      </c>
      <c r="AD155" s="19">
        <f t="shared" si="204"/>
        <v>-0.13684101457694803</v>
      </c>
      <c r="AE155" s="1">
        <f t="shared" si="178"/>
        <v>975.82254880456549</v>
      </c>
      <c r="AF155" s="20">
        <f t="shared" si="263"/>
        <v>-4.6926561888249729E-3</v>
      </c>
      <c r="AG155" s="2">
        <f t="shared" si="205"/>
        <v>67.34</v>
      </c>
      <c r="AH155" s="1">
        <f t="shared" si="206"/>
        <v>8805.75</v>
      </c>
      <c r="AI155" s="21">
        <f t="shared" si="207"/>
        <v>8492.3653846153848</v>
      </c>
      <c r="AJ155" s="22">
        <f t="shared" si="208"/>
        <v>313.38461538461524</v>
      </c>
      <c r="AK155" s="23">
        <f t="shared" si="209"/>
        <v>268.74070512820481</v>
      </c>
      <c r="AL155" s="23">
        <f t="shared" si="210"/>
        <v>44.643910256410436</v>
      </c>
      <c r="AM155" s="23"/>
      <c r="AN155">
        <f t="shared" si="211"/>
        <v>8918.5249999999996</v>
      </c>
      <c r="AO155" s="4">
        <f t="shared" si="212"/>
        <v>8863.0750000000007</v>
      </c>
      <c r="AP155" s="4">
        <f t="shared" si="213"/>
        <v>8698.0249999999996</v>
      </c>
      <c r="AQ155" s="24">
        <f t="shared" si="214"/>
        <v>8601.380000000001</v>
      </c>
      <c r="AR155" t="str">
        <f t="shared" si="215"/>
        <v>RED</v>
      </c>
      <c r="AS155" t="str">
        <f t="shared" si="216"/>
        <v>GREEN</v>
      </c>
      <c r="AT155" t="str">
        <f t="shared" si="217"/>
        <v>GREEN</v>
      </c>
      <c r="AU155" t="str">
        <f t="shared" si="218"/>
        <v>GREEN</v>
      </c>
      <c r="AV155" t="str">
        <f t="shared" si="219"/>
        <v>GREEN</v>
      </c>
      <c r="AW155" t="str">
        <f t="shared" si="220"/>
        <v>GREEN</v>
      </c>
      <c r="AX155" s="25">
        <f t="shared" si="221"/>
        <v>1.1511797626542752E-2</v>
      </c>
      <c r="AY155" s="25">
        <f t="shared" si="222"/>
        <v>7.8210936480416215E-4</v>
      </c>
      <c r="AZ155" s="26">
        <f t="shared" si="223"/>
        <v>93.638235872821795</v>
      </c>
      <c r="BA155" s="1">
        <f t="shared" si="264"/>
        <v>11610736.395</v>
      </c>
      <c r="BB155" s="1">
        <f t="shared" si="264"/>
        <v>40921059</v>
      </c>
      <c r="BC155" s="27">
        <f t="shared" si="224"/>
        <v>1.0415557823884263</v>
      </c>
      <c r="BD155" s="28">
        <f t="shared" si="224"/>
        <v>1.0459395979952524</v>
      </c>
      <c r="BE155" s="29">
        <f t="shared" si="180"/>
        <v>95.601572739187347</v>
      </c>
      <c r="BF155" s="29">
        <f t="shared" si="261"/>
        <v>97.800786369593681</v>
      </c>
      <c r="BG155" s="30">
        <f t="shared" si="225"/>
        <v>4.3303895450447216E-3</v>
      </c>
      <c r="BH155" s="31">
        <f t="shared" si="226"/>
        <v>4.4699104028362857E-3</v>
      </c>
      <c r="BI155" s="31">
        <f t="shared" si="227"/>
        <v>1.072968826173859E-2</v>
      </c>
      <c r="BJ155" s="32">
        <f t="shared" si="228"/>
        <v>9021.1172862809017</v>
      </c>
      <c r="BK155" s="24">
        <f t="shared" si="229"/>
        <v>8590.3827137190983</v>
      </c>
      <c r="BL155" s="30">
        <f t="shared" si="230"/>
        <v>4.8410469462020829E-2</v>
      </c>
      <c r="BM155" s="30">
        <f t="shared" si="231"/>
        <v>-1.3887787793370358E-2</v>
      </c>
      <c r="BN155" s="30">
        <f t="shared" si="232"/>
        <v>3.4522681668650468E-2</v>
      </c>
      <c r="BO155" s="30">
        <f t="shared" si="233"/>
        <v>2.063489387528011E-2</v>
      </c>
      <c r="BP155" s="30"/>
      <c r="BQ155">
        <f t="shared" si="234"/>
        <v>8939.5</v>
      </c>
      <c r="BR155">
        <f t="shared" si="235"/>
        <v>6980.95</v>
      </c>
      <c r="BT155" s="24">
        <f t="shared" si="236"/>
        <v>9687.6661000000004</v>
      </c>
      <c r="BU155" s="24">
        <f t="shared" si="237"/>
        <v>8191.3338999999996</v>
      </c>
      <c r="BV155" s="24">
        <f t="shared" si="238"/>
        <v>10149.883900000001</v>
      </c>
      <c r="BW155" s="24">
        <f t="shared" si="239"/>
        <v>7729.1161000000002</v>
      </c>
      <c r="BX155">
        <f t="shared" si="240"/>
        <v>10898.05</v>
      </c>
      <c r="BY155" s="24">
        <f t="shared" si="241"/>
        <v>7341.3231999999998</v>
      </c>
      <c r="BZ155" s="15" t="str">
        <f t="shared" si="242"/>
        <v>GREEN</v>
      </c>
      <c r="CA155" s="15" t="str">
        <f t="shared" si="243"/>
        <v>GREEN</v>
      </c>
      <c r="CB155" s="15" t="str">
        <f t="shared" si="244"/>
        <v>GREEN</v>
      </c>
      <c r="CC155" s="15" t="str">
        <f t="shared" si="245"/>
        <v>0</v>
      </c>
      <c r="CJ155">
        <f t="shared" si="181"/>
        <v>8939.5</v>
      </c>
      <c r="CK155">
        <f t="shared" si="182"/>
        <v>7485.35</v>
      </c>
      <c r="CM155" s="24">
        <f t="shared" si="183"/>
        <v>9494.9853000000003</v>
      </c>
      <c r="CN155" s="24">
        <f t="shared" si="184"/>
        <v>8384.0146999999997</v>
      </c>
      <c r="CO155" s="24">
        <f t="shared" si="185"/>
        <v>9838.1646999999994</v>
      </c>
      <c r="CP155" s="24">
        <f t="shared" si="186"/>
        <v>8040.8353000000006</v>
      </c>
      <c r="CQ155">
        <f t="shared" si="187"/>
        <v>10393.65</v>
      </c>
      <c r="CR155" s="24">
        <f t="shared" si="188"/>
        <v>7752.9135999999999</v>
      </c>
      <c r="CS155" s="15" t="str">
        <f t="shared" si="189"/>
        <v>GREEN</v>
      </c>
      <c r="CT155" s="15" t="str">
        <f t="shared" si="190"/>
        <v>GREEN</v>
      </c>
      <c r="CU155" s="15" t="str">
        <f t="shared" si="246"/>
        <v>GREEN</v>
      </c>
      <c r="CV155" s="15" t="str">
        <f t="shared" si="247"/>
        <v>0</v>
      </c>
      <c r="CX155" s="24">
        <f t="shared" si="248"/>
        <v>8939.5</v>
      </c>
      <c r="CY155" s="24">
        <f t="shared" si="249"/>
        <v>6980.95</v>
      </c>
      <c r="DA155" s="24">
        <f t="shared" si="262"/>
        <v>9687.6661000000004</v>
      </c>
      <c r="DB155" s="24">
        <f t="shared" si="250"/>
        <v>8191.3338999999996</v>
      </c>
      <c r="DC155" s="24">
        <f t="shared" si="251"/>
        <v>10149.883900000001</v>
      </c>
      <c r="DD155" s="24">
        <f t="shared" si="252"/>
        <v>7729.1161000000002</v>
      </c>
      <c r="DE155">
        <f t="shared" si="253"/>
        <v>10898.05</v>
      </c>
      <c r="DF155" s="24">
        <f t="shared" si="254"/>
        <v>7341.3231999999998</v>
      </c>
      <c r="DG155" s="15" t="str">
        <f t="shared" si="255"/>
        <v>GREEN</v>
      </c>
      <c r="DH155" s="15" t="str">
        <f t="shared" si="256"/>
        <v>GREEN</v>
      </c>
      <c r="DI155" s="15" t="str">
        <f t="shared" si="257"/>
        <v>GREEN</v>
      </c>
      <c r="DK155" s="32">
        <f t="shared" si="191"/>
        <v>132.39999999999964</v>
      </c>
      <c r="DL155" s="32">
        <f t="shared" si="192"/>
        <v>53</v>
      </c>
      <c r="DM155" s="32">
        <f t="shared" si="193"/>
        <v>-79.399999999999636</v>
      </c>
      <c r="DN155" s="32">
        <f t="shared" si="194"/>
        <v>132.39999999999964</v>
      </c>
      <c r="DO155" s="32">
        <f t="shared" si="195"/>
        <v>10.350000000000364</v>
      </c>
      <c r="DP155" s="32">
        <f t="shared" si="196"/>
        <v>-50.300000000001091</v>
      </c>
      <c r="DQ155" s="32">
        <f t="shared" si="197"/>
        <v>60.650000000001455</v>
      </c>
      <c r="DR155" s="32"/>
      <c r="DS155" s="32">
        <f t="shared" si="198"/>
        <v>0</v>
      </c>
      <c r="DT155" s="32"/>
      <c r="DU155" s="32">
        <f t="shared" si="199"/>
        <v>45.808157099699109</v>
      </c>
      <c r="DV155" s="32">
        <f t="shared" si="200"/>
        <v>0</v>
      </c>
      <c r="DW155" s="32"/>
      <c r="DX155" s="32">
        <f t="shared" si="201"/>
        <v>100</v>
      </c>
      <c r="DY155" s="32">
        <f t="shared" si="202"/>
        <v>85.714285714285708</v>
      </c>
      <c r="DZ155" s="33">
        <f t="shared" si="203"/>
        <v>57.142857142857132</v>
      </c>
      <c r="EB155" s="81">
        <v>-0.16435389376437468</v>
      </c>
      <c r="ED155" s="30">
        <f t="shared" si="258"/>
        <v>0.1524739591638867</v>
      </c>
      <c r="EE155" s="30">
        <f t="shared" si="259"/>
        <v>-1.5086607688424953E-2</v>
      </c>
      <c r="EF155" s="30">
        <f t="shared" si="260"/>
        <v>0.13508703667085528</v>
      </c>
    </row>
    <row r="156" spans="1:136" x14ac:dyDescent="0.3">
      <c r="A156" s="18">
        <v>42789</v>
      </c>
      <c r="B156" s="1">
        <v>8818.5499999999993</v>
      </c>
      <c r="C156" s="1">
        <v>8982.15</v>
      </c>
      <c r="D156" s="1">
        <v>8809.7999999999993</v>
      </c>
      <c r="E156" s="1">
        <v>8939.5</v>
      </c>
      <c r="F156" s="1">
        <v>5124190720</v>
      </c>
      <c r="G156" s="1">
        <v>10153861.449999999</v>
      </c>
      <c r="H156" s="1">
        <v>34892764</v>
      </c>
      <c r="I156" s="1">
        <v>8787.39</v>
      </c>
      <c r="J156" s="1">
        <v>8420.5400000000009</v>
      </c>
      <c r="K156" s="1">
        <v>8325.36</v>
      </c>
      <c r="L156" s="1">
        <v>8169.32</v>
      </c>
      <c r="M156" s="1">
        <v>7603.81</v>
      </c>
      <c r="N156" s="1">
        <v>94.95</v>
      </c>
      <c r="O156" s="1">
        <v>65.87</v>
      </c>
      <c r="P156" s="1">
        <v>58.94</v>
      </c>
      <c r="Q156" s="1">
        <v>114.11</v>
      </c>
      <c r="R156" s="1">
        <v>46.49</v>
      </c>
      <c r="S156" s="1">
        <v>1.34</v>
      </c>
      <c r="T156" s="1">
        <v>91.97</v>
      </c>
      <c r="U156" s="1">
        <v>93.81</v>
      </c>
      <c r="V156" s="1">
        <v>28.74</v>
      </c>
      <c r="W156" s="1">
        <v>16.350000000000001</v>
      </c>
      <c r="X156" s="1">
        <v>20.93</v>
      </c>
      <c r="Y156" s="1">
        <v>8984.3700000000008</v>
      </c>
      <c r="Z156" s="1">
        <v>7856.71</v>
      </c>
      <c r="AA156" s="1">
        <v>8420.5400000000009</v>
      </c>
      <c r="AB156" s="1">
        <v>8968.7000000000007</v>
      </c>
      <c r="AC156" s="1">
        <v>6825.8</v>
      </c>
      <c r="AD156" s="19">
        <f t="shared" si="204"/>
        <v>0.40727673250312557</v>
      </c>
      <c r="AE156" s="1">
        <f t="shared" si="178"/>
        <v>980.42333845141798</v>
      </c>
      <c r="AF156" s="20">
        <f t="shared" si="263"/>
        <v>1.3353435278914416E-2</v>
      </c>
      <c r="AG156" s="2">
        <f t="shared" si="205"/>
        <v>67.62</v>
      </c>
      <c r="AH156" s="1">
        <f t="shared" si="206"/>
        <v>8714.3833333333332</v>
      </c>
      <c r="AI156" s="21">
        <f t="shared" si="207"/>
        <v>8430</v>
      </c>
      <c r="AJ156" s="22">
        <f t="shared" si="208"/>
        <v>284.38333333333321</v>
      </c>
      <c r="AK156" s="23">
        <f t="shared" si="209"/>
        <v>229.43237179487096</v>
      </c>
      <c r="AL156" s="23">
        <f t="shared" si="210"/>
        <v>54.950961538462252</v>
      </c>
      <c r="AM156" s="23"/>
      <c r="AN156">
        <f t="shared" si="211"/>
        <v>8880.6</v>
      </c>
      <c r="AO156" s="4">
        <f t="shared" si="212"/>
        <v>8823.9249999999993</v>
      </c>
      <c r="AP156" s="4">
        <f t="shared" si="213"/>
        <v>8616.3062499999996</v>
      </c>
      <c r="AQ156" s="24">
        <f t="shared" si="214"/>
        <v>8510.2000000000007</v>
      </c>
      <c r="AR156" t="str">
        <f t="shared" si="215"/>
        <v>GREEN</v>
      </c>
      <c r="AS156" t="str">
        <f t="shared" si="216"/>
        <v>GREEN</v>
      </c>
      <c r="AT156" t="str">
        <f t="shared" si="217"/>
        <v>GREEN</v>
      </c>
      <c r="AU156" t="str">
        <f t="shared" si="218"/>
        <v>GREEN</v>
      </c>
      <c r="AV156" t="str">
        <f t="shared" si="219"/>
        <v>GREEN</v>
      </c>
      <c r="AW156" t="str">
        <f t="shared" si="220"/>
        <v>GREEN</v>
      </c>
      <c r="AX156" s="25">
        <f t="shared" si="221"/>
        <v>1.1511797626542752E-2</v>
      </c>
      <c r="AY156" s="25">
        <f t="shared" si="222"/>
        <v>1.01186260096305E-3</v>
      </c>
      <c r="AZ156" s="26">
        <f t="shared" si="223"/>
        <v>91.920392420574544</v>
      </c>
      <c r="BA156" s="1">
        <f t="shared" si="264"/>
        <v>11818947.872500001</v>
      </c>
      <c r="BB156" s="1">
        <f t="shared" si="264"/>
        <v>41903072</v>
      </c>
      <c r="BC156" s="27">
        <f t="shared" si="224"/>
        <v>0.85911720396243751</v>
      </c>
      <c r="BD156" s="28">
        <f t="shared" si="224"/>
        <v>0.83270181241127139</v>
      </c>
      <c r="BE156" s="29">
        <f t="shared" si="180"/>
        <v>100</v>
      </c>
      <c r="BF156" s="29">
        <f t="shared" si="261"/>
        <v>100</v>
      </c>
      <c r="BG156" s="30">
        <f t="shared" si="225"/>
        <v>8.2773226283412438E-3</v>
      </c>
      <c r="BH156" s="31">
        <f t="shared" si="226"/>
        <v>8.5274951067762506E-3</v>
      </c>
      <c r="BI156" s="31">
        <f t="shared" si="227"/>
        <v>1.0499935025579702E-2</v>
      </c>
      <c r="BJ156" s="32">
        <f t="shared" si="228"/>
        <v>9122.0747345998625</v>
      </c>
      <c r="BK156" s="24">
        <f t="shared" si="229"/>
        <v>8306.6919320668039</v>
      </c>
      <c r="BL156" s="30">
        <f t="shared" si="230"/>
        <v>9.1211231336546628E-2</v>
      </c>
      <c r="BM156" s="30">
        <f t="shared" si="231"/>
        <v>-2.0423372067773643E-2</v>
      </c>
      <c r="BN156" s="30">
        <f t="shared" si="232"/>
        <v>7.0787859268772985E-2</v>
      </c>
      <c r="BO156" s="30">
        <f t="shared" si="233"/>
        <v>5.0364487200999342E-2</v>
      </c>
      <c r="BP156" s="30"/>
      <c r="BQ156">
        <f t="shared" si="234"/>
        <v>8939.5</v>
      </c>
      <c r="BR156">
        <f t="shared" si="235"/>
        <v>6980.95</v>
      </c>
      <c r="BT156" s="24">
        <f t="shared" si="236"/>
        <v>9687.6661000000004</v>
      </c>
      <c r="BU156" s="24">
        <f t="shared" si="237"/>
        <v>8191.3338999999996</v>
      </c>
      <c r="BV156" s="24">
        <f t="shared" si="238"/>
        <v>10149.883900000001</v>
      </c>
      <c r="BW156" s="24">
        <f t="shared" si="239"/>
        <v>7729.1161000000002</v>
      </c>
      <c r="BX156">
        <f t="shared" si="240"/>
        <v>10898.05</v>
      </c>
      <c r="BY156" s="24">
        <f t="shared" si="241"/>
        <v>7341.3231999999998</v>
      </c>
      <c r="BZ156" s="15" t="str">
        <f t="shared" si="242"/>
        <v>GREEN</v>
      </c>
      <c r="CA156" s="15" t="str">
        <f t="shared" si="243"/>
        <v>GREEN</v>
      </c>
      <c r="CB156" s="15" t="str">
        <f t="shared" si="244"/>
        <v>GREEN</v>
      </c>
      <c r="CC156" s="15" t="str">
        <f t="shared" si="245"/>
        <v>0</v>
      </c>
      <c r="CJ156">
        <f t="shared" si="181"/>
        <v>8939.5</v>
      </c>
      <c r="CK156">
        <f t="shared" si="182"/>
        <v>7029.75</v>
      </c>
      <c r="CM156" s="24">
        <f t="shared" si="183"/>
        <v>9669.0244999999995</v>
      </c>
      <c r="CN156" s="24">
        <f t="shared" si="184"/>
        <v>8209.9755000000005</v>
      </c>
      <c r="CO156" s="24">
        <f t="shared" si="185"/>
        <v>10119.7255</v>
      </c>
      <c r="CP156" s="24">
        <f t="shared" si="186"/>
        <v>7759.2744999999995</v>
      </c>
      <c r="CQ156">
        <f t="shared" si="187"/>
        <v>10849.25</v>
      </c>
      <c r="CR156" s="24">
        <f t="shared" si="188"/>
        <v>7381.1440000000002</v>
      </c>
      <c r="CS156" s="15" t="str">
        <f t="shared" si="189"/>
        <v>GREEN</v>
      </c>
      <c r="CT156" s="15" t="str">
        <f t="shared" si="190"/>
        <v>GREEN</v>
      </c>
      <c r="CU156" s="15" t="str">
        <f t="shared" si="246"/>
        <v>GREEN</v>
      </c>
      <c r="CV156" s="15" t="str">
        <f t="shared" si="247"/>
        <v>0</v>
      </c>
      <c r="CX156" s="24">
        <f t="shared" si="248"/>
        <v>8939.5</v>
      </c>
      <c r="CY156" s="24">
        <f t="shared" si="249"/>
        <v>6980.95</v>
      </c>
      <c r="DA156" s="24">
        <f t="shared" si="262"/>
        <v>9687.6661000000004</v>
      </c>
      <c r="DB156" s="24">
        <f t="shared" si="250"/>
        <v>8191.3338999999996</v>
      </c>
      <c r="DC156" s="24">
        <f t="shared" si="251"/>
        <v>10149.883900000001</v>
      </c>
      <c r="DD156" s="24">
        <f t="shared" si="252"/>
        <v>7729.1161000000002</v>
      </c>
      <c r="DE156">
        <f t="shared" si="253"/>
        <v>10898.05</v>
      </c>
      <c r="DF156" s="24">
        <f t="shared" si="254"/>
        <v>7341.3231999999998</v>
      </c>
      <c r="DG156" s="15" t="str">
        <f t="shared" si="255"/>
        <v>GREEN</v>
      </c>
      <c r="DH156" s="15" t="str">
        <f t="shared" si="256"/>
        <v>GREEN</v>
      </c>
      <c r="DI156" s="15" t="str">
        <f t="shared" si="257"/>
        <v>GREEN</v>
      </c>
      <c r="DK156" s="32">
        <f t="shared" si="191"/>
        <v>172.35000000000036</v>
      </c>
      <c r="DL156" s="32">
        <f t="shared" si="192"/>
        <v>160.44999999999891</v>
      </c>
      <c r="DM156" s="32">
        <f t="shared" si="193"/>
        <v>-11.900000000001455</v>
      </c>
      <c r="DN156" s="32">
        <f t="shared" si="194"/>
        <v>172.35000000000036</v>
      </c>
      <c r="DO156" s="32">
        <f t="shared" si="195"/>
        <v>85.699999999998909</v>
      </c>
      <c r="DP156" s="32">
        <f t="shared" si="196"/>
        <v>-96.949999999998909</v>
      </c>
      <c r="DQ156" s="32">
        <f t="shared" si="197"/>
        <v>182.64999999999782</v>
      </c>
      <c r="DR156" s="32"/>
      <c r="DS156" s="32">
        <f t="shared" si="198"/>
        <v>0</v>
      </c>
      <c r="DT156" s="32"/>
      <c r="DU156" s="32">
        <f t="shared" si="199"/>
        <v>105.97621119814183</v>
      </c>
      <c r="DV156" s="32">
        <f t="shared" si="200"/>
        <v>0</v>
      </c>
      <c r="DW156" s="32"/>
      <c r="DX156" s="32">
        <f t="shared" si="201"/>
        <v>100</v>
      </c>
      <c r="DY156" s="32">
        <f t="shared" si="202"/>
        <v>71.428571428571431</v>
      </c>
      <c r="DZ156" s="33">
        <f t="shared" si="203"/>
        <v>45.714285714285722</v>
      </c>
      <c r="EB156" s="81">
        <v>0.42465244844659633</v>
      </c>
      <c r="ED156" s="30">
        <f t="shared" si="258"/>
        <v>0.14352827073927901</v>
      </c>
      <c r="EE156" s="30">
        <f t="shared" si="259"/>
        <v>-4.9942288663535443E-3</v>
      </c>
      <c r="EF156" s="30">
        <f t="shared" si="260"/>
        <v>0.13781722884006153</v>
      </c>
    </row>
    <row r="157" spans="1:136" x14ac:dyDescent="0.3">
      <c r="A157" s="18">
        <v>42783</v>
      </c>
      <c r="B157" s="1">
        <v>8819.7999999999993</v>
      </c>
      <c r="C157" s="1">
        <v>8896.4500000000007</v>
      </c>
      <c r="D157" s="1">
        <v>8712.85</v>
      </c>
      <c r="E157" s="1">
        <v>8821.7000000000007</v>
      </c>
      <c r="F157" s="1">
        <v>5710222848</v>
      </c>
      <c r="G157" s="1">
        <v>11934863.199999999</v>
      </c>
      <c r="H157" s="1">
        <v>41133736</v>
      </c>
      <c r="I157" s="1">
        <v>8669.36</v>
      </c>
      <c r="J157" s="1">
        <v>8408.44</v>
      </c>
      <c r="K157" s="1">
        <v>8296.77</v>
      </c>
      <c r="L157" s="1">
        <v>8163.34</v>
      </c>
      <c r="M157" s="1">
        <v>7588.46</v>
      </c>
      <c r="N157" s="1">
        <v>91.48</v>
      </c>
      <c r="O157" s="1">
        <v>63.18</v>
      </c>
      <c r="P157" s="1">
        <v>57.57</v>
      </c>
      <c r="Q157" s="1">
        <v>87.04</v>
      </c>
      <c r="R157" s="1">
        <v>29.58</v>
      </c>
      <c r="S157" s="1">
        <v>0.32</v>
      </c>
      <c r="T157" s="1">
        <v>93.29</v>
      </c>
      <c r="U157" s="1">
        <v>93.78</v>
      </c>
      <c r="V157" s="1">
        <v>27.44</v>
      </c>
      <c r="W157" s="1">
        <v>17.350000000000001</v>
      </c>
      <c r="X157" s="1">
        <v>20.43</v>
      </c>
      <c r="Y157" s="1">
        <v>8936.4599999999991</v>
      </c>
      <c r="Z157" s="1">
        <v>7880.42</v>
      </c>
      <c r="AA157" s="1">
        <v>8408.44</v>
      </c>
      <c r="AB157" s="1">
        <v>8968.7000000000007</v>
      </c>
      <c r="AC157" s="1">
        <v>6825.8</v>
      </c>
      <c r="AD157" s="19">
        <f t="shared" si="204"/>
        <v>0.10392484468542146</v>
      </c>
      <c r="AE157" s="1">
        <f t="shared" si="178"/>
        <v>967.50383856109113</v>
      </c>
      <c r="AF157" s="20">
        <f t="shared" si="263"/>
        <v>3.2012099777680714E-3</v>
      </c>
      <c r="AG157" s="2">
        <f t="shared" si="205"/>
        <v>57.460000000000008</v>
      </c>
      <c r="AH157" s="1">
        <f t="shared" si="206"/>
        <v>8624.5249999999996</v>
      </c>
      <c r="AI157" s="21">
        <f t="shared" si="207"/>
        <v>8366.5230769230766</v>
      </c>
      <c r="AJ157" s="22">
        <f t="shared" si="208"/>
        <v>258.00192307692305</v>
      </c>
      <c r="AK157" s="23">
        <f t="shared" si="209"/>
        <v>171.81538461538366</v>
      </c>
      <c r="AL157" s="23">
        <f t="shared" si="210"/>
        <v>86.186538461539385</v>
      </c>
      <c r="AM157" s="23"/>
      <c r="AN157">
        <f t="shared" si="211"/>
        <v>8807.625</v>
      </c>
      <c r="AO157" s="4">
        <f t="shared" si="212"/>
        <v>8749.3624999999993</v>
      </c>
      <c r="AP157" s="4">
        <f t="shared" si="213"/>
        <v>8522.09375</v>
      </c>
      <c r="AQ157" s="24">
        <f t="shared" si="214"/>
        <v>8430.1949999999997</v>
      </c>
      <c r="AR157" t="str">
        <f t="shared" si="215"/>
        <v>GREEN</v>
      </c>
      <c r="AS157" t="str">
        <f t="shared" si="216"/>
        <v>GREEN</v>
      </c>
      <c r="AT157" t="str">
        <f t="shared" si="217"/>
        <v>GREEN</v>
      </c>
      <c r="AU157" t="str">
        <f t="shared" si="218"/>
        <v>GREEN</v>
      </c>
      <c r="AV157" t="str">
        <f t="shared" si="219"/>
        <v>GREEN</v>
      </c>
      <c r="AW157" t="str">
        <f t="shared" si="220"/>
        <v>GREEN</v>
      </c>
      <c r="AX157" s="25">
        <f t="shared" si="221"/>
        <v>1.245122989175392E-2</v>
      </c>
      <c r="AY157" s="25">
        <f t="shared" si="222"/>
        <v>1.01186260096305E-3</v>
      </c>
      <c r="AZ157" s="26">
        <f t="shared" si="223"/>
        <v>92.484174037202592</v>
      </c>
      <c r="BA157" s="1">
        <f t="shared" si="264"/>
        <v>11592364.1975</v>
      </c>
      <c r="BB157" s="1">
        <f t="shared" si="264"/>
        <v>41499034</v>
      </c>
      <c r="BC157" s="27">
        <f t="shared" si="224"/>
        <v>1.0295452244826695</v>
      </c>
      <c r="BD157" s="28">
        <f t="shared" si="224"/>
        <v>0.99119743365592561</v>
      </c>
      <c r="BE157" s="29">
        <f t="shared" si="180"/>
        <v>100</v>
      </c>
      <c r="BF157" s="29">
        <f t="shared" si="261"/>
        <v>100</v>
      </c>
      <c r="BG157" s="30">
        <f t="shared" si="225"/>
        <v>4.6094312606278498E-3</v>
      </c>
      <c r="BH157" s="31">
        <f t="shared" si="226"/>
        <v>1.3929337620085525E-2</v>
      </c>
      <c r="BI157" s="31">
        <f t="shared" si="227"/>
        <v>1.1439367290790869E-2</v>
      </c>
      <c r="BJ157" s="32">
        <f t="shared" si="228"/>
        <v>9031.7179751358672</v>
      </c>
      <c r="BK157" s="24">
        <f t="shared" si="229"/>
        <v>8217.3320248641321</v>
      </c>
      <c r="BL157" s="30">
        <f t="shared" si="230"/>
        <v>9.2316214592622167E-2</v>
      </c>
      <c r="BM157" s="30">
        <f t="shared" si="231"/>
        <v>-2.3806973161166943E-2</v>
      </c>
      <c r="BN157" s="30">
        <f t="shared" si="232"/>
        <v>6.8509241431455231E-2</v>
      </c>
      <c r="BO157" s="30">
        <f t="shared" si="233"/>
        <v>4.4702268270288288E-2</v>
      </c>
      <c r="BP157" s="30"/>
      <c r="BQ157">
        <f t="shared" si="234"/>
        <v>8937.75</v>
      </c>
      <c r="BR157">
        <f t="shared" si="235"/>
        <v>6980.95</v>
      </c>
      <c r="BT157" s="24">
        <f t="shared" si="236"/>
        <v>9685.2476000000006</v>
      </c>
      <c r="BU157" s="24">
        <f t="shared" si="237"/>
        <v>8190.2524000000003</v>
      </c>
      <c r="BV157" s="24">
        <f t="shared" si="238"/>
        <v>10147.0524</v>
      </c>
      <c r="BW157" s="24">
        <f t="shared" si="239"/>
        <v>7728.4475999999995</v>
      </c>
      <c r="BX157">
        <f t="shared" si="240"/>
        <v>10894.55</v>
      </c>
      <c r="BY157" s="24">
        <f t="shared" si="241"/>
        <v>7341.0011999999997</v>
      </c>
      <c r="BZ157" s="15" t="str">
        <f t="shared" si="242"/>
        <v>GREEN</v>
      </c>
      <c r="CA157" s="15" t="str">
        <f t="shared" si="243"/>
        <v>GREEN</v>
      </c>
      <c r="CB157" s="15" t="str">
        <f t="shared" si="244"/>
        <v>GREEN</v>
      </c>
      <c r="CC157" s="15" t="str">
        <f t="shared" si="245"/>
        <v>0</v>
      </c>
      <c r="CJ157">
        <f t="shared" si="181"/>
        <v>8866.7000000000007</v>
      </c>
      <c r="CK157">
        <f t="shared" si="182"/>
        <v>7029.75</v>
      </c>
      <c r="CM157" s="24">
        <f t="shared" si="183"/>
        <v>9568.4149000000016</v>
      </c>
      <c r="CN157" s="24">
        <f t="shared" si="184"/>
        <v>8164.9851000000008</v>
      </c>
      <c r="CO157" s="24">
        <f t="shared" si="185"/>
        <v>10001.935100000001</v>
      </c>
      <c r="CP157" s="24">
        <f t="shared" si="186"/>
        <v>7731.4649000000009</v>
      </c>
      <c r="CQ157">
        <f t="shared" si="187"/>
        <v>10703.650000000001</v>
      </c>
      <c r="CR157" s="24">
        <f t="shared" si="188"/>
        <v>7367.7488000000003</v>
      </c>
      <c r="CS157" s="15" t="str">
        <f t="shared" si="189"/>
        <v>GREEN</v>
      </c>
      <c r="CT157" s="15" t="str">
        <f t="shared" si="190"/>
        <v>GREEN</v>
      </c>
      <c r="CU157" s="15" t="str">
        <f t="shared" si="246"/>
        <v>GREEN</v>
      </c>
      <c r="CV157" s="15" t="str">
        <f t="shared" si="247"/>
        <v>0</v>
      </c>
      <c r="CX157" s="24">
        <f t="shared" si="248"/>
        <v>8937.75</v>
      </c>
      <c r="CY157" s="24">
        <f t="shared" si="249"/>
        <v>6980.95</v>
      </c>
      <c r="DA157" s="24">
        <f t="shared" si="262"/>
        <v>9685.2476000000006</v>
      </c>
      <c r="DB157" s="24">
        <f t="shared" si="250"/>
        <v>8190.2524000000003</v>
      </c>
      <c r="DC157" s="24">
        <f t="shared" si="251"/>
        <v>10147.0524</v>
      </c>
      <c r="DD157" s="24">
        <f t="shared" si="252"/>
        <v>7728.4475999999995</v>
      </c>
      <c r="DE157">
        <f t="shared" si="253"/>
        <v>10894.55</v>
      </c>
      <c r="DF157" s="24">
        <f t="shared" si="254"/>
        <v>7341.0011999999997</v>
      </c>
      <c r="DG157" s="15" t="str">
        <f t="shared" si="255"/>
        <v>GREEN</v>
      </c>
      <c r="DH157" s="15" t="str">
        <f t="shared" si="256"/>
        <v>GREEN</v>
      </c>
      <c r="DI157" s="15" t="str">
        <f t="shared" si="257"/>
        <v>GREEN</v>
      </c>
      <c r="DK157" s="32">
        <f t="shared" si="191"/>
        <v>183.60000000000036</v>
      </c>
      <c r="DL157" s="32">
        <f t="shared" si="192"/>
        <v>102.90000000000146</v>
      </c>
      <c r="DM157" s="32">
        <f t="shared" si="193"/>
        <v>-80.699999999998909</v>
      </c>
      <c r="DN157" s="32">
        <f t="shared" si="194"/>
        <v>183.60000000000036</v>
      </c>
      <c r="DO157" s="32">
        <f t="shared" si="195"/>
        <v>74.350000000000364</v>
      </c>
      <c r="DP157" s="32">
        <f t="shared" si="196"/>
        <v>2.1499999999996362</v>
      </c>
      <c r="DQ157" s="32">
        <f t="shared" si="197"/>
        <v>72.200000000000728</v>
      </c>
      <c r="DR157" s="32"/>
      <c r="DS157" s="32">
        <f t="shared" si="198"/>
        <v>0</v>
      </c>
      <c r="DT157" s="32"/>
      <c r="DU157" s="32">
        <f t="shared" si="199"/>
        <v>39.324618736383762</v>
      </c>
      <c r="DV157" s="32">
        <f t="shared" si="200"/>
        <v>0</v>
      </c>
      <c r="DW157" s="32"/>
      <c r="DX157" s="32">
        <f t="shared" si="201"/>
        <v>100</v>
      </c>
      <c r="DY157" s="32">
        <f t="shared" si="202"/>
        <v>57.142857142857146</v>
      </c>
      <c r="DZ157" s="33">
        <f t="shared" si="203"/>
        <v>34.285714285714292</v>
      </c>
      <c r="EB157" s="81">
        <v>9.4065294645622077E-2</v>
      </c>
      <c r="ED157" s="30">
        <f t="shared" si="258"/>
        <v>0.1340080858634437</v>
      </c>
      <c r="EE157" s="30">
        <f t="shared" si="259"/>
        <v>-1.2841774035803709E-2</v>
      </c>
      <c r="EF157" s="30">
        <f t="shared" si="260"/>
        <v>0.11944541027001107</v>
      </c>
    </row>
    <row r="158" spans="1:136" x14ac:dyDescent="0.3">
      <c r="A158" s="18">
        <v>42776</v>
      </c>
      <c r="B158" s="1">
        <v>8785.4500000000007</v>
      </c>
      <c r="C158" s="1">
        <v>8822.1</v>
      </c>
      <c r="D158" s="1">
        <v>8715</v>
      </c>
      <c r="E158" s="1">
        <v>8793.5499999999993</v>
      </c>
      <c r="F158" s="1">
        <v>7254282752</v>
      </c>
      <c r="G158" s="1">
        <v>12260991.300000001</v>
      </c>
      <c r="H158" s="1">
        <v>44856780</v>
      </c>
      <c r="I158" s="1">
        <v>8585.09</v>
      </c>
      <c r="J158" s="1">
        <v>8397.92</v>
      </c>
      <c r="K158" s="1">
        <v>8270.0400000000009</v>
      </c>
      <c r="L158" s="1">
        <v>8160.83</v>
      </c>
      <c r="M158" s="1">
        <v>7573.27</v>
      </c>
      <c r="N158" s="1">
        <v>90.43</v>
      </c>
      <c r="O158" s="1">
        <v>62.53</v>
      </c>
      <c r="P158" s="1">
        <v>57.24</v>
      </c>
      <c r="Q158" s="1">
        <v>63.23</v>
      </c>
      <c r="R158" s="1">
        <v>15.22</v>
      </c>
      <c r="S158" s="1">
        <v>0.6</v>
      </c>
      <c r="T158" s="1">
        <v>96.16</v>
      </c>
      <c r="U158" s="1">
        <v>92.47</v>
      </c>
      <c r="V158" s="1">
        <v>26.6</v>
      </c>
      <c r="W158" s="1">
        <v>18.48</v>
      </c>
      <c r="X158" s="1">
        <v>20.27</v>
      </c>
      <c r="Y158" s="1">
        <v>8900.33</v>
      </c>
      <c r="Z158" s="1">
        <v>7895.5</v>
      </c>
      <c r="AA158" s="1">
        <v>8397.92</v>
      </c>
      <c r="AB158" s="1">
        <v>8968.7000000000007</v>
      </c>
      <c r="AC158" s="1">
        <v>6825.8</v>
      </c>
      <c r="AD158" s="19">
        <f t="shared" si="204"/>
        <v>0.20408575332113446</v>
      </c>
      <c r="AE158" s="1">
        <f t="shared" si="178"/>
        <v>964.41653871463325</v>
      </c>
      <c r="AF158" s="20">
        <f t="shared" si="263"/>
        <v>6.0176525434876282E-3</v>
      </c>
      <c r="AG158" s="2">
        <f t="shared" si="205"/>
        <v>48.01</v>
      </c>
      <c r="AH158" s="1">
        <f t="shared" si="206"/>
        <v>8528.2083333333339</v>
      </c>
      <c r="AI158" s="21">
        <f t="shared" si="207"/>
        <v>8309.0153846153862</v>
      </c>
      <c r="AJ158" s="22">
        <f t="shared" si="208"/>
        <v>219.19294871794773</v>
      </c>
      <c r="AK158" s="23">
        <f t="shared" si="209"/>
        <v>100.18445512820381</v>
      </c>
      <c r="AL158" s="23">
        <f t="shared" si="210"/>
        <v>119.00849358974392</v>
      </c>
      <c r="AM158" s="23"/>
      <c r="AN158">
        <f t="shared" si="211"/>
        <v>8767.25</v>
      </c>
      <c r="AO158" s="4">
        <f t="shared" si="212"/>
        <v>8631.2749999999996</v>
      </c>
      <c r="AP158" s="4">
        <f t="shared" si="213"/>
        <v>8417.6</v>
      </c>
      <c r="AQ158" s="24">
        <f t="shared" si="214"/>
        <v>8374.2000000000007</v>
      </c>
      <c r="AR158" t="str">
        <f t="shared" si="215"/>
        <v>GREEN</v>
      </c>
      <c r="AS158" t="str">
        <f t="shared" si="216"/>
        <v>GREEN</v>
      </c>
      <c r="AT158" t="str">
        <f t="shared" si="217"/>
        <v>GREEN</v>
      </c>
      <c r="AU158" t="str">
        <f t="shared" si="218"/>
        <v>GREEN</v>
      </c>
      <c r="AV158" t="str">
        <f t="shared" si="219"/>
        <v>GREEN</v>
      </c>
      <c r="AW158" t="str">
        <f t="shared" si="220"/>
        <v>GREEN</v>
      </c>
      <c r="AX158" s="25">
        <f t="shared" si="221"/>
        <v>1.3098601668977583E-2</v>
      </c>
      <c r="AY158" s="25">
        <f t="shared" si="222"/>
        <v>1.01186260096305E-3</v>
      </c>
      <c r="AZ158" s="26">
        <f t="shared" si="223"/>
        <v>92.828991437804007</v>
      </c>
      <c r="BA158" s="1">
        <f t="shared" si="264"/>
        <v>10854588.745000001</v>
      </c>
      <c r="BB158" s="1">
        <f t="shared" si="264"/>
        <v>40439184</v>
      </c>
      <c r="BC158" s="27">
        <f t="shared" si="224"/>
        <v>1.1295675578356514</v>
      </c>
      <c r="BD158" s="28">
        <f t="shared" si="224"/>
        <v>1.1092404831907587</v>
      </c>
      <c r="BE158" s="29">
        <f t="shared" si="180"/>
        <v>100</v>
      </c>
      <c r="BF158" s="29">
        <f t="shared" si="261"/>
        <v>100</v>
      </c>
      <c r="BG158" s="30">
        <f t="shared" si="225"/>
        <v>8.7776675852112573E-3</v>
      </c>
      <c r="BH158" s="31">
        <f t="shared" si="226"/>
        <v>1.1611241224198932E-2</v>
      </c>
      <c r="BI158" s="31">
        <f t="shared" si="227"/>
        <v>1.2086739068014532E-2</v>
      </c>
      <c r="BJ158" s="32">
        <f t="shared" si="228"/>
        <v>8982.2301760531154</v>
      </c>
      <c r="BK158" s="24">
        <f t="shared" si="229"/>
        <v>8074.1864906135515</v>
      </c>
      <c r="BL158" s="30">
        <f t="shared" si="230"/>
        <v>0.10326246913243957</v>
      </c>
      <c r="BM158" s="30">
        <f t="shared" si="231"/>
        <v>-2.1456655850380809E-2</v>
      </c>
      <c r="BN158" s="30">
        <f t="shared" si="232"/>
        <v>8.1805813282058756E-2</v>
      </c>
      <c r="BO158" s="30">
        <f t="shared" si="233"/>
        <v>6.0349157431677944E-2</v>
      </c>
      <c r="BP158" s="30"/>
      <c r="BQ158">
        <f t="shared" si="234"/>
        <v>8937.75</v>
      </c>
      <c r="BR158">
        <f t="shared" si="235"/>
        <v>6980.95</v>
      </c>
      <c r="BT158" s="24">
        <f t="shared" si="236"/>
        <v>9685.2476000000006</v>
      </c>
      <c r="BU158" s="24">
        <f t="shared" si="237"/>
        <v>8190.2524000000003</v>
      </c>
      <c r="BV158" s="24">
        <f t="shared" si="238"/>
        <v>10147.0524</v>
      </c>
      <c r="BW158" s="24">
        <f t="shared" si="239"/>
        <v>7728.4475999999995</v>
      </c>
      <c r="BX158">
        <f t="shared" si="240"/>
        <v>10894.55</v>
      </c>
      <c r="BY158" s="24">
        <f t="shared" si="241"/>
        <v>7341.0011999999997</v>
      </c>
      <c r="BZ158" s="15" t="str">
        <f t="shared" si="242"/>
        <v>GREEN</v>
      </c>
      <c r="CA158" s="15" t="str">
        <f t="shared" si="243"/>
        <v>GREEN</v>
      </c>
      <c r="CB158" s="15" t="str">
        <f t="shared" si="244"/>
        <v>GREEN</v>
      </c>
      <c r="CC158" s="15" t="str">
        <f t="shared" si="245"/>
        <v>0</v>
      </c>
      <c r="CJ158">
        <f t="shared" si="181"/>
        <v>8866.7000000000007</v>
      </c>
      <c r="CK158">
        <f t="shared" si="182"/>
        <v>6980.95</v>
      </c>
      <c r="CM158" s="24">
        <f t="shared" si="183"/>
        <v>9587.0565000000006</v>
      </c>
      <c r="CN158" s="24">
        <f t="shared" si="184"/>
        <v>8146.3435000000009</v>
      </c>
      <c r="CO158" s="24">
        <f t="shared" si="185"/>
        <v>10032.093500000001</v>
      </c>
      <c r="CP158" s="24">
        <f t="shared" si="186"/>
        <v>7701.3065000000006</v>
      </c>
      <c r="CQ158">
        <f t="shared" si="187"/>
        <v>10752.45</v>
      </c>
      <c r="CR158" s="24">
        <f t="shared" si="188"/>
        <v>7327.9279999999999</v>
      </c>
      <c r="CS158" s="15" t="str">
        <f t="shared" si="189"/>
        <v>GREEN</v>
      </c>
      <c r="CT158" s="15" t="str">
        <f t="shared" si="190"/>
        <v>GREEN</v>
      </c>
      <c r="CU158" s="15" t="str">
        <f t="shared" si="246"/>
        <v>GREEN</v>
      </c>
      <c r="CV158" s="15" t="str">
        <f t="shared" si="247"/>
        <v>0</v>
      </c>
      <c r="CX158" s="24">
        <f t="shared" si="248"/>
        <v>8937.75</v>
      </c>
      <c r="CY158" s="24">
        <f t="shared" si="249"/>
        <v>6980.95</v>
      </c>
      <c r="DA158" s="24">
        <f t="shared" si="262"/>
        <v>9685.2476000000006</v>
      </c>
      <c r="DB158" s="24">
        <f t="shared" si="250"/>
        <v>8190.2524000000003</v>
      </c>
      <c r="DC158" s="24">
        <f t="shared" si="251"/>
        <v>10147.0524</v>
      </c>
      <c r="DD158" s="24">
        <f t="shared" si="252"/>
        <v>7728.4475999999995</v>
      </c>
      <c r="DE158">
        <f t="shared" si="253"/>
        <v>10894.55</v>
      </c>
      <c r="DF158" s="24">
        <f t="shared" si="254"/>
        <v>7341.0011999999997</v>
      </c>
      <c r="DG158" s="15" t="str">
        <f t="shared" si="255"/>
        <v>GREEN</v>
      </c>
      <c r="DH158" s="15" t="str">
        <f t="shared" si="256"/>
        <v>GREEN</v>
      </c>
      <c r="DI158" s="15" t="str">
        <f t="shared" si="257"/>
        <v>GREEN</v>
      </c>
      <c r="DK158" s="32">
        <f t="shared" si="191"/>
        <v>107.10000000000036</v>
      </c>
      <c r="DL158" s="32">
        <f t="shared" si="192"/>
        <v>81.149999999999636</v>
      </c>
      <c r="DM158" s="32">
        <f t="shared" si="193"/>
        <v>-25.950000000000728</v>
      </c>
      <c r="DN158" s="32">
        <f t="shared" si="194"/>
        <v>107.10000000000036</v>
      </c>
      <c r="DO158" s="32">
        <f t="shared" si="195"/>
        <v>64.5</v>
      </c>
      <c r="DP158" s="32">
        <f t="shared" si="196"/>
        <v>-177.5</v>
      </c>
      <c r="DQ158" s="32">
        <f t="shared" si="197"/>
        <v>242</v>
      </c>
      <c r="DR158" s="32"/>
      <c r="DS158" s="32">
        <f t="shared" si="198"/>
        <v>0</v>
      </c>
      <c r="DT158" s="32"/>
      <c r="DU158" s="32">
        <f t="shared" si="199"/>
        <v>225.95704948646051</v>
      </c>
      <c r="DV158" s="32">
        <f t="shared" si="200"/>
        <v>0</v>
      </c>
      <c r="DW158" s="32"/>
      <c r="DX158" s="32">
        <f t="shared" si="201"/>
        <v>100</v>
      </c>
      <c r="DY158" s="32">
        <f t="shared" si="202"/>
        <v>42.857142857142854</v>
      </c>
      <c r="DZ158" s="33">
        <f t="shared" si="203"/>
        <v>22.857142857142858</v>
      </c>
      <c r="EB158" s="81">
        <v>0.18595866465105398</v>
      </c>
      <c r="ED158" s="30">
        <f t="shared" si="258"/>
        <v>0.12726616427078716</v>
      </c>
      <c r="EE158" s="30">
        <f t="shared" si="259"/>
        <v>-1.1997307964985642E-2</v>
      </c>
      <c r="EF158" s="30">
        <f t="shared" si="260"/>
        <v>0.11374200493952243</v>
      </c>
    </row>
    <row r="159" spans="1:136" x14ac:dyDescent="0.3">
      <c r="A159" s="18">
        <v>42769</v>
      </c>
      <c r="B159" s="1">
        <v>8635.5499999999993</v>
      </c>
      <c r="C159" s="1">
        <v>8757.6</v>
      </c>
      <c r="D159" s="1">
        <v>8537.5</v>
      </c>
      <c r="E159" s="1">
        <v>8740.9500000000007</v>
      </c>
      <c r="F159" s="1">
        <v>7846892544</v>
      </c>
      <c r="G159" s="1">
        <v>12926075.539999999</v>
      </c>
      <c r="H159" s="1">
        <v>46729008</v>
      </c>
      <c r="I159" s="1">
        <v>8475.14</v>
      </c>
      <c r="J159" s="1">
        <v>8399.81</v>
      </c>
      <c r="K159" s="1">
        <v>8234.77</v>
      </c>
      <c r="L159" s="1">
        <v>8159.38</v>
      </c>
      <c r="M159" s="1">
        <v>7556.95</v>
      </c>
      <c r="N159" s="1">
        <v>88.7</v>
      </c>
      <c r="O159" s="1">
        <v>61.34</v>
      </c>
      <c r="P159" s="1">
        <v>56.63</v>
      </c>
      <c r="Q159" s="1">
        <v>34.79</v>
      </c>
      <c r="R159" s="1">
        <v>3.21</v>
      </c>
      <c r="S159" s="1">
        <v>1.1499999999999999</v>
      </c>
      <c r="T159" s="1">
        <v>91.89</v>
      </c>
      <c r="U159" s="1">
        <v>88.67</v>
      </c>
      <c r="V159" s="1">
        <v>25.37</v>
      </c>
      <c r="W159" s="1">
        <v>19.149999999999999</v>
      </c>
      <c r="X159" s="1">
        <v>20.440000000000001</v>
      </c>
      <c r="Y159" s="1">
        <v>8908.4500000000007</v>
      </c>
      <c r="Z159" s="1">
        <v>7891.18</v>
      </c>
      <c r="AA159" s="1">
        <v>8399.81</v>
      </c>
      <c r="AB159" s="1">
        <v>8968.7000000000007</v>
      </c>
      <c r="AC159" s="1">
        <v>6825.8</v>
      </c>
      <c r="AD159" s="19">
        <f t="shared" si="204"/>
        <v>0.38210174531317953</v>
      </c>
      <c r="AE159" s="1">
        <f t="shared" si="178"/>
        <v>958.64772976530242</v>
      </c>
      <c r="AF159" s="20">
        <f t="shared" si="263"/>
        <v>1.1537682626934886E-2</v>
      </c>
      <c r="AG159" s="2">
        <f t="shared" si="205"/>
        <v>31.58</v>
      </c>
      <c r="AH159" s="1">
        <f t="shared" si="206"/>
        <v>8426.9166666666661</v>
      </c>
      <c r="AI159" s="21">
        <f t="shared" si="207"/>
        <v>8270.7653846153862</v>
      </c>
      <c r="AJ159" s="22">
        <f t="shared" si="208"/>
        <v>156.15128205127985</v>
      </c>
      <c r="AK159" s="23">
        <f t="shared" si="209"/>
        <v>27.996153846152538</v>
      </c>
      <c r="AL159" s="23">
        <f t="shared" si="210"/>
        <v>128.15512820512731</v>
      </c>
      <c r="AM159" s="23"/>
      <c r="AN159">
        <f t="shared" si="211"/>
        <v>8691.1</v>
      </c>
      <c r="AO159" s="4">
        <f t="shared" si="212"/>
        <v>8532.9750000000004</v>
      </c>
      <c r="AP159" s="4">
        <f t="shared" si="213"/>
        <v>8335.8374999999996</v>
      </c>
      <c r="AQ159" s="24">
        <f t="shared" si="214"/>
        <v>8303.5249999999996</v>
      </c>
      <c r="AR159" t="str">
        <f t="shared" si="215"/>
        <v>GREEN</v>
      </c>
      <c r="AS159" t="str">
        <f t="shared" si="216"/>
        <v>GREEN</v>
      </c>
      <c r="AT159" t="str">
        <f t="shared" si="217"/>
        <v>GREEN</v>
      </c>
      <c r="AU159" t="str">
        <f t="shared" si="218"/>
        <v>GREEN</v>
      </c>
      <c r="AV159" t="str">
        <f t="shared" si="219"/>
        <v>GREEN</v>
      </c>
      <c r="AW159" t="str">
        <f t="shared" si="220"/>
        <v>GREEN</v>
      </c>
      <c r="AX159" s="25">
        <f t="shared" si="221"/>
        <v>1.6270804889314722E-2</v>
      </c>
      <c r="AY159" s="25">
        <f t="shared" si="222"/>
        <v>1.01186260096305E-3</v>
      </c>
      <c r="AZ159" s="26">
        <f t="shared" si="223"/>
        <v>94.145217446714952</v>
      </c>
      <c r="BA159" s="1">
        <f t="shared" si="264"/>
        <v>10058539.9925</v>
      </c>
      <c r="BB159" s="1">
        <f t="shared" si="264"/>
        <v>38583060</v>
      </c>
      <c r="BC159" s="27">
        <f t="shared" si="224"/>
        <v>1.2850846693096747</v>
      </c>
      <c r="BD159" s="28">
        <f t="shared" si="224"/>
        <v>1.2111275777504429</v>
      </c>
      <c r="BE159" s="29">
        <f t="shared" si="180"/>
        <v>100</v>
      </c>
      <c r="BF159" s="29">
        <f t="shared" si="261"/>
        <v>100</v>
      </c>
      <c r="BG159" s="30">
        <f t="shared" si="225"/>
        <v>2.3249243979543199E-2</v>
      </c>
      <c r="BH159" s="31">
        <f t="shared" si="226"/>
        <v>1.4854335305872379E-2</v>
      </c>
      <c r="BI159" s="31">
        <f t="shared" si="227"/>
        <v>1.5258942288351673E-2</v>
      </c>
      <c r="BJ159" s="32">
        <f t="shared" si="228"/>
        <v>8867.7767790228045</v>
      </c>
      <c r="BK159" s="24">
        <f t="shared" si="229"/>
        <v>7986.0565543105276</v>
      </c>
      <c r="BL159" s="30">
        <f t="shared" si="230"/>
        <v>0.1008723565187167</v>
      </c>
      <c r="BM159" s="30">
        <f t="shared" si="231"/>
        <v>-1.4509495995607313E-2</v>
      </c>
      <c r="BN159" s="30">
        <f t="shared" si="232"/>
        <v>8.6362860523109389E-2</v>
      </c>
      <c r="BO159" s="30">
        <f t="shared" si="233"/>
        <v>7.1853364527502073E-2</v>
      </c>
      <c r="BP159" s="30"/>
      <c r="BQ159">
        <f t="shared" si="234"/>
        <v>8937.75</v>
      </c>
      <c r="BR159">
        <f t="shared" si="235"/>
        <v>6980.95</v>
      </c>
      <c r="BT159" s="24">
        <f t="shared" si="236"/>
        <v>9685.2476000000006</v>
      </c>
      <c r="BU159" s="24">
        <f t="shared" si="237"/>
        <v>8190.2524000000003</v>
      </c>
      <c r="BV159" s="24">
        <f t="shared" si="238"/>
        <v>10147.0524</v>
      </c>
      <c r="BW159" s="24">
        <f t="shared" si="239"/>
        <v>7728.4475999999995</v>
      </c>
      <c r="BX159">
        <f t="shared" si="240"/>
        <v>10894.55</v>
      </c>
      <c r="BY159" s="24">
        <f t="shared" si="241"/>
        <v>7341.0011999999997</v>
      </c>
      <c r="BZ159" s="15" t="str">
        <f t="shared" si="242"/>
        <v>GREEN</v>
      </c>
      <c r="CA159" s="15" t="str">
        <f t="shared" si="243"/>
        <v>GREEN</v>
      </c>
      <c r="CB159" s="15" t="str">
        <f t="shared" si="244"/>
        <v>GREEN</v>
      </c>
      <c r="CC159" s="15" t="str">
        <f t="shared" si="245"/>
        <v>0</v>
      </c>
      <c r="CJ159">
        <f t="shared" si="181"/>
        <v>8866.7000000000007</v>
      </c>
      <c r="CK159">
        <f t="shared" si="182"/>
        <v>6980.95</v>
      </c>
      <c r="CM159" s="24">
        <f t="shared" si="183"/>
        <v>9587.0565000000006</v>
      </c>
      <c r="CN159" s="24">
        <f t="shared" si="184"/>
        <v>8146.3435000000009</v>
      </c>
      <c r="CO159" s="24">
        <f t="shared" si="185"/>
        <v>10032.093500000001</v>
      </c>
      <c r="CP159" s="24">
        <f t="shared" si="186"/>
        <v>7701.3065000000006</v>
      </c>
      <c r="CQ159">
        <f t="shared" si="187"/>
        <v>10752.45</v>
      </c>
      <c r="CR159" s="24">
        <f t="shared" si="188"/>
        <v>7327.9279999999999</v>
      </c>
      <c r="CS159" s="15" t="str">
        <f t="shared" si="189"/>
        <v>GREEN</v>
      </c>
      <c r="CT159" s="15" t="str">
        <f t="shared" si="190"/>
        <v>GREEN</v>
      </c>
      <c r="CU159" s="15" t="str">
        <f t="shared" si="246"/>
        <v>GREEN</v>
      </c>
      <c r="CV159" s="15" t="str">
        <f t="shared" si="247"/>
        <v>0</v>
      </c>
      <c r="CX159" s="24">
        <f t="shared" si="248"/>
        <v>8937.75</v>
      </c>
      <c r="CY159" s="24">
        <f t="shared" si="249"/>
        <v>6980.95</v>
      </c>
      <c r="DA159" s="24">
        <f t="shared" si="262"/>
        <v>9685.2476000000006</v>
      </c>
      <c r="DB159" s="24">
        <f t="shared" si="250"/>
        <v>8190.2524000000003</v>
      </c>
      <c r="DC159" s="24">
        <f t="shared" si="251"/>
        <v>10147.0524</v>
      </c>
      <c r="DD159" s="24">
        <f t="shared" si="252"/>
        <v>7728.4475999999995</v>
      </c>
      <c r="DE159">
        <f t="shared" si="253"/>
        <v>10894.55</v>
      </c>
      <c r="DF159" s="24">
        <f t="shared" si="254"/>
        <v>7341.0011999999997</v>
      </c>
      <c r="DG159" s="15" t="str">
        <f t="shared" si="255"/>
        <v>GREEN</v>
      </c>
      <c r="DH159" s="15" t="str">
        <f t="shared" si="256"/>
        <v>GREEN</v>
      </c>
      <c r="DI159" s="15" t="str">
        <f t="shared" si="257"/>
        <v>GREEN</v>
      </c>
      <c r="DK159" s="32">
        <f t="shared" si="191"/>
        <v>220.10000000000036</v>
      </c>
      <c r="DL159" s="32">
        <f t="shared" si="192"/>
        <v>116.35000000000036</v>
      </c>
      <c r="DM159" s="32">
        <f t="shared" si="193"/>
        <v>-103.75</v>
      </c>
      <c r="DN159" s="32">
        <f t="shared" si="194"/>
        <v>220.10000000000036</v>
      </c>
      <c r="DO159" s="32">
        <f t="shared" si="195"/>
        <v>84.899999999999636</v>
      </c>
      <c r="DP159" s="32">
        <f t="shared" si="196"/>
        <v>-210.29999999999927</v>
      </c>
      <c r="DQ159" s="32">
        <f t="shared" si="197"/>
        <v>295.19999999999891</v>
      </c>
      <c r="DR159" s="32"/>
      <c r="DS159" s="32">
        <f t="shared" si="198"/>
        <v>0</v>
      </c>
      <c r="DT159" s="32"/>
      <c r="DU159" s="32">
        <f t="shared" si="199"/>
        <v>134.12085415720057</v>
      </c>
      <c r="DV159" s="32">
        <f t="shared" si="200"/>
        <v>0</v>
      </c>
      <c r="DW159" s="32"/>
      <c r="DX159" s="32">
        <f t="shared" si="201"/>
        <v>100</v>
      </c>
      <c r="DY159" s="32">
        <f t="shared" si="202"/>
        <v>28.571428571428573</v>
      </c>
      <c r="DZ159" s="33">
        <f t="shared" si="203"/>
        <v>14.285714285714286</v>
      </c>
      <c r="EB159" s="81">
        <v>0.41635383207577281</v>
      </c>
      <c r="ED159" s="30">
        <f t="shared" si="258"/>
        <v>0.12891227927889118</v>
      </c>
      <c r="EE159" s="30">
        <f t="shared" si="259"/>
        <v>-1.8802373027855573E-2</v>
      </c>
      <c r="EF159" s="30">
        <f t="shared" si="260"/>
        <v>0.10768604948816278</v>
      </c>
    </row>
    <row r="160" spans="1:136" x14ac:dyDescent="0.3">
      <c r="A160" s="53">
        <v>42762</v>
      </c>
      <c r="B160" s="54">
        <v>8329.6</v>
      </c>
      <c r="C160" s="54">
        <v>8672.7000000000007</v>
      </c>
      <c r="D160" s="54">
        <v>8327.2000000000007</v>
      </c>
      <c r="E160" s="54">
        <v>8641.25</v>
      </c>
      <c r="F160" s="54">
        <v>4467400704</v>
      </c>
      <c r="G160" s="54">
        <v>9247526.75</v>
      </c>
      <c r="H160" s="54">
        <v>33276612</v>
      </c>
      <c r="I160" s="54">
        <v>8364.11</v>
      </c>
      <c r="J160" s="54">
        <v>8401.76</v>
      </c>
      <c r="K160" s="54">
        <v>8204.17</v>
      </c>
      <c r="L160" s="54">
        <v>8161.34</v>
      </c>
      <c r="M160" s="54">
        <v>7541.01</v>
      </c>
      <c r="N160" s="54">
        <v>85.34</v>
      </c>
      <c r="O160" s="54">
        <v>59.04</v>
      </c>
      <c r="P160" s="54">
        <v>55.46</v>
      </c>
      <c r="Q160" s="54">
        <v>3.33</v>
      </c>
      <c r="R160" s="54">
        <v>-4.68</v>
      </c>
      <c r="S160" s="54">
        <v>3.5</v>
      </c>
      <c r="T160" s="54">
        <v>89.35</v>
      </c>
      <c r="U160" s="54">
        <v>86.16</v>
      </c>
      <c r="V160" s="54">
        <v>24.39</v>
      </c>
      <c r="W160" s="54">
        <v>20.58</v>
      </c>
      <c r="X160" s="54">
        <v>20.94</v>
      </c>
      <c r="Y160" s="54">
        <v>8915.8700000000008</v>
      </c>
      <c r="Z160" s="54">
        <v>7887.65</v>
      </c>
      <c r="AA160" s="54">
        <v>8401.76</v>
      </c>
      <c r="AB160" s="54">
        <v>8968.7000000000007</v>
      </c>
      <c r="AC160" s="54">
        <v>6825.8</v>
      </c>
      <c r="AD160" s="19">
        <f t="shared" si="204"/>
        <v>1.1068055802371697</v>
      </c>
      <c r="AE160" s="54">
        <f t="shared" si="178"/>
        <v>947.71331432331942</v>
      </c>
      <c r="AF160" s="55">
        <f t="shared" si="263"/>
        <v>3.4960805332151512E-2</v>
      </c>
      <c r="AG160" s="2">
        <f t="shared" si="205"/>
        <v>8.01</v>
      </c>
      <c r="AH160" s="1">
        <f t="shared" si="206"/>
        <v>8301.0500000000011</v>
      </c>
      <c r="AI160" s="21">
        <f t="shared" si="207"/>
        <v>8247.1346153846171</v>
      </c>
      <c r="AJ160" s="22">
        <f t="shared" si="208"/>
        <v>53.915384615384028</v>
      </c>
      <c r="AK160" s="23">
        <f t="shared" si="209"/>
        <v>-45.01650641025708</v>
      </c>
      <c r="AL160" s="23">
        <f t="shared" si="210"/>
        <v>98.931891025641107</v>
      </c>
      <c r="AM160" s="23"/>
      <c r="AN160">
        <f t="shared" si="211"/>
        <v>8495.2999999999993</v>
      </c>
      <c r="AO160" s="4">
        <f t="shared" si="212"/>
        <v>8408.6875</v>
      </c>
      <c r="AP160" s="4">
        <f t="shared" si="213"/>
        <v>8275.9375</v>
      </c>
      <c r="AQ160" s="24">
        <f t="shared" si="214"/>
        <v>8240.86</v>
      </c>
      <c r="AR160" t="str">
        <f t="shared" si="215"/>
        <v>GREEN</v>
      </c>
      <c r="AS160" t="str">
        <f t="shared" si="216"/>
        <v>GREEN</v>
      </c>
      <c r="AT160" t="str">
        <f t="shared" si="217"/>
        <v>GREEN</v>
      </c>
      <c r="AU160" t="str">
        <f t="shared" si="218"/>
        <v>GREEN</v>
      </c>
      <c r="AV160" t="str">
        <f t="shared" si="219"/>
        <v>GREEN</v>
      </c>
      <c r="AW160" t="str">
        <f t="shared" si="220"/>
        <v>GREEN</v>
      </c>
      <c r="AX160" s="25">
        <f t="shared" si="221"/>
        <v>1.4347857784825576E-2</v>
      </c>
      <c r="AY160" s="25">
        <f t="shared" si="222"/>
        <v>4.1590858981964867E-3</v>
      </c>
      <c r="AZ160" s="26">
        <f t="shared" si="223"/>
        <v>77.526889531673689</v>
      </c>
      <c r="BA160" s="1">
        <f t="shared" si="264"/>
        <v>8930718.5150000006</v>
      </c>
      <c r="BB160" s="1">
        <f t="shared" si="264"/>
        <v>36049512</v>
      </c>
      <c r="BC160" s="27">
        <f t="shared" si="224"/>
        <v>1.0354739917586575</v>
      </c>
      <c r="BD160" s="28">
        <f t="shared" si="224"/>
        <v>0.92308078955409989</v>
      </c>
      <c r="BE160" s="29">
        <f t="shared" si="180"/>
        <v>100</v>
      </c>
      <c r="BF160" s="29">
        <f t="shared" si="261"/>
        <v>75.703379047080503</v>
      </c>
      <c r="BG160" s="30">
        <f t="shared" si="225"/>
        <v>1.4444814863186606E-2</v>
      </c>
      <c r="BH160" s="31">
        <f t="shared" si="226"/>
        <v>1.3741274809416171E-2</v>
      </c>
      <c r="BI160" s="31">
        <f t="shared" si="227"/>
        <v>1.0188771886629089E-2</v>
      </c>
      <c r="BJ160" s="32">
        <f t="shared" si="228"/>
        <v>8742.7771873000365</v>
      </c>
      <c r="BK160" s="24">
        <f t="shared" si="229"/>
        <v>7859.3228126999666</v>
      </c>
      <c r="BL160" s="30">
        <f t="shared" si="230"/>
        <v>0.1022368725126654</v>
      </c>
      <c r="BM160" s="30">
        <f t="shared" si="231"/>
        <v>-1.1749132046872448E-2</v>
      </c>
      <c r="BN160" s="30">
        <f t="shared" si="232"/>
        <v>9.0487740465792957E-2</v>
      </c>
      <c r="BO160" s="30">
        <f t="shared" si="233"/>
        <v>7.8738608418920511E-2</v>
      </c>
      <c r="BP160" s="30"/>
      <c r="BQ160">
        <f t="shared" si="234"/>
        <v>8937.75</v>
      </c>
      <c r="BR160">
        <f t="shared" si="235"/>
        <v>6980.95</v>
      </c>
      <c r="BT160" s="24">
        <f t="shared" si="236"/>
        <v>9685.2476000000006</v>
      </c>
      <c r="BU160" s="24">
        <f t="shared" si="237"/>
        <v>8190.2524000000003</v>
      </c>
      <c r="BV160" s="24">
        <f t="shared" si="238"/>
        <v>10147.0524</v>
      </c>
      <c r="BW160" s="24">
        <f t="shared" si="239"/>
        <v>7728.4475999999995</v>
      </c>
      <c r="BX160">
        <f t="shared" si="240"/>
        <v>10894.55</v>
      </c>
      <c r="BY160" s="24">
        <f t="shared" si="241"/>
        <v>7341.0011999999997</v>
      </c>
      <c r="BZ160" s="15" t="str">
        <f t="shared" si="242"/>
        <v>GREEN</v>
      </c>
      <c r="CA160" s="15" t="str">
        <f t="shared" si="243"/>
        <v>GREEN</v>
      </c>
      <c r="CB160" s="15" t="str">
        <f t="shared" si="244"/>
        <v>GREEN</v>
      </c>
      <c r="CC160" s="15" t="str">
        <f t="shared" si="245"/>
        <v>0</v>
      </c>
      <c r="CJ160">
        <f t="shared" si="181"/>
        <v>8866.7000000000007</v>
      </c>
      <c r="CK160">
        <f t="shared" si="182"/>
        <v>6980.95</v>
      </c>
      <c r="CM160" s="24">
        <f t="shared" si="183"/>
        <v>9587.0565000000006</v>
      </c>
      <c r="CN160" s="24">
        <f t="shared" si="184"/>
        <v>8146.3435000000009</v>
      </c>
      <c r="CO160" s="24">
        <f t="shared" si="185"/>
        <v>10032.093500000001</v>
      </c>
      <c r="CP160" s="24">
        <f t="shared" si="186"/>
        <v>7701.3065000000006</v>
      </c>
      <c r="CQ160">
        <f t="shared" si="187"/>
        <v>10752.45</v>
      </c>
      <c r="CR160" s="24">
        <f t="shared" si="188"/>
        <v>7327.9279999999999</v>
      </c>
      <c r="CS160" s="15" t="str">
        <f t="shared" si="189"/>
        <v>GREEN</v>
      </c>
      <c r="CT160" s="15" t="str">
        <f t="shared" si="190"/>
        <v>GREEN</v>
      </c>
      <c r="CU160" s="15" t="str">
        <f t="shared" si="246"/>
        <v>GREEN</v>
      </c>
      <c r="CV160" s="15" t="str">
        <f t="shared" si="247"/>
        <v>0</v>
      </c>
      <c r="CX160" s="24">
        <f t="shared" si="248"/>
        <v>8937.75</v>
      </c>
      <c r="CY160" s="24">
        <f t="shared" si="249"/>
        <v>6980.95</v>
      </c>
      <c r="DA160" s="24">
        <f t="shared" si="262"/>
        <v>9685.2476000000006</v>
      </c>
      <c r="DB160" s="24">
        <f t="shared" si="250"/>
        <v>8190.2524000000003</v>
      </c>
      <c r="DC160" s="24">
        <f t="shared" si="251"/>
        <v>10147.0524</v>
      </c>
      <c r="DD160" s="24">
        <f t="shared" si="252"/>
        <v>7728.4475999999995</v>
      </c>
      <c r="DE160">
        <f t="shared" si="253"/>
        <v>10894.55</v>
      </c>
      <c r="DF160" s="24">
        <f t="shared" si="254"/>
        <v>7341.0011999999997</v>
      </c>
      <c r="DG160" s="15" t="str">
        <f t="shared" si="255"/>
        <v>GREEN</v>
      </c>
      <c r="DH160" s="15" t="str">
        <f t="shared" si="256"/>
        <v>GREEN</v>
      </c>
      <c r="DI160" s="15" t="str">
        <f t="shared" si="257"/>
        <v>GREEN</v>
      </c>
      <c r="DK160" s="32">
        <f t="shared" si="191"/>
        <v>345.5</v>
      </c>
      <c r="DL160" s="32">
        <f t="shared" si="192"/>
        <v>323.35000000000036</v>
      </c>
      <c r="DM160" s="32">
        <f t="shared" si="193"/>
        <v>-22.149999999999636</v>
      </c>
      <c r="DN160" s="32">
        <f t="shared" si="194"/>
        <v>345.5</v>
      </c>
      <c r="DO160" s="32">
        <f t="shared" si="195"/>
        <v>212.40000000000146</v>
      </c>
      <c r="DP160" s="32">
        <f t="shared" si="196"/>
        <v>13.75</v>
      </c>
      <c r="DQ160" s="32">
        <f t="shared" si="197"/>
        <v>198.65000000000146</v>
      </c>
      <c r="DR160" s="32"/>
      <c r="DS160" s="32">
        <f t="shared" si="198"/>
        <v>0</v>
      </c>
      <c r="DT160" s="32"/>
      <c r="DU160" s="32">
        <f t="shared" si="199"/>
        <v>57.496382054993191</v>
      </c>
      <c r="DV160" s="32">
        <f t="shared" si="200"/>
        <v>0</v>
      </c>
      <c r="DW160" s="32"/>
      <c r="DX160" s="32">
        <f t="shared" si="201"/>
        <v>100</v>
      </c>
      <c r="DY160" s="32">
        <f t="shared" si="202"/>
        <v>28.571428571428573</v>
      </c>
      <c r="DZ160" s="33">
        <f t="shared" si="203"/>
        <v>5.7142857142857153</v>
      </c>
      <c r="EB160" s="81">
        <v>1.5116141899389013</v>
      </c>
      <c r="ED160" s="30">
        <f t="shared" si="258"/>
        <v>0.13035821822722879</v>
      </c>
      <c r="EE160" s="30">
        <f t="shared" si="259"/>
        <v>-3.0801256635639682E-2</v>
      </c>
      <c r="EF160" s="30">
        <f t="shared" si="260"/>
        <v>9.5541764657407519E-2</v>
      </c>
    </row>
    <row r="161" spans="1:136" x14ac:dyDescent="0.3">
      <c r="A161" s="18">
        <v>42755</v>
      </c>
      <c r="B161" s="1">
        <v>8390.9500000000007</v>
      </c>
      <c r="C161" s="1">
        <v>8460.2999999999993</v>
      </c>
      <c r="D161" s="1">
        <v>8340.9500000000007</v>
      </c>
      <c r="E161" s="1">
        <v>8349.35</v>
      </c>
      <c r="F161" s="1">
        <v>4691009024</v>
      </c>
      <c r="G161" s="1">
        <v>8983761.3900000006</v>
      </c>
      <c r="H161" s="1">
        <v>36894336</v>
      </c>
      <c r="I161" s="1">
        <v>8233.01</v>
      </c>
      <c r="J161" s="1">
        <v>8413.0300000000007</v>
      </c>
      <c r="K161" s="1">
        <v>8170.96</v>
      </c>
      <c r="L161" s="1">
        <v>8163.95</v>
      </c>
      <c r="M161" s="1">
        <v>7526.21</v>
      </c>
      <c r="N161" s="1">
        <v>65.17</v>
      </c>
      <c r="O161" s="1">
        <v>51.15</v>
      </c>
      <c r="P161" s="1">
        <v>51.79</v>
      </c>
      <c r="Q161" s="1">
        <v>-26.71</v>
      </c>
      <c r="R161" s="1">
        <v>-6.68</v>
      </c>
      <c r="S161" s="1">
        <v>-0.61</v>
      </c>
      <c r="T161" s="1">
        <v>84.79</v>
      </c>
      <c r="U161" s="1">
        <v>76.95</v>
      </c>
      <c r="V161" s="1">
        <v>19.86</v>
      </c>
      <c r="W161" s="1">
        <v>23.09</v>
      </c>
      <c r="X161" s="1">
        <v>21.9</v>
      </c>
      <c r="Y161" s="1">
        <v>8956.69</v>
      </c>
      <c r="Z161" s="1">
        <v>7869.38</v>
      </c>
      <c r="AA161" s="1">
        <v>8413.0300000000007</v>
      </c>
      <c r="AB161" s="1">
        <v>8968.7000000000007</v>
      </c>
      <c r="AC161" s="1">
        <v>6825.8</v>
      </c>
      <c r="AD161" s="19">
        <f t="shared" si="204"/>
        <v>-0.1828678547187268</v>
      </c>
      <c r="AE161" s="1">
        <f t="shared" si="178"/>
        <v>915.69971484975065</v>
      </c>
      <c r="AF161" s="20">
        <f t="shared" si="263"/>
        <v>-6.0711756057783006E-3</v>
      </c>
      <c r="AG161" s="2">
        <f t="shared" si="205"/>
        <v>-20.03</v>
      </c>
      <c r="AH161" s="1">
        <f t="shared" si="206"/>
        <v>8217.4166666666661</v>
      </c>
      <c r="AI161" s="21">
        <f t="shared" si="207"/>
        <v>8245.9384615384624</v>
      </c>
      <c r="AJ161" s="22">
        <f t="shared" si="208"/>
        <v>-28.521794871796374</v>
      </c>
      <c r="AK161" s="23">
        <f t="shared" si="209"/>
        <v>-106.59294871794896</v>
      </c>
      <c r="AL161" s="23">
        <f t="shared" si="210"/>
        <v>78.071153846152583</v>
      </c>
      <c r="AM161" s="23"/>
      <c r="AN161">
        <f t="shared" si="211"/>
        <v>8374.85</v>
      </c>
      <c r="AO161" s="4">
        <f t="shared" si="212"/>
        <v>8294.8250000000007</v>
      </c>
      <c r="AP161" s="4">
        <f t="shared" si="213"/>
        <v>8206.6312500000004</v>
      </c>
      <c r="AQ161" s="24">
        <f t="shared" si="214"/>
        <v>8184.1450000000013</v>
      </c>
      <c r="AR161" t="str">
        <f t="shared" si="215"/>
        <v>RED</v>
      </c>
      <c r="AS161" t="str">
        <f t="shared" si="216"/>
        <v>GREEN</v>
      </c>
      <c r="AT161" t="str">
        <f t="shared" si="217"/>
        <v>GREEN</v>
      </c>
      <c r="AU161" t="str">
        <f t="shared" si="218"/>
        <v>GREEN</v>
      </c>
      <c r="AV161" t="str">
        <f t="shared" si="219"/>
        <v>GREEN</v>
      </c>
      <c r="AW161" t="str">
        <f t="shared" si="220"/>
        <v>GREEN</v>
      </c>
      <c r="AX161" s="25">
        <f t="shared" si="221"/>
        <v>8.5210568961336577E-3</v>
      </c>
      <c r="AY161" s="25">
        <f t="shared" si="222"/>
        <v>6.6262790876942717E-3</v>
      </c>
      <c r="AZ161" s="26">
        <f t="shared" si="223"/>
        <v>56.254491913503287</v>
      </c>
      <c r="BA161" s="1">
        <f t="shared" si="264"/>
        <v>8553466.1000000015</v>
      </c>
      <c r="BB161" s="1">
        <f t="shared" si="264"/>
        <v>35812492</v>
      </c>
      <c r="BC161" s="27">
        <f t="shared" si="224"/>
        <v>1.0503065406432135</v>
      </c>
      <c r="BD161" s="28">
        <f t="shared" si="224"/>
        <v>1.0302085652123845</v>
      </c>
      <c r="BE161" s="29">
        <f t="shared" si="180"/>
        <v>51.406758094160999</v>
      </c>
      <c r="BF161" s="29">
        <f t="shared" si="261"/>
        <v>55.012017531457765</v>
      </c>
      <c r="BG161" s="30">
        <f t="shared" si="225"/>
        <v>6.4594266322015592E-3</v>
      </c>
      <c r="BH161" s="31">
        <f t="shared" si="226"/>
        <v>1.126379144275591E-2</v>
      </c>
      <c r="BI161" s="31">
        <f t="shared" si="227"/>
        <v>1.8947778084393851E-3</v>
      </c>
      <c r="BJ161" s="32">
        <f t="shared" si="228"/>
        <v>8517.1698295635179</v>
      </c>
      <c r="BK161" s="24">
        <f t="shared" si="229"/>
        <v>7917.6635037698143</v>
      </c>
      <c r="BL161" s="30">
        <f t="shared" si="230"/>
        <v>7.1802754201668817E-2</v>
      </c>
      <c r="BM161" s="30">
        <f t="shared" si="231"/>
        <v>-2.0099747832288441E-2</v>
      </c>
      <c r="BN161" s="30">
        <f t="shared" si="232"/>
        <v>5.1703006369380383E-2</v>
      </c>
      <c r="BO161" s="30">
        <f t="shared" si="233"/>
        <v>3.1603258537091942E-2</v>
      </c>
      <c r="BP161" s="30"/>
      <c r="BQ161">
        <f t="shared" si="234"/>
        <v>8937.75</v>
      </c>
      <c r="BR161">
        <f t="shared" si="235"/>
        <v>6980.95</v>
      </c>
      <c r="BT161" s="24">
        <f t="shared" si="236"/>
        <v>9685.2476000000006</v>
      </c>
      <c r="BU161" s="24">
        <f t="shared" si="237"/>
        <v>8190.2524000000003</v>
      </c>
      <c r="BV161" s="24">
        <f t="shared" si="238"/>
        <v>10147.0524</v>
      </c>
      <c r="BW161" s="24">
        <f t="shared" si="239"/>
        <v>7728.4475999999995</v>
      </c>
      <c r="BX161">
        <f t="shared" si="240"/>
        <v>10894.55</v>
      </c>
      <c r="BY161" s="24">
        <f t="shared" si="241"/>
        <v>7341.0011999999997</v>
      </c>
      <c r="BZ161" s="15" t="str">
        <f t="shared" si="242"/>
        <v>GREEN</v>
      </c>
      <c r="CA161" s="15" t="str">
        <f t="shared" si="243"/>
        <v>GREEN</v>
      </c>
      <c r="CB161" s="15" t="str">
        <f t="shared" si="244"/>
        <v>GREEN</v>
      </c>
      <c r="CC161" s="15" t="str">
        <f t="shared" si="245"/>
        <v>0</v>
      </c>
      <c r="CJ161">
        <f t="shared" si="181"/>
        <v>8866.7000000000007</v>
      </c>
      <c r="CK161">
        <f t="shared" si="182"/>
        <v>6980.95</v>
      </c>
      <c r="CM161" s="24">
        <f t="shared" si="183"/>
        <v>9587.0565000000006</v>
      </c>
      <c r="CN161" s="24">
        <f t="shared" si="184"/>
        <v>8146.3435000000009</v>
      </c>
      <c r="CO161" s="24">
        <f t="shared" si="185"/>
        <v>10032.093500000001</v>
      </c>
      <c r="CP161" s="24">
        <f t="shared" si="186"/>
        <v>7701.3065000000006</v>
      </c>
      <c r="CQ161">
        <f t="shared" si="187"/>
        <v>10752.45</v>
      </c>
      <c r="CR161" s="24">
        <f t="shared" si="188"/>
        <v>7327.9279999999999</v>
      </c>
      <c r="CS161" s="15" t="str">
        <f t="shared" si="189"/>
        <v>GREEN</v>
      </c>
      <c r="CT161" s="15" t="str">
        <f t="shared" si="190"/>
        <v>GREEN</v>
      </c>
      <c r="CU161" s="15" t="str">
        <f t="shared" si="246"/>
        <v>GREEN</v>
      </c>
      <c r="CV161" s="15" t="str">
        <f t="shared" si="247"/>
        <v>0</v>
      </c>
      <c r="CX161" s="24">
        <f t="shared" si="248"/>
        <v>8937.75</v>
      </c>
      <c r="CY161" s="24">
        <f t="shared" si="249"/>
        <v>6980.95</v>
      </c>
      <c r="DA161" s="24">
        <f t="shared" si="262"/>
        <v>9685.2476000000006</v>
      </c>
      <c r="DB161" s="24">
        <f t="shared" si="250"/>
        <v>8190.2524000000003</v>
      </c>
      <c r="DC161" s="24">
        <f t="shared" si="251"/>
        <v>10147.0524</v>
      </c>
      <c r="DD161" s="24">
        <f t="shared" si="252"/>
        <v>7728.4475999999995</v>
      </c>
      <c r="DE161">
        <f t="shared" si="253"/>
        <v>10894.55</v>
      </c>
      <c r="DF161" s="24">
        <f t="shared" si="254"/>
        <v>7341.0011999999997</v>
      </c>
      <c r="DG161" s="15" t="str">
        <f t="shared" si="255"/>
        <v>GREEN</v>
      </c>
      <c r="DH161" s="15" t="str">
        <f t="shared" si="256"/>
        <v>GREEN</v>
      </c>
      <c r="DI161" s="15" t="str">
        <f t="shared" si="257"/>
        <v>GREEN</v>
      </c>
      <c r="DK161" s="32">
        <f t="shared" si="191"/>
        <v>119.34999999999854</v>
      </c>
      <c r="DL161" s="32">
        <f t="shared" si="192"/>
        <v>59.949999999998909</v>
      </c>
      <c r="DM161" s="32">
        <f t="shared" si="193"/>
        <v>-59.399999999999636</v>
      </c>
      <c r="DN161" s="32">
        <f t="shared" si="194"/>
        <v>119.34999999999854</v>
      </c>
      <c r="DO161" s="32">
        <f t="shared" si="195"/>
        <v>-0.75</v>
      </c>
      <c r="DP161" s="32">
        <f t="shared" si="196"/>
        <v>-113.20000000000073</v>
      </c>
      <c r="DQ161" s="32">
        <f t="shared" si="197"/>
        <v>112.45000000000073</v>
      </c>
      <c r="DR161" s="32"/>
      <c r="DS161" s="32">
        <f t="shared" si="198"/>
        <v>0</v>
      </c>
      <c r="DT161" s="32"/>
      <c r="DU161" s="32">
        <f t="shared" si="199"/>
        <v>94.218684541266938</v>
      </c>
      <c r="DV161" s="32">
        <f t="shared" si="200"/>
        <v>0</v>
      </c>
      <c r="DW161" s="32"/>
      <c r="DX161" s="32">
        <f t="shared" si="201"/>
        <v>100</v>
      </c>
      <c r="DY161" s="32">
        <f t="shared" si="202"/>
        <v>14.285714285714286</v>
      </c>
      <c r="DZ161" s="33">
        <f t="shared" si="203"/>
        <v>-2.8571428571428572</v>
      </c>
      <c r="EB161" s="81">
        <v>-0.38832377556226783</v>
      </c>
      <c r="ED161" s="30">
        <f t="shared" si="258"/>
        <v>0.13816971603862063</v>
      </c>
      <c r="EE161" s="30">
        <f t="shared" si="259"/>
        <v>-6.7808531946511499E-2</v>
      </c>
      <c r="EF161" s="30">
        <f t="shared" si="260"/>
        <v>6.0992098488063896E-2</v>
      </c>
    </row>
    <row r="162" spans="1:136" x14ac:dyDescent="0.3">
      <c r="A162" s="18">
        <v>42748</v>
      </c>
      <c r="B162" s="1">
        <v>8259.35</v>
      </c>
      <c r="C162" s="1">
        <v>8461.0499999999993</v>
      </c>
      <c r="D162" s="1">
        <v>8227.75</v>
      </c>
      <c r="E162" s="1">
        <v>8400.35</v>
      </c>
      <c r="F162" s="1">
        <v>4680378368</v>
      </c>
      <c r="G162" s="1">
        <v>9076796.2899999991</v>
      </c>
      <c r="H162" s="1">
        <v>37432284</v>
      </c>
      <c r="I162" s="1">
        <v>8191.03</v>
      </c>
      <c r="J162" s="1">
        <v>8436.0499999999993</v>
      </c>
      <c r="K162" s="1">
        <v>8153.75</v>
      </c>
      <c r="L162" s="1">
        <v>8168.79</v>
      </c>
      <c r="M162" s="1">
        <v>7512.72</v>
      </c>
      <c r="N162" s="1">
        <v>77.61</v>
      </c>
      <c r="O162" s="1">
        <v>52.8</v>
      </c>
      <c r="P162" s="1">
        <v>52.52</v>
      </c>
      <c r="Q162" s="1">
        <v>-34.96</v>
      </c>
      <c r="R162" s="1">
        <v>-1.67</v>
      </c>
      <c r="S162" s="1">
        <v>1.9</v>
      </c>
      <c r="T162" s="1">
        <v>84.36</v>
      </c>
      <c r="U162" s="1">
        <v>66.209999999999994</v>
      </c>
      <c r="V162" s="1">
        <v>20.67</v>
      </c>
      <c r="W162" s="1">
        <v>24.04</v>
      </c>
      <c r="X162" s="1">
        <v>23</v>
      </c>
      <c r="Y162" s="1">
        <v>9005.34</v>
      </c>
      <c r="Z162" s="1">
        <v>7866.75</v>
      </c>
      <c r="AA162" s="1">
        <v>8436.0499999999993</v>
      </c>
      <c r="AB162" s="1">
        <v>8968.7000000000007</v>
      </c>
      <c r="AC162" s="1">
        <v>6825.8</v>
      </c>
      <c r="AD162" s="19">
        <f t="shared" si="204"/>
        <v>0.53605417514240283</v>
      </c>
      <c r="AE162" s="1">
        <f t="shared" si="178"/>
        <v>921.29304672077501</v>
      </c>
      <c r="AF162" s="20">
        <f t="shared" si="263"/>
        <v>1.8990028870181419E-2</v>
      </c>
      <c r="AG162" s="2">
        <f t="shared" si="205"/>
        <v>-33.29</v>
      </c>
      <c r="AH162" s="1">
        <f t="shared" si="206"/>
        <v>8202.8166666666657</v>
      </c>
      <c r="AI162" s="21">
        <f t="shared" si="207"/>
        <v>8272.376923076923</v>
      </c>
      <c r="AJ162" s="22">
        <f t="shared" si="208"/>
        <v>-69.560256410257352</v>
      </c>
      <c r="AK162" s="23">
        <f t="shared" si="209"/>
        <v>-160.39407051282001</v>
      </c>
      <c r="AL162" s="23">
        <f t="shared" si="210"/>
        <v>90.833814102562656</v>
      </c>
      <c r="AM162" s="23"/>
      <c r="AN162">
        <f t="shared" si="211"/>
        <v>8322.0750000000007</v>
      </c>
      <c r="AO162" s="4">
        <f t="shared" si="212"/>
        <v>8203.9249999999993</v>
      </c>
      <c r="AP162" s="4">
        <f t="shared" si="213"/>
        <v>8177.25</v>
      </c>
      <c r="AQ162" s="24">
        <f t="shared" si="214"/>
        <v>8178.8400000000011</v>
      </c>
      <c r="AR162" t="str">
        <f t="shared" si="215"/>
        <v>GREEN</v>
      </c>
      <c r="AS162" t="str">
        <f t="shared" si="216"/>
        <v>GREEN</v>
      </c>
      <c r="AT162" t="str">
        <f t="shared" si="217"/>
        <v>GREEN</v>
      </c>
      <c r="AU162" t="str">
        <f t="shared" si="218"/>
        <v>GREEN</v>
      </c>
      <c r="AV162" t="str">
        <f t="shared" si="219"/>
        <v>GREEN</v>
      </c>
      <c r="AW162" t="str">
        <f t="shared" si="220"/>
        <v>GREEN</v>
      </c>
      <c r="AX162" s="25">
        <f t="shared" si="221"/>
        <v>1.2126727041720686E-2</v>
      </c>
      <c r="AY162" s="25">
        <f t="shared" si="222"/>
        <v>5.6144164867312218E-3</v>
      </c>
      <c r="AZ162" s="26">
        <f t="shared" si="223"/>
        <v>68.353694463227555</v>
      </c>
      <c r="BA162" s="1">
        <f t="shared" ref="BA162:BB177" si="265">AVERAGE(G162:G165)</f>
        <v>8095823.4600000009</v>
      </c>
      <c r="BB162" s="1">
        <f t="shared" si="265"/>
        <v>34871785</v>
      </c>
      <c r="BC162" s="27">
        <f t="shared" si="224"/>
        <v>1.1211702348558867</v>
      </c>
      <c r="BD162" s="28">
        <f t="shared" si="224"/>
        <v>1.0734260950507695</v>
      </c>
      <c r="BE162" s="29">
        <f t="shared" si="180"/>
        <v>58.617276968754531</v>
      </c>
      <c r="BF162" s="29">
        <f t="shared" si="261"/>
        <v>47.433945782262995</v>
      </c>
      <c r="BG162" s="30">
        <f t="shared" si="225"/>
        <v>1.3037734755645736E-2</v>
      </c>
      <c r="BH162" s="31">
        <f t="shared" si="226"/>
        <v>8.0607503983503304E-3</v>
      </c>
      <c r="BI162" s="31">
        <f t="shared" si="227"/>
        <v>6.5123105549894644E-3</v>
      </c>
      <c r="BJ162" s="32">
        <f t="shared" si="228"/>
        <v>8479.3596518727027</v>
      </c>
      <c r="BK162" s="24">
        <f t="shared" si="229"/>
        <v>7926.2736814606278</v>
      </c>
      <c r="BL162" s="30">
        <f t="shared" si="230"/>
        <v>6.5840824538510284E-2</v>
      </c>
      <c r="BM162" s="30">
        <f t="shared" si="231"/>
        <v>-9.4055190405997729E-3</v>
      </c>
      <c r="BN162" s="30">
        <f t="shared" si="232"/>
        <v>5.643530549791051E-2</v>
      </c>
      <c r="BO162" s="30">
        <f t="shared" si="233"/>
        <v>4.7029786457310735E-2</v>
      </c>
      <c r="BP162" s="30"/>
      <c r="BQ162">
        <f t="shared" si="234"/>
        <v>8937.75</v>
      </c>
      <c r="BR162">
        <f t="shared" si="235"/>
        <v>6980.95</v>
      </c>
      <c r="BT162" s="24">
        <f t="shared" si="236"/>
        <v>9685.2476000000006</v>
      </c>
      <c r="BU162" s="24">
        <f t="shared" si="237"/>
        <v>8190.2524000000003</v>
      </c>
      <c r="BV162" s="24">
        <f t="shared" si="238"/>
        <v>10147.0524</v>
      </c>
      <c r="BW162" s="24">
        <f t="shared" si="239"/>
        <v>7728.4475999999995</v>
      </c>
      <c r="BX162">
        <f t="shared" si="240"/>
        <v>10894.55</v>
      </c>
      <c r="BY162" s="24">
        <f t="shared" si="241"/>
        <v>7341.0011999999997</v>
      </c>
      <c r="BZ162" s="15" t="str">
        <f t="shared" si="242"/>
        <v>GREEN</v>
      </c>
      <c r="CA162" s="15" t="str">
        <f t="shared" si="243"/>
        <v>GREEN</v>
      </c>
      <c r="CB162" s="15" t="str">
        <f t="shared" si="244"/>
        <v>GREEN</v>
      </c>
      <c r="CC162" s="15" t="str">
        <f t="shared" si="245"/>
        <v>0</v>
      </c>
      <c r="CJ162">
        <f t="shared" si="181"/>
        <v>8866.7000000000007</v>
      </c>
      <c r="CK162">
        <f t="shared" si="182"/>
        <v>6980.95</v>
      </c>
      <c r="CM162" s="24">
        <f t="shared" si="183"/>
        <v>9587.0565000000006</v>
      </c>
      <c r="CN162" s="24">
        <f t="shared" si="184"/>
        <v>8146.3435000000009</v>
      </c>
      <c r="CO162" s="24">
        <f t="shared" si="185"/>
        <v>10032.093500000001</v>
      </c>
      <c r="CP162" s="24">
        <f t="shared" si="186"/>
        <v>7701.3065000000006</v>
      </c>
      <c r="CQ162">
        <f t="shared" si="187"/>
        <v>10752.45</v>
      </c>
      <c r="CR162" s="24">
        <f t="shared" si="188"/>
        <v>7327.9279999999999</v>
      </c>
      <c r="CS162" s="15" t="str">
        <f t="shared" si="189"/>
        <v>GREEN</v>
      </c>
      <c r="CT162" s="15" t="str">
        <f t="shared" si="190"/>
        <v>GREEN</v>
      </c>
      <c r="CU162" s="15" t="str">
        <f t="shared" si="246"/>
        <v>GREEN</v>
      </c>
      <c r="CV162" s="15" t="str">
        <f t="shared" si="247"/>
        <v>0</v>
      </c>
      <c r="CX162" s="24">
        <f t="shared" si="248"/>
        <v>8937.75</v>
      </c>
      <c r="CY162" s="24">
        <f t="shared" si="249"/>
        <v>6980.95</v>
      </c>
      <c r="DA162" s="24">
        <f t="shared" si="262"/>
        <v>9685.2476000000006</v>
      </c>
      <c r="DB162" s="24">
        <f t="shared" si="250"/>
        <v>8190.2524000000003</v>
      </c>
      <c r="DC162" s="24">
        <f t="shared" si="251"/>
        <v>10147.0524</v>
      </c>
      <c r="DD162" s="24">
        <f t="shared" si="252"/>
        <v>7728.4475999999995</v>
      </c>
      <c r="DE162">
        <f t="shared" si="253"/>
        <v>10894.55</v>
      </c>
      <c r="DF162" s="24">
        <f t="shared" si="254"/>
        <v>7341.0011999999997</v>
      </c>
      <c r="DG162" s="15" t="str">
        <f t="shared" si="255"/>
        <v>GREEN</v>
      </c>
      <c r="DH162" s="15" t="str">
        <f t="shared" si="256"/>
        <v>GREEN</v>
      </c>
      <c r="DI162" s="15" t="str">
        <f t="shared" si="257"/>
        <v>GREEN</v>
      </c>
      <c r="DK162" s="32">
        <f t="shared" si="191"/>
        <v>233.29999999999927</v>
      </c>
      <c r="DL162" s="32">
        <f t="shared" si="192"/>
        <v>217.25</v>
      </c>
      <c r="DM162" s="32">
        <f t="shared" si="193"/>
        <v>-16.049999999999272</v>
      </c>
      <c r="DN162" s="32">
        <f t="shared" si="194"/>
        <v>233.29999999999927</v>
      </c>
      <c r="DO162" s="32">
        <f t="shared" si="195"/>
        <v>154.19999999999891</v>
      </c>
      <c r="DP162" s="32">
        <f t="shared" si="196"/>
        <v>-93.949999999999818</v>
      </c>
      <c r="DQ162" s="32">
        <f t="shared" si="197"/>
        <v>248.14999999999873</v>
      </c>
      <c r="DR162" s="32"/>
      <c r="DS162" s="32">
        <f t="shared" si="198"/>
        <v>0</v>
      </c>
      <c r="DT162" s="32"/>
      <c r="DU162" s="32">
        <f t="shared" si="199"/>
        <v>106.36519502786091</v>
      </c>
      <c r="DV162" s="32">
        <f t="shared" si="200"/>
        <v>0</v>
      </c>
      <c r="DW162" s="32"/>
      <c r="DX162" s="32">
        <f t="shared" si="201"/>
        <v>100</v>
      </c>
      <c r="DY162" s="32">
        <f t="shared" si="202"/>
        <v>0</v>
      </c>
      <c r="DZ162" s="33">
        <f t="shared" si="203"/>
        <v>-8.571428571428573</v>
      </c>
      <c r="EB162" s="81">
        <v>1.2723092954175079</v>
      </c>
      <c r="ED162" s="30">
        <f t="shared" si="258"/>
        <v>0.1447344837448756</v>
      </c>
      <c r="EE162" s="30">
        <f t="shared" si="259"/>
        <v>-6.7181250235971074E-2</v>
      </c>
      <c r="EF162" s="30">
        <f t="shared" si="260"/>
        <v>6.7829789938665952E-2</v>
      </c>
    </row>
    <row r="163" spans="1:136" x14ac:dyDescent="0.3">
      <c r="A163" s="18">
        <v>42741</v>
      </c>
      <c r="B163" s="1">
        <v>8210.1</v>
      </c>
      <c r="C163" s="1">
        <v>8306.85</v>
      </c>
      <c r="D163" s="1">
        <v>8133.8</v>
      </c>
      <c r="E163" s="1">
        <v>8243.7999999999993</v>
      </c>
      <c r="F163" s="1">
        <v>4635032576</v>
      </c>
      <c r="G163" s="1">
        <v>8414789.6300000008</v>
      </c>
      <c r="H163" s="1">
        <v>36594816</v>
      </c>
      <c r="I163" s="1">
        <v>8163.31</v>
      </c>
      <c r="J163" s="1">
        <v>8444.66</v>
      </c>
      <c r="K163" s="1">
        <v>8137.02</v>
      </c>
      <c r="L163" s="1">
        <v>8172.84</v>
      </c>
      <c r="M163" s="1">
        <v>7500.09</v>
      </c>
      <c r="N163" s="1">
        <v>63.25</v>
      </c>
      <c r="O163" s="1">
        <v>48.02</v>
      </c>
      <c r="P163" s="1">
        <v>50.45</v>
      </c>
      <c r="Q163" s="1">
        <v>-50.16</v>
      </c>
      <c r="R163" s="1">
        <v>6.65</v>
      </c>
      <c r="S163" s="1">
        <v>0.71</v>
      </c>
      <c r="T163" s="1">
        <v>61.71</v>
      </c>
      <c r="U163" s="1">
        <v>53.14</v>
      </c>
      <c r="V163" s="1">
        <v>17.03</v>
      </c>
      <c r="W163" s="1">
        <v>25.96</v>
      </c>
      <c r="X163" s="1">
        <v>24.19</v>
      </c>
      <c r="Y163" s="1">
        <v>9016.73</v>
      </c>
      <c r="Z163" s="1">
        <v>7872.58</v>
      </c>
      <c r="AA163" s="1">
        <v>8444.66</v>
      </c>
      <c r="AB163" s="1">
        <v>8968.7000000000007</v>
      </c>
      <c r="AC163" s="1">
        <v>6825.8</v>
      </c>
      <c r="AD163" s="19">
        <f t="shared" si="204"/>
        <v>0.19763606543875931</v>
      </c>
      <c r="AE163" s="1">
        <f t="shared" si="178"/>
        <v>904.12371134020884</v>
      </c>
      <c r="AF163" s="20">
        <f t="shared" si="263"/>
        <v>7.0854406411100523E-3</v>
      </c>
      <c r="AG163" s="2">
        <f t="shared" si="205"/>
        <v>-56.809999999999995</v>
      </c>
      <c r="AH163" s="1">
        <f t="shared" si="206"/>
        <v>8150.5583333333343</v>
      </c>
      <c r="AI163" s="21">
        <f t="shared" si="207"/>
        <v>8286.4576923076929</v>
      </c>
      <c r="AJ163" s="22">
        <f t="shared" si="208"/>
        <v>-135.89935897435862</v>
      </c>
      <c r="AK163" s="23">
        <f t="shared" si="209"/>
        <v>-207.26137820512758</v>
      </c>
      <c r="AL163" s="23">
        <f t="shared" si="210"/>
        <v>71.362019230768965</v>
      </c>
      <c r="AM163" s="23"/>
      <c r="AN163">
        <f t="shared" si="211"/>
        <v>8214.7999999999993</v>
      </c>
      <c r="AO163" s="4">
        <f t="shared" si="212"/>
        <v>8138.7</v>
      </c>
      <c r="AP163" s="4">
        <f t="shared" si="213"/>
        <v>8136.4687500000009</v>
      </c>
      <c r="AQ163" s="24">
        <f t="shared" si="214"/>
        <v>8182.18</v>
      </c>
      <c r="AR163" t="str">
        <f t="shared" si="215"/>
        <v>GREEN</v>
      </c>
      <c r="AS163" t="str">
        <f t="shared" si="216"/>
        <v>GREEN</v>
      </c>
      <c r="AT163" t="str">
        <f t="shared" si="217"/>
        <v>GREEN</v>
      </c>
      <c r="AU163" t="str">
        <f t="shared" si="218"/>
        <v>GREEN</v>
      </c>
      <c r="AV163" t="str">
        <f t="shared" si="219"/>
        <v>GREEN</v>
      </c>
      <c r="AW163" t="str">
        <f t="shared" si="220"/>
        <v>GREEN</v>
      </c>
      <c r="AX163" s="25">
        <f t="shared" si="221"/>
        <v>8.9617222300237831E-3</v>
      </c>
      <c r="AY163" s="25">
        <f t="shared" si="222"/>
        <v>6.1792629101236618E-3</v>
      </c>
      <c r="AZ163" s="26">
        <f t="shared" si="223"/>
        <v>59.188501587397454</v>
      </c>
      <c r="BA163" s="1">
        <f t="shared" si="265"/>
        <v>7895828.0700000003</v>
      </c>
      <c r="BB163" s="1">
        <f t="shared" si="265"/>
        <v>34706064</v>
      </c>
      <c r="BC163" s="27">
        <f t="shared" si="224"/>
        <v>1.0657260461346394</v>
      </c>
      <c r="BD163" s="28">
        <f t="shared" si="224"/>
        <v>1.0544213829606262</v>
      </c>
      <c r="BE163" s="29">
        <f t="shared" si="180"/>
        <v>36.250614595771459</v>
      </c>
      <c r="BF163" s="29">
        <f t="shared" si="261"/>
        <v>32.17672262414829</v>
      </c>
      <c r="BG163" s="30">
        <f t="shared" si="225"/>
        <v>1.6068156253310262E-2</v>
      </c>
      <c r="BH163" s="31">
        <f t="shared" si="226"/>
        <v>-3.8754660344170189E-4</v>
      </c>
      <c r="BI163" s="31">
        <f t="shared" si="227"/>
        <v>2.7824593199001213E-3</v>
      </c>
      <c r="BJ163" s="32">
        <f t="shared" si="228"/>
        <v>8357.7295226108654</v>
      </c>
      <c r="BK163" s="24">
        <f t="shared" si="229"/>
        <v>7943.3871440558032</v>
      </c>
      <c r="BL163" s="30">
        <f t="shared" si="230"/>
        <v>5.0261090583840241E-2</v>
      </c>
      <c r="BM163" s="30">
        <f t="shared" si="231"/>
        <v>-1.3820025062576255E-2</v>
      </c>
      <c r="BN163" s="30">
        <f t="shared" si="232"/>
        <v>3.6441065521263992E-2</v>
      </c>
      <c r="BO163" s="30">
        <f t="shared" si="233"/>
        <v>2.2621040458687736E-2</v>
      </c>
      <c r="BP163" s="30"/>
      <c r="BQ163">
        <f t="shared" si="234"/>
        <v>8937.75</v>
      </c>
      <c r="BR163">
        <f t="shared" si="235"/>
        <v>6980.95</v>
      </c>
      <c r="BT163" s="24">
        <f t="shared" si="236"/>
        <v>9685.2476000000006</v>
      </c>
      <c r="BU163" s="24">
        <f t="shared" si="237"/>
        <v>8190.2524000000003</v>
      </c>
      <c r="BV163" s="24">
        <f t="shared" si="238"/>
        <v>10147.0524</v>
      </c>
      <c r="BW163" s="24">
        <f t="shared" si="239"/>
        <v>7728.4475999999995</v>
      </c>
      <c r="BX163">
        <f t="shared" si="240"/>
        <v>10894.55</v>
      </c>
      <c r="BY163" s="24">
        <f t="shared" si="241"/>
        <v>7341.0011999999997</v>
      </c>
      <c r="BZ163" s="15" t="str">
        <f t="shared" si="242"/>
        <v>GREEN</v>
      </c>
      <c r="CA163" s="15" t="str">
        <f t="shared" si="243"/>
        <v>GREEN</v>
      </c>
      <c r="CB163" s="15" t="str">
        <f t="shared" si="244"/>
        <v>GREEN</v>
      </c>
      <c r="CC163" s="15" t="str">
        <f t="shared" si="245"/>
        <v>0</v>
      </c>
      <c r="CJ163">
        <f t="shared" si="181"/>
        <v>8866.7000000000007</v>
      </c>
      <c r="CK163">
        <f t="shared" si="182"/>
        <v>6980.95</v>
      </c>
      <c r="CM163" s="24">
        <f t="shared" si="183"/>
        <v>9587.0565000000006</v>
      </c>
      <c r="CN163" s="24">
        <f t="shared" si="184"/>
        <v>8146.3435000000009</v>
      </c>
      <c r="CO163" s="24">
        <f t="shared" si="185"/>
        <v>10032.093500000001</v>
      </c>
      <c r="CP163" s="24">
        <f t="shared" si="186"/>
        <v>7701.3065000000006</v>
      </c>
      <c r="CQ163">
        <f t="shared" si="187"/>
        <v>10752.45</v>
      </c>
      <c r="CR163" s="24">
        <f t="shared" si="188"/>
        <v>7327.9279999999999</v>
      </c>
      <c r="CS163" s="15" t="str">
        <f t="shared" si="189"/>
        <v>GREEN</v>
      </c>
      <c r="CT163" s="15" t="str">
        <f t="shared" si="190"/>
        <v>GREEN</v>
      </c>
      <c r="CU163" s="15" t="str">
        <f t="shared" si="246"/>
        <v>GREEN</v>
      </c>
      <c r="CV163" s="15" t="str">
        <f t="shared" si="247"/>
        <v>0</v>
      </c>
      <c r="CX163" s="24">
        <f t="shared" si="248"/>
        <v>8937.75</v>
      </c>
      <c r="CY163" s="24">
        <f t="shared" si="249"/>
        <v>6980.95</v>
      </c>
      <c r="DA163" s="24">
        <f t="shared" si="262"/>
        <v>9685.2476000000006</v>
      </c>
      <c r="DB163" s="24">
        <f t="shared" si="250"/>
        <v>8190.2524000000003</v>
      </c>
      <c r="DC163" s="24">
        <f t="shared" si="251"/>
        <v>10147.0524</v>
      </c>
      <c r="DD163" s="24">
        <f t="shared" si="252"/>
        <v>7728.4475999999995</v>
      </c>
      <c r="DE163">
        <f t="shared" si="253"/>
        <v>10894.55</v>
      </c>
      <c r="DF163" s="24">
        <f t="shared" si="254"/>
        <v>7341.0011999999997</v>
      </c>
      <c r="DG163" s="15" t="str">
        <f t="shared" si="255"/>
        <v>GREEN</v>
      </c>
      <c r="DH163" s="15" t="str">
        <f t="shared" si="256"/>
        <v>GREEN</v>
      </c>
      <c r="DI163" s="15" t="str">
        <f t="shared" si="257"/>
        <v>GREEN</v>
      </c>
      <c r="DK163" s="32">
        <f t="shared" si="191"/>
        <v>173.05000000000018</v>
      </c>
      <c r="DL163" s="32">
        <f t="shared" si="192"/>
        <v>121.05000000000018</v>
      </c>
      <c r="DM163" s="32">
        <f t="shared" si="193"/>
        <v>-52</v>
      </c>
      <c r="DN163" s="32">
        <f t="shared" si="194"/>
        <v>173.05000000000018</v>
      </c>
      <c r="DO163" s="32">
        <f t="shared" si="195"/>
        <v>109.85000000000036</v>
      </c>
      <c r="DP163" s="32">
        <f t="shared" si="196"/>
        <v>-240</v>
      </c>
      <c r="DQ163" s="32">
        <f t="shared" si="197"/>
        <v>349.85000000000036</v>
      </c>
      <c r="DR163" s="32"/>
      <c r="DS163" s="32">
        <f t="shared" si="198"/>
        <v>0</v>
      </c>
      <c r="DT163" s="32"/>
      <c r="DU163" s="32">
        <f t="shared" si="199"/>
        <v>202.16700375613982</v>
      </c>
      <c r="DV163" s="32">
        <f t="shared" si="200"/>
        <v>0</v>
      </c>
      <c r="DW163" s="32"/>
      <c r="DX163" s="32">
        <f t="shared" si="201"/>
        <v>100</v>
      </c>
      <c r="DY163" s="32">
        <f t="shared" si="202"/>
        <v>0</v>
      </c>
      <c r="DZ163" s="33">
        <f t="shared" si="203"/>
        <v>-11.428571428571429</v>
      </c>
      <c r="EB163" s="81">
        <v>0.57312829877954841</v>
      </c>
      <c r="ED163" s="30">
        <f t="shared" si="258"/>
        <v>0.14533355011952875</v>
      </c>
      <c r="EE163" s="30">
        <f t="shared" si="259"/>
        <v>-8.5721763876704785E-2</v>
      </c>
      <c r="EF163" s="30">
        <f t="shared" si="260"/>
        <v>4.7153537976114483E-2</v>
      </c>
    </row>
    <row r="164" spans="1:136" x14ac:dyDescent="0.3">
      <c r="A164" s="53">
        <v>42734</v>
      </c>
      <c r="B164" s="54">
        <v>7965.1</v>
      </c>
      <c r="C164" s="54">
        <v>8197</v>
      </c>
      <c r="D164" s="54">
        <v>7893.8</v>
      </c>
      <c r="E164" s="54">
        <v>8185.8</v>
      </c>
      <c r="F164" s="54">
        <v>3912679168</v>
      </c>
      <c r="G164" s="54">
        <v>7738517.0899999999</v>
      </c>
      <c r="H164" s="54">
        <v>32328532</v>
      </c>
      <c r="I164" s="54">
        <v>8131.91</v>
      </c>
      <c r="J164" s="54">
        <v>8465.81</v>
      </c>
      <c r="K164" s="54">
        <v>8120.59</v>
      </c>
      <c r="L164" s="54">
        <v>8177.02</v>
      </c>
      <c r="M164" s="54">
        <v>7488.6</v>
      </c>
      <c r="N164" s="54">
        <v>56.33</v>
      </c>
      <c r="O164" s="54">
        <v>46.14</v>
      </c>
      <c r="P164" s="54">
        <v>49.66</v>
      </c>
      <c r="Q164" s="54">
        <v>-52.89</v>
      </c>
      <c r="R164" s="54">
        <v>20.85</v>
      </c>
      <c r="S164" s="54">
        <v>2.5099999999999998</v>
      </c>
      <c r="T164" s="54">
        <v>52.56</v>
      </c>
      <c r="U164" s="54">
        <v>46.19</v>
      </c>
      <c r="V164" s="54">
        <v>14.33</v>
      </c>
      <c r="W164" s="54">
        <v>27.47</v>
      </c>
      <c r="X164" s="54">
        <v>24.46</v>
      </c>
      <c r="Y164" s="54">
        <v>9037.91</v>
      </c>
      <c r="Z164" s="54">
        <v>7893.72</v>
      </c>
      <c r="AA164" s="54">
        <v>8465.81</v>
      </c>
      <c r="AB164" s="54">
        <v>8968.7000000000007</v>
      </c>
      <c r="AC164" s="54">
        <v>6825.8</v>
      </c>
      <c r="AD164" s="19">
        <f t="shared" si="204"/>
        <v>0.68165245957627096</v>
      </c>
      <c r="AE164" s="54">
        <f t="shared" si="178"/>
        <v>897.76266725159303</v>
      </c>
      <c r="AF164" s="55">
        <f t="shared" si="263"/>
        <v>2.5050871865510471E-2</v>
      </c>
      <c r="AG164" s="2">
        <f t="shared" si="205"/>
        <v>-73.740000000000009</v>
      </c>
      <c r="AH164" s="1">
        <f t="shared" si="206"/>
        <v>8128.9750000000013</v>
      </c>
      <c r="AI164" s="21">
        <f t="shared" si="207"/>
        <v>8321.3653846153848</v>
      </c>
      <c r="AJ164" s="22">
        <f t="shared" si="208"/>
        <v>-192.39038461538348</v>
      </c>
      <c r="AK164" s="23">
        <f t="shared" si="209"/>
        <v>-237.59679487179437</v>
      </c>
      <c r="AL164" s="23">
        <f t="shared" si="210"/>
        <v>45.206410256410891</v>
      </c>
      <c r="AM164" s="23"/>
      <c r="AN164">
        <f t="shared" si="211"/>
        <v>8085.7749999999996</v>
      </c>
      <c r="AO164" s="4">
        <f t="shared" si="212"/>
        <v>8143.1875</v>
      </c>
      <c r="AP164" s="4">
        <f t="shared" si="213"/>
        <v>8143.03125</v>
      </c>
      <c r="AQ164" s="24">
        <f t="shared" si="214"/>
        <v>8220.369999999999</v>
      </c>
      <c r="AR164" t="str">
        <f t="shared" si="215"/>
        <v>GREEN</v>
      </c>
      <c r="AS164" t="str">
        <f t="shared" si="216"/>
        <v>GREEN</v>
      </c>
      <c r="AT164" t="str">
        <f t="shared" si="217"/>
        <v>GREEN</v>
      </c>
      <c r="AU164" t="str">
        <f t="shared" si="218"/>
        <v>RED</v>
      </c>
      <c r="AV164" t="str">
        <f t="shared" si="219"/>
        <v>RED</v>
      </c>
      <c r="AW164" t="str">
        <f t="shared" si="220"/>
        <v>RED</v>
      </c>
      <c r="AX164" s="25">
        <f t="shared" si="221"/>
        <v>8.6106293057270165E-3</v>
      </c>
      <c r="AY164" s="25">
        <f t="shared" si="222"/>
        <v>6.1792629101236618E-3</v>
      </c>
      <c r="AZ164" s="26">
        <f t="shared" si="223"/>
        <v>58.21968936662568</v>
      </c>
      <c r="BA164" s="1">
        <f t="shared" si="265"/>
        <v>7714685.4199999999</v>
      </c>
      <c r="BB164" s="1">
        <f t="shared" si="265"/>
        <v>34440603</v>
      </c>
      <c r="BC164" s="27">
        <f t="shared" si="224"/>
        <v>1.0030891304962632</v>
      </c>
      <c r="BD164" s="28">
        <f t="shared" si="224"/>
        <v>0.93867497035403247</v>
      </c>
      <c r="BE164" s="29">
        <f t="shared" si="180"/>
        <v>28.102830652525125</v>
      </c>
      <c r="BF164" s="29">
        <f t="shared" si="261"/>
        <v>14.051415326262562</v>
      </c>
      <c r="BG164" s="30">
        <f t="shared" si="225"/>
        <v>3.083766041054925E-3</v>
      </c>
      <c r="BH164" s="31">
        <f t="shared" si="226"/>
        <v>3.2495984546613288E-3</v>
      </c>
      <c r="BI164" s="31">
        <f t="shared" si="227"/>
        <v>2.4313663956033551E-3</v>
      </c>
      <c r="BJ164" s="32">
        <f t="shared" si="228"/>
        <v>8315.4700267433436</v>
      </c>
      <c r="BK164" s="24">
        <f t="shared" si="229"/>
        <v>7942.4799732566589</v>
      </c>
      <c r="BL164" s="30">
        <f t="shared" si="230"/>
        <v>4.556549799490394E-2</v>
      </c>
      <c r="BM164" s="30">
        <f t="shared" si="231"/>
        <v>-1.5840849610709209E-2</v>
      </c>
      <c r="BN164" s="30">
        <f t="shared" si="232"/>
        <v>2.9724648384194734E-2</v>
      </c>
      <c r="BO164" s="30">
        <f t="shared" si="233"/>
        <v>1.3883798773485525E-2</v>
      </c>
      <c r="BP164" s="30"/>
      <c r="BQ164">
        <f t="shared" si="234"/>
        <v>8937.75</v>
      </c>
      <c r="BR164">
        <f t="shared" si="235"/>
        <v>6980.95</v>
      </c>
      <c r="BT164" s="24">
        <f t="shared" si="236"/>
        <v>9685.2476000000006</v>
      </c>
      <c r="BU164" s="24">
        <f t="shared" si="237"/>
        <v>8190.2524000000003</v>
      </c>
      <c r="BV164" s="24">
        <f t="shared" si="238"/>
        <v>10147.0524</v>
      </c>
      <c r="BW164" s="24">
        <f t="shared" si="239"/>
        <v>7728.4475999999995</v>
      </c>
      <c r="BX164">
        <f t="shared" si="240"/>
        <v>10894.55</v>
      </c>
      <c r="BY164" s="24">
        <f t="shared" si="241"/>
        <v>7341.0011999999997</v>
      </c>
      <c r="BZ164" s="15" t="str">
        <f t="shared" si="242"/>
        <v>RED</v>
      </c>
      <c r="CA164" s="15" t="str">
        <f t="shared" si="243"/>
        <v>GREEN</v>
      </c>
      <c r="CB164" s="15" t="str">
        <f t="shared" si="244"/>
        <v>GREEN</v>
      </c>
      <c r="CC164" s="15" t="str">
        <f t="shared" si="245"/>
        <v>0</v>
      </c>
      <c r="CJ164">
        <f t="shared" si="181"/>
        <v>8866.7000000000007</v>
      </c>
      <c r="CK164">
        <f t="shared" si="182"/>
        <v>6980.95</v>
      </c>
      <c r="CM164" s="24">
        <f t="shared" si="183"/>
        <v>9587.0565000000006</v>
      </c>
      <c r="CN164" s="24">
        <f t="shared" si="184"/>
        <v>8146.3435000000009</v>
      </c>
      <c r="CO164" s="24">
        <f t="shared" si="185"/>
        <v>10032.093500000001</v>
      </c>
      <c r="CP164" s="24">
        <f t="shared" si="186"/>
        <v>7701.3065000000006</v>
      </c>
      <c r="CQ164">
        <f t="shared" si="187"/>
        <v>10752.45</v>
      </c>
      <c r="CR164" s="24">
        <f t="shared" si="188"/>
        <v>7327.9279999999999</v>
      </c>
      <c r="CS164" s="15" t="str">
        <f t="shared" si="189"/>
        <v>GREEN</v>
      </c>
      <c r="CT164" s="15" t="str">
        <f t="shared" si="190"/>
        <v>GREEN</v>
      </c>
      <c r="CU164" s="15" t="str">
        <f t="shared" si="246"/>
        <v>GREEN</v>
      </c>
      <c r="CV164" s="15" t="str">
        <f t="shared" si="247"/>
        <v>0</v>
      </c>
      <c r="CX164" s="24">
        <f t="shared" si="248"/>
        <v>8937.75</v>
      </c>
      <c r="CY164" s="24">
        <f t="shared" si="249"/>
        <v>6980.95</v>
      </c>
      <c r="DA164" s="24">
        <f t="shared" si="262"/>
        <v>9685.2476000000006</v>
      </c>
      <c r="DB164" s="24">
        <f t="shared" si="250"/>
        <v>8190.2524000000003</v>
      </c>
      <c r="DC164" s="24">
        <f t="shared" si="251"/>
        <v>10147.0524</v>
      </c>
      <c r="DD164" s="24">
        <f t="shared" si="252"/>
        <v>7728.4475999999995</v>
      </c>
      <c r="DE164">
        <f t="shared" si="253"/>
        <v>10894.55</v>
      </c>
      <c r="DF164" s="24">
        <f t="shared" si="254"/>
        <v>7341.0011999999997</v>
      </c>
      <c r="DG164" s="15" t="str">
        <f t="shared" si="255"/>
        <v>RED</v>
      </c>
      <c r="DH164" s="15" t="str">
        <f t="shared" si="256"/>
        <v>GREEN</v>
      </c>
      <c r="DI164" s="15" t="str">
        <f t="shared" si="257"/>
        <v>GREEN</v>
      </c>
      <c r="DK164" s="32">
        <f t="shared" si="191"/>
        <v>303.19999999999982</v>
      </c>
      <c r="DL164" s="32">
        <f t="shared" si="192"/>
        <v>211.25</v>
      </c>
      <c r="DM164" s="32">
        <f t="shared" si="193"/>
        <v>-91.949999999999818</v>
      </c>
      <c r="DN164" s="32">
        <f t="shared" si="194"/>
        <v>303.19999999999982</v>
      </c>
      <c r="DO164" s="32">
        <f t="shared" si="195"/>
        <v>64.5</v>
      </c>
      <c r="DP164" s="32">
        <f t="shared" si="196"/>
        <v>48.25</v>
      </c>
      <c r="DQ164" s="32">
        <f t="shared" si="197"/>
        <v>16.25</v>
      </c>
      <c r="DR164" s="32"/>
      <c r="DS164" s="32">
        <f t="shared" si="198"/>
        <v>0</v>
      </c>
      <c r="DT164" s="32"/>
      <c r="DU164" s="32">
        <f t="shared" si="199"/>
        <v>5.3594986807387901</v>
      </c>
      <c r="DV164" s="32">
        <f t="shared" si="200"/>
        <v>0</v>
      </c>
      <c r="DW164" s="32"/>
      <c r="DX164" s="32">
        <f t="shared" si="201"/>
        <v>100</v>
      </c>
      <c r="DY164" s="32">
        <f t="shared" si="202"/>
        <v>-14.285714285714286</v>
      </c>
      <c r="DZ164" s="33">
        <f t="shared" si="203"/>
        <v>-14.285714285714286</v>
      </c>
      <c r="EB164" s="81">
        <v>1.4706460186486621</v>
      </c>
      <c r="ED164" s="30">
        <f t="shared" si="258"/>
        <v>0.14494940281641602</v>
      </c>
      <c r="EE164" s="30">
        <f t="shared" si="259"/>
        <v>-9.428175319293948E-2</v>
      </c>
      <c r="EF164" s="30">
        <f t="shared" si="260"/>
        <v>3.7001565801675247E-2</v>
      </c>
    </row>
    <row r="165" spans="1:136" x14ac:dyDescent="0.3">
      <c r="A165" s="18">
        <v>42727</v>
      </c>
      <c r="B165" s="1">
        <v>8126</v>
      </c>
      <c r="C165" s="1">
        <v>8132.5</v>
      </c>
      <c r="D165" s="1">
        <v>7942.05</v>
      </c>
      <c r="E165" s="1">
        <v>7985.75</v>
      </c>
      <c r="F165" s="1">
        <v>3492798720</v>
      </c>
      <c r="G165" s="1">
        <v>7153190.8300000001</v>
      </c>
      <c r="H165" s="1">
        <v>33131508</v>
      </c>
      <c r="I165" s="1">
        <v>8117.61</v>
      </c>
      <c r="J165" s="1">
        <v>8490.1299999999992</v>
      </c>
      <c r="K165" s="1">
        <v>8105.63</v>
      </c>
      <c r="L165" s="1">
        <v>8183.25</v>
      </c>
      <c r="M165" s="1">
        <v>7476.26</v>
      </c>
      <c r="N165" s="1">
        <v>22.99</v>
      </c>
      <c r="O165" s="1">
        <v>39.11</v>
      </c>
      <c r="P165" s="1">
        <v>46.85</v>
      </c>
      <c r="Q165" s="1">
        <v>-49.71</v>
      </c>
      <c r="R165" s="1">
        <v>39.29</v>
      </c>
      <c r="S165" s="1">
        <v>-1.89</v>
      </c>
      <c r="T165" s="1">
        <v>45.14</v>
      </c>
      <c r="U165" s="1">
        <v>39.22</v>
      </c>
      <c r="V165" s="1">
        <v>13.6</v>
      </c>
      <c r="W165" s="1">
        <v>30.35</v>
      </c>
      <c r="X165" s="1">
        <v>23.92</v>
      </c>
      <c r="Y165" s="1">
        <v>9053.83</v>
      </c>
      <c r="Z165" s="1">
        <v>7926.43</v>
      </c>
      <c r="AA165" s="1">
        <v>8490.1299999999992</v>
      </c>
      <c r="AB165" s="1">
        <v>8968.7000000000007</v>
      </c>
      <c r="AC165" s="1">
        <v>6825.8</v>
      </c>
      <c r="AD165" s="19">
        <f t="shared" si="204"/>
        <v>-0.53151463684118616</v>
      </c>
      <c r="AE165" s="1">
        <f t="shared" si="178"/>
        <v>875.82254880456503</v>
      </c>
      <c r="AF165" s="20">
        <f t="shared" si="263"/>
        <v>-1.8883339783400621E-2</v>
      </c>
      <c r="AG165" s="2">
        <f t="shared" si="205"/>
        <v>-89</v>
      </c>
      <c r="AH165" s="1">
        <f t="shared" si="206"/>
        <v>8110.3583333333336</v>
      </c>
      <c r="AI165" s="21">
        <f t="shared" si="207"/>
        <v>8354.0846153846142</v>
      </c>
      <c r="AJ165" s="22">
        <f t="shared" si="208"/>
        <v>-243.72628205128058</v>
      </c>
      <c r="AK165" s="23">
        <f t="shared" si="209"/>
        <v>-250.27852564102591</v>
      </c>
      <c r="AL165" s="23">
        <f t="shared" si="210"/>
        <v>6.5522435897453306</v>
      </c>
      <c r="AM165" s="23"/>
      <c r="AN165">
        <f t="shared" si="211"/>
        <v>8062.6</v>
      </c>
      <c r="AO165" s="4">
        <f t="shared" si="212"/>
        <v>8118.4375</v>
      </c>
      <c r="AP165" s="4">
        <f t="shared" si="213"/>
        <v>8174.0249999999996</v>
      </c>
      <c r="AQ165" s="24">
        <f t="shared" si="214"/>
        <v>8271.0949999999993</v>
      </c>
      <c r="AR165" t="str">
        <f t="shared" si="215"/>
        <v>RED</v>
      </c>
      <c r="AS165" t="str">
        <f t="shared" si="216"/>
        <v>RED</v>
      </c>
      <c r="AT165" t="str">
        <f t="shared" si="217"/>
        <v>RED</v>
      </c>
      <c r="AU165" t="str">
        <f t="shared" si="218"/>
        <v>RED</v>
      </c>
      <c r="AV165" t="str">
        <f t="shared" si="219"/>
        <v>RED</v>
      </c>
      <c r="AW165" t="str">
        <f t="shared" si="220"/>
        <v>RED</v>
      </c>
      <c r="AX165" s="25">
        <f t="shared" si="221"/>
        <v>4.4354839948086049E-3</v>
      </c>
      <c r="AY165" s="25">
        <f t="shared" si="222"/>
        <v>1.0643100203053424E-2</v>
      </c>
      <c r="AZ165" s="26">
        <f t="shared" si="223"/>
        <v>29.415785571151332</v>
      </c>
      <c r="BA165" s="1">
        <f t="shared" si="265"/>
        <v>8337076.3900000006</v>
      </c>
      <c r="BB165" s="1">
        <f t="shared" si="265"/>
        <v>36917281</v>
      </c>
      <c r="BC165" s="27">
        <f t="shared" si="224"/>
        <v>0.85799751560150928</v>
      </c>
      <c r="BD165" s="28">
        <f t="shared" si="224"/>
        <v>0.89745255074446029</v>
      </c>
      <c r="BE165" s="29">
        <f t="shared" si="180"/>
        <v>0</v>
      </c>
      <c r="BF165" s="29">
        <f t="shared" si="261"/>
        <v>4.3138160934714866</v>
      </c>
      <c r="BG165" s="30">
        <f t="shared" si="225"/>
        <v>-1.6843249460193666E-2</v>
      </c>
      <c r="BH165" s="31">
        <f t="shared" si="226"/>
        <v>-3.8603891468049489E-3</v>
      </c>
      <c r="BI165" s="31">
        <f t="shared" si="227"/>
        <v>-6.207616208244819E-3</v>
      </c>
      <c r="BJ165" s="32">
        <f t="shared" si="228"/>
        <v>8291.859180897929</v>
      </c>
      <c r="BK165" s="24">
        <f t="shared" si="229"/>
        <v>7928.8574857687381</v>
      </c>
      <c r="BL165" s="30">
        <f t="shared" si="230"/>
        <v>4.5456180713043977E-2</v>
      </c>
      <c r="BM165" s="30">
        <f t="shared" si="231"/>
        <v>-3.8331926356062869E-2</v>
      </c>
      <c r="BN165" s="30">
        <f t="shared" si="232"/>
        <v>7.1242543569811079E-3</v>
      </c>
      <c r="BO165" s="30">
        <f t="shared" si="233"/>
        <v>-3.1207671999081761E-2</v>
      </c>
      <c r="BP165" s="30"/>
      <c r="BQ165">
        <f t="shared" si="234"/>
        <v>8937.75</v>
      </c>
      <c r="BR165">
        <f t="shared" si="235"/>
        <v>6980.95</v>
      </c>
      <c r="BT165" s="24">
        <f t="shared" si="236"/>
        <v>9685.2476000000006</v>
      </c>
      <c r="BU165" s="24">
        <f t="shared" si="237"/>
        <v>8190.2524000000003</v>
      </c>
      <c r="BV165" s="24">
        <f t="shared" si="238"/>
        <v>10147.0524</v>
      </c>
      <c r="BW165" s="24">
        <f t="shared" si="239"/>
        <v>7728.4475999999995</v>
      </c>
      <c r="BX165">
        <f t="shared" si="240"/>
        <v>10894.55</v>
      </c>
      <c r="BY165" s="24">
        <f t="shared" si="241"/>
        <v>7341.0011999999997</v>
      </c>
      <c r="BZ165" s="15" t="str">
        <f t="shared" si="242"/>
        <v>RED</v>
      </c>
      <c r="CA165" s="15" t="str">
        <f t="shared" si="243"/>
        <v>GREEN</v>
      </c>
      <c r="CB165" s="15" t="str">
        <f t="shared" si="244"/>
        <v>GREEN</v>
      </c>
      <c r="CC165" s="15" t="str">
        <f t="shared" si="245"/>
        <v>GREEN</v>
      </c>
      <c r="CJ165">
        <f t="shared" si="181"/>
        <v>8866.7000000000007</v>
      </c>
      <c r="CK165">
        <f t="shared" si="182"/>
        <v>6980.95</v>
      </c>
      <c r="CM165" s="24">
        <f t="shared" si="183"/>
        <v>9587.0565000000006</v>
      </c>
      <c r="CN165" s="24">
        <f t="shared" si="184"/>
        <v>8146.3435000000009</v>
      </c>
      <c r="CO165" s="24">
        <f t="shared" si="185"/>
        <v>10032.093500000001</v>
      </c>
      <c r="CP165" s="24">
        <f t="shared" si="186"/>
        <v>7701.3065000000006</v>
      </c>
      <c r="CQ165">
        <f t="shared" si="187"/>
        <v>10752.45</v>
      </c>
      <c r="CR165" s="24">
        <f t="shared" si="188"/>
        <v>7327.9279999999999</v>
      </c>
      <c r="CS165" s="15" t="str">
        <f t="shared" si="189"/>
        <v>RED</v>
      </c>
      <c r="CT165" s="15" t="str">
        <f t="shared" si="190"/>
        <v>GREEN</v>
      </c>
      <c r="CU165" s="15" t="str">
        <f t="shared" si="246"/>
        <v>GREEN</v>
      </c>
      <c r="CV165" s="15" t="str">
        <f t="shared" si="247"/>
        <v>0</v>
      </c>
      <c r="CX165" s="24">
        <f t="shared" si="248"/>
        <v>8937.75</v>
      </c>
      <c r="CY165" s="24">
        <f t="shared" si="249"/>
        <v>6980.95</v>
      </c>
      <c r="DA165" s="24">
        <f t="shared" si="262"/>
        <v>9685.2476000000006</v>
      </c>
      <c r="DB165" s="24">
        <f t="shared" si="250"/>
        <v>8190.2524000000003</v>
      </c>
      <c r="DC165" s="24">
        <f t="shared" si="251"/>
        <v>10147.0524</v>
      </c>
      <c r="DD165" s="24">
        <f t="shared" si="252"/>
        <v>7728.4475999999995</v>
      </c>
      <c r="DE165">
        <f t="shared" si="253"/>
        <v>10894.55</v>
      </c>
      <c r="DF165" s="24">
        <f t="shared" si="254"/>
        <v>7341.0011999999997</v>
      </c>
      <c r="DG165" s="15" t="str">
        <f t="shared" si="255"/>
        <v>RED</v>
      </c>
      <c r="DH165" s="15" t="str">
        <f t="shared" si="256"/>
        <v>GREEN</v>
      </c>
      <c r="DI165" s="15" t="str">
        <f t="shared" si="257"/>
        <v>GREEN</v>
      </c>
      <c r="DK165" s="32">
        <f t="shared" si="191"/>
        <v>190.44999999999982</v>
      </c>
      <c r="DL165" s="32">
        <f t="shared" si="192"/>
        <v>-6.9499999999998181</v>
      </c>
      <c r="DM165" s="32">
        <f t="shared" si="193"/>
        <v>-197.39999999999964</v>
      </c>
      <c r="DN165" s="32">
        <f t="shared" si="194"/>
        <v>190.44999999999982</v>
      </c>
      <c r="DO165" s="32">
        <f t="shared" si="195"/>
        <v>-98.149999999999636</v>
      </c>
      <c r="DP165" s="32">
        <f t="shared" si="196"/>
        <v>179.89999999999964</v>
      </c>
      <c r="DQ165" s="32">
        <f t="shared" si="197"/>
        <v>0</v>
      </c>
      <c r="DR165" s="32"/>
      <c r="DS165" s="32">
        <f t="shared" si="198"/>
        <v>278.04999999999927</v>
      </c>
      <c r="DT165" s="32"/>
      <c r="DU165" s="32">
        <f t="shared" si="199"/>
        <v>0</v>
      </c>
      <c r="DV165" s="32">
        <f t="shared" si="200"/>
        <v>145.99632449461777</v>
      </c>
      <c r="DW165" s="32"/>
      <c r="DX165" s="32">
        <f t="shared" si="201"/>
        <v>-100</v>
      </c>
      <c r="DY165" s="32">
        <f t="shared" si="202"/>
        <v>-14.285714285714286</v>
      </c>
      <c r="DZ165" s="33">
        <f t="shared" si="203"/>
        <v>-17.142857142857146</v>
      </c>
      <c r="EB165" s="81">
        <v>-0.75762836707117942</v>
      </c>
      <c r="ED165" s="30">
        <f t="shared" si="258"/>
        <v>0.14223301032116598</v>
      </c>
      <c r="EE165" s="30">
        <f t="shared" si="259"/>
        <v>-0.11796996409254425</v>
      </c>
      <c r="EF165" s="30">
        <f t="shared" si="260"/>
        <v>7.4838231082592927E-3</v>
      </c>
    </row>
    <row r="166" spans="1:136" x14ac:dyDescent="0.3">
      <c r="A166" s="18">
        <v>42720</v>
      </c>
      <c r="B166" s="1">
        <v>8230.65</v>
      </c>
      <c r="C166" s="1">
        <v>8230.65</v>
      </c>
      <c r="D166" s="1">
        <v>8121.95</v>
      </c>
      <c r="E166" s="1">
        <v>8139.45</v>
      </c>
      <c r="F166" s="1">
        <v>3841862912</v>
      </c>
      <c r="G166" s="1">
        <v>8276814.7300000004</v>
      </c>
      <c r="H166" s="1">
        <v>36769400</v>
      </c>
      <c r="I166" s="1">
        <v>8135.28</v>
      </c>
      <c r="J166" s="1">
        <v>8525</v>
      </c>
      <c r="K166" s="1">
        <v>8097.94</v>
      </c>
      <c r="L166" s="1">
        <v>8191.75</v>
      </c>
      <c r="M166" s="1">
        <v>7465.59</v>
      </c>
      <c r="N166" s="1">
        <v>37.76</v>
      </c>
      <c r="O166" s="1">
        <v>43.13</v>
      </c>
      <c r="P166" s="1">
        <v>48.88</v>
      </c>
      <c r="Q166" s="1">
        <v>-24.56</v>
      </c>
      <c r="R166" s="1">
        <v>61.53</v>
      </c>
      <c r="S166" s="1">
        <v>-1.48</v>
      </c>
      <c r="T166" s="1">
        <v>40.880000000000003</v>
      </c>
      <c r="U166" s="1">
        <v>30.53</v>
      </c>
      <c r="V166" s="1">
        <v>14.52</v>
      </c>
      <c r="W166" s="1">
        <v>26.24</v>
      </c>
      <c r="X166" s="1">
        <v>22.83</v>
      </c>
      <c r="Y166" s="1">
        <v>9044.11</v>
      </c>
      <c r="Z166" s="1">
        <v>8005.89</v>
      </c>
      <c r="AA166" s="1">
        <v>8525</v>
      </c>
      <c r="AB166" s="1">
        <v>8968.7000000000007</v>
      </c>
      <c r="AC166" s="1">
        <v>6825.8</v>
      </c>
      <c r="AD166" s="19">
        <f t="shared" si="204"/>
        <v>-0.45926370780818604</v>
      </c>
      <c r="AE166" s="1">
        <f t="shared" si="178"/>
        <v>892.67931563939726</v>
      </c>
      <c r="AF166" s="20">
        <f t="shared" si="263"/>
        <v>-1.480315913698671E-2</v>
      </c>
      <c r="AG166" s="2">
        <f t="shared" si="205"/>
        <v>-86.09</v>
      </c>
      <c r="AH166" s="1">
        <f t="shared" si="206"/>
        <v>8162.1166666666659</v>
      </c>
      <c r="AI166" s="21">
        <f t="shared" si="207"/>
        <v>8419.1461538461535</v>
      </c>
      <c r="AJ166" s="22">
        <f t="shared" si="208"/>
        <v>-257.02948717948766</v>
      </c>
      <c r="AK166" s="23">
        <f t="shared" si="209"/>
        <v>-238.76682692307736</v>
      </c>
      <c r="AL166" s="23">
        <f t="shared" si="210"/>
        <v>-18.2626602564103</v>
      </c>
      <c r="AM166" s="23"/>
      <c r="AN166">
        <f t="shared" si="211"/>
        <v>8200.6</v>
      </c>
      <c r="AO166" s="4">
        <f t="shared" si="212"/>
        <v>8150.5749999999998</v>
      </c>
      <c r="AP166" s="4">
        <f t="shared" si="213"/>
        <v>8254.0187499999993</v>
      </c>
      <c r="AQ166" s="24">
        <f t="shared" si="214"/>
        <v>8330.8599999999988</v>
      </c>
      <c r="AR166" t="str">
        <f t="shared" si="215"/>
        <v>RED</v>
      </c>
      <c r="AS166" t="str">
        <f t="shared" si="216"/>
        <v>RED</v>
      </c>
      <c r="AT166" t="str">
        <f t="shared" si="217"/>
        <v>RED</v>
      </c>
      <c r="AU166" t="str">
        <f t="shared" si="218"/>
        <v>RED</v>
      </c>
      <c r="AV166" t="str">
        <f t="shared" si="219"/>
        <v>GREEN</v>
      </c>
      <c r="AW166" t="str">
        <f t="shared" si="220"/>
        <v>RED</v>
      </c>
      <c r="AX166" s="25">
        <f t="shared" si="221"/>
        <v>4.4354839948086049E-3</v>
      </c>
      <c r="AY166" s="25">
        <f t="shared" si="222"/>
        <v>1.021214586486352E-2</v>
      </c>
      <c r="AZ166" s="26">
        <f t="shared" si="223"/>
        <v>30.281240291443908</v>
      </c>
      <c r="BA166" s="1">
        <f t="shared" si="265"/>
        <v>9024014.4200000018</v>
      </c>
      <c r="BB166" s="1">
        <f t="shared" si="265"/>
        <v>39007808</v>
      </c>
      <c r="BC166" s="27">
        <f t="shared" si="224"/>
        <v>0.91719874822629088</v>
      </c>
      <c r="BD166" s="28">
        <f t="shared" si="224"/>
        <v>0.9426164115656025</v>
      </c>
      <c r="BE166" s="29">
        <f t="shared" si="180"/>
        <v>8.6276321869429733</v>
      </c>
      <c r="BF166" s="29">
        <f t="shared" si="261"/>
        <v>16.151439106340497</v>
      </c>
      <c r="BG166" s="30">
        <f t="shared" si="225"/>
        <v>3.4154308682677326E-3</v>
      </c>
      <c r="BH166" s="31">
        <f t="shared" si="226"/>
        <v>2.1051665728775704E-3</v>
      </c>
      <c r="BI166" s="31">
        <f t="shared" si="227"/>
        <v>-5.776661870054915E-3</v>
      </c>
      <c r="BJ166" s="32">
        <f t="shared" si="228"/>
        <v>8350.0564726330085</v>
      </c>
      <c r="BK166" s="24">
        <f t="shared" si="229"/>
        <v>7974.1768607003232</v>
      </c>
      <c r="BL166" s="30">
        <f t="shared" si="230"/>
        <v>4.617997677148767E-2</v>
      </c>
      <c r="BM166" s="30">
        <f t="shared" si="231"/>
        <v>-2.5874779331896958E-2</v>
      </c>
      <c r="BN166" s="30">
        <f t="shared" si="232"/>
        <v>2.0305197439590708E-2</v>
      </c>
      <c r="BO166" s="30">
        <f t="shared" si="233"/>
        <v>-5.5695818923062503E-3</v>
      </c>
      <c r="BP166" s="30"/>
      <c r="BQ166">
        <f t="shared" si="234"/>
        <v>8937.75</v>
      </c>
      <c r="BR166">
        <f t="shared" si="235"/>
        <v>6980.95</v>
      </c>
      <c r="BT166" s="24">
        <f t="shared" si="236"/>
        <v>9685.2476000000006</v>
      </c>
      <c r="BU166" s="24">
        <f t="shared" si="237"/>
        <v>8190.2524000000003</v>
      </c>
      <c r="BV166" s="24">
        <f t="shared" si="238"/>
        <v>10147.0524</v>
      </c>
      <c r="BW166" s="24">
        <f t="shared" si="239"/>
        <v>7728.4475999999995</v>
      </c>
      <c r="BX166">
        <f t="shared" si="240"/>
        <v>10894.55</v>
      </c>
      <c r="BY166" s="24">
        <f t="shared" si="241"/>
        <v>7341.0011999999997</v>
      </c>
      <c r="BZ166" s="15" t="str">
        <f t="shared" si="242"/>
        <v>RED</v>
      </c>
      <c r="CA166" s="15" t="str">
        <f t="shared" si="243"/>
        <v>GREEN</v>
      </c>
      <c r="CB166" s="15" t="str">
        <f t="shared" si="244"/>
        <v>GREEN</v>
      </c>
      <c r="CC166" s="15" t="str">
        <f t="shared" si="245"/>
        <v>0</v>
      </c>
      <c r="CJ166">
        <f t="shared" si="181"/>
        <v>8866.7000000000007</v>
      </c>
      <c r="CK166">
        <f t="shared" si="182"/>
        <v>6980.95</v>
      </c>
      <c r="CM166" s="24">
        <f t="shared" si="183"/>
        <v>9587.0565000000006</v>
      </c>
      <c r="CN166" s="24">
        <f t="shared" si="184"/>
        <v>8146.3435000000009</v>
      </c>
      <c r="CO166" s="24">
        <f t="shared" si="185"/>
        <v>10032.093500000001</v>
      </c>
      <c r="CP166" s="24">
        <f t="shared" si="186"/>
        <v>7701.3065000000006</v>
      </c>
      <c r="CQ166">
        <f t="shared" si="187"/>
        <v>10752.45</v>
      </c>
      <c r="CR166" s="24">
        <f t="shared" si="188"/>
        <v>7327.9279999999999</v>
      </c>
      <c r="CS166" s="15" t="str">
        <f t="shared" si="189"/>
        <v>RED</v>
      </c>
      <c r="CT166" s="15" t="str">
        <f t="shared" si="190"/>
        <v>GREEN</v>
      </c>
      <c r="CU166" s="15" t="str">
        <f t="shared" si="246"/>
        <v>GREEN</v>
      </c>
      <c r="CV166" s="15" t="str">
        <f t="shared" si="247"/>
        <v>0</v>
      </c>
      <c r="CX166" s="24">
        <f t="shared" si="248"/>
        <v>8937.75</v>
      </c>
      <c r="CY166" s="24">
        <f t="shared" si="249"/>
        <v>6980.95</v>
      </c>
      <c r="DA166" s="24">
        <f t="shared" si="262"/>
        <v>9685.2476000000006</v>
      </c>
      <c r="DB166" s="24">
        <f t="shared" si="250"/>
        <v>8190.2524000000003</v>
      </c>
      <c r="DC166" s="24">
        <f t="shared" si="251"/>
        <v>10147.0524</v>
      </c>
      <c r="DD166" s="24">
        <f t="shared" si="252"/>
        <v>7728.4475999999995</v>
      </c>
      <c r="DE166">
        <f t="shared" si="253"/>
        <v>10894.55</v>
      </c>
      <c r="DF166" s="24">
        <f t="shared" si="254"/>
        <v>7341.0011999999997</v>
      </c>
      <c r="DG166" s="15" t="str">
        <f t="shared" si="255"/>
        <v>RED</v>
      </c>
      <c r="DH166" s="15" t="str">
        <f t="shared" si="256"/>
        <v>GREEN</v>
      </c>
      <c r="DI166" s="15" t="str">
        <f t="shared" si="257"/>
        <v>GREEN</v>
      </c>
      <c r="DK166" s="32">
        <f t="shared" si="191"/>
        <v>108.69999999999982</v>
      </c>
      <c r="DL166" s="32">
        <f t="shared" si="192"/>
        <v>-31.100000000000364</v>
      </c>
      <c r="DM166" s="32">
        <f t="shared" si="193"/>
        <v>-139.80000000000018</v>
      </c>
      <c r="DN166" s="32">
        <f t="shared" si="194"/>
        <v>108.69999999999982</v>
      </c>
      <c r="DO166" s="32">
        <f t="shared" si="195"/>
        <v>-44.300000000001091</v>
      </c>
      <c r="DP166" s="32">
        <f t="shared" si="196"/>
        <v>-65.099999999999454</v>
      </c>
      <c r="DQ166" s="32">
        <f t="shared" si="197"/>
        <v>20.799999999998363</v>
      </c>
      <c r="DR166" s="32"/>
      <c r="DS166" s="32">
        <f t="shared" si="198"/>
        <v>0</v>
      </c>
      <c r="DT166" s="32"/>
      <c r="DU166" s="32">
        <f t="shared" si="199"/>
        <v>19.135234590614903</v>
      </c>
      <c r="DV166" s="32">
        <f t="shared" si="200"/>
        <v>0</v>
      </c>
      <c r="DW166" s="32"/>
      <c r="DX166" s="32">
        <f t="shared" si="201"/>
        <v>100</v>
      </c>
      <c r="DY166" s="32">
        <f t="shared" si="202"/>
        <v>-14.285714285714286</v>
      </c>
      <c r="DZ166" s="33">
        <f t="shared" si="203"/>
        <v>-17.142857142857146</v>
      </c>
      <c r="EB166" s="81">
        <v>-0.52350961920572225</v>
      </c>
      <c r="ED166" s="30">
        <f t="shared" si="258"/>
        <v>0.12968202161158848</v>
      </c>
      <c r="EE166" s="30">
        <f t="shared" si="259"/>
        <v>-0.10002753173059602</v>
      </c>
      <c r="EF166" s="30">
        <f t="shared" si="260"/>
        <v>1.6682717349351475E-2</v>
      </c>
    </row>
    <row r="167" spans="1:136" x14ac:dyDescent="0.3">
      <c r="A167" s="53">
        <v>42713</v>
      </c>
      <c r="B167" s="54">
        <v>8088.75</v>
      </c>
      <c r="C167" s="54">
        <v>8274.9500000000007</v>
      </c>
      <c r="D167" s="54">
        <v>8056.85</v>
      </c>
      <c r="E167" s="54">
        <v>8261.75</v>
      </c>
      <c r="F167" s="54">
        <v>3950387712</v>
      </c>
      <c r="G167" s="54">
        <v>7690219.0300000003</v>
      </c>
      <c r="H167" s="54">
        <v>35532972</v>
      </c>
      <c r="I167" s="54">
        <v>8166.65</v>
      </c>
      <c r="J167" s="54">
        <v>8549.9500000000007</v>
      </c>
      <c r="K167" s="54">
        <v>8094.42</v>
      </c>
      <c r="L167" s="54">
        <v>8195.49</v>
      </c>
      <c r="M167" s="54">
        <v>7454.33</v>
      </c>
      <c r="N167" s="54">
        <v>57.27</v>
      </c>
      <c r="O167" s="54">
        <v>46.67</v>
      </c>
      <c r="P167" s="54">
        <v>50.56</v>
      </c>
      <c r="Q167" s="54">
        <v>-7.75</v>
      </c>
      <c r="R167" s="54">
        <v>83.06</v>
      </c>
      <c r="S167" s="54">
        <v>2.16</v>
      </c>
      <c r="T167" s="54">
        <v>31.64</v>
      </c>
      <c r="U167" s="54">
        <v>25.08</v>
      </c>
      <c r="V167" s="54">
        <v>15.2</v>
      </c>
      <c r="W167" s="54">
        <v>27.46</v>
      </c>
      <c r="X167" s="54">
        <v>22.38</v>
      </c>
      <c r="Y167" s="54">
        <v>9039.68</v>
      </c>
      <c r="Z167" s="54">
        <v>8060.23</v>
      </c>
      <c r="AA167" s="54">
        <v>8549.9500000000007</v>
      </c>
      <c r="AB167" s="54">
        <v>8968.7000000000007</v>
      </c>
      <c r="AC167" s="54">
        <v>6825.8</v>
      </c>
      <c r="AD167" s="19">
        <f t="shared" si="204"/>
        <v>0.69639407016558774</v>
      </c>
      <c r="AE167" s="54">
        <f t="shared" si="178"/>
        <v>906.09234481246153</v>
      </c>
      <c r="AF167" s="55">
        <f t="shared" si="263"/>
        <v>2.1634020873522175E-2</v>
      </c>
      <c r="AG167" s="2">
        <f t="shared" si="205"/>
        <v>-90.81</v>
      </c>
      <c r="AH167" s="1">
        <f t="shared" si="206"/>
        <v>8211.1666666666661</v>
      </c>
      <c r="AI167" s="21">
        <f t="shared" si="207"/>
        <v>8468.4076923076918</v>
      </c>
      <c r="AJ167" s="22">
        <f t="shared" si="208"/>
        <v>-257.24102564102577</v>
      </c>
      <c r="AK167" s="23">
        <f t="shared" si="209"/>
        <v>-213.19599358974392</v>
      </c>
      <c r="AL167" s="23">
        <f t="shared" si="210"/>
        <v>-44.045032051281851</v>
      </c>
      <c r="AM167" s="23"/>
      <c r="AN167">
        <f t="shared" si="211"/>
        <v>8174.2749999999996</v>
      </c>
      <c r="AO167" s="4">
        <f t="shared" si="212"/>
        <v>8134.2374999999993</v>
      </c>
      <c r="AP167" s="4">
        <f t="shared" si="213"/>
        <v>8323.21875</v>
      </c>
      <c r="AQ167" s="24">
        <f t="shared" si="214"/>
        <v>8386.6749999999993</v>
      </c>
      <c r="AR167" t="str">
        <f t="shared" si="215"/>
        <v>GREEN</v>
      </c>
      <c r="AS167" t="str">
        <f t="shared" si="216"/>
        <v>GREEN</v>
      </c>
      <c r="AT167" t="str">
        <f t="shared" si="217"/>
        <v>RED</v>
      </c>
      <c r="AU167" t="str">
        <f t="shared" si="218"/>
        <v>RED</v>
      </c>
      <c r="AV167" t="str">
        <f t="shared" si="219"/>
        <v>GREEN</v>
      </c>
      <c r="AW167" t="str">
        <f t="shared" si="220"/>
        <v>RED</v>
      </c>
      <c r="AX167" s="25">
        <f t="shared" si="221"/>
        <v>4.4354839948086049E-3</v>
      </c>
      <c r="AY167" s="25">
        <f t="shared" si="222"/>
        <v>1.1453830408960308E-2</v>
      </c>
      <c r="AZ167" s="26">
        <f t="shared" si="223"/>
        <v>27.914885954780516</v>
      </c>
      <c r="BA167" s="1">
        <f t="shared" si="265"/>
        <v>9317386.4875000007</v>
      </c>
      <c r="BB167" s="1">
        <f t="shared" si="265"/>
        <v>39730982</v>
      </c>
      <c r="BC167" s="27">
        <f t="shared" si="224"/>
        <v>0.8253622451228172</v>
      </c>
      <c r="BD167" s="28">
        <f t="shared" si="224"/>
        <v>0.89433913312286117</v>
      </c>
      <c r="BE167" s="29">
        <f t="shared" si="180"/>
        <v>23.675246025738019</v>
      </c>
      <c r="BF167" s="29">
        <f t="shared" si="261"/>
        <v>12.638783749684542</v>
      </c>
      <c r="BG167" s="30">
        <f t="shared" si="225"/>
        <v>9.1224711665837677E-3</v>
      </c>
      <c r="BH167" s="31">
        <f t="shared" si="226"/>
        <v>-8.8979958227039524E-4</v>
      </c>
      <c r="BI167" s="31">
        <f t="shared" si="227"/>
        <v>-7.0183464141517033E-3</v>
      </c>
      <c r="BJ167" s="32">
        <f t="shared" si="228"/>
        <v>8498.2028153773572</v>
      </c>
      <c r="BK167" s="24">
        <f t="shared" si="229"/>
        <v>7924.130517955974</v>
      </c>
      <c r="BL167" s="30">
        <f t="shared" si="230"/>
        <v>6.948555662194851E-2</v>
      </c>
      <c r="BM167" s="30">
        <f t="shared" si="231"/>
        <v>-2.8620185236464087E-2</v>
      </c>
      <c r="BN167" s="30">
        <f t="shared" si="232"/>
        <v>4.0865371385484427E-2</v>
      </c>
      <c r="BO167" s="30">
        <f t="shared" si="233"/>
        <v>1.2245186149020339E-2</v>
      </c>
      <c r="BP167" s="30"/>
      <c r="BQ167">
        <f t="shared" si="234"/>
        <v>8937.75</v>
      </c>
      <c r="BR167">
        <f t="shared" si="235"/>
        <v>6980.95</v>
      </c>
      <c r="BT167" s="24">
        <f t="shared" si="236"/>
        <v>9685.2476000000006</v>
      </c>
      <c r="BU167" s="24">
        <f t="shared" si="237"/>
        <v>8190.2524000000003</v>
      </c>
      <c r="BV167" s="24">
        <f t="shared" si="238"/>
        <v>10147.0524</v>
      </c>
      <c r="BW167" s="24">
        <f t="shared" si="239"/>
        <v>7728.4475999999995</v>
      </c>
      <c r="BX167">
        <f t="shared" si="240"/>
        <v>10894.55</v>
      </c>
      <c r="BY167" s="24">
        <f t="shared" si="241"/>
        <v>7341.0011999999997</v>
      </c>
      <c r="BZ167" s="15" t="str">
        <f t="shared" si="242"/>
        <v>GREEN</v>
      </c>
      <c r="CA167" s="15" t="str">
        <f t="shared" si="243"/>
        <v>GREEN</v>
      </c>
      <c r="CB167" s="15" t="str">
        <f t="shared" si="244"/>
        <v>GREEN</v>
      </c>
      <c r="CC167" s="15" t="str">
        <f t="shared" si="245"/>
        <v>0</v>
      </c>
      <c r="CJ167">
        <f t="shared" si="181"/>
        <v>8866.7000000000007</v>
      </c>
      <c r="CK167">
        <f t="shared" si="182"/>
        <v>6980.95</v>
      </c>
      <c r="CM167" s="24">
        <f t="shared" si="183"/>
        <v>9587.0565000000006</v>
      </c>
      <c r="CN167" s="24">
        <f t="shared" si="184"/>
        <v>8146.3435000000009</v>
      </c>
      <c r="CO167" s="24">
        <f t="shared" si="185"/>
        <v>10032.093500000001</v>
      </c>
      <c r="CP167" s="24">
        <f t="shared" si="186"/>
        <v>7701.3065000000006</v>
      </c>
      <c r="CQ167">
        <f t="shared" si="187"/>
        <v>10752.45</v>
      </c>
      <c r="CR167" s="24">
        <f t="shared" si="188"/>
        <v>7327.9279999999999</v>
      </c>
      <c r="CS167" s="15" t="str">
        <f t="shared" si="189"/>
        <v>GREEN</v>
      </c>
      <c r="CT167" s="15" t="str">
        <f t="shared" si="190"/>
        <v>GREEN</v>
      </c>
      <c r="CU167" s="15" t="str">
        <f t="shared" si="246"/>
        <v>GREEN</v>
      </c>
      <c r="CV167" s="15" t="str">
        <f t="shared" si="247"/>
        <v>0</v>
      </c>
      <c r="CX167" s="24">
        <f t="shared" si="248"/>
        <v>8937.75</v>
      </c>
      <c r="CY167" s="24">
        <f t="shared" si="249"/>
        <v>6980.95</v>
      </c>
      <c r="DA167" s="24">
        <f t="shared" si="262"/>
        <v>9685.2476000000006</v>
      </c>
      <c r="DB167" s="24">
        <f t="shared" si="250"/>
        <v>8190.2524000000003</v>
      </c>
      <c r="DC167" s="24">
        <f t="shared" si="251"/>
        <v>10147.0524</v>
      </c>
      <c r="DD167" s="24">
        <f t="shared" si="252"/>
        <v>7728.4475999999995</v>
      </c>
      <c r="DE167">
        <f t="shared" si="253"/>
        <v>10894.55</v>
      </c>
      <c r="DF167" s="24">
        <f t="shared" si="254"/>
        <v>7341.0011999999997</v>
      </c>
      <c r="DG167" s="15" t="str">
        <f t="shared" si="255"/>
        <v>GREEN</v>
      </c>
      <c r="DH167" s="15" t="str">
        <f t="shared" si="256"/>
        <v>GREEN</v>
      </c>
      <c r="DI167" s="15" t="str">
        <f t="shared" si="257"/>
        <v>GREEN</v>
      </c>
      <c r="DK167" s="32">
        <f t="shared" si="191"/>
        <v>218.10000000000036</v>
      </c>
      <c r="DL167" s="32">
        <f t="shared" si="192"/>
        <v>188.15000000000055</v>
      </c>
      <c r="DM167" s="32">
        <f t="shared" si="193"/>
        <v>-29.949999999999818</v>
      </c>
      <c r="DN167" s="32">
        <f t="shared" si="194"/>
        <v>218.10000000000036</v>
      </c>
      <c r="DO167" s="32">
        <f t="shared" si="195"/>
        <v>24.150000000001455</v>
      </c>
      <c r="DP167" s="32">
        <f t="shared" si="196"/>
        <v>9.6499999999996362</v>
      </c>
      <c r="DQ167" s="32">
        <f t="shared" si="197"/>
        <v>14.500000000001819</v>
      </c>
      <c r="DR167" s="32"/>
      <c r="DS167" s="32">
        <f t="shared" si="198"/>
        <v>0</v>
      </c>
      <c r="DT167" s="32"/>
      <c r="DU167" s="32">
        <f t="shared" si="199"/>
        <v>6.6483264557550648</v>
      </c>
      <c r="DV167" s="32">
        <f t="shared" si="200"/>
        <v>0</v>
      </c>
      <c r="DW167" s="32"/>
      <c r="DX167" s="32">
        <f t="shared" si="201"/>
        <v>100</v>
      </c>
      <c r="DY167" s="32">
        <f t="shared" si="202"/>
        <v>-14.285714285714286</v>
      </c>
      <c r="DZ167" s="33">
        <f t="shared" si="203"/>
        <v>-14.285714285714286</v>
      </c>
      <c r="EB167" s="81">
        <v>0.72428631947010502</v>
      </c>
      <c r="ED167" s="30">
        <f t="shared" si="258"/>
        <v>0.1215163835275173</v>
      </c>
      <c r="EE167" s="30">
        <f t="shared" si="259"/>
        <v>-8.6057249814152748E-2</v>
      </c>
      <c r="EF167" s="30">
        <f t="shared" si="260"/>
        <v>2.5001767939624608E-2</v>
      </c>
    </row>
    <row r="168" spans="1:136" x14ac:dyDescent="0.3">
      <c r="A168" s="18">
        <v>42706</v>
      </c>
      <c r="B168" s="1">
        <v>8080.65</v>
      </c>
      <c r="C168" s="1">
        <v>8250.7999999999993</v>
      </c>
      <c r="D168" s="1">
        <v>8066.5</v>
      </c>
      <c r="E168" s="1">
        <v>8086.8</v>
      </c>
      <c r="F168" s="1">
        <v>4789935616</v>
      </c>
      <c r="G168" s="1">
        <v>10228080.970000001</v>
      </c>
      <c r="H168" s="1">
        <v>42235244</v>
      </c>
      <c r="I168" s="1">
        <v>8201.0499999999993</v>
      </c>
      <c r="J168" s="1">
        <v>8563.92</v>
      </c>
      <c r="K168" s="1">
        <v>8086.4</v>
      </c>
      <c r="L168" s="1">
        <v>8195.7199999999993</v>
      </c>
      <c r="M168" s="1">
        <v>7442.54</v>
      </c>
      <c r="N168" s="1">
        <v>15.76</v>
      </c>
      <c r="O168" s="1">
        <v>40.130000000000003</v>
      </c>
      <c r="P168" s="1">
        <v>48.09</v>
      </c>
      <c r="Q168" s="1">
        <v>1.38</v>
      </c>
      <c r="R168" s="1">
        <v>105.76</v>
      </c>
      <c r="S168" s="1">
        <v>-0.34</v>
      </c>
      <c r="T168" s="1">
        <v>19.07</v>
      </c>
      <c r="U168" s="1">
        <v>21.59</v>
      </c>
      <c r="V168" s="1">
        <v>15.49</v>
      </c>
      <c r="W168" s="1">
        <v>29.44</v>
      </c>
      <c r="X168" s="1">
        <v>21.89</v>
      </c>
      <c r="Y168" s="1">
        <v>9035.57</v>
      </c>
      <c r="Z168" s="1">
        <v>8092.28</v>
      </c>
      <c r="AA168" s="1">
        <v>8563.92</v>
      </c>
      <c r="AB168" s="1">
        <v>8968.7000000000007</v>
      </c>
      <c r="AC168" s="1">
        <v>6825.8</v>
      </c>
      <c r="AD168" s="19">
        <f t="shared" si="204"/>
        <v>-0.11365967698977834</v>
      </c>
      <c r="AE168" s="1">
        <f t="shared" si="178"/>
        <v>886.90502303136918</v>
      </c>
      <c r="AF168" s="20">
        <f t="shared" si="263"/>
        <v>-3.3890785403546397E-3</v>
      </c>
      <c r="AG168" s="2">
        <f t="shared" si="205"/>
        <v>-104.38000000000001</v>
      </c>
      <c r="AH168" s="1">
        <f t="shared" si="206"/>
        <v>8271.8249999999989</v>
      </c>
      <c r="AI168" s="21">
        <f t="shared" si="207"/>
        <v>8514.9423076923085</v>
      </c>
      <c r="AJ168" s="22">
        <f t="shared" si="208"/>
        <v>-243.11730769230962</v>
      </c>
      <c r="AK168" s="23">
        <f t="shared" si="209"/>
        <v>-172.99310897435907</v>
      </c>
      <c r="AL168" s="23">
        <f t="shared" si="210"/>
        <v>-70.124198717950549</v>
      </c>
      <c r="AM168" s="23"/>
      <c r="AN168">
        <f t="shared" si="211"/>
        <v>8100.55</v>
      </c>
      <c r="AO168" s="4">
        <f t="shared" si="212"/>
        <v>8142.875</v>
      </c>
      <c r="AP168" s="4">
        <f t="shared" si="213"/>
        <v>8363.4249999999993</v>
      </c>
      <c r="AQ168" s="24">
        <f t="shared" si="214"/>
        <v>8421.6149999999998</v>
      </c>
      <c r="AR168" t="str">
        <f t="shared" si="215"/>
        <v>RED</v>
      </c>
      <c r="AS168" t="str">
        <f t="shared" si="216"/>
        <v>RED</v>
      </c>
      <c r="AT168" t="str">
        <f t="shared" si="217"/>
        <v>RED</v>
      </c>
      <c r="AU168" t="str">
        <f t="shared" si="218"/>
        <v>RED</v>
      </c>
      <c r="AV168" t="str">
        <f t="shared" si="219"/>
        <v>RED</v>
      </c>
      <c r="AW168" t="str">
        <f t="shared" si="220"/>
        <v>RED</v>
      </c>
      <c r="AX168" s="25">
        <f t="shared" si="221"/>
        <v>8.2981384922157597E-4</v>
      </c>
      <c r="AY168" s="25">
        <f t="shared" si="222"/>
        <v>1.2745091818937218E-2</v>
      </c>
      <c r="AZ168" s="26">
        <f t="shared" si="223"/>
        <v>6.1128516801997534</v>
      </c>
      <c r="BA168" s="1">
        <f t="shared" si="265"/>
        <v>10599954.352500001</v>
      </c>
      <c r="BB168" s="1">
        <f t="shared" si="265"/>
        <v>42413821</v>
      </c>
      <c r="BC168" s="27">
        <f t="shared" si="224"/>
        <v>0.96491745434617893</v>
      </c>
      <c r="BD168" s="28">
        <f t="shared" si="224"/>
        <v>0.99578965073672565</v>
      </c>
      <c r="BE168" s="29">
        <f t="shared" si="180"/>
        <v>1.6023214736310638</v>
      </c>
      <c r="BF168" s="29">
        <f t="shared" si="261"/>
        <v>3.337118344688343</v>
      </c>
      <c r="BG168" s="30">
        <f t="shared" si="225"/>
        <v>7.9490227748740816E-4</v>
      </c>
      <c r="BH168" s="31">
        <f t="shared" si="226"/>
        <v>-1.0372708239216238E-2</v>
      </c>
      <c r="BI168" s="31">
        <f t="shared" si="227"/>
        <v>-1.1915277969715643E-2</v>
      </c>
      <c r="BJ168" s="32">
        <f t="shared" si="228"/>
        <v>8719.2083244545429</v>
      </c>
      <c r="BK168" s="24">
        <f t="shared" si="229"/>
        <v>7824.4416755454549</v>
      </c>
      <c r="BL168" s="30">
        <f t="shared" si="230"/>
        <v>0.11064532929083049</v>
      </c>
      <c r="BM168" s="30">
        <f t="shared" si="231"/>
        <v>-7.8202542965640637E-2</v>
      </c>
      <c r="BN168" s="30">
        <f t="shared" si="232"/>
        <v>3.2442786325189849E-2</v>
      </c>
      <c r="BO168" s="30">
        <f t="shared" si="233"/>
        <v>-4.5759756640450788E-2</v>
      </c>
      <c r="BP168" s="30"/>
      <c r="BQ168">
        <f t="shared" si="234"/>
        <v>8937.75</v>
      </c>
      <c r="BR168">
        <f t="shared" si="235"/>
        <v>6980.95</v>
      </c>
      <c r="BT168" s="24">
        <f t="shared" si="236"/>
        <v>9685.2476000000006</v>
      </c>
      <c r="BU168" s="24">
        <f t="shared" si="237"/>
        <v>8190.2524000000003</v>
      </c>
      <c r="BV168" s="24">
        <f t="shared" si="238"/>
        <v>10147.0524</v>
      </c>
      <c r="BW168" s="24">
        <f t="shared" si="239"/>
        <v>7728.4475999999995</v>
      </c>
      <c r="BX168">
        <f t="shared" si="240"/>
        <v>10894.55</v>
      </c>
      <c r="BY168" s="24">
        <f t="shared" si="241"/>
        <v>7341.0011999999997</v>
      </c>
      <c r="BZ168" s="15" t="str">
        <f t="shared" si="242"/>
        <v>RED</v>
      </c>
      <c r="CA168" s="15" t="str">
        <f t="shared" si="243"/>
        <v>GREEN</v>
      </c>
      <c r="CB168" s="15" t="str">
        <f t="shared" si="244"/>
        <v>GREEN</v>
      </c>
      <c r="CC168" s="15" t="str">
        <f t="shared" si="245"/>
        <v>GREEN</v>
      </c>
      <c r="CJ168">
        <f t="shared" si="181"/>
        <v>8866.7000000000007</v>
      </c>
      <c r="CK168">
        <f t="shared" si="182"/>
        <v>6980.95</v>
      </c>
      <c r="CM168" s="24">
        <f t="shared" si="183"/>
        <v>9587.0565000000006</v>
      </c>
      <c r="CN168" s="24">
        <f t="shared" si="184"/>
        <v>8146.3435000000009</v>
      </c>
      <c r="CO168" s="24">
        <f t="shared" si="185"/>
        <v>10032.093500000001</v>
      </c>
      <c r="CP168" s="24">
        <f t="shared" si="186"/>
        <v>7701.3065000000006</v>
      </c>
      <c r="CQ168">
        <f t="shared" si="187"/>
        <v>10752.45</v>
      </c>
      <c r="CR168" s="24">
        <f t="shared" si="188"/>
        <v>7327.9279999999999</v>
      </c>
      <c r="CS168" s="15" t="str">
        <f t="shared" si="189"/>
        <v>RED</v>
      </c>
      <c r="CT168" s="15" t="str">
        <f t="shared" si="190"/>
        <v>GREEN</v>
      </c>
      <c r="CU168" s="15" t="str">
        <f t="shared" si="246"/>
        <v>GREEN</v>
      </c>
      <c r="CV168" s="15" t="str">
        <f t="shared" si="247"/>
        <v>0</v>
      </c>
      <c r="CX168" s="24">
        <f t="shared" si="248"/>
        <v>8937.75</v>
      </c>
      <c r="CY168" s="24">
        <f t="shared" si="249"/>
        <v>6980.95</v>
      </c>
      <c r="DA168" s="24">
        <f t="shared" si="262"/>
        <v>9685.2476000000006</v>
      </c>
      <c r="DB168" s="24">
        <f t="shared" si="250"/>
        <v>8190.2524000000003</v>
      </c>
      <c r="DC168" s="24">
        <f t="shared" si="251"/>
        <v>10147.0524</v>
      </c>
      <c r="DD168" s="24">
        <f t="shared" si="252"/>
        <v>7728.4475999999995</v>
      </c>
      <c r="DE168">
        <f t="shared" si="253"/>
        <v>10894.55</v>
      </c>
      <c r="DF168" s="24">
        <f t="shared" si="254"/>
        <v>7341.0011999999997</v>
      </c>
      <c r="DG168" s="15" t="str">
        <f t="shared" si="255"/>
        <v>RED</v>
      </c>
      <c r="DH168" s="15" t="str">
        <f t="shared" si="256"/>
        <v>GREEN</v>
      </c>
      <c r="DI168" s="15" t="str">
        <f t="shared" si="257"/>
        <v>GREEN</v>
      </c>
      <c r="DK168" s="32">
        <f t="shared" si="191"/>
        <v>184.29999999999927</v>
      </c>
      <c r="DL168" s="32">
        <f t="shared" si="192"/>
        <v>136.49999999999909</v>
      </c>
      <c r="DM168" s="32">
        <f t="shared" si="193"/>
        <v>-47.800000000000182</v>
      </c>
      <c r="DN168" s="32">
        <f t="shared" si="194"/>
        <v>184.29999999999927</v>
      </c>
      <c r="DO168" s="32">
        <f t="shared" si="195"/>
        <v>128.54999999999927</v>
      </c>
      <c r="DP168" s="32">
        <f t="shared" si="196"/>
        <v>-150.10000000000036</v>
      </c>
      <c r="DQ168" s="32">
        <f t="shared" si="197"/>
        <v>278.64999999999964</v>
      </c>
      <c r="DR168" s="32"/>
      <c r="DS168" s="32">
        <f t="shared" si="198"/>
        <v>0</v>
      </c>
      <c r="DT168" s="32"/>
      <c r="DU168" s="32">
        <f t="shared" si="199"/>
        <v>151.19370591427062</v>
      </c>
      <c r="DV168" s="32">
        <f t="shared" si="200"/>
        <v>0</v>
      </c>
      <c r="DW168" s="32"/>
      <c r="DX168" s="32">
        <f t="shared" si="201"/>
        <v>100</v>
      </c>
      <c r="DY168" s="32">
        <f t="shared" si="202"/>
        <v>-14.285714285714286</v>
      </c>
      <c r="DZ168" s="33">
        <f t="shared" si="203"/>
        <v>-8.571428571428573</v>
      </c>
      <c r="EB168" s="81">
        <v>-0.10423477188561639</v>
      </c>
      <c r="ED168" s="30">
        <f t="shared" si="258"/>
        <v>0.11656665365014557</v>
      </c>
      <c r="EE168" s="30">
        <f t="shared" si="259"/>
        <v>-0.1050038901806969</v>
      </c>
      <c r="EF168" s="30">
        <f t="shared" si="260"/>
        <v>-6.771886291625554E-4</v>
      </c>
    </row>
    <row r="169" spans="1:136" x14ac:dyDescent="0.3">
      <c r="A169" s="18">
        <v>42699</v>
      </c>
      <c r="B169" s="1">
        <v>8102.1</v>
      </c>
      <c r="C169" s="1">
        <v>8122.25</v>
      </c>
      <c r="D169" s="1">
        <v>7916.4</v>
      </c>
      <c r="E169" s="1">
        <v>8114.3</v>
      </c>
      <c r="F169" s="1">
        <v>4689591808</v>
      </c>
      <c r="G169" s="1">
        <v>9900942.9499999993</v>
      </c>
      <c r="H169" s="1">
        <v>41493616</v>
      </c>
      <c r="I169" s="1">
        <v>8308.83</v>
      </c>
      <c r="J169" s="1">
        <v>8586.65</v>
      </c>
      <c r="K169" s="1">
        <v>8079.91</v>
      </c>
      <c r="L169" s="1">
        <v>8198.7999999999993</v>
      </c>
      <c r="M169" s="1">
        <v>7432.1</v>
      </c>
      <c r="N169" s="1">
        <v>17.55</v>
      </c>
      <c r="O169" s="1">
        <v>40.869999999999997</v>
      </c>
      <c r="P169" s="1">
        <v>48.46</v>
      </c>
      <c r="Q169" s="1">
        <v>30.81</v>
      </c>
      <c r="R169" s="1">
        <v>131.85</v>
      </c>
      <c r="S169" s="1">
        <v>0.5</v>
      </c>
      <c r="T169" s="1">
        <v>24.53</v>
      </c>
      <c r="U169" s="1">
        <v>25.49</v>
      </c>
      <c r="V169" s="1">
        <v>12.23</v>
      </c>
      <c r="W169" s="1">
        <v>31.21</v>
      </c>
      <c r="X169" s="1">
        <v>21.18</v>
      </c>
      <c r="Y169" s="1">
        <v>9004.93</v>
      </c>
      <c r="Z169" s="1">
        <v>8168.37</v>
      </c>
      <c r="AA169" s="1">
        <v>8586.65</v>
      </c>
      <c r="AB169" s="1">
        <v>8968.7000000000007</v>
      </c>
      <c r="AC169" s="1">
        <v>6825.8</v>
      </c>
      <c r="AD169" s="19">
        <f t="shared" si="204"/>
        <v>0.18734855213656038</v>
      </c>
      <c r="AE169" s="1">
        <f t="shared" si="178"/>
        <v>889.92103531476459</v>
      </c>
      <c r="AF169" s="20">
        <f t="shared" si="263"/>
        <v>4.9788830953294561E-3</v>
      </c>
      <c r="AG169" s="2">
        <f t="shared" si="205"/>
        <v>-101.03999999999999</v>
      </c>
      <c r="AH169" s="1">
        <f t="shared" si="206"/>
        <v>8372.8666666666668</v>
      </c>
      <c r="AI169" s="21">
        <f t="shared" si="207"/>
        <v>8570.5461538461532</v>
      </c>
      <c r="AJ169" s="22">
        <f t="shared" si="208"/>
        <v>-197.67948717948639</v>
      </c>
      <c r="AK169" s="23">
        <f t="shared" si="209"/>
        <v>-130.43028846153766</v>
      </c>
      <c r="AL169" s="23">
        <f t="shared" si="210"/>
        <v>-67.24919871794873</v>
      </c>
      <c r="AM169" s="23"/>
      <c r="AN169">
        <f t="shared" si="211"/>
        <v>8094.2000000000007</v>
      </c>
      <c r="AO169" s="4">
        <f t="shared" si="212"/>
        <v>8229.6124999999993</v>
      </c>
      <c r="AP169" s="4">
        <f t="shared" si="213"/>
        <v>8439.7749999999996</v>
      </c>
      <c r="AQ169" s="24">
        <f t="shared" si="214"/>
        <v>8496.09</v>
      </c>
      <c r="AR169" t="str">
        <f t="shared" si="215"/>
        <v>GREEN</v>
      </c>
      <c r="AS169" t="str">
        <f t="shared" si="216"/>
        <v>RED</v>
      </c>
      <c r="AT169" t="str">
        <f t="shared" si="217"/>
        <v>RED</v>
      </c>
      <c r="AU169" t="str">
        <f t="shared" si="218"/>
        <v>RED</v>
      </c>
      <c r="AV169" t="str">
        <f t="shared" si="219"/>
        <v>RED</v>
      </c>
      <c r="AW169" t="str">
        <f t="shared" si="220"/>
        <v>RED</v>
      </c>
      <c r="AX169" s="25">
        <f t="shared" si="221"/>
        <v>2.9589235260396216E-3</v>
      </c>
      <c r="AY169" s="25">
        <f t="shared" si="222"/>
        <v>1.2180245395544778E-2</v>
      </c>
      <c r="AZ169" s="26">
        <f t="shared" si="223"/>
        <v>19.54482139254678</v>
      </c>
      <c r="BA169" s="1">
        <f t="shared" si="265"/>
        <v>10118358.139999999</v>
      </c>
      <c r="BB169" s="1">
        <f t="shared" si="265"/>
        <v>40483059</v>
      </c>
      <c r="BC169" s="27">
        <f t="shared" si="224"/>
        <v>0.97851279950839931</v>
      </c>
      <c r="BD169" s="28">
        <f t="shared" si="224"/>
        <v>1.024962466398599</v>
      </c>
      <c r="BE169" s="29">
        <f t="shared" si="180"/>
        <v>5.071915215745622</v>
      </c>
      <c r="BF169" s="29">
        <f t="shared" si="261"/>
        <v>2.535957607872811</v>
      </c>
      <c r="BG169" s="30">
        <f t="shared" si="225"/>
        <v>-1.0902070331124558E-2</v>
      </c>
      <c r="BH169" s="31">
        <f t="shared" si="226"/>
        <v>-1.5088755204519438E-2</v>
      </c>
      <c r="BI169" s="31">
        <f t="shared" si="227"/>
        <v>-9.2213218695051582E-3</v>
      </c>
      <c r="BJ169" s="32">
        <f t="shared" si="228"/>
        <v>8888.3311471759116</v>
      </c>
      <c r="BK169" s="24">
        <f t="shared" si="229"/>
        <v>7857.4021861574211</v>
      </c>
      <c r="BL169" s="30">
        <f t="shared" si="230"/>
        <v>0.12705088066974238</v>
      </c>
      <c r="BM169" s="30">
        <f t="shared" si="231"/>
        <v>-9.5390994562181752E-2</v>
      </c>
      <c r="BN169" s="30">
        <f t="shared" si="232"/>
        <v>3.1659886107560618E-2</v>
      </c>
      <c r="BO169" s="30">
        <f t="shared" si="233"/>
        <v>-6.3731108454621127E-2</v>
      </c>
      <c r="BP169" s="30"/>
      <c r="BQ169">
        <f t="shared" si="234"/>
        <v>8937.75</v>
      </c>
      <c r="BR169">
        <f t="shared" si="235"/>
        <v>6980.95</v>
      </c>
      <c r="BT169" s="24">
        <f t="shared" si="236"/>
        <v>9685.2476000000006</v>
      </c>
      <c r="BU169" s="24">
        <f t="shared" si="237"/>
        <v>8190.2524000000003</v>
      </c>
      <c r="BV169" s="24">
        <f t="shared" si="238"/>
        <v>10147.0524</v>
      </c>
      <c r="BW169" s="24">
        <f t="shared" si="239"/>
        <v>7728.4475999999995</v>
      </c>
      <c r="BX169">
        <f t="shared" si="240"/>
        <v>10894.55</v>
      </c>
      <c r="BY169" s="24">
        <f t="shared" si="241"/>
        <v>7341.0011999999997</v>
      </c>
      <c r="BZ169" s="15" t="str">
        <f t="shared" si="242"/>
        <v>RED</v>
      </c>
      <c r="CA169" s="15" t="str">
        <f t="shared" si="243"/>
        <v>GREEN</v>
      </c>
      <c r="CB169" s="15" t="str">
        <f t="shared" si="244"/>
        <v>GREEN</v>
      </c>
      <c r="CC169" s="15" t="str">
        <f t="shared" si="245"/>
        <v>GREEN</v>
      </c>
      <c r="CJ169">
        <f t="shared" si="181"/>
        <v>8866.7000000000007</v>
      </c>
      <c r="CK169">
        <f t="shared" si="182"/>
        <v>6980.95</v>
      </c>
      <c r="CM169" s="24">
        <f t="shared" si="183"/>
        <v>9587.0565000000006</v>
      </c>
      <c r="CN169" s="24">
        <f t="shared" si="184"/>
        <v>8146.3435000000009</v>
      </c>
      <c r="CO169" s="24">
        <f t="shared" si="185"/>
        <v>10032.093500000001</v>
      </c>
      <c r="CP169" s="24">
        <f t="shared" si="186"/>
        <v>7701.3065000000006</v>
      </c>
      <c r="CQ169">
        <f t="shared" si="187"/>
        <v>10752.45</v>
      </c>
      <c r="CR169" s="24">
        <f t="shared" si="188"/>
        <v>7327.9279999999999</v>
      </c>
      <c r="CS169" s="15" t="str">
        <f t="shared" si="189"/>
        <v>RED</v>
      </c>
      <c r="CT169" s="15" t="str">
        <f t="shared" si="190"/>
        <v>GREEN</v>
      </c>
      <c r="CU169" s="15" t="str">
        <f t="shared" si="246"/>
        <v>GREEN</v>
      </c>
      <c r="CV169" s="15" t="str">
        <f t="shared" si="247"/>
        <v>0</v>
      </c>
      <c r="CX169" s="24">
        <f t="shared" si="248"/>
        <v>8937.75</v>
      </c>
      <c r="CY169" s="24">
        <f t="shared" si="249"/>
        <v>6980.95</v>
      </c>
      <c r="DA169" s="24">
        <f t="shared" si="262"/>
        <v>9685.2476000000006</v>
      </c>
      <c r="DB169" s="24">
        <f t="shared" si="250"/>
        <v>8190.2524000000003</v>
      </c>
      <c r="DC169" s="24">
        <f t="shared" si="251"/>
        <v>10147.0524</v>
      </c>
      <c r="DD169" s="24">
        <f t="shared" si="252"/>
        <v>7728.4475999999995</v>
      </c>
      <c r="DE169">
        <f t="shared" si="253"/>
        <v>10894.55</v>
      </c>
      <c r="DF169" s="24">
        <f t="shared" si="254"/>
        <v>7341.0011999999997</v>
      </c>
      <c r="DG169" s="15" t="str">
        <f t="shared" si="255"/>
        <v>RED</v>
      </c>
      <c r="DH169" s="15" t="str">
        <f t="shared" si="256"/>
        <v>GREEN</v>
      </c>
      <c r="DI169" s="15" t="str">
        <f t="shared" si="257"/>
        <v>GREEN</v>
      </c>
      <c r="DK169" s="32">
        <f t="shared" si="191"/>
        <v>205.85000000000036</v>
      </c>
      <c r="DL169" s="32">
        <f t="shared" si="192"/>
        <v>48.149999999999636</v>
      </c>
      <c r="DM169" s="32">
        <f t="shared" si="193"/>
        <v>-157.70000000000073</v>
      </c>
      <c r="DN169" s="32">
        <f t="shared" si="194"/>
        <v>205.85000000000036</v>
      </c>
      <c r="DO169" s="32">
        <f t="shared" si="195"/>
        <v>-166.29999999999927</v>
      </c>
      <c r="DP169" s="32">
        <f t="shared" si="196"/>
        <v>131.90000000000055</v>
      </c>
      <c r="DQ169" s="32">
        <f t="shared" si="197"/>
        <v>0</v>
      </c>
      <c r="DR169" s="32"/>
      <c r="DS169" s="32">
        <f t="shared" si="198"/>
        <v>298.19999999999982</v>
      </c>
      <c r="DT169" s="32"/>
      <c r="DU169" s="32">
        <f t="shared" si="199"/>
        <v>0</v>
      </c>
      <c r="DV169" s="32">
        <f t="shared" si="200"/>
        <v>144.86276414865159</v>
      </c>
      <c r="DW169" s="32"/>
      <c r="DX169" s="32">
        <f t="shared" si="201"/>
        <v>-100</v>
      </c>
      <c r="DY169" s="32">
        <f t="shared" si="202"/>
        <v>-28.571428571428573</v>
      </c>
      <c r="DZ169" s="33">
        <f t="shared" si="203"/>
        <v>0</v>
      </c>
      <c r="EB169" s="81">
        <v>0.16546609886713248</v>
      </c>
      <c r="ED169" s="30">
        <f t="shared" si="258"/>
        <v>0.10241455761675836</v>
      </c>
      <c r="EE169" s="30">
        <f t="shared" si="259"/>
        <v>-9.8904711086038433E-2</v>
      </c>
      <c r="EF169" s="30">
        <f t="shared" si="260"/>
        <v>-6.6194357013700054E-3</v>
      </c>
    </row>
    <row r="170" spans="1:136" s="41" customFormat="1" x14ac:dyDescent="0.3">
      <c r="A170" s="34">
        <v>42692</v>
      </c>
      <c r="B170" s="35">
        <v>8284.85</v>
      </c>
      <c r="C170" s="35">
        <v>8288.5499999999993</v>
      </c>
      <c r="D170" s="35">
        <v>8048.3</v>
      </c>
      <c r="E170" s="35">
        <v>8074.1</v>
      </c>
      <c r="F170" s="35">
        <v>4054290688</v>
      </c>
      <c r="G170" s="35">
        <v>9450303</v>
      </c>
      <c r="H170" s="35">
        <v>39662096</v>
      </c>
      <c r="I170" s="35">
        <v>8424.58</v>
      </c>
      <c r="J170" s="35">
        <v>8597.1</v>
      </c>
      <c r="K170" s="35">
        <v>8069.83</v>
      </c>
      <c r="L170" s="35">
        <v>8199.67</v>
      </c>
      <c r="M170" s="35">
        <v>7421.9</v>
      </c>
      <c r="N170" s="35">
        <v>7.31</v>
      </c>
      <c r="O170" s="35">
        <v>39.369999999999997</v>
      </c>
      <c r="P170" s="35">
        <v>47.89</v>
      </c>
      <c r="Q170" s="35">
        <v>65.13</v>
      </c>
      <c r="R170" s="35">
        <v>157.12</v>
      </c>
      <c r="S170" s="35">
        <v>-2.68</v>
      </c>
      <c r="T170" s="35">
        <v>21.19</v>
      </c>
      <c r="U170" s="35">
        <v>27.64</v>
      </c>
      <c r="V170" s="35">
        <v>13.05</v>
      </c>
      <c r="W170" s="35">
        <v>29.03</v>
      </c>
      <c r="X170" s="35">
        <v>19.45</v>
      </c>
      <c r="Y170" s="35">
        <v>8976.2800000000007</v>
      </c>
      <c r="Z170" s="35">
        <v>8217.92</v>
      </c>
      <c r="AA170" s="35">
        <v>8597.1</v>
      </c>
      <c r="AB170" s="35">
        <v>8968.7000000000007</v>
      </c>
      <c r="AC170" s="35">
        <v>6825.8</v>
      </c>
      <c r="AD170" s="19">
        <f t="shared" si="204"/>
        <v>-1.1423146165843119</v>
      </c>
      <c r="AE170" s="35">
        <f t="shared" si="178"/>
        <v>885.51217372231019</v>
      </c>
      <c r="AF170" s="36">
        <f t="shared" si="263"/>
        <v>-2.6783023757578572E-2</v>
      </c>
      <c r="AG170" s="37">
        <f t="shared" si="205"/>
        <v>-91.990000000000009</v>
      </c>
      <c r="AH170" s="35">
        <f t="shared" si="206"/>
        <v>8451.0500000000011</v>
      </c>
      <c r="AI170" s="38">
        <f t="shared" si="207"/>
        <v>8605.796153846155</v>
      </c>
      <c r="AJ170" s="39">
        <f t="shared" si="208"/>
        <v>-154.7461538461539</v>
      </c>
      <c r="AK170" s="40">
        <f t="shared" si="209"/>
        <v>-87.44807692307586</v>
      </c>
      <c r="AL170" s="40">
        <f t="shared" si="210"/>
        <v>-67.298076923078042</v>
      </c>
      <c r="AM170" s="40"/>
      <c r="AN170" s="41">
        <f t="shared" si="211"/>
        <v>8185.2</v>
      </c>
      <c r="AO170" s="42">
        <f t="shared" si="212"/>
        <v>8357.4625000000015</v>
      </c>
      <c r="AP170" s="42">
        <f t="shared" si="213"/>
        <v>8501.8812500000004</v>
      </c>
      <c r="AQ170" s="43">
        <f t="shared" si="214"/>
        <v>8562.6450000000004</v>
      </c>
      <c r="AR170" s="41" t="str">
        <f t="shared" si="215"/>
        <v>RED</v>
      </c>
      <c r="AS170" s="41" t="str">
        <f t="shared" si="216"/>
        <v>RED</v>
      </c>
      <c r="AT170" s="41" t="str">
        <f t="shared" si="217"/>
        <v>RED</v>
      </c>
      <c r="AU170" s="41" t="str">
        <f t="shared" si="218"/>
        <v>RED</v>
      </c>
      <c r="AV170" s="41" t="str">
        <f t="shared" si="219"/>
        <v>RED</v>
      </c>
      <c r="AW170" s="41" t="str">
        <f t="shared" si="220"/>
        <v>RED</v>
      </c>
      <c r="AX170" s="44">
        <f t="shared" si="221"/>
        <v>2.1291096768180453E-3</v>
      </c>
      <c r="AY170" s="44">
        <f t="shared" si="222"/>
        <v>1.4368588540013771E-2</v>
      </c>
      <c r="AZ170" s="45">
        <f t="shared" si="223"/>
        <v>12.905495353562827</v>
      </c>
      <c r="BA170" s="35">
        <f t="shared" si="265"/>
        <v>10488368.497500001</v>
      </c>
      <c r="BB170" s="35">
        <f t="shared" si="265"/>
        <v>40708698</v>
      </c>
      <c r="BC170" s="46">
        <f t="shared" si="224"/>
        <v>0.90102698072179355</v>
      </c>
      <c r="BD170" s="47">
        <f t="shared" si="224"/>
        <v>0.97429045753317878</v>
      </c>
      <c r="BE170" s="48">
        <f t="shared" si="180"/>
        <v>0</v>
      </c>
      <c r="BF170" s="48">
        <f t="shared" si="261"/>
        <v>0</v>
      </c>
      <c r="BG170" s="49">
        <f t="shared" si="225"/>
        <v>-2.1540318755919885E-2</v>
      </c>
      <c r="BH170" s="50">
        <f t="shared" si="226"/>
        <v>-1.8270368093317169E-2</v>
      </c>
      <c r="BI170" s="50">
        <f t="shared" si="227"/>
        <v>-1.2239478863195727E-2</v>
      </c>
      <c r="BJ170" s="51">
        <f t="shared" si="228"/>
        <v>8918.3154919850185</v>
      </c>
      <c r="BK170" s="43">
        <f t="shared" si="229"/>
        <v>7983.7845080149846</v>
      </c>
      <c r="BL170" s="49">
        <f t="shared" si="230"/>
        <v>0.11574429149627004</v>
      </c>
      <c r="BM170" s="49">
        <f t="shared" si="231"/>
        <v>-0.10455846372784808</v>
      </c>
      <c r="BN170" s="49">
        <f t="shared" si="232"/>
        <v>1.1185827768421966E-2</v>
      </c>
      <c r="BO170" s="49">
        <f t="shared" si="233"/>
        <v>-9.3372635959426117E-2</v>
      </c>
      <c r="BP170" s="49"/>
      <c r="BQ170" s="41">
        <f t="shared" si="234"/>
        <v>8937.75</v>
      </c>
      <c r="BR170" s="41">
        <f t="shared" si="235"/>
        <v>6980.95</v>
      </c>
      <c r="BT170" s="43">
        <f t="shared" si="236"/>
        <v>9685.2476000000006</v>
      </c>
      <c r="BU170" s="43">
        <f t="shared" si="237"/>
        <v>8190.2524000000003</v>
      </c>
      <c r="BV170" s="43">
        <f t="shared" si="238"/>
        <v>10147.0524</v>
      </c>
      <c r="BW170" s="43">
        <f t="shared" si="239"/>
        <v>7728.4475999999995</v>
      </c>
      <c r="BX170" s="41">
        <f t="shared" si="240"/>
        <v>10894.55</v>
      </c>
      <c r="BY170" s="43">
        <f t="shared" si="241"/>
        <v>7341.0011999999997</v>
      </c>
      <c r="BZ170" s="52" t="str">
        <f t="shared" si="242"/>
        <v>RED</v>
      </c>
      <c r="CA170" s="52" t="str">
        <f t="shared" si="243"/>
        <v>GREEN</v>
      </c>
      <c r="CB170" s="52" t="str">
        <f t="shared" si="244"/>
        <v>GREEN</v>
      </c>
      <c r="CC170" s="52" t="str">
        <f t="shared" si="245"/>
        <v>GREEN</v>
      </c>
      <c r="CJ170" s="41">
        <f t="shared" si="181"/>
        <v>8866.7000000000007</v>
      </c>
      <c r="CK170" s="41">
        <f t="shared" si="182"/>
        <v>6980.95</v>
      </c>
      <c r="CM170" s="43">
        <f t="shared" si="183"/>
        <v>9587.0565000000006</v>
      </c>
      <c r="CN170" s="43">
        <f t="shared" si="184"/>
        <v>8146.3435000000009</v>
      </c>
      <c r="CO170" s="43">
        <f t="shared" si="185"/>
        <v>10032.093500000001</v>
      </c>
      <c r="CP170" s="43">
        <f t="shared" si="186"/>
        <v>7701.3065000000006</v>
      </c>
      <c r="CQ170" s="41">
        <f t="shared" si="187"/>
        <v>10752.45</v>
      </c>
      <c r="CR170" s="43">
        <f t="shared" si="188"/>
        <v>7327.9279999999999</v>
      </c>
      <c r="CS170" s="52" t="str">
        <f t="shared" si="189"/>
        <v>RED</v>
      </c>
      <c r="CT170" s="52" t="str">
        <f t="shared" si="190"/>
        <v>GREEN</v>
      </c>
      <c r="CU170" s="52" t="str">
        <f t="shared" si="246"/>
        <v>GREEN</v>
      </c>
      <c r="CV170" s="52" t="str">
        <f t="shared" si="247"/>
        <v>0</v>
      </c>
      <c r="CX170" s="43">
        <f t="shared" si="248"/>
        <v>8937.75</v>
      </c>
      <c r="CY170" s="43">
        <f t="shared" si="249"/>
        <v>6980.95</v>
      </c>
      <c r="DA170" s="43">
        <f t="shared" si="262"/>
        <v>9685.2476000000006</v>
      </c>
      <c r="DB170" s="43">
        <f t="shared" si="250"/>
        <v>8190.2524000000003</v>
      </c>
      <c r="DC170" s="43">
        <f t="shared" si="251"/>
        <v>10147.0524</v>
      </c>
      <c r="DD170" s="43">
        <f t="shared" si="252"/>
        <v>7728.4475999999995</v>
      </c>
      <c r="DE170" s="41">
        <f t="shared" si="253"/>
        <v>10894.55</v>
      </c>
      <c r="DF170" s="43">
        <f t="shared" si="254"/>
        <v>7341.0011999999997</v>
      </c>
      <c r="DG170" s="52" t="str">
        <f t="shared" si="255"/>
        <v>RED</v>
      </c>
      <c r="DH170" s="52" t="str">
        <f t="shared" si="256"/>
        <v>GREEN</v>
      </c>
      <c r="DI170" s="52" t="str">
        <f t="shared" si="257"/>
        <v>GREEN</v>
      </c>
      <c r="DK170" s="32">
        <f t="shared" si="191"/>
        <v>240.24999999999909</v>
      </c>
      <c r="DL170" s="32">
        <f t="shared" si="192"/>
        <v>-7.75</v>
      </c>
      <c r="DM170" s="32">
        <f t="shared" si="193"/>
        <v>-247.99999999999909</v>
      </c>
      <c r="DN170" s="32">
        <f t="shared" si="194"/>
        <v>240.24999999999909</v>
      </c>
      <c r="DO170" s="32">
        <f t="shared" si="195"/>
        <v>-309.90000000000146</v>
      </c>
      <c r="DP170" s="32">
        <f t="shared" si="196"/>
        <v>-46.050000000000182</v>
      </c>
      <c r="DQ170" s="32">
        <f t="shared" si="197"/>
        <v>0</v>
      </c>
      <c r="DR170" s="32"/>
      <c r="DS170" s="32">
        <f t="shared" si="198"/>
        <v>263.85000000000127</v>
      </c>
      <c r="DT170" s="32"/>
      <c r="DU170" s="32">
        <f t="shared" si="199"/>
        <v>0</v>
      </c>
      <c r="DV170" s="32">
        <f t="shared" si="200"/>
        <v>109.82310093652541</v>
      </c>
      <c r="DW170" s="32"/>
      <c r="DX170" s="32">
        <f t="shared" si="201"/>
        <v>-100</v>
      </c>
      <c r="DY170" s="32">
        <f t="shared" si="202"/>
        <v>-14.285714285714286</v>
      </c>
      <c r="DZ170" s="33">
        <f t="shared" si="203"/>
        <v>11.428571428571429</v>
      </c>
      <c r="EB170" s="81">
        <v>-0.95259207050051042</v>
      </c>
      <c r="ED170" s="30">
        <f t="shared" si="258"/>
        <v>9.228125851797056E-2</v>
      </c>
      <c r="EE170" s="30">
        <f t="shared" si="259"/>
        <v>-0.1005071143057035</v>
      </c>
      <c r="EF170" s="30">
        <f t="shared" si="260"/>
        <v>-1.7500778785872789E-2</v>
      </c>
    </row>
    <row r="171" spans="1:136" x14ac:dyDescent="0.3">
      <c r="A171" s="18">
        <v>42685</v>
      </c>
      <c r="B171" s="1">
        <v>8535.75</v>
      </c>
      <c r="C171" s="1">
        <v>8598.4500000000007</v>
      </c>
      <c r="D171" s="1">
        <v>8002.25</v>
      </c>
      <c r="E171" s="1">
        <v>8296.2999999999993</v>
      </c>
      <c r="F171" s="1">
        <v>5739545088</v>
      </c>
      <c r="G171" s="1">
        <v>12820490.49</v>
      </c>
      <c r="H171" s="1">
        <v>46264328</v>
      </c>
      <c r="I171" s="1">
        <v>8526.44</v>
      </c>
      <c r="J171" s="1">
        <v>8609.81</v>
      </c>
      <c r="K171" s="1">
        <v>8063.99</v>
      </c>
      <c r="L171" s="1">
        <v>8201.18</v>
      </c>
      <c r="M171" s="1">
        <v>7411.85</v>
      </c>
      <c r="N171" s="1">
        <v>13.47</v>
      </c>
      <c r="O171" s="1">
        <v>45.26</v>
      </c>
      <c r="P171" s="1">
        <v>50.87</v>
      </c>
      <c r="Q171" s="1">
        <v>112.08</v>
      </c>
      <c r="R171" s="1">
        <v>180.11</v>
      </c>
      <c r="S171" s="1">
        <v>-1.63</v>
      </c>
      <c r="T171" s="1">
        <v>30.76</v>
      </c>
      <c r="U171" s="1">
        <v>31.72</v>
      </c>
      <c r="V171" s="1">
        <v>14.1</v>
      </c>
      <c r="W171" s="1">
        <v>31.36</v>
      </c>
      <c r="X171" s="1">
        <v>18.03</v>
      </c>
      <c r="Y171" s="1">
        <v>8930.5499999999993</v>
      </c>
      <c r="Z171" s="1">
        <v>8289.07</v>
      </c>
      <c r="AA171" s="1">
        <v>8609.81</v>
      </c>
      <c r="AB171" s="1">
        <v>8968.7000000000007</v>
      </c>
      <c r="AC171" s="1">
        <v>6825.8</v>
      </c>
      <c r="AD171" s="19">
        <f t="shared" si="204"/>
        <v>-0.83537760434042629</v>
      </c>
      <c r="AE171" s="1">
        <f t="shared" si="178"/>
        <v>909.88155297214564</v>
      </c>
      <c r="AF171" s="20">
        <f t="shared" si="263"/>
        <v>-1.6297613754261198E-2</v>
      </c>
      <c r="AG171" s="2">
        <f t="shared" si="205"/>
        <v>-68.030000000000015</v>
      </c>
      <c r="AH171" s="1">
        <f t="shared" si="206"/>
        <v>8554.9666666666672</v>
      </c>
      <c r="AI171" s="21">
        <f t="shared" si="207"/>
        <v>8651.3961538461535</v>
      </c>
      <c r="AJ171" s="22">
        <f t="shared" si="208"/>
        <v>-96.429487179486387</v>
      </c>
      <c r="AK171" s="23">
        <f t="shared" si="209"/>
        <v>-49.022435897434661</v>
      </c>
      <c r="AL171" s="23">
        <f t="shared" si="210"/>
        <v>-47.407051282051725</v>
      </c>
      <c r="AM171" s="23"/>
      <c r="AN171">
        <f t="shared" si="211"/>
        <v>8365.0249999999996</v>
      </c>
      <c r="AO171" s="4">
        <f t="shared" si="212"/>
        <v>8512.2000000000007</v>
      </c>
      <c r="AP171" s="4">
        <f t="shared" si="213"/>
        <v>8596.5625</v>
      </c>
      <c r="AQ171" s="24">
        <f t="shared" si="214"/>
        <v>8641.9050000000007</v>
      </c>
      <c r="AR171" t="str">
        <f t="shared" si="215"/>
        <v>RED</v>
      </c>
      <c r="AS171" t="str">
        <f t="shared" si="216"/>
        <v>RED</v>
      </c>
      <c r="AT171" t="str">
        <f t="shared" si="217"/>
        <v>RED</v>
      </c>
      <c r="AU171" t="str">
        <f t="shared" si="218"/>
        <v>RED</v>
      </c>
      <c r="AV171" t="str">
        <f t="shared" si="219"/>
        <v>RED</v>
      </c>
      <c r="AW171" t="str">
        <f t="shared" si="220"/>
        <v>RED</v>
      </c>
      <c r="AX171" s="25">
        <f t="shared" si="221"/>
        <v>3.8023279268001677E-3</v>
      </c>
      <c r="AY171" s="25">
        <f t="shared" si="222"/>
        <v>9.9047512470840093E-3</v>
      </c>
      <c r="AZ171" s="26">
        <f t="shared" si="223"/>
        <v>27.739884468199961</v>
      </c>
      <c r="BA171" s="1">
        <f t="shared" si="265"/>
        <v>10792328.397500001</v>
      </c>
      <c r="BB171" s="1">
        <f t="shared" si="265"/>
        <v>41239660</v>
      </c>
      <c r="BC171" s="27">
        <f t="shared" si="224"/>
        <v>1.1879262766846324</v>
      </c>
      <c r="BD171" s="28">
        <f t="shared" si="224"/>
        <v>1.1218406747291321</v>
      </c>
      <c r="BE171" s="29">
        <f t="shared" si="180"/>
        <v>0</v>
      </c>
      <c r="BF171" s="29">
        <f t="shared" si="261"/>
        <v>0</v>
      </c>
      <c r="BG171" s="30">
        <f t="shared" si="225"/>
        <v>-1.9275440077914319E-2</v>
      </c>
      <c r="BH171" s="31">
        <f t="shared" si="226"/>
        <v>-8.3809476386954573E-3</v>
      </c>
      <c r="BI171" s="31">
        <f t="shared" si="227"/>
        <v>-6.1024233202838412E-3</v>
      </c>
      <c r="BJ171" s="32">
        <f t="shared" si="228"/>
        <v>8873.4943525381896</v>
      </c>
      <c r="BK171" s="24">
        <f t="shared" si="229"/>
        <v>8236.4389807951447</v>
      </c>
      <c r="BL171" s="30">
        <f t="shared" si="230"/>
        <v>7.6787889992291122E-2</v>
      </c>
      <c r="BM171" s="30">
        <f t="shared" si="231"/>
        <v>-6.9572502505718253E-2</v>
      </c>
      <c r="BN171" s="30">
        <f t="shared" si="232"/>
        <v>7.2153874865728742E-3</v>
      </c>
      <c r="BO171" s="30">
        <f t="shared" si="233"/>
        <v>-6.2357115019145377E-2</v>
      </c>
      <c r="BP171" s="30"/>
      <c r="BQ171">
        <f t="shared" si="234"/>
        <v>8937.75</v>
      </c>
      <c r="BR171">
        <f t="shared" si="235"/>
        <v>6980.95</v>
      </c>
      <c r="BT171" s="24">
        <f t="shared" si="236"/>
        <v>9685.2476000000006</v>
      </c>
      <c r="BU171" s="24">
        <f t="shared" si="237"/>
        <v>8190.2524000000003</v>
      </c>
      <c r="BV171" s="24">
        <f t="shared" si="238"/>
        <v>10147.0524</v>
      </c>
      <c r="BW171" s="24">
        <f t="shared" si="239"/>
        <v>7728.4475999999995</v>
      </c>
      <c r="BX171">
        <f t="shared" si="240"/>
        <v>10894.55</v>
      </c>
      <c r="BY171" s="24">
        <f t="shared" si="241"/>
        <v>7341.0011999999997</v>
      </c>
      <c r="BZ171" s="15" t="str">
        <f t="shared" si="242"/>
        <v>GREEN</v>
      </c>
      <c r="CA171" s="15" t="str">
        <f t="shared" si="243"/>
        <v>GREEN</v>
      </c>
      <c r="CB171" s="15" t="str">
        <f t="shared" si="244"/>
        <v>GREEN</v>
      </c>
      <c r="CC171" s="15" t="str">
        <f t="shared" si="245"/>
        <v>0</v>
      </c>
      <c r="CJ171">
        <f t="shared" si="181"/>
        <v>8866.7000000000007</v>
      </c>
      <c r="CK171">
        <f t="shared" si="182"/>
        <v>6980.95</v>
      </c>
      <c r="CM171" s="24">
        <f t="shared" si="183"/>
        <v>9587.0565000000006</v>
      </c>
      <c r="CN171" s="24">
        <f t="shared" si="184"/>
        <v>8146.3435000000009</v>
      </c>
      <c r="CO171" s="24">
        <f t="shared" si="185"/>
        <v>10032.093500000001</v>
      </c>
      <c r="CP171" s="24">
        <f t="shared" si="186"/>
        <v>7701.3065000000006</v>
      </c>
      <c r="CQ171">
        <f t="shared" si="187"/>
        <v>10752.45</v>
      </c>
      <c r="CR171" s="24">
        <f t="shared" si="188"/>
        <v>7327.9279999999999</v>
      </c>
      <c r="CS171" s="15" t="str">
        <f t="shared" si="189"/>
        <v>GREEN</v>
      </c>
      <c r="CT171" s="15" t="str">
        <f t="shared" si="190"/>
        <v>GREEN</v>
      </c>
      <c r="CU171" s="15" t="str">
        <f t="shared" si="246"/>
        <v>GREEN</v>
      </c>
      <c r="CV171" s="15" t="str">
        <f t="shared" si="247"/>
        <v>0</v>
      </c>
      <c r="CX171" s="24">
        <f t="shared" si="248"/>
        <v>8937.75</v>
      </c>
      <c r="CY171" s="24">
        <f t="shared" si="249"/>
        <v>6980.95</v>
      </c>
      <c r="DA171" s="24">
        <f t="shared" si="262"/>
        <v>9685.2476000000006</v>
      </c>
      <c r="DB171" s="24">
        <f t="shared" si="250"/>
        <v>8190.2524000000003</v>
      </c>
      <c r="DC171" s="24">
        <f t="shared" si="251"/>
        <v>10147.0524</v>
      </c>
      <c r="DD171" s="24">
        <f t="shared" si="252"/>
        <v>7728.4475999999995</v>
      </c>
      <c r="DE171">
        <f t="shared" si="253"/>
        <v>10894.55</v>
      </c>
      <c r="DF171" s="24">
        <f t="shared" si="254"/>
        <v>7341.0011999999997</v>
      </c>
      <c r="DG171" s="15" t="str">
        <f t="shared" si="255"/>
        <v>GREEN</v>
      </c>
      <c r="DH171" s="15" t="str">
        <f t="shared" si="256"/>
        <v>GREEN</v>
      </c>
      <c r="DI171" s="15" t="str">
        <f t="shared" si="257"/>
        <v>GREEN</v>
      </c>
      <c r="DK171" s="32">
        <f t="shared" si="191"/>
        <v>596.20000000000073</v>
      </c>
      <c r="DL171" s="32">
        <f t="shared" si="192"/>
        <v>164.70000000000073</v>
      </c>
      <c r="DM171" s="32">
        <f t="shared" si="193"/>
        <v>-431.5</v>
      </c>
      <c r="DN171" s="32">
        <f t="shared" si="194"/>
        <v>596.20000000000073</v>
      </c>
      <c r="DO171" s="32">
        <f t="shared" si="195"/>
        <v>-71.149999999999636</v>
      </c>
      <c r="DP171" s="32">
        <f t="shared" si="196"/>
        <v>398</v>
      </c>
      <c r="DQ171" s="32">
        <f t="shared" si="197"/>
        <v>0</v>
      </c>
      <c r="DR171" s="32"/>
      <c r="DS171" s="32">
        <f t="shared" si="198"/>
        <v>469.14999999999964</v>
      </c>
      <c r="DT171" s="32"/>
      <c r="DU171" s="32">
        <f t="shared" si="199"/>
        <v>0</v>
      </c>
      <c r="DV171" s="32">
        <f t="shared" si="200"/>
        <v>78.690036900368838</v>
      </c>
      <c r="DW171" s="32"/>
      <c r="DX171" s="32">
        <f t="shared" si="201"/>
        <v>-100</v>
      </c>
      <c r="DY171" s="32">
        <f t="shared" si="202"/>
        <v>0</v>
      </c>
      <c r="DZ171" s="33">
        <f t="shared" si="203"/>
        <v>22.857142857142854</v>
      </c>
      <c r="EB171" s="81">
        <v>-0.82418566464551679</v>
      </c>
      <c r="ED171" s="30">
        <f t="shared" si="258"/>
        <v>7.7388657593674512E-2</v>
      </c>
      <c r="EE171" s="30">
        <f t="shared" si="259"/>
        <v>-7.1020261909960761E-2</v>
      </c>
      <c r="EF171" s="30">
        <f t="shared" si="260"/>
        <v>8.7223295255071606E-4</v>
      </c>
    </row>
    <row r="172" spans="1:136" s="41" customFormat="1" x14ac:dyDescent="0.3">
      <c r="A172" s="34">
        <v>42678</v>
      </c>
      <c r="B172" s="35">
        <v>8653.15</v>
      </c>
      <c r="C172" s="35">
        <v>8669.6</v>
      </c>
      <c r="D172" s="35">
        <v>8400.25</v>
      </c>
      <c r="E172" s="35">
        <v>8433.75</v>
      </c>
      <c r="F172" s="35">
        <v>4039640064</v>
      </c>
      <c r="G172" s="35">
        <v>8301696.1200000001</v>
      </c>
      <c r="H172" s="35">
        <v>34512196</v>
      </c>
      <c r="I172" s="35">
        <v>8606.7000000000007</v>
      </c>
      <c r="J172" s="35">
        <v>8599.43</v>
      </c>
      <c r="K172" s="35">
        <v>8056.91</v>
      </c>
      <c r="L172" s="35">
        <v>8200.4599999999991</v>
      </c>
      <c r="M172" s="35">
        <v>7400.12</v>
      </c>
      <c r="N172" s="35">
        <v>20.66</v>
      </c>
      <c r="O172" s="35">
        <v>49.51</v>
      </c>
      <c r="P172" s="35">
        <v>52.83</v>
      </c>
      <c r="Q172" s="35">
        <v>147.75</v>
      </c>
      <c r="R172" s="35">
        <v>197.12</v>
      </c>
      <c r="S172" s="35">
        <v>-2.23</v>
      </c>
      <c r="T172" s="35">
        <v>30.98</v>
      </c>
      <c r="U172" s="35">
        <v>32.21</v>
      </c>
      <c r="V172" s="35">
        <v>17.18</v>
      </c>
      <c r="W172" s="35">
        <v>23.62</v>
      </c>
      <c r="X172" s="35">
        <v>16.489999999999998</v>
      </c>
      <c r="Y172" s="35">
        <v>8969.7199999999993</v>
      </c>
      <c r="Z172" s="35">
        <v>8229.1299999999992</v>
      </c>
      <c r="AA172" s="35">
        <v>8599.43</v>
      </c>
      <c r="AB172" s="35">
        <v>8968.7000000000007</v>
      </c>
      <c r="AC172" s="35">
        <v>6825.8</v>
      </c>
      <c r="AD172" s="19">
        <f t="shared" si="204"/>
        <v>-1.0104956347271841</v>
      </c>
      <c r="AE172" s="35">
        <f t="shared" si="178"/>
        <v>924.95613073042603</v>
      </c>
      <c r="AF172" s="36">
        <f t="shared" si="263"/>
        <v>-2.225326640156744E-2</v>
      </c>
      <c r="AG172" s="37">
        <f t="shared" si="205"/>
        <v>-49.370000000000005</v>
      </c>
      <c r="AH172" s="35">
        <f t="shared" si="206"/>
        <v>8607.4416666666675</v>
      </c>
      <c r="AI172" s="38">
        <f t="shared" si="207"/>
        <v>8680.3076923076915</v>
      </c>
      <c r="AJ172" s="39">
        <f t="shared" si="208"/>
        <v>-72.866025641023953</v>
      </c>
      <c r="AK172" s="40">
        <f t="shared" si="209"/>
        <v>-15.020352564100904</v>
      </c>
      <c r="AL172" s="40">
        <f t="shared" si="210"/>
        <v>-57.845673076923049</v>
      </c>
      <c r="AM172" s="40"/>
      <c r="AN172" s="41">
        <f t="shared" si="211"/>
        <v>8529.7250000000004</v>
      </c>
      <c r="AO172" s="42">
        <f t="shared" si="212"/>
        <v>8583.9750000000004</v>
      </c>
      <c r="AP172" s="42">
        <f t="shared" si="213"/>
        <v>8657.0062500000004</v>
      </c>
      <c r="AQ172" s="43">
        <f t="shared" si="214"/>
        <v>8693.24</v>
      </c>
      <c r="AR172" s="41" t="str">
        <f t="shared" si="215"/>
        <v>RED</v>
      </c>
      <c r="AS172" s="41" t="str">
        <f t="shared" si="216"/>
        <v>RED</v>
      </c>
      <c r="AT172" s="41" t="str">
        <f t="shared" si="217"/>
        <v>RED</v>
      </c>
      <c r="AU172" s="41" t="str">
        <f t="shared" si="218"/>
        <v>RED</v>
      </c>
      <c r="AV172" s="41" t="str">
        <f t="shared" si="219"/>
        <v>RED</v>
      </c>
      <c r="AW172" s="41" t="str">
        <f t="shared" si="220"/>
        <v>RED</v>
      </c>
      <c r="AX172" s="44">
        <f t="shared" si="221"/>
        <v>3.8023279268001677E-3</v>
      </c>
      <c r="AY172" s="44">
        <f t="shared" si="222"/>
        <v>1.1347812567927162E-2</v>
      </c>
      <c r="AZ172" s="45">
        <f t="shared" si="223"/>
        <v>25.09764135932258</v>
      </c>
      <c r="BA172" s="35">
        <f t="shared" si="265"/>
        <v>9068015.2874999996</v>
      </c>
      <c r="BB172" s="35">
        <f t="shared" si="265"/>
        <v>35731508.5</v>
      </c>
      <c r="BC172" s="46">
        <f t="shared" si="224"/>
        <v>0.91549207371139429</v>
      </c>
      <c r="BD172" s="47">
        <f t="shared" si="224"/>
        <v>0.96587570603127493</v>
      </c>
      <c r="BE172" s="48">
        <f t="shared" si="180"/>
        <v>0</v>
      </c>
      <c r="BF172" s="48">
        <f t="shared" si="261"/>
        <v>9.0345062043177276</v>
      </c>
      <c r="BG172" s="49">
        <f t="shared" si="225"/>
        <v>-1.5000417430714452E-2</v>
      </c>
      <c r="BH172" s="50">
        <f t="shared" si="226"/>
        <v>-7.5890589168336464E-3</v>
      </c>
      <c r="BI172" s="50">
        <f t="shared" si="227"/>
        <v>-7.5454846411269942E-3</v>
      </c>
      <c r="BJ172" s="51">
        <f t="shared" si="228"/>
        <v>8800.4208926643551</v>
      </c>
      <c r="BK172" s="43">
        <f t="shared" si="229"/>
        <v>8414.46244066898</v>
      </c>
      <c r="BL172" s="49">
        <f t="shared" si="230"/>
        <v>4.5763563301660003E-2</v>
      </c>
      <c r="BM172" s="49">
        <f t="shared" si="231"/>
        <v>-4.3476613921962955E-2</v>
      </c>
      <c r="BN172" s="49">
        <f t="shared" si="232"/>
        <v>2.2869493796970528E-3</v>
      </c>
      <c r="BO172" s="49">
        <f t="shared" si="233"/>
        <v>-4.11896645422659E-2</v>
      </c>
      <c r="BP172" s="49"/>
      <c r="BQ172" s="41">
        <f t="shared" si="234"/>
        <v>8937.75</v>
      </c>
      <c r="BR172" s="41">
        <f t="shared" si="235"/>
        <v>6980.95</v>
      </c>
      <c r="BT172" s="43">
        <f t="shared" si="236"/>
        <v>9685.2476000000006</v>
      </c>
      <c r="BU172" s="43">
        <f t="shared" si="237"/>
        <v>8190.2524000000003</v>
      </c>
      <c r="BV172" s="43">
        <f t="shared" si="238"/>
        <v>10147.0524</v>
      </c>
      <c r="BW172" s="43">
        <f t="shared" si="239"/>
        <v>7728.4475999999995</v>
      </c>
      <c r="BX172" s="41">
        <f t="shared" si="240"/>
        <v>10894.55</v>
      </c>
      <c r="BY172" s="43">
        <f t="shared" si="241"/>
        <v>7341.0011999999997</v>
      </c>
      <c r="BZ172" s="52" t="str">
        <f t="shared" si="242"/>
        <v>GREEN</v>
      </c>
      <c r="CA172" s="52" t="str">
        <f t="shared" si="243"/>
        <v>GREEN</v>
      </c>
      <c r="CB172" s="52" t="str">
        <f t="shared" si="244"/>
        <v>GREEN</v>
      </c>
      <c r="CC172" s="52" t="str">
        <f t="shared" si="245"/>
        <v>0</v>
      </c>
      <c r="CJ172" s="41">
        <f t="shared" si="181"/>
        <v>8866.7000000000007</v>
      </c>
      <c r="CK172" s="41">
        <f t="shared" si="182"/>
        <v>6980.95</v>
      </c>
      <c r="CM172" s="43">
        <f t="shared" si="183"/>
        <v>9587.0565000000006</v>
      </c>
      <c r="CN172" s="43">
        <f t="shared" si="184"/>
        <v>8146.3435000000009</v>
      </c>
      <c r="CO172" s="43">
        <f t="shared" si="185"/>
        <v>10032.093500000001</v>
      </c>
      <c r="CP172" s="43">
        <f t="shared" si="186"/>
        <v>7701.3065000000006</v>
      </c>
      <c r="CQ172" s="41">
        <f t="shared" si="187"/>
        <v>10752.45</v>
      </c>
      <c r="CR172" s="43">
        <f t="shared" si="188"/>
        <v>7327.9279999999999</v>
      </c>
      <c r="CS172" s="52" t="str">
        <f t="shared" si="189"/>
        <v>GREEN</v>
      </c>
      <c r="CT172" s="52" t="str">
        <f t="shared" si="190"/>
        <v>GREEN</v>
      </c>
      <c r="CU172" s="52" t="str">
        <f t="shared" si="246"/>
        <v>GREEN</v>
      </c>
      <c r="CV172" s="52" t="str">
        <f t="shared" si="247"/>
        <v>0</v>
      </c>
      <c r="CX172" s="43">
        <f t="shared" si="248"/>
        <v>8937.75</v>
      </c>
      <c r="CY172" s="43">
        <f t="shared" si="249"/>
        <v>6980.95</v>
      </c>
      <c r="DA172" s="43">
        <f t="shared" si="262"/>
        <v>9685.2476000000006</v>
      </c>
      <c r="DB172" s="43">
        <f t="shared" si="250"/>
        <v>8190.2524000000003</v>
      </c>
      <c r="DC172" s="43">
        <f t="shared" si="251"/>
        <v>10147.0524</v>
      </c>
      <c r="DD172" s="43">
        <f t="shared" si="252"/>
        <v>7728.4475999999995</v>
      </c>
      <c r="DE172" s="41">
        <f t="shared" si="253"/>
        <v>10894.55</v>
      </c>
      <c r="DF172" s="43">
        <f t="shared" si="254"/>
        <v>7341.0011999999997</v>
      </c>
      <c r="DG172" s="52" t="str">
        <f t="shared" si="255"/>
        <v>GREEN</v>
      </c>
      <c r="DH172" s="52" t="str">
        <f t="shared" si="256"/>
        <v>GREEN</v>
      </c>
      <c r="DI172" s="52" t="str">
        <f t="shared" si="257"/>
        <v>GREEN</v>
      </c>
      <c r="DK172" s="32">
        <f t="shared" si="191"/>
        <v>269.35000000000036</v>
      </c>
      <c r="DL172" s="32">
        <f t="shared" si="192"/>
        <v>43.899999999999636</v>
      </c>
      <c r="DM172" s="32">
        <f t="shared" si="193"/>
        <v>-225.45000000000073</v>
      </c>
      <c r="DN172" s="32">
        <f t="shared" si="194"/>
        <v>269.35000000000036</v>
      </c>
      <c r="DO172" s="32">
        <f t="shared" si="195"/>
        <v>-67.350000000000364</v>
      </c>
      <c r="DP172" s="32">
        <f t="shared" si="196"/>
        <v>150</v>
      </c>
      <c r="DQ172" s="32">
        <f t="shared" si="197"/>
        <v>0</v>
      </c>
      <c r="DR172" s="32"/>
      <c r="DS172" s="32">
        <f t="shared" si="198"/>
        <v>217.35000000000036</v>
      </c>
      <c r="DT172" s="32"/>
      <c r="DU172" s="32">
        <f t="shared" si="199"/>
        <v>0</v>
      </c>
      <c r="DV172" s="32">
        <f t="shared" si="200"/>
        <v>80.694263968813843</v>
      </c>
      <c r="DW172" s="32"/>
      <c r="DX172" s="32">
        <f t="shared" si="201"/>
        <v>-100</v>
      </c>
      <c r="DY172" s="32">
        <f t="shared" si="202"/>
        <v>14.285714285714286</v>
      </c>
      <c r="DZ172" s="33">
        <f t="shared" si="203"/>
        <v>34.285714285714285</v>
      </c>
      <c r="EB172" s="81">
        <v>-1.4212039177833387</v>
      </c>
      <c r="ED172" s="30">
        <f t="shared" si="258"/>
        <v>8.9996147830937193E-2</v>
      </c>
      <c r="EE172" s="30">
        <f t="shared" si="259"/>
        <v>-5.9753258741632891E-2</v>
      </c>
      <c r="EF172" s="30">
        <f t="shared" si="260"/>
        <v>2.4865325982212073E-2</v>
      </c>
    </row>
    <row r="173" spans="1:136" x14ac:dyDescent="0.3">
      <c r="A173" s="18">
        <v>42673</v>
      </c>
      <c r="B173" s="1">
        <v>8709.85</v>
      </c>
      <c r="C173" s="1">
        <v>8736.9500000000007</v>
      </c>
      <c r="D173" s="1">
        <v>8550.25</v>
      </c>
      <c r="E173" s="1">
        <v>8625.7000000000007</v>
      </c>
      <c r="F173" s="1">
        <v>5979217408</v>
      </c>
      <c r="G173" s="1">
        <v>11380984.380000001</v>
      </c>
      <c r="H173" s="1">
        <v>42396172</v>
      </c>
      <c r="I173" s="1">
        <v>8642.18</v>
      </c>
      <c r="J173" s="1">
        <v>8586.25</v>
      </c>
      <c r="K173" s="1">
        <v>8045.37</v>
      </c>
      <c r="L173" s="1">
        <v>8201.5</v>
      </c>
      <c r="M173" s="1">
        <v>7388.04</v>
      </c>
      <c r="N173" s="1">
        <v>41.05</v>
      </c>
      <c r="O173" s="1">
        <v>56.39</v>
      </c>
      <c r="P173" s="1">
        <v>55.74</v>
      </c>
      <c r="Q173" s="1">
        <v>177.14</v>
      </c>
      <c r="R173" s="1">
        <v>209.46</v>
      </c>
      <c r="S173" s="1">
        <v>-0.77</v>
      </c>
      <c r="T173" s="1">
        <v>33.43</v>
      </c>
      <c r="U173" s="1">
        <v>28.93</v>
      </c>
      <c r="V173" s="1">
        <v>18.91</v>
      </c>
      <c r="W173" s="1">
        <v>20.39</v>
      </c>
      <c r="X173" s="1">
        <v>16.55</v>
      </c>
      <c r="Y173" s="1">
        <v>8995.86</v>
      </c>
      <c r="Z173" s="1">
        <v>8176.64</v>
      </c>
      <c r="AA173" s="1">
        <v>8586.25</v>
      </c>
      <c r="AB173" s="1">
        <v>8968.7000000000007</v>
      </c>
      <c r="AC173" s="1">
        <v>6825.8</v>
      </c>
      <c r="AD173" s="19">
        <f t="shared" si="204"/>
        <v>-0.32052407686154161</v>
      </c>
      <c r="AE173" s="1">
        <f t="shared" si="178"/>
        <v>946.00789646852661</v>
      </c>
      <c r="AF173" s="20">
        <f t="shared" si="263"/>
        <v>-7.7475684598614647E-3</v>
      </c>
      <c r="AG173" s="2">
        <f t="shared" si="205"/>
        <v>-32.320000000000022</v>
      </c>
      <c r="AH173" s="1">
        <f t="shared" si="206"/>
        <v>8673.7416666666668</v>
      </c>
      <c r="AI173" s="21">
        <f t="shared" si="207"/>
        <v>8699.492307692306</v>
      </c>
      <c r="AJ173" s="22">
        <f t="shared" si="208"/>
        <v>-25.750641025639197</v>
      </c>
      <c r="AK173" s="23">
        <f t="shared" si="209"/>
        <v>23.325641025642653</v>
      </c>
      <c r="AL173" s="23">
        <f t="shared" si="210"/>
        <v>-49.076282051281851</v>
      </c>
      <c r="AM173" s="23"/>
      <c r="AN173">
        <f t="shared" si="211"/>
        <v>8659.375</v>
      </c>
      <c r="AO173" s="4">
        <f t="shared" si="212"/>
        <v>8649.9375</v>
      </c>
      <c r="AP173" s="4">
        <f t="shared" si="213"/>
        <v>8711.125</v>
      </c>
      <c r="AQ173" s="24">
        <f t="shared" si="214"/>
        <v>8707.119999999999</v>
      </c>
      <c r="AR173" t="str">
        <f t="shared" si="215"/>
        <v>RED</v>
      </c>
      <c r="AS173" t="str">
        <f t="shared" si="216"/>
        <v>RED</v>
      </c>
      <c r="AT173" t="str">
        <f t="shared" si="217"/>
        <v>RED</v>
      </c>
      <c r="AU173" t="str">
        <f t="shared" si="218"/>
        <v>RED</v>
      </c>
      <c r="AV173" t="str">
        <f t="shared" si="219"/>
        <v>GREEN</v>
      </c>
      <c r="AW173" t="str">
        <f t="shared" si="220"/>
        <v>RED</v>
      </c>
      <c r="AX173" s="25">
        <f t="shared" si="221"/>
        <v>4.7837418082066208E-3</v>
      </c>
      <c r="AY173" s="25">
        <f t="shared" si="222"/>
        <v>7.6389348343325891E-3</v>
      </c>
      <c r="AZ173" s="26">
        <f t="shared" si="223"/>
        <v>38.508140764330633</v>
      </c>
      <c r="BA173" s="1">
        <f t="shared" si="265"/>
        <v>9629076.0300000012</v>
      </c>
      <c r="BB173" s="1">
        <f t="shared" si="265"/>
        <v>37509869.5</v>
      </c>
      <c r="BC173" s="27">
        <f t="shared" si="224"/>
        <v>1.1819394035878228</v>
      </c>
      <c r="BD173" s="28">
        <f t="shared" si="224"/>
        <v>1.1302671154321131</v>
      </c>
      <c r="BE173" s="29">
        <f t="shared" si="180"/>
        <v>18.069012408635455</v>
      </c>
      <c r="BF173" s="29">
        <f t="shared" si="261"/>
        <v>32.360159046099376</v>
      </c>
      <c r="BG173" s="30">
        <f t="shared" si="225"/>
        <v>2.513544800523404E-3</v>
      </c>
      <c r="BH173" s="31">
        <f t="shared" si="226"/>
        <v>4.8408505853139716E-4</v>
      </c>
      <c r="BI173" s="31">
        <f t="shared" si="227"/>
        <v>-2.8551930261259684E-3</v>
      </c>
      <c r="BJ173" s="32">
        <f t="shared" si="228"/>
        <v>8853.1469889585842</v>
      </c>
      <c r="BK173" s="24">
        <f t="shared" si="229"/>
        <v>8494.3363443747494</v>
      </c>
      <c r="BL173" s="30">
        <f t="shared" si="230"/>
        <v>4.1597858096599091E-2</v>
      </c>
      <c r="BM173" s="30">
        <f t="shared" si="231"/>
        <v>-2.6368525332272564E-2</v>
      </c>
      <c r="BN173" s="30">
        <f t="shared" si="232"/>
        <v>1.5229332764326527E-2</v>
      </c>
      <c r="BO173" s="30">
        <f t="shared" si="233"/>
        <v>-1.1139192567946037E-2</v>
      </c>
      <c r="BP173" s="30"/>
      <c r="BQ173">
        <f t="shared" si="234"/>
        <v>8937.75</v>
      </c>
      <c r="BR173">
        <f t="shared" si="235"/>
        <v>6980.95</v>
      </c>
      <c r="BT173" s="24">
        <f t="shared" si="236"/>
        <v>9685.2476000000006</v>
      </c>
      <c r="BU173" s="24">
        <f t="shared" si="237"/>
        <v>8190.2524000000003</v>
      </c>
      <c r="BV173" s="24">
        <f t="shared" si="238"/>
        <v>10147.0524</v>
      </c>
      <c r="BW173" s="24">
        <f t="shared" si="239"/>
        <v>7728.4475999999995</v>
      </c>
      <c r="BX173">
        <f t="shared" si="240"/>
        <v>10894.55</v>
      </c>
      <c r="BY173" s="24">
        <f t="shared" si="241"/>
        <v>7341.0011999999997</v>
      </c>
      <c r="BZ173" s="15" t="str">
        <f t="shared" si="242"/>
        <v>GREEN</v>
      </c>
      <c r="CA173" s="15" t="str">
        <f t="shared" si="243"/>
        <v>GREEN</v>
      </c>
      <c r="CB173" s="15" t="str">
        <f t="shared" si="244"/>
        <v>GREEN</v>
      </c>
      <c r="CC173" s="15" t="str">
        <f t="shared" si="245"/>
        <v>0</v>
      </c>
      <c r="CJ173">
        <f t="shared" si="181"/>
        <v>8866.7000000000007</v>
      </c>
      <c r="CK173">
        <f t="shared" si="182"/>
        <v>6980.95</v>
      </c>
      <c r="CM173" s="24">
        <f t="shared" si="183"/>
        <v>9587.0565000000006</v>
      </c>
      <c r="CN173" s="24">
        <f t="shared" si="184"/>
        <v>8146.3435000000009</v>
      </c>
      <c r="CO173" s="24">
        <f t="shared" si="185"/>
        <v>10032.093500000001</v>
      </c>
      <c r="CP173" s="24">
        <f t="shared" si="186"/>
        <v>7701.3065000000006</v>
      </c>
      <c r="CQ173">
        <f t="shared" si="187"/>
        <v>10752.45</v>
      </c>
      <c r="CR173" s="24">
        <f t="shared" si="188"/>
        <v>7327.9279999999999</v>
      </c>
      <c r="CS173" s="15" t="str">
        <f t="shared" si="189"/>
        <v>GREEN</v>
      </c>
      <c r="CT173" s="15" t="str">
        <f t="shared" si="190"/>
        <v>GREEN</v>
      </c>
      <c r="CU173" s="15" t="str">
        <f t="shared" si="246"/>
        <v>GREEN</v>
      </c>
      <c r="CV173" s="15" t="str">
        <f t="shared" si="247"/>
        <v>0</v>
      </c>
      <c r="CX173" s="24">
        <f t="shared" si="248"/>
        <v>8937.75</v>
      </c>
      <c r="CY173" s="24">
        <f t="shared" si="249"/>
        <v>6980.95</v>
      </c>
      <c r="DA173" s="24">
        <f t="shared" si="262"/>
        <v>9685.2476000000006</v>
      </c>
      <c r="DB173" s="24">
        <f t="shared" si="250"/>
        <v>8190.2524000000003</v>
      </c>
      <c r="DC173" s="24">
        <f t="shared" si="251"/>
        <v>10147.0524</v>
      </c>
      <c r="DD173" s="24">
        <f t="shared" si="252"/>
        <v>7728.4475999999995</v>
      </c>
      <c r="DE173">
        <f t="shared" si="253"/>
        <v>10894.55</v>
      </c>
      <c r="DF173" s="24">
        <f t="shared" si="254"/>
        <v>7341.0011999999997</v>
      </c>
      <c r="DG173" s="15" t="str">
        <f t="shared" si="255"/>
        <v>GREEN</v>
      </c>
      <c r="DH173" s="15" t="str">
        <f t="shared" si="256"/>
        <v>GREEN</v>
      </c>
      <c r="DI173" s="15" t="str">
        <f t="shared" si="257"/>
        <v>GREEN</v>
      </c>
      <c r="DK173" s="32">
        <f t="shared" si="191"/>
        <v>186.70000000000073</v>
      </c>
      <c r="DL173" s="32">
        <f t="shared" si="192"/>
        <v>43.900000000001455</v>
      </c>
      <c r="DM173" s="32">
        <f t="shared" si="193"/>
        <v>-142.79999999999927</v>
      </c>
      <c r="DN173" s="32">
        <f t="shared" si="194"/>
        <v>186.70000000000073</v>
      </c>
      <c r="DO173" s="32">
        <f t="shared" si="195"/>
        <v>9.9500000000007276</v>
      </c>
      <c r="DP173" s="32">
        <f t="shared" si="196"/>
        <v>-44.100000000000364</v>
      </c>
      <c r="DQ173" s="32">
        <f t="shared" si="197"/>
        <v>54.050000000001091</v>
      </c>
      <c r="DR173" s="32"/>
      <c r="DS173" s="32">
        <f t="shared" si="198"/>
        <v>0</v>
      </c>
      <c r="DT173" s="32"/>
      <c r="DU173" s="32">
        <f t="shared" si="199"/>
        <v>28.950187466524309</v>
      </c>
      <c r="DV173" s="32">
        <f t="shared" si="200"/>
        <v>0</v>
      </c>
      <c r="DW173" s="32"/>
      <c r="DX173" s="32">
        <f t="shared" si="201"/>
        <v>100</v>
      </c>
      <c r="DY173" s="32">
        <f t="shared" si="202"/>
        <v>28.571428571428573</v>
      </c>
      <c r="DZ173" s="33">
        <f t="shared" si="203"/>
        <v>42.857142857142854</v>
      </c>
      <c r="EB173" s="81">
        <v>-0.6489278585575694</v>
      </c>
      <c r="ED173" s="30">
        <f t="shared" si="258"/>
        <v>0.10019029821540391</v>
      </c>
      <c r="EE173" s="30">
        <f t="shared" si="259"/>
        <v>-4.1147816884655811E-2</v>
      </c>
      <c r="EF173" s="30">
        <f t="shared" si="260"/>
        <v>5.4919869286161598E-2</v>
      </c>
    </row>
    <row r="174" spans="1:136" x14ac:dyDescent="0.3">
      <c r="A174" s="18">
        <v>42664</v>
      </c>
      <c r="B174" s="1">
        <v>8612.9500000000007</v>
      </c>
      <c r="C174" s="1">
        <v>8727</v>
      </c>
      <c r="D174" s="1">
        <v>8506.15</v>
      </c>
      <c r="E174" s="1">
        <v>8693.0499999999993</v>
      </c>
      <c r="F174" s="1">
        <v>5583762944</v>
      </c>
      <c r="G174" s="1">
        <v>10666142.6</v>
      </c>
      <c r="H174" s="1">
        <v>41785944</v>
      </c>
      <c r="I174" s="1">
        <v>8683.35</v>
      </c>
      <c r="J174" s="1">
        <v>8563.4699999999993</v>
      </c>
      <c r="K174" s="1">
        <v>8028.1</v>
      </c>
      <c r="L174" s="1">
        <v>8201.1299999999992</v>
      </c>
      <c r="M174" s="1">
        <v>7374.45</v>
      </c>
      <c r="N174" s="1">
        <v>53.36</v>
      </c>
      <c r="O174" s="1">
        <v>59.06</v>
      </c>
      <c r="P174" s="1">
        <v>56.8</v>
      </c>
      <c r="Q174" s="1">
        <v>192.53</v>
      </c>
      <c r="R174" s="1">
        <v>217.54</v>
      </c>
      <c r="S174" s="1">
        <v>1.28</v>
      </c>
      <c r="T174" s="1">
        <v>32.22</v>
      </c>
      <c r="U174" s="1">
        <v>30.92</v>
      </c>
      <c r="V174" s="1">
        <v>19.850000000000001</v>
      </c>
      <c r="W174" s="1">
        <v>21.8</v>
      </c>
      <c r="X174" s="1">
        <v>17.53</v>
      </c>
      <c r="Y174" s="1">
        <v>9010.7199999999993</v>
      </c>
      <c r="Z174" s="1">
        <v>8116.21</v>
      </c>
      <c r="AA174" s="1">
        <v>8563.4699999999993</v>
      </c>
      <c r="AB174" s="1">
        <v>8968.7000000000007</v>
      </c>
      <c r="AC174" s="1">
        <v>6825.8</v>
      </c>
      <c r="AD174" s="19">
        <f t="shared" si="204"/>
        <v>0.4779118782869724</v>
      </c>
      <c r="AE174" s="1">
        <f t="shared" si="178"/>
        <v>953.39438473349685</v>
      </c>
      <c r="AF174" s="20">
        <f t="shared" si="263"/>
        <v>1.2774658060908273E-2</v>
      </c>
      <c r="AG174" s="2">
        <f t="shared" si="205"/>
        <v>-25.009999999999991</v>
      </c>
      <c r="AH174" s="1">
        <f t="shared" si="206"/>
        <v>8699.4333333333325</v>
      </c>
      <c r="AI174" s="21">
        <f t="shared" si="207"/>
        <v>8700.4769230769216</v>
      </c>
      <c r="AJ174" s="22">
        <f t="shared" si="208"/>
        <v>-1.0435897435891093</v>
      </c>
      <c r="AK174" s="23">
        <f t="shared" si="209"/>
        <v>51.882371794873507</v>
      </c>
      <c r="AL174" s="23">
        <f t="shared" si="210"/>
        <v>-52.925961538462616</v>
      </c>
      <c r="AM174" s="23"/>
      <c r="AN174">
        <f t="shared" si="211"/>
        <v>8638.2249999999985</v>
      </c>
      <c r="AO174" s="4">
        <f t="shared" si="212"/>
        <v>8646.2999999999993</v>
      </c>
      <c r="AP174" s="4">
        <f t="shared" si="213"/>
        <v>8734.1187499999996</v>
      </c>
      <c r="AQ174" s="24">
        <f t="shared" si="214"/>
        <v>8711.24</v>
      </c>
      <c r="AR174" t="str">
        <f t="shared" si="215"/>
        <v>GREEN</v>
      </c>
      <c r="AS174" t="str">
        <f t="shared" si="216"/>
        <v>GREEN</v>
      </c>
      <c r="AT174" t="str">
        <f t="shared" si="217"/>
        <v>RED</v>
      </c>
      <c r="AU174" t="str">
        <f t="shared" si="218"/>
        <v>RED</v>
      </c>
      <c r="AV174" t="str">
        <f t="shared" si="219"/>
        <v>RED</v>
      </c>
      <c r="AW174" t="str">
        <f t="shared" si="220"/>
        <v>RED</v>
      </c>
      <c r="AX174" s="25">
        <f t="shared" si="221"/>
        <v>4.7837418082066208E-3</v>
      </c>
      <c r="AY174" s="25">
        <f t="shared" si="222"/>
        <v>7.9801860840825189E-3</v>
      </c>
      <c r="AZ174" s="26">
        <f t="shared" si="223"/>
        <v>37.478602578885955</v>
      </c>
      <c r="BA174" s="1">
        <f t="shared" si="265"/>
        <v>9979305.9849999994</v>
      </c>
      <c r="BB174" s="1">
        <f t="shared" si="265"/>
        <v>37836942.5</v>
      </c>
      <c r="BC174" s="27">
        <f t="shared" si="224"/>
        <v>1.0688260903145361</v>
      </c>
      <c r="BD174" s="28">
        <f t="shared" si="224"/>
        <v>1.1043689378442774</v>
      </c>
      <c r="BE174" s="29">
        <f t="shared" si="180"/>
        <v>46.651305683563301</v>
      </c>
      <c r="BF174" s="29">
        <f t="shared" si="261"/>
        <v>29.807987711213126</v>
      </c>
      <c r="BG174" s="30">
        <f t="shared" si="225"/>
        <v>-1.7770040295284062E-4</v>
      </c>
      <c r="BH174" s="31">
        <f t="shared" si="226"/>
        <v>-3.8180182463332657E-3</v>
      </c>
      <c r="BI174" s="31">
        <f t="shared" si="227"/>
        <v>-3.1964442758758982E-3</v>
      </c>
      <c r="BJ174" s="32">
        <f t="shared" si="228"/>
        <v>8889.6404695471629</v>
      </c>
      <c r="BK174" s="24">
        <f t="shared" si="229"/>
        <v>8509.2261971195021</v>
      </c>
      <c r="BL174" s="30">
        <f t="shared" si="230"/>
        <v>4.3760736729647337E-2</v>
      </c>
      <c r="BM174" s="30">
        <f t="shared" si="231"/>
        <v>-2.2614671438351743E-2</v>
      </c>
      <c r="BN174" s="30">
        <f t="shared" si="232"/>
        <v>2.1146065291295597E-2</v>
      </c>
      <c r="BO174" s="30">
        <f t="shared" si="233"/>
        <v>-1.4686061470561458E-3</v>
      </c>
      <c r="BP174" s="30"/>
      <c r="BQ174">
        <f t="shared" si="234"/>
        <v>8937.75</v>
      </c>
      <c r="BR174">
        <f t="shared" si="235"/>
        <v>6980.95</v>
      </c>
      <c r="BT174" s="24">
        <f t="shared" si="236"/>
        <v>9685.2476000000006</v>
      </c>
      <c r="BU174" s="24">
        <f t="shared" si="237"/>
        <v>8190.2524000000003</v>
      </c>
      <c r="BV174" s="24">
        <f t="shared" si="238"/>
        <v>10147.0524</v>
      </c>
      <c r="BW174" s="24">
        <f t="shared" si="239"/>
        <v>7728.4475999999995</v>
      </c>
      <c r="BX174">
        <f t="shared" si="240"/>
        <v>10894.55</v>
      </c>
      <c r="BY174" s="24">
        <f t="shared" si="241"/>
        <v>7341.0011999999997</v>
      </c>
      <c r="BZ174" s="15" t="str">
        <f t="shared" si="242"/>
        <v>GREEN</v>
      </c>
      <c r="CA174" s="15" t="str">
        <f t="shared" si="243"/>
        <v>GREEN</v>
      </c>
      <c r="CB174" s="15" t="str">
        <f t="shared" si="244"/>
        <v>GREEN</v>
      </c>
      <c r="CC174" s="15" t="str">
        <f t="shared" si="245"/>
        <v>0</v>
      </c>
      <c r="CJ174">
        <f t="shared" si="181"/>
        <v>8866.7000000000007</v>
      </c>
      <c r="CK174">
        <f t="shared" si="182"/>
        <v>6980.95</v>
      </c>
      <c r="CM174" s="24">
        <f t="shared" si="183"/>
        <v>9587.0565000000006</v>
      </c>
      <c r="CN174" s="24">
        <f t="shared" si="184"/>
        <v>8146.3435000000009</v>
      </c>
      <c r="CO174" s="24">
        <f t="shared" si="185"/>
        <v>10032.093500000001</v>
      </c>
      <c r="CP174" s="24">
        <f t="shared" si="186"/>
        <v>7701.3065000000006</v>
      </c>
      <c r="CQ174">
        <f t="shared" si="187"/>
        <v>10752.45</v>
      </c>
      <c r="CR174" s="24">
        <f t="shared" si="188"/>
        <v>7327.9279999999999</v>
      </c>
      <c r="CS174" s="15" t="str">
        <f t="shared" si="189"/>
        <v>GREEN</v>
      </c>
      <c r="CT174" s="15" t="str">
        <f t="shared" si="190"/>
        <v>GREEN</v>
      </c>
      <c r="CU174" s="15" t="str">
        <f t="shared" si="246"/>
        <v>GREEN</v>
      </c>
      <c r="CV174" s="15" t="str">
        <f t="shared" si="247"/>
        <v>0</v>
      </c>
      <c r="CX174" s="24">
        <f t="shared" si="248"/>
        <v>8937.75</v>
      </c>
      <c r="CY174" s="24">
        <f t="shared" si="249"/>
        <v>6980.95</v>
      </c>
      <c r="DA174" s="24">
        <f t="shared" si="262"/>
        <v>9685.2476000000006</v>
      </c>
      <c r="DB174" s="24">
        <f t="shared" si="250"/>
        <v>8190.2524000000003</v>
      </c>
      <c r="DC174" s="24">
        <f t="shared" si="251"/>
        <v>10147.0524</v>
      </c>
      <c r="DD174" s="24">
        <f t="shared" si="252"/>
        <v>7728.4475999999995</v>
      </c>
      <c r="DE174">
        <f t="shared" si="253"/>
        <v>10894.55</v>
      </c>
      <c r="DF174" s="24">
        <f t="shared" si="254"/>
        <v>7341.0011999999997</v>
      </c>
      <c r="DG174" s="15" t="str">
        <f t="shared" si="255"/>
        <v>GREEN</v>
      </c>
      <c r="DH174" s="15" t="str">
        <f t="shared" si="256"/>
        <v>GREEN</v>
      </c>
      <c r="DI174" s="15" t="str">
        <f t="shared" si="257"/>
        <v>GREEN</v>
      </c>
      <c r="DK174" s="32">
        <f t="shared" si="191"/>
        <v>220.85000000000036</v>
      </c>
      <c r="DL174" s="32">
        <f t="shared" si="192"/>
        <v>143.60000000000036</v>
      </c>
      <c r="DM174" s="32">
        <f t="shared" si="193"/>
        <v>-77.25</v>
      </c>
      <c r="DN174" s="32">
        <f t="shared" si="194"/>
        <v>220.85000000000036</v>
      </c>
      <c r="DO174" s="32">
        <f t="shared" si="195"/>
        <v>-18.799999999999272</v>
      </c>
      <c r="DP174" s="32">
        <f t="shared" si="196"/>
        <v>35.200000000000728</v>
      </c>
      <c r="DQ174" s="32">
        <f t="shared" si="197"/>
        <v>0</v>
      </c>
      <c r="DR174" s="32"/>
      <c r="DS174" s="32">
        <f t="shared" si="198"/>
        <v>54</v>
      </c>
      <c r="DT174" s="32"/>
      <c r="DU174" s="32">
        <f t="shared" si="199"/>
        <v>0</v>
      </c>
      <c r="DV174" s="32">
        <f t="shared" si="200"/>
        <v>24.450984831333443</v>
      </c>
      <c r="DW174" s="32"/>
      <c r="DX174" s="32">
        <f t="shared" si="201"/>
        <v>-100</v>
      </c>
      <c r="DY174" s="32">
        <f t="shared" si="202"/>
        <v>28.571428571428573</v>
      </c>
      <c r="DZ174" s="33">
        <f t="shared" si="203"/>
        <v>48.571428571428569</v>
      </c>
      <c r="EB174" s="81">
        <v>0.98603565912736091</v>
      </c>
      <c r="ED174" s="30">
        <f t="shared" si="258"/>
        <v>0.1102127717247335</v>
      </c>
      <c r="EE174" s="30">
        <f t="shared" si="259"/>
        <v>-3.525467443223184E-2</v>
      </c>
      <c r="EF174" s="30">
        <f t="shared" si="260"/>
        <v>7.1072581907072302E-2</v>
      </c>
    </row>
    <row r="175" spans="1:136" x14ac:dyDescent="0.3">
      <c r="A175" s="18">
        <v>42657</v>
      </c>
      <c r="B175" s="1">
        <v>8735.35</v>
      </c>
      <c r="C175" s="1">
        <v>8745.7999999999993</v>
      </c>
      <c r="D175" s="1">
        <v>8541.35</v>
      </c>
      <c r="E175" s="1">
        <v>8583.4</v>
      </c>
      <c r="F175" s="1">
        <v>2899109376</v>
      </c>
      <c r="G175" s="1">
        <v>5923238.0499999998</v>
      </c>
      <c r="H175" s="1">
        <v>24231722</v>
      </c>
      <c r="I175" s="1">
        <v>8700.7099999999991</v>
      </c>
      <c r="J175" s="1">
        <v>8539.85</v>
      </c>
      <c r="K175" s="1">
        <v>8013.33</v>
      </c>
      <c r="L175" s="1">
        <v>8198.9699999999993</v>
      </c>
      <c r="M175" s="1">
        <v>7360.22</v>
      </c>
      <c r="N175" s="1">
        <v>30.84</v>
      </c>
      <c r="O175" s="1">
        <v>55.9</v>
      </c>
      <c r="P175" s="1">
        <v>55.47</v>
      </c>
      <c r="Q175" s="1">
        <v>202.51</v>
      </c>
      <c r="R175" s="1">
        <v>223.8</v>
      </c>
      <c r="S175" s="1">
        <v>-1.31</v>
      </c>
      <c r="T175" s="1">
        <v>21.16</v>
      </c>
      <c r="U175" s="1">
        <v>35.64</v>
      </c>
      <c r="V175" s="1">
        <v>21.49</v>
      </c>
      <c r="W175" s="1">
        <v>22.29</v>
      </c>
      <c r="X175" s="1">
        <v>18.52</v>
      </c>
      <c r="Y175" s="1">
        <v>9006.68</v>
      </c>
      <c r="Z175" s="1">
        <v>8073.03</v>
      </c>
      <c r="AA175" s="1">
        <v>8539.85</v>
      </c>
      <c r="AB175" s="1">
        <v>8968.7000000000007</v>
      </c>
      <c r="AC175" s="1">
        <v>6825.8</v>
      </c>
      <c r="AD175" s="19">
        <f t="shared" si="204"/>
        <v>-0.47687052887799641</v>
      </c>
      <c r="AE175" s="1">
        <f t="shared" si="178"/>
        <v>941.36872121079443</v>
      </c>
      <c r="AF175" s="20">
        <f t="shared" si="263"/>
        <v>-1.3130058866813954E-2</v>
      </c>
      <c r="AG175" s="2">
        <f t="shared" si="205"/>
        <v>-21.29000000000002</v>
      </c>
      <c r="AH175" s="1">
        <f t="shared" si="206"/>
        <v>8728.375</v>
      </c>
      <c r="AI175" s="21">
        <f t="shared" si="207"/>
        <v>8688.7961538461514</v>
      </c>
      <c r="AJ175" s="22">
        <f t="shared" si="208"/>
        <v>39.578846153848644</v>
      </c>
      <c r="AK175" s="23">
        <f t="shared" si="209"/>
        <v>82.023717948719877</v>
      </c>
      <c r="AL175" s="23">
        <f t="shared" si="210"/>
        <v>-42.444871794871233</v>
      </c>
      <c r="AM175" s="23"/>
      <c r="AN175">
        <f t="shared" si="211"/>
        <v>8640.5</v>
      </c>
      <c r="AO175" s="4">
        <f t="shared" si="212"/>
        <v>8680.9249999999993</v>
      </c>
      <c r="AP175" s="4">
        <f t="shared" si="213"/>
        <v>8719.0562499999996</v>
      </c>
      <c r="AQ175" s="24">
        <f t="shared" si="214"/>
        <v>8709.1499999999978</v>
      </c>
      <c r="AR175" t="str">
        <f t="shared" si="215"/>
        <v>RED</v>
      </c>
      <c r="AS175" t="str">
        <f t="shared" si="216"/>
        <v>RED</v>
      </c>
      <c r="AT175" t="str">
        <f t="shared" si="217"/>
        <v>RED</v>
      </c>
      <c r="AU175" t="str">
        <f t="shared" si="218"/>
        <v>RED</v>
      </c>
      <c r="AV175" t="str">
        <f t="shared" si="219"/>
        <v>RED</v>
      </c>
      <c r="AW175" t="str">
        <f t="shared" si="220"/>
        <v>RED</v>
      </c>
      <c r="AX175" s="25">
        <f t="shared" si="221"/>
        <v>3.733940995342707E-3</v>
      </c>
      <c r="AY175" s="25">
        <f t="shared" si="222"/>
        <v>7.9801860840825189E-3</v>
      </c>
      <c r="AZ175" s="26">
        <f t="shared" si="223"/>
        <v>31.875537716344454</v>
      </c>
      <c r="BA175" s="1">
        <f t="shared" si="265"/>
        <v>9905457.3975000009</v>
      </c>
      <c r="BB175" s="1">
        <f t="shared" si="265"/>
        <v>37463128.5</v>
      </c>
      <c r="BC175" s="27">
        <f t="shared" si="224"/>
        <v>0.59797723742620335</v>
      </c>
      <c r="BD175" s="28">
        <f t="shared" si="224"/>
        <v>0.64681522793805113</v>
      </c>
      <c r="BE175" s="29">
        <f t="shared" si="180"/>
        <v>12.964669738862952</v>
      </c>
      <c r="BF175" s="29">
        <f t="shared" si="261"/>
        <v>40.925757132540916</v>
      </c>
      <c r="BG175" s="30">
        <f t="shared" si="225"/>
        <v>-1.5453746834606097E-3</v>
      </c>
      <c r="BH175" s="31">
        <f t="shared" si="226"/>
        <v>-5.5395619394506546E-3</v>
      </c>
      <c r="BI175" s="31">
        <f t="shared" si="227"/>
        <v>-4.2462450887398124E-3</v>
      </c>
      <c r="BJ175" s="32">
        <f t="shared" si="228"/>
        <v>8961.8446789735244</v>
      </c>
      <c r="BK175" s="24">
        <f t="shared" si="229"/>
        <v>8494.9053210264756</v>
      </c>
      <c r="BL175" s="30">
        <f t="shared" si="230"/>
        <v>5.4400279370301848E-2</v>
      </c>
      <c r="BM175" s="30">
        <f t="shared" si="231"/>
        <v>-4.4090299761577557E-2</v>
      </c>
      <c r="BN175" s="30">
        <f t="shared" si="232"/>
        <v>1.0309979608724288E-2</v>
      </c>
      <c r="BO175" s="30">
        <f t="shared" si="233"/>
        <v>-3.3780320152853267E-2</v>
      </c>
      <c r="BP175" s="30"/>
      <c r="BQ175">
        <f t="shared" si="234"/>
        <v>8937.75</v>
      </c>
      <c r="BR175">
        <f t="shared" si="235"/>
        <v>6980.95</v>
      </c>
      <c r="BT175" s="24">
        <f t="shared" si="236"/>
        <v>9685.2476000000006</v>
      </c>
      <c r="BU175" s="24">
        <f t="shared" si="237"/>
        <v>8190.2524000000003</v>
      </c>
      <c r="BV175" s="24">
        <f t="shared" si="238"/>
        <v>10147.0524</v>
      </c>
      <c r="BW175" s="24">
        <f t="shared" si="239"/>
        <v>7728.4475999999995</v>
      </c>
      <c r="BX175">
        <f t="shared" si="240"/>
        <v>10894.55</v>
      </c>
      <c r="BY175" s="24">
        <f t="shared" si="241"/>
        <v>7341.0011999999997</v>
      </c>
      <c r="BZ175" s="15" t="str">
        <f t="shared" si="242"/>
        <v>GREEN</v>
      </c>
      <c r="CA175" s="15" t="str">
        <f t="shared" si="243"/>
        <v>GREEN</v>
      </c>
      <c r="CB175" s="15" t="str">
        <f t="shared" si="244"/>
        <v>GREEN</v>
      </c>
      <c r="CC175" s="15" t="str">
        <f t="shared" si="245"/>
        <v>0</v>
      </c>
      <c r="CJ175">
        <f t="shared" si="181"/>
        <v>8866.7000000000007</v>
      </c>
      <c r="CK175">
        <f t="shared" si="182"/>
        <v>6980.95</v>
      </c>
      <c r="CM175" s="24">
        <f t="shared" si="183"/>
        <v>9587.0565000000006</v>
      </c>
      <c r="CN175" s="24">
        <f t="shared" si="184"/>
        <v>8146.3435000000009</v>
      </c>
      <c r="CO175" s="24">
        <f t="shared" si="185"/>
        <v>10032.093500000001</v>
      </c>
      <c r="CP175" s="24">
        <f t="shared" si="186"/>
        <v>7701.3065000000006</v>
      </c>
      <c r="CQ175">
        <f t="shared" si="187"/>
        <v>10752.45</v>
      </c>
      <c r="CR175" s="24">
        <f t="shared" si="188"/>
        <v>7327.9279999999999</v>
      </c>
      <c r="CS175" s="15" t="str">
        <f t="shared" si="189"/>
        <v>GREEN</v>
      </c>
      <c r="CT175" s="15" t="str">
        <f t="shared" si="190"/>
        <v>GREEN</v>
      </c>
      <c r="CU175" s="15" t="str">
        <f t="shared" si="246"/>
        <v>GREEN</v>
      </c>
      <c r="CV175" s="15" t="str">
        <f t="shared" si="247"/>
        <v>0</v>
      </c>
      <c r="CX175" s="24">
        <f t="shared" si="248"/>
        <v>8937.75</v>
      </c>
      <c r="CY175" s="24">
        <f t="shared" si="249"/>
        <v>6980.95</v>
      </c>
      <c r="DA175" s="24">
        <f t="shared" si="262"/>
        <v>9685.2476000000006</v>
      </c>
      <c r="DB175" s="24">
        <f t="shared" si="250"/>
        <v>8190.2524000000003</v>
      </c>
      <c r="DC175" s="24">
        <f t="shared" si="251"/>
        <v>10147.0524</v>
      </c>
      <c r="DD175" s="24">
        <f t="shared" si="252"/>
        <v>7728.4475999999995</v>
      </c>
      <c r="DE175">
        <f t="shared" si="253"/>
        <v>10894.55</v>
      </c>
      <c r="DF175" s="24">
        <f t="shared" si="254"/>
        <v>7341.0011999999997</v>
      </c>
      <c r="DG175" s="15" t="str">
        <f t="shared" si="255"/>
        <v>GREEN</v>
      </c>
      <c r="DH175" s="15" t="str">
        <f t="shared" si="256"/>
        <v>GREEN</v>
      </c>
      <c r="DI175" s="15" t="str">
        <f t="shared" si="257"/>
        <v>GREEN</v>
      </c>
      <c r="DK175" s="32">
        <f t="shared" si="191"/>
        <v>204.44999999999891</v>
      </c>
      <c r="DL175" s="32">
        <f t="shared" si="192"/>
        <v>48.199999999998909</v>
      </c>
      <c r="DM175" s="32">
        <f t="shared" si="193"/>
        <v>-156.25</v>
      </c>
      <c r="DN175" s="32">
        <f t="shared" si="194"/>
        <v>204.44999999999891</v>
      </c>
      <c r="DO175" s="32">
        <f t="shared" si="195"/>
        <v>-61.150000000001455</v>
      </c>
      <c r="DP175" s="32">
        <f t="shared" si="196"/>
        <v>93.649999999999636</v>
      </c>
      <c r="DQ175" s="32">
        <f t="shared" si="197"/>
        <v>0</v>
      </c>
      <c r="DR175" s="32"/>
      <c r="DS175" s="32">
        <f t="shared" si="198"/>
        <v>154.80000000000109</v>
      </c>
      <c r="DT175" s="32"/>
      <c r="DU175" s="32">
        <f t="shared" si="199"/>
        <v>0</v>
      </c>
      <c r="DV175" s="32">
        <f t="shared" si="200"/>
        <v>75.715333822451413</v>
      </c>
      <c r="DW175" s="32"/>
      <c r="DX175" s="32">
        <f t="shared" si="201"/>
        <v>-100</v>
      </c>
      <c r="DY175" s="32">
        <f t="shared" si="202"/>
        <v>42.857142857142854</v>
      </c>
      <c r="DZ175" s="33">
        <f t="shared" si="203"/>
        <v>51.428571428571423</v>
      </c>
      <c r="EB175" s="81">
        <v>-1.0176497133484377</v>
      </c>
      <c r="ED175" s="30">
        <f t="shared" si="258"/>
        <v>0.11565050544838811</v>
      </c>
      <c r="EE175" s="30">
        <f t="shared" si="259"/>
        <v>-4.6996229465241422E-2</v>
      </c>
      <c r="EF175" s="30">
        <f t="shared" si="260"/>
        <v>6.3219138291323071E-2</v>
      </c>
    </row>
    <row r="176" spans="1:136" x14ac:dyDescent="0.3">
      <c r="A176" s="18">
        <v>42650</v>
      </c>
      <c r="B176" s="1">
        <v>8666.15</v>
      </c>
      <c r="C176" s="1">
        <v>8806.9500000000007</v>
      </c>
      <c r="D176" s="1">
        <v>8635</v>
      </c>
      <c r="E176" s="1">
        <v>8697.6</v>
      </c>
      <c r="F176" s="1">
        <v>5434297344</v>
      </c>
      <c r="G176" s="1">
        <v>10545939.09</v>
      </c>
      <c r="H176" s="1">
        <v>41625640</v>
      </c>
      <c r="I176" s="1">
        <v>8757.3700000000008</v>
      </c>
      <c r="J176" s="1">
        <v>8518.52</v>
      </c>
      <c r="K176" s="1">
        <v>8002.98</v>
      </c>
      <c r="L176" s="1">
        <v>8197.0400000000009</v>
      </c>
      <c r="M176" s="1">
        <v>7346.7</v>
      </c>
      <c r="N176" s="1">
        <v>46.4</v>
      </c>
      <c r="O176" s="1">
        <v>60.41</v>
      </c>
      <c r="P176" s="1">
        <v>57.24</v>
      </c>
      <c r="Q176" s="1">
        <v>223.47</v>
      </c>
      <c r="R176" s="1">
        <v>229.12</v>
      </c>
      <c r="S176" s="1">
        <v>1</v>
      </c>
      <c r="T176" s="1">
        <v>39.39</v>
      </c>
      <c r="U176" s="1">
        <v>50.76</v>
      </c>
      <c r="V176" s="1">
        <v>23.13</v>
      </c>
      <c r="W176" s="1">
        <v>20.49</v>
      </c>
      <c r="X176" s="1">
        <v>19.8</v>
      </c>
      <c r="Y176" s="1">
        <v>9013.59</v>
      </c>
      <c r="Z176" s="1">
        <v>8023.45</v>
      </c>
      <c r="AA176" s="1">
        <v>8518.52</v>
      </c>
      <c r="AB176" s="1">
        <v>8968.7000000000007</v>
      </c>
      <c r="AC176" s="1">
        <v>6825.8</v>
      </c>
      <c r="AD176" s="19">
        <f t="shared" si="204"/>
        <v>0.34039900732383466</v>
      </c>
      <c r="AE176" s="1">
        <f t="shared" si="178"/>
        <v>953.89339767493141</v>
      </c>
      <c r="AF176" s="20">
        <f t="shared" si="263"/>
        <v>1.0039309499892735E-2</v>
      </c>
      <c r="AG176" s="2">
        <f t="shared" si="205"/>
        <v>-5.6500000000000057</v>
      </c>
      <c r="AH176" s="1">
        <f t="shared" si="206"/>
        <v>8766.0833333333339</v>
      </c>
      <c r="AI176" s="21">
        <f t="shared" si="207"/>
        <v>8685.5653846153837</v>
      </c>
      <c r="AJ176" s="22">
        <f t="shared" si="208"/>
        <v>80.517948717950276</v>
      </c>
      <c r="AK176" s="23">
        <f t="shared" si="209"/>
        <v>109.65528846153984</v>
      </c>
      <c r="AL176" s="23">
        <f t="shared" si="210"/>
        <v>-29.137339743589564</v>
      </c>
      <c r="AM176" s="23"/>
      <c r="AN176">
        <f t="shared" si="211"/>
        <v>8654.375</v>
      </c>
      <c r="AO176" s="4">
        <f t="shared" si="212"/>
        <v>8730.0375000000004</v>
      </c>
      <c r="AP176" s="4">
        <f t="shared" si="213"/>
        <v>8729.4937499999996</v>
      </c>
      <c r="AQ176" s="24">
        <f t="shared" si="214"/>
        <v>8719.1249999999982</v>
      </c>
      <c r="AR176" t="str">
        <f t="shared" si="215"/>
        <v>GREEN</v>
      </c>
      <c r="AS176" t="str">
        <f t="shared" si="216"/>
        <v>RED</v>
      </c>
      <c r="AT176" t="str">
        <f t="shared" si="217"/>
        <v>RED</v>
      </c>
      <c r="AU176" t="str">
        <f t="shared" si="218"/>
        <v>RED</v>
      </c>
      <c r="AV176" t="str">
        <f t="shared" si="219"/>
        <v>RED</v>
      </c>
      <c r="AW176" t="str">
        <f t="shared" si="220"/>
        <v>RED</v>
      </c>
      <c r="AX176" s="25">
        <f t="shared" si="221"/>
        <v>8.3436156740166832E-3</v>
      </c>
      <c r="AY176" s="25">
        <f t="shared" si="222"/>
        <v>5.7918429396135269E-3</v>
      </c>
      <c r="AZ176" s="26">
        <f t="shared" si="223"/>
        <v>59.026140587835592</v>
      </c>
      <c r="BA176" s="1">
        <f t="shared" si="265"/>
        <v>10776474.42</v>
      </c>
      <c r="BB176" s="1">
        <f t="shared" si="265"/>
        <v>40115632</v>
      </c>
      <c r="BC176" s="27">
        <f t="shared" si="224"/>
        <v>0.97860753702786596</v>
      </c>
      <c r="BD176" s="28">
        <f t="shared" si="224"/>
        <v>1.0376413862805403</v>
      </c>
      <c r="BE176" s="29">
        <f t="shared" si="180"/>
        <v>68.88684452621888</v>
      </c>
      <c r="BF176" s="29">
        <f t="shared" si="261"/>
        <v>60.933762649493886</v>
      </c>
      <c r="BG176" s="30">
        <f t="shared" si="225"/>
        <v>-7.4583360897136908E-3</v>
      </c>
      <c r="BH176" s="31">
        <f t="shared" si="226"/>
        <v>-4.705816212337427E-3</v>
      </c>
      <c r="BI176" s="31">
        <f t="shared" si="227"/>
        <v>2.5517727344031571E-3</v>
      </c>
      <c r="BJ176" s="32">
        <f t="shared" si="228"/>
        <v>8956.2232362118903</v>
      </c>
      <c r="BK176" s="24">
        <f t="shared" si="229"/>
        <v>8575.9434304547776</v>
      </c>
      <c r="BL176" s="30">
        <f t="shared" si="230"/>
        <v>4.372238384808598E-2</v>
      </c>
      <c r="BM176" s="30">
        <f t="shared" si="231"/>
        <v>-2.9735011521786456E-2</v>
      </c>
      <c r="BN176" s="30">
        <f t="shared" si="232"/>
        <v>1.3987372326299524E-2</v>
      </c>
      <c r="BO176" s="30">
        <f t="shared" si="233"/>
        <v>-1.5747639195486933E-2</v>
      </c>
      <c r="BP176" s="30"/>
      <c r="BQ176">
        <f t="shared" si="234"/>
        <v>8937.75</v>
      </c>
      <c r="BR176">
        <f t="shared" si="235"/>
        <v>6980.95</v>
      </c>
      <c r="BT176" s="24">
        <f t="shared" si="236"/>
        <v>9685.2476000000006</v>
      </c>
      <c r="BU176" s="24">
        <f t="shared" si="237"/>
        <v>8190.2524000000003</v>
      </c>
      <c r="BV176" s="24">
        <f t="shared" si="238"/>
        <v>10147.0524</v>
      </c>
      <c r="BW176" s="24">
        <f t="shared" si="239"/>
        <v>7728.4475999999995</v>
      </c>
      <c r="BX176">
        <f t="shared" si="240"/>
        <v>10894.55</v>
      </c>
      <c r="BY176" s="24">
        <f t="shared" si="241"/>
        <v>7341.0011999999997</v>
      </c>
      <c r="BZ176" s="15" t="str">
        <f t="shared" si="242"/>
        <v>GREEN</v>
      </c>
      <c r="CA176" s="15" t="str">
        <f t="shared" si="243"/>
        <v>GREEN</v>
      </c>
      <c r="CB176" s="15" t="str">
        <f t="shared" si="244"/>
        <v>GREEN</v>
      </c>
      <c r="CC176" s="15" t="str">
        <f t="shared" si="245"/>
        <v>0</v>
      </c>
      <c r="CJ176">
        <f t="shared" si="181"/>
        <v>8866.7000000000007</v>
      </c>
      <c r="CK176">
        <f t="shared" si="182"/>
        <v>6980.95</v>
      </c>
      <c r="CM176" s="24">
        <f t="shared" si="183"/>
        <v>9587.0565000000006</v>
      </c>
      <c r="CN176" s="24">
        <f t="shared" si="184"/>
        <v>8146.3435000000009</v>
      </c>
      <c r="CO176" s="24">
        <f t="shared" si="185"/>
        <v>10032.093500000001</v>
      </c>
      <c r="CP176" s="24">
        <f t="shared" si="186"/>
        <v>7701.3065000000006</v>
      </c>
      <c r="CQ176">
        <f t="shared" si="187"/>
        <v>10752.45</v>
      </c>
      <c r="CR176" s="24">
        <f t="shared" si="188"/>
        <v>7327.9279999999999</v>
      </c>
      <c r="CS176" s="15" t="str">
        <f t="shared" si="189"/>
        <v>GREEN</v>
      </c>
      <c r="CT176" s="15" t="str">
        <f t="shared" si="190"/>
        <v>GREEN</v>
      </c>
      <c r="CU176" s="15" t="str">
        <f t="shared" si="246"/>
        <v>GREEN</v>
      </c>
      <c r="CV176" s="15" t="str">
        <f t="shared" si="247"/>
        <v>0</v>
      </c>
      <c r="CX176" s="24">
        <f t="shared" si="248"/>
        <v>8937.75</v>
      </c>
      <c r="CY176" s="24">
        <f t="shared" si="249"/>
        <v>6980.95</v>
      </c>
      <c r="DA176" s="24">
        <f t="shared" si="262"/>
        <v>9685.2476000000006</v>
      </c>
      <c r="DB176" s="24">
        <f t="shared" si="250"/>
        <v>8190.2524000000003</v>
      </c>
      <c r="DC176" s="24">
        <f t="shared" si="251"/>
        <v>10147.0524</v>
      </c>
      <c r="DD176" s="24">
        <f t="shared" si="252"/>
        <v>7728.4475999999995</v>
      </c>
      <c r="DE176">
        <f t="shared" si="253"/>
        <v>10894.55</v>
      </c>
      <c r="DF176" s="24">
        <f t="shared" si="254"/>
        <v>7341.0011999999997</v>
      </c>
      <c r="DG176" s="15" t="str">
        <f t="shared" si="255"/>
        <v>GREEN</v>
      </c>
      <c r="DH176" s="15" t="str">
        <f t="shared" si="256"/>
        <v>GREEN</v>
      </c>
      <c r="DI176" s="15" t="str">
        <f t="shared" si="257"/>
        <v>GREEN</v>
      </c>
      <c r="DK176" s="32">
        <f t="shared" si="191"/>
        <v>171.95000000000073</v>
      </c>
      <c r="DL176" s="32">
        <f t="shared" si="192"/>
        <v>195.80000000000109</v>
      </c>
      <c r="DM176" s="32">
        <f t="shared" si="193"/>
        <v>23.850000000000364</v>
      </c>
      <c r="DN176" s="32">
        <f t="shared" si="194"/>
        <v>195.80000000000109</v>
      </c>
      <c r="DO176" s="32">
        <f t="shared" si="195"/>
        <v>-2.5999999999985448</v>
      </c>
      <c r="DP176" s="32">
        <f t="shared" si="196"/>
        <v>-79.799999999999272</v>
      </c>
      <c r="DQ176" s="32">
        <f t="shared" si="197"/>
        <v>77.200000000000728</v>
      </c>
      <c r="DR176" s="32"/>
      <c r="DS176" s="32">
        <f t="shared" si="198"/>
        <v>0</v>
      </c>
      <c r="DT176" s="32"/>
      <c r="DU176" s="32">
        <f t="shared" si="199"/>
        <v>39.427987742594631</v>
      </c>
      <c r="DV176" s="32">
        <f t="shared" si="200"/>
        <v>0</v>
      </c>
      <c r="DW176" s="32"/>
      <c r="DX176" s="32">
        <f t="shared" si="201"/>
        <v>100</v>
      </c>
      <c r="DY176" s="32">
        <f t="shared" si="202"/>
        <v>57.142857142857146</v>
      </c>
      <c r="DZ176" s="33">
        <f t="shared" si="203"/>
        <v>54.285714285714292</v>
      </c>
      <c r="EB176" s="81">
        <v>0.84018941617785137</v>
      </c>
      <c r="ED176" s="30">
        <f t="shared" si="258"/>
        <v>0.12340576684593291</v>
      </c>
      <c r="EE176" s="30">
        <f t="shared" si="259"/>
        <v>-3.5057063833611221E-2</v>
      </c>
      <c r="EF176" s="30">
        <f t="shared" si="260"/>
        <v>8.4022459166568073E-2</v>
      </c>
    </row>
    <row r="177" spans="1:136" s="41" customFormat="1" x14ac:dyDescent="0.3">
      <c r="A177" s="34">
        <v>42643</v>
      </c>
      <c r="B177" s="35">
        <v>8807.9</v>
      </c>
      <c r="C177" s="35">
        <v>8809.5499999999993</v>
      </c>
      <c r="D177" s="35">
        <v>8555.2000000000007</v>
      </c>
      <c r="E177" s="35">
        <v>8611.15</v>
      </c>
      <c r="F177" s="35">
        <v>6215122944</v>
      </c>
      <c r="G177" s="35">
        <v>12781904.199999999</v>
      </c>
      <c r="H177" s="35">
        <v>43704464</v>
      </c>
      <c r="I177" s="35">
        <v>8779.7800000000007</v>
      </c>
      <c r="J177" s="35">
        <v>8471.1200000000008</v>
      </c>
      <c r="K177" s="35">
        <v>7994.93</v>
      </c>
      <c r="L177" s="35">
        <v>8193.43</v>
      </c>
      <c r="M177" s="35">
        <v>7332.75</v>
      </c>
      <c r="N177" s="35">
        <v>28.09</v>
      </c>
      <c r="O177" s="35">
        <v>58.03</v>
      </c>
      <c r="P177" s="35">
        <v>56.22</v>
      </c>
      <c r="Q177" s="35">
        <v>235.35</v>
      </c>
      <c r="R177" s="35">
        <v>230.53</v>
      </c>
      <c r="S177" s="35">
        <v>-2.5</v>
      </c>
      <c r="T177" s="35">
        <v>46.38</v>
      </c>
      <c r="U177" s="35">
        <v>62.19</v>
      </c>
      <c r="V177" s="35">
        <v>24.82</v>
      </c>
      <c r="W177" s="35">
        <v>21.99</v>
      </c>
      <c r="X177" s="35">
        <v>20.86</v>
      </c>
      <c r="Y177" s="35">
        <v>9060.9599999999991</v>
      </c>
      <c r="Z177" s="35">
        <v>7881.28</v>
      </c>
      <c r="AA177" s="35">
        <v>8471.1200000000008</v>
      </c>
      <c r="AB177" s="35">
        <v>8968.7000000000007</v>
      </c>
      <c r="AC177" s="35">
        <v>6825.8</v>
      </c>
      <c r="AD177" s="19">
        <f t="shared" si="204"/>
        <v>-0.72839954836871856</v>
      </c>
      <c r="AE177" s="35">
        <f t="shared" si="178"/>
        <v>944.41215178767527</v>
      </c>
      <c r="AF177" s="36">
        <f t="shared" si="263"/>
        <v>-2.4955981679320116E-2</v>
      </c>
      <c r="AG177" s="37">
        <f t="shared" si="205"/>
        <v>4.8199999999999932</v>
      </c>
      <c r="AH177" s="35">
        <f t="shared" si="206"/>
        <v>8745.2416666666668</v>
      </c>
      <c r="AI177" s="38">
        <f t="shared" si="207"/>
        <v>8656.7653846153826</v>
      </c>
      <c r="AJ177" s="39">
        <f t="shared" si="208"/>
        <v>88.476282051284215</v>
      </c>
      <c r="AK177" s="40">
        <f t="shared" si="209"/>
        <v>134.74695512820608</v>
      </c>
      <c r="AL177" s="40">
        <f t="shared" si="210"/>
        <v>-46.270673076921867</v>
      </c>
      <c r="AM177" s="40"/>
      <c r="AN177" s="41">
        <f t="shared" si="211"/>
        <v>8721.3499999999985</v>
      </c>
      <c r="AO177" s="42">
        <f t="shared" si="212"/>
        <v>8772.3125</v>
      </c>
      <c r="AP177" s="42">
        <f t="shared" si="213"/>
        <v>8726.3125</v>
      </c>
      <c r="AQ177" s="43">
        <f t="shared" si="214"/>
        <v>8713.2150000000001</v>
      </c>
      <c r="AR177" s="41" t="str">
        <f t="shared" si="215"/>
        <v>RED</v>
      </c>
      <c r="AS177" s="41" t="str">
        <f t="shared" si="216"/>
        <v>RED</v>
      </c>
      <c r="AT177" s="41" t="str">
        <f t="shared" si="217"/>
        <v>RED</v>
      </c>
      <c r="AU177" s="41" t="str">
        <f t="shared" si="218"/>
        <v>RED</v>
      </c>
      <c r="AV177" s="41" t="str">
        <f t="shared" si="219"/>
        <v>RED</v>
      </c>
      <c r="AW177" s="41" t="str">
        <f t="shared" si="220"/>
        <v>RED</v>
      </c>
      <c r="AX177" s="44">
        <f t="shared" si="221"/>
        <v>6.6703974240345616E-3</v>
      </c>
      <c r="AY177" s="44">
        <f t="shared" si="222"/>
        <v>7.6062171679996959E-3</v>
      </c>
      <c r="AZ177" s="45">
        <f t="shared" si="223"/>
        <v>46.7225432264338</v>
      </c>
      <c r="BA177" s="35">
        <f t="shared" si="265"/>
        <v>10466310.390000001</v>
      </c>
      <c r="BB177" s="35">
        <f t="shared" si="265"/>
        <v>38567557</v>
      </c>
      <c r="BC177" s="46">
        <f t="shared" si="224"/>
        <v>1.2212426083037271</v>
      </c>
      <c r="BD177" s="47">
        <f t="shared" si="224"/>
        <v>1.1331924394381527</v>
      </c>
      <c r="BE177" s="48">
        <f t="shared" si="180"/>
        <v>52.980680772768885</v>
      </c>
      <c r="BF177" s="48">
        <f t="shared" si="261"/>
        <v>74.231633279328705</v>
      </c>
      <c r="BG177" s="49">
        <f t="shared" si="225"/>
        <v>-9.5337491954406994E-3</v>
      </c>
      <c r="BH177" s="50">
        <f t="shared" si="226"/>
        <v>-5.5966802913794134E-3</v>
      </c>
      <c r="BI177" s="50">
        <f t="shared" si="227"/>
        <v>-9.3581974396513468E-4</v>
      </c>
      <c r="BJ177" s="51">
        <f t="shared" si="228"/>
        <v>8990.7621946611034</v>
      </c>
      <c r="BK177" s="43">
        <f t="shared" si="229"/>
        <v>8499.7211386722302</v>
      </c>
      <c r="BL177" s="49">
        <f t="shared" si="230"/>
        <v>5.7023865103833206E-2</v>
      </c>
      <c r="BM177" s="49">
        <f t="shared" si="231"/>
        <v>-4.4083797711235294E-2</v>
      </c>
      <c r="BN177" s="49">
        <f t="shared" si="232"/>
        <v>1.2940067392597909E-2</v>
      </c>
      <c r="BO177" s="49">
        <f t="shared" si="233"/>
        <v>-3.1143730318637385E-2</v>
      </c>
      <c r="BP177" s="49"/>
      <c r="BQ177" s="41">
        <f t="shared" si="234"/>
        <v>8937.75</v>
      </c>
      <c r="BR177" s="41">
        <f t="shared" si="235"/>
        <v>6980.95</v>
      </c>
      <c r="BT177" s="43">
        <f t="shared" si="236"/>
        <v>9685.2476000000006</v>
      </c>
      <c r="BU177" s="43">
        <f t="shared" si="237"/>
        <v>8190.2524000000003</v>
      </c>
      <c r="BV177" s="43">
        <f t="shared" si="238"/>
        <v>10147.0524</v>
      </c>
      <c r="BW177" s="43">
        <f t="shared" si="239"/>
        <v>7728.4475999999995</v>
      </c>
      <c r="BX177" s="41">
        <f t="shared" si="240"/>
        <v>10894.55</v>
      </c>
      <c r="BY177" s="43">
        <f t="shared" si="241"/>
        <v>7341.0011999999997</v>
      </c>
      <c r="BZ177" s="52" t="str">
        <f t="shared" si="242"/>
        <v>GREEN</v>
      </c>
      <c r="CA177" s="52" t="str">
        <f t="shared" si="243"/>
        <v>GREEN</v>
      </c>
      <c r="CB177" s="52" t="str">
        <f t="shared" si="244"/>
        <v>GREEN</v>
      </c>
      <c r="CC177" s="52" t="str">
        <f t="shared" si="245"/>
        <v>0</v>
      </c>
      <c r="CJ177" s="41">
        <f t="shared" si="181"/>
        <v>8866.7000000000007</v>
      </c>
      <c r="CK177" s="41">
        <f t="shared" si="182"/>
        <v>6980.95</v>
      </c>
      <c r="CM177" s="43">
        <f t="shared" si="183"/>
        <v>9587.0565000000006</v>
      </c>
      <c r="CN177" s="43">
        <f t="shared" si="184"/>
        <v>8146.3435000000009</v>
      </c>
      <c r="CO177" s="43">
        <f t="shared" si="185"/>
        <v>10032.093500000001</v>
      </c>
      <c r="CP177" s="43">
        <f t="shared" si="186"/>
        <v>7701.3065000000006</v>
      </c>
      <c r="CQ177" s="41">
        <f t="shared" si="187"/>
        <v>10752.45</v>
      </c>
      <c r="CR177" s="43">
        <f t="shared" si="188"/>
        <v>7327.9279999999999</v>
      </c>
      <c r="CS177" s="52" t="str">
        <f t="shared" si="189"/>
        <v>GREEN</v>
      </c>
      <c r="CT177" s="52" t="str">
        <f t="shared" si="190"/>
        <v>GREEN</v>
      </c>
      <c r="CU177" s="52" t="str">
        <f t="shared" si="246"/>
        <v>GREEN</v>
      </c>
      <c r="CV177" s="52" t="str">
        <f t="shared" si="247"/>
        <v>0</v>
      </c>
      <c r="CX177" s="43">
        <f t="shared" si="248"/>
        <v>8937.75</v>
      </c>
      <c r="CY177" s="43">
        <f t="shared" si="249"/>
        <v>6980.95</v>
      </c>
      <c r="DA177" s="43">
        <f t="shared" si="262"/>
        <v>9685.2476000000006</v>
      </c>
      <c r="DB177" s="43">
        <f t="shared" si="250"/>
        <v>8190.2524000000003</v>
      </c>
      <c r="DC177" s="43">
        <f t="shared" si="251"/>
        <v>10147.0524</v>
      </c>
      <c r="DD177" s="43">
        <f t="shared" si="252"/>
        <v>7728.4475999999995</v>
      </c>
      <c r="DE177" s="41">
        <f t="shared" si="253"/>
        <v>10894.55</v>
      </c>
      <c r="DF177" s="43">
        <f t="shared" si="254"/>
        <v>7341.0011999999997</v>
      </c>
      <c r="DG177" s="52" t="str">
        <f t="shared" si="255"/>
        <v>GREEN</v>
      </c>
      <c r="DH177" s="52" t="str">
        <f t="shared" si="256"/>
        <v>GREEN</v>
      </c>
      <c r="DI177" s="52" t="str">
        <f t="shared" si="257"/>
        <v>GREEN</v>
      </c>
      <c r="DK177" s="32">
        <f t="shared" si="191"/>
        <v>254.34999999999854</v>
      </c>
      <c r="DL177" s="32">
        <f t="shared" si="192"/>
        <v>-22</v>
      </c>
      <c r="DM177" s="32">
        <f t="shared" si="193"/>
        <v>-276.34999999999854</v>
      </c>
      <c r="DN177" s="32">
        <f t="shared" si="194"/>
        <v>254.34999999999854</v>
      </c>
      <c r="DO177" s="32">
        <f t="shared" si="195"/>
        <v>-83.800000000001091</v>
      </c>
      <c r="DP177" s="32">
        <f t="shared" si="196"/>
        <v>202.09999999999854</v>
      </c>
      <c r="DQ177" s="32">
        <f t="shared" si="197"/>
        <v>0</v>
      </c>
      <c r="DR177" s="32"/>
      <c r="DS177" s="32">
        <f t="shared" si="198"/>
        <v>285.89999999999964</v>
      </c>
      <c r="DT177" s="32"/>
      <c r="DU177" s="32">
        <f t="shared" si="199"/>
        <v>0</v>
      </c>
      <c r="DV177" s="32">
        <f t="shared" si="200"/>
        <v>112.40416748574849</v>
      </c>
      <c r="DW177" s="32"/>
      <c r="DX177" s="32">
        <f t="shared" si="201"/>
        <v>-100</v>
      </c>
      <c r="DY177" s="32">
        <f t="shared" si="202"/>
        <v>57.142857142857146</v>
      </c>
      <c r="DZ177" s="33">
        <f t="shared" si="203"/>
        <v>54.285714285714292</v>
      </c>
      <c r="EB177" s="81">
        <v>-2.1304418991702261</v>
      </c>
      <c r="ED177" s="30">
        <f t="shared" si="258"/>
        <v>0.14968127004750489</v>
      </c>
      <c r="EE177" s="30">
        <f t="shared" si="259"/>
        <v>-4.9642642722183911E-2</v>
      </c>
      <c r="EF177" s="30">
        <f t="shared" si="260"/>
        <v>9.2608053514149968E-2</v>
      </c>
    </row>
    <row r="178" spans="1:136" x14ac:dyDescent="0.3">
      <c r="A178" s="18">
        <v>42636</v>
      </c>
      <c r="B178" s="1">
        <v>8788.4500000000007</v>
      </c>
      <c r="C178" s="1">
        <v>8893.35</v>
      </c>
      <c r="D178" s="1">
        <v>8757.2999999999993</v>
      </c>
      <c r="E178" s="1">
        <v>8831.5499999999993</v>
      </c>
      <c r="F178" s="1">
        <v>4917353472</v>
      </c>
      <c r="G178" s="1">
        <v>10370748.25</v>
      </c>
      <c r="H178" s="1">
        <v>40290688</v>
      </c>
      <c r="I178" s="1">
        <v>8772.06</v>
      </c>
      <c r="J178" s="1">
        <v>8431.31</v>
      </c>
      <c r="K178" s="1">
        <v>7987.47</v>
      </c>
      <c r="L178" s="1">
        <v>8190.54</v>
      </c>
      <c r="M178" s="1">
        <v>7319.1</v>
      </c>
      <c r="N178" s="1">
        <v>66.97</v>
      </c>
      <c r="O178" s="1">
        <v>67.66</v>
      </c>
      <c r="P178" s="1">
        <v>59.75</v>
      </c>
      <c r="Q178" s="1">
        <v>255.88</v>
      </c>
      <c r="R178" s="1">
        <v>229.33</v>
      </c>
      <c r="S178" s="1">
        <v>0.59</v>
      </c>
      <c r="T178" s="1">
        <v>66.52</v>
      </c>
      <c r="U178" s="1">
        <v>70.47</v>
      </c>
      <c r="V178" s="1">
        <v>27.44</v>
      </c>
      <c r="W178" s="1">
        <v>16.579999999999998</v>
      </c>
      <c r="X178" s="1">
        <v>22</v>
      </c>
      <c r="Y178" s="1">
        <v>9082.2900000000009</v>
      </c>
      <c r="Z178" s="1">
        <v>7780.33</v>
      </c>
      <c r="AA178" s="1">
        <v>8431.31</v>
      </c>
      <c r="AB178" s="1">
        <v>8968.7000000000007</v>
      </c>
      <c r="AC178" s="1">
        <v>6825.8</v>
      </c>
      <c r="AD178" s="19">
        <f t="shared" si="204"/>
        <v>0.15481614131638524</v>
      </c>
      <c r="AE178" s="1">
        <f t="shared" si="178"/>
        <v>968.58411932441584</v>
      </c>
      <c r="AF178" s="20">
        <f t="shared" si="263"/>
        <v>5.8884832884387173E-3</v>
      </c>
      <c r="AG178" s="2">
        <f t="shared" si="205"/>
        <v>26.549999999999983</v>
      </c>
      <c r="AH178" s="1">
        <f t="shared" si="206"/>
        <v>8754.5333333333347</v>
      </c>
      <c r="AI178" s="21">
        <f t="shared" si="207"/>
        <v>8635.0115384615383</v>
      </c>
      <c r="AJ178" s="22">
        <f t="shared" si="208"/>
        <v>119.52179487179637</v>
      </c>
      <c r="AK178" s="23">
        <f t="shared" si="209"/>
        <v>161.73782051282114</v>
      </c>
      <c r="AL178" s="23">
        <f t="shared" si="210"/>
        <v>-42.216025641024771</v>
      </c>
      <c r="AM178" s="23"/>
      <c r="AN178">
        <f t="shared" si="211"/>
        <v>8805.7000000000007</v>
      </c>
      <c r="AO178" s="4">
        <f t="shared" si="212"/>
        <v>8821.9375</v>
      </c>
      <c r="AP178" s="4">
        <f t="shared" si="213"/>
        <v>8735.3125</v>
      </c>
      <c r="AQ178" s="24">
        <f t="shared" si="214"/>
        <v>8706.2199999999993</v>
      </c>
      <c r="AR178" t="str">
        <f t="shared" si="215"/>
        <v>GREEN</v>
      </c>
      <c r="AS178" t="str">
        <f t="shared" si="216"/>
        <v>GREEN</v>
      </c>
      <c r="AT178" t="str">
        <f t="shared" si="217"/>
        <v>GREEN</v>
      </c>
      <c r="AU178" t="str">
        <f t="shared" si="218"/>
        <v>GREEN</v>
      </c>
      <c r="AV178" t="str">
        <f t="shared" si="219"/>
        <v>RED</v>
      </c>
      <c r="AW178" t="str">
        <f t="shared" si="220"/>
        <v>GREEN</v>
      </c>
      <c r="AX178" s="25">
        <f t="shared" si="221"/>
        <v>6.6703974240345616E-3</v>
      </c>
      <c r="AY178" s="25">
        <f t="shared" si="222"/>
        <v>3.5477845893751025E-3</v>
      </c>
      <c r="AZ178" s="26">
        <f t="shared" si="223"/>
        <v>65.279688845635889</v>
      </c>
      <c r="BA178" s="1">
        <f t="shared" ref="BA178:BB193" si="266">AVERAGE(G178:G181)</f>
        <v>10125715.5375</v>
      </c>
      <c r="BB178" s="1">
        <f t="shared" si="266"/>
        <v>37978326</v>
      </c>
      <c r="BC178" s="27">
        <f t="shared" si="224"/>
        <v>1.0241990515724579</v>
      </c>
      <c r="BD178" s="28">
        <f t="shared" si="224"/>
        <v>1.0608863592355282</v>
      </c>
      <c r="BE178" s="29">
        <f t="shared" si="180"/>
        <v>95.482585785888517</v>
      </c>
      <c r="BF178" s="29">
        <f t="shared" si="261"/>
        <v>92.160390695283269</v>
      </c>
      <c r="BG178" s="30">
        <f t="shared" si="225"/>
        <v>-1.9532963349611632E-3</v>
      </c>
      <c r="BH178" s="31">
        <f t="shared" si="226"/>
        <v>7.556827146461581E-3</v>
      </c>
      <c r="BI178" s="31">
        <f t="shared" si="227"/>
        <v>3.1226128346594586E-3</v>
      </c>
      <c r="BJ178" s="32">
        <f t="shared" si="228"/>
        <v>8979.013610121001</v>
      </c>
      <c r="BK178" s="24">
        <f t="shared" si="229"/>
        <v>8530.0530565456684</v>
      </c>
      <c r="BL178" s="30">
        <f t="shared" si="230"/>
        <v>5.083598616045118E-2</v>
      </c>
      <c r="BM178" s="30">
        <f t="shared" si="231"/>
        <v>-1.6697364575980627E-2</v>
      </c>
      <c r="BN178" s="30">
        <f t="shared" si="232"/>
        <v>3.4138621584470556E-2</v>
      </c>
      <c r="BO178" s="30">
        <f t="shared" si="233"/>
        <v>1.7441257008489929E-2</v>
      </c>
      <c r="BP178" s="30"/>
      <c r="BQ178">
        <f t="shared" si="234"/>
        <v>8937.75</v>
      </c>
      <c r="BR178">
        <f t="shared" si="235"/>
        <v>6980.95</v>
      </c>
      <c r="BT178" s="24">
        <f t="shared" si="236"/>
        <v>9685.2476000000006</v>
      </c>
      <c r="BU178" s="24">
        <f t="shared" si="237"/>
        <v>8190.2524000000003</v>
      </c>
      <c r="BV178" s="24">
        <f t="shared" si="238"/>
        <v>10147.0524</v>
      </c>
      <c r="BW178" s="24">
        <f t="shared" si="239"/>
        <v>7728.4475999999995</v>
      </c>
      <c r="BX178">
        <f t="shared" si="240"/>
        <v>10894.55</v>
      </c>
      <c r="BY178" s="24">
        <f t="shared" si="241"/>
        <v>7341.0011999999997</v>
      </c>
      <c r="BZ178" s="15" t="str">
        <f t="shared" si="242"/>
        <v>GREEN</v>
      </c>
      <c r="CA178" s="15" t="str">
        <f t="shared" si="243"/>
        <v>GREEN</v>
      </c>
      <c r="CB178" s="15" t="str">
        <f t="shared" si="244"/>
        <v>GREEN</v>
      </c>
      <c r="CC178" s="15" t="str">
        <f t="shared" si="245"/>
        <v>0</v>
      </c>
      <c r="CJ178">
        <f t="shared" si="181"/>
        <v>8866.7000000000007</v>
      </c>
      <c r="CK178">
        <f t="shared" si="182"/>
        <v>6980.95</v>
      </c>
      <c r="CM178" s="24">
        <f t="shared" si="183"/>
        <v>9587.0565000000006</v>
      </c>
      <c r="CN178" s="24">
        <f t="shared" si="184"/>
        <v>8146.3435000000009</v>
      </c>
      <c r="CO178" s="24">
        <f t="shared" si="185"/>
        <v>10032.093500000001</v>
      </c>
      <c r="CP178" s="24">
        <f t="shared" si="186"/>
        <v>7701.3065000000006</v>
      </c>
      <c r="CQ178">
        <f t="shared" si="187"/>
        <v>10752.45</v>
      </c>
      <c r="CR178" s="24">
        <f t="shared" si="188"/>
        <v>7327.9279999999999</v>
      </c>
      <c r="CS178" s="15" t="str">
        <f t="shared" si="189"/>
        <v>GREEN</v>
      </c>
      <c r="CT178" s="15" t="str">
        <f t="shared" si="190"/>
        <v>GREEN</v>
      </c>
      <c r="CU178" s="15" t="str">
        <f t="shared" si="246"/>
        <v>GREEN</v>
      </c>
      <c r="CV178" s="15" t="str">
        <f t="shared" si="247"/>
        <v>0</v>
      </c>
      <c r="CX178" s="24">
        <f t="shared" si="248"/>
        <v>8937.75</v>
      </c>
      <c r="CY178" s="24">
        <f t="shared" si="249"/>
        <v>6980.95</v>
      </c>
      <c r="DA178" s="24">
        <f t="shared" si="262"/>
        <v>9685.2476000000006</v>
      </c>
      <c r="DB178" s="24">
        <f t="shared" si="250"/>
        <v>8190.2524000000003</v>
      </c>
      <c r="DC178" s="24">
        <f t="shared" si="251"/>
        <v>10147.0524</v>
      </c>
      <c r="DD178" s="24">
        <f t="shared" si="252"/>
        <v>7728.4475999999995</v>
      </c>
      <c r="DE178">
        <f t="shared" si="253"/>
        <v>10894.55</v>
      </c>
      <c r="DF178" s="24">
        <f t="shared" si="254"/>
        <v>7341.0011999999997</v>
      </c>
      <c r="DG178" s="15" t="str">
        <f t="shared" si="255"/>
        <v>GREEN</v>
      </c>
      <c r="DH178" s="15" t="str">
        <f t="shared" si="256"/>
        <v>GREEN</v>
      </c>
      <c r="DI178" s="15" t="str">
        <f t="shared" si="257"/>
        <v>GREEN</v>
      </c>
      <c r="DK178" s="32">
        <f t="shared" si="191"/>
        <v>136.05000000000109</v>
      </c>
      <c r="DL178" s="32">
        <f t="shared" si="192"/>
        <v>113.5</v>
      </c>
      <c r="DM178" s="32">
        <f t="shared" si="193"/>
        <v>-22.550000000001091</v>
      </c>
      <c r="DN178" s="32">
        <f t="shared" si="194"/>
        <v>136.05000000000109</v>
      </c>
      <c r="DO178" s="32">
        <f t="shared" si="195"/>
        <v>45.700000000000728</v>
      </c>
      <c r="DP178" s="32">
        <f t="shared" si="196"/>
        <v>-68.399999999999636</v>
      </c>
      <c r="DQ178" s="32">
        <f t="shared" si="197"/>
        <v>114.10000000000036</v>
      </c>
      <c r="DR178" s="32"/>
      <c r="DS178" s="32">
        <f t="shared" si="198"/>
        <v>0</v>
      </c>
      <c r="DT178" s="32"/>
      <c r="DU178" s="32">
        <f t="shared" si="199"/>
        <v>83.866225652333299</v>
      </c>
      <c r="DV178" s="32">
        <f t="shared" si="200"/>
        <v>0</v>
      </c>
      <c r="DW178" s="32"/>
      <c r="DX178" s="32">
        <f t="shared" si="201"/>
        <v>100</v>
      </c>
      <c r="DY178" s="32">
        <f t="shared" si="202"/>
        <v>57.142857142857146</v>
      </c>
      <c r="DZ178" s="33">
        <f t="shared" si="203"/>
        <v>54.285714285714292</v>
      </c>
      <c r="EB178" s="81">
        <v>0.51620190027995871</v>
      </c>
      <c r="ED178" s="30">
        <f t="shared" si="258"/>
        <v>0.16733994573494967</v>
      </c>
      <c r="EE178" s="30">
        <f t="shared" si="259"/>
        <v>-2.7607574741612698E-2</v>
      </c>
      <c r="EF178" s="30">
        <f t="shared" si="260"/>
        <v>0.13511252093420192</v>
      </c>
    </row>
    <row r="179" spans="1:136" x14ac:dyDescent="0.3">
      <c r="A179" s="18">
        <v>42629</v>
      </c>
      <c r="B179" s="1">
        <v>8732.9500000000007</v>
      </c>
      <c r="C179" s="1">
        <v>8847.65</v>
      </c>
      <c r="D179" s="1">
        <v>8688.9</v>
      </c>
      <c r="E179" s="1">
        <v>8779.85</v>
      </c>
      <c r="F179" s="1">
        <v>4795291648</v>
      </c>
      <c r="G179" s="1">
        <v>9407306.1400000006</v>
      </c>
      <c r="H179" s="1">
        <v>34841736</v>
      </c>
      <c r="I179" s="1">
        <v>8739.1299999999992</v>
      </c>
      <c r="J179" s="1">
        <v>8376.4</v>
      </c>
      <c r="K179" s="1">
        <v>7974.63</v>
      </c>
      <c r="L179" s="1">
        <v>8182.37</v>
      </c>
      <c r="M179" s="1">
        <v>7303.07</v>
      </c>
      <c r="N179" s="1">
        <v>57.84</v>
      </c>
      <c r="O179" s="1">
        <v>66.45</v>
      </c>
      <c r="P179" s="1">
        <v>59.17</v>
      </c>
      <c r="Q179" s="1">
        <v>255.93</v>
      </c>
      <c r="R179" s="1">
        <v>222.69</v>
      </c>
      <c r="S179" s="1">
        <v>-0.98</v>
      </c>
      <c r="T179" s="1">
        <v>73.67</v>
      </c>
      <c r="U179" s="1">
        <v>71.58</v>
      </c>
      <c r="V179" s="1">
        <v>27.13</v>
      </c>
      <c r="W179" s="1">
        <v>17.420000000000002</v>
      </c>
      <c r="X179" s="1">
        <v>21.79</v>
      </c>
      <c r="Y179" s="1">
        <v>9067.11</v>
      </c>
      <c r="Z179" s="1">
        <v>7685.7</v>
      </c>
      <c r="AA179" s="1">
        <v>8376.4</v>
      </c>
      <c r="AB179" s="1">
        <v>8968.7000000000007</v>
      </c>
      <c r="AC179" s="1">
        <v>6825.8</v>
      </c>
      <c r="AD179" s="19">
        <f t="shared" si="204"/>
        <v>-0.24511442659629287</v>
      </c>
      <c r="AE179" s="1">
        <f t="shared" si="178"/>
        <v>962.91401623163244</v>
      </c>
      <c r="AF179" s="20">
        <f t="shared" si="263"/>
        <v>-9.7950759583610436E-3</v>
      </c>
      <c r="AG179" s="2">
        <f t="shared" si="205"/>
        <v>33.240000000000009</v>
      </c>
      <c r="AH179" s="1">
        <f t="shared" si="206"/>
        <v>8727.9666666666672</v>
      </c>
      <c r="AI179" s="21">
        <f t="shared" si="207"/>
        <v>8577.8615384615387</v>
      </c>
      <c r="AJ179" s="22">
        <f t="shared" si="208"/>
        <v>150.10512820512849</v>
      </c>
      <c r="AK179" s="23">
        <f t="shared" si="209"/>
        <v>181.10592948717931</v>
      </c>
      <c r="AL179" s="23">
        <f t="shared" si="210"/>
        <v>-31.000801282050816</v>
      </c>
      <c r="AM179" s="23"/>
      <c r="AN179">
        <f t="shared" si="211"/>
        <v>8823.2750000000015</v>
      </c>
      <c r="AO179" s="4">
        <f t="shared" si="212"/>
        <v>8757.1875</v>
      </c>
      <c r="AP179" s="4">
        <f t="shared" si="213"/>
        <v>8711.1812500000015</v>
      </c>
      <c r="AQ179" s="24">
        <f t="shared" si="214"/>
        <v>8677.2049999999999</v>
      </c>
      <c r="AR179" t="str">
        <f t="shared" si="215"/>
        <v>RED</v>
      </c>
      <c r="AS179" t="str">
        <f t="shared" si="216"/>
        <v>GREEN</v>
      </c>
      <c r="AT179" t="str">
        <f t="shared" si="217"/>
        <v>GREEN</v>
      </c>
      <c r="AU179" t="str">
        <f t="shared" si="218"/>
        <v>GREEN</v>
      </c>
      <c r="AV179" t="str">
        <f t="shared" si="219"/>
        <v>GREEN</v>
      </c>
      <c r="AW179" t="str">
        <f t="shared" si="220"/>
        <v>GREEN</v>
      </c>
      <c r="AX179" s="25">
        <f t="shared" si="221"/>
        <v>5.6889835426281081E-3</v>
      </c>
      <c r="AY179" s="25">
        <f t="shared" si="222"/>
        <v>3.758921484779798E-3</v>
      </c>
      <c r="AZ179" s="26">
        <f t="shared" si="223"/>
        <v>60.214232955609184</v>
      </c>
      <c r="BA179" s="1">
        <f t="shared" si="266"/>
        <v>9978585.9074999988</v>
      </c>
      <c r="BB179" s="1">
        <f t="shared" si="266"/>
        <v>37543308</v>
      </c>
      <c r="BC179" s="27">
        <f t="shared" si="224"/>
        <v>0.9427494263420011</v>
      </c>
      <c r="BD179" s="28">
        <f t="shared" si="224"/>
        <v>0.92804118379765577</v>
      </c>
      <c r="BE179" s="29">
        <f t="shared" si="180"/>
        <v>88.83819560467802</v>
      </c>
      <c r="BF179" s="29">
        <f t="shared" si="261"/>
        <v>94.41909780233901</v>
      </c>
      <c r="BG179" s="30">
        <f t="shared" si="225"/>
        <v>-1.6596113873181273E-3</v>
      </c>
      <c r="BH179" s="31">
        <f t="shared" si="226"/>
        <v>3.3631449817726478E-3</v>
      </c>
      <c r="BI179" s="31">
        <f t="shared" si="227"/>
        <v>1.9300620578483103E-3</v>
      </c>
      <c r="BJ179" s="32">
        <f t="shared" si="228"/>
        <v>8946.3424223417587</v>
      </c>
      <c r="BK179" s="24">
        <f t="shared" si="229"/>
        <v>8509.5909109915756</v>
      </c>
      <c r="BL179" s="30">
        <f t="shared" si="230"/>
        <v>4.9744757752146464E-2</v>
      </c>
      <c r="BM179" s="30">
        <f t="shared" si="231"/>
        <v>-1.8963014441221473E-2</v>
      </c>
      <c r="BN179" s="30">
        <f t="shared" si="232"/>
        <v>3.0781743310924991E-2</v>
      </c>
      <c r="BO179" s="30">
        <f t="shared" si="233"/>
        <v>1.1818728869703518E-2</v>
      </c>
      <c r="BP179" s="30"/>
      <c r="BQ179">
        <f t="shared" si="234"/>
        <v>8937.75</v>
      </c>
      <c r="BR179">
        <f t="shared" si="235"/>
        <v>6980.95</v>
      </c>
      <c r="BT179" s="24">
        <f t="shared" si="236"/>
        <v>9685.2476000000006</v>
      </c>
      <c r="BU179" s="24">
        <f t="shared" si="237"/>
        <v>8190.2524000000003</v>
      </c>
      <c r="BV179" s="24">
        <f t="shared" si="238"/>
        <v>10147.0524</v>
      </c>
      <c r="BW179" s="24">
        <f t="shared" si="239"/>
        <v>7728.4475999999995</v>
      </c>
      <c r="BX179">
        <f t="shared" si="240"/>
        <v>10894.55</v>
      </c>
      <c r="BY179" s="24">
        <f t="shared" si="241"/>
        <v>7341.0011999999997</v>
      </c>
      <c r="BZ179" s="15" t="str">
        <f t="shared" si="242"/>
        <v>GREEN</v>
      </c>
      <c r="CA179" s="15" t="str">
        <f t="shared" si="243"/>
        <v>GREEN</v>
      </c>
      <c r="CB179" s="15" t="str">
        <f t="shared" si="244"/>
        <v>GREEN</v>
      </c>
      <c r="CC179" s="15" t="str">
        <f t="shared" si="245"/>
        <v>0</v>
      </c>
      <c r="CJ179">
        <f t="shared" si="181"/>
        <v>8866.7000000000007</v>
      </c>
      <c r="CK179">
        <f t="shared" si="182"/>
        <v>6980.95</v>
      </c>
      <c r="CM179" s="24">
        <f t="shared" si="183"/>
        <v>9587.0565000000006</v>
      </c>
      <c r="CN179" s="24">
        <f t="shared" si="184"/>
        <v>8146.3435000000009</v>
      </c>
      <c r="CO179" s="24">
        <f t="shared" si="185"/>
        <v>10032.093500000001</v>
      </c>
      <c r="CP179" s="24">
        <f t="shared" si="186"/>
        <v>7701.3065000000006</v>
      </c>
      <c r="CQ179">
        <f t="shared" si="187"/>
        <v>10752.45</v>
      </c>
      <c r="CR179" s="24">
        <f t="shared" si="188"/>
        <v>7327.9279999999999</v>
      </c>
      <c r="CS179" s="15" t="str">
        <f t="shared" si="189"/>
        <v>GREEN</v>
      </c>
      <c r="CT179" s="15" t="str">
        <f t="shared" si="190"/>
        <v>GREEN</v>
      </c>
      <c r="CU179" s="15" t="str">
        <f t="shared" si="246"/>
        <v>GREEN</v>
      </c>
      <c r="CV179" s="15" t="str">
        <f t="shared" si="247"/>
        <v>0</v>
      </c>
      <c r="CX179" s="24">
        <f t="shared" si="248"/>
        <v>8937.75</v>
      </c>
      <c r="CY179" s="24">
        <f t="shared" si="249"/>
        <v>6980.95</v>
      </c>
      <c r="DA179" s="24">
        <f t="shared" si="262"/>
        <v>9685.2476000000006</v>
      </c>
      <c r="DB179" s="24">
        <f t="shared" si="250"/>
        <v>8190.2524000000003</v>
      </c>
      <c r="DC179" s="24">
        <f t="shared" si="251"/>
        <v>10147.0524</v>
      </c>
      <c r="DD179" s="24">
        <f t="shared" si="252"/>
        <v>7728.4475999999995</v>
      </c>
      <c r="DE179">
        <f t="shared" si="253"/>
        <v>10894.55</v>
      </c>
      <c r="DF179" s="24">
        <f t="shared" si="254"/>
        <v>7341.0011999999997</v>
      </c>
      <c r="DG179" s="15" t="str">
        <f t="shared" si="255"/>
        <v>GREEN</v>
      </c>
      <c r="DH179" s="15" t="str">
        <f t="shared" si="256"/>
        <v>GREEN</v>
      </c>
      <c r="DI179" s="15" t="str">
        <f t="shared" si="257"/>
        <v>GREEN</v>
      </c>
      <c r="DK179" s="32">
        <f t="shared" si="191"/>
        <v>158.75</v>
      </c>
      <c r="DL179" s="32">
        <f t="shared" si="192"/>
        <v>-19.050000000001091</v>
      </c>
      <c r="DM179" s="32">
        <f t="shared" si="193"/>
        <v>-177.80000000000109</v>
      </c>
      <c r="DN179" s="32">
        <f t="shared" si="194"/>
        <v>158.75</v>
      </c>
      <c r="DO179" s="32">
        <f t="shared" si="195"/>
        <v>-121.05000000000109</v>
      </c>
      <c r="DP179" s="32">
        <f t="shared" si="196"/>
        <v>159.55000000000109</v>
      </c>
      <c r="DQ179" s="32">
        <f t="shared" si="197"/>
        <v>0</v>
      </c>
      <c r="DR179" s="32"/>
      <c r="DS179" s="32">
        <f t="shared" si="198"/>
        <v>280.60000000000218</v>
      </c>
      <c r="DT179" s="32"/>
      <c r="DU179" s="32">
        <f t="shared" si="199"/>
        <v>0</v>
      </c>
      <c r="DV179" s="32">
        <f t="shared" si="200"/>
        <v>176.75590551181239</v>
      </c>
      <c r="DW179" s="32"/>
      <c r="DX179" s="32">
        <f t="shared" si="201"/>
        <v>-100</v>
      </c>
      <c r="DY179" s="32">
        <f t="shared" si="202"/>
        <v>42.857142857142854</v>
      </c>
      <c r="DZ179" s="33">
        <f t="shared" si="203"/>
        <v>57.142857142857146</v>
      </c>
      <c r="EB179" s="81">
        <v>-0.80528934912186123</v>
      </c>
      <c r="ED179" s="30">
        <f t="shared" si="258"/>
        <v>0.17973769467973</v>
      </c>
      <c r="EE179" s="30">
        <f t="shared" si="259"/>
        <v>-3.1681539101213088E-2</v>
      </c>
      <c r="EF179" s="30">
        <f t="shared" si="260"/>
        <v>0.14236178877655914</v>
      </c>
    </row>
    <row r="180" spans="1:136" x14ac:dyDescent="0.3">
      <c r="A180" s="18">
        <v>42622</v>
      </c>
      <c r="B180" s="1">
        <v>8852.7000000000007</v>
      </c>
      <c r="C180" s="1">
        <v>8968.7000000000007</v>
      </c>
      <c r="D180" s="1">
        <v>8848.4500000000007</v>
      </c>
      <c r="E180" s="1">
        <v>8866.7000000000007</v>
      </c>
      <c r="F180" s="1">
        <v>5120738304</v>
      </c>
      <c r="G180" s="1">
        <v>9305282.9700000007</v>
      </c>
      <c r="H180" s="1">
        <v>35433340</v>
      </c>
      <c r="I180" s="1">
        <v>8717.59</v>
      </c>
      <c r="J180" s="1">
        <v>8329.9</v>
      </c>
      <c r="K180" s="1">
        <v>7958.06</v>
      </c>
      <c r="L180" s="1">
        <v>8172.37</v>
      </c>
      <c r="M180" s="1">
        <v>7287.04</v>
      </c>
      <c r="N180" s="1">
        <v>83.75</v>
      </c>
      <c r="O180" s="1">
        <v>70.58</v>
      </c>
      <c r="P180" s="1">
        <v>60.59</v>
      </c>
      <c r="Q180" s="1">
        <v>257.52999999999997</v>
      </c>
      <c r="R180" s="1">
        <v>214.38</v>
      </c>
      <c r="S180" s="1">
        <v>0.65</v>
      </c>
      <c r="T180" s="1">
        <v>71.209999999999994</v>
      </c>
      <c r="U180" s="1">
        <v>68.73</v>
      </c>
      <c r="V180" s="1">
        <v>28.91</v>
      </c>
      <c r="W180" s="1">
        <v>12.68</v>
      </c>
      <c r="X180" s="1">
        <v>21.79</v>
      </c>
      <c r="Y180" s="1">
        <v>9030.85</v>
      </c>
      <c r="Z180" s="1">
        <v>7628.95</v>
      </c>
      <c r="AA180" s="1">
        <v>8329.9</v>
      </c>
      <c r="AB180" s="1">
        <v>8824.1</v>
      </c>
      <c r="AC180" s="1">
        <v>6825.8</v>
      </c>
      <c r="AD180" s="19">
        <f t="shared" si="204"/>
        <v>0.15865757372641609</v>
      </c>
      <c r="AE180" s="1">
        <f t="shared" si="178"/>
        <v>972.43913138846506</v>
      </c>
      <c r="AF180" s="20">
        <f t="shared" si="263"/>
        <v>6.475853183724789E-3</v>
      </c>
      <c r="AG180" s="2">
        <f t="shared" si="205"/>
        <v>43.149999999999977</v>
      </c>
      <c r="AH180" s="1">
        <f t="shared" si="206"/>
        <v>8711.85</v>
      </c>
      <c r="AI180" s="21">
        <f t="shared" si="207"/>
        <v>8530.9653846153851</v>
      </c>
      <c r="AJ180" s="22">
        <f t="shared" si="208"/>
        <v>180.88461538461524</v>
      </c>
      <c r="AK180" s="23">
        <f t="shared" si="209"/>
        <v>199.52836538461497</v>
      </c>
      <c r="AL180" s="23">
        <f t="shared" si="210"/>
        <v>-18.643749999999727</v>
      </c>
      <c r="AM180" s="23"/>
      <c r="AN180">
        <f t="shared" si="211"/>
        <v>8838.1749999999993</v>
      </c>
      <c r="AO180" s="4">
        <f t="shared" si="212"/>
        <v>8728.9499999999989</v>
      </c>
      <c r="AP180" s="4">
        <f t="shared" si="213"/>
        <v>8681.35</v>
      </c>
      <c r="AQ180" s="24">
        <f t="shared" si="214"/>
        <v>8631.5399999999991</v>
      </c>
      <c r="AR180" t="str">
        <f t="shared" si="215"/>
        <v>GREEN</v>
      </c>
      <c r="AS180" t="str">
        <f t="shared" si="216"/>
        <v>GREEN</v>
      </c>
      <c r="AT180" t="str">
        <f t="shared" si="217"/>
        <v>GREEN</v>
      </c>
      <c r="AU180" t="str">
        <f t="shared" si="218"/>
        <v>GREEN</v>
      </c>
      <c r="AV180" t="str">
        <f t="shared" si="219"/>
        <v>GREEN</v>
      </c>
      <c r="AW180" t="str">
        <f t="shared" si="220"/>
        <v>GREEN</v>
      </c>
      <c r="AX180" s="25">
        <f t="shared" si="221"/>
        <v>6.5504371128852767E-3</v>
      </c>
      <c r="AY180" s="25">
        <f t="shared" si="222"/>
        <v>2.1264088250529576E-3</v>
      </c>
      <c r="AZ180" s="26">
        <f t="shared" si="223"/>
        <v>75.493297446304211</v>
      </c>
      <c r="BA180" s="1">
        <f t="shared" si="266"/>
        <v>9635683.0399999991</v>
      </c>
      <c r="BB180" s="1">
        <f t="shared" si="266"/>
        <v>37070498.5</v>
      </c>
      <c r="BC180" s="27">
        <f t="shared" si="224"/>
        <v>0.96571077850647125</v>
      </c>
      <c r="BD180" s="28">
        <f t="shared" si="224"/>
        <v>0.95583662032491956</v>
      </c>
      <c r="BE180" s="29">
        <f t="shared" si="180"/>
        <v>100</v>
      </c>
      <c r="BF180" s="29">
        <f t="shared" si="261"/>
        <v>100</v>
      </c>
      <c r="BG180" s="30">
        <f t="shared" si="225"/>
        <v>1.7066950627884325E-2</v>
      </c>
      <c r="BH180" s="31">
        <f t="shared" si="226"/>
        <v>5.6605674194697697E-3</v>
      </c>
      <c r="BI180" s="31">
        <f t="shared" si="227"/>
        <v>4.4240282878323196E-3</v>
      </c>
      <c r="BJ180" s="32">
        <f t="shared" si="228"/>
        <v>8926.080035242494</v>
      </c>
      <c r="BK180" s="24">
        <f t="shared" si="229"/>
        <v>8497.6199647575068</v>
      </c>
      <c r="BL180" s="30">
        <f t="shared" si="230"/>
        <v>4.8322382677319316E-2</v>
      </c>
      <c r="BM180" s="30">
        <f t="shared" si="231"/>
        <v>-6.6969712793365343E-3</v>
      </c>
      <c r="BN180" s="30">
        <f t="shared" si="232"/>
        <v>4.1625411397982787E-2</v>
      </c>
      <c r="BO180" s="30">
        <f t="shared" si="233"/>
        <v>3.4928440118646251E-2</v>
      </c>
      <c r="BP180" s="30"/>
      <c r="BQ180">
        <f t="shared" si="234"/>
        <v>8937.75</v>
      </c>
      <c r="BR180">
        <f t="shared" si="235"/>
        <v>6980.95</v>
      </c>
      <c r="BT180" s="24">
        <f t="shared" si="236"/>
        <v>9685.2476000000006</v>
      </c>
      <c r="BU180" s="24">
        <f t="shared" si="237"/>
        <v>8190.2524000000003</v>
      </c>
      <c r="BV180" s="24">
        <f t="shared" si="238"/>
        <v>10147.0524</v>
      </c>
      <c r="BW180" s="24">
        <f t="shared" si="239"/>
        <v>7728.4475999999995</v>
      </c>
      <c r="BX180">
        <f t="shared" si="240"/>
        <v>10894.55</v>
      </c>
      <c r="BY180" s="24">
        <f t="shared" si="241"/>
        <v>7341.0011999999997</v>
      </c>
      <c r="BZ180" s="15" t="str">
        <f t="shared" si="242"/>
        <v>GREEN</v>
      </c>
      <c r="CA180" s="15" t="str">
        <f t="shared" si="243"/>
        <v>GREEN</v>
      </c>
      <c r="CB180" s="15" t="str">
        <f t="shared" si="244"/>
        <v>GREEN</v>
      </c>
      <c r="CC180" s="15" t="str">
        <f t="shared" si="245"/>
        <v>0</v>
      </c>
      <c r="CJ180">
        <f t="shared" si="181"/>
        <v>8866.7000000000007</v>
      </c>
      <c r="CK180">
        <f t="shared" si="182"/>
        <v>6980.95</v>
      </c>
      <c r="CM180" s="24">
        <f t="shared" si="183"/>
        <v>9587.0565000000006</v>
      </c>
      <c r="CN180" s="24">
        <f t="shared" si="184"/>
        <v>8146.3435000000009</v>
      </c>
      <c r="CO180" s="24">
        <f t="shared" si="185"/>
        <v>10032.093500000001</v>
      </c>
      <c r="CP180" s="24">
        <f t="shared" si="186"/>
        <v>7701.3065000000006</v>
      </c>
      <c r="CQ180">
        <f t="shared" si="187"/>
        <v>10752.45</v>
      </c>
      <c r="CR180" s="24">
        <f t="shared" si="188"/>
        <v>7327.9279999999999</v>
      </c>
      <c r="CS180" s="15" t="str">
        <f t="shared" si="189"/>
        <v>GREEN</v>
      </c>
      <c r="CT180" s="15" t="str">
        <f t="shared" si="190"/>
        <v>GREEN</v>
      </c>
      <c r="CU180" s="15" t="str">
        <f t="shared" si="246"/>
        <v>GREEN</v>
      </c>
      <c r="CV180" s="15" t="str">
        <f>IF(ABS(E180-CQ180)&lt;(0.05*CQ180), "GREEN","0")</f>
        <v>0</v>
      </c>
      <c r="CX180" s="24">
        <f t="shared" si="248"/>
        <v>8937.75</v>
      </c>
      <c r="CY180" s="24">
        <f t="shared" si="249"/>
        <v>6980.95</v>
      </c>
      <c r="DA180" s="24">
        <f t="shared" si="262"/>
        <v>9685.2476000000006</v>
      </c>
      <c r="DB180" s="24">
        <f t="shared" si="250"/>
        <v>8190.2524000000003</v>
      </c>
      <c r="DC180" s="24">
        <f t="shared" si="251"/>
        <v>10147.0524</v>
      </c>
      <c r="DD180" s="24">
        <f t="shared" si="252"/>
        <v>7728.4475999999995</v>
      </c>
      <c r="DE180">
        <f t="shared" si="253"/>
        <v>10894.55</v>
      </c>
      <c r="DF180" s="24">
        <f t="shared" si="254"/>
        <v>7341.0011999999997</v>
      </c>
      <c r="DG180" s="15" t="str">
        <f t="shared" si="255"/>
        <v>GREEN</v>
      </c>
      <c r="DH180" s="15" t="str">
        <f t="shared" si="256"/>
        <v>GREEN</v>
      </c>
      <c r="DI180" s="15" t="str">
        <f t="shared" si="257"/>
        <v>GREEN</v>
      </c>
      <c r="DK180" s="32">
        <f t="shared" si="191"/>
        <v>120.25</v>
      </c>
      <c r="DL180" s="32">
        <f t="shared" si="192"/>
        <v>159.05000000000109</v>
      </c>
      <c r="DM180" s="32">
        <f t="shared" si="193"/>
        <v>38.800000000001091</v>
      </c>
      <c r="DN180" s="32">
        <f t="shared" si="194"/>
        <v>159.05000000000109</v>
      </c>
      <c r="DO180" s="32">
        <f t="shared" si="195"/>
        <v>144.60000000000036</v>
      </c>
      <c r="DP180" s="32">
        <f t="shared" si="196"/>
        <v>-304.70000000000073</v>
      </c>
      <c r="DQ180" s="32">
        <f t="shared" si="197"/>
        <v>449.30000000000109</v>
      </c>
      <c r="DR180" s="32"/>
      <c r="DS180" s="32">
        <f t="shared" si="198"/>
        <v>0</v>
      </c>
      <c r="DT180" s="32"/>
      <c r="DU180" s="32">
        <f t="shared" si="199"/>
        <v>282.48978308707831</v>
      </c>
      <c r="DV180" s="32">
        <f t="shared" si="200"/>
        <v>0</v>
      </c>
      <c r="DW180" s="32"/>
      <c r="DX180" s="32">
        <f t="shared" si="201"/>
        <v>100</v>
      </c>
      <c r="DY180" s="32">
        <f t="shared" si="202"/>
        <v>57.142857142857146</v>
      </c>
      <c r="DZ180" s="33">
        <f t="shared" si="203"/>
        <v>62.857142857142868</v>
      </c>
      <c r="EB180" s="81">
        <v>0.50564608572068026</v>
      </c>
      <c r="ED180" s="30">
        <f t="shared" si="258"/>
        <v>0.18376054371833614</v>
      </c>
      <c r="EE180" s="30">
        <f t="shared" si="259"/>
        <v>-1.8176583599550388E-2</v>
      </c>
      <c r="EF180" s="30">
        <f t="shared" si="260"/>
        <v>0.1622438212335906</v>
      </c>
    </row>
    <row r="181" spans="1:136" x14ac:dyDescent="0.3">
      <c r="A181" s="53">
        <v>42615</v>
      </c>
      <c r="B181" s="54">
        <v>8583.75</v>
      </c>
      <c r="C181" s="54">
        <v>8824.1</v>
      </c>
      <c r="D181" s="54">
        <v>8543.75</v>
      </c>
      <c r="E181" s="54">
        <v>8809.65</v>
      </c>
      <c r="F181" s="54">
        <v>5397794304</v>
      </c>
      <c r="G181" s="54">
        <v>11419524.789999999</v>
      </c>
      <c r="H181" s="54">
        <v>41347540</v>
      </c>
      <c r="I181" s="54">
        <v>8680.8799999999992</v>
      </c>
      <c r="J181" s="54">
        <v>8281.5300000000007</v>
      </c>
      <c r="K181" s="54">
        <v>7938.09</v>
      </c>
      <c r="L181" s="54">
        <v>8162.3</v>
      </c>
      <c r="M181" s="54">
        <v>7271.14</v>
      </c>
      <c r="N181" s="54">
        <v>79.790000000000006</v>
      </c>
      <c r="O181" s="54">
        <v>69.42</v>
      </c>
      <c r="P181" s="54">
        <v>59.98</v>
      </c>
      <c r="Q181" s="54">
        <v>246.99</v>
      </c>
      <c r="R181" s="54">
        <v>203.59</v>
      </c>
      <c r="S181" s="54">
        <v>2.77</v>
      </c>
      <c r="T181" s="54">
        <v>69.86</v>
      </c>
      <c r="U181" s="54">
        <v>73.45</v>
      </c>
      <c r="V181" s="54">
        <v>25.34</v>
      </c>
      <c r="W181" s="54">
        <v>13.41</v>
      </c>
      <c r="X181" s="54">
        <v>20.47</v>
      </c>
      <c r="Y181" s="54">
        <v>8960.81</v>
      </c>
      <c r="Z181" s="54">
        <v>7602.25</v>
      </c>
      <c r="AA181" s="54">
        <v>8281.5300000000007</v>
      </c>
      <c r="AB181" s="54">
        <v>8728.35</v>
      </c>
      <c r="AC181" s="54">
        <v>6825.8</v>
      </c>
      <c r="AD181" s="19">
        <f t="shared" si="204"/>
        <v>0.68041561481562896</v>
      </c>
      <c r="AE181" s="54">
        <f t="shared" si="178"/>
        <v>966.18227681509359</v>
      </c>
      <c r="AF181" s="55">
        <f t="shared" si="263"/>
        <v>2.7658048072043862E-2</v>
      </c>
      <c r="AG181" s="2">
        <f t="shared" si="205"/>
        <v>43.400000000000006</v>
      </c>
      <c r="AH181" s="1">
        <f t="shared" si="206"/>
        <v>8673.8166666666675</v>
      </c>
      <c r="AI181" s="21">
        <f t="shared" si="207"/>
        <v>8477.376923076923</v>
      </c>
      <c r="AJ181" s="22">
        <f t="shared" si="208"/>
        <v>196.43974358974447</v>
      </c>
      <c r="AK181" s="23">
        <f t="shared" si="209"/>
        <v>213.57355769230753</v>
      </c>
      <c r="AL181" s="23">
        <f t="shared" si="210"/>
        <v>-17.133814102563065</v>
      </c>
      <c r="AM181" s="23"/>
      <c r="AN181">
        <f t="shared" si="211"/>
        <v>8691.0999999999985</v>
      </c>
      <c r="AO181" s="4">
        <f t="shared" si="212"/>
        <v>8680.3125</v>
      </c>
      <c r="AP181" s="4">
        <f t="shared" si="213"/>
        <v>8640.6875</v>
      </c>
      <c r="AQ181" s="24">
        <f t="shared" si="214"/>
        <v>8577.7049999999999</v>
      </c>
      <c r="AR181" t="str">
        <f t="shared" si="215"/>
        <v>GREEN</v>
      </c>
      <c r="AS181" t="str">
        <f t="shared" si="216"/>
        <v>GREEN</v>
      </c>
      <c r="AT181" t="str">
        <f t="shared" si="217"/>
        <v>GREEN</v>
      </c>
      <c r="AU181" t="str">
        <f t="shared" si="218"/>
        <v>GREEN</v>
      </c>
      <c r="AV181" t="str">
        <f t="shared" si="219"/>
        <v>GREEN</v>
      </c>
      <c r="AW181" t="str">
        <f t="shared" si="220"/>
        <v>GREEN</v>
      </c>
      <c r="AX181" s="25">
        <f t="shared" si="221"/>
        <v>7.3697685648898741E-3</v>
      </c>
      <c r="AY181" s="25">
        <f t="shared" si="222"/>
        <v>2.1264088250529576E-3</v>
      </c>
      <c r="AZ181" s="26">
        <f t="shared" si="223"/>
        <v>77.607739011857717</v>
      </c>
      <c r="BA181" s="1">
        <f t="shared" si="266"/>
        <v>10063400.629999999</v>
      </c>
      <c r="BB181" s="1">
        <f t="shared" si="266"/>
        <v>38524643.5</v>
      </c>
      <c r="BC181" s="27">
        <f t="shared" si="224"/>
        <v>1.1347580415269625</v>
      </c>
      <c r="BD181" s="28">
        <f t="shared" si="224"/>
        <v>1.0732750842976653</v>
      </c>
      <c r="BE181" s="29">
        <f t="shared" si="180"/>
        <v>100</v>
      </c>
      <c r="BF181" s="29">
        <f t="shared" si="261"/>
        <v>90.698847868135516</v>
      </c>
      <c r="BG181" s="30">
        <f t="shared" si="225"/>
        <v>8.3859013508634228E-3</v>
      </c>
      <c r="BH181" s="31">
        <f t="shared" si="226"/>
        <v>3.7248987804315292E-3</v>
      </c>
      <c r="BI181" s="31">
        <f t="shared" si="227"/>
        <v>5.2433597398369169E-3</v>
      </c>
      <c r="BJ181" s="32">
        <f t="shared" si="228"/>
        <v>8828.9698254055947</v>
      </c>
      <c r="BK181" s="24">
        <f t="shared" si="229"/>
        <v>8518.6635079277403</v>
      </c>
      <c r="BL181" s="30">
        <f t="shared" si="230"/>
        <v>3.5223455810146201E-2</v>
      </c>
      <c r="BM181" s="30">
        <f t="shared" si="231"/>
        <v>-2.1930298485859385E-3</v>
      </c>
      <c r="BN181" s="30">
        <f t="shared" si="232"/>
        <v>3.3030425961560264E-2</v>
      </c>
      <c r="BO181" s="30">
        <f t="shared" si="233"/>
        <v>3.0837396112974327E-2</v>
      </c>
      <c r="BP181" s="30"/>
      <c r="BQ181">
        <f t="shared" si="234"/>
        <v>8937.75</v>
      </c>
      <c r="BR181">
        <f t="shared" si="235"/>
        <v>6980.95</v>
      </c>
      <c r="BT181" s="24">
        <f t="shared" si="236"/>
        <v>9685.2476000000006</v>
      </c>
      <c r="BU181" s="24">
        <f t="shared" si="237"/>
        <v>8190.2524000000003</v>
      </c>
      <c r="BV181" s="24">
        <f t="shared" si="238"/>
        <v>10147.0524</v>
      </c>
      <c r="BW181" s="24">
        <f t="shared" si="239"/>
        <v>7728.4475999999995</v>
      </c>
      <c r="BX181">
        <f t="shared" si="240"/>
        <v>10894.55</v>
      </c>
      <c r="BY181" s="24">
        <f t="shared" si="241"/>
        <v>7341.0011999999997</v>
      </c>
      <c r="BZ181" s="15" t="str">
        <f t="shared" si="242"/>
        <v>GREEN</v>
      </c>
      <c r="CA181" s="15" t="str">
        <f t="shared" si="243"/>
        <v>GREEN</v>
      </c>
      <c r="CB181" s="15" t="str">
        <f t="shared" si="244"/>
        <v>GREEN</v>
      </c>
      <c r="CC181" s="15" t="str">
        <f t="shared" si="245"/>
        <v>0</v>
      </c>
      <c r="CJ181">
        <f t="shared" si="181"/>
        <v>8809.65</v>
      </c>
      <c r="CK181">
        <f t="shared" si="182"/>
        <v>6980.95</v>
      </c>
      <c r="CM181" s="24">
        <f t="shared" si="183"/>
        <v>9508.2133999999987</v>
      </c>
      <c r="CN181" s="24">
        <f t="shared" si="184"/>
        <v>8111.0865999999996</v>
      </c>
      <c r="CO181" s="24">
        <f t="shared" si="185"/>
        <v>9939.7865999999995</v>
      </c>
      <c r="CP181" s="24">
        <f t="shared" si="186"/>
        <v>7679.5133999999998</v>
      </c>
      <c r="CQ181">
        <f t="shared" si="187"/>
        <v>10638.349999999999</v>
      </c>
      <c r="CR181" s="24">
        <f t="shared" si="188"/>
        <v>7317.4308000000001</v>
      </c>
      <c r="CS181" s="15" t="str">
        <f t="shared" si="189"/>
        <v>GREEN</v>
      </c>
      <c r="CT181" s="15" t="str">
        <f t="shared" si="190"/>
        <v>GREEN</v>
      </c>
      <c r="CU181" s="15" t="str">
        <f t="shared" si="246"/>
        <v>GREEN</v>
      </c>
      <c r="CV181" s="15" t="str">
        <f t="shared" ref="CV181:CV244" si="267">IF(ABS(E181-CQ181)&lt;(0.05*CQ181), "GREEN","0")</f>
        <v>0</v>
      </c>
      <c r="CX181" s="24">
        <f t="shared" si="248"/>
        <v>8937.75</v>
      </c>
      <c r="CY181" s="24">
        <f t="shared" si="249"/>
        <v>6980.95</v>
      </c>
      <c r="DA181" s="24">
        <f t="shared" si="262"/>
        <v>9685.2476000000006</v>
      </c>
      <c r="DB181" s="24">
        <f t="shared" si="250"/>
        <v>8190.2524000000003</v>
      </c>
      <c r="DC181" s="24">
        <f t="shared" si="251"/>
        <v>10147.0524</v>
      </c>
      <c r="DD181" s="24">
        <f t="shared" si="252"/>
        <v>7728.4475999999995</v>
      </c>
      <c r="DE181">
        <f t="shared" si="253"/>
        <v>10894.55</v>
      </c>
      <c r="DF181" s="24">
        <f t="shared" si="254"/>
        <v>7341.0011999999997</v>
      </c>
      <c r="DG181" s="15" t="str">
        <f t="shared" si="255"/>
        <v>GREEN</v>
      </c>
      <c r="DH181" s="15" t="str">
        <f t="shared" si="256"/>
        <v>GREEN</v>
      </c>
      <c r="DI181" s="15" t="str">
        <f t="shared" si="257"/>
        <v>GREEN</v>
      </c>
      <c r="DK181" s="32">
        <f t="shared" si="191"/>
        <v>280.35000000000036</v>
      </c>
      <c r="DL181" s="32">
        <f t="shared" si="192"/>
        <v>251.55000000000109</v>
      </c>
      <c r="DM181" s="32">
        <f t="shared" si="193"/>
        <v>-28.799999999999272</v>
      </c>
      <c r="DN181" s="32">
        <f t="shared" si="194"/>
        <v>280.35000000000036</v>
      </c>
      <c r="DO181" s="32">
        <f t="shared" si="195"/>
        <v>139.25</v>
      </c>
      <c r="DP181" s="32">
        <f t="shared" si="196"/>
        <v>3.7999999999992724</v>
      </c>
      <c r="DQ181" s="32">
        <f t="shared" si="197"/>
        <v>135.45000000000073</v>
      </c>
      <c r="DR181" s="32"/>
      <c r="DS181" s="32">
        <f t="shared" si="198"/>
        <v>0</v>
      </c>
      <c r="DT181" s="32"/>
      <c r="DU181" s="32">
        <f t="shared" si="199"/>
        <v>48.314606741573229</v>
      </c>
      <c r="DV181" s="32">
        <f t="shared" si="200"/>
        <v>0</v>
      </c>
      <c r="DW181" s="32"/>
      <c r="DX181" s="32">
        <f t="shared" si="201"/>
        <v>100</v>
      </c>
      <c r="DY181" s="32">
        <f t="shared" si="202"/>
        <v>57.142857142857146</v>
      </c>
      <c r="DZ181" s="33">
        <f t="shared" si="203"/>
        <v>62.857142857142868</v>
      </c>
      <c r="EB181" s="81">
        <v>1.7549117567605568</v>
      </c>
      <c r="ED181" s="30">
        <f t="shared" si="258"/>
        <v>0.17870498865467455</v>
      </c>
      <c r="EE181" s="30">
        <f t="shared" si="259"/>
        <v>-1.6869010725592871E-2</v>
      </c>
      <c r="EF181" s="30">
        <f t="shared" si="260"/>
        <v>0.15882140155874902</v>
      </c>
    </row>
    <row r="182" spans="1:136" x14ac:dyDescent="0.3">
      <c r="A182" s="18">
        <v>42608</v>
      </c>
      <c r="B182" s="1">
        <v>8667</v>
      </c>
      <c r="C182" s="1">
        <v>8684.85</v>
      </c>
      <c r="D182" s="1">
        <v>8547.5499999999993</v>
      </c>
      <c r="E182" s="1">
        <v>8572.5499999999993</v>
      </c>
      <c r="F182" s="1">
        <v>4959784448</v>
      </c>
      <c r="G182" s="1">
        <v>9782229.7300000004</v>
      </c>
      <c r="H182" s="1">
        <v>38550616</v>
      </c>
      <c r="I182" s="1">
        <v>8646.65</v>
      </c>
      <c r="J182" s="1">
        <v>8233.57</v>
      </c>
      <c r="K182" s="1">
        <v>7921.54</v>
      </c>
      <c r="L182" s="1">
        <v>8153.66</v>
      </c>
      <c r="M182" s="1">
        <v>7255.58</v>
      </c>
      <c r="N182" s="1">
        <v>37.56</v>
      </c>
      <c r="O182" s="1">
        <v>63.94</v>
      </c>
      <c r="P182" s="1">
        <v>57.32</v>
      </c>
      <c r="Q182" s="1">
        <v>235.75</v>
      </c>
      <c r="R182" s="1">
        <v>192.74</v>
      </c>
      <c r="S182" s="1">
        <v>-1.0900000000000001</v>
      </c>
      <c r="T182" s="1">
        <v>65.13</v>
      </c>
      <c r="U182" s="1">
        <v>80.59</v>
      </c>
      <c r="V182" s="1">
        <v>22.8</v>
      </c>
      <c r="W182" s="1">
        <v>14.81</v>
      </c>
      <c r="X182" s="1">
        <v>19.670000000000002</v>
      </c>
      <c r="Y182" s="1">
        <v>8892.06</v>
      </c>
      <c r="Z182" s="1">
        <v>7575.09</v>
      </c>
      <c r="AA182" s="1">
        <v>8233.57</v>
      </c>
      <c r="AB182" s="1">
        <v>8728.35</v>
      </c>
      <c r="AC182" s="1">
        <v>6825.8</v>
      </c>
      <c r="AD182" s="19">
        <f t="shared" si="204"/>
        <v>-0.27931064967921321</v>
      </c>
      <c r="AE182" s="1">
        <f t="shared" si="178"/>
        <v>940.17876727352746</v>
      </c>
      <c r="AF182" s="20">
        <f t="shared" si="263"/>
        <v>-1.0886245370317016E-2</v>
      </c>
      <c r="AG182" s="2">
        <f t="shared" si="205"/>
        <v>43.009999999999991</v>
      </c>
      <c r="AH182" s="1">
        <f t="shared" si="206"/>
        <v>8629.0749999999989</v>
      </c>
      <c r="AI182" s="21">
        <f t="shared" si="207"/>
        <v>8432.0807692307699</v>
      </c>
      <c r="AJ182" s="22">
        <f t="shared" si="208"/>
        <v>196.99423076922903</v>
      </c>
      <c r="AK182" s="23">
        <f t="shared" si="209"/>
        <v>225.89054487179465</v>
      </c>
      <c r="AL182" s="23">
        <f t="shared" si="210"/>
        <v>-28.896314102565611</v>
      </c>
      <c r="AM182" s="23"/>
      <c r="AN182">
        <f t="shared" si="211"/>
        <v>8619.7249999999985</v>
      </c>
      <c r="AO182" s="4">
        <f t="shared" si="212"/>
        <v>8648.6875</v>
      </c>
      <c r="AP182" s="4">
        <f t="shared" si="213"/>
        <v>8579.8812500000004</v>
      </c>
      <c r="AQ182" s="24">
        <f t="shared" si="214"/>
        <v>8505.6000000000022</v>
      </c>
      <c r="AR182" t="str">
        <f t="shared" si="215"/>
        <v>RED</v>
      </c>
      <c r="AS182" t="str">
        <f t="shared" si="216"/>
        <v>RED</v>
      </c>
      <c r="AT182" t="str">
        <f t="shared" si="217"/>
        <v>RED</v>
      </c>
      <c r="AU182" t="str">
        <f t="shared" si="218"/>
        <v>GREEN</v>
      </c>
      <c r="AV182" t="str">
        <f t="shared" si="219"/>
        <v>RED</v>
      </c>
      <c r="AW182" t="str">
        <f t="shared" si="220"/>
        <v>GREEN</v>
      </c>
      <c r="AX182" s="25">
        <f t="shared" si="221"/>
        <v>2.7600938862158975E-3</v>
      </c>
      <c r="AY182" s="25">
        <f t="shared" si="222"/>
        <v>2.1303113859133713E-3</v>
      </c>
      <c r="AZ182" s="26">
        <f t="shared" si="223"/>
        <v>56.438960221678322</v>
      </c>
      <c r="BA182" s="1">
        <f t="shared" si="266"/>
        <v>9917454.9074999988</v>
      </c>
      <c r="BB182" s="1">
        <f t="shared" si="266"/>
        <v>38535309.5</v>
      </c>
      <c r="BC182" s="27">
        <f t="shared" si="224"/>
        <v>0.98636493145053417</v>
      </c>
      <c r="BD182" s="28">
        <f t="shared" si="224"/>
        <v>1.0003972071380405</v>
      </c>
      <c r="BE182" s="29">
        <f t="shared" si="180"/>
        <v>81.397695736271046</v>
      </c>
      <c r="BF182" s="29">
        <f t="shared" si="261"/>
        <v>89.828420957213666</v>
      </c>
      <c r="BG182" s="30">
        <f t="shared" si="225"/>
        <v>-5.7458157889447858E-3</v>
      </c>
      <c r="BH182" s="31">
        <f t="shared" si="226"/>
        <v>-1.8974328821936837E-3</v>
      </c>
      <c r="BI182" s="31">
        <f t="shared" si="227"/>
        <v>6.2978250030252625E-4</v>
      </c>
      <c r="BJ182" s="32">
        <f t="shared" si="228"/>
        <v>8746.433301794119</v>
      </c>
      <c r="BK182" s="24">
        <f t="shared" si="229"/>
        <v>8511.7166982058789</v>
      </c>
      <c r="BL182" s="30">
        <f t="shared" si="230"/>
        <v>2.7380021532477514E-2</v>
      </c>
      <c r="BM182" s="30">
        <f t="shared" si="231"/>
        <v>-2.0283731421119701E-2</v>
      </c>
      <c r="BN182" s="30">
        <f t="shared" si="232"/>
        <v>7.0962901113578135E-3</v>
      </c>
      <c r="BO182" s="30">
        <f t="shared" si="233"/>
        <v>-1.3187441309761887E-2</v>
      </c>
      <c r="BP182" s="30"/>
      <c r="BQ182">
        <f t="shared" si="234"/>
        <v>8937.75</v>
      </c>
      <c r="BR182">
        <f t="shared" si="235"/>
        <v>6980.95</v>
      </c>
      <c r="BT182" s="24">
        <f t="shared" si="236"/>
        <v>9685.2476000000006</v>
      </c>
      <c r="BU182" s="24">
        <f t="shared" si="237"/>
        <v>8190.2524000000003</v>
      </c>
      <c r="BV182" s="24">
        <f t="shared" si="238"/>
        <v>10147.0524</v>
      </c>
      <c r="BW182" s="24">
        <f t="shared" si="239"/>
        <v>7728.4475999999995</v>
      </c>
      <c r="BX182">
        <f t="shared" si="240"/>
        <v>10894.55</v>
      </c>
      <c r="BY182" s="24">
        <f t="shared" si="241"/>
        <v>7341.0011999999997</v>
      </c>
      <c r="BZ182" s="15" t="str">
        <f t="shared" si="242"/>
        <v>GREEN</v>
      </c>
      <c r="CA182" s="15" t="str">
        <f t="shared" si="243"/>
        <v>GREEN</v>
      </c>
      <c r="CB182" s="15" t="str">
        <f t="shared" si="244"/>
        <v>GREEN</v>
      </c>
      <c r="CC182" s="15" t="str">
        <f t="shared" si="245"/>
        <v>0</v>
      </c>
      <c r="CJ182">
        <f t="shared" si="181"/>
        <v>8683.15</v>
      </c>
      <c r="CK182">
        <f t="shared" si="182"/>
        <v>6980.95</v>
      </c>
      <c r="CM182" s="24">
        <f t="shared" si="183"/>
        <v>9333.3904000000002</v>
      </c>
      <c r="CN182" s="24">
        <f t="shared" si="184"/>
        <v>8032.9096</v>
      </c>
      <c r="CO182" s="24">
        <f t="shared" si="185"/>
        <v>9735.1095999999998</v>
      </c>
      <c r="CP182" s="24">
        <f t="shared" si="186"/>
        <v>7631.1903999999995</v>
      </c>
      <c r="CQ182">
        <f t="shared" si="187"/>
        <v>10385.349999999999</v>
      </c>
      <c r="CR182" s="24">
        <f t="shared" si="188"/>
        <v>7294.1548000000003</v>
      </c>
      <c r="CS182" s="15" t="str">
        <f t="shared" si="189"/>
        <v>GREEN</v>
      </c>
      <c r="CT182" s="15" t="str">
        <f t="shared" si="190"/>
        <v>GREEN</v>
      </c>
      <c r="CU182" s="15" t="str">
        <f t="shared" si="246"/>
        <v>GREEN</v>
      </c>
      <c r="CV182" s="15" t="str">
        <f t="shared" si="267"/>
        <v>0</v>
      </c>
      <c r="CX182" s="24">
        <f t="shared" si="248"/>
        <v>8937.75</v>
      </c>
      <c r="CY182" s="24">
        <f t="shared" si="249"/>
        <v>6980.95</v>
      </c>
      <c r="DA182" s="24">
        <f t="shared" si="262"/>
        <v>9685.2476000000006</v>
      </c>
      <c r="DB182" s="24">
        <f t="shared" si="250"/>
        <v>8190.2524000000003</v>
      </c>
      <c r="DC182" s="24">
        <f t="shared" si="251"/>
        <v>10147.0524</v>
      </c>
      <c r="DD182" s="24">
        <f t="shared" si="252"/>
        <v>7728.4475999999995</v>
      </c>
      <c r="DE182">
        <f t="shared" si="253"/>
        <v>10894.55</v>
      </c>
      <c r="DF182" s="24">
        <f t="shared" si="254"/>
        <v>7341.0011999999997</v>
      </c>
      <c r="DG182" s="15" t="str">
        <f t="shared" si="255"/>
        <v>GREEN</v>
      </c>
      <c r="DH182" s="15" t="str">
        <f t="shared" si="256"/>
        <v>GREEN</v>
      </c>
      <c r="DI182" s="15" t="str">
        <f t="shared" si="257"/>
        <v>GREEN</v>
      </c>
      <c r="DK182" s="32">
        <f t="shared" si="191"/>
        <v>137.30000000000109</v>
      </c>
      <c r="DL182" s="32">
        <f t="shared" si="192"/>
        <v>17.950000000000728</v>
      </c>
      <c r="DM182" s="32">
        <f t="shared" si="193"/>
        <v>-119.35000000000036</v>
      </c>
      <c r="DN182" s="32">
        <f t="shared" si="194"/>
        <v>137.30000000000109</v>
      </c>
      <c r="DO182" s="32">
        <f t="shared" si="195"/>
        <v>-11.75</v>
      </c>
      <c r="DP182" s="32">
        <f t="shared" si="196"/>
        <v>52.900000000001455</v>
      </c>
      <c r="DQ182" s="32">
        <f t="shared" si="197"/>
        <v>0</v>
      </c>
      <c r="DR182" s="32"/>
      <c r="DS182" s="32">
        <f t="shared" si="198"/>
        <v>64.650000000001455</v>
      </c>
      <c r="DT182" s="32"/>
      <c r="DU182" s="32">
        <f t="shared" si="199"/>
        <v>0</v>
      </c>
      <c r="DV182" s="32">
        <f t="shared" si="200"/>
        <v>47.086671522214814</v>
      </c>
      <c r="DW182" s="32"/>
      <c r="DX182" s="32">
        <f t="shared" si="201"/>
        <v>-100</v>
      </c>
      <c r="DY182" s="32">
        <f t="shared" si="202"/>
        <v>57.142857142857146</v>
      </c>
      <c r="DZ182" s="33">
        <f t="shared" si="203"/>
        <v>60</v>
      </c>
      <c r="EB182" s="81">
        <v>-0.677086830771644</v>
      </c>
      <c r="ED182" s="30">
        <f t="shared" si="258"/>
        <v>0.17385536013433495</v>
      </c>
      <c r="EE182" s="30">
        <f t="shared" si="259"/>
        <v>-3.5932056238936784E-2</v>
      </c>
      <c r="EF182" s="30">
        <f t="shared" si="260"/>
        <v>0.13167632331761062</v>
      </c>
    </row>
    <row r="183" spans="1:136" x14ac:dyDescent="0.3">
      <c r="A183" s="18">
        <v>42601</v>
      </c>
      <c r="B183" s="1">
        <v>8670.25</v>
      </c>
      <c r="C183" s="1">
        <v>8696.6</v>
      </c>
      <c r="D183" s="1">
        <v>8600.4500000000007</v>
      </c>
      <c r="E183" s="1">
        <v>8666.9</v>
      </c>
      <c r="F183" s="1">
        <v>4006650112</v>
      </c>
      <c r="G183" s="1">
        <v>8035694.6699999999</v>
      </c>
      <c r="H183" s="1">
        <v>32950498</v>
      </c>
      <c r="I183" s="1">
        <v>8640.3799999999992</v>
      </c>
      <c r="J183" s="1">
        <v>8182.7</v>
      </c>
      <c r="K183" s="1">
        <v>7905.87</v>
      </c>
      <c r="L183" s="1">
        <v>8147.62</v>
      </c>
      <c r="M183" s="1">
        <v>7241.04</v>
      </c>
      <c r="N183" s="1">
        <v>84.27</v>
      </c>
      <c r="O183" s="1">
        <v>68.47</v>
      </c>
      <c r="P183" s="1">
        <v>58.83</v>
      </c>
      <c r="Q183" s="1">
        <v>242.11</v>
      </c>
      <c r="R183" s="1">
        <v>181.98</v>
      </c>
      <c r="S183" s="1">
        <v>-0.06</v>
      </c>
      <c r="T183" s="1">
        <v>85.37</v>
      </c>
      <c r="U183" s="1">
        <v>89.94</v>
      </c>
      <c r="V183" s="1">
        <v>23.93</v>
      </c>
      <c r="W183" s="1">
        <v>13.63</v>
      </c>
      <c r="X183" s="1">
        <v>19.55</v>
      </c>
      <c r="Y183" s="1">
        <v>8884.35</v>
      </c>
      <c r="Z183" s="1">
        <v>7481.06</v>
      </c>
      <c r="AA183" s="1">
        <v>8182.7</v>
      </c>
      <c r="AB183" s="1">
        <v>8728.35</v>
      </c>
      <c r="AC183" s="1">
        <v>6825.8</v>
      </c>
      <c r="AD183" s="19">
        <f t="shared" si="204"/>
        <v>-1.4585898775184063E-2</v>
      </c>
      <c r="AE183" s="1">
        <f t="shared" si="178"/>
        <v>950.5264312349226</v>
      </c>
      <c r="AF183" s="20">
        <f t="shared" si="263"/>
        <v>-6.0538620757255579E-4</v>
      </c>
      <c r="AG183" s="2">
        <f t="shared" si="205"/>
        <v>60.130000000000024</v>
      </c>
      <c r="AH183" s="1">
        <f t="shared" si="206"/>
        <v>8623.8833333333332</v>
      </c>
      <c r="AI183" s="21">
        <f t="shared" si="207"/>
        <v>8400.0884615384621</v>
      </c>
      <c r="AJ183" s="22">
        <f t="shared" si="208"/>
        <v>223.79487179487114</v>
      </c>
      <c r="AK183" s="23">
        <f t="shared" si="209"/>
        <v>231.55945512820585</v>
      </c>
      <c r="AL183" s="23">
        <f t="shared" si="210"/>
        <v>-7.7645833333347127</v>
      </c>
      <c r="AM183" s="23"/>
      <c r="AN183">
        <f t="shared" si="211"/>
        <v>8669.5249999999996</v>
      </c>
      <c r="AO183" s="4">
        <f t="shared" si="212"/>
        <v>8665.1749999999993</v>
      </c>
      <c r="AP183" s="4">
        <f t="shared" si="213"/>
        <v>8549.3562500000007</v>
      </c>
      <c r="AQ183" s="24">
        <f t="shared" si="214"/>
        <v>8465.3650000000016</v>
      </c>
      <c r="AR183" t="str">
        <f t="shared" si="215"/>
        <v>RED</v>
      </c>
      <c r="AS183" t="str">
        <f t="shared" si="216"/>
        <v>GREEN</v>
      </c>
      <c r="AT183" t="str">
        <f t="shared" si="217"/>
        <v>GREEN</v>
      </c>
      <c r="AU183" t="str">
        <f t="shared" si="218"/>
        <v>GREEN</v>
      </c>
      <c r="AV183" t="str">
        <f t="shared" si="219"/>
        <v>GREEN</v>
      </c>
      <c r="AW183" t="str">
        <f t="shared" si="220"/>
        <v>GREEN</v>
      </c>
      <c r="AX183" s="25">
        <f t="shared" si="221"/>
        <v>7.1294069709268992E-3</v>
      </c>
      <c r="AY183" s="25">
        <f t="shared" si="222"/>
        <v>3.1593715752720186E-4</v>
      </c>
      <c r="AZ183" s="26">
        <f t="shared" si="223"/>
        <v>95.756580863471783</v>
      </c>
      <c r="BA183" s="1">
        <f t="shared" si="266"/>
        <v>10526140.8225</v>
      </c>
      <c r="BB183" s="1">
        <f t="shared" si="266"/>
        <v>39652472.5</v>
      </c>
      <c r="BC183" s="27">
        <f t="shared" si="224"/>
        <v>0.7634036828410482</v>
      </c>
      <c r="BD183" s="28">
        <f t="shared" si="224"/>
        <v>0.83098217898013804</v>
      </c>
      <c r="BE183" s="29">
        <f t="shared" si="180"/>
        <v>98.2591461781563</v>
      </c>
      <c r="BF183" s="29">
        <f t="shared" si="261"/>
        <v>98.540361026300275</v>
      </c>
      <c r="BG183" s="30">
        <f t="shared" si="225"/>
        <v>-9.3610379000036437E-4</v>
      </c>
      <c r="BH183" s="31">
        <f t="shared" si="226"/>
        <v>3.672088934323664E-3</v>
      </c>
      <c r="BI183" s="31">
        <f t="shared" si="227"/>
        <v>6.8134698133996974E-3</v>
      </c>
      <c r="BJ183" s="32">
        <f t="shared" si="228"/>
        <v>8755.1733126412237</v>
      </c>
      <c r="BK183" s="24">
        <f t="shared" si="229"/>
        <v>8492.5933540254427</v>
      </c>
      <c r="BL183" s="30">
        <f t="shared" si="230"/>
        <v>3.0296871847578826E-2</v>
      </c>
      <c r="BM183" s="30">
        <f t="shared" si="231"/>
        <v>-1.0185108013387029E-2</v>
      </c>
      <c r="BN183" s="30">
        <f t="shared" si="232"/>
        <v>2.0111763834191797E-2</v>
      </c>
      <c r="BO183" s="30">
        <f t="shared" si="233"/>
        <v>9.9266558208047674E-3</v>
      </c>
      <c r="BP183" s="30"/>
      <c r="BQ183">
        <f t="shared" si="234"/>
        <v>8937.75</v>
      </c>
      <c r="BR183">
        <f t="shared" si="235"/>
        <v>6980.95</v>
      </c>
      <c r="BT183" s="24">
        <f t="shared" si="236"/>
        <v>9685.2476000000006</v>
      </c>
      <c r="BU183" s="24">
        <f t="shared" si="237"/>
        <v>8190.2524000000003</v>
      </c>
      <c r="BV183" s="24">
        <f t="shared" si="238"/>
        <v>10147.0524</v>
      </c>
      <c r="BW183" s="24">
        <f t="shared" si="239"/>
        <v>7728.4475999999995</v>
      </c>
      <c r="BX183">
        <f t="shared" si="240"/>
        <v>10894.55</v>
      </c>
      <c r="BY183" s="24">
        <f t="shared" si="241"/>
        <v>7341.0011999999997</v>
      </c>
      <c r="BZ183" s="15" t="str">
        <f t="shared" si="242"/>
        <v>GREEN</v>
      </c>
      <c r="CA183" s="15" t="str">
        <f t="shared" si="243"/>
        <v>GREEN</v>
      </c>
      <c r="CB183" s="15" t="str">
        <f t="shared" si="244"/>
        <v>GREEN</v>
      </c>
      <c r="CC183" s="15" t="str">
        <f t="shared" si="245"/>
        <v>0</v>
      </c>
      <c r="CJ183">
        <f t="shared" si="181"/>
        <v>8683.15</v>
      </c>
      <c r="CK183">
        <f t="shared" si="182"/>
        <v>6980.95</v>
      </c>
      <c r="CM183" s="24">
        <f t="shared" si="183"/>
        <v>9333.3904000000002</v>
      </c>
      <c r="CN183" s="24">
        <f t="shared" si="184"/>
        <v>8032.9096</v>
      </c>
      <c r="CO183" s="24">
        <f t="shared" si="185"/>
        <v>9735.1095999999998</v>
      </c>
      <c r="CP183" s="24">
        <f t="shared" si="186"/>
        <v>7631.1903999999995</v>
      </c>
      <c r="CQ183">
        <f t="shared" si="187"/>
        <v>10385.349999999999</v>
      </c>
      <c r="CR183" s="24">
        <f t="shared" si="188"/>
        <v>7294.1548000000003</v>
      </c>
      <c r="CS183" s="15" t="str">
        <f t="shared" si="189"/>
        <v>GREEN</v>
      </c>
      <c r="CT183" s="15" t="str">
        <f t="shared" si="190"/>
        <v>GREEN</v>
      </c>
      <c r="CU183" s="15" t="str">
        <f t="shared" si="246"/>
        <v>GREEN</v>
      </c>
      <c r="CV183" s="15" t="str">
        <f t="shared" si="267"/>
        <v>0</v>
      </c>
      <c r="CX183" s="24">
        <f t="shared" si="248"/>
        <v>8937.75</v>
      </c>
      <c r="CY183" s="24">
        <f t="shared" si="249"/>
        <v>6980.95</v>
      </c>
      <c r="DA183" s="24">
        <f t="shared" si="262"/>
        <v>9685.2476000000006</v>
      </c>
      <c r="DB183" s="24">
        <f t="shared" si="250"/>
        <v>8190.2524000000003</v>
      </c>
      <c r="DC183" s="24">
        <f t="shared" si="251"/>
        <v>10147.0524</v>
      </c>
      <c r="DD183" s="24">
        <f t="shared" si="252"/>
        <v>7728.4475999999995</v>
      </c>
      <c r="DE183">
        <f t="shared" si="253"/>
        <v>10894.55</v>
      </c>
      <c r="DF183" s="24">
        <f t="shared" si="254"/>
        <v>7341.0011999999997</v>
      </c>
      <c r="DG183" s="15" t="str">
        <f t="shared" si="255"/>
        <v>GREEN</v>
      </c>
      <c r="DH183" s="15" t="str">
        <f t="shared" si="256"/>
        <v>GREEN</v>
      </c>
      <c r="DI183" s="15" t="str">
        <f t="shared" si="257"/>
        <v>GREEN</v>
      </c>
      <c r="DK183" s="32">
        <f t="shared" si="191"/>
        <v>96.149999999999636</v>
      </c>
      <c r="DL183" s="32">
        <f t="shared" si="192"/>
        <v>24.450000000000728</v>
      </c>
      <c r="DM183" s="32">
        <f t="shared" si="193"/>
        <v>-71.699999999998909</v>
      </c>
      <c r="DN183" s="32">
        <f t="shared" si="194"/>
        <v>96.149999999999636</v>
      </c>
      <c r="DO183" s="32">
        <f t="shared" si="195"/>
        <v>-31.75</v>
      </c>
      <c r="DP183" s="32">
        <f t="shared" si="196"/>
        <v>-60.400000000001455</v>
      </c>
      <c r="DQ183" s="32">
        <f t="shared" si="197"/>
        <v>28.650000000001455</v>
      </c>
      <c r="DR183" s="32"/>
      <c r="DS183" s="32">
        <f t="shared" si="198"/>
        <v>0</v>
      </c>
      <c r="DT183" s="32"/>
      <c r="DU183" s="32">
        <f t="shared" si="199"/>
        <v>29.797191887677133</v>
      </c>
      <c r="DV183" s="32">
        <f t="shared" si="200"/>
        <v>0</v>
      </c>
      <c r="DW183" s="32"/>
      <c r="DX183" s="32">
        <f t="shared" si="201"/>
        <v>100</v>
      </c>
      <c r="DY183" s="32">
        <f t="shared" si="202"/>
        <v>71.428571428571431</v>
      </c>
      <c r="DZ183" s="33">
        <f t="shared" si="203"/>
        <v>57.142857142857146</v>
      </c>
      <c r="EB183" s="81">
        <v>-2.5333575771501596E-2</v>
      </c>
      <c r="ED183" s="30">
        <f t="shared" si="258"/>
        <v>0.18757903291779507</v>
      </c>
      <c r="EE183" s="30">
        <f t="shared" si="259"/>
        <v>-2.4475622864925484E-2</v>
      </c>
      <c r="EF183" s="30">
        <f t="shared" si="260"/>
        <v>0.15851229638580619</v>
      </c>
    </row>
    <row r="184" spans="1:136" x14ac:dyDescent="0.3">
      <c r="A184" s="18">
        <v>42594</v>
      </c>
      <c r="B184" s="1">
        <v>8712.85</v>
      </c>
      <c r="C184" s="1">
        <v>8728.35</v>
      </c>
      <c r="D184" s="1">
        <v>8540.0499999999993</v>
      </c>
      <c r="E184" s="1">
        <v>8672.15</v>
      </c>
      <c r="F184" s="1">
        <v>5232596480</v>
      </c>
      <c r="G184" s="1">
        <v>11016153.33</v>
      </c>
      <c r="H184" s="1">
        <v>41249920</v>
      </c>
      <c r="I184" s="1">
        <v>8615.2800000000007</v>
      </c>
      <c r="J184" s="1">
        <v>8135.01</v>
      </c>
      <c r="K184" s="1">
        <v>7885.64</v>
      </c>
      <c r="L184" s="1">
        <v>8142.17</v>
      </c>
      <c r="M184" s="1">
        <v>7226.13</v>
      </c>
      <c r="N184" s="1">
        <v>88.34</v>
      </c>
      <c r="O184" s="1">
        <v>68.72</v>
      </c>
      <c r="P184" s="1">
        <v>58.91</v>
      </c>
      <c r="Q184" s="1">
        <v>237.11</v>
      </c>
      <c r="R184" s="1">
        <v>166.95</v>
      </c>
      <c r="S184" s="1">
        <v>-0.13</v>
      </c>
      <c r="T184" s="1">
        <v>91.27</v>
      </c>
      <c r="U184" s="1">
        <v>92.39</v>
      </c>
      <c r="V184" s="1">
        <v>24.73</v>
      </c>
      <c r="W184" s="1">
        <v>14.08</v>
      </c>
      <c r="X184" s="1">
        <v>18.940000000000001</v>
      </c>
      <c r="Y184" s="1">
        <v>8828.14</v>
      </c>
      <c r="Z184" s="1">
        <v>7441.88</v>
      </c>
      <c r="AA184" s="1">
        <v>8135.01</v>
      </c>
      <c r="AB184" s="1">
        <v>8711.2999999999993</v>
      </c>
      <c r="AC184" s="1">
        <v>6825.8</v>
      </c>
      <c r="AD184" s="19">
        <f t="shared" si="204"/>
        <v>-3.0936316452574684E-2</v>
      </c>
      <c r="AE184" s="1">
        <f t="shared" si="178"/>
        <v>951.1022153981163</v>
      </c>
      <c r="AF184" s="20">
        <f t="shared" si="263"/>
        <v>-1.2668213724281729E-3</v>
      </c>
      <c r="AG184" s="2">
        <f t="shared" si="205"/>
        <v>70.160000000000025</v>
      </c>
      <c r="AH184" s="1">
        <f t="shared" si="206"/>
        <v>8566.6</v>
      </c>
      <c r="AI184" s="21">
        <f t="shared" si="207"/>
        <v>8329.5346153846149</v>
      </c>
      <c r="AJ184" s="22">
        <f t="shared" si="208"/>
        <v>237.06538461538548</v>
      </c>
      <c r="AK184" s="23">
        <f t="shared" si="209"/>
        <v>226.1830128205138</v>
      </c>
      <c r="AL184" s="23">
        <f t="shared" si="210"/>
        <v>10.882371794871688</v>
      </c>
      <c r="AM184" s="23"/>
      <c r="AN184">
        <f t="shared" si="211"/>
        <v>8677.65</v>
      </c>
      <c r="AO184" s="4">
        <f t="shared" si="212"/>
        <v>8633.75</v>
      </c>
      <c r="AP184" s="4">
        <f t="shared" si="213"/>
        <v>8477.0687500000004</v>
      </c>
      <c r="AQ184" s="24">
        <f t="shared" si="214"/>
        <v>8415.68</v>
      </c>
      <c r="AR184" t="str">
        <f t="shared" si="215"/>
        <v>RED</v>
      </c>
      <c r="AS184" t="str">
        <f t="shared" si="216"/>
        <v>GREEN</v>
      </c>
      <c r="AT184" t="str">
        <f t="shared" si="217"/>
        <v>GREEN</v>
      </c>
      <c r="AU184" t="str">
        <f t="shared" si="218"/>
        <v>GREEN</v>
      </c>
      <c r="AV184" t="str">
        <f t="shared" si="219"/>
        <v>GREEN</v>
      </c>
      <c r="AW184" t="str">
        <f t="shared" si="220"/>
        <v>GREEN</v>
      </c>
      <c r="AX184" s="25">
        <f t="shared" si="221"/>
        <v>7.1294069709268992E-3</v>
      </c>
      <c r="AY184" s="25">
        <f t="shared" si="222"/>
        <v>3.1810108712034452E-4</v>
      </c>
      <c r="AZ184" s="26">
        <f t="shared" si="223"/>
        <v>95.728758067248719</v>
      </c>
      <c r="BA184" s="1">
        <f t="shared" si="266"/>
        <v>10917595.707500001</v>
      </c>
      <c r="BB184" s="1">
        <f t="shared" si="266"/>
        <v>41016846</v>
      </c>
      <c r="BC184" s="27">
        <f t="shared" si="224"/>
        <v>1.009027410900762</v>
      </c>
      <c r="BD184" s="28">
        <f t="shared" si="224"/>
        <v>1.005682396935152</v>
      </c>
      <c r="BE184" s="29">
        <f t="shared" si="180"/>
        <v>98.821575874444264</v>
      </c>
      <c r="BF184" s="29">
        <f t="shared" si="261"/>
        <v>99.410787937222125</v>
      </c>
      <c r="BG184" s="30">
        <f t="shared" si="225"/>
        <v>1.9509500245574185E-3</v>
      </c>
      <c r="BH184" s="31">
        <f t="shared" si="226"/>
        <v>3.8175816449261823E-3</v>
      </c>
      <c r="BI184" s="31">
        <f t="shared" si="227"/>
        <v>6.811305883806555E-3</v>
      </c>
      <c r="BJ184" s="32">
        <f t="shared" si="228"/>
        <v>8835.550664620856</v>
      </c>
      <c r="BK184" s="24">
        <f t="shared" si="229"/>
        <v>8297.6493353791448</v>
      </c>
      <c r="BL184" s="30">
        <f t="shared" si="230"/>
        <v>6.2026294430067658E-2</v>
      </c>
      <c r="BM184" s="30">
        <f t="shared" si="231"/>
        <v>-1.8842001651361698E-2</v>
      </c>
      <c r="BN184" s="30">
        <f t="shared" si="232"/>
        <v>4.318429277870596E-2</v>
      </c>
      <c r="BO184" s="30">
        <f t="shared" si="233"/>
        <v>2.4342291127344262E-2</v>
      </c>
      <c r="BP184" s="30"/>
      <c r="BQ184">
        <f t="shared" si="234"/>
        <v>8937.75</v>
      </c>
      <c r="BR184">
        <f t="shared" si="235"/>
        <v>6980.95</v>
      </c>
      <c r="BT184" s="24">
        <f t="shared" si="236"/>
        <v>9685.2476000000006</v>
      </c>
      <c r="BU184" s="24">
        <f t="shared" si="237"/>
        <v>8190.2524000000003</v>
      </c>
      <c r="BV184" s="24">
        <f t="shared" si="238"/>
        <v>10147.0524</v>
      </c>
      <c r="BW184" s="24">
        <f t="shared" si="239"/>
        <v>7728.4475999999995</v>
      </c>
      <c r="BX184">
        <f t="shared" si="240"/>
        <v>10894.55</v>
      </c>
      <c r="BY184" s="24">
        <f t="shared" si="241"/>
        <v>7341.0011999999997</v>
      </c>
      <c r="BZ184" s="15" t="str">
        <f t="shared" si="242"/>
        <v>GREEN</v>
      </c>
      <c r="CA184" s="15" t="str">
        <f t="shared" si="243"/>
        <v>GREEN</v>
      </c>
      <c r="CB184" s="15" t="str">
        <f t="shared" si="244"/>
        <v>GREEN</v>
      </c>
      <c r="CC184" s="15" t="str">
        <f t="shared" si="245"/>
        <v>0</v>
      </c>
      <c r="CJ184">
        <f t="shared" si="181"/>
        <v>8683.15</v>
      </c>
      <c r="CK184">
        <f t="shared" si="182"/>
        <v>6980.95</v>
      </c>
      <c r="CM184" s="24">
        <f t="shared" si="183"/>
        <v>9333.3904000000002</v>
      </c>
      <c r="CN184" s="24">
        <f t="shared" si="184"/>
        <v>8032.9096</v>
      </c>
      <c r="CO184" s="24">
        <f t="shared" si="185"/>
        <v>9735.1095999999998</v>
      </c>
      <c r="CP184" s="24">
        <f t="shared" si="186"/>
        <v>7631.1903999999995</v>
      </c>
      <c r="CQ184">
        <f t="shared" si="187"/>
        <v>10385.349999999999</v>
      </c>
      <c r="CR184" s="24">
        <f t="shared" si="188"/>
        <v>7294.1548000000003</v>
      </c>
      <c r="CS184" s="15" t="str">
        <f t="shared" si="189"/>
        <v>GREEN</v>
      </c>
      <c r="CT184" s="15" t="str">
        <f t="shared" si="190"/>
        <v>GREEN</v>
      </c>
      <c r="CU184" s="15" t="str">
        <f t="shared" si="246"/>
        <v>GREEN</v>
      </c>
      <c r="CV184" s="15" t="str">
        <f t="shared" si="267"/>
        <v>0</v>
      </c>
      <c r="CX184" s="24">
        <f t="shared" si="248"/>
        <v>8937.75</v>
      </c>
      <c r="CY184" s="24">
        <f t="shared" si="249"/>
        <v>6980.95</v>
      </c>
      <c r="DA184" s="24">
        <f t="shared" si="262"/>
        <v>9685.2476000000006</v>
      </c>
      <c r="DB184" s="24">
        <f t="shared" si="250"/>
        <v>8190.2524000000003</v>
      </c>
      <c r="DC184" s="24">
        <f t="shared" si="251"/>
        <v>10147.0524</v>
      </c>
      <c r="DD184" s="24">
        <f t="shared" si="252"/>
        <v>7728.4475999999995</v>
      </c>
      <c r="DE184">
        <f t="shared" si="253"/>
        <v>10894.55</v>
      </c>
      <c r="DF184" s="24">
        <f t="shared" si="254"/>
        <v>7341.0011999999997</v>
      </c>
      <c r="DG184" s="15" t="str">
        <f t="shared" si="255"/>
        <v>GREEN</v>
      </c>
      <c r="DH184" s="15" t="str">
        <f t="shared" si="256"/>
        <v>GREEN</v>
      </c>
      <c r="DI184" s="15" t="str">
        <f t="shared" si="257"/>
        <v>GREEN</v>
      </c>
      <c r="DK184" s="32">
        <f t="shared" si="191"/>
        <v>188.30000000000109</v>
      </c>
      <c r="DL184" s="32">
        <f t="shared" si="192"/>
        <v>45.200000000000728</v>
      </c>
      <c r="DM184" s="32">
        <f t="shared" si="193"/>
        <v>-143.10000000000036</v>
      </c>
      <c r="DN184" s="32">
        <f t="shared" si="194"/>
        <v>188.30000000000109</v>
      </c>
      <c r="DO184" s="32">
        <f t="shared" si="195"/>
        <v>17.050000000001091</v>
      </c>
      <c r="DP184" s="32">
        <f t="shared" si="196"/>
        <v>-21.899999999999636</v>
      </c>
      <c r="DQ184" s="32">
        <f t="shared" si="197"/>
        <v>38.950000000000728</v>
      </c>
      <c r="DR184" s="32"/>
      <c r="DS184" s="32">
        <f t="shared" si="198"/>
        <v>0</v>
      </c>
      <c r="DT184" s="32"/>
      <c r="DU184" s="32">
        <f t="shared" si="199"/>
        <v>20.685077004779874</v>
      </c>
      <c r="DV184" s="32">
        <f t="shared" si="200"/>
        <v>0</v>
      </c>
      <c r="DW184" s="32"/>
      <c r="DX184" s="32">
        <f t="shared" si="201"/>
        <v>100</v>
      </c>
      <c r="DY184" s="32">
        <f t="shared" si="202"/>
        <v>71.428571428571431</v>
      </c>
      <c r="DZ184" s="33">
        <f t="shared" si="203"/>
        <v>51.428571428571431</v>
      </c>
      <c r="EB184" s="81">
        <v>-4.948860679559404E-2</v>
      </c>
      <c r="ED184" s="30">
        <f t="shared" si="258"/>
        <v>0.18627819851972879</v>
      </c>
      <c r="EE184" s="30">
        <f t="shared" si="259"/>
        <v>-1.7669633694073698E-2</v>
      </c>
      <c r="EF184" s="30">
        <f t="shared" si="260"/>
        <v>0.16531709729261954</v>
      </c>
    </row>
    <row r="185" spans="1:136" x14ac:dyDescent="0.3">
      <c r="A185" s="18">
        <v>42587</v>
      </c>
      <c r="B185" s="1">
        <v>8654.2999999999993</v>
      </c>
      <c r="C185" s="1">
        <v>8711.2999999999993</v>
      </c>
      <c r="D185" s="1">
        <v>8518.15</v>
      </c>
      <c r="E185" s="1">
        <v>8683.15</v>
      </c>
      <c r="F185" s="1">
        <v>5327621632</v>
      </c>
      <c r="G185" s="1">
        <v>10835741.9</v>
      </c>
      <c r="H185" s="1">
        <v>41390204</v>
      </c>
      <c r="I185" s="1">
        <v>8545.49</v>
      </c>
      <c r="J185" s="1">
        <v>8087.23</v>
      </c>
      <c r="K185" s="1">
        <v>7872.23</v>
      </c>
      <c r="L185" s="1">
        <v>8136.5</v>
      </c>
      <c r="M185" s="1">
        <v>7211.15</v>
      </c>
      <c r="N185" s="1">
        <v>94.74</v>
      </c>
      <c r="O185" s="1">
        <v>69.22</v>
      </c>
      <c r="P185" s="1">
        <v>59.08</v>
      </c>
      <c r="Q185" s="1">
        <v>226.74</v>
      </c>
      <c r="R185" s="1">
        <v>149.41</v>
      </c>
      <c r="S185" s="1">
        <v>0.52</v>
      </c>
      <c r="T185" s="1">
        <v>93.17</v>
      </c>
      <c r="U185" s="1">
        <v>91.94</v>
      </c>
      <c r="V185" s="1">
        <v>25.75</v>
      </c>
      <c r="W185" s="1">
        <v>14.99</v>
      </c>
      <c r="X185" s="1">
        <v>18.29</v>
      </c>
      <c r="Y185" s="1">
        <v>8757.02</v>
      </c>
      <c r="Z185" s="1">
        <v>7417.44</v>
      </c>
      <c r="AA185" s="1">
        <v>8087.23</v>
      </c>
      <c r="AB185" s="1">
        <v>8674.7000000000007</v>
      </c>
      <c r="AC185" s="1">
        <v>6825.8</v>
      </c>
      <c r="AD185" s="19">
        <f t="shared" si="204"/>
        <v>0.12994879538147835</v>
      </c>
      <c r="AE185" s="1">
        <f t="shared" si="178"/>
        <v>952.30862031147444</v>
      </c>
      <c r="AF185" s="20">
        <f t="shared" si="263"/>
        <v>5.16872142154301E-3</v>
      </c>
      <c r="AG185" s="2">
        <f t="shared" si="205"/>
        <v>77.330000000000013</v>
      </c>
      <c r="AH185" s="1">
        <f t="shared" si="206"/>
        <v>8509.2999999999993</v>
      </c>
      <c r="AI185" s="21">
        <f t="shared" si="207"/>
        <v>8263.5923076923063</v>
      </c>
      <c r="AJ185" s="22">
        <f t="shared" si="208"/>
        <v>245.70769230769292</v>
      </c>
      <c r="AK185" s="23">
        <f t="shared" si="209"/>
        <v>214.36858974359075</v>
      </c>
      <c r="AL185" s="23">
        <f t="shared" si="210"/>
        <v>31.339102564102177</v>
      </c>
      <c r="AM185" s="23"/>
      <c r="AN185">
        <f t="shared" si="211"/>
        <v>8660.8250000000007</v>
      </c>
      <c r="AO185" s="4">
        <f t="shared" si="212"/>
        <v>8601.0625</v>
      </c>
      <c r="AP185" s="4">
        <f t="shared" si="213"/>
        <v>8414.3249999999989</v>
      </c>
      <c r="AQ185" s="24">
        <f t="shared" si="214"/>
        <v>8370.5450000000001</v>
      </c>
      <c r="AR185" t="str">
        <f t="shared" si="215"/>
        <v>GREEN</v>
      </c>
      <c r="AS185" t="str">
        <f t="shared" si="216"/>
        <v>GREEN</v>
      </c>
      <c r="AT185" t="str">
        <f t="shared" si="217"/>
        <v>GREEN</v>
      </c>
      <c r="AU185" t="str">
        <f t="shared" si="218"/>
        <v>GREEN</v>
      </c>
      <c r="AV185" t="str">
        <f t="shared" si="219"/>
        <v>GREEN</v>
      </c>
      <c r="AW185" t="str">
        <f t="shared" si="220"/>
        <v>GREEN</v>
      </c>
      <c r="AX185" s="25">
        <f t="shared" si="221"/>
        <v>1.2069487248519232E-2</v>
      </c>
      <c r="AY185" s="25">
        <f t="shared" si="222"/>
        <v>1.0696419171564904E-4</v>
      </c>
      <c r="AZ185" s="26">
        <f t="shared" si="223"/>
        <v>99.121548734944199</v>
      </c>
      <c r="BA185" s="1">
        <f t="shared" si="266"/>
        <v>10660572.5275</v>
      </c>
      <c r="BB185" s="1">
        <f t="shared" si="266"/>
        <v>40504659</v>
      </c>
      <c r="BC185" s="27">
        <f t="shared" si="224"/>
        <v>1.0164315164169779</v>
      </c>
      <c r="BD185" s="28">
        <f t="shared" si="224"/>
        <v>1.021862793610977</v>
      </c>
      <c r="BE185" s="29">
        <f t="shared" si="180"/>
        <v>100</v>
      </c>
      <c r="BF185" s="29">
        <f t="shared" si="261"/>
        <v>100</v>
      </c>
      <c r="BG185" s="30">
        <f t="shared" si="225"/>
        <v>8.2802816586476924E-3</v>
      </c>
      <c r="BH185" s="31">
        <f t="shared" si="226"/>
        <v>1.0688256615099728E-2</v>
      </c>
      <c r="BI185" s="31">
        <f t="shared" si="227"/>
        <v>1.1962523056803584E-2</v>
      </c>
      <c r="BJ185" s="32">
        <f t="shared" si="228"/>
        <v>8814.3778195805116</v>
      </c>
      <c r="BK185" s="24">
        <f t="shared" si="229"/>
        <v>8204.2221804194869</v>
      </c>
      <c r="BL185" s="30">
        <f t="shared" si="230"/>
        <v>7.0268927654252744E-2</v>
      </c>
      <c r="BM185" s="30">
        <f t="shared" si="231"/>
        <v>-1.5112927863795053E-2</v>
      </c>
      <c r="BN185" s="30">
        <f t="shared" si="232"/>
        <v>5.5155999790457697E-2</v>
      </c>
      <c r="BO185" s="30">
        <f t="shared" si="233"/>
        <v>4.0043071926662642E-2</v>
      </c>
      <c r="BP185" s="30"/>
      <c r="BQ185">
        <f t="shared" si="234"/>
        <v>8937.75</v>
      </c>
      <c r="BR185">
        <f t="shared" si="235"/>
        <v>6980.95</v>
      </c>
      <c r="BT185" s="24">
        <f t="shared" si="236"/>
        <v>9685.2476000000006</v>
      </c>
      <c r="BU185" s="24">
        <f t="shared" si="237"/>
        <v>8190.2524000000003</v>
      </c>
      <c r="BV185" s="24">
        <f t="shared" si="238"/>
        <v>10147.0524</v>
      </c>
      <c r="BW185" s="24">
        <f t="shared" si="239"/>
        <v>7728.4475999999995</v>
      </c>
      <c r="BX185">
        <f t="shared" si="240"/>
        <v>10894.55</v>
      </c>
      <c r="BY185" s="24">
        <f t="shared" si="241"/>
        <v>7341.0011999999997</v>
      </c>
      <c r="BZ185" s="15" t="str">
        <f t="shared" si="242"/>
        <v>GREEN</v>
      </c>
      <c r="CA185" s="15" t="str">
        <f t="shared" si="243"/>
        <v>GREEN</v>
      </c>
      <c r="CB185" s="15" t="str">
        <f t="shared" si="244"/>
        <v>GREEN</v>
      </c>
      <c r="CC185" s="15" t="str">
        <f t="shared" si="245"/>
        <v>0</v>
      </c>
      <c r="CJ185">
        <f t="shared" si="181"/>
        <v>8683.15</v>
      </c>
      <c r="CK185">
        <f t="shared" si="182"/>
        <v>6980.95</v>
      </c>
      <c r="CM185" s="24">
        <f t="shared" si="183"/>
        <v>9333.3904000000002</v>
      </c>
      <c r="CN185" s="24">
        <f t="shared" si="184"/>
        <v>8032.9096</v>
      </c>
      <c r="CO185" s="24">
        <f t="shared" si="185"/>
        <v>9735.1095999999998</v>
      </c>
      <c r="CP185" s="24">
        <f t="shared" si="186"/>
        <v>7631.1903999999995</v>
      </c>
      <c r="CQ185">
        <f t="shared" si="187"/>
        <v>10385.349999999999</v>
      </c>
      <c r="CR185" s="24">
        <f t="shared" si="188"/>
        <v>7294.1548000000003</v>
      </c>
      <c r="CS185" s="15" t="str">
        <f t="shared" si="189"/>
        <v>GREEN</v>
      </c>
      <c r="CT185" s="15" t="str">
        <f t="shared" si="190"/>
        <v>GREEN</v>
      </c>
      <c r="CU185" s="15" t="str">
        <f t="shared" si="246"/>
        <v>GREEN</v>
      </c>
      <c r="CV185" s="15" t="str">
        <f t="shared" si="267"/>
        <v>0</v>
      </c>
      <c r="CX185" s="24">
        <f t="shared" si="248"/>
        <v>8937.75</v>
      </c>
      <c r="CY185" s="24">
        <f t="shared" si="249"/>
        <v>6980.95</v>
      </c>
      <c r="DA185" s="24">
        <f t="shared" si="262"/>
        <v>9685.2476000000006</v>
      </c>
      <c r="DB185" s="24">
        <f t="shared" si="250"/>
        <v>8190.2524000000003</v>
      </c>
      <c r="DC185" s="24">
        <f t="shared" si="251"/>
        <v>10147.0524</v>
      </c>
      <c r="DD185" s="24">
        <f t="shared" si="252"/>
        <v>7728.4475999999995</v>
      </c>
      <c r="DE185">
        <f t="shared" si="253"/>
        <v>10894.55</v>
      </c>
      <c r="DF185" s="24">
        <f t="shared" si="254"/>
        <v>7341.0011999999997</v>
      </c>
      <c r="DG185" s="15" t="str">
        <f t="shared" si="255"/>
        <v>GREEN</v>
      </c>
      <c r="DH185" s="15" t="str">
        <f t="shared" si="256"/>
        <v>GREEN</v>
      </c>
      <c r="DI185" s="15" t="str">
        <f t="shared" si="257"/>
        <v>GREEN</v>
      </c>
      <c r="DK185" s="32">
        <f t="shared" si="191"/>
        <v>193.14999999999964</v>
      </c>
      <c r="DL185" s="32">
        <f t="shared" si="192"/>
        <v>72.799999999999272</v>
      </c>
      <c r="DM185" s="32">
        <f t="shared" si="193"/>
        <v>-120.35000000000036</v>
      </c>
      <c r="DN185" s="32">
        <f t="shared" si="194"/>
        <v>193.14999999999964</v>
      </c>
      <c r="DO185" s="32">
        <f t="shared" si="195"/>
        <v>36.599999999998545</v>
      </c>
      <c r="DP185" s="32">
        <f t="shared" si="196"/>
        <v>-0.94999999999890861</v>
      </c>
      <c r="DQ185" s="32">
        <f t="shared" si="197"/>
        <v>37.549999999997453</v>
      </c>
      <c r="DR185" s="32"/>
      <c r="DS185" s="32">
        <f t="shared" si="198"/>
        <v>0</v>
      </c>
      <c r="DT185" s="32"/>
      <c r="DU185" s="32">
        <f t="shared" si="199"/>
        <v>19.440849081023828</v>
      </c>
      <c r="DV185" s="32">
        <f t="shared" si="200"/>
        <v>0</v>
      </c>
      <c r="DW185" s="32"/>
      <c r="DX185" s="32">
        <f t="shared" si="201"/>
        <v>100</v>
      </c>
      <c r="DY185" s="32">
        <f t="shared" si="202"/>
        <v>57.142857142857146</v>
      </c>
      <c r="DZ185" s="33">
        <f t="shared" si="203"/>
        <v>42.857142857142861</v>
      </c>
      <c r="EB185" s="81">
        <v>0.20243341301116163</v>
      </c>
      <c r="ED185" s="30">
        <f t="shared" si="258"/>
        <v>0.18059869712461454</v>
      </c>
      <c r="EE185" s="30">
        <f t="shared" si="259"/>
        <v>-8.4355180186868137E-3</v>
      </c>
      <c r="EF185" s="30">
        <f t="shared" si="260"/>
        <v>0.17063973554218168</v>
      </c>
    </row>
    <row r="186" spans="1:136" x14ac:dyDescent="0.3">
      <c r="A186" s="18">
        <v>42580</v>
      </c>
      <c r="B186" s="1">
        <v>8519.9500000000007</v>
      </c>
      <c r="C186" s="1">
        <v>8674.7000000000007</v>
      </c>
      <c r="D186" s="1">
        <v>8517.2000000000007</v>
      </c>
      <c r="E186" s="1">
        <v>8638.5</v>
      </c>
      <c r="F186" s="1">
        <v>6460822528</v>
      </c>
      <c r="G186" s="1">
        <v>12216973.390000001</v>
      </c>
      <c r="H186" s="1">
        <v>43019268</v>
      </c>
      <c r="I186" s="1">
        <v>8474.5300000000007</v>
      </c>
      <c r="J186" s="1">
        <v>8033.29</v>
      </c>
      <c r="K186" s="1">
        <v>7864.57</v>
      </c>
      <c r="L186" s="1">
        <v>8130.54</v>
      </c>
      <c r="M186" s="1">
        <v>7196.46</v>
      </c>
      <c r="N186" s="1">
        <v>93.46</v>
      </c>
      <c r="O186" s="1">
        <v>68.36</v>
      </c>
      <c r="P186" s="1">
        <v>58.61</v>
      </c>
      <c r="Q186" s="1">
        <v>209.09</v>
      </c>
      <c r="R186" s="1">
        <v>130.08000000000001</v>
      </c>
      <c r="S186" s="1">
        <v>1.1399999999999999</v>
      </c>
      <c r="T186" s="1">
        <v>92.73</v>
      </c>
      <c r="U186" s="1">
        <v>90.88</v>
      </c>
      <c r="V186" s="1">
        <v>26.2</v>
      </c>
      <c r="W186" s="1">
        <v>15.98</v>
      </c>
      <c r="X186" s="1">
        <v>17.670000000000002</v>
      </c>
      <c r="Y186" s="1">
        <v>8675.6200000000008</v>
      </c>
      <c r="Z186" s="1">
        <v>7390.96</v>
      </c>
      <c r="AA186" s="1">
        <v>8033.29</v>
      </c>
      <c r="AB186" s="1">
        <v>8621.5499999999993</v>
      </c>
      <c r="AC186" s="1">
        <v>6825.8</v>
      </c>
      <c r="AD186" s="19">
        <f t="shared" si="204"/>
        <v>0.29528670722377393</v>
      </c>
      <c r="AE186" s="1">
        <f t="shared" si="178"/>
        <v>947.41171309497963</v>
      </c>
      <c r="AF186" s="20">
        <f t="shared" si="263"/>
        <v>1.1391841895752375E-2</v>
      </c>
      <c r="AG186" s="2">
        <f t="shared" si="205"/>
        <v>79.009999999999991</v>
      </c>
      <c r="AH186" s="1">
        <f t="shared" si="206"/>
        <v>8410.2083333333339</v>
      </c>
      <c r="AI186" s="21">
        <f t="shared" si="207"/>
        <v>8190.5384615384601</v>
      </c>
      <c r="AJ186" s="22">
        <f t="shared" si="208"/>
        <v>219.66987179487387</v>
      </c>
      <c r="AK186" s="23">
        <f t="shared" si="209"/>
        <v>200.3227564102574</v>
      </c>
      <c r="AL186" s="23">
        <f t="shared" si="210"/>
        <v>19.347115384616473</v>
      </c>
      <c r="AM186" s="23"/>
      <c r="AN186">
        <f t="shared" si="211"/>
        <v>8589.85</v>
      </c>
      <c r="AO186" s="4">
        <f t="shared" si="212"/>
        <v>8511.0750000000007</v>
      </c>
      <c r="AP186" s="4">
        <f t="shared" si="213"/>
        <v>8350.1875</v>
      </c>
      <c r="AQ186" s="24">
        <f t="shared" si="214"/>
        <v>8317.8950000000004</v>
      </c>
      <c r="AR186" t="str">
        <f t="shared" si="215"/>
        <v>GREEN</v>
      </c>
      <c r="AS186" t="str">
        <f t="shared" si="216"/>
        <v>GREEN</v>
      </c>
      <c r="AT186" t="str">
        <f t="shared" si="217"/>
        <v>GREEN</v>
      </c>
      <c r="AU186" t="str">
        <f t="shared" si="218"/>
        <v>GREEN</v>
      </c>
      <c r="AV186" t="str">
        <f t="shared" si="219"/>
        <v>GREEN</v>
      </c>
      <c r="AW186" t="str">
        <f t="shared" si="220"/>
        <v>GREEN</v>
      </c>
      <c r="AX186" s="25">
        <f t="shared" si="221"/>
        <v>1.1208033678262064E-2</v>
      </c>
      <c r="AY186" s="25">
        <f t="shared" si="222"/>
        <v>1.7715501259644901E-3</v>
      </c>
      <c r="AZ186" s="26">
        <f t="shared" si="223"/>
        <v>86.351256306172019</v>
      </c>
      <c r="BA186" s="1">
        <f t="shared" si="266"/>
        <v>9704837.6099999994</v>
      </c>
      <c r="BB186" s="1">
        <f t="shared" si="266"/>
        <v>37605995</v>
      </c>
      <c r="BC186" s="27">
        <f t="shared" si="224"/>
        <v>1.2588539737554663</v>
      </c>
      <c r="BD186" s="28">
        <f t="shared" si="224"/>
        <v>1.1439470754596441</v>
      </c>
      <c r="BE186" s="29">
        <f t="shared" si="180"/>
        <v>100</v>
      </c>
      <c r="BF186" s="29">
        <f t="shared" si="261"/>
        <v>99.987622996472624</v>
      </c>
      <c r="BG186" s="30">
        <f t="shared" si="225"/>
        <v>5.6842132652949462E-3</v>
      </c>
      <c r="BH186" s="31">
        <f t="shared" si="226"/>
        <v>9.2414838134311228E-3</v>
      </c>
      <c r="BI186" s="31">
        <f t="shared" si="227"/>
        <v>9.436483552297573E-3</v>
      </c>
      <c r="BJ186" s="32">
        <f t="shared" si="228"/>
        <v>8814.3769239816756</v>
      </c>
      <c r="BK186" s="24">
        <f t="shared" si="229"/>
        <v>8006.0397426849922</v>
      </c>
      <c r="BL186" s="30">
        <f t="shared" si="230"/>
        <v>9.357378958114064E-2</v>
      </c>
      <c r="BM186" s="30">
        <f t="shared" si="231"/>
        <v>-2.0359660124058071E-2</v>
      </c>
      <c r="BN186" s="30">
        <f t="shared" si="232"/>
        <v>7.3214129457082569E-2</v>
      </c>
      <c r="BO186" s="30">
        <f t="shared" si="233"/>
        <v>5.2854469333024498E-2</v>
      </c>
      <c r="BP186" s="30"/>
      <c r="BQ186">
        <f t="shared" si="234"/>
        <v>8937.75</v>
      </c>
      <c r="BR186">
        <f t="shared" si="235"/>
        <v>6980.95</v>
      </c>
      <c r="BT186" s="24">
        <f t="shared" si="236"/>
        <v>9685.2476000000006</v>
      </c>
      <c r="BU186" s="24">
        <f t="shared" si="237"/>
        <v>8190.2524000000003</v>
      </c>
      <c r="BV186" s="24">
        <f t="shared" si="238"/>
        <v>10147.0524</v>
      </c>
      <c r="BW186" s="24">
        <f t="shared" si="239"/>
        <v>7728.4475999999995</v>
      </c>
      <c r="BX186">
        <f t="shared" si="240"/>
        <v>10894.55</v>
      </c>
      <c r="BY186" s="24">
        <f t="shared" si="241"/>
        <v>7341.0011999999997</v>
      </c>
      <c r="BZ186" s="15" t="str">
        <f t="shared" si="242"/>
        <v>GREEN</v>
      </c>
      <c r="CA186" s="15" t="str">
        <f t="shared" si="243"/>
        <v>GREEN</v>
      </c>
      <c r="CB186" s="15" t="str">
        <f t="shared" si="244"/>
        <v>GREEN</v>
      </c>
      <c r="CC186" s="15" t="str">
        <f t="shared" si="245"/>
        <v>0</v>
      </c>
      <c r="CJ186">
        <f t="shared" si="181"/>
        <v>8638.5</v>
      </c>
      <c r="CK186">
        <f t="shared" si="182"/>
        <v>6980.95</v>
      </c>
      <c r="CM186" s="24">
        <f t="shared" si="183"/>
        <v>9271.6841000000004</v>
      </c>
      <c r="CN186" s="24">
        <f t="shared" si="184"/>
        <v>8005.3158999999996</v>
      </c>
      <c r="CO186" s="24">
        <f t="shared" si="185"/>
        <v>9662.8659000000007</v>
      </c>
      <c r="CP186" s="24">
        <f t="shared" si="186"/>
        <v>7614.1341000000002</v>
      </c>
      <c r="CQ186">
        <f t="shared" si="187"/>
        <v>10296.049999999999</v>
      </c>
      <c r="CR186" s="24">
        <f t="shared" si="188"/>
        <v>7285.9391999999998</v>
      </c>
      <c r="CS186" s="15" t="str">
        <f t="shared" si="189"/>
        <v>GREEN</v>
      </c>
      <c r="CT186" s="15" t="str">
        <f t="shared" si="190"/>
        <v>GREEN</v>
      </c>
      <c r="CU186" s="15" t="str">
        <f t="shared" si="246"/>
        <v>GREEN</v>
      </c>
      <c r="CV186" s="15" t="str">
        <f t="shared" si="267"/>
        <v>0</v>
      </c>
      <c r="CX186" s="24">
        <f t="shared" si="248"/>
        <v>8937.75</v>
      </c>
      <c r="CY186" s="24">
        <f t="shared" si="249"/>
        <v>6980.95</v>
      </c>
      <c r="DA186" s="24">
        <f t="shared" si="262"/>
        <v>9685.2476000000006</v>
      </c>
      <c r="DB186" s="24">
        <f t="shared" si="250"/>
        <v>8190.2524000000003</v>
      </c>
      <c r="DC186" s="24">
        <f t="shared" si="251"/>
        <v>10147.0524</v>
      </c>
      <c r="DD186" s="24">
        <f t="shared" si="252"/>
        <v>7728.4475999999995</v>
      </c>
      <c r="DE186">
        <f t="shared" si="253"/>
        <v>10894.55</v>
      </c>
      <c r="DF186" s="24">
        <f t="shared" si="254"/>
        <v>7341.0011999999997</v>
      </c>
      <c r="DG186" s="15" t="str">
        <f t="shared" si="255"/>
        <v>GREEN</v>
      </c>
      <c r="DH186" s="15" t="str">
        <f t="shared" si="256"/>
        <v>GREEN</v>
      </c>
      <c r="DI186" s="15" t="str">
        <f t="shared" si="257"/>
        <v>GREEN</v>
      </c>
      <c r="DK186" s="32">
        <f t="shared" si="191"/>
        <v>157.5</v>
      </c>
      <c r="DL186" s="32">
        <f t="shared" si="192"/>
        <v>133.5</v>
      </c>
      <c r="DM186" s="32">
        <f t="shared" si="193"/>
        <v>-24</v>
      </c>
      <c r="DN186" s="32">
        <f t="shared" si="194"/>
        <v>157.5</v>
      </c>
      <c r="DO186" s="32">
        <f t="shared" si="195"/>
        <v>87.600000000000364</v>
      </c>
      <c r="DP186" s="32">
        <f t="shared" si="196"/>
        <v>-40.5</v>
      </c>
      <c r="DQ186" s="32">
        <f t="shared" si="197"/>
        <v>128.10000000000036</v>
      </c>
      <c r="DR186" s="32"/>
      <c r="DS186" s="32">
        <f t="shared" si="198"/>
        <v>0</v>
      </c>
      <c r="DT186" s="32"/>
      <c r="DU186" s="32">
        <f t="shared" si="199"/>
        <v>81.33333333333357</v>
      </c>
      <c r="DV186" s="32">
        <f t="shared" si="200"/>
        <v>0</v>
      </c>
      <c r="DW186" s="32"/>
      <c r="DX186" s="32">
        <f t="shared" si="201"/>
        <v>100</v>
      </c>
      <c r="DY186" s="32">
        <f t="shared" si="202"/>
        <v>42.857142857142854</v>
      </c>
      <c r="DZ186" s="33">
        <f t="shared" si="203"/>
        <v>37.142857142857146</v>
      </c>
      <c r="EB186" s="81">
        <v>0.49788604716450624</v>
      </c>
      <c r="ED186" s="30">
        <f t="shared" si="258"/>
        <v>0.17381503891240119</v>
      </c>
      <c r="EE186" s="30">
        <f t="shared" si="259"/>
        <v>-4.2786567415355669E-3</v>
      </c>
      <c r="EF186" s="30">
        <f t="shared" si="260"/>
        <v>0.16879268728284283</v>
      </c>
    </row>
    <row r="187" spans="1:136" x14ac:dyDescent="0.3">
      <c r="A187" s="18">
        <v>42573</v>
      </c>
      <c r="B187" s="1">
        <v>8564.0499999999993</v>
      </c>
      <c r="C187" s="1">
        <v>8587.1</v>
      </c>
      <c r="D187" s="1">
        <v>8476.7000000000007</v>
      </c>
      <c r="E187" s="1">
        <v>8541.2000000000007</v>
      </c>
      <c r="F187" s="1">
        <v>5586473472</v>
      </c>
      <c r="G187" s="1">
        <v>9601514.2100000009</v>
      </c>
      <c r="H187" s="1">
        <v>38407992</v>
      </c>
      <c r="I187" s="1">
        <v>8364.5499999999993</v>
      </c>
      <c r="J187" s="1">
        <v>7976.88</v>
      </c>
      <c r="K187" s="1">
        <v>7862.17</v>
      </c>
      <c r="L187" s="1">
        <v>8123.7</v>
      </c>
      <c r="M187" s="1">
        <v>7181.79</v>
      </c>
      <c r="N187" s="1">
        <v>89.88</v>
      </c>
      <c r="O187" s="1">
        <v>66.459999999999994</v>
      </c>
      <c r="P187" s="1">
        <v>57.59</v>
      </c>
      <c r="Q187" s="1">
        <v>188.06</v>
      </c>
      <c r="R187" s="1">
        <v>110.32</v>
      </c>
      <c r="S187" s="1">
        <v>0</v>
      </c>
      <c r="T187" s="1">
        <v>89.91</v>
      </c>
      <c r="U187" s="1">
        <v>86.32</v>
      </c>
      <c r="V187" s="1">
        <v>24.66</v>
      </c>
      <c r="W187" s="1">
        <v>16.809999999999999</v>
      </c>
      <c r="X187" s="1">
        <v>17.16</v>
      </c>
      <c r="Y187" s="1">
        <v>8594.39</v>
      </c>
      <c r="Z187" s="1">
        <v>7359.36</v>
      </c>
      <c r="AA187" s="1">
        <v>7976.88</v>
      </c>
      <c r="AB187" s="1">
        <v>8654.75</v>
      </c>
      <c r="AC187" s="1">
        <v>6825.8</v>
      </c>
      <c r="AD187" s="19">
        <f t="shared" si="204"/>
        <v>-6.3135374000564863E-4</v>
      </c>
      <c r="AE187" s="1">
        <f t="shared" si="178"/>
        <v>936.74051327045663</v>
      </c>
      <c r="AF187" s="20">
        <f t="shared" si="263"/>
        <v>-2.3415365162482438E-5</v>
      </c>
      <c r="AG187" s="2">
        <f t="shared" si="205"/>
        <v>77.740000000000009</v>
      </c>
      <c r="AH187" s="1">
        <f t="shared" si="206"/>
        <v>8332.1583333333328</v>
      </c>
      <c r="AI187" s="21">
        <f t="shared" si="207"/>
        <v>8129.8692307692299</v>
      </c>
      <c r="AJ187" s="22">
        <f t="shared" si="208"/>
        <v>202.2891025641029</v>
      </c>
      <c r="AK187" s="23">
        <f t="shared" si="209"/>
        <v>200.61602564102623</v>
      </c>
      <c r="AL187" s="23">
        <f t="shared" si="210"/>
        <v>1.6730769230766782</v>
      </c>
      <c r="AM187" s="23"/>
      <c r="AN187">
        <f t="shared" si="211"/>
        <v>8541.2999999999993</v>
      </c>
      <c r="AO187" s="4">
        <f t="shared" si="212"/>
        <v>8433.5375000000004</v>
      </c>
      <c r="AP187" s="4">
        <f t="shared" si="213"/>
        <v>8297.9750000000004</v>
      </c>
      <c r="AQ187" s="24">
        <f t="shared" si="214"/>
        <v>8229.0149999999994</v>
      </c>
      <c r="AR187" t="str">
        <f t="shared" si="215"/>
        <v>RED</v>
      </c>
      <c r="AS187" t="str">
        <f t="shared" si="216"/>
        <v>GREEN</v>
      </c>
      <c r="AT187" t="str">
        <f t="shared" si="217"/>
        <v>GREEN</v>
      </c>
      <c r="AU187" t="str">
        <f t="shared" si="218"/>
        <v>GREEN</v>
      </c>
      <c r="AV187" t="str">
        <f t="shared" si="219"/>
        <v>GREEN</v>
      </c>
      <c r="AW187" t="str">
        <f t="shared" si="220"/>
        <v>GREEN</v>
      </c>
      <c r="AX187" s="25">
        <f t="shared" si="221"/>
        <v>9.3124533190967283E-3</v>
      </c>
      <c r="AY187" s="25">
        <f t="shared" si="222"/>
        <v>1.7715501259644901E-3</v>
      </c>
      <c r="AZ187" s="26">
        <f t="shared" si="223"/>
        <v>84.017055437186343</v>
      </c>
      <c r="BA187" s="1">
        <f t="shared" si="266"/>
        <v>9067869.1425000001</v>
      </c>
      <c r="BB187" s="1">
        <f t="shared" si="266"/>
        <v>36670839</v>
      </c>
      <c r="BC187" s="27">
        <f t="shared" si="224"/>
        <v>1.058850106801704</v>
      </c>
      <c r="BD187" s="28">
        <f t="shared" si="224"/>
        <v>1.0473715095528631</v>
      </c>
      <c r="BE187" s="29">
        <f t="shared" si="180"/>
        <v>99.975245992945233</v>
      </c>
      <c r="BF187" s="29">
        <f t="shared" si="261"/>
        <v>99.987622996472624</v>
      </c>
      <c r="BG187" s="30">
        <f t="shared" si="225"/>
        <v>1.3096231571551764E-2</v>
      </c>
      <c r="BH187" s="31">
        <f t="shared" si="226"/>
        <v>1.3803643755881528E-2</v>
      </c>
      <c r="BI187" s="31">
        <f t="shared" si="227"/>
        <v>7.5409031931322383E-3</v>
      </c>
      <c r="BJ187" s="32">
        <f t="shared" si="228"/>
        <v>8704.3157323819978</v>
      </c>
      <c r="BK187" s="24">
        <f t="shared" si="229"/>
        <v>7960.0009342846688</v>
      </c>
      <c r="BL187" s="30">
        <f t="shared" si="230"/>
        <v>8.7144054476809923E-2</v>
      </c>
      <c r="BM187" s="30">
        <f t="shared" si="231"/>
        <v>-1.9097519362852651E-2</v>
      </c>
      <c r="BN187" s="30">
        <f t="shared" si="232"/>
        <v>6.8046535113957279E-2</v>
      </c>
      <c r="BO187" s="30">
        <f t="shared" si="233"/>
        <v>4.8949015751104628E-2</v>
      </c>
      <c r="BP187" s="30"/>
      <c r="BQ187">
        <f t="shared" si="234"/>
        <v>8937.75</v>
      </c>
      <c r="BR187">
        <f t="shared" si="235"/>
        <v>6980.95</v>
      </c>
      <c r="BT187" s="24">
        <f t="shared" si="236"/>
        <v>9685.2476000000006</v>
      </c>
      <c r="BU187" s="24">
        <f t="shared" si="237"/>
        <v>8190.2524000000003</v>
      </c>
      <c r="BV187" s="24">
        <f t="shared" si="238"/>
        <v>10147.0524</v>
      </c>
      <c r="BW187" s="24">
        <f t="shared" si="239"/>
        <v>7728.4475999999995</v>
      </c>
      <c r="BX187">
        <f t="shared" si="240"/>
        <v>10894.55</v>
      </c>
      <c r="BY187" s="24">
        <f t="shared" si="241"/>
        <v>7341.0011999999997</v>
      </c>
      <c r="BZ187" s="15" t="str">
        <f t="shared" si="242"/>
        <v>GREEN</v>
      </c>
      <c r="CA187" s="15" t="str">
        <f t="shared" si="243"/>
        <v>GREEN</v>
      </c>
      <c r="CB187" s="15" t="str">
        <f t="shared" si="244"/>
        <v>GREEN</v>
      </c>
      <c r="CC187" s="15" t="str">
        <f t="shared" si="245"/>
        <v>0</v>
      </c>
      <c r="CJ187">
        <f t="shared" si="181"/>
        <v>8564.6</v>
      </c>
      <c r="CK187">
        <f t="shared" si="182"/>
        <v>6980.95</v>
      </c>
      <c r="CM187" s="24">
        <f t="shared" si="183"/>
        <v>9169.5542999999998</v>
      </c>
      <c r="CN187" s="24">
        <f t="shared" si="184"/>
        <v>7959.6457</v>
      </c>
      <c r="CO187" s="24">
        <f t="shared" si="185"/>
        <v>9543.2957000000006</v>
      </c>
      <c r="CP187" s="24">
        <f t="shared" si="186"/>
        <v>7585.9043000000001</v>
      </c>
      <c r="CQ187">
        <f t="shared" si="187"/>
        <v>10148.25</v>
      </c>
      <c r="CR187" s="24">
        <f t="shared" si="188"/>
        <v>7272.3415999999997</v>
      </c>
      <c r="CS187" s="15" t="str">
        <f t="shared" si="189"/>
        <v>GREEN</v>
      </c>
      <c r="CT187" s="15" t="str">
        <f t="shared" si="190"/>
        <v>GREEN</v>
      </c>
      <c r="CU187" s="15" t="str">
        <f t="shared" si="246"/>
        <v>GREEN</v>
      </c>
      <c r="CV187" s="15" t="str">
        <f t="shared" si="267"/>
        <v>0</v>
      </c>
      <c r="CX187" s="24">
        <f t="shared" si="248"/>
        <v>8937.75</v>
      </c>
      <c r="CY187" s="24">
        <f t="shared" si="249"/>
        <v>6980.95</v>
      </c>
      <c r="DA187" s="24">
        <f t="shared" si="262"/>
        <v>9685.2476000000006</v>
      </c>
      <c r="DB187" s="24">
        <f t="shared" si="250"/>
        <v>8190.2524000000003</v>
      </c>
      <c r="DC187" s="24">
        <f t="shared" si="251"/>
        <v>10147.0524</v>
      </c>
      <c r="DD187" s="24">
        <f t="shared" si="252"/>
        <v>7728.4475999999995</v>
      </c>
      <c r="DE187">
        <f t="shared" si="253"/>
        <v>10894.55</v>
      </c>
      <c r="DF187" s="24">
        <f t="shared" si="254"/>
        <v>7341.0011999999997</v>
      </c>
      <c r="DG187" s="15" t="str">
        <f t="shared" si="255"/>
        <v>GREEN</v>
      </c>
      <c r="DH187" s="15" t="str">
        <f t="shared" si="256"/>
        <v>GREEN</v>
      </c>
      <c r="DI187" s="15" t="str">
        <f t="shared" si="257"/>
        <v>GREEN</v>
      </c>
      <c r="DK187" s="32">
        <f t="shared" si="191"/>
        <v>110.39999999999964</v>
      </c>
      <c r="DL187" s="32">
        <f t="shared" si="192"/>
        <v>45.700000000000728</v>
      </c>
      <c r="DM187" s="32">
        <f t="shared" si="193"/>
        <v>-64.699999999998909</v>
      </c>
      <c r="DN187" s="32">
        <f t="shared" si="194"/>
        <v>110.39999999999964</v>
      </c>
      <c r="DO187" s="32">
        <f t="shared" si="195"/>
        <v>-7.6999999999989086</v>
      </c>
      <c r="DP187" s="32">
        <f t="shared" si="196"/>
        <v>-69.650000000001455</v>
      </c>
      <c r="DQ187" s="32">
        <f t="shared" si="197"/>
        <v>61.950000000002547</v>
      </c>
      <c r="DR187" s="32"/>
      <c r="DS187" s="32">
        <f t="shared" si="198"/>
        <v>0</v>
      </c>
      <c r="DT187" s="32"/>
      <c r="DU187" s="32">
        <f t="shared" si="199"/>
        <v>56.114130434785103</v>
      </c>
      <c r="DV187" s="32">
        <f t="shared" si="200"/>
        <v>0</v>
      </c>
      <c r="DW187" s="32"/>
      <c r="DX187" s="32">
        <f t="shared" si="201"/>
        <v>100</v>
      </c>
      <c r="DY187" s="32">
        <f t="shared" si="202"/>
        <v>42.857142857142854</v>
      </c>
      <c r="DZ187" s="33">
        <f t="shared" si="203"/>
        <v>34.285714285714292</v>
      </c>
      <c r="EB187" s="81">
        <v>-1.2054653587221938E-3</v>
      </c>
      <c r="ED187" s="30">
        <f t="shared" si="258"/>
        <v>0.16781758196364899</v>
      </c>
      <c r="EE187" s="30">
        <f t="shared" si="259"/>
        <v>-6.1889209123624474E-3</v>
      </c>
      <c r="EF187" s="30">
        <f t="shared" si="260"/>
        <v>0.1605900513088096</v>
      </c>
    </row>
    <row r="188" spans="1:136" x14ac:dyDescent="0.3">
      <c r="A188" s="53">
        <v>42566</v>
      </c>
      <c r="B188" s="54">
        <v>8413.35</v>
      </c>
      <c r="C188" s="54">
        <v>8594.7999999999993</v>
      </c>
      <c r="D188" s="54">
        <v>8407.0499999999993</v>
      </c>
      <c r="E188" s="54">
        <v>8541.4</v>
      </c>
      <c r="F188" s="54">
        <v>6368105984</v>
      </c>
      <c r="G188" s="54">
        <v>9988060.6099999994</v>
      </c>
      <c r="H188" s="54">
        <v>39201172</v>
      </c>
      <c r="I188" s="54">
        <v>8290.35</v>
      </c>
      <c r="J188" s="54">
        <v>7924.08</v>
      </c>
      <c r="K188" s="54">
        <v>7862.64</v>
      </c>
      <c r="L188" s="54">
        <v>8117.42</v>
      </c>
      <c r="M188" s="54">
        <v>7167.54</v>
      </c>
      <c r="N188" s="54">
        <v>89.94</v>
      </c>
      <c r="O188" s="54">
        <v>66.47</v>
      </c>
      <c r="P188" s="54">
        <v>57.6</v>
      </c>
      <c r="Q188" s="54">
        <v>168.39</v>
      </c>
      <c r="R188" s="54">
        <v>90.89</v>
      </c>
      <c r="S188" s="54">
        <v>2.62</v>
      </c>
      <c r="T188" s="54">
        <v>89.99</v>
      </c>
      <c r="U188" s="54">
        <v>82.14</v>
      </c>
      <c r="V188" s="54">
        <v>25.53</v>
      </c>
      <c r="W188" s="54">
        <v>17.41</v>
      </c>
      <c r="X188" s="54">
        <v>17.03</v>
      </c>
      <c r="Y188" s="54">
        <v>8519.74</v>
      </c>
      <c r="Z188" s="54">
        <v>7328.43</v>
      </c>
      <c r="AA188" s="54">
        <v>7924.08</v>
      </c>
      <c r="AB188" s="54">
        <v>8654.75</v>
      </c>
      <c r="AC188" s="54">
        <v>6825.8</v>
      </c>
      <c r="AD188" s="19">
        <f t="shared" si="204"/>
        <v>0.7140900034048373</v>
      </c>
      <c r="AE188" s="54">
        <f t="shared" si="178"/>
        <v>936.76244790524481</v>
      </c>
      <c r="AF188" s="55">
        <f t="shared" si="263"/>
        <v>2.6215878508266011E-2</v>
      </c>
      <c r="AG188" s="2">
        <f t="shared" si="205"/>
        <v>77.499999999999986</v>
      </c>
      <c r="AH188" s="1">
        <f t="shared" si="206"/>
        <v>8270.2999999999993</v>
      </c>
      <c r="AI188" s="21">
        <f t="shared" si="207"/>
        <v>8080.492307692306</v>
      </c>
      <c r="AJ188" s="22">
        <f t="shared" si="208"/>
        <v>189.80769230769329</v>
      </c>
      <c r="AK188" s="23">
        <f t="shared" si="209"/>
        <v>192.97676282051316</v>
      </c>
      <c r="AL188" s="23">
        <f t="shared" si="210"/>
        <v>-3.1690705128198715</v>
      </c>
      <c r="AM188" s="23"/>
      <c r="AN188">
        <f t="shared" si="211"/>
        <v>8432.2999999999993</v>
      </c>
      <c r="AO188" s="4">
        <f t="shared" si="212"/>
        <v>8320.3874999999989</v>
      </c>
      <c r="AP188" s="4">
        <f t="shared" si="213"/>
        <v>8249.9062499999982</v>
      </c>
      <c r="AQ188" s="24">
        <f t="shared" si="214"/>
        <v>8156.3849999999975</v>
      </c>
      <c r="AR188" t="str">
        <f t="shared" si="215"/>
        <v>GREEN</v>
      </c>
      <c r="AS188" t="str">
        <f t="shared" si="216"/>
        <v>GREEN</v>
      </c>
      <c r="AT188" t="str">
        <f t="shared" si="217"/>
        <v>GREEN</v>
      </c>
      <c r="AU188" t="str">
        <f t="shared" si="218"/>
        <v>GREEN</v>
      </c>
      <c r="AV188" t="str">
        <f t="shared" si="219"/>
        <v>GREEN</v>
      </c>
      <c r="AW188" t="str">
        <f t="shared" si="220"/>
        <v>GREEN</v>
      </c>
      <c r="AX188" s="25">
        <f t="shared" si="221"/>
        <v>9.3124533190967283E-3</v>
      </c>
      <c r="AY188" s="25">
        <f t="shared" si="222"/>
        <v>2.7965417522066902E-3</v>
      </c>
      <c r="AZ188" s="26">
        <f t="shared" si="223"/>
        <v>76.905253196162477</v>
      </c>
      <c r="BA188" s="1">
        <f t="shared" si="266"/>
        <v>8806361.4975000005</v>
      </c>
      <c r="BB188" s="1">
        <f t="shared" si="266"/>
        <v>36261170</v>
      </c>
      <c r="BC188" s="27">
        <f t="shared" si="224"/>
        <v>1.1341869866272769</v>
      </c>
      <c r="BD188" s="28">
        <f t="shared" si="224"/>
        <v>1.0810785200808468</v>
      </c>
      <c r="BE188" s="29">
        <f t="shared" si="180"/>
        <v>100</v>
      </c>
      <c r="BF188" s="29">
        <f t="shared" si="261"/>
        <v>99.666946905516426</v>
      </c>
      <c r="BG188" s="30">
        <f t="shared" si="225"/>
        <v>1.2798754361567299E-2</v>
      </c>
      <c r="BH188" s="31">
        <f t="shared" si="226"/>
        <v>1.1312618695798887E-2</v>
      </c>
      <c r="BI188" s="31">
        <f t="shared" si="227"/>
        <v>6.5159115668900385E-3</v>
      </c>
      <c r="BJ188" s="32">
        <f t="shared" si="228"/>
        <v>8596.1814324259667</v>
      </c>
      <c r="BK188" s="24">
        <f t="shared" si="229"/>
        <v>7944.4185675740327</v>
      </c>
      <c r="BL188" s="30">
        <f t="shared" si="230"/>
        <v>7.6306327399715976E-2</v>
      </c>
      <c r="BM188" s="30">
        <f t="shared" si="231"/>
        <v>-6.4136362219269754E-3</v>
      </c>
      <c r="BN188" s="30">
        <f t="shared" si="232"/>
        <v>6.9892691177788999E-2</v>
      </c>
      <c r="BO188" s="30">
        <f t="shared" si="233"/>
        <v>6.3479054955862022E-2</v>
      </c>
      <c r="BP188" s="30"/>
      <c r="BQ188">
        <f t="shared" si="234"/>
        <v>8937.75</v>
      </c>
      <c r="BR188">
        <f t="shared" si="235"/>
        <v>6980.95</v>
      </c>
      <c r="BT188" s="24">
        <f t="shared" si="236"/>
        <v>9685.2476000000006</v>
      </c>
      <c r="BU188" s="24">
        <f t="shared" si="237"/>
        <v>8190.2524000000003</v>
      </c>
      <c r="BV188" s="24">
        <f t="shared" si="238"/>
        <v>10147.0524</v>
      </c>
      <c r="BW188" s="24">
        <f t="shared" si="239"/>
        <v>7728.4475999999995</v>
      </c>
      <c r="BX188">
        <f t="shared" si="240"/>
        <v>10894.55</v>
      </c>
      <c r="BY188" s="24">
        <f t="shared" si="241"/>
        <v>7341.0011999999997</v>
      </c>
      <c r="BZ188" s="15" t="str">
        <f t="shared" si="242"/>
        <v>GREEN</v>
      </c>
      <c r="CA188" s="15" t="str">
        <f t="shared" si="243"/>
        <v>GREEN</v>
      </c>
      <c r="CB188" s="15" t="str">
        <f t="shared" si="244"/>
        <v>GREEN</v>
      </c>
      <c r="CC188" s="15" t="str">
        <f t="shared" si="245"/>
        <v>0</v>
      </c>
      <c r="CJ188">
        <f t="shared" si="181"/>
        <v>8609.85</v>
      </c>
      <c r="CK188">
        <f t="shared" si="182"/>
        <v>6980.95</v>
      </c>
      <c r="CM188" s="24">
        <f t="shared" si="183"/>
        <v>9232.0897999999997</v>
      </c>
      <c r="CN188" s="24">
        <f t="shared" si="184"/>
        <v>7987.6102000000001</v>
      </c>
      <c r="CO188" s="24">
        <f t="shared" si="185"/>
        <v>9616.5102000000006</v>
      </c>
      <c r="CP188" s="24">
        <f t="shared" si="186"/>
        <v>7603.1898000000001</v>
      </c>
      <c r="CQ188">
        <f t="shared" si="187"/>
        <v>10238.75</v>
      </c>
      <c r="CR188" s="24">
        <f t="shared" si="188"/>
        <v>7280.6675999999998</v>
      </c>
      <c r="CS188" s="15" t="str">
        <f t="shared" si="189"/>
        <v>GREEN</v>
      </c>
      <c r="CT188" s="15" t="str">
        <f t="shared" si="190"/>
        <v>GREEN</v>
      </c>
      <c r="CU188" s="15" t="str">
        <f t="shared" si="246"/>
        <v>GREEN</v>
      </c>
      <c r="CV188" s="15" t="str">
        <f t="shared" si="267"/>
        <v>0</v>
      </c>
      <c r="CX188" s="24">
        <f t="shared" si="248"/>
        <v>8937.75</v>
      </c>
      <c r="CY188" s="24">
        <f t="shared" si="249"/>
        <v>6980.95</v>
      </c>
      <c r="DA188" s="24">
        <f t="shared" si="262"/>
        <v>9685.2476000000006</v>
      </c>
      <c r="DB188" s="24">
        <f t="shared" si="250"/>
        <v>8190.2524000000003</v>
      </c>
      <c r="DC188" s="24">
        <f t="shared" si="251"/>
        <v>10147.0524</v>
      </c>
      <c r="DD188" s="24">
        <f t="shared" si="252"/>
        <v>7728.4475999999995</v>
      </c>
      <c r="DE188">
        <f t="shared" si="253"/>
        <v>10894.55</v>
      </c>
      <c r="DF188" s="24">
        <f t="shared" si="254"/>
        <v>7341.0011999999997</v>
      </c>
      <c r="DG188" s="15" t="str">
        <f t="shared" si="255"/>
        <v>GREEN</v>
      </c>
      <c r="DH188" s="15" t="str">
        <f t="shared" si="256"/>
        <v>GREEN</v>
      </c>
      <c r="DI188" s="15" t="str">
        <f t="shared" si="257"/>
        <v>GREEN</v>
      </c>
      <c r="DK188" s="32">
        <f t="shared" si="191"/>
        <v>187.75</v>
      </c>
      <c r="DL188" s="32">
        <f t="shared" si="192"/>
        <v>271.59999999999854</v>
      </c>
      <c r="DM188" s="32">
        <f t="shared" si="193"/>
        <v>83.849999999998545</v>
      </c>
      <c r="DN188" s="32">
        <f t="shared" si="194"/>
        <v>271.59999999999854</v>
      </c>
      <c r="DO188" s="32">
        <f t="shared" si="195"/>
        <v>196.34999999999854</v>
      </c>
      <c r="DP188" s="32">
        <f t="shared" si="196"/>
        <v>-119.5</v>
      </c>
      <c r="DQ188" s="32">
        <f t="shared" si="197"/>
        <v>315.84999999999854</v>
      </c>
      <c r="DR188" s="32"/>
      <c r="DS188" s="32">
        <f t="shared" si="198"/>
        <v>0</v>
      </c>
      <c r="DT188" s="32"/>
      <c r="DU188" s="32">
        <f t="shared" si="199"/>
        <v>116.29234167893972</v>
      </c>
      <c r="DV188" s="32">
        <f t="shared" si="200"/>
        <v>0</v>
      </c>
      <c r="DW188" s="32"/>
      <c r="DX188" s="32">
        <f t="shared" si="201"/>
        <v>100</v>
      </c>
      <c r="DY188" s="32">
        <f t="shared" si="202"/>
        <v>42.857142857142854</v>
      </c>
      <c r="DZ188" s="33">
        <f t="shared" si="203"/>
        <v>34.285714285714292</v>
      </c>
      <c r="EB188" s="81">
        <v>1.0184796582053117</v>
      </c>
      <c r="ED188" s="30">
        <f t="shared" si="258"/>
        <v>0.16256005720188355</v>
      </c>
      <c r="EE188" s="30">
        <f t="shared" si="259"/>
        <v>2.5423311040008094E-3</v>
      </c>
      <c r="EF188" s="30">
        <f t="shared" si="260"/>
        <v>0.16551566979557686</v>
      </c>
    </row>
    <row r="189" spans="1:136" x14ac:dyDescent="0.3">
      <c r="A189" s="18">
        <v>42559</v>
      </c>
      <c r="B189" s="1">
        <v>8376.75</v>
      </c>
      <c r="C189" s="1">
        <v>8398.4500000000007</v>
      </c>
      <c r="D189" s="1">
        <v>8287.5499999999993</v>
      </c>
      <c r="E189" s="1">
        <v>8323.2000000000007</v>
      </c>
      <c r="F189" s="1">
        <v>5445894144</v>
      </c>
      <c r="G189" s="1">
        <v>7012802.2300000004</v>
      </c>
      <c r="H189" s="1">
        <v>29795548</v>
      </c>
      <c r="I189" s="1">
        <v>8216.08</v>
      </c>
      <c r="J189" s="1">
        <v>7848.5</v>
      </c>
      <c r="K189" s="1">
        <v>7862.47</v>
      </c>
      <c r="L189" s="1">
        <v>8109.92</v>
      </c>
      <c r="M189" s="1">
        <v>7152.72</v>
      </c>
      <c r="N189" s="1">
        <v>77.8</v>
      </c>
      <c r="O189" s="1">
        <v>62.08</v>
      </c>
      <c r="P189" s="1">
        <v>55.29</v>
      </c>
      <c r="Q189" s="1">
        <v>140.81</v>
      </c>
      <c r="R189" s="1">
        <v>71.52</v>
      </c>
      <c r="S189" s="1">
        <v>-0.06</v>
      </c>
      <c r="T189" s="1">
        <v>79.06</v>
      </c>
      <c r="U189" s="1">
        <v>76.72</v>
      </c>
      <c r="V189" s="1">
        <v>21.43</v>
      </c>
      <c r="W189" s="1">
        <v>18.93</v>
      </c>
      <c r="X189" s="1">
        <v>16.88</v>
      </c>
      <c r="Y189" s="1">
        <v>8493.25</v>
      </c>
      <c r="Z189" s="1">
        <v>7203.75</v>
      </c>
      <c r="AA189" s="1">
        <v>7848.5</v>
      </c>
      <c r="AB189" s="1">
        <v>8654.75</v>
      </c>
      <c r="AC189" s="1">
        <v>6825.8</v>
      </c>
      <c r="AD189" s="19">
        <f t="shared" si="204"/>
        <v>-1.5570778851058122E-2</v>
      </c>
      <c r="AE189" s="1">
        <f t="shared" si="178"/>
        <v>912.83176135117594</v>
      </c>
      <c r="AF189" s="20">
        <f t="shared" si="263"/>
        <v>-6.1836978513141183E-4</v>
      </c>
      <c r="AG189" s="2">
        <f t="shared" si="205"/>
        <v>69.290000000000006</v>
      </c>
      <c r="AH189" s="1">
        <f t="shared" si="206"/>
        <v>8216.8666666666668</v>
      </c>
      <c r="AI189" s="21">
        <f t="shared" si="207"/>
        <v>8027.3423076923073</v>
      </c>
      <c r="AJ189" s="22">
        <f t="shared" si="208"/>
        <v>189.52435897435953</v>
      </c>
      <c r="AK189" s="23">
        <f t="shared" si="209"/>
        <v>184.20945512820526</v>
      </c>
      <c r="AL189" s="23">
        <f t="shared" si="210"/>
        <v>5.3149038461542659</v>
      </c>
      <c r="AM189" s="23"/>
      <c r="AN189">
        <f t="shared" si="211"/>
        <v>8325.7750000000015</v>
      </c>
      <c r="AO189" s="4">
        <f t="shared" si="212"/>
        <v>8227.5874999999996</v>
      </c>
      <c r="AP189" s="4">
        <f t="shared" si="213"/>
        <v>8150.9437499999995</v>
      </c>
      <c r="AQ189" s="24">
        <f t="shared" si="214"/>
        <v>8075.5899999999992</v>
      </c>
      <c r="AR189" t="str">
        <f t="shared" si="215"/>
        <v>RED</v>
      </c>
      <c r="AS189" t="str">
        <f t="shared" si="216"/>
        <v>GREEN</v>
      </c>
      <c r="AT189" t="str">
        <f t="shared" si="217"/>
        <v>GREEN</v>
      </c>
      <c r="AU189" t="str">
        <f t="shared" si="218"/>
        <v>GREEN</v>
      </c>
      <c r="AV189" t="str">
        <f t="shared" si="219"/>
        <v>GREEN</v>
      </c>
      <c r="AW189" t="str">
        <f t="shared" si="220"/>
        <v>GREEN</v>
      </c>
      <c r="AX189" s="25">
        <f t="shared" si="221"/>
        <v>6.253931633632563E-3</v>
      </c>
      <c r="AY189" s="25">
        <f t="shared" si="222"/>
        <v>2.7965417522066902E-3</v>
      </c>
      <c r="AZ189" s="26">
        <f t="shared" si="223"/>
        <v>69.100602443820506</v>
      </c>
      <c r="BA189" s="1">
        <f t="shared" si="266"/>
        <v>8364711.9350000005</v>
      </c>
      <c r="BB189" s="1">
        <f t="shared" si="266"/>
        <v>35785478</v>
      </c>
      <c r="BC189" s="27">
        <f t="shared" si="224"/>
        <v>0.83837940678587153</v>
      </c>
      <c r="BD189" s="28">
        <f t="shared" si="224"/>
        <v>0.8326156213422663</v>
      </c>
      <c r="BE189" s="29">
        <f t="shared" si="180"/>
        <v>99.333893811032837</v>
      </c>
      <c r="BF189" s="29">
        <f t="shared" si="261"/>
        <v>99.666946905516426</v>
      </c>
      <c r="BG189" s="30">
        <f t="shared" si="225"/>
        <v>1.4511055940211293E-2</v>
      </c>
      <c r="BH189" s="31">
        <f t="shared" si="226"/>
        <v>4.7632390039224759E-3</v>
      </c>
      <c r="BI189" s="31">
        <f t="shared" si="227"/>
        <v>3.4573898814258728E-3</v>
      </c>
      <c r="BJ189" s="32">
        <f t="shared" si="228"/>
        <v>8405.7003465722046</v>
      </c>
      <c r="BK189" s="24">
        <f t="shared" si="229"/>
        <v>8028.0329867611299</v>
      </c>
      <c r="BL189" s="30">
        <f t="shared" si="230"/>
        <v>4.5375259492872293E-2</v>
      </c>
      <c r="BM189" s="30">
        <f t="shared" si="231"/>
        <v>-9.9120946958145724E-3</v>
      </c>
      <c r="BN189" s="30">
        <f t="shared" si="232"/>
        <v>3.5463164797057717E-2</v>
      </c>
      <c r="BO189" s="30">
        <f t="shared" si="233"/>
        <v>2.5551070101243144E-2</v>
      </c>
      <c r="BP189" s="30"/>
      <c r="BQ189">
        <f t="shared" si="234"/>
        <v>8937.75</v>
      </c>
      <c r="BR189">
        <f t="shared" si="235"/>
        <v>6980.95</v>
      </c>
      <c r="BT189" s="24">
        <f t="shared" si="236"/>
        <v>9685.2476000000006</v>
      </c>
      <c r="BU189" s="24">
        <f t="shared" si="237"/>
        <v>8190.2524000000003</v>
      </c>
      <c r="BV189" s="24">
        <f t="shared" si="238"/>
        <v>10147.0524</v>
      </c>
      <c r="BW189" s="24">
        <f t="shared" si="239"/>
        <v>7728.4475999999995</v>
      </c>
      <c r="BX189">
        <f t="shared" si="240"/>
        <v>10894.55</v>
      </c>
      <c r="BY189" s="24">
        <f t="shared" si="241"/>
        <v>7341.0011999999997</v>
      </c>
      <c r="BZ189" s="15" t="str">
        <f t="shared" si="242"/>
        <v>GREEN</v>
      </c>
      <c r="CA189" s="15" t="str">
        <f t="shared" si="243"/>
        <v>GREEN</v>
      </c>
      <c r="CB189" s="15" t="str">
        <f t="shared" si="244"/>
        <v>GREEN</v>
      </c>
      <c r="CC189" s="15" t="str">
        <f t="shared" si="245"/>
        <v>0</v>
      </c>
      <c r="CJ189">
        <f t="shared" si="181"/>
        <v>8609.85</v>
      </c>
      <c r="CK189">
        <f t="shared" si="182"/>
        <v>6980.95</v>
      </c>
      <c r="CM189" s="24">
        <f t="shared" si="183"/>
        <v>9232.0897999999997</v>
      </c>
      <c r="CN189" s="24">
        <f t="shared" si="184"/>
        <v>7987.6102000000001</v>
      </c>
      <c r="CO189" s="24">
        <f t="shared" si="185"/>
        <v>9616.5102000000006</v>
      </c>
      <c r="CP189" s="24">
        <f t="shared" si="186"/>
        <v>7603.1898000000001</v>
      </c>
      <c r="CQ189">
        <f t="shared" si="187"/>
        <v>10238.75</v>
      </c>
      <c r="CR189" s="24">
        <f t="shared" si="188"/>
        <v>7280.6675999999998</v>
      </c>
      <c r="CS189" s="15" t="str">
        <f t="shared" si="189"/>
        <v>GREEN</v>
      </c>
      <c r="CT189" s="15" t="str">
        <f t="shared" si="190"/>
        <v>GREEN</v>
      </c>
      <c r="CU189" s="15" t="str">
        <f t="shared" si="246"/>
        <v>GREEN</v>
      </c>
      <c r="CV189" s="15" t="str">
        <f t="shared" si="267"/>
        <v>0</v>
      </c>
      <c r="CX189" s="24">
        <f t="shared" si="248"/>
        <v>8937.75</v>
      </c>
      <c r="CY189" s="24">
        <f t="shared" si="249"/>
        <v>6980.95</v>
      </c>
      <c r="DA189" s="24">
        <f t="shared" si="262"/>
        <v>9685.2476000000006</v>
      </c>
      <c r="DB189" s="24">
        <f t="shared" si="250"/>
        <v>8190.2524000000003</v>
      </c>
      <c r="DC189" s="24">
        <f t="shared" si="251"/>
        <v>10147.0524</v>
      </c>
      <c r="DD189" s="24">
        <f t="shared" si="252"/>
        <v>7728.4475999999995</v>
      </c>
      <c r="DE189">
        <f t="shared" si="253"/>
        <v>10894.55</v>
      </c>
      <c r="DF189" s="24">
        <f t="shared" si="254"/>
        <v>7341.0011999999997</v>
      </c>
      <c r="DG189" s="15" t="str">
        <f t="shared" si="255"/>
        <v>GREEN</v>
      </c>
      <c r="DH189" s="15" t="str">
        <f t="shared" si="256"/>
        <v>GREEN</v>
      </c>
      <c r="DI189" s="15" t="str">
        <f t="shared" si="257"/>
        <v>GREEN</v>
      </c>
      <c r="DK189" s="32">
        <f t="shared" si="191"/>
        <v>110.90000000000146</v>
      </c>
      <c r="DL189" s="32">
        <f t="shared" si="192"/>
        <v>70.100000000000364</v>
      </c>
      <c r="DM189" s="32">
        <f t="shared" si="193"/>
        <v>-40.800000000001091</v>
      </c>
      <c r="DN189" s="32">
        <f t="shared" si="194"/>
        <v>110.90000000000146</v>
      </c>
      <c r="DO189" s="32">
        <f t="shared" si="195"/>
        <v>41.700000000000728</v>
      </c>
      <c r="DP189" s="32">
        <f t="shared" si="196"/>
        <v>-248.19999999999891</v>
      </c>
      <c r="DQ189" s="32">
        <f t="shared" si="197"/>
        <v>289.89999999999964</v>
      </c>
      <c r="DR189" s="32"/>
      <c r="DS189" s="32">
        <f t="shared" si="198"/>
        <v>0</v>
      </c>
      <c r="DT189" s="32"/>
      <c r="DU189" s="32">
        <f t="shared" si="199"/>
        <v>261.40667267808459</v>
      </c>
      <c r="DV189" s="32">
        <f t="shared" si="200"/>
        <v>0</v>
      </c>
      <c r="DW189" s="32"/>
      <c r="DX189" s="32">
        <f t="shared" si="201"/>
        <v>100</v>
      </c>
      <c r="DY189" s="32">
        <f t="shared" si="202"/>
        <v>28.571428571428573</v>
      </c>
      <c r="DZ189" s="33">
        <f t="shared" si="203"/>
        <v>37.142857142857146</v>
      </c>
      <c r="EB189" s="81">
        <v>-2.5278264749136588E-2</v>
      </c>
      <c r="ED189" s="30">
        <f t="shared" si="258"/>
        <v>0.17900399097692174</v>
      </c>
      <c r="EE189" s="30">
        <f t="shared" si="259"/>
        <v>-2.0021782003355519E-2</v>
      </c>
      <c r="EF189" s="30">
        <f t="shared" si="260"/>
        <v>0.15539823008849568</v>
      </c>
    </row>
    <row r="190" spans="1:136" x14ac:dyDescent="0.3">
      <c r="A190" s="53">
        <v>42552</v>
      </c>
      <c r="B190" s="54">
        <v>8039.35</v>
      </c>
      <c r="C190" s="54">
        <v>8356.75</v>
      </c>
      <c r="D190" s="54">
        <v>8039.35</v>
      </c>
      <c r="E190" s="54">
        <v>8328.35</v>
      </c>
      <c r="F190" s="54">
        <v>5909459968</v>
      </c>
      <c r="G190" s="54">
        <v>9669099.5199999996</v>
      </c>
      <c r="H190" s="54">
        <v>39278644</v>
      </c>
      <c r="I190" s="54">
        <v>8195.6</v>
      </c>
      <c r="J190" s="54">
        <v>7792.88</v>
      </c>
      <c r="K190" s="54">
        <v>7866.43</v>
      </c>
      <c r="L190" s="54">
        <v>8102.38</v>
      </c>
      <c r="M190" s="54">
        <v>7137.9</v>
      </c>
      <c r="N190" s="54">
        <v>79.31</v>
      </c>
      <c r="O190" s="54">
        <v>62.26</v>
      </c>
      <c r="P190" s="54">
        <v>55.36</v>
      </c>
      <c r="Q190" s="54">
        <v>125.79</v>
      </c>
      <c r="R190" s="54">
        <v>54.19</v>
      </c>
      <c r="S190" s="54">
        <v>2.96</v>
      </c>
      <c r="T190" s="54">
        <v>77.36</v>
      </c>
      <c r="U190" s="54">
        <v>78.14</v>
      </c>
      <c r="V190" s="54">
        <v>20.87</v>
      </c>
      <c r="W190" s="54">
        <v>19.59</v>
      </c>
      <c r="X190" s="54">
        <v>17.71</v>
      </c>
      <c r="Y190" s="54">
        <v>8455.9</v>
      </c>
      <c r="Z190" s="54">
        <v>7129.86</v>
      </c>
      <c r="AA190" s="54">
        <v>7792.88</v>
      </c>
      <c r="AB190" s="54">
        <v>8654.75</v>
      </c>
      <c r="AC190" s="54">
        <v>6825.8</v>
      </c>
      <c r="AD190" s="19">
        <f t="shared" si="204"/>
        <v>0.70489382729907879</v>
      </c>
      <c r="AE190" s="54">
        <f t="shared" si="178"/>
        <v>913.39657819697538</v>
      </c>
      <c r="AF190" s="55">
        <f t="shared" si="263"/>
        <v>2.9640481665553997E-2</v>
      </c>
      <c r="AG190" s="2">
        <f t="shared" si="205"/>
        <v>71.600000000000009</v>
      </c>
      <c r="AH190" s="1">
        <f t="shared" si="206"/>
        <v>8189.1083333333336</v>
      </c>
      <c r="AI190" s="21">
        <f t="shared" si="207"/>
        <v>7968.2653846153844</v>
      </c>
      <c r="AJ190" s="22">
        <f t="shared" si="208"/>
        <v>220.84294871794918</v>
      </c>
      <c r="AK190" s="23">
        <f t="shared" si="209"/>
        <v>168.19679487179428</v>
      </c>
      <c r="AL190" s="23">
        <f t="shared" si="210"/>
        <v>52.646153846154903</v>
      </c>
      <c r="AM190" s="23"/>
      <c r="AN190">
        <f t="shared" si="211"/>
        <v>8208.4750000000004</v>
      </c>
      <c r="AO190" s="4">
        <f t="shared" si="212"/>
        <v>8189.3</v>
      </c>
      <c r="AP190" s="4">
        <f t="shared" si="213"/>
        <v>8087.40625</v>
      </c>
      <c r="AQ190" s="24">
        <f t="shared" si="214"/>
        <v>8028.25</v>
      </c>
      <c r="AR190" t="str">
        <f t="shared" si="215"/>
        <v>GREEN</v>
      </c>
      <c r="AS190" t="str">
        <f t="shared" si="216"/>
        <v>GREEN</v>
      </c>
      <c r="AT190" t="str">
        <f t="shared" si="217"/>
        <v>GREEN</v>
      </c>
      <c r="AU190" t="str">
        <f t="shared" si="218"/>
        <v>GREEN</v>
      </c>
      <c r="AV190" t="str">
        <f t="shared" si="219"/>
        <v>GREEN</v>
      </c>
      <c r="AW190" t="str">
        <f t="shared" si="220"/>
        <v>GREEN</v>
      </c>
      <c r="AX190" s="25">
        <f t="shared" si="221"/>
        <v>1.5005883322085004E-2</v>
      </c>
      <c r="AY190" s="25">
        <f t="shared" si="222"/>
        <v>2.6934801213514548E-3</v>
      </c>
      <c r="AZ190" s="26">
        <f t="shared" si="223"/>
        <v>84.782050891495246</v>
      </c>
      <c r="BA190" s="1">
        <f t="shared" si="266"/>
        <v>8710955.6624999996</v>
      </c>
      <c r="BB190" s="1">
        <f t="shared" si="266"/>
        <v>37558927</v>
      </c>
      <c r="BC190" s="27">
        <f t="shared" si="224"/>
        <v>1.1099929668595072</v>
      </c>
      <c r="BD190" s="28">
        <f t="shared" si="224"/>
        <v>1.0457871706505353</v>
      </c>
      <c r="BE190" s="29">
        <f t="shared" si="180"/>
        <v>100</v>
      </c>
      <c r="BF190" s="29">
        <f t="shared" si="261"/>
        <v>90.069110576923151</v>
      </c>
      <c r="BG190" s="30">
        <f t="shared" si="225"/>
        <v>9.8264830300304751E-3</v>
      </c>
      <c r="BH190" s="31">
        <f t="shared" si="226"/>
        <v>3.3744901695514085E-3</v>
      </c>
      <c r="BI190" s="31">
        <f t="shared" si="227"/>
        <v>1.2312403200733549E-2</v>
      </c>
      <c r="BJ190" s="32">
        <f t="shared" si="228"/>
        <v>8349.7789705595133</v>
      </c>
      <c r="BK190" s="24">
        <f t="shared" si="229"/>
        <v>8028.4376961071539</v>
      </c>
      <c r="BL190" s="30">
        <f t="shared" si="230"/>
        <v>3.8584026181939922E-2</v>
      </c>
      <c r="BM190" s="30">
        <f t="shared" si="231"/>
        <v>-2.5730151301894002E-3</v>
      </c>
      <c r="BN190" s="30">
        <f t="shared" si="232"/>
        <v>3.6011011051750523E-2</v>
      </c>
      <c r="BO190" s="30">
        <f t="shared" si="233"/>
        <v>3.3437995921561124E-2</v>
      </c>
      <c r="BP190" s="30"/>
      <c r="BQ190">
        <f t="shared" si="234"/>
        <v>8937.75</v>
      </c>
      <c r="BR190">
        <f t="shared" si="235"/>
        <v>6980.95</v>
      </c>
      <c r="BT190" s="24">
        <f t="shared" si="236"/>
        <v>9685.2476000000006</v>
      </c>
      <c r="BU190" s="24">
        <f t="shared" si="237"/>
        <v>8190.2524000000003</v>
      </c>
      <c r="BV190" s="24">
        <f t="shared" si="238"/>
        <v>10147.0524</v>
      </c>
      <c r="BW190" s="24">
        <f t="shared" si="239"/>
        <v>7728.4475999999995</v>
      </c>
      <c r="BX190">
        <f t="shared" si="240"/>
        <v>10894.55</v>
      </c>
      <c r="BY190" s="24">
        <f t="shared" si="241"/>
        <v>7341.0011999999997</v>
      </c>
      <c r="BZ190" s="15" t="str">
        <f t="shared" si="242"/>
        <v>GREEN</v>
      </c>
      <c r="CA190" s="15" t="str">
        <f t="shared" si="243"/>
        <v>GREEN</v>
      </c>
      <c r="CB190" s="15" t="str">
        <f t="shared" si="244"/>
        <v>GREEN</v>
      </c>
      <c r="CC190" s="15" t="str">
        <f t="shared" si="245"/>
        <v>0</v>
      </c>
      <c r="CJ190">
        <f t="shared" si="181"/>
        <v>8609.85</v>
      </c>
      <c r="CK190">
        <f t="shared" si="182"/>
        <v>6980.95</v>
      </c>
      <c r="CM190" s="24">
        <f t="shared" si="183"/>
        <v>9232.0897999999997</v>
      </c>
      <c r="CN190" s="24">
        <f t="shared" si="184"/>
        <v>7987.6102000000001</v>
      </c>
      <c r="CO190" s="24">
        <f t="shared" si="185"/>
        <v>9616.5102000000006</v>
      </c>
      <c r="CP190" s="24">
        <f t="shared" si="186"/>
        <v>7603.1898000000001</v>
      </c>
      <c r="CQ190">
        <f t="shared" si="187"/>
        <v>10238.75</v>
      </c>
      <c r="CR190" s="24">
        <f t="shared" si="188"/>
        <v>7280.6675999999998</v>
      </c>
      <c r="CS190" s="15" t="str">
        <f t="shared" si="189"/>
        <v>GREEN</v>
      </c>
      <c r="CT190" s="15" t="str">
        <f t="shared" si="190"/>
        <v>GREEN</v>
      </c>
      <c r="CU190" s="15" t="str">
        <f t="shared" si="246"/>
        <v>GREEN</v>
      </c>
      <c r="CV190" s="15" t="str">
        <f t="shared" si="267"/>
        <v>0</v>
      </c>
      <c r="CX190" s="24">
        <f t="shared" si="248"/>
        <v>8937.75</v>
      </c>
      <c r="CY190" s="24">
        <f t="shared" si="249"/>
        <v>6980.95</v>
      </c>
      <c r="DA190" s="24">
        <f t="shared" si="262"/>
        <v>9685.2476000000006</v>
      </c>
      <c r="DB190" s="24">
        <f t="shared" si="250"/>
        <v>8190.2524000000003</v>
      </c>
      <c r="DC190" s="24">
        <f t="shared" si="251"/>
        <v>10147.0524</v>
      </c>
      <c r="DD190" s="24">
        <f t="shared" si="252"/>
        <v>7728.4475999999995</v>
      </c>
      <c r="DE190">
        <f t="shared" si="253"/>
        <v>10894.55</v>
      </c>
      <c r="DF190" s="24">
        <f t="shared" si="254"/>
        <v>7341.0011999999997</v>
      </c>
      <c r="DG190" s="15" t="str">
        <f t="shared" si="255"/>
        <v>GREEN</v>
      </c>
      <c r="DH190" s="15" t="str">
        <f t="shared" si="256"/>
        <v>GREEN</v>
      </c>
      <c r="DI190" s="15" t="str">
        <f t="shared" si="257"/>
        <v>GREEN</v>
      </c>
      <c r="DK190" s="32">
        <f t="shared" si="191"/>
        <v>317.39999999999964</v>
      </c>
      <c r="DL190" s="32">
        <f t="shared" si="192"/>
        <v>268.14999999999964</v>
      </c>
      <c r="DM190" s="32">
        <f t="shared" si="193"/>
        <v>-49.25</v>
      </c>
      <c r="DN190" s="32">
        <f t="shared" si="194"/>
        <v>317.39999999999964</v>
      </c>
      <c r="DO190" s="32">
        <f t="shared" si="195"/>
        <v>71.149999999999636</v>
      </c>
      <c r="DP190" s="32">
        <f t="shared" si="196"/>
        <v>-112.30000000000018</v>
      </c>
      <c r="DQ190" s="32">
        <f t="shared" si="197"/>
        <v>183.44999999999982</v>
      </c>
      <c r="DR190" s="32"/>
      <c r="DS190" s="32">
        <f t="shared" si="198"/>
        <v>0</v>
      </c>
      <c r="DT190" s="32"/>
      <c r="DU190" s="32">
        <f t="shared" si="199"/>
        <v>57.797731568998124</v>
      </c>
      <c r="DV190" s="32">
        <f t="shared" si="200"/>
        <v>0</v>
      </c>
      <c r="DW190" s="32"/>
      <c r="DX190" s="32">
        <f t="shared" si="201"/>
        <v>100</v>
      </c>
      <c r="DY190" s="32">
        <f t="shared" si="202"/>
        <v>28.571428571428573</v>
      </c>
      <c r="DZ190" s="33">
        <f t="shared" si="203"/>
        <v>42.857142857142854</v>
      </c>
      <c r="EB190" s="81">
        <v>1.0803299488873652</v>
      </c>
      <c r="ED190" s="30">
        <f t="shared" si="258"/>
        <v>0.18598401651645335</v>
      </c>
      <c r="EE190" s="30">
        <f t="shared" si="259"/>
        <v>-1.5084142433093967E-2</v>
      </c>
      <c r="EF190" s="30">
        <f t="shared" si="260"/>
        <v>0.16809446468794628</v>
      </c>
    </row>
    <row r="191" spans="1:136" x14ac:dyDescent="0.3">
      <c r="A191" s="18">
        <v>42545</v>
      </c>
      <c r="B191" s="1">
        <v>8115.75</v>
      </c>
      <c r="C191" s="1">
        <v>8285.6</v>
      </c>
      <c r="D191" s="1">
        <v>7927.05</v>
      </c>
      <c r="E191" s="1">
        <v>8088.6</v>
      </c>
      <c r="F191" s="1">
        <v>5166095872</v>
      </c>
      <c r="G191" s="1">
        <v>8555483.6300000008</v>
      </c>
      <c r="H191" s="1">
        <v>36769316</v>
      </c>
      <c r="I191" s="1">
        <v>8161.26</v>
      </c>
      <c r="J191" s="1">
        <v>7725.51</v>
      </c>
      <c r="K191" s="1">
        <v>7872.06</v>
      </c>
      <c r="L191" s="1">
        <v>8095.12</v>
      </c>
      <c r="M191" s="1">
        <v>7122.55</v>
      </c>
      <c r="N191" s="1">
        <v>48.13</v>
      </c>
      <c r="O191" s="1">
        <v>56.89</v>
      </c>
      <c r="P191" s="1">
        <v>52.72</v>
      </c>
      <c r="Q191" s="1">
        <v>104.25</v>
      </c>
      <c r="R191" s="1">
        <v>36.29</v>
      </c>
      <c r="S191" s="1">
        <v>-1</v>
      </c>
      <c r="T191" s="1">
        <v>73.75</v>
      </c>
      <c r="U191" s="1">
        <v>82.18</v>
      </c>
      <c r="V191" s="1">
        <v>20.71</v>
      </c>
      <c r="W191" s="1">
        <v>21.55</v>
      </c>
      <c r="X191" s="1">
        <v>18.82</v>
      </c>
      <c r="Y191" s="1">
        <v>8429.73</v>
      </c>
      <c r="Z191" s="1">
        <v>7021.28</v>
      </c>
      <c r="AA191" s="1">
        <v>7725.51</v>
      </c>
      <c r="AB191" s="1">
        <v>8654.75</v>
      </c>
      <c r="AC191" s="1">
        <v>6825.8</v>
      </c>
      <c r="AD191" s="19">
        <f t="shared" si="204"/>
        <v>-0.22587553825697798</v>
      </c>
      <c r="AE191" s="1">
        <f t="shared" si="178"/>
        <v>887.10243474446384</v>
      </c>
      <c r="AF191" s="20">
        <f t="shared" si="263"/>
        <v>-9.987515605493047E-3</v>
      </c>
      <c r="AG191" s="2">
        <f t="shared" si="205"/>
        <v>67.960000000000008</v>
      </c>
      <c r="AH191" s="1">
        <f t="shared" si="206"/>
        <v>8092.6666666666652</v>
      </c>
      <c r="AI191" s="21">
        <f t="shared" si="207"/>
        <v>7920.9346153846145</v>
      </c>
      <c r="AJ191" s="22">
        <f t="shared" si="208"/>
        <v>171.73205128205063</v>
      </c>
      <c r="AK191" s="23">
        <f t="shared" si="209"/>
        <v>143.70016025640916</v>
      </c>
      <c r="AL191" s="23">
        <f t="shared" si="210"/>
        <v>28.031891025641471</v>
      </c>
      <c r="AM191" s="23"/>
      <c r="AN191">
        <f t="shared" si="211"/>
        <v>8129.4</v>
      </c>
      <c r="AO191" s="4">
        <f t="shared" si="212"/>
        <v>8162.4124999999995</v>
      </c>
      <c r="AP191" s="4">
        <f t="shared" si="213"/>
        <v>8013.0437499999989</v>
      </c>
      <c r="AQ191" s="24">
        <f t="shared" si="214"/>
        <v>7985.3449999999993</v>
      </c>
      <c r="AR191" t="str">
        <f t="shared" si="215"/>
        <v>RED</v>
      </c>
      <c r="AS191" t="str">
        <f t="shared" si="216"/>
        <v>RED</v>
      </c>
      <c r="AT191" t="str">
        <f t="shared" si="217"/>
        <v>GREEN</v>
      </c>
      <c r="AU191" t="str">
        <f t="shared" si="218"/>
        <v>GREEN</v>
      </c>
      <c r="AV191" t="str">
        <f t="shared" si="219"/>
        <v>RED</v>
      </c>
      <c r="AW191" t="str">
        <f t="shared" si="220"/>
        <v>GREEN</v>
      </c>
      <c r="AX191" s="25">
        <f t="shared" si="221"/>
        <v>1.0065803044492672E-2</v>
      </c>
      <c r="AY191" s="25">
        <f t="shared" si="222"/>
        <v>4.083986291189408E-3</v>
      </c>
      <c r="AZ191" s="26">
        <f t="shared" si="223"/>
        <v>71.137476365880161</v>
      </c>
      <c r="BA191" s="1">
        <f t="shared" si="266"/>
        <v>8969752.4125000015</v>
      </c>
      <c r="BB191" s="1">
        <f t="shared" si="266"/>
        <v>37902096</v>
      </c>
      <c r="BC191" s="27">
        <f t="shared" si="224"/>
        <v>0.95381491445374933</v>
      </c>
      <c r="BD191" s="28">
        <f t="shared" si="224"/>
        <v>0.97011299850013577</v>
      </c>
      <c r="BE191" s="29">
        <f t="shared" si="180"/>
        <v>80.138221153846303</v>
      </c>
      <c r="BF191" s="29">
        <f t="shared" si="261"/>
        <v>86.268028846153953</v>
      </c>
      <c r="BG191" s="30">
        <f t="shared" si="225"/>
        <v>-4.9845779323663408E-3</v>
      </c>
      <c r="BH191" s="31">
        <f t="shared" si="226"/>
        <v>-2.0694431479668374E-3</v>
      </c>
      <c r="BI191" s="31">
        <f t="shared" si="227"/>
        <v>5.9818167533032636E-3</v>
      </c>
      <c r="BJ191" s="32">
        <f t="shared" si="228"/>
        <v>8439.2549392130204</v>
      </c>
      <c r="BK191" s="24">
        <f t="shared" si="229"/>
        <v>7746.0783941203099</v>
      </c>
      <c r="BL191" s="30">
        <f t="shared" si="230"/>
        <v>8.5697963194212898E-2</v>
      </c>
      <c r="BM191" s="30">
        <f t="shared" si="231"/>
        <v>-4.335174680575378E-2</v>
      </c>
      <c r="BN191" s="30">
        <f t="shared" si="232"/>
        <v>4.2346216388459125E-2</v>
      </c>
      <c r="BO191" s="30">
        <f t="shared" si="233"/>
        <v>-1.0055304172946547E-3</v>
      </c>
      <c r="BP191" s="30"/>
      <c r="BQ191">
        <f t="shared" si="234"/>
        <v>8937.75</v>
      </c>
      <c r="BR191">
        <f t="shared" si="235"/>
        <v>6980.95</v>
      </c>
      <c r="BT191" s="24">
        <f t="shared" si="236"/>
        <v>9685.2476000000006</v>
      </c>
      <c r="BU191" s="24">
        <f t="shared" si="237"/>
        <v>8190.2524000000003</v>
      </c>
      <c r="BV191" s="24">
        <f t="shared" si="238"/>
        <v>10147.0524</v>
      </c>
      <c r="BW191" s="24">
        <f t="shared" si="239"/>
        <v>7728.4475999999995</v>
      </c>
      <c r="BX191">
        <f t="shared" si="240"/>
        <v>10894.55</v>
      </c>
      <c r="BY191" s="24">
        <f t="shared" si="241"/>
        <v>7341.0011999999997</v>
      </c>
      <c r="BZ191" s="15" t="str">
        <f t="shared" si="242"/>
        <v>RED</v>
      </c>
      <c r="CA191" s="15" t="str">
        <f t="shared" si="243"/>
        <v>GREEN</v>
      </c>
      <c r="CB191" s="15" t="str">
        <f t="shared" si="244"/>
        <v>GREEN</v>
      </c>
      <c r="CC191" s="15" t="str">
        <f t="shared" si="245"/>
        <v>GREEN</v>
      </c>
      <c r="CJ191">
        <f t="shared" si="181"/>
        <v>8609.85</v>
      </c>
      <c r="CK191">
        <f t="shared" si="182"/>
        <v>6980.95</v>
      </c>
      <c r="CM191" s="24">
        <f t="shared" si="183"/>
        <v>9232.0897999999997</v>
      </c>
      <c r="CN191" s="24">
        <f t="shared" si="184"/>
        <v>7987.6102000000001</v>
      </c>
      <c r="CO191" s="24">
        <f t="shared" si="185"/>
        <v>9616.5102000000006</v>
      </c>
      <c r="CP191" s="24">
        <f t="shared" si="186"/>
        <v>7603.1898000000001</v>
      </c>
      <c r="CQ191">
        <f t="shared" si="187"/>
        <v>10238.75</v>
      </c>
      <c r="CR191" s="24">
        <f t="shared" si="188"/>
        <v>7280.6675999999998</v>
      </c>
      <c r="CS191" s="15" t="str">
        <f t="shared" si="189"/>
        <v>GREEN</v>
      </c>
      <c r="CT191" s="15" t="str">
        <f t="shared" si="190"/>
        <v>GREEN</v>
      </c>
      <c r="CU191" s="15" t="str">
        <f t="shared" si="246"/>
        <v>GREEN</v>
      </c>
      <c r="CV191" s="15" t="str">
        <f t="shared" si="267"/>
        <v>0</v>
      </c>
      <c r="CX191" s="24">
        <f t="shared" si="248"/>
        <v>8937.75</v>
      </c>
      <c r="CY191" s="24">
        <f t="shared" si="249"/>
        <v>6980.95</v>
      </c>
      <c r="DA191" s="24">
        <f t="shared" si="262"/>
        <v>9685.2476000000006</v>
      </c>
      <c r="DB191" s="24">
        <f t="shared" si="250"/>
        <v>8190.2524000000003</v>
      </c>
      <c r="DC191" s="24">
        <f t="shared" si="251"/>
        <v>10147.0524</v>
      </c>
      <c r="DD191" s="24">
        <f t="shared" si="252"/>
        <v>7728.4475999999995</v>
      </c>
      <c r="DE191">
        <f t="shared" si="253"/>
        <v>10894.55</v>
      </c>
      <c r="DF191" s="24">
        <f t="shared" si="254"/>
        <v>7341.0011999999997</v>
      </c>
      <c r="DG191" s="15" t="str">
        <f t="shared" si="255"/>
        <v>RED</v>
      </c>
      <c r="DH191" s="15" t="str">
        <f t="shared" si="256"/>
        <v>GREEN</v>
      </c>
      <c r="DI191" s="15" t="str">
        <f t="shared" si="257"/>
        <v>GREEN</v>
      </c>
      <c r="DK191" s="32">
        <f t="shared" si="191"/>
        <v>358.55000000000018</v>
      </c>
      <c r="DL191" s="32">
        <f t="shared" si="192"/>
        <v>115.40000000000055</v>
      </c>
      <c r="DM191" s="32">
        <f t="shared" si="193"/>
        <v>-243.14999999999964</v>
      </c>
      <c r="DN191" s="32">
        <f t="shared" si="194"/>
        <v>358.55000000000018</v>
      </c>
      <c r="DO191" s="32">
        <f t="shared" si="195"/>
        <v>72.399999999999636</v>
      </c>
      <c r="DP191" s="32">
        <f t="shared" si="196"/>
        <v>136.84999999999945</v>
      </c>
      <c r="DQ191" s="32">
        <f t="shared" si="197"/>
        <v>0</v>
      </c>
      <c r="DR191" s="32"/>
      <c r="DS191" s="32">
        <f t="shared" si="198"/>
        <v>64.449999999999818</v>
      </c>
      <c r="DT191" s="32"/>
      <c r="DU191" s="32">
        <f t="shared" si="199"/>
        <v>0</v>
      </c>
      <c r="DV191" s="32">
        <f t="shared" si="200"/>
        <v>17.975177799470028</v>
      </c>
      <c r="DW191" s="32"/>
      <c r="DX191" s="32">
        <f t="shared" si="201"/>
        <v>-100</v>
      </c>
      <c r="DY191" s="32">
        <f t="shared" si="202"/>
        <v>28.571428571428573</v>
      </c>
      <c r="DZ191" s="33">
        <f t="shared" si="203"/>
        <v>48.571428571428569</v>
      </c>
      <c r="EB191" s="81">
        <v>-0.40218867689695487</v>
      </c>
      <c r="ED191" s="30">
        <f t="shared" si="258"/>
        <v>0.20059732698311417</v>
      </c>
      <c r="EE191" s="30">
        <f t="shared" si="259"/>
        <v>-4.0467488282542763E-2</v>
      </c>
      <c r="EF191" s="30">
        <f t="shared" si="260"/>
        <v>0.15201216872137283</v>
      </c>
    </row>
    <row r="192" spans="1:136" x14ac:dyDescent="0.3">
      <c r="A192" s="18">
        <v>42538</v>
      </c>
      <c r="B192" s="1">
        <v>8102.25</v>
      </c>
      <c r="C192" s="1">
        <v>8213.2000000000007</v>
      </c>
      <c r="D192" s="1">
        <v>8063.9</v>
      </c>
      <c r="E192" s="1">
        <v>8170.2</v>
      </c>
      <c r="F192" s="1">
        <v>5892876800</v>
      </c>
      <c r="G192" s="1">
        <v>8221462.3600000003</v>
      </c>
      <c r="H192" s="1">
        <v>37298404</v>
      </c>
      <c r="I192" s="1">
        <v>8093.48</v>
      </c>
      <c r="J192" s="1">
        <v>7695.53</v>
      </c>
      <c r="K192" s="1">
        <v>7877.5</v>
      </c>
      <c r="L192" s="1">
        <v>8092.14</v>
      </c>
      <c r="M192" s="1">
        <v>7109.04</v>
      </c>
      <c r="N192" s="1">
        <v>73.13</v>
      </c>
      <c r="O192" s="1">
        <v>59.57</v>
      </c>
      <c r="P192" s="1">
        <v>53.77</v>
      </c>
      <c r="Q192" s="1">
        <v>99.67</v>
      </c>
      <c r="R192" s="1">
        <v>19.3</v>
      </c>
      <c r="S192" s="1">
        <v>0</v>
      </c>
      <c r="T192" s="1">
        <v>83.3</v>
      </c>
      <c r="U192" s="1">
        <v>83.91</v>
      </c>
      <c r="V192" s="1">
        <v>23.16</v>
      </c>
      <c r="W192" s="1">
        <v>19.600000000000001</v>
      </c>
      <c r="X192" s="1">
        <v>20.12</v>
      </c>
      <c r="Y192" s="1">
        <v>8386.2900000000009</v>
      </c>
      <c r="Z192" s="1">
        <v>7004.77</v>
      </c>
      <c r="AA192" s="1">
        <v>7695.53</v>
      </c>
      <c r="AB192" s="1">
        <v>8654.75</v>
      </c>
      <c r="AC192" s="1">
        <v>6825.8</v>
      </c>
      <c r="AD192" s="19">
        <f t="shared" si="204"/>
        <v>4.2330690500371674E-4</v>
      </c>
      <c r="AE192" s="1">
        <f t="shared" si="178"/>
        <v>896.05176573810274</v>
      </c>
      <c r="AF192" s="20">
        <f t="shared" si="263"/>
        <v>1.8359740760365284E-5</v>
      </c>
      <c r="AG192" s="2">
        <f t="shared" si="205"/>
        <v>80.37</v>
      </c>
      <c r="AH192" s="1">
        <f t="shared" si="206"/>
        <v>8047.0499999999993</v>
      </c>
      <c r="AI192" s="21">
        <f t="shared" si="207"/>
        <v>7892.3115384615376</v>
      </c>
      <c r="AJ192" s="22">
        <f t="shared" si="208"/>
        <v>154.73846153846171</v>
      </c>
      <c r="AK192" s="23">
        <f t="shared" si="209"/>
        <v>132.22868589743484</v>
      </c>
      <c r="AL192" s="23">
        <f t="shared" si="210"/>
        <v>22.509775641026863</v>
      </c>
      <c r="AM192" s="23"/>
      <c r="AN192">
        <f t="shared" si="211"/>
        <v>8170.125</v>
      </c>
      <c r="AO192" s="4">
        <f t="shared" si="212"/>
        <v>8179.4249999999993</v>
      </c>
      <c r="AP192" s="4">
        <f t="shared" si="213"/>
        <v>7983.1937499999995</v>
      </c>
      <c r="AQ192" s="24">
        <f t="shared" si="214"/>
        <v>7961.5299999999988</v>
      </c>
      <c r="AR192" t="str">
        <f t="shared" si="215"/>
        <v>GREEN</v>
      </c>
      <c r="AS192" t="str">
        <f t="shared" si="216"/>
        <v>RED</v>
      </c>
      <c r="AT192" t="str">
        <f t="shared" si="217"/>
        <v>GREEN</v>
      </c>
      <c r="AU192" t="str">
        <f t="shared" si="218"/>
        <v>GREEN</v>
      </c>
      <c r="AV192" t="str">
        <f t="shared" si="219"/>
        <v>RED</v>
      </c>
      <c r="AW192" t="str">
        <f t="shared" si="220"/>
        <v>GREEN</v>
      </c>
      <c r="AX192" s="25">
        <f t="shared" si="221"/>
        <v>1.1821164493781159E-2</v>
      </c>
      <c r="AY192" s="25">
        <f t="shared" si="222"/>
        <v>2.4194003569405673E-3</v>
      </c>
      <c r="AZ192" s="26">
        <f t="shared" si="223"/>
        <v>83.01050286767277</v>
      </c>
      <c r="BA192" s="1">
        <f t="shared" si="266"/>
        <v>9104211.6400000006</v>
      </c>
      <c r="BB192" s="1">
        <f t="shared" si="266"/>
        <v>38116116</v>
      </c>
      <c r="BC192" s="27">
        <f t="shared" si="224"/>
        <v>0.90303945965825549</v>
      </c>
      <c r="BD192" s="28">
        <f t="shared" si="224"/>
        <v>0.97854681730950765</v>
      </c>
      <c r="BE192" s="29">
        <f t="shared" si="180"/>
        <v>92.397836538461618</v>
      </c>
      <c r="BF192" s="29">
        <f t="shared" si="261"/>
        <v>92.627992291184142</v>
      </c>
      <c r="BG192" s="30">
        <f t="shared" si="225"/>
        <v>-3.0775026909276582E-3</v>
      </c>
      <c r="BH192" s="31">
        <f t="shared" si="226"/>
        <v>1.3555363286085087E-2</v>
      </c>
      <c r="BI192" s="31">
        <f t="shared" si="227"/>
        <v>9.4017641368405926E-3</v>
      </c>
      <c r="BJ192" s="32">
        <f t="shared" si="228"/>
        <v>8461.5924369108652</v>
      </c>
      <c r="BK192" s="24">
        <f t="shared" si="229"/>
        <v>7632.5075630891324</v>
      </c>
      <c r="BL192" s="30">
        <f t="shared" si="230"/>
        <v>0.10147669259280469</v>
      </c>
      <c r="BM192" s="30">
        <f t="shared" si="231"/>
        <v>-3.5665275869729673E-2</v>
      </c>
      <c r="BN192" s="30">
        <f t="shared" si="232"/>
        <v>6.5811416723075E-2</v>
      </c>
      <c r="BO192" s="30">
        <f t="shared" si="233"/>
        <v>3.0146140853345327E-2</v>
      </c>
      <c r="BP192" s="30"/>
      <c r="BQ192">
        <f t="shared" si="234"/>
        <v>8937.75</v>
      </c>
      <c r="BR192">
        <f t="shared" si="235"/>
        <v>6980.95</v>
      </c>
      <c r="BT192" s="24">
        <f t="shared" si="236"/>
        <v>9685.2476000000006</v>
      </c>
      <c r="BU192" s="24">
        <f t="shared" si="237"/>
        <v>8190.2524000000003</v>
      </c>
      <c r="BV192" s="24">
        <f t="shared" si="238"/>
        <v>10147.0524</v>
      </c>
      <c r="BW192" s="24">
        <f t="shared" si="239"/>
        <v>7728.4475999999995</v>
      </c>
      <c r="BX192">
        <f t="shared" si="240"/>
        <v>10894.55</v>
      </c>
      <c r="BY192" s="24">
        <f t="shared" si="241"/>
        <v>7341.0011999999997</v>
      </c>
      <c r="BZ192" s="15" t="str">
        <f t="shared" si="242"/>
        <v>RED</v>
      </c>
      <c r="CA192" s="15" t="str">
        <f t="shared" si="243"/>
        <v>GREEN</v>
      </c>
      <c r="CB192" s="15" t="str">
        <f t="shared" si="244"/>
        <v>GREEN</v>
      </c>
      <c r="CC192" s="15" t="str">
        <f t="shared" si="245"/>
        <v>0</v>
      </c>
      <c r="CJ192">
        <f t="shared" si="181"/>
        <v>8609.85</v>
      </c>
      <c r="CK192">
        <f t="shared" si="182"/>
        <v>6980.95</v>
      </c>
      <c r="CM192" s="24">
        <f t="shared" si="183"/>
        <v>9232.0897999999997</v>
      </c>
      <c r="CN192" s="24">
        <f t="shared" si="184"/>
        <v>7987.6102000000001</v>
      </c>
      <c r="CO192" s="24">
        <f t="shared" si="185"/>
        <v>9616.5102000000006</v>
      </c>
      <c r="CP192" s="24">
        <f t="shared" si="186"/>
        <v>7603.1898000000001</v>
      </c>
      <c r="CQ192">
        <f t="shared" si="187"/>
        <v>10238.75</v>
      </c>
      <c r="CR192" s="24">
        <f t="shared" si="188"/>
        <v>7280.6675999999998</v>
      </c>
      <c r="CS192" s="15" t="str">
        <f t="shared" si="189"/>
        <v>GREEN</v>
      </c>
      <c r="CT192" s="15" t="str">
        <f t="shared" si="190"/>
        <v>GREEN</v>
      </c>
      <c r="CU192" s="15" t="str">
        <f t="shared" si="246"/>
        <v>GREEN</v>
      </c>
      <c r="CV192" s="15" t="str">
        <f t="shared" si="267"/>
        <v>0</v>
      </c>
      <c r="CX192" s="24">
        <f t="shared" si="248"/>
        <v>8937.75</v>
      </c>
      <c r="CY192" s="24">
        <f t="shared" si="249"/>
        <v>6980.95</v>
      </c>
      <c r="DA192" s="24">
        <f t="shared" si="262"/>
        <v>9685.2476000000006</v>
      </c>
      <c r="DB192" s="24">
        <f t="shared" si="250"/>
        <v>8190.2524000000003</v>
      </c>
      <c r="DC192" s="24">
        <f t="shared" si="251"/>
        <v>10147.0524</v>
      </c>
      <c r="DD192" s="24">
        <f t="shared" si="252"/>
        <v>7728.4475999999995</v>
      </c>
      <c r="DE192">
        <f t="shared" si="253"/>
        <v>10894.55</v>
      </c>
      <c r="DF192" s="24">
        <f t="shared" si="254"/>
        <v>7341.0011999999997</v>
      </c>
      <c r="DG192" s="15" t="str">
        <f t="shared" si="255"/>
        <v>RED</v>
      </c>
      <c r="DH192" s="15" t="str">
        <f t="shared" si="256"/>
        <v>GREEN</v>
      </c>
      <c r="DI192" s="15" t="str">
        <f t="shared" si="257"/>
        <v>GREEN</v>
      </c>
      <c r="DK192" s="32">
        <f t="shared" si="191"/>
        <v>149.30000000000109</v>
      </c>
      <c r="DL192" s="32">
        <f t="shared" si="192"/>
        <v>43.150000000000546</v>
      </c>
      <c r="DM192" s="32">
        <f t="shared" si="193"/>
        <v>-106.15000000000055</v>
      </c>
      <c r="DN192" s="32">
        <f t="shared" si="194"/>
        <v>149.30000000000109</v>
      </c>
      <c r="DO192" s="32">
        <f t="shared" si="195"/>
        <v>-81.75</v>
      </c>
      <c r="DP192" s="32">
        <f t="shared" si="196"/>
        <v>98.950000000000728</v>
      </c>
      <c r="DQ192" s="32">
        <f t="shared" si="197"/>
        <v>0</v>
      </c>
      <c r="DR192" s="32"/>
      <c r="DS192" s="32">
        <f t="shared" si="198"/>
        <v>180.70000000000073</v>
      </c>
      <c r="DT192" s="32"/>
      <c r="DU192" s="32">
        <f t="shared" si="199"/>
        <v>0</v>
      </c>
      <c r="DV192" s="32">
        <f t="shared" si="200"/>
        <v>121.03148024112484</v>
      </c>
      <c r="DW192" s="32"/>
      <c r="DX192" s="32">
        <f t="shared" si="201"/>
        <v>-100</v>
      </c>
      <c r="DY192" s="32">
        <f t="shared" si="202"/>
        <v>42.857142857142854</v>
      </c>
      <c r="DZ192" s="33">
        <f t="shared" si="203"/>
        <v>51.428571428571423</v>
      </c>
      <c r="EB192" s="81">
        <v>7.4341453238065363E-4</v>
      </c>
      <c r="ED192" s="30">
        <f t="shared" si="258"/>
        <v>0.19722560483784626</v>
      </c>
      <c r="EE192" s="30">
        <f t="shared" si="259"/>
        <v>-2.5767055515609528E-2</v>
      </c>
      <c r="EF192" s="30">
        <f t="shared" si="260"/>
        <v>0.16637662621328028</v>
      </c>
    </row>
    <row r="193" spans="1:136" x14ac:dyDescent="0.3">
      <c r="A193" s="18">
        <v>42531</v>
      </c>
      <c r="B193" s="1">
        <v>8228.75</v>
      </c>
      <c r="C193" s="1">
        <v>8294.9500000000007</v>
      </c>
      <c r="D193" s="1">
        <v>8162.85</v>
      </c>
      <c r="E193" s="1">
        <v>8170.05</v>
      </c>
      <c r="F193" s="1">
        <v>4718396416</v>
      </c>
      <c r="G193" s="1">
        <v>8397777.1400000006</v>
      </c>
      <c r="H193" s="1">
        <v>36889344</v>
      </c>
      <c r="I193" s="1">
        <v>8022.42</v>
      </c>
      <c r="J193" s="1">
        <v>7665.2</v>
      </c>
      <c r="K193" s="1">
        <v>7883.8</v>
      </c>
      <c r="L193" s="1">
        <v>8087.07</v>
      </c>
      <c r="M193" s="1">
        <v>7095.02</v>
      </c>
      <c r="N193" s="1">
        <v>73.11</v>
      </c>
      <c r="O193" s="1">
        <v>59.57</v>
      </c>
      <c r="P193" s="1">
        <v>53.77</v>
      </c>
      <c r="Q193" s="1">
        <v>84.05</v>
      </c>
      <c r="R193" s="1">
        <v>-0.79</v>
      </c>
      <c r="S193" s="1">
        <v>-0.62</v>
      </c>
      <c r="T193" s="1">
        <v>89.47</v>
      </c>
      <c r="U193" s="1">
        <v>78.31</v>
      </c>
      <c r="V193" s="1">
        <v>24.26</v>
      </c>
      <c r="W193" s="1">
        <v>17.37</v>
      </c>
      <c r="X193" s="1">
        <v>21.02</v>
      </c>
      <c r="Y193" s="1">
        <v>8322.3799999999992</v>
      </c>
      <c r="Z193" s="1">
        <v>7008.02</v>
      </c>
      <c r="AA193" s="1">
        <v>7665.2</v>
      </c>
      <c r="AB193" s="1">
        <v>8654.75</v>
      </c>
      <c r="AC193" s="1">
        <v>6825.8</v>
      </c>
      <c r="AD193" s="19">
        <f t="shared" si="204"/>
        <v>-0.1505362252111655</v>
      </c>
      <c r="AE193" s="1">
        <f t="shared" si="178"/>
        <v>896.03531476201158</v>
      </c>
      <c r="AF193" s="20">
        <f t="shared" si="263"/>
        <v>-6.1733651226156816E-3</v>
      </c>
      <c r="AG193" s="2">
        <f t="shared" si="205"/>
        <v>84.84</v>
      </c>
      <c r="AH193" s="1">
        <f t="shared" si="206"/>
        <v>7974.2583333333323</v>
      </c>
      <c r="AI193" s="21">
        <f t="shared" si="207"/>
        <v>7848.7846153846167</v>
      </c>
      <c r="AJ193" s="22">
        <f t="shared" si="208"/>
        <v>125.4737179487156</v>
      </c>
      <c r="AK193" s="23">
        <f t="shared" si="209"/>
        <v>133.91842948717795</v>
      </c>
      <c r="AL193" s="23">
        <f t="shared" si="210"/>
        <v>-8.444711538462343</v>
      </c>
      <c r="AM193" s="23"/>
      <c r="AN193">
        <f t="shared" si="211"/>
        <v>8195.4249999999993</v>
      </c>
      <c r="AO193" s="4">
        <f t="shared" si="212"/>
        <v>8074.3</v>
      </c>
      <c r="AP193" s="4">
        <f t="shared" si="213"/>
        <v>7949.3312500000002</v>
      </c>
      <c r="AQ193" s="24">
        <f t="shared" si="214"/>
        <v>7900.0300000000007</v>
      </c>
      <c r="AR193" t="str">
        <f t="shared" si="215"/>
        <v>RED</v>
      </c>
      <c r="AS193" t="str">
        <f t="shared" si="216"/>
        <v>GREEN</v>
      </c>
      <c r="AT193" t="str">
        <f t="shared" si="217"/>
        <v>GREEN</v>
      </c>
      <c r="AU193" t="str">
        <f t="shared" si="218"/>
        <v>GREEN</v>
      </c>
      <c r="AV193" t="str">
        <f t="shared" si="219"/>
        <v>GREEN</v>
      </c>
      <c r="AW193" t="str">
        <f t="shared" si="220"/>
        <v>GREEN</v>
      </c>
      <c r="AX193" s="25">
        <f t="shared" si="221"/>
        <v>1.1818104536987764E-2</v>
      </c>
      <c r="AY193" s="25">
        <f t="shared" si="222"/>
        <v>4.8897393040050474E-3</v>
      </c>
      <c r="AZ193" s="26">
        <f t="shared" si="223"/>
        <v>70.733869968259825</v>
      </c>
      <c r="BA193" s="1">
        <f t="shared" si="266"/>
        <v>9042043.8650000002</v>
      </c>
      <c r="BB193" s="1">
        <f t="shared" si="266"/>
        <v>37736313</v>
      </c>
      <c r="BC193" s="27">
        <f t="shared" si="224"/>
        <v>0.92874766649896145</v>
      </c>
      <c r="BD193" s="28">
        <f t="shared" si="224"/>
        <v>0.97755559744270726</v>
      </c>
      <c r="BE193" s="29">
        <f t="shared" si="180"/>
        <v>92.858148043906681</v>
      </c>
      <c r="BF193" s="29">
        <f t="shared" si="261"/>
        <v>96.42907402195334</v>
      </c>
      <c r="BG193" s="30">
        <f t="shared" si="225"/>
        <v>8.4569163643266609E-4</v>
      </c>
      <c r="BH193" s="31">
        <f t="shared" si="226"/>
        <v>1.1465014096138065E-2</v>
      </c>
      <c r="BI193" s="31">
        <f t="shared" si="227"/>
        <v>6.9283652329827179E-3</v>
      </c>
      <c r="BJ193" s="32">
        <f t="shared" si="228"/>
        <v>8435.7290839412835</v>
      </c>
      <c r="BK193" s="24">
        <f t="shared" si="229"/>
        <v>7512.7875827253802</v>
      </c>
      <c r="BL193" s="30">
        <f t="shared" si="230"/>
        <v>0.11296644466262794</v>
      </c>
      <c r="BM193" s="30">
        <f t="shared" si="231"/>
        <v>-3.2518660710923845E-2</v>
      </c>
      <c r="BN193" s="30">
        <f t="shared" si="232"/>
        <v>8.0447783951704085E-2</v>
      </c>
      <c r="BO193" s="30">
        <f t="shared" si="233"/>
        <v>4.792912324078024E-2</v>
      </c>
      <c r="BP193" s="30"/>
      <c r="BQ193">
        <f t="shared" si="234"/>
        <v>8937.75</v>
      </c>
      <c r="BR193">
        <f t="shared" si="235"/>
        <v>6980.95</v>
      </c>
      <c r="BT193" s="24">
        <f t="shared" si="236"/>
        <v>9685.2476000000006</v>
      </c>
      <c r="BU193" s="24">
        <f t="shared" si="237"/>
        <v>8190.2524000000003</v>
      </c>
      <c r="BV193" s="24">
        <f t="shared" si="238"/>
        <v>10147.0524</v>
      </c>
      <c r="BW193" s="24">
        <f t="shared" si="239"/>
        <v>7728.4475999999995</v>
      </c>
      <c r="BX193">
        <f t="shared" si="240"/>
        <v>10894.55</v>
      </c>
      <c r="BY193" s="24">
        <f t="shared" si="241"/>
        <v>7341.0011999999997</v>
      </c>
      <c r="BZ193" s="15" t="str">
        <f t="shared" si="242"/>
        <v>RED</v>
      </c>
      <c r="CA193" s="15" t="str">
        <f t="shared" si="243"/>
        <v>GREEN</v>
      </c>
      <c r="CB193" s="15" t="str">
        <f t="shared" si="244"/>
        <v>GREEN</v>
      </c>
      <c r="CC193" s="15" t="str">
        <f t="shared" si="245"/>
        <v>0</v>
      </c>
      <c r="CJ193">
        <f t="shared" si="181"/>
        <v>8609.85</v>
      </c>
      <c r="CK193">
        <f t="shared" si="182"/>
        <v>6980.95</v>
      </c>
      <c r="CM193" s="24">
        <f t="shared" si="183"/>
        <v>9232.0897999999997</v>
      </c>
      <c r="CN193" s="24">
        <f t="shared" si="184"/>
        <v>7987.6102000000001</v>
      </c>
      <c r="CO193" s="24">
        <f t="shared" si="185"/>
        <v>9616.5102000000006</v>
      </c>
      <c r="CP193" s="24">
        <f t="shared" si="186"/>
        <v>7603.1898000000001</v>
      </c>
      <c r="CQ193">
        <f t="shared" si="187"/>
        <v>10238.75</v>
      </c>
      <c r="CR193" s="24">
        <f t="shared" si="188"/>
        <v>7280.6675999999998</v>
      </c>
      <c r="CS193" s="15" t="str">
        <f t="shared" si="189"/>
        <v>GREEN</v>
      </c>
      <c r="CT193" s="15" t="str">
        <f t="shared" si="190"/>
        <v>GREEN</v>
      </c>
      <c r="CU193" s="15" t="str">
        <f t="shared" si="246"/>
        <v>GREEN</v>
      </c>
      <c r="CV193" s="15" t="str">
        <f t="shared" si="267"/>
        <v>0</v>
      </c>
      <c r="CX193" s="24">
        <f t="shared" si="248"/>
        <v>8937.75</v>
      </c>
      <c r="CY193" s="24">
        <f t="shared" si="249"/>
        <v>6980.95</v>
      </c>
      <c r="DA193" s="24">
        <f t="shared" si="262"/>
        <v>9685.2476000000006</v>
      </c>
      <c r="DB193" s="24">
        <f t="shared" si="250"/>
        <v>8190.2524000000003</v>
      </c>
      <c r="DC193" s="24">
        <f t="shared" si="251"/>
        <v>10147.0524</v>
      </c>
      <c r="DD193" s="24">
        <f t="shared" si="252"/>
        <v>7728.4475999999995</v>
      </c>
      <c r="DE193">
        <f t="shared" si="253"/>
        <v>10894.55</v>
      </c>
      <c r="DF193" s="24">
        <f t="shared" si="254"/>
        <v>7341.0011999999997</v>
      </c>
      <c r="DG193" s="15" t="str">
        <f t="shared" si="255"/>
        <v>RED</v>
      </c>
      <c r="DH193" s="15" t="str">
        <f t="shared" si="256"/>
        <v>GREEN</v>
      </c>
      <c r="DI193" s="15" t="str">
        <f t="shared" si="257"/>
        <v>GREEN</v>
      </c>
      <c r="DK193" s="32">
        <f t="shared" si="191"/>
        <v>132.10000000000036</v>
      </c>
      <c r="DL193" s="32">
        <f t="shared" si="192"/>
        <v>74.150000000001455</v>
      </c>
      <c r="DM193" s="32">
        <f t="shared" si="193"/>
        <v>-57.949999999998909</v>
      </c>
      <c r="DN193" s="32">
        <f t="shared" si="194"/>
        <v>132.10000000000036</v>
      </c>
      <c r="DO193" s="32">
        <f t="shared" si="195"/>
        <v>32.950000000000728</v>
      </c>
      <c r="DP193" s="32">
        <f t="shared" si="196"/>
        <v>-28.550000000000182</v>
      </c>
      <c r="DQ193" s="32">
        <f t="shared" si="197"/>
        <v>61.500000000000909</v>
      </c>
      <c r="DR193" s="32"/>
      <c r="DS193" s="32">
        <f t="shared" si="198"/>
        <v>0</v>
      </c>
      <c r="DT193" s="32"/>
      <c r="DU193" s="32">
        <f t="shared" si="199"/>
        <v>46.555639666919561</v>
      </c>
      <c r="DV193" s="32">
        <f t="shared" si="200"/>
        <v>0</v>
      </c>
      <c r="DW193" s="32"/>
      <c r="DX193" s="32">
        <f t="shared" si="201"/>
        <v>100</v>
      </c>
      <c r="DY193" s="32">
        <f t="shared" si="202"/>
        <v>57.142857142857146</v>
      </c>
      <c r="DZ193" s="33">
        <f t="shared" si="203"/>
        <v>48.571428571428577</v>
      </c>
      <c r="EB193" s="81">
        <v>-0.26608318721347896</v>
      </c>
      <c r="ED193" s="30">
        <f t="shared" si="258"/>
        <v>0.18755083461519784</v>
      </c>
      <c r="EE193" s="30">
        <f t="shared" si="259"/>
        <v>-1.8303658328506875E-2</v>
      </c>
      <c r="EF193" s="30">
        <f t="shared" si="260"/>
        <v>0.16581430989066806</v>
      </c>
    </row>
    <row r="194" spans="1:136" x14ac:dyDescent="0.3">
      <c r="A194" s="18">
        <v>42524</v>
      </c>
      <c r="B194" s="1">
        <v>8166.5</v>
      </c>
      <c r="C194" s="1">
        <v>8262</v>
      </c>
      <c r="D194" s="1">
        <v>8134.3</v>
      </c>
      <c r="E194" s="1">
        <v>8220.7999999999993</v>
      </c>
      <c r="F194" s="1">
        <v>5204940288</v>
      </c>
      <c r="G194" s="1">
        <v>10704286.52</v>
      </c>
      <c r="H194" s="1">
        <v>40651320</v>
      </c>
      <c r="I194" s="1">
        <v>7935.1</v>
      </c>
      <c r="J194" s="1">
        <v>7627.82</v>
      </c>
      <c r="K194" s="1">
        <v>7888.02</v>
      </c>
      <c r="L194" s="1">
        <v>8079.97</v>
      </c>
      <c r="M194" s="1">
        <v>7080.77</v>
      </c>
      <c r="N194" s="1">
        <v>85.38</v>
      </c>
      <c r="O194" s="1">
        <v>61.11</v>
      </c>
      <c r="P194" s="1">
        <v>54.39</v>
      </c>
      <c r="Q194" s="1">
        <v>62.91</v>
      </c>
      <c r="R194" s="1">
        <v>-21.99</v>
      </c>
      <c r="S194" s="1">
        <v>0.79</v>
      </c>
      <c r="T194" s="1">
        <v>78.959999999999994</v>
      </c>
      <c r="U194" s="1">
        <v>63.94</v>
      </c>
      <c r="V194" s="1">
        <v>24.24</v>
      </c>
      <c r="W194" s="1">
        <v>18.079999999999998</v>
      </c>
      <c r="X194" s="1">
        <v>21.37</v>
      </c>
      <c r="Y194" s="1">
        <v>8250</v>
      </c>
      <c r="Z194" s="1">
        <v>7005.64</v>
      </c>
      <c r="AA194" s="1">
        <v>7627.82</v>
      </c>
      <c r="AB194" s="1">
        <v>8654.75</v>
      </c>
      <c r="AC194" s="1">
        <v>6825.8</v>
      </c>
      <c r="AD194" s="19">
        <f t="shared" si="204"/>
        <v>0.20098852462702602</v>
      </c>
      <c r="AE194" s="1">
        <f t="shared" ref="AE194:AE257" si="268">E194/E195*AE195</f>
        <v>901.6012283395504</v>
      </c>
      <c r="AF194" s="20">
        <f t="shared" si="263"/>
        <v>7.8647483954810138E-3</v>
      </c>
      <c r="AG194" s="2">
        <f t="shared" si="205"/>
        <v>84.899999999999991</v>
      </c>
      <c r="AH194" s="1">
        <f t="shared" si="206"/>
        <v>7920.8833333333323</v>
      </c>
      <c r="AI194" s="21">
        <f t="shared" si="207"/>
        <v>7798.0269230769236</v>
      </c>
      <c r="AJ194" s="22">
        <f t="shared" si="208"/>
        <v>122.85641025640871</v>
      </c>
      <c r="AK194" s="23">
        <f t="shared" si="209"/>
        <v>145.18461538461406</v>
      </c>
      <c r="AL194" s="23">
        <f t="shared" si="210"/>
        <v>-22.328205128205354</v>
      </c>
      <c r="AM194" s="23"/>
      <c r="AN194">
        <f t="shared" si="211"/>
        <v>8188.7249999999995</v>
      </c>
      <c r="AO194" s="4">
        <f t="shared" si="212"/>
        <v>7985.5124999999989</v>
      </c>
      <c r="AP194" s="4">
        <f t="shared" si="213"/>
        <v>7909.3812499999995</v>
      </c>
      <c r="AQ194" s="24">
        <f t="shared" si="214"/>
        <v>7854.33</v>
      </c>
      <c r="AR194" t="str">
        <f t="shared" si="215"/>
        <v>GREEN</v>
      </c>
      <c r="AS194" t="str">
        <f t="shared" si="216"/>
        <v>GREEN</v>
      </c>
      <c r="AT194" t="str">
        <f t="shared" si="217"/>
        <v>GREEN</v>
      </c>
      <c r="AU194" t="str">
        <f t="shared" si="218"/>
        <v>GREEN</v>
      </c>
      <c r="AV194" t="str">
        <f t="shared" si="219"/>
        <v>GREEN</v>
      </c>
      <c r="AW194" t="str">
        <f t="shared" si="220"/>
        <v>GREEN</v>
      </c>
      <c r="AX194" s="25">
        <f t="shared" si="221"/>
        <v>1.1818104536987764E-2</v>
      </c>
      <c r="AY194" s="25">
        <f t="shared" si="222"/>
        <v>4.905241455818536E-3</v>
      </c>
      <c r="AZ194" s="26">
        <f t="shared" si="223"/>
        <v>70.668301320031475</v>
      </c>
      <c r="BA194" s="1">
        <f t="shared" ref="BA194:BB209" si="269">AVERAGE(G194:G197)</f>
        <v>9077942.6850000005</v>
      </c>
      <c r="BB194" s="1">
        <f t="shared" si="269"/>
        <v>37695518</v>
      </c>
      <c r="BC194" s="27">
        <f t="shared" si="224"/>
        <v>1.1791533491048913</v>
      </c>
      <c r="BD194" s="28">
        <f t="shared" si="224"/>
        <v>1.0784125582250919</v>
      </c>
      <c r="BE194" s="29">
        <f t="shared" ref="BE194:BE257" si="270">100*((E194-MIN(E194:E207))/(MAX(E194:E207)-MIN(E194:E207)))</f>
        <v>100</v>
      </c>
      <c r="BF194" s="29">
        <f t="shared" si="261"/>
        <v>100</v>
      </c>
      <c r="BG194" s="30">
        <f t="shared" si="225"/>
        <v>3.0188229263097832E-2</v>
      </c>
      <c r="BH194" s="31">
        <f t="shared" si="226"/>
        <v>1.5641397550724717E-2</v>
      </c>
      <c r="BI194" s="31">
        <f t="shared" si="227"/>
        <v>6.9128630811692293E-3</v>
      </c>
      <c r="BJ194" s="32">
        <f t="shared" si="228"/>
        <v>8346.3301322009065</v>
      </c>
      <c r="BK194" s="24">
        <f t="shared" si="229"/>
        <v>7495.4365344657581</v>
      </c>
      <c r="BL194" s="30">
        <f t="shared" si="230"/>
        <v>0.10350496274512803</v>
      </c>
      <c r="BM194" s="30">
        <f t="shared" si="231"/>
        <v>-1.5269819506727723E-2</v>
      </c>
      <c r="BN194" s="30">
        <f t="shared" si="232"/>
        <v>8.8235143238400301E-2</v>
      </c>
      <c r="BO194" s="30">
        <f t="shared" si="233"/>
        <v>7.2965323731672582E-2</v>
      </c>
      <c r="BP194" s="30"/>
      <c r="BQ194">
        <f t="shared" si="234"/>
        <v>8937.75</v>
      </c>
      <c r="BR194">
        <f t="shared" si="235"/>
        <v>6858.8</v>
      </c>
      <c r="BT194" s="24">
        <f t="shared" si="236"/>
        <v>9731.9089000000004</v>
      </c>
      <c r="BU194" s="24">
        <f t="shared" si="237"/>
        <v>8143.5910999999996</v>
      </c>
      <c r="BV194" s="24">
        <f t="shared" si="238"/>
        <v>10222.5411</v>
      </c>
      <c r="BW194" s="24">
        <f t="shared" si="239"/>
        <v>7652.9588999999996</v>
      </c>
      <c r="BX194">
        <f t="shared" si="240"/>
        <v>11016.7</v>
      </c>
      <c r="BY194" s="24">
        <f t="shared" si="241"/>
        <v>7241.3268000000007</v>
      </c>
      <c r="BZ194" s="15" t="str">
        <f t="shared" si="242"/>
        <v>GREEN</v>
      </c>
      <c r="CA194" s="15" t="str">
        <f t="shared" si="243"/>
        <v>GREEN</v>
      </c>
      <c r="CB194" s="15" t="str">
        <f t="shared" si="244"/>
        <v>GREEN</v>
      </c>
      <c r="CC194" s="15" t="str">
        <f t="shared" si="245"/>
        <v>0</v>
      </c>
      <c r="CJ194">
        <f t="shared" ref="CJ194:CJ257" si="271">MAX(E194:E246)</f>
        <v>8609.85</v>
      </c>
      <c r="CK194">
        <f t="shared" ref="CK194:CK257" si="272">MIN(E194:E246)</f>
        <v>6980.95</v>
      </c>
      <c r="CM194" s="24">
        <f t="shared" ref="CM194:CM257" si="273">CJ194+0.382*(CJ194-CK194)</f>
        <v>9232.0897999999997</v>
      </c>
      <c r="CN194" s="24">
        <f t="shared" ref="CN194:CN257" si="274">CJ194-0.382*(CJ194-CK194)</f>
        <v>7987.6102000000001</v>
      </c>
      <c r="CO194" s="24">
        <f t="shared" ref="CO194:CO257" si="275">CJ194+0.618*(CJ194-CK194)</f>
        <v>9616.5102000000006</v>
      </c>
      <c r="CP194" s="24">
        <f t="shared" ref="CP194:CP257" si="276">CJ194-0.618*(CJ194-CK194)</f>
        <v>7603.1898000000001</v>
      </c>
      <c r="CQ194">
        <f t="shared" ref="CQ194:CQ257" si="277">CJ194+1*(CJ194-CK194)</f>
        <v>10238.75</v>
      </c>
      <c r="CR194" s="24">
        <f t="shared" ref="CR194:CR257" si="278">CJ194-0.816*(CJ194-CK194)</f>
        <v>7280.6675999999998</v>
      </c>
      <c r="CS194" s="15" t="str">
        <f t="shared" ref="CS194:CS257" si="279">IF((E194-CN194)&gt;0,"GREEN","RED")</f>
        <v>GREEN</v>
      </c>
      <c r="CT194" s="15" t="str">
        <f t="shared" ref="CT194:CT257" si="280">IF((E194-CP194)&gt;0,"GREEN","RED")</f>
        <v>GREEN</v>
      </c>
      <c r="CU194" s="15" t="str">
        <f t="shared" si="246"/>
        <v>GREEN</v>
      </c>
      <c r="CV194" s="15" t="str">
        <f t="shared" si="267"/>
        <v>0</v>
      </c>
      <c r="CX194" s="24">
        <f t="shared" si="248"/>
        <v>8937.75</v>
      </c>
      <c r="CY194" s="24">
        <f t="shared" si="249"/>
        <v>6858.8</v>
      </c>
      <c r="DA194" s="24">
        <f t="shared" si="262"/>
        <v>9731.9089000000004</v>
      </c>
      <c r="DB194" s="24">
        <f t="shared" si="250"/>
        <v>8143.5910999999996</v>
      </c>
      <c r="DC194" s="24">
        <f t="shared" si="251"/>
        <v>10222.5411</v>
      </c>
      <c r="DD194" s="24">
        <f t="shared" si="252"/>
        <v>7652.9588999999996</v>
      </c>
      <c r="DE194">
        <f t="shared" si="253"/>
        <v>11016.7</v>
      </c>
      <c r="DF194" s="24">
        <f t="shared" si="254"/>
        <v>7241.3268000000007</v>
      </c>
      <c r="DG194" s="15" t="str">
        <f t="shared" si="255"/>
        <v>GREEN</v>
      </c>
      <c r="DH194" s="15" t="str">
        <f t="shared" si="256"/>
        <v>GREEN</v>
      </c>
      <c r="DI194" s="15" t="str">
        <f t="shared" si="257"/>
        <v>GREEN</v>
      </c>
      <c r="DK194" s="32">
        <f t="shared" ref="DK194:DK257" si="281">C194-D194</f>
        <v>127.69999999999982</v>
      </c>
      <c r="DL194" s="32">
        <f t="shared" ref="DL194:DL257" si="282">C194-E195</f>
        <v>105.35000000000036</v>
      </c>
      <c r="DM194" s="32">
        <f t="shared" ref="DM194:DM257" si="283">D194-E195</f>
        <v>-22.349999999999454</v>
      </c>
      <c r="DN194" s="32">
        <f t="shared" ref="DN194:DN257" si="284">MAX(DK194:DM194)</f>
        <v>127.69999999999982</v>
      </c>
      <c r="DO194" s="32">
        <f t="shared" ref="DO194:DO257" si="285">C194-C195</f>
        <v>97.800000000000182</v>
      </c>
      <c r="DP194" s="32">
        <f t="shared" ref="DP194:DP257" si="286">D195-D194</f>
        <v>-418.5</v>
      </c>
      <c r="DQ194" s="32">
        <f t="shared" ref="DQ194:DQ257" si="287">IF((DO194-DP194)&gt;0, (DO194-DP194),0)</f>
        <v>516.30000000000018</v>
      </c>
      <c r="DR194" s="32"/>
      <c r="DS194" s="32">
        <f t="shared" ref="DS194:DS257" si="288">IF((DP194-DO194)&gt;0,(DP194-DO194),0)</f>
        <v>0</v>
      </c>
      <c r="DT194" s="32"/>
      <c r="DU194" s="32">
        <f t="shared" ref="DU194:DU257" si="289">(DQ194/DN194)*100</f>
        <v>404.30696945967179</v>
      </c>
      <c r="DV194" s="32">
        <f t="shared" ref="DV194:DV257" si="290">(DS194/DN194)*100</f>
        <v>0</v>
      </c>
      <c r="DW194" s="32"/>
      <c r="DX194" s="32">
        <f t="shared" ref="DX194:DX257" si="291">((DQ194-DS194)/(DQ194+DS194))*100</f>
        <v>100</v>
      </c>
      <c r="DY194" s="32">
        <f t="shared" ref="DY194:DY257" si="292">AVERAGE(DX194:DX207)</f>
        <v>57.142857142857146</v>
      </c>
      <c r="DZ194" s="33">
        <f t="shared" ref="DZ194:DZ257" si="293">AVERAGE(DY194:DY198)</f>
        <v>40</v>
      </c>
      <c r="EB194" s="81">
        <v>0.31020277265404023</v>
      </c>
      <c r="ED194" s="30">
        <f t="shared" si="258"/>
        <v>0.17762260121844681</v>
      </c>
      <c r="EE194" s="30">
        <f t="shared" si="259"/>
        <v>-3.5393939393940275E-3</v>
      </c>
      <c r="EF194" s="30">
        <f t="shared" si="260"/>
        <v>0.17345453092080079</v>
      </c>
    </row>
    <row r="195" spans="1:136" x14ac:dyDescent="0.3">
      <c r="A195" s="53">
        <v>42517</v>
      </c>
      <c r="B195" s="54">
        <v>7813.95</v>
      </c>
      <c r="C195" s="54">
        <v>8164.2</v>
      </c>
      <c r="D195" s="54">
        <v>7715.8</v>
      </c>
      <c r="E195" s="54">
        <v>8156.65</v>
      </c>
      <c r="F195" s="54">
        <v>4506049024</v>
      </c>
      <c r="G195" s="54">
        <v>9093320.5399999991</v>
      </c>
      <c r="H195" s="54">
        <v>37625396</v>
      </c>
      <c r="I195" s="54">
        <v>7860.9</v>
      </c>
      <c r="J195" s="54">
        <v>7588.67</v>
      </c>
      <c r="K195" s="54">
        <v>7888.1</v>
      </c>
      <c r="L195" s="54">
        <v>8075.28</v>
      </c>
      <c r="M195" s="54">
        <v>7065.74</v>
      </c>
      <c r="N195" s="54">
        <v>82.97</v>
      </c>
      <c r="O195" s="54">
        <v>59.89</v>
      </c>
      <c r="P195" s="54">
        <v>53.73</v>
      </c>
      <c r="Q195" s="54">
        <v>29.85</v>
      </c>
      <c r="R195" s="54">
        <v>-43.22</v>
      </c>
      <c r="S195" s="54">
        <v>5.25</v>
      </c>
      <c r="T195" s="54">
        <v>66.5</v>
      </c>
      <c r="U195" s="54">
        <v>57.44</v>
      </c>
      <c r="V195" s="54">
        <v>22.24</v>
      </c>
      <c r="W195" s="54">
        <v>18.760000000000002</v>
      </c>
      <c r="X195" s="54">
        <v>21.89</v>
      </c>
      <c r="Y195" s="54">
        <v>8152.47</v>
      </c>
      <c r="Z195" s="54">
        <v>7024.87</v>
      </c>
      <c r="AA195" s="54">
        <v>7588.67</v>
      </c>
      <c r="AB195" s="54">
        <v>8654.75</v>
      </c>
      <c r="AC195" s="54">
        <v>6825.8</v>
      </c>
      <c r="AD195" s="19">
        <f t="shared" ref="AD195:AD258" si="294">(E195-E196)/STDEV(E195:E214)</f>
        <v>1.407038157102753</v>
      </c>
      <c r="AE195" s="54">
        <f t="shared" si="268"/>
        <v>894.56569423119322</v>
      </c>
      <c r="AF195" s="55">
        <f t="shared" si="263"/>
        <v>5.2511710130714651E-2</v>
      </c>
      <c r="AG195" s="2">
        <f t="shared" ref="AG195:AG258" si="295">Q195-R195</f>
        <v>73.069999999999993</v>
      </c>
      <c r="AH195" s="1">
        <f t="shared" ref="AH195:AH258" si="296">AVERAGE(E195:E200)</f>
        <v>7867.3</v>
      </c>
      <c r="AI195" s="21">
        <f t="shared" ref="AI195:AI258" si="297">AVERAGE(E195:E207)</f>
        <v>7741.4538461538468</v>
      </c>
      <c r="AJ195" s="22">
        <f t="shared" ref="AJ195:AJ258" si="298">AH195-AI195</f>
        <v>125.84615384615336</v>
      </c>
      <c r="AK195" s="23">
        <f t="shared" ref="AK195:AK258" si="299">AVERAGE(AJ195:AJ198)</f>
        <v>168.89887820512718</v>
      </c>
      <c r="AL195" s="23">
        <f t="shared" ref="AL195:AL258" si="300">AJ195-AK195</f>
        <v>-43.052724358973819</v>
      </c>
      <c r="AM195" s="23"/>
      <c r="AN195">
        <f t="shared" ref="AN195:AN258" si="301">AVERAGE(E195:E196)</f>
        <v>7953.1749999999993</v>
      </c>
      <c r="AO195" s="4">
        <f t="shared" ref="AO195:AO258" si="302">AVERAGE(E195:E198)</f>
        <v>7863.6750000000002</v>
      </c>
      <c r="AP195" s="4">
        <f t="shared" ref="AP195:AP258" si="303">AVERAGE(E195:E202)</f>
        <v>7826.1812499999996</v>
      </c>
      <c r="AQ195" s="24">
        <f t="shared" ref="AQ195:AQ258" si="304">AVERAGE(E195:E204)</f>
        <v>7803.9</v>
      </c>
      <c r="AR195" t="str">
        <f t="shared" ref="AR195:AR258" si="305">IF(E195&gt;AN195,"GREEN","RED")</f>
        <v>GREEN</v>
      </c>
      <c r="AS195" t="str">
        <f t="shared" ref="AS195:AS258" si="306">IF(E195&gt;AO195,"GREEN","RED")</f>
        <v>GREEN</v>
      </c>
      <c r="AT195" t="str">
        <f t="shared" ref="AT195:AT258" si="307">IF(E195&gt;AP195,"GREEN","RED")</f>
        <v>GREEN</v>
      </c>
      <c r="AU195" t="str">
        <f t="shared" ref="AU195:AU258" si="308">IF(E195&gt;AQ195,"GREEN","RED")</f>
        <v>GREEN</v>
      </c>
      <c r="AV195" t="str">
        <f t="shared" ref="AV195:AV258" si="309">IF(AN195&gt;AO195,"GREEN","RED")</f>
        <v>GREEN</v>
      </c>
      <c r="AW195" t="str">
        <f t="shared" ref="AW195:AW258" si="310">IF(AN195&gt;AP195,"GREEN","RED")</f>
        <v>GREEN</v>
      </c>
      <c r="AX195" s="25">
        <f t="shared" ref="AX195:AX258" si="311">(IF(AF200&gt;0,AF200,0)+IF(AF195&gt;0,AF195,0)+IF(AF196&gt;0,AF196,0)+IF(AF197&gt;0,AF197,0)+IF(AF198&gt;0,AF198,0)+IF(AF199&gt;0,AF199,0))/6</f>
        <v>1.1544408675788653E-2</v>
      </c>
      <c r="AY195" s="25">
        <f t="shared" ref="AY195:AY258" si="312">ABS((IF(AF200&lt;0,AF200,0)+IF(AF195&lt;0,AF195,0)+IF(AF196&lt;0,AF196,0)+IF(AF197&lt;0,AF197,0)+IF(AF198&lt;0,AF198,0)+IF(AF199&lt;0,AF199,0))/6)</f>
        <v>4.905241455818536E-3</v>
      </c>
      <c r="AZ195" s="26">
        <f t="shared" ref="AZ195:AZ258" si="313">100-100*(1/(1+(AX195/AY195)))</f>
        <v>70.180268780347149</v>
      </c>
      <c r="BA195" s="1">
        <f t="shared" si="269"/>
        <v>8368696.8549999995</v>
      </c>
      <c r="BB195" s="1">
        <f t="shared" si="269"/>
        <v>36172954</v>
      </c>
      <c r="BC195" s="27">
        <f t="shared" ref="BC195:BD258" si="314">G195/BA195</f>
        <v>1.0865873979611369</v>
      </c>
      <c r="BD195" s="28">
        <f t="shared" si="314"/>
        <v>1.0401527063562461</v>
      </c>
      <c r="BE195" s="29">
        <f t="shared" si="270"/>
        <v>100</v>
      </c>
      <c r="BF195" s="29">
        <f t="shared" si="261"/>
        <v>91.397849462365571</v>
      </c>
      <c r="BG195" s="30">
        <f t="shared" ref="BG195:BG258" si="315">(AF195+AF196)/2</f>
        <v>2.2084336555843465E-2</v>
      </c>
      <c r="BH195" s="31">
        <f t="shared" ref="BH195:BH258" si="316">AVERAGE(AF195:AF198)</f>
        <v>9.9697020312577433E-3</v>
      </c>
      <c r="BI195" s="31">
        <f t="shared" ref="BI195:BI258" si="317">AVERAGE(AF195:AF200)</f>
        <v>6.6391672199701173E-3</v>
      </c>
      <c r="BJ195" s="32">
        <f t="shared" ref="BJ195:BJ258" si="318">AVERAGE(E195:E200)+2*(STDEV(E195:E200))</f>
        <v>8176.5507267574321</v>
      </c>
      <c r="BK195" s="24">
        <f t="shared" ref="BK195:BK258" si="319">AVERAGE(E195:E200)-2*(STDEV(E195:E200))</f>
        <v>7558.0492732425682</v>
      </c>
      <c r="BL195" s="30">
        <f t="shared" ref="BL195:BL258" si="320">(BJ195-BK195)/E195</f>
        <v>7.582787707145261E-2</v>
      </c>
      <c r="BM195" s="30">
        <f t="shared" ref="BM195:BM258" si="321">(E195-BJ195)/E195</f>
        <v>-2.4398161938335586E-3</v>
      </c>
      <c r="BN195" s="30">
        <f t="shared" ref="BN195:BN258" si="322">(E195-BK195)/E195</f>
        <v>7.3388060877619052E-2</v>
      </c>
      <c r="BO195" s="30">
        <f t="shared" ref="BO195:BO258" si="323">BM195+BN195</f>
        <v>7.0948244683785494E-2</v>
      </c>
      <c r="BP195" s="30"/>
      <c r="BQ195">
        <f t="shared" ref="BQ195:BQ258" si="324">MAX(E195:E303)</f>
        <v>8937.75</v>
      </c>
      <c r="BR195">
        <f t="shared" ref="BR195:BR258" si="325">MIN(E195:E303)</f>
        <v>6694.8</v>
      </c>
      <c r="BT195" s="24">
        <f t="shared" ref="BT195:BT258" si="326">BQ195+0.382*(BQ195-BR195)</f>
        <v>9794.5568999999996</v>
      </c>
      <c r="BU195" s="24">
        <f t="shared" ref="BU195:BU258" si="327">BQ195-0.382*(BQ195-BR195)</f>
        <v>8080.9431000000004</v>
      </c>
      <c r="BV195" s="24">
        <f t="shared" ref="BV195:BV258" si="328">BQ195+0.618*(BQ195-BR195)</f>
        <v>10323.893099999999</v>
      </c>
      <c r="BW195" s="24">
        <f t="shared" ref="BW195:BW258" si="329">BQ195-0.618*(BQ195-BR195)</f>
        <v>7551.6069000000007</v>
      </c>
      <c r="BX195">
        <f t="shared" ref="BX195:BX258" si="330">BQ195+1*(BQ195-BR195)</f>
        <v>11180.7</v>
      </c>
      <c r="BY195" s="24">
        <f t="shared" ref="BY195:BY258" si="331">BQ195-0.816*(BQ195-BR195)</f>
        <v>7107.5028000000002</v>
      </c>
      <c r="BZ195" s="15" t="str">
        <f t="shared" ref="BZ195:BZ258" si="332">IF((E195-BU195)&gt;0,"GREEN","RED")</f>
        <v>GREEN</v>
      </c>
      <c r="CA195" s="15" t="str">
        <f t="shared" ref="CA195:CA258" si="333">IF((E195-BW195)&gt;0,"GREEN","RED")</f>
        <v>GREEN</v>
      </c>
      <c r="CB195" s="15" t="str">
        <f t="shared" ref="CB195:CB258" si="334">IF((E195-BY195)&gt;0,"GREEN","RED")</f>
        <v>GREEN</v>
      </c>
      <c r="CC195" s="15" t="str">
        <f t="shared" ref="CC195:CC258" si="335">IF(ABS(E195-BW195)&lt;(0.05*BW195), "GREEN","0")</f>
        <v>0</v>
      </c>
      <c r="CJ195">
        <f t="shared" si="271"/>
        <v>8609.85</v>
      </c>
      <c r="CK195">
        <f t="shared" si="272"/>
        <v>6980.95</v>
      </c>
      <c r="CM195" s="24">
        <f t="shared" si="273"/>
        <v>9232.0897999999997</v>
      </c>
      <c r="CN195" s="24">
        <f t="shared" si="274"/>
        <v>7987.6102000000001</v>
      </c>
      <c r="CO195" s="24">
        <f t="shared" si="275"/>
        <v>9616.5102000000006</v>
      </c>
      <c r="CP195" s="24">
        <f t="shared" si="276"/>
        <v>7603.1898000000001</v>
      </c>
      <c r="CQ195">
        <f t="shared" si="277"/>
        <v>10238.75</v>
      </c>
      <c r="CR195" s="24">
        <f t="shared" si="278"/>
        <v>7280.6675999999998</v>
      </c>
      <c r="CS195" s="15" t="str">
        <f t="shared" si="279"/>
        <v>GREEN</v>
      </c>
      <c r="CT195" s="15" t="str">
        <f t="shared" si="280"/>
        <v>GREEN</v>
      </c>
      <c r="CU195" s="15" t="str">
        <f t="shared" ref="CU195:CU258" si="336">IF((E195-CR195)&gt;0,"GREEN","RED")</f>
        <v>GREEN</v>
      </c>
      <c r="CV195" s="15" t="str">
        <f t="shared" si="267"/>
        <v>0</v>
      </c>
      <c r="CX195" s="24">
        <f t="shared" ref="CX195:CX258" si="337">MAX(E195:E303)</f>
        <v>8937.75</v>
      </c>
      <c r="CY195" s="24">
        <f t="shared" ref="CY195:CY258" si="338">MIN(E195:E303)</f>
        <v>6694.8</v>
      </c>
      <c r="DA195" s="24">
        <f t="shared" si="262"/>
        <v>9794.5568999999996</v>
      </c>
      <c r="DB195" s="24">
        <f t="shared" ref="DB195:DB258" si="339">CX195-0.382*(CX195-CY195)</f>
        <v>8080.9431000000004</v>
      </c>
      <c r="DC195" s="24">
        <f t="shared" ref="DC195:DC258" si="340">CX195+0.618*(CX195-CY195)</f>
        <v>10323.893099999999</v>
      </c>
      <c r="DD195" s="24">
        <f t="shared" ref="DD195:DD258" si="341">CX195-0.618*(CX195-CY195)</f>
        <v>7551.6069000000007</v>
      </c>
      <c r="DE195">
        <f t="shared" ref="DE195:DE258" si="342">CX195+1*(CX195-CY195)</f>
        <v>11180.7</v>
      </c>
      <c r="DF195" s="24">
        <f t="shared" ref="DF195:DF258" si="343">CX195-0.816*(CX195-CY195)</f>
        <v>7107.5028000000002</v>
      </c>
      <c r="DG195" s="15" t="str">
        <f t="shared" ref="DG195:DG258" si="344">IF((E195-DB195)&gt;0,"GREEN","RED")</f>
        <v>GREEN</v>
      </c>
      <c r="DH195" s="15" t="str">
        <f t="shared" ref="DH195:DH258" si="345">IF((E195-DD195)&gt;0,"GREEN","RED")</f>
        <v>GREEN</v>
      </c>
      <c r="DI195" s="15" t="str">
        <f t="shared" ref="DI195:DI258" si="346">IF((E195-DF195)&gt;0,"GREEN","RED")</f>
        <v>GREEN</v>
      </c>
      <c r="DK195" s="32">
        <f t="shared" si="281"/>
        <v>448.39999999999964</v>
      </c>
      <c r="DL195" s="32">
        <f t="shared" si="282"/>
        <v>414.5</v>
      </c>
      <c r="DM195" s="32">
        <f t="shared" si="283"/>
        <v>-33.899999999999636</v>
      </c>
      <c r="DN195" s="32">
        <f t="shared" si="284"/>
        <v>448.39999999999964</v>
      </c>
      <c r="DO195" s="32">
        <f t="shared" si="285"/>
        <v>224.09999999999945</v>
      </c>
      <c r="DP195" s="32">
        <f t="shared" si="286"/>
        <v>19.949999999999818</v>
      </c>
      <c r="DQ195" s="32">
        <f t="shared" si="287"/>
        <v>204.14999999999964</v>
      </c>
      <c r="DR195" s="32"/>
      <c r="DS195" s="32">
        <f t="shared" si="288"/>
        <v>0</v>
      </c>
      <c r="DT195" s="32"/>
      <c r="DU195" s="32">
        <f t="shared" si="289"/>
        <v>45.528545941123951</v>
      </c>
      <c r="DV195" s="32">
        <f t="shared" si="290"/>
        <v>0</v>
      </c>
      <c r="DW195" s="32"/>
      <c r="DX195" s="32">
        <f t="shared" si="291"/>
        <v>100</v>
      </c>
      <c r="DY195" s="32">
        <f t="shared" si="292"/>
        <v>57.142857142857146</v>
      </c>
      <c r="DZ195" s="33">
        <f t="shared" si="293"/>
        <v>34.285714285714292</v>
      </c>
      <c r="EB195" s="81">
        <v>2.4818757550015911</v>
      </c>
      <c r="ED195" s="30">
        <f t="shared" ref="ED195:ED258" si="347">(Y195-Z195)/Z195</f>
        <v>0.1605154259082375</v>
      </c>
      <c r="EE195" s="30">
        <f t="shared" ref="EE195:EE258" si="348">(E195-Y195)/Y195</f>
        <v>5.1272804438401876E-4</v>
      </c>
      <c r="EF195" s="30">
        <f t="shared" ref="EF195:EF258" si="349">(E195-Z195)/Z195</f>
        <v>0.16111045471304092</v>
      </c>
    </row>
    <row r="196" spans="1:136" x14ac:dyDescent="0.3">
      <c r="A196" s="18">
        <v>42510</v>
      </c>
      <c r="B196" s="1">
        <v>7831.2</v>
      </c>
      <c r="C196" s="1">
        <v>7940.1</v>
      </c>
      <c r="D196" s="1">
        <v>7735.75</v>
      </c>
      <c r="E196" s="1">
        <v>7749.7</v>
      </c>
      <c r="F196" s="1">
        <v>4061892608</v>
      </c>
      <c r="G196" s="1">
        <v>7972791.2599999998</v>
      </c>
      <c r="H196" s="1">
        <v>35779192</v>
      </c>
      <c r="I196" s="1">
        <v>7809.43</v>
      </c>
      <c r="J196" s="1">
        <v>7560.9</v>
      </c>
      <c r="K196" s="1">
        <v>7884.63</v>
      </c>
      <c r="L196" s="1">
        <v>8068.8</v>
      </c>
      <c r="M196" s="1">
        <v>7050.46</v>
      </c>
      <c r="N196" s="1">
        <v>43.9</v>
      </c>
      <c r="O196" s="1">
        <v>50.81</v>
      </c>
      <c r="P196" s="1">
        <v>49.23</v>
      </c>
      <c r="Q196" s="1">
        <v>-6.25</v>
      </c>
      <c r="R196" s="1">
        <v>-61.49</v>
      </c>
      <c r="S196" s="1">
        <v>-0.83</v>
      </c>
      <c r="T196" s="1">
        <v>46.36</v>
      </c>
      <c r="U196" s="1">
        <v>57.28</v>
      </c>
      <c r="V196" s="1">
        <v>18.309999999999999</v>
      </c>
      <c r="W196" s="1">
        <v>21.42</v>
      </c>
      <c r="X196" s="1">
        <v>22.92</v>
      </c>
      <c r="Y196" s="1">
        <v>8061.2</v>
      </c>
      <c r="Z196" s="1">
        <v>7060.6</v>
      </c>
      <c r="AA196" s="1">
        <v>7560.9</v>
      </c>
      <c r="AB196" s="1">
        <v>8654.75</v>
      </c>
      <c r="AC196" s="1">
        <v>6825.8</v>
      </c>
      <c r="AD196" s="19">
        <f t="shared" si="294"/>
        <v>-0.25404407595261808</v>
      </c>
      <c r="AE196" s="1">
        <f t="shared" si="268"/>
        <v>849.93419609563716</v>
      </c>
      <c r="AF196" s="20">
        <f t="shared" si="263"/>
        <v>-8.3430370190277214E-3</v>
      </c>
      <c r="AG196" s="2">
        <f t="shared" si="295"/>
        <v>55.24</v>
      </c>
      <c r="AH196" s="1">
        <f t="shared" si="296"/>
        <v>7816.2666666666664</v>
      </c>
      <c r="AI196" s="21">
        <f t="shared" si="297"/>
        <v>7654.7692307692323</v>
      </c>
      <c r="AJ196" s="22">
        <f t="shared" si="298"/>
        <v>161.49743589743412</v>
      </c>
      <c r="AK196" s="23">
        <f t="shared" si="299"/>
        <v>195.85849358974269</v>
      </c>
      <c r="AL196" s="23">
        <f t="shared" si="300"/>
        <v>-34.361057692308577</v>
      </c>
      <c r="AM196" s="23"/>
      <c r="AN196">
        <f t="shared" si="301"/>
        <v>7782.2999999999993</v>
      </c>
      <c r="AO196" s="4">
        <f t="shared" si="302"/>
        <v>7786.9624999999996</v>
      </c>
      <c r="AP196" s="4">
        <f t="shared" si="303"/>
        <v>7770.7312499999998</v>
      </c>
      <c r="AQ196" s="24">
        <f t="shared" si="304"/>
        <v>7748.670000000001</v>
      </c>
      <c r="AR196" t="str">
        <f t="shared" si="305"/>
        <v>RED</v>
      </c>
      <c r="AS196" t="str">
        <f t="shared" si="306"/>
        <v>RED</v>
      </c>
      <c r="AT196" t="str">
        <f t="shared" si="307"/>
        <v>RED</v>
      </c>
      <c r="AU196" t="str">
        <f t="shared" si="308"/>
        <v>GREEN</v>
      </c>
      <c r="AV196" t="str">
        <f t="shared" si="309"/>
        <v>RED</v>
      </c>
      <c r="AW196" t="str">
        <f t="shared" si="310"/>
        <v>GREEN</v>
      </c>
      <c r="AX196" s="25">
        <f t="shared" si="311"/>
        <v>9.3056311367079401E-3</v>
      </c>
      <c r="AY196" s="25">
        <f t="shared" si="312"/>
        <v>4.905241455818536E-3</v>
      </c>
      <c r="AZ196" s="26">
        <f t="shared" si="313"/>
        <v>65.482475309797564</v>
      </c>
      <c r="BA196" s="1">
        <f t="shared" si="269"/>
        <v>8469197.129999999</v>
      </c>
      <c r="BB196" s="1">
        <f t="shared" si="269"/>
        <v>36288387</v>
      </c>
      <c r="BC196" s="27">
        <f t="shared" si="314"/>
        <v>0.94138690334156871</v>
      </c>
      <c r="BD196" s="28">
        <f t="shared" si="314"/>
        <v>0.98596810048349626</v>
      </c>
      <c r="BE196" s="29">
        <f t="shared" si="270"/>
        <v>82.795698924731141</v>
      </c>
      <c r="BF196" s="29">
        <f t="shared" ref="BF196:BF259" si="350">AVERAGE(BE196:BE197)</f>
        <v>86.802651553071712</v>
      </c>
      <c r="BG196" s="30">
        <f t="shared" si="315"/>
        <v>1.0945658383516021E-3</v>
      </c>
      <c r="BH196" s="31">
        <f t="shared" si="316"/>
        <v>-4.7248200097950721E-3</v>
      </c>
      <c r="BI196" s="31">
        <f t="shared" si="317"/>
        <v>4.400389680889405E-3</v>
      </c>
      <c r="BJ196" s="32">
        <f t="shared" si="318"/>
        <v>7944.2638801780031</v>
      </c>
      <c r="BK196" s="24">
        <f t="shared" si="319"/>
        <v>7688.2694531553298</v>
      </c>
      <c r="BL196" s="30">
        <f t="shared" si="320"/>
        <v>3.3032817660383414E-2</v>
      </c>
      <c r="BM196" s="30">
        <f t="shared" si="321"/>
        <v>-2.5105988641883334E-2</v>
      </c>
      <c r="BN196" s="30">
        <f t="shared" si="322"/>
        <v>7.9268290185000798E-3</v>
      </c>
      <c r="BO196" s="30">
        <f t="shared" si="323"/>
        <v>-1.7179159623383254E-2</v>
      </c>
      <c r="BP196" s="30"/>
      <c r="BQ196">
        <f t="shared" si="324"/>
        <v>8937.75</v>
      </c>
      <c r="BR196">
        <f t="shared" si="325"/>
        <v>6694.8</v>
      </c>
      <c r="BT196" s="24">
        <f t="shared" si="326"/>
        <v>9794.5568999999996</v>
      </c>
      <c r="BU196" s="24">
        <f t="shared" si="327"/>
        <v>8080.9431000000004</v>
      </c>
      <c r="BV196" s="24">
        <f t="shared" si="328"/>
        <v>10323.893099999999</v>
      </c>
      <c r="BW196" s="24">
        <f t="shared" si="329"/>
        <v>7551.6069000000007</v>
      </c>
      <c r="BX196">
        <f t="shared" si="330"/>
        <v>11180.7</v>
      </c>
      <c r="BY196" s="24">
        <f t="shared" si="331"/>
        <v>7107.5028000000002</v>
      </c>
      <c r="BZ196" s="15" t="str">
        <f t="shared" si="332"/>
        <v>RED</v>
      </c>
      <c r="CA196" s="15" t="str">
        <f t="shared" si="333"/>
        <v>GREEN</v>
      </c>
      <c r="CB196" s="15" t="str">
        <f t="shared" si="334"/>
        <v>GREEN</v>
      </c>
      <c r="CC196" s="15" t="str">
        <f t="shared" si="335"/>
        <v>GREEN</v>
      </c>
      <c r="CJ196">
        <f t="shared" si="271"/>
        <v>8609.85</v>
      </c>
      <c r="CK196">
        <f t="shared" si="272"/>
        <v>6980.95</v>
      </c>
      <c r="CM196" s="24">
        <f t="shared" si="273"/>
        <v>9232.0897999999997</v>
      </c>
      <c r="CN196" s="24">
        <f t="shared" si="274"/>
        <v>7987.6102000000001</v>
      </c>
      <c r="CO196" s="24">
        <f t="shared" si="275"/>
        <v>9616.5102000000006</v>
      </c>
      <c r="CP196" s="24">
        <f t="shared" si="276"/>
        <v>7603.1898000000001</v>
      </c>
      <c r="CQ196">
        <f t="shared" si="277"/>
        <v>10238.75</v>
      </c>
      <c r="CR196" s="24">
        <f t="shared" si="278"/>
        <v>7280.6675999999998</v>
      </c>
      <c r="CS196" s="15" t="str">
        <f t="shared" si="279"/>
        <v>RED</v>
      </c>
      <c r="CT196" s="15" t="str">
        <f t="shared" si="280"/>
        <v>GREEN</v>
      </c>
      <c r="CU196" s="15" t="str">
        <f t="shared" si="336"/>
        <v>GREEN</v>
      </c>
      <c r="CV196" s="15" t="str">
        <f t="shared" si="267"/>
        <v>0</v>
      </c>
      <c r="CX196" s="24">
        <f t="shared" si="337"/>
        <v>8937.75</v>
      </c>
      <c r="CY196" s="24">
        <f t="shared" si="338"/>
        <v>6694.8</v>
      </c>
      <c r="DA196" s="24">
        <f t="shared" ref="DA196:DA259" si="351">CX196+0.382*(CX196-CY196)</f>
        <v>9794.5568999999996</v>
      </c>
      <c r="DB196" s="24">
        <f t="shared" si="339"/>
        <v>8080.9431000000004</v>
      </c>
      <c r="DC196" s="24">
        <f t="shared" si="340"/>
        <v>10323.893099999999</v>
      </c>
      <c r="DD196" s="24">
        <f t="shared" si="341"/>
        <v>7551.6069000000007</v>
      </c>
      <c r="DE196">
        <f t="shared" si="342"/>
        <v>11180.7</v>
      </c>
      <c r="DF196" s="24">
        <f t="shared" si="343"/>
        <v>7107.5028000000002</v>
      </c>
      <c r="DG196" s="15" t="str">
        <f t="shared" si="344"/>
        <v>RED</v>
      </c>
      <c r="DH196" s="15" t="str">
        <f t="shared" si="345"/>
        <v>GREEN</v>
      </c>
      <c r="DI196" s="15" t="str">
        <f t="shared" si="346"/>
        <v>GREEN</v>
      </c>
      <c r="DK196" s="32">
        <f t="shared" si="281"/>
        <v>204.35000000000036</v>
      </c>
      <c r="DL196" s="32">
        <f t="shared" si="282"/>
        <v>125.20000000000073</v>
      </c>
      <c r="DM196" s="32">
        <f t="shared" si="283"/>
        <v>-79.149999999999636</v>
      </c>
      <c r="DN196" s="32">
        <f t="shared" si="284"/>
        <v>204.35000000000036</v>
      </c>
      <c r="DO196" s="32">
        <f t="shared" si="285"/>
        <v>24.050000000000182</v>
      </c>
      <c r="DP196" s="32">
        <f t="shared" si="286"/>
        <v>17.800000000000182</v>
      </c>
      <c r="DQ196" s="32">
        <f t="shared" si="287"/>
        <v>6.25</v>
      </c>
      <c r="DR196" s="32"/>
      <c r="DS196" s="32">
        <f t="shared" si="288"/>
        <v>0</v>
      </c>
      <c r="DT196" s="32"/>
      <c r="DU196" s="32">
        <f t="shared" si="289"/>
        <v>3.0584781012967892</v>
      </c>
      <c r="DV196" s="32">
        <f t="shared" si="290"/>
        <v>0</v>
      </c>
      <c r="DW196" s="32"/>
      <c r="DX196" s="32">
        <f t="shared" si="291"/>
        <v>100</v>
      </c>
      <c r="DY196" s="32">
        <f t="shared" si="292"/>
        <v>42.857142857142854</v>
      </c>
      <c r="DZ196" s="33">
        <f t="shared" si="293"/>
        <v>28.571428571428573</v>
      </c>
      <c r="EB196" s="81">
        <v>-0.63136393666033852</v>
      </c>
      <c r="ED196" s="30">
        <f t="shared" si="347"/>
        <v>0.14171600147296257</v>
      </c>
      <c r="EE196" s="30">
        <f t="shared" si="348"/>
        <v>-3.8641889544980899E-2</v>
      </c>
      <c r="EF196" s="30">
        <f t="shared" si="349"/>
        <v>9.7597937852307082E-2</v>
      </c>
    </row>
    <row r="197" spans="1:136" x14ac:dyDescent="0.3">
      <c r="A197" s="18">
        <v>42503</v>
      </c>
      <c r="B197" s="1">
        <v>7755.25</v>
      </c>
      <c r="C197" s="1">
        <v>7916.05</v>
      </c>
      <c r="D197" s="1">
        <v>7753.55</v>
      </c>
      <c r="E197" s="1">
        <v>7814.9</v>
      </c>
      <c r="F197" s="1">
        <v>4248268544</v>
      </c>
      <c r="G197" s="1">
        <v>8541372.4199999999</v>
      </c>
      <c r="H197" s="1">
        <v>36726164</v>
      </c>
      <c r="I197" s="1">
        <v>7829.58</v>
      </c>
      <c r="J197" s="1">
        <v>7571.58</v>
      </c>
      <c r="K197" s="1">
        <v>7891.92</v>
      </c>
      <c r="L197" s="1">
        <v>8066.42</v>
      </c>
      <c r="M197" s="1">
        <v>7037.74</v>
      </c>
      <c r="N197" s="1">
        <v>58.15</v>
      </c>
      <c r="O197" s="1">
        <v>52.58</v>
      </c>
      <c r="P197" s="1">
        <v>49.98</v>
      </c>
      <c r="Q197" s="1">
        <v>-10.81</v>
      </c>
      <c r="R197" s="1">
        <v>-75.3</v>
      </c>
      <c r="S197" s="1">
        <v>1.05</v>
      </c>
      <c r="T197" s="1">
        <v>59.46</v>
      </c>
      <c r="U197" s="1">
        <v>69.53</v>
      </c>
      <c r="V197" s="1">
        <v>18.73</v>
      </c>
      <c r="W197" s="1">
        <v>22.79</v>
      </c>
      <c r="X197" s="1">
        <v>24.08</v>
      </c>
      <c r="Y197" s="1">
        <v>8096.06</v>
      </c>
      <c r="Z197" s="1">
        <v>7047.09</v>
      </c>
      <c r="AA197" s="1">
        <v>7571.58</v>
      </c>
      <c r="AB197" s="1">
        <v>8654.75</v>
      </c>
      <c r="AC197" s="1">
        <v>6825.8</v>
      </c>
      <c r="AD197" s="19">
        <f t="shared" si="294"/>
        <v>0.30272621445972697</v>
      </c>
      <c r="AE197" s="1">
        <f t="shared" si="268"/>
        <v>857.08488703663295</v>
      </c>
      <c r="AF197" s="20">
        <f t="shared" ref="AF197:AF260" si="352">AE197/AE198-1</f>
        <v>1.0532168695730926E-2</v>
      </c>
      <c r="AG197" s="2">
        <f t="shared" si="295"/>
        <v>64.489999999999995</v>
      </c>
      <c r="AH197" s="1">
        <f t="shared" si="296"/>
        <v>7783.8499999999985</v>
      </c>
      <c r="AI197" s="21">
        <f t="shared" si="297"/>
        <v>7613.3115384615385</v>
      </c>
      <c r="AJ197" s="22">
        <f t="shared" si="298"/>
        <v>170.53846153846007</v>
      </c>
      <c r="AK197" s="23">
        <f t="shared" si="299"/>
        <v>209.1830128205122</v>
      </c>
      <c r="AL197" s="23">
        <f t="shared" si="300"/>
        <v>-38.644551282052134</v>
      </c>
      <c r="AM197" s="23"/>
      <c r="AN197">
        <f t="shared" si="301"/>
        <v>7774.1749999999993</v>
      </c>
      <c r="AO197" s="4">
        <f t="shared" si="302"/>
        <v>7824.3624999999993</v>
      </c>
      <c r="AP197" s="4">
        <f t="shared" si="303"/>
        <v>7766.5812499999993</v>
      </c>
      <c r="AQ197" s="24">
        <f t="shared" si="304"/>
        <v>7724.7199999999993</v>
      </c>
      <c r="AR197" t="str">
        <f t="shared" si="305"/>
        <v>GREEN</v>
      </c>
      <c r="AS197" t="str">
        <f t="shared" si="306"/>
        <v>RED</v>
      </c>
      <c r="AT197" t="str">
        <f t="shared" si="307"/>
        <v>GREEN</v>
      </c>
      <c r="AU197" t="str">
        <f t="shared" si="308"/>
        <v>GREEN</v>
      </c>
      <c r="AV197" t="str">
        <f t="shared" si="309"/>
        <v>RED</v>
      </c>
      <c r="AW197" t="str">
        <f t="shared" si="310"/>
        <v>GREEN</v>
      </c>
      <c r="AX197" s="25">
        <f t="shared" si="311"/>
        <v>9.3056311367079401E-3</v>
      </c>
      <c r="AY197" s="25">
        <f t="shared" si="312"/>
        <v>6.925621165539686E-3</v>
      </c>
      <c r="AZ197" s="26">
        <f t="shared" si="313"/>
        <v>57.331566064186809</v>
      </c>
      <c r="BA197" s="1">
        <f t="shared" si="269"/>
        <v>8363287.0200000005</v>
      </c>
      <c r="BB197" s="1">
        <f t="shared" si="269"/>
        <v>35535282</v>
      </c>
      <c r="BC197" s="27">
        <f t="shared" si="314"/>
        <v>1.0212937089895546</v>
      </c>
      <c r="BD197" s="28">
        <f t="shared" si="314"/>
        <v>1.0335126649621071</v>
      </c>
      <c r="BE197" s="29">
        <f t="shared" si="270"/>
        <v>90.809604181412269</v>
      </c>
      <c r="BF197" s="29">
        <f t="shared" si="350"/>
        <v>86.375020417052284</v>
      </c>
      <c r="BG197" s="30">
        <f t="shared" si="315"/>
        <v>-2.1449324933279779E-3</v>
      </c>
      <c r="BH197" s="31">
        <f t="shared" si="316"/>
        <v>-1.0834174479665559E-3</v>
      </c>
      <c r="BI197" s="31">
        <f t="shared" si="317"/>
        <v>2.3800099711682545E-3</v>
      </c>
      <c r="BJ197" s="32">
        <f t="shared" si="318"/>
        <v>8033.4877375318074</v>
      </c>
      <c r="BK197" s="24">
        <f t="shared" si="319"/>
        <v>7534.2122624681897</v>
      </c>
      <c r="BL197" s="30">
        <f t="shared" si="320"/>
        <v>6.3887634526816436E-2</v>
      </c>
      <c r="BM197" s="30">
        <f t="shared" si="321"/>
        <v>-2.7970637824131821E-2</v>
      </c>
      <c r="BN197" s="30">
        <f t="shared" si="322"/>
        <v>3.5916996702684612E-2</v>
      </c>
      <c r="BO197" s="30">
        <f t="shared" si="323"/>
        <v>7.9463588785527901E-3</v>
      </c>
      <c r="BP197" s="30"/>
      <c r="BQ197">
        <f t="shared" si="324"/>
        <v>8937.75</v>
      </c>
      <c r="BR197">
        <f t="shared" si="325"/>
        <v>6694.8</v>
      </c>
      <c r="BT197" s="24">
        <f t="shared" si="326"/>
        <v>9794.5568999999996</v>
      </c>
      <c r="BU197" s="24">
        <f t="shared" si="327"/>
        <v>8080.9431000000004</v>
      </c>
      <c r="BV197" s="24">
        <f t="shared" si="328"/>
        <v>10323.893099999999</v>
      </c>
      <c r="BW197" s="24">
        <f t="shared" si="329"/>
        <v>7551.6069000000007</v>
      </c>
      <c r="BX197">
        <f t="shared" si="330"/>
        <v>11180.7</v>
      </c>
      <c r="BY197" s="24">
        <f t="shared" si="331"/>
        <v>7107.5028000000002</v>
      </c>
      <c r="BZ197" s="15" t="str">
        <f t="shared" si="332"/>
        <v>RED</v>
      </c>
      <c r="CA197" s="15" t="str">
        <f t="shared" si="333"/>
        <v>GREEN</v>
      </c>
      <c r="CB197" s="15" t="str">
        <f t="shared" si="334"/>
        <v>GREEN</v>
      </c>
      <c r="CC197" s="15" t="str">
        <f t="shared" si="335"/>
        <v>GREEN</v>
      </c>
      <c r="CJ197">
        <f t="shared" si="271"/>
        <v>8609.85</v>
      </c>
      <c r="CK197">
        <f t="shared" si="272"/>
        <v>6980.95</v>
      </c>
      <c r="CM197" s="24">
        <f t="shared" si="273"/>
        <v>9232.0897999999997</v>
      </c>
      <c r="CN197" s="24">
        <f t="shared" si="274"/>
        <v>7987.6102000000001</v>
      </c>
      <c r="CO197" s="24">
        <f t="shared" si="275"/>
        <v>9616.5102000000006</v>
      </c>
      <c r="CP197" s="24">
        <f t="shared" si="276"/>
        <v>7603.1898000000001</v>
      </c>
      <c r="CQ197">
        <f t="shared" si="277"/>
        <v>10238.75</v>
      </c>
      <c r="CR197" s="24">
        <f t="shared" si="278"/>
        <v>7280.6675999999998</v>
      </c>
      <c r="CS197" s="15" t="str">
        <f t="shared" si="279"/>
        <v>RED</v>
      </c>
      <c r="CT197" s="15" t="str">
        <f t="shared" si="280"/>
        <v>GREEN</v>
      </c>
      <c r="CU197" s="15" t="str">
        <f t="shared" si="336"/>
        <v>GREEN</v>
      </c>
      <c r="CV197" s="15" t="str">
        <f t="shared" si="267"/>
        <v>0</v>
      </c>
      <c r="CX197" s="24">
        <f t="shared" si="337"/>
        <v>8937.75</v>
      </c>
      <c r="CY197" s="24">
        <f t="shared" si="338"/>
        <v>6694.8</v>
      </c>
      <c r="DA197" s="24">
        <f t="shared" si="351"/>
        <v>9794.5568999999996</v>
      </c>
      <c r="DB197" s="24">
        <f t="shared" si="339"/>
        <v>8080.9431000000004</v>
      </c>
      <c r="DC197" s="24">
        <f t="shared" si="340"/>
        <v>10323.893099999999</v>
      </c>
      <c r="DD197" s="24">
        <f t="shared" si="341"/>
        <v>7551.6069000000007</v>
      </c>
      <c r="DE197">
        <f t="shared" si="342"/>
        <v>11180.7</v>
      </c>
      <c r="DF197" s="24">
        <f t="shared" si="343"/>
        <v>7107.5028000000002</v>
      </c>
      <c r="DG197" s="15" t="str">
        <f t="shared" si="344"/>
        <v>RED</v>
      </c>
      <c r="DH197" s="15" t="str">
        <f t="shared" si="345"/>
        <v>GREEN</v>
      </c>
      <c r="DI197" s="15" t="str">
        <f t="shared" si="346"/>
        <v>GREEN</v>
      </c>
      <c r="DK197" s="32">
        <f t="shared" si="281"/>
        <v>162.5</v>
      </c>
      <c r="DL197" s="32">
        <f t="shared" si="282"/>
        <v>182.60000000000036</v>
      </c>
      <c r="DM197" s="32">
        <f t="shared" si="283"/>
        <v>20.100000000000364</v>
      </c>
      <c r="DN197" s="32">
        <f t="shared" si="284"/>
        <v>182.60000000000036</v>
      </c>
      <c r="DO197" s="32">
        <f t="shared" si="285"/>
        <v>25.800000000000182</v>
      </c>
      <c r="DP197" s="32">
        <f t="shared" si="286"/>
        <v>-75.199999999999818</v>
      </c>
      <c r="DQ197" s="32">
        <f t="shared" si="287"/>
        <v>101</v>
      </c>
      <c r="DR197" s="32"/>
      <c r="DS197" s="32">
        <f t="shared" si="288"/>
        <v>0</v>
      </c>
      <c r="DT197" s="32"/>
      <c r="DU197" s="32">
        <f t="shared" si="289"/>
        <v>55.312157721796162</v>
      </c>
      <c r="DV197" s="32">
        <f t="shared" si="290"/>
        <v>0</v>
      </c>
      <c r="DW197" s="32"/>
      <c r="DX197" s="32">
        <f t="shared" si="291"/>
        <v>100</v>
      </c>
      <c r="DY197" s="32">
        <f t="shared" si="292"/>
        <v>28.571428571428573</v>
      </c>
      <c r="DZ197" s="33">
        <f t="shared" si="293"/>
        <v>22.857142857142858</v>
      </c>
      <c r="EB197" s="81">
        <v>0.69953351299490951</v>
      </c>
      <c r="ED197" s="30">
        <f t="shared" si="347"/>
        <v>0.14885151175875436</v>
      </c>
      <c r="EE197" s="30">
        <f t="shared" si="348"/>
        <v>-3.4728003497997886E-2</v>
      </c>
      <c r="EF197" s="30">
        <f t="shared" si="349"/>
        <v>0.10895419243971617</v>
      </c>
    </row>
    <row r="198" spans="1:136" x14ac:dyDescent="0.3">
      <c r="A198" s="18">
        <v>42496</v>
      </c>
      <c r="B198" s="1">
        <v>7822.7</v>
      </c>
      <c r="C198" s="1">
        <v>7890.25</v>
      </c>
      <c r="D198" s="1">
        <v>7678.35</v>
      </c>
      <c r="E198" s="1">
        <v>7733.45</v>
      </c>
      <c r="F198" s="1">
        <v>4222847488</v>
      </c>
      <c r="G198" s="1">
        <v>7867303.2000000002</v>
      </c>
      <c r="H198" s="1">
        <v>34561064</v>
      </c>
      <c r="I198" s="1">
        <v>7777.64</v>
      </c>
      <c r="J198" s="1">
        <v>7573.89</v>
      </c>
      <c r="K198" s="1">
        <v>7904.3</v>
      </c>
      <c r="L198" s="1">
        <v>8063.69</v>
      </c>
      <c r="M198" s="1">
        <v>7024.8</v>
      </c>
      <c r="N198" s="1">
        <v>42.65</v>
      </c>
      <c r="O198" s="1">
        <v>50.59</v>
      </c>
      <c r="P198" s="1">
        <v>49.04</v>
      </c>
      <c r="Q198" s="1">
        <v>-23.1</v>
      </c>
      <c r="R198" s="1">
        <v>-91.42</v>
      </c>
      <c r="S198" s="1">
        <v>-1.48</v>
      </c>
      <c r="T198" s="1">
        <v>66.010000000000005</v>
      </c>
      <c r="U198" s="1">
        <v>74.900000000000006</v>
      </c>
      <c r="V198" s="1">
        <v>18.989999999999998</v>
      </c>
      <c r="W198" s="1">
        <v>24.06</v>
      </c>
      <c r="X198" s="1">
        <v>25.18</v>
      </c>
      <c r="Y198" s="1">
        <v>8103.02</v>
      </c>
      <c r="Z198" s="1">
        <v>7044.76</v>
      </c>
      <c r="AA198" s="1">
        <v>7573.89</v>
      </c>
      <c r="AB198" s="1">
        <v>8654.75</v>
      </c>
      <c r="AC198" s="1">
        <v>6825.8</v>
      </c>
      <c r="AD198" s="19">
        <f t="shared" si="294"/>
        <v>-0.42864139705378601</v>
      </c>
      <c r="AE198" s="1">
        <f t="shared" si="268"/>
        <v>848.1520070190852</v>
      </c>
      <c r="AF198" s="20">
        <f t="shared" si="352"/>
        <v>-1.4822033682386881E-2</v>
      </c>
      <c r="AG198" s="2">
        <f t="shared" si="295"/>
        <v>68.319999999999993</v>
      </c>
      <c r="AH198" s="1">
        <f t="shared" si="296"/>
        <v>7766.875</v>
      </c>
      <c r="AI198" s="21">
        <f t="shared" si="297"/>
        <v>7549.1615384615388</v>
      </c>
      <c r="AJ198" s="22">
        <f t="shared" si="298"/>
        <v>217.71346153846116</v>
      </c>
      <c r="AK198" s="23">
        <f t="shared" si="299"/>
        <v>213.20496794871769</v>
      </c>
      <c r="AL198" s="23">
        <f t="shared" si="300"/>
        <v>4.5084935897434661</v>
      </c>
      <c r="AM198" s="23"/>
      <c r="AN198">
        <f t="shared" si="301"/>
        <v>7791.625</v>
      </c>
      <c r="AO198" s="4">
        <f t="shared" si="302"/>
        <v>7833.25</v>
      </c>
      <c r="AP198" s="4">
        <f t="shared" si="303"/>
        <v>7740.2624999999998</v>
      </c>
      <c r="AQ198" s="24">
        <f t="shared" si="304"/>
        <v>7691.7650000000012</v>
      </c>
      <c r="AR198" t="str">
        <f t="shared" si="305"/>
        <v>RED</v>
      </c>
      <c r="AS198" t="str">
        <f t="shared" si="306"/>
        <v>RED</v>
      </c>
      <c r="AT198" t="str">
        <f t="shared" si="307"/>
        <v>RED</v>
      </c>
      <c r="AU198" t="str">
        <f t="shared" si="308"/>
        <v>GREEN</v>
      </c>
      <c r="AV198" t="str">
        <f t="shared" si="309"/>
        <v>RED</v>
      </c>
      <c r="AW198" t="str">
        <f t="shared" si="310"/>
        <v>GREEN</v>
      </c>
      <c r="AX198" s="25">
        <f t="shared" si="311"/>
        <v>7.550269687419453E-3</v>
      </c>
      <c r="AY198" s="25">
        <f t="shared" si="312"/>
        <v>7.0001368138258302E-3</v>
      </c>
      <c r="AZ198" s="26">
        <f t="shared" si="313"/>
        <v>51.890438159052607</v>
      </c>
      <c r="BA198" s="1">
        <f t="shared" si="269"/>
        <v>7486771.0350000001</v>
      </c>
      <c r="BB198" s="1">
        <f t="shared" si="269"/>
        <v>31792581</v>
      </c>
      <c r="BC198" s="27">
        <f t="shared" si="314"/>
        <v>1.0508272742976972</v>
      </c>
      <c r="BD198" s="28">
        <f t="shared" si="314"/>
        <v>1.0870795296550475</v>
      </c>
      <c r="BE198" s="29">
        <f t="shared" si="270"/>
        <v>81.940436652692298</v>
      </c>
      <c r="BF198" s="29">
        <f t="shared" si="350"/>
        <v>88.275167419829017</v>
      </c>
      <c r="BG198" s="30">
        <f t="shared" si="315"/>
        <v>-1.0544205857941746E-2</v>
      </c>
      <c r="BH198" s="31">
        <f t="shared" si="316"/>
        <v>6.0533016021583064E-3</v>
      </c>
      <c r="BI198" s="31">
        <f t="shared" si="317"/>
        <v>5.5013287359362284E-4</v>
      </c>
      <c r="BJ198" s="32">
        <f t="shared" si="318"/>
        <v>8020.2022725152192</v>
      </c>
      <c r="BK198" s="24">
        <f t="shared" si="319"/>
        <v>7513.5477274847808</v>
      </c>
      <c r="BL198" s="30">
        <f t="shared" si="320"/>
        <v>6.55146855582487E-2</v>
      </c>
      <c r="BM198" s="30">
        <f t="shared" si="321"/>
        <v>-3.7079475850392694E-2</v>
      </c>
      <c r="BN198" s="30">
        <f t="shared" si="322"/>
        <v>2.8435209707856006E-2</v>
      </c>
      <c r="BO198" s="30">
        <f t="shared" si="323"/>
        <v>-8.6442661425366885E-3</v>
      </c>
      <c r="BP198" s="30"/>
      <c r="BQ198">
        <f t="shared" si="324"/>
        <v>8937.75</v>
      </c>
      <c r="BR198">
        <f t="shared" si="325"/>
        <v>6694.8</v>
      </c>
      <c r="BT198" s="24">
        <f t="shared" si="326"/>
        <v>9794.5568999999996</v>
      </c>
      <c r="BU198" s="24">
        <f t="shared" si="327"/>
        <v>8080.9431000000004</v>
      </c>
      <c r="BV198" s="24">
        <f t="shared" si="328"/>
        <v>10323.893099999999</v>
      </c>
      <c r="BW198" s="24">
        <f t="shared" si="329"/>
        <v>7551.6069000000007</v>
      </c>
      <c r="BX198">
        <f t="shared" si="330"/>
        <v>11180.7</v>
      </c>
      <c r="BY198" s="24">
        <f t="shared" si="331"/>
        <v>7107.5028000000002</v>
      </c>
      <c r="BZ198" s="15" t="str">
        <f t="shared" si="332"/>
        <v>RED</v>
      </c>
      <c r="CA198" s="15" t="str">
        <f t="shared" si="333"/>
        <v>GREEN</v>
      </c>
      <c r="CB198" s="15" t="str">
        <f t="shared" si="334"/>
        <v>GREEN</v>
      </c>
      <c r="CC198" s="15" t="str">
        <f t="shared" si="335"/>
        <v>GREEN</v>
      </c>
      <c r="CJ198">
        <f t="shared" si="271"/>
        <v>8609.85</v>
      </c>
      <c r="CK198">
        <f t="shared" si="272"/>
        <v>6980.95</v>
      </c>
      <c r="CM198" s="24">
        <f t="shared" si="273"/>
        <v>9232.0897999999997</v>
      </c>
      <c r="CN198" s="24">
        <f t="shared" si="274"/>
        <v>7987.6102000000001</v>
      </c>
      <c r="CO198" s="24">
        <f t="shared" si="275"/>
        <v>9616.5102000000006</v>
      </c>
      <c r="CP198" s="24">
        <f t="shared" si="276"/>
        <v>7603.1898000000001</v>
      </c>
      <c r="CQ198">
        <f t="shared" si="277"/>
        <v>10238.75</v>
      </c>
      <c r="CR198" s="24">
        <f t="shared" si="278"/>
        <v>7280.6675999999998</v>
      </c>
      <c r="CS198" s="15" t="str">
        <f t="shared" si="279"/>
        <v>RED</v>
      </c>
      <c r="CT198" s="15" t="str">
        <f t="shared" si="280"/>
        <v>GREEN</v>
      </c>
      <c r="CU198" s="15" t="str">
        <f t="shared" si="336"/>
        <v>GREEN</v>
      </c>
      <c r="CV198" s="15" t="str">
        <f t="shared" si="267"/>
        <v>0</v>
      </c>
      <c r="CX198" s="24">
        <f t="shared" si="337"/>
        <v>8937.75</v>
      </c>
      <c r="CY198" s="24">
        <f t="shared" si="338"/>
        <v>6694.8</v>
      </c>
      <c r="DA198" s="24">
        <f t="shared" si="351"/>
        <v>9794.5568999999996</v>
      </c>
      <c r="DB198" s="24">
        <f t="shared" si="339"/>
        <v>8080.9431000000004</v>
      </c>
      <c r="DC198" s="24">
        <f t="shared" si="340"/>
        <v>10323.893099999999</v>
      </c>
      <c r="DD198" s="24">
        <f t="shared" si="341"/>
        <v>7551.6069000000007</v>
      </c>
      <c r="DE198">
        <f t="shared" si="342"/>
        <v>11180.7</v>
      </c>
      <c r="DF198" s="24">
        <f t="shared" si="343"/>
        <v>7107.5028000000002</v>
      </c>
      <c r="DG198" s="15" t="str">
        <f t="shared" si="344"/>
        <v>RED</v>
      </c>
      <c r="DH198" s="15" t="str">
        <f t="shared" si="345"/>
        <v>GREEN</v>
      </c>
      <c r="DI198" s="15" t="str">
        <f t="shared" si="346"/>
        <v>GREEN</v>
      </c>
      <c r="DK198" s="32">
        <f t="shared" si="281"/>
        <v>211.89999999999964</v>
      </c>
      <c r="DL198" s="32">
        <f t="shared" si="282"/>
        <v>40.449999999999818</v>
      </c>
      <c r="DM198" s="32">
        <f t="shared" si="283"/>
        <v>-171.44999999999982</v>
      </c>
      <c r="DN198" s="32">
        <f t="shared" si="284"/>
        <v>211.89999999999964</v>
      </c>
      <c r="DO198" s="32">
        <f t="shared" si="285"/>
        <v>-101.75</v>
      </c>
      <c r="DP198" s="32">
        <f t="shared" si="286"/>
        <v>110.34999999999945</v>
      </c>
      <c r="DQ198" s="32">
        <f t="shared" si="287"/>
        <v>0</v>
      </c>
      <c r="DR198" s="32"/>
      <c r="DS198" s="32">
        <f t="shared" si="288"/>
        <v>212.09999999999945</v>
      </c>
      <c r="DT198" s="32"/>
      <c r="DU198" s="32">
        <f t="shared" si="289"/>
        <v>0</v>
      </c>
      <c r="DV198" s="32">
        <f t="shared" si="290"/>
        <v>100.09438414346381</v>
      </c>
      <c r="DW198" s="32"/>
      <c r="DX198" s="32">
        <f t="shared" si="291"/>
        <v>-100</v>
      </c>
      <c r="DY198" s="32">
        <f t="shared" si="292"/>
        <v>14.285714285714286</v>
      </c>
      <c r="DZ198" s="33">
        <f t="shared" si="293"/>
        <v>17.142857142857146</v>
      </c>
      <c r="EB198" s="81">
        <v>-0.84814004395250531</v>
      </c>
      <c r="ED198" s="30">
        <f t="shared" si="347"/>
        <v>0.15021945389197081</v>
      </c>
      <c r="EE198" s="30">
        <f t="shared" si="348"/>
        <v>-4.560892111829918E-2</v>
      </c>
      <c r="EF198" s="30">
        <f t="shared" si="349"/>
        <v>9.7759185550678737E-2</v>
      </c>
    </row>
    <row r="199" spans="1:136" x14ac:dyDescent="0.3">
      <c r="A199" s="18">
        <v>42489</v>
      </c>
      <c r="B199" s="1">
        <v>7894.8</v>
      </c>
      <c r="C199" s="1">
        <v>7992</v>
      </c>
      <c r="D199" s="1">
        <v>7788.7</v>
      </c>
      <c r="E199" s="1">
        <v>7849.8</v>
      </c>
      <c r="F199" s="1">
        <v>4751772672</v>
      </c>
      <c r="G199" s="1">
        <v>9495321.6400000006</v>
      </c>
      <c r="H199" s="1">
        <v>38087128</v>
      </c>
      <c r="I199" s="1">
        <v>7773.56</v>
      </c>
      <c r="J199" s="1">
        <v>7575.31</v>
      </c>
      <c r="K199" s="1">
        <v>7918.81</v>
      </c>
      <c r="L199" s="1">
        <v>8062.19</v>
      </c>
      <c r="M199" s="1">
        <v>7012.72</v>
      </c>
      <c r="N199" s="1">
        <v>65.900000000000006</v>
      </c>
      <c r="O199" s="1">
        <v>53.58</v>
      </c>
      <c r="P199" s="1">
        <v>50.35</v>
      </c>
      <c r="Q199" s="1">
        <v>-30.17</v>
      </c>
      <c r="R199" s="1">
        <v>-108.5</v>
      </c>
      <c r="S199" s="1">
        <v>-0.63</v>
      </c>
      <c r="T199" s="1">
        <v>83.12</v>
      </c>
      <c r="U199" s="1">
        <v>80.599999999999994</v>
      </c>
      <c r="V199" s="1">
        <v>20.2</v>
      </c>
      <c r="W199" s="1">
        <v>22.27</v>
      </c>
      <c r="X199" s="1">
        <v>26.21</v>
      </c>
      <c r="Y199" s="1">
        <v>8106.31</v>
      </c>
      <c r="Z199" s="1">
        <v>7044.32</v>
      </c>
      <c r="AA199" s="1">
        <v>7575.31</v>
      </c>
      <c r="AB199" s="1">
        <v>8654.75</v>
      </c>
      <c r="AC199" s="1">
        <v>6825.8</v>
      </c>
      <c r="AD199" s="19">
        <f t="shared" si="294"/>
        <v>-0.1817220987784107</v>
      </c>
      <c r="AE199" s="1">
        <f t="shared" si="268"/>
        <v>860.91248080719674</v>
      </c>
      <c r="AF199" s="20">
        <f t="shared" si="352"/>
        <v>-6.2663780334966113E-3</v>
      </c>
      <c r="AG199" s="2">
        <f t="shared" si="295"/>
        <v>78.33</v>
      </c>
      <c r="AH199" s="1">
        <f t="shared" si="296"/>
        <v>7764.05</v>
      </c>
      <c r="AI199" s="21">
        <f t="shared" si="297"/>
        <v>7530.3653846153848</v>
      </c>
      <c r="AJ199" s="22">
        <f t="shared" si="298"/>
        <v>233.68461538461543</v>
      </c>
      <c r="AK199" s="23">
        <f t="shared" si="299"/>
        <v>198.15624999999955</v>
      </c>
      <c r="AL199" s="23">
        <f t="shared" si="300"/>
        <v>35.528365384615881</v>
      </c>
      <c r="AM199" s="23"/>
      <c r="AN199">
        <f t="shared" si="301"/>
        <v>7874.55</v>
      </c>
      <c r="AO199" s="4">
        <f t="shared" si="302"/>
        <v>7788.6875</v>
      </c>
      <c r="AP199" s="4">
        <f t="shared" si="303"/>
        <v>7712.3562499999998</v>
      </c>
      <c r="AQ199" s="24">
        <f t="shared" si="304"/>
        <v>7621.3949999999995</v>
      </c>
      <c r="AR199" t="str">
        <f t="shared" si="305"/>
        <v>RED</v>
      </c>
      <c r="AS199" t="str">
        <f t="shared" si="306"/>
        <v>GREEN</v>
      </c>
      <c r="AT199" t="str">
        <f t="shared" si="307"/>
        <v>GREEN</v>
      </c>
      <c r="AU199" t="str">
        <f t="shared" si="308"/>
        <v>GREEN</v>
      </c>
      <c r="AV199" t="str">
        <f t="shared" si="309"/>
        <v>GREEN</v>
      </c>
      <c r="AW199" t="str">
        <f t="shared" si="310"/>
        <v>GREEN</v>
      </c>
      <c r="AX199" s="25">
        <f t="shared" si="311"/>
        <v>1.0008292617277573E-2</v>
      </c>
      <c r="AY199" s="25">
        <f t="shared" si="312"/>
        <v>4.5297978667613497E-3</v>
      </c>
      <c r="AZ199" s="26">
        <f t="shared" si="313"/>
        <v>68.841864949633347</v>
      </c>
      <c r="BA199" s="1">
        <f t="shared" si="269"/>
        <v>7346823.1675000004</v>
      </c>
      <c r="BB199" s="1">
        <f t="shared" si="269"/>
        <v>31415256</v>
      </c>
      <c r="BC199" s="27">
        <f t="shared" si="314"/>
        <v>1.2924391159983639</v>
      </c>
      <c r="BD199" s="28">
        <f t="shared" si="314"/>
        <v>1.2123768146278993</v>
      </c>
      <c r="BE199" s="29">
        <f t="shared" si="270"/>
        <v>94.609898186965751</v>
      </c>
      <c r="BF199" s="29">
        <f t="shared" si="350"/>
        <v>97.304949093482875</v>
      </c>
      <c r="BG199" s="30">
        <f t="shared" si="315"/>
        <v>-2.1902402605133986E-5</v>
      </c>
      <c r="BH199" s="31">
        <f t="shared" si="316"/>
        <v>4.6424812034163709E-3</v>
      </c>
      <c r="BI199" s="31">
        <f t="shared" si="317"/>
        <v>5.4784947505162234E-3</v>
      </c>
      <c r="BJ199" s="32">
        <f t="shared" si="318"/>
        <v>8019.5352794193832</v>
      </c>
      <c r="BK199" s="24">
        <f t="shared" si="319"/>
        <v>7508.5647205806172</v>
      </c>
      <c r="BL199" s="30">
        <f t="shared" si="320"/>
        <v>6.509344936670565E-2</v>
      </c>
      <c r="BM199" s="30">
        <f t="shared" si="321"/>
        <v>-2.1622879489844711E-2</v>
      </c>
      <c r="BN199" s="30">
        <f t="shared" si="322"/>
        <v>4.3470569876860939E-2</v>
      </c>
      <c r="BO199" s="30">
        <f t="shared" si="323"/>
        <v>2.1847690387016228E-2</v>
      </c>
      <c r="BP199" s="30"/>
      <c r="BQ199">
        <f t="shared" si="324"/>
        <v>8937.75</v>
      </c>
      <c r="BR199">
        <f t="shared" si="325"/>
        <v>6694.35</v>
      </c>
      <c r="BT199" s="24">
        <f t="shared" si="326"/>
        <v>9794.7288000000008</v>
      </c>
      <c r="BU199" s="24">
        <f t="shared" si="327"/>
        <v>8080.7712000000001</v>
      </c>
      <c r="BV199" s="24">
        <f t="shared" si="328"/>
        <v>10324.171200000001</v>
      </c>
      <c r="BW199" s="24">
        <f t="shared" si="329"/>
        <v>7551.3288000000002</v>
      </c>
      <c r="BX199">
        <f t="shared" si="330"/>
        <v>11181.15</v>
      </c>
      <c r="BY199" s="24">
        <f t="shared" si="331"/>
        <v>7107.1356000000005</v>
      </c>
      <c r="BZ199" s="15" t="str">
        <f t="shared" si="332"/>
        <v>RED</v>
      </c>
      <c r="CA199" s="15" t="str">
        <f t="shared" si="333"/>
        <v>GREEN</v>
      </c>
      <c r="CB199" s="15" t="str">
        <f t="shared" si="334"/>
        <v>GREEN</v>
      </c>
      <c r="CC199" s="15" t="str">
        <f t="shared" si="335"/>
        <v>GREEN</v>
      </c>
      <c r="CJ199">
        <f t="shared" si="271"/>
        <v>8609.85</v>
      </c>
      <c r="CK199">
        <f t="shared" si="272"/>
        <v>6980.95</v>
      </c>
      <c r="CM199" s="24">
        <f t="shared" si="273"/>
        <v>9232.0897999999997</v>
      </c>
      <c r="CN199" s="24">
        <f t="shared" si="274"/>
        <v>7987.6102000000001</v>
      </c>
      <c r="CO199" s="24">
        <f t="shared" si="275"/>
        <v>9616.5102000000006</v>
      </c>
      <c r="CP199" s="24">
        <f t="shared" si="276"/>
        <v>7603.1898000000001</v>
      </c>
      <c r="CQ199">
        <f t="shared" si="277"/>
        <v>10238.75</v>
      </c>
      <c r="CR199" s="24">
        <f t="shared" si="278"/>
        <v>7280.6675999999998</v>
      </c>
      <c r="CS199" s="15" t="str">
        <f t="shared" si="279"/>
        <v>RED</v>
      </c>
      <c r="CT199" s="15" t="str">
        <f t="shared" si="280"/>
        <v>GREEN</v>
      </c>
      <c r="CU199" s="15" t="str">
        <f t="shared" si="336"/>
        <v>GREEN</v>
      </c>
      <c r="CV199" s="15" t="str">
        <f t="shared" si="267"/>
        <v>0</v>
      </c>
      <c r="CX199" s="24">
        <f t="shared" si="337"/>
        <v>8937.75</v>
      </c>
      <c r="CY199" s="24">
        <f t="shared" si="338"/>
        <v>6694.35</v>
      </c>
      <c r="DA199" s="24">
        <f t="shared" si="351"/>
        <v>9794.7288000000008</v>
      </c>
      <c r="DB199" s="24">
        <f t="shared" si="339"/>
        <v>8080.7712000000001</v>
      </c>
      <c r="DC199" s="24">
        <f t="shared" si="340"/>
        <v>10324.171200000001</v>
      </c>
      <c r="DD199" s="24">
        <f t="shared" si="341"/>
        <v>7551.3288000000002</v>
      </c>
      <c r="DE199">
        <f t="shared" si="342"/>
        <v>11181.15</v>
      </c>
      <c r="DF199" s="24">
        <f t="shared" si="343"/>
        <v>7107.1356000000005</v>
      </c>
      <c r="DG199" s="15" t="str">
        <f t="shared" si="344"/>
        <v>RED</v>
      </c>
      <c r="DH199" s="15" t="str">
        <f t="shared" si="345"/>
        <v>GREEN</v>
      </c>
      <c r="DI199" s="15" t="str">
        <f t="shared" si="346"/>
        <v>GREEN</v>
      </c>
      <c r="DK199" s="32">
        <f t="shared" si="281"/>
        <v>203.30000000000018</v>
      </c>
      <c r="DL199" s="32">
        <f t="shared" si="282"/>
        <v>92.699999999999818</v>
      </c>
      <c r="DM199" s="32">
        <f t="shared" si="283"/>
        <v>-110.60000000000036</v>
      </c>
      <c r="DN199" s="32">
        <f t="shared" si="284"/>
        <v>203.30000000000018</v>
      </c>
      <c r="DO199" s="32">
        <f t="shared" si="285"/>
        <v>13.550000000000182</v>
      </c>
      <c r="DP199" s="32">
        <f t="shared" si="286"/>
        <v>54.050000000000182</v>
      </c>
      <c r="DQ199" s="32">
        <f t="shared" si="287"/>
        <v>0</v>
      </c>
      <c r="DR199" s="32"/>
      <c r="DS199" s="32">
        <f t="shared" si="288"/>
        <v>40.5</v>
      </c>
      <c r="DT199" s="32"/>
      <c r="DU199" s="32">
        <f t="shared" si="289"/>
        <v>0</v>
      </c>
      <c r="DV199" s="32">
        <f t="shared" si="290"/>
        <v>19.921298573536628</v>
      </c>
      <c r="DW199" s="32"/>
      <c r="DX199" s="32">
        <f t="shared" si="291"/>
        <v>-100</v>
      </c>
      <c r="DY199" s="32">
        <f t="shared" si="292"/>
        <v>28.571428571428573</v>
      </c>
      <c r="DZ199" s="33">
        <f t="shared" si="293"/>
        <v>17.142857142857146</v>
      </c>
      <c r="EB199" s="81">
        <v>-0.31627379380220305</v>
      </c>
      <c r="ED199" s="30">
        <f t="shared" si="347"/>
        <v>0.15075834147227848</v>
      </c>
      <c r="EE199" s="30">
        <f t="shared" si="348"/>
        <v>-3.1643250751575036E-2</v>
      </c>
      <c r="EF199" s="30">
        <f t="shared" si="349"/>
        <v>0.11434460671860457</v>
      </c>
    </row>
    <row r="200" spans="1:136" x14ac:dyDescent="0.3">
      <c r="A200" s="18">
        <v>42482</v>
      </c>
      <c r="B200" s="1">
        <v>7908.15</v>
      </c>
      <c r="C200" s="1">
        <v>7978.45</v>
      </c>
      <c r="D200" s="1">
        <v>7842.75</v>
      </c>
      <c r="E200" s="1">
        <v>7899.3</v>
      </c>
      <c r="F200" s="1">
        <v>3853378816</v>
      </c>
      <c r="G200" s="1">
        <v>7549150.8200000003</v>
      </c>
      <c r="H200" s="1">
        <v>32766772</v>
      </c>
      <c r="I200" s="1">
        <v>7746.9</v>
      </c>
      <c r="J200" s="1">
        <v>7563.35</v>
      </c>
      <c r="K200" s="1">
        <v>7927.06</v>
      </c>
      <c r="L200" s="1">
        <v>8055.99</v>
      </c>
      <c r="M200" s="1">
        <v>6999.86</v>
      </c>
      <c r="N200" s="1">
        <v>77.95</v>
      </c>
      <c r="O200" s="1">
        <v>54.86</v>
      </c>
      <c r="P200" s="1">
        <v>50.91</v>
      </c>
      <c r="Q200" s="1">
        <v>-50.59</v>
      </c>
      <c r="R200" s="1">
        <v>-128.08000000000001</v>
      </c>
      <c r="S200" s="1">
        <v>0.62</v>
      </c>
      <c r="T200" s="1">
        <v>75.58</v>
      </c>
      <c r="U200" s="1">
        <v>81.760000000000005</v>
      </c>
      <c r="V200" s="1">
        <v>21.43</v>
      </c>
      <c r="W200" s="1">
        <v>22.01</v>
      </c>
      <c r="X200" s="1">
        <v>27.86</v>
      </c>
      <c r="Y200" s="1">
        <v>8079.64</v>
      </c>
      <c r="Z200" s="1">
        <v>7047.05</v>
      </c>
      <c r="AA200" s="1">
        <v>7563.35</v>
      </c>
      <c r="AB200" s="1">
        <v>8654.75</v>
      </c>
      <c r="AC200" s="1">
        <v>6825.8</v>
      </c>
      <c r="AD200" s="19">
        <f t="shared" si="294"/>
        <v>0.18444201018126646</v>
      </c>
      <c r="AE200" s="1">
        <f t="shared" si="268"/>
        <v>866.34130291730855</v>
      </c>
      <c r="AF200" s="20">
        <f t="shared" si="352"/>
        <v>6.2225732282863433E-3</v>
      </c>
      <c r="AG200" s="2">
        <f t="shared" si="295"/>
        <v>77.490000000000009</v>
      </c>
      <c r="AH200" s="1">
        <f t="shared" si="296"/>
        <v>7723.1416666666664</v>
      </c>
      <c r="AI200" s="21">
        <f t="shared" si="297"/>
        <v>7508.3461538461543</v>
      </c>
      <c r="AJ200" s="22">
        <f t="shared" si="298"/>
        <v>214.79551282051216</v>
      </c>
      <c r="AK200" s="23">
        <f t="shared" si="299"/>
        <v>156.33349358974328</v>
      </c>
      <c r="AL200" s="23">
        <f t="shared" si="300"/>
        <v>58.462019230768874</v>
      </c>
      <c r="AM200" s="23"/>
      <c r="AN200">
        <f t="shared" si="301"/>
        <v>7874.875</v>
      </c>
      <c r="AO200" s="4">
        <f t="shared" si="302"/>
        <v>7754.5</v>
      </c>
      <c r="AP200" s="4">
        <f t="shared" si="303"/>
        <v>7666.7999999999993</v>
      </c>
      <c r="AQ200" s="24">
        <f t="shared" si="304"/>
        <v>7557.49</v>
      </c>
      <c r="AR200" t="str">
        <f t="shared" si="305"/>
        <v>GREEN</v>
      </c>
      <c r="AS200" t="str">
        <f t="shared" si="306"/>
        <v>GREEN</v>
      </c>
      <c r="AT200" t="str">
        <f t="shared" si="307"/>
        <v>GREEN</v>
      </c>
      <c r="AU200" t="str">
        <f t="shared" si="308"/>
        <v>GREEN</v>
      </c>
      <c r="AV200" t="str">
        <f t="shared" si="309"/>
        <v>GREEN</v>
      </c>
      <c r="AW200" t="str">
        <f t="shared" si="310"/>
        <v>GREEN</v>
      </c>
      <c r="AX200" s="25">
        <f t="shared" si="311"/>
        <v>1.2097673281796081E-2</v>
      </c>
      <c r="AY200" s="25">
        <f t="shared" si="312"/>
        <v>3.4854015278452479E-3</v>
      </c>
      <c r="AZ200" s="26">
        <f t="shared" si="313"/>
        <v>77.633415930925182</v>
      </c>
      <c r="BA200" s="1">
        <f t="shared" si="269"/>
        <v>7389695.3450000007</v>
      </c>
      <c r="BB200" s="1">
        <f t="shared" si="269"/>
        <v>31473919</v>
      </c>
      <c r="BC200" s="27">
        <f t="shared" si="314"/>
        <v>1.0215780850976339</v>
      </c>
      <c r="BD200" s="28">
        <f t="shared" si="314"/>
        <v>1.0410769628021219</v>
      </c>
      <c r="BE200" s="29">
        <f t="shared" si="270"/>
        <v>100</v>
      </c>
      <c r="BF200" s="29">
        <f t="shared" si="350"/>
        <v>100</v>
      </c>
      <c r="BG200" s="30">
        <f t="shared" si="315"/>
        <v>2.2650809062258359E-2</v>
      </c>
      <c r="BH200" s="31">
        <f t="shared" si="316"/>
        <v>6.0973022393613074E-3</v>
      </c>
      <c r="BI200" s="31">
        <f t="shared" si="317"/>
        <v>8.6122717539508318E-3</v>
      </c>
      <c r="BJ200" s="32">
        <f t="shared" si="318"/>
        <v>7991.0237109821946</v>
      </c>
      <c r="BK200" s="24">
        <f t="shared" si="319"/>
        <v>7455.2596223511382</v>
      </c>
      <c r="BL200" s="30">
        <f t="shared" si="320"/>
        <v>6.7824248810787843E-2</v>
      </c>
      <c r="BM200" s="30">
        <f t="shared" si="321"/>
        <v>-1.1611625205042784E-2</v>
      </c>
      <c r="BN200" s="30">
        <f t="shared" si="322"/>
        <v>5.6212623605745062E-2</v>
      </c>
      <c r="BO200" s="30">
        <f t="shared" si="323"/>
        <v>4.460099840070228E-2</v>
      </c>
      <c r="BP200" s="30"/>
      <c r="BQ200">
        <f t="shared" si="324"/>
        <v>8937.75</v>
      </c>
      <c r="BR200">
        <f t="shared" si="325"/>
        <v>6694.35</v>
      </c>
      <c r="BT200" s="24">
        <f t="shared" si="326"/>
        <v>9794.7288000000008</v>
      </c>
      <c r="BU200" s="24">
        <f t="shared" si="327"/>
        <v>8080.7712000000001</v>
      </c>
      <c r="BV200" s="24">
        <f t="shared" si="328"/>
        <v>10324.171200000001</v>
      </c>
      <c r="BW200" s="24">
        <f t="shared" si="329"/>
        <v>7551.3288000000002</v>
      </c>
      <c r="BX200">
        <f t="shared" si="330"/>
        <v>11181.15</v>
      </c>
      <c r="BY200" s="24">
        <f t="shared" si="331"/>
        <v>7107.1356000000005</v>
      </c>
      <c r="BZ200" s="15" t="str">
        <f t="shared" si="332"/>
        <v>RED</v>
      </c>
      <c r="CA200" s="15" t="str">
        <f t="shared" si="333"/>
        <v>GREEN</v>
      </c>
      <c r="CB200" s="15" t="str">
        <f t="shared" si="334"/>
        <v>GREEN</v>
      </c>
      <c r="CC200" s="15" t="str">
        <f t="shared" si="335"/>
        <v>GREEN</v>
      </c>
      <c r="CJ200">
        <f t="shared" si="271"/>
        <v>8609.85</v>
      </c>
      <c r="CK200">
        <f t="shared" si="272"/>
        <v>6980.95</v>
      </c>
      <c r="CM200" s="24">
        <f t="shared" si="273"/>
        <v>9232.0897999999997</v>
      </c>
      <c r="CN200" s="24">
        <f t="shared" si="274"/>
        <v>7987.6102000000001</v>
      </c>
      <c r="CO200" s="24">
        <f t="shared" si="275"/>
        <v>9616.5102000000006</v>
      </c>
      <c r="CP200" s="24">
        <f t="shared" si="276"/>
        <v>7603.1898000000001</v>
      </c>
      <c r="CQ200">
        <f t="shared" si="277"/>
        <v>10238.75</v>
      </c>
      <c r="CR200" s="24">
        <f t="shared" si="278"/>
        <v>7280.6675999999998</v>
      </c>
      <c r="CS200" s="15" t="str">
        <f t="shared" si="279"/>
        <v>RED</v>
      </c>
      <c r="CT200" s="15" t="str">
        <f t="shared" si="280"/>
        <v>GREEN</v>
      </c>
      <c r="CU200" s="15" t="str">
        <f t="shared" si="336"/>
        <v>GREEN</v>
      </c>
      <c r="CV200" s="15" t="str">
        <f t="shared" si="267"/>
        <v>0</v>
      </c>
      <c r="CX200" s="24">
        <f t="shared" si="337"/>
        <v>8937.75</v>
      </c>
      <c r="CY200" s="24">
        <f t="shared" si="338"/>
        <v>6694.35</v>
      </c>
      <c r="DA200" s="24">
        <f t="shared" si="351"/>
        <v>9794.7288000000008</v>
      </c>
      <c r="DB200" s="24">
        <f t="shared" si="339"/>
        <v>8080.7712000000001</v>
      </c>
      <c r="DC200" s="24">
        <f t="shared" si="340"/>
        <v>10324.171200000001</v>
      </c>
      <c r="DD200" s="24">
        <f t="shared" si="341"/>
        <v>7551.3288000000002</v>
      </c>
      <c r="DE200">
        <f t="shared" si="342"/>
        <v>11181.15</v>
      </c>
      <c r="DF200" s="24">
        <f t="shared" si="343"/>
        <v>7107.1356000000005</v>
      </c>
      <c r="DG200" s="15" t="str">
        <f t="shared" si="344"/>
        <v>RED</v>
      </c>
      <c r="DH200" s="15" t="str">
        <f t="shared" si="345"/>
        <v>GREEN</v>
      </c>
      <c r="DI200" s="15" t="str">
        <f t="shared" si="346"/>
        <v>GREEN</v>
      </c>
      <c r="DK200" s="32">
        <f t="shared" si="281"/>
        <v>135.69999999999982</v>
      </c>
      <c r="DL200" s="32">
        <f t="shared" si="282"/>
        <v>128</v>
      </c>
      <c r="DM200" s="32">
        <f t="shared" si="283"/>
        <v>-7.6999999999998181</v>
      </c>
      <c r="DN200" s="32">
        <f t="shared" si="284"/>
        <v>135.69999999999982</v>
      </c>
      <c r="DO200" s="32">
        <f t="shared" si="285"/>
        <v>113.64999999999964</v>
      </c>
      <c r="DP200" s="32">
        <f t="shared" si="286"/>
        <v>-325.89999999999964</v>
      </c>
      <c r="DQ200" s="32">
        <f t="shared" si="287"/>
        <v>439.54999999999927</v>
      </c>
      <c r="DR200" s="32"/>
      <c r="DS200" s="32">
        <f t="shared" si="288"/>
        <v>0</v>
      </c>
      <c r="DT200" s="32"/>
      <c r="DU200" s="32">
        <f t="shared" si="289"/>
        <v>323.91304347826076</v>
      </c>
      <c r="DV200" s="32">
        <f t="shared" si="290"/>
        <v>0</v>
      </c>
      <c r="DW200" s="32"/>
      <c r="DX200" s="32">
        <f t="shared" si="291"/>
        <v>100</v>
      </c>
      <c r="DY200" s="32">
        <f t="shared" si="292"/>
        <v>28.571428571428573</v>
      </c>
      <c r="DZ200" s="33">
        <f t="shared" si="293"/>
        <v>14.285714285714286</v>
      </c>
      <c r="EB200" s="81">
        <v>0.19034040317533199</v>
      </c>
      <c r="ED200" s="30">
        <f t="shared" si="347"/>
        <v>0.14652797979296303</v>
      </c>
      <c r="EE200" s="30">
        <f t="shared" si="348"/>
        <v>-2.2320301399567324E-2</v>
      </c>
      <c r="EF200" s="30">
        <f t="shared" si="349"/>
        <v>0.12093712972094706</v>
      </c>
    </row>
    <row r="201" spans="1:136" x14ac:dyDescent="0.3">
      <c r="A201" s="53">
        <v>42473</v>
      </c>
      <c r="B201" s="54">
        <v>7577.8</v>
      </c>
      <c r="C201" s="54">
        <v>7864.8</v>
      </c>
      <c r="D201" s="54">
        <v>7516.85</v>
      </c>
      <c r="E201" s="54">
        <v>7850.45</v>
      </c>
      <c r="F201" s="54">
        <v>2551280896</v>
      </c>
      <c r="G201" s="54">
        <v>5035308.4800000004</v>
      </c>
      <c r="H201" s="54">
        <v>21755360</v>
      </c>
      <c r="I201" s="54">
        <v>7687.91</v>
      </c>
      <c r="J201" s="54">
        <v>7557.48</v>
      </c>
      <c r="K201" s="54">
        <v>7932.9</v>
      </c>
      <c r="L201" s="54">
        <v>8050.67</v>
      </c>
      <c r="M201" s="54">
        <v>6986.1</v>
      </c>
      <c r="N201" s="54">
        <v>74.94</v>
      </c>
      <c r="O201" s="54">
        <v>53.85</v>
      </c>
      <c r="P201" s="54">
        <v>50.38</v>
      </c>
      <c r="Q201" s="54">
        <v>-80.959999999999994</v>
      </c>
      <c r="R201" s="54">
        <v>-147.44999999999999</v>
      </c>
      <c r="S201" s="54">
        <v>3.91</v>
      </c>
      <c r="T201" s="54">
        <v>83.11</v>
      </c>
      <c r="U201" s="54">
        <v>88.82</v>
      </c>
      <c r="V201" s="54">
        <v>19</v>
      </c>
      <c r="W201" s="54">
        <v>22.86</v>
      </c>
      <c r="X201" s="54">
        <v>29.9</v>
      </c>
      <c r="Y201" s="54">
        <v>8060.86</v>
      </c>
      <c r="Z201" s="54">
        <v>7054.09</v>
      </c>
      <c r="AA201" s="54">
        <v>7557.48</v>
      </c>
      <c r="AB201" s="54">
        <v>8844.7999999999993</v>
      </c>
      <c r="AC201" s="54">
        <v>6825.8</v>
      </c>
      <c r="AD201" s="19">
        <f t="shared" si="294"/>
        <v>1.1433462458192827</v>
      </c>
      <c r="AE201" s="54">
        <f t="shared" si="268"/>
        <v>860.98376837025864</v>
      </c>
      <c r="AF201" s="55">
        <f t="shared" si="352"/>
        <v>3.9079044896230375E-2</v>
      </c>
      <c r="AG201" s="2">
        <f t="shared" si="295"/>
        <v>66.489999999999995</v>
      </c>
      <c r="AH201" s="1">
        <f t="shared" si="296"/>
        <v>7658.291666666667</v>
      </c>
      <c r="AI201" s="21">
        <f t="shared" si="297"/>
        <v>7471.6653846153849</v>
      </c>
      <c r="AJ201" s="22">
        <f t="shared" si="298"/>
        <v>186.62628205128203</v>
      </c>
      <c r="AK201" s="23">
        <f t="shared" si="299"/>
        <v>93.493269230769101</v>
      </c>
      <c r="AL201" s="23">
        <f t="shared" si="300"/>
        <v>93.133012820512931</v>
      </c>
      <c r="AM201" s="23"/>
      <c r="AN201">
        <f t="shared" si="301"/>
        <v>7702.8249999999998</v>
      </c>
      <c r="AO201" s="4">
        <f t="shared" si="302"/>
        <v>7708.8</v>
      </c>
      <c r="AP201" s="4">
        <f t="shared" si="303"/>
        <v>7558.1062499999998</v>
      </c>
      <c r="AQ201" s="24">
        <f t="shared" si="304"/>
        <v>7465.6550000000007</v>
      </c>
      <c r="AR201" t="str">
        <f t="shared" si="305"/>
        <v>GREEN</v>
      </c>
      <c r="AS201" t="str">
        <f t="shared" si="306"/>
        <v>GREEN</v>
      </c>
      <c r="AT201" t="str">
        <f t="shared" si="307"/>
        <v>GREEN</v>
      </c>
      <c r="AU201" t="str">
        <f t="shared" si="308"/>
        <v>GREEN</v>
      </c>
      <c r="AV201" t="str">
        <f t="shared" si="309"/>
        <v>RED</v>
      </c>
      <c r="AW201" t="str">
        <f t="shared" si="310"/>
        <v>GREEN</v>
      </c>
      <c r="AX201" s="25">
        <f t="shared" si="311"/>
        <v>1.1613880751178418E-2</v>
      </c>
      <c r="AY201" s="25">
        <f t="shared" si="312"/>
        <v>3.4854015278452479E-3</v>
      </c>
      <c r="AZ201" s="26">
        <f t="shared" si="313"/>
        <v>76.916773503285896</v>
      </c>
      <c r="BA201" s="1">
        <f t="shared" si="269"/>
        <v>6744213.915000001</v>
      </c>
      <c r="BB201" s="1">
        <f t="shared" si="269"/>
        <v>28743432</v>
      </c>
      <c r="BC201" s="27">
        <f t="shared" si="314"/>
        <v>0.74661162048861252</v>
      </c>
      <c r="BD201" s="28">
        <f t="shared" si="314"/>
        <v>0.7568810850423151</v>
      </c>
      <c r="BE201" s="29">
        <f t="shared" si="270"/>
        <v>100</v>
      </c>
      <c r="BF201" s="29">
        <f t="shared" si="350"/>
        <v>89.035415675344979</v>
      </c>
      <c r="BG201" s="30">
        <f t="shared" si="315"/>
        <v>9.3068648094378759E-3</v>
      </c>
      <c r="BH201" s="31">
        <f t="shared" si="316"/>
        <v>8.2286933270769025E-3</v>
      </c>
      <c r="BI201" s="31">
        <f t="shared" si="317"/>
        <v>8.1284792233331706E-3</v>
      </c>
      <c r="BJ201" s="32">
        <f t="shared" si="318"/>
        <v>7909.3378729050137</v>
      </c>
      <c r="BK201" s="24">
        <f t="shared" si="319"/>
        <v>7407.2454604283203</v>
      </c>
      <c r="BL201" s="30">
        <f t="shared" si="320"/>
        <v>6.3957150542541308E-2</v>
      </c>
      <c r="BM201" s="30">
        <f t="shared" si="321"/>
        <v>-7.5012098548508516E-3</v>
      </c>
      <c r="BN201" s="30">
        <f t="shared" si="322"/>
        <v>5.6455940687690463E-2</v>
      </c>
      <c r="BO201" s="30">
        <f t="shared" si="323"/>
        <v>4.8954730832839612E-2</v>
      </c>
      <c r="BP201" s="30"/>
      <c r="BQ201">
        <f t="shared" si="324"/>
        <v>8937.75</v>
      </c>
      <c r="BR201">
        <f t="shared" si="325"/>
        <v>6494.9</v>
      </c>
      <c r="BT201" s="24">
        <f t="shared" si="326"/>
        <v>9870.9187000000002</v>
      </c>
      <c r="BU201" s="24">
        <f t="shared" si="327"/>
        <v>8004.5812999999998</v>
      </c>
      <c r="BV201" s="24">
        <f t="shared" si="328"/>
        <v>10447.4313</v>
      </c>
      <c r="BW201" s="24">
        <f t="shared" si="329"/>
        <v>7428.0686999999998</v>
      </c>
      <c r="BX201">
        <f t="shared" si="330"/>
        <v>11380.6</v>
      </c>
      <c r="BY201" s="24">
        <f t="shared" si="331"/>
        <v>6944.3843999999999</v>
      </c>
      <c r="BZ201" s="15" t="str">
        <f t="shared" si="332"/>
        <v>RED</v>
      </c>
      <c r="CA201" s="15" t="str">
        <f t="shared" si="333"/>
        <v>GREEN</v>
      </c>
      <c r="CB201" s="15" t="str">
        <f t="shared" si="334"/>
        <v>GREEN</v>
      </c>
      <c r="CC201" s="15" t="str">
        <f t="shared" si="335"/>
        <v>0</v>
      </c>
      <c r="CJ201">
        <f t="shared" si="271"/>
        <v>8609.85</v>
      </c>
      <c r="CK201">
        <f t="shared" si="272"/>
        <v>6980.95</v>
      </c>
      <c r="CM201" s="24">
        <f t="shared" si="273"/>
        <v>9232.0897999999997</v>
      </c>
      <c r="CN201" s="24">
        <f t="shared" si="274"/>
        <v>7987.6102000000001</v>
      </c>
      <c r="CO201" s="24">
        <f t="shared" si="275"/>
        <v>9616.5102000000006</v>
      </c>
      <c r="CP201" s="24">
        <f t="shared" si="276"/>
        <v>7603.1898000000001</v>
      </c>
      <c r="CQ201">
        <f t="shared" si="277"/>
        <v>10238.75</v>
      </c>
      <c r="CR201" s="24">
        <f t="shared" si="278"/>
        <v>7280.6675999999998</v>
      </c>
      <c r="CS201" s="15" t="str">
        <f t="shared" si="279"/>
        <v>RED</v>
      </c>
      <c r="CT201" s="15" t="str">
        <f t="shared" si="280"/>
        <v>GREEN</v>
      </c>
      <c r="CU201" s="15" t="str">
        <f t="shared" si="336"/>
        <v>GREEN</v>
      </c>
      <c r="CV201" s="15" t="str">
        <f t="shared" si="267"/>
        <v>0</v>
      </c>
      <c r="CX201" s="24">
        <f t="shared" si="337"/>
        <v>8937.75</v>
      </c>
      <c r="CY201" s="24">
        <f t="shared" si="338"/>
        <v>6494.9</v>
      </c>
      <c r="DA201" s="24">
        <f t="shared" si="351"/>
        <v>9870.9187000000002</v>
      </c>
      <c r="DB201" s="24">
        <f t="shared" si="339"/>
        <v>8004.5812999999998</v>
      </c>
      <c r="DC201" s="24">
        <f t="shared" si="340"/>
        <v>10447.4313</v>
      </c>
      <c r="DD201" s="24">
        <f t="shared" si="341"/>
        <v>7428.0686999999998</v>
      </c>
      <c r="DE201">
        <f t="shared" si="342"/>
        <v>11380.6</v>
      </c>
      <c r="DF201" s="24">
        <f t="shared" si="343"/>
        <v>6944.3843999999999</v>
      </c>
      <c r="DG201" s="15" t="str">
        <f t="shared" si="344"/>
        <v>RED</v>
      </c>
      <c r="DH201" s="15" t="str">
        <f t="shared" si="345"/>
        <v>GREEN</v>
      </c>
      <c r="DI201" s="15" t="str">
        <f t="shared" si="346"/>
        <v>GREEN</v>
      </c>
      <c r="DK201" s="32">
        <f t="shared" si="281"/>
        <v>347.94999999999982</v>
      </c>
      <c r="DL201" s="32">
        <f t="shared" si="282"/>
        <v>309.60000000000036</v>
      </c>
      <c r="DM201" s="32">
        <f t="shared" si="283"/>
        <v>-38.349999999999454</v>
      </c>
      <c r="DN201" s="32">
        <f t="shared" si="284"/>
        <v>347.94999999999982</v>
      </c>
      <c r="DO201" s="32">
        <f t="shared" si="285"/>
        <v>100.35000000000036</v>
      </c>
      <c r="DP201" s="32">
        <f t="shared" si="286"/>
        <v>9.8499999999994543</v>
      </c>
      <c r="DQ201" s="32">
        <f t="shared" si="287"/>
        <v>90.500000000000909</v>
      </c>
      <c r="DR201" s="32"/>
      <c r="DS201" s="32">
        <f t="shared" si="288"/>
        <v>0</v>
      </c>
      <c r="DT201" s="32"/>
      <c r="DU201" s="32">
        <f t="shared" si="289"/>
        <v>26.009484121282068</v>
      </c>
      <c r="DV201" s="32">
        <f t="shared" si="290"/>
        <v>0</v>
      </c>
      <c r="DW201" s="32"/>
      <c r="DX201" s="32">
        <f t="shared" si="291"/>
        <v>100</v>
      </c>
      <c r="DY201" s="32">
        <f t="shared" si="292"/>
        <v>14.285714285714286</v>
      </c>
      <c r="DZ201" s="33">
        <f t="shared" si="293"/>
        <v>11.428571428571429</v>
      </c>
      <c r="EB201" s="81">
        <v>1.1463244393856939</v>
      </c>
      <c r="ED201" s="30">
        <f t="shared" si="347"/>
        <v>0.14272145663012514</v>
      </c>
      <c r="EE201" s="30">
        <f t="shared" si="348"/>
        <v>-2.6102673908243026E-2</v>
      </c>
      <c r="EF201" s="30">
        <f t="shared" si="349"/>
        <v>0.11289337107975651</v>
      </c>
    </row>
    <row r="202" spans="1:136" s="41" customFormat="1" x14ac:dyDescent="0.3">
      <c r="A202" s="34">
        <v>42468</v>
      </c>
      <c r="B202" s="35">
        <v>7733.15</v>
      </c>
      <c r="C202" s="35">
        <v>7764.45</v>
      </c>
      <c r="D202" s="35">
        <v>7526.7</v>
      </c>
      <c r="E202" s="35">
        <v>7555.2</v>
      </c>
      <c r="F202" s="35">
        <v>4164719360</v>
      </c>
      <c r="G202" s="35">
        <v>7307511.7300000004</v>
      </c>
      <c r="H202" s="35">
        <v>33051764</v>
      </c>
      <c r="I202" s="35">
        <v>7619.86</v>
      </c>
      <c r="J202" s="35">
        <v>7562.09</v>
      </c>
      <c r="K202" s="35">
        <v>7939.53</v>
      </c>
      <c r="L202" s="35">
        <v>8044.19</v>
      </c>
      <c r="M202" s="35">
        <v>6972.54</v>
      </c>
      <c r="N202" s="35">
        <v>44.18</v>
      </c>
      <c r="O202" s="35">
        <v>47.21</v>
      </c>
      <c r="P202" s="35">
        <v>47.07</v>
      </c>
      <c r="Q202" s="35">
        <v>-113.58</v>
      </c>
      <c r="R202" s="35">
        <v>-164.07</v>
      </c>
      <c r="S202" s="35">
        <v>-2.0499999999999998</v>
      </c>
      <c r="T202" s="35">
        <v>86.59</v>
      </c>
      <c r="U202" s="35">
        <v>93.65</v>
      </c>
      <c r="V202" s="35">
        <v>17.989999999999998</v>
      </c>
      <c r="W202" s="35">
        <v>25.2</v>
      </c>
      <c r="X202" s="35">
        <v>31.49</v>
      </c>
      <c r="Y202" s="35">
        <v>8077.67</v>
      </c>
      <c r="Z202" s="35">
        <v>7046.5</v>
      </c>
      <c r="AA202" s="35">
        <v>7562.09</v>
      </c>
      <c r="AB202" s="35">
        <v>8844.7999999999993</v>
      </c>
      <c r="AC202" s="35">
        <v>6825.8</v>
      </c>
      <c r="AD202" s="19">
        <f t="shared" si="294"/>
        <v>-0.59680911919358648</v>
      </c>
      <c r="AE202" s="35">
        <f t="shared" si="268"/>
        <v>828.60276376398531</v>
      </c>
      <c r="AF202" s="36">
        <f t="shared" si="352"/>
        <v>-2.0465315277354623E-2</v>
      </c>
      <c r="AG202" s="37">
        <f t="shared" si="295"/>
        <v>50.489999999999995</v>
      </c>
      <c r="AH202" s="35">
        <f t="shared" si="296"/>
        <v>7597.4416666666657</v>
      </c>
      <c r="AI202" s="38">
        <f t="shared" si="297"/>
        <v>7439.9230769230771</v>
      </c>
      <c r="AJ202" s="39">
        <f t="shared" si="298"/>
        <v>157.51858974358856</v>
      </c>
      <c r="AK202" s="40">
        <f t="shared" si="299"/>
        <v>4.2676282051279486</v>
      </c>
      <c r="AL202" s="40">
        <f t="shared" si="300"/>
        <v>153.25096153846061</v>
      </c>
      <c r="AM202" s="40"/>
      <c r="AN202" s="41">
        <f t="shared" si="301"/>
        <v>7634.125</v>
      </c>
      <c r="AO202" s="42">
        <f t="shared" si="302"/>
        <v>7647.2749999999996</v>
      </c>
      <c r="AP202" s="42">
        <f t="shared" si="303"/>
        <v>7478.1437499999993</v>
      </c>
      <c r="AQ202" s="43">
        <f t="shared" si="304"/>
        <v>7429.5199999999995</v>
      </c>
      <c r="AR202" s="41" t="str">
        <f t="shared" si="305"/>
        <v>RED</v>
      </c>
      <c r="AS202" s="41" t="str">
        <f t="shared" si="306"/>
        <v>RED</v>
      </c>
      <c r="AT202" s="41" t="str">
        <f t="shared" si="307"/>
        <v>GREEN</v>
      </c>
      <c r="AU202" s="41" t="str">
        <f t="shared" si="308"/>
        <v>GREEN</v>
      </c>
      <c r="AV202" s="41" t="str">
        <f t="shared" si="309"/>
        <v>RED</v>
      </c>
      <c r="AW202" s="41" t="str">
        <f t="shared" si="310"/>
        <v>GREEN</v>
      </c>
      <c r="AX202" s="44">
        <f t="shared" si="311"/>
        <v>1.5902418374392251E-2</v>
      </c>
      <c r="AY202" s="44">
        <f t="shared" si="312"/>
        <v>3.4854015278452479E-3</v>
      </c>
      <c r="AZ202" s="45">
        <f t="shared" si="313"/>
        <v>82.02272588965505</v>
      </c>
      <c r="BA202" s="35">
        <f t="shared" si="269"/>
        <v>7491561.7199999997</v>
      </c>
      <c r="BB202" s="35">
        <f t="shared" si="269"/>
        <v>32242631</v>
      </c>
      <c r="BC202" s="46">
        <f t="shared" si="314"/>
        <v>0.97543236018350532</v>
      </c>
      <c r="BD202" s="47">
        <f t="shared" si="314"/>
        <v>1.0250951294886574</v>
      </c>
      <c r="BE202" s="48">
        <f t="shared" si="270"/>
        <v>78.070831350689943</v>
      </c>
      <c r="BF202" s="48">
        <f t="shared" si="350"/>
        <v>76.301895695706406</v>
      </c>
      <c r="BG202" s="49">
        <f t="shared" si="315"/>
        <v>-1.0456204583535744E-2</v>
      </c>
      <c r="BH202" s="50">
        <f t="shared" si="316"/>
        <v>1.593003099797069E-3</v>
      </c>
      <c r="BI202" s="50">
        <f t="shared" si="317"/>
        <v>1.2417016846547002E-2</v>
      </c>
      <c r="BJ202" s="51">
        <f t="shared" si="318"/>
        <v>7796.5354276604912</v>
      </c>
      <c r="BK202" s="43">
        <f t="shared" si="319"/>
        <v>7398.3479056728402</v>
      </c>
      <c r="BL202" s="49">
        <f t="shared" si="320"/>
        <v>5.2703769852240984E-2</v>
      </c>
      <c r="BM202" s="49">
        <f t="shared" si="321"/>
        <v>-3.1942956858917224E-2</v>
      </c>
      <c r="BN202" s="49">
        <f t="shared" si="322"/>
        <v>2.0760812993323757E-2</v>
      </c>
      <c r="BO202" s="49">
        <f t="shared" si="323"/>
        <v>-1.1182143865593467E-2</v>
      </c>
      <c r="BP202" s="49"/>
      <c r="BQ202" s="41">
        <f t="shared" si="324"/>
        <v>8937.75</v>
      </c>
      <c r="BR202" s="41">
        <f t="shared" si="325"/>
        <v>6494.9</v>
      </c>
      <c r="BT202" s="43">
        <f t="shared" si="326"/>
        <v>9870.9187000000002</v>
      </c>
      <c r="BU202" s="43">
        <f t="shared" si="327"/>
        <v>8004.5812999999998</v>
      </c>
      <c r="BV202" s="43">
        <f t="shared" si="328"/>
        <v>10447.4313</v>
      </c>
      <c r="BW202" s="43">
        <f t="shared" si="329"/>
        <v>7428.0686999999998</v>
      </c>
      <c r="BX202" s="41">
        <f t="shared" si="330"/>
        <v>11380.6</v>
      </c>
      <c r="BY202" s="43">
        <f t="shared" si="331"/>
        <v>6944.3843999999999</v>
      </c>
      <c r="BZ202" s="52" t="str">
        <f t="shared" si="332"/>
        <v>RED</v>
      </c>
      <c r="CA202" s="52" t="str">
        <f t="shared" si="333"/>
        <v>GREEN</v>
      </c>
      <c r="CB202" s="52" t="str">
        <f t="shared" si="334"/>
        <v>GREEN</v>
      </c>
      <c r="CC202" s="52" t="str">
        <f t="shared" si="335"/>
        <v>GREEN</v>
      </c>
      <c r="CJ202" s="41">
        <f t="shared" si="271"/>
        <v>8780.35</v>
      </c>
      <c r="CK202" s="41">
        <f t="shared" si="272"/>
        <v>6980.95</v>
      </c>
      <c r="CM202" s="43">
        <f t="shared" si="273"/>
        <v>9467.720800000001</v>
      </c>
      <c r="CN202" s="43">
        <f t="shared" si="274"/>
        <v>8092.9791999999998</v>
      </c>
      <c r="CO202" s="43">
        <f t="shared" si="275"/>
        <v>9892.3792000000012</v>
      </c>
      <c r="CP202" s="43">
        <f t="shared" si="276"/>
        <v>7668.3207999999995</v>
      </c>
      <c r="CQ202" s="41">
        <f t="shared" si="277"/>
        <v>10579.75</v>
      </c>
      <c r="CR202" s="43">
        <f t="shared" si="278"/>
        <v>7312.0396000000001</v>
      </c>
      <c r="CS202" s="52" t="str">
        <f t="shared" si="279"/>
        <v>RED</v>
      </c>
      <c r="CT202" s="52" t="str">
        <f t="shared" si="280"/>
        <v>RED</v>
      </c>
      <c r="CU202" s="52" t="str">
        <f t="shared" si="336"/>
        <v>GREEN</v>
      </c>
      <c r="CV202" s="52" t="str">
        <f t="shared" si="267"/>
        <v>0</v>
      </c>
      <c r="CX202" s="43">
        <f t="shared" si="337"/>
        <v>8937.75</v>
      </c>
      <c r="CY202" s="43">
        <f t="shared" si="338"/>
        <v>6494.9</v>
      </c>
      <c r="DA202" s="43">
        <f t="shared" si="351"/>
        <v>9870.9187000000002</v>
      </c>
      <c r="DB202" s="43">
        <f t="shared" si="339"/>
        <v>8004.5812999999998</v>
      </c>
      <c r="DC202" s="43">
        <f t="shared" si="340"/>
        <v>10447.4313</v>
      </c>
      <c r="DD202" s="43">
        <f t="shared" si="341"/>
        <v>7428.0686999999998</v>
      </c>
      <c r="DE202" s="41">
        <f t="shared" si="342"/>
        <v>11380.6</v>
      </c>
      <c r="DF202" s="43">
        <f t="shared" si="343"/>
        <v>6944.3843999999999</v>
      </c>
      <c r="DG202" s="52" t="str">
        <f t="shared" si="344"/>
        <v>RED</v>
      </c>
      <c r="DH202" s="52" t="str">
        <f t="shared" si="345"/>
        <v>GREEN</v>
      </c>
      <c r="DI202" s="52" t="str">
        <f t="shared" si="346"/>
        <v>GREEN</v>
      </c>
      <c r="DK202" s="32">
        <f t="shared" si="281"/>
        <v>237.75</v>
      </c>
      <c r="DL202" s="32">
        <f t="shared" si="282"/>
        <v>51.399999999999636</v>
      </c>
      <c r="DM202" s="32">
        <f t="shared" si="283"/>
        <v>-186.35000000000036</v>
      </c>
      <c r="DN202" s="32">
        <f t="shared" si="284"/>
        <v>237.75</v>
      </c>
      <c r="DO202" s="32">
        <f t="shared" si="285"/>
        <v>-13.150000000000546</v>
      </c>
      <c r="DP202" s="32">
        <f t="shared" si="286"/>
        <v>55.550000000000182</v>
      </c>
      <c r="DQ202" s="32">
        <f t="shared" si="287"/>
        <v>0</v>
      </c>
      <c r="DR202" s="32"/>
      <c r="DS202" s="32">
        <f t="shared" si="288"/>
        <v>68.700000000000728</v>
      </c>
      <c r="DT202" s="32"/>
      <c r="DU202" s="32">
        <f t="shared" si="289"/>
        <v>0</v>
      </c>
      <c r="DV202" s="32">
        <f t="shared" si="290"/>
        <v>28.895899053628067</v>
      </c>
      <c r="DW202" s="32"/>
      <c r="DX202" s="32">
        <f t="shared" si="291"/>
        <v>-100</v>
      </c>
      <c r="DY202" s="32">
        <f t="shared" si="292"/>
        <v>0</v>
      </c>
      <c r="DZ202" s="33">
        <f t="shared" si="293"/>
        <v>8.571428571428573</v>
      </c>
      <c r="EB202" s="81">
        <v>-0.56373606181615754</v>
      </c>
      <c r="ED202" s="30">
        <f t="shared" si="347"/>
        <v>0.14633789824735685</v>
      </c>
      <c r="EE202" s="30">
        <f t="shared" si="348"/>
        <v>-6.468078047258681E-2</v>
      </c>
      <c r="EF202" s="30">
        <f t="shared" si="349"/>
        <v>7.2191868303413009E-2</v>
      </c>
    </row>
    <row r="203" spans="1:136" x14ac:dyDescent="0.3">
      <c r="A203" s="18">
        <v>42461</v>
      </c>
      <c r="B203" s="1">
        <v>7741</v>
      </c>
      <c r="C203" s="1">
        <v>7777.6</v>
      </c>
      <c r="D203" s="1">
        <v>7582.25</v>
      </c>
      <c r="E203" s="1">
        <v>7713.05</v>
      </c>
      <c r="F203" s="1">
        <v>4927430656</v>
      </c>
      <c r="G203" s="1">
        <v>9666810.3499999996</v>
      </c>
      <c r="H203" s="1">
        <v>38321780</v>
      </c>
      <c r="I203" s="1">
        <v>7605.89</v>
      </c>
      <c r="J203" s="1">
        <v>7577.15</v>
      </c>
      <c r="K203" s="1">
        <v>7954.53</v>
      </c>
      <c r="L203" s="1">
        <v>8037.23</v>
      </c>
      <c r="M203" s="1">
        <v>6960.1</v>
      </c>
      <c r="N203" s="1">
        <v>78.52</v>
      </c>
      <c r="O203" s="1">
        <v>50.84</v>
      </c>
      <c r="P203" s="1">
        <v>48.75</v>
      </c>
      <c r="Q203" s="1">
        <v>-123.49</v>
      </c>
      <c r="R203" s="1">
        <v>-176.69</v>
      </c>
      <c r="S203" s="1">
        <v>-0.04</v>
      </c>
      <c r="T203" s="1">
        <v>96.76</v>
      </c>
      <c r="U203" s="1">
        <v>95.77</v>
      </c>
      <c r="V203" s="1">
        <v>19.239999999999998</v>
      </c>
      <c r="W203" s="1">
        <v>25.33</v>
      </c>
      <c r="X203" s="1">
        <v>32.619999999999997</v>
      </c>
      <c r="Y203" s="1">
        <v>8108.43</v>
      </c>
      <c r="Z203" s="1">
        <v>7045.88</v>
      </c>
      <c r="AA203" s="1">
        <v>7577.15</v>
      </c>
      <c r="AB203" s="1">
        <v>8844.7999999999993</v>
      </c>
      <c r="AC203" s="1">
        <v>6825.8</v>
      </c>
      <c r="AD203" s="19">
        <f t="shared" si="294"/>
        <v>-1.2658758781127547E-2</v>
      </c>
      <c r="AE203" s="1">
        <f t="shared" si="268"/>
        <v>845.91467427067539</v>
      </c>
      <c r="AF203" s="20">
        <f t="shared" si="352"/>
        <v>-4.4709388971686526E-4</v>
      </c>
      <c r="AG203" s="2">
        <f t="shared" si="295"/>
        <v>53.2</v>
      </c>
      <c r="AH203" s="1">
        <f t="shared" si="296"/>
        <v>7509.8666666666677</v>
      </c>
      <c r="AI203" s="21">
        <f t="shared" si="297"/>
        <v>7443.4730769230773</v>
      </c>
      <c r="AJ203" s="22">
        <f t="shared" si="298"/>
        <v>66.393589743590383</v>
      </c>
      <c r="AK203" s="23">
        <f t="shared" si="299"/>
        <v>-85.513942307692332</v>
      </c>
      <c r="AL203" s="23">
        <f t="shared" si="300"/>
        <v>151.90753205128271</v>
      </c>
      <c r="AM203" s="23"/>
      <c r="AN203">
        <f t="shared" si="301"/>
        <v>7714.7749999999996</v>
      </c>
      <c r="AO203" s="4">
        <f t="shared" si="302"/>
        <v>7636.0250000000005</v>
      </c>
      <c r="AP203" s="4">
        <f t="shared" si="303"/>
        <v>7406.3625000000002</v>
      </c>
      <c r="AQ203" s="24">
        <f t="shared" si="304"/>
        <v>7430.3550000000005</v>
      </c>
      <c r="AR203" t="str">
        <f t="shared" si="305"/>
        <v>RED</v>
      </c>
      <c r="AS203" t="str">
        <f t="shared" si="306"/>
        <v>GREEN</v>
      </c>
      <c r="AT203" t="str">
        <f t="shared" si="307"/>
        <v>GREEN</v>
      </c>
      <c r="AU203" t="str">
        <f t="shared" si="308"/>
        <v>GREEN</v>
      </c>
      <c r="AV203" t="str">
        <f t="shared" si="309"/>
        <v>GREEN</v>
      </c>
      <c r="AW203" t="str">
        <f t="shared" si="310"/>
        <v>GREEN</v>
      </c>
      <c r="AX203" s="25">
        <f t="shared" si="311"/>
        <v>1.5902418374392251E-2</v>
      </c>
      <c r="AY203" s="25">
        <f t="shared" si="312"/>
        <v>4.25808416288818E-3</v>
      </c>
      <c r="AZ203" s="26">
        <f t="shared" si="313"/>
        <v>78.879077269952916</v>
      </c>
      <c r="BA203" s="1">
        <f t="shared" si="269"/>
        <v>7388208.1699999999</v>
      </c>
      <c r="BB203" s="1">
        <f t="shared" si="269"/>
        <v>31326157</v>
      </c>
      <c r="BC203" s="27">
        <f t="shared" si="314"/>
        <v>1.308410662987586</v>
      </c>
      <c r="BD203" s="28">
        <f t="shared" si="314"/>
        <v>1.2233157102545327</v>
      </c>
      <c r="BE203" s="29">
        <f t="shared" si="270"/>
        <v>74.532960040722855</v>
      </c>
      <c r="BF203" s="29">
        <f t="shared" si="350"/>
        <v>74.708577246118622</v>
      </c>
      <c r="BG203" s="30">
        <f t="shared" si="315"/>
        <v>7.1505218447159291E-3</v>
      </c>
      <c r="BH203" s="31">
        <f t="shared" si="316"/>
        <v>7.5392864302808171E-3</v>
      </c>
      <c r="BI203" s="31">
        <f t="shared" si="317"/>
        <v>1.164433421150407E-2</v>
      </c>
      <c r="BJ203" s="32">
        <f t="shared" si="318"/>
        <v>8019.0001213390815</v>
      </c>
      <c r="BK203" s="24">
        <f t="shared" si="319"/>
        <v>7000.7332119942539</v>
      </c>
      <c r="BL203" s="30">
        <f t="shared" si="320"/>
        <v>0.13201870976394908</v>
      </c>
      <c r="BM203" s="30">
        <f t="shared" si="321"/>
        <v>-3.9666554908769074E-2</v>
      </c>
      <c r="BN203" s="30">
        <f t="shared" si="322"/>
        <v>9.2352154855180016E-2</v>
      </c>
      <c r="BO203" s="30">
        <f t="shared" si="323"/>
        <v>5.2685599946410942E-2</v>
      </c>
      <c r="BP203" s="30"/>
      <c r="BQ203">
        <f t="shared" si="324"/>
        <v>8937.75</v>
      </c>
      <c r="BR203">
        <f t="shared" si="325"/>
        <v>6494.9</v>
      </c>
      <c r="BT203" s="24">
        <f t="shared" si="326"/>
        <v>9870.9187000000002</v>
      </c>
      <c r="BU203" s="24">
        <f t="shared" si="327"/>
        <v>8004.5812999999998</v>
      </c>
      <c r="BV203" s="24">
        <f t="shared" si="328"/>
        <v>10447.4313</v>
      </c>
      <c r="BW203" s="24">
        <f t="shared" si="329"/>
        <v>7428.0686999999998</v>
      </c>
      <c r="BX203">
        <f t="shared" si="330"/>
        <v>11380.6</v>
      </c>
      <c r="BY203" s="24">
        <f t="shared" si="331"/>
        <v>6944.3843999999999</v>
      </c>
      <c r="BZ203" s="15" t="str">
        <f t="shared" si="332"/>
        <v>RED</v>
      </c>
      <c r="CA203" s="15" t="str">
        <f t="shared" si="333"/>
        <v>GREEN</v>
      </c>
      <c r="CB203" s="15" t="str">
        <f t="shared" si="334"/>
        <v>GREEN</v>
      </c>
      <c r="CC203" s="15" t="str">
        <f t="shared" si="335"/>
        <v>GREEN</v>
      </c>
      <c r="CJ203">
        <f t="shared" si="271"/>
        <v>8780.35</v>
      </c>
      <c r="CK203">
        <f t="shared" si="272"/>
        <v>6980.95</v>
      </c>
      <c r="CM203" s="24">
        <f t="shared" si="273"/>
        <v>9467.720800000001</v>
      </c>
      <c r="CN203" s="24">
        <f t="shared" si="274"/>
        <v>8092.9791999999998</v>
      </c>
      <c r="CO203" s="24">
        <f t="shared" si="275"/>
        <v>9892.3792000000012</v>
      </c>
      <c r="CP203" s="24">
        <f t="shared" si="276"/>
        <v>7668.3207999999995</v>
      </c>
      <c r="CQ203">
        <f t="shared" si="277"/>
        <v>10579.75</v>
      </c>
      <c r="CR203" s="24">
        <f t="shared" si="278"/>
        <v>7312.0396000000001</v>
      </c>
      <c r="CS203" s="15" t="str">
        <f t="shared" si="279"/>
        <v>RED</v>
      </c>
      <c r="CT203" s="15" t="str">
        <f t="shared" si="280"/>
        <v>GREEN</v>
      </c>
      <c r="CU203" s="15" t="str">
        <f t="shared" si="336"/>
        <v>GREEN</v>
      </c>
      <c r="CV203" s="15" t="str">
        <f t="shared" si="267"/>
        <v>0</v>
      </c>
      <c r="CX203" s="24">
        <f t="shared" si="337"/>
        <v>8937.75</v>
      </c>
      <c r="CY203" s="24">
        <f t="shared" si="338"/>
        <v>6494.9</v>
      </c>
      <c r="DA203" s="24">
        <f t="shared" si="351"/>
        <v>9870.9187000000002</v>
      </c>
      <c r="DB203" s="24">
        <f t="shared" si="339"/>
        <v>8004.5812999999998</v>
      </c>
      <c r="DC203" s="24">
        <f t="shared" si="340"/>
        <v>10447.4313</v>
      </c>
      <c r="DD203" s="24">
        <f t="shared" si="341"/>
        <v>7428.0686999999998</v>
      </c>
      <c r="DE203">
        <f t="shared" si="342"/>
        <v>11380.6</v>
      </c>
      <c r="DF203" s="24">
        <f t="shared" si="343"/>
        <v>6944.3843999999999</v>
      </c>
      <c r="DG203" s="15" t="str">
        <f t="shared" si="344"/>
        <v>RED</v>
      </c>
      <c r="DH203" s="15" t="str">
        <f t="shared" si="345"/>
        <v>GREEN</v>
      </c>
      <c r="DI203" s="15" t="str">
        <f t="shared" si="346"/>
        <v>GREEN</v>
      </c>
      <c r="DK203" s="32">
        <f t="shared" si="281"/>
        <v>195.35000000000036</v>
      </c>
      <c r="DL203" s="32">
        <f t="shared" si="282"/>
        <v>61.100000000000364</v>
      </c>
      <c r="DM203" s="32">
        <f t="shared" si="283"/>
        <v>-134.25</v>
      </c>
      <c r="DN203" s="32">
        <f t="shared" si="284"/>
        <v>195.35000000000036</v>
      </c>
      <c r="DO203" s="32">
        <f t="shared" si="285"/>
        <v>49.400000000000546</v>
      </c>
      <c r="DP203" s="32">
        <f t="shared" si="286"/>
        <v>35.449999999999818</v>
      </c>
      <c r="DQ203" s="32">
        <f t="shared" si="287"/>
        <v>13.950000000000728</v>
      </c>
      <c r="DR203" s="32"/>
      <c r="DS203" s="32">
        <f t="shared" si="288"/>
        <v>0</v>
      </c>
      <c r="DT203" s="32"/>
      <c r="DU203" s="32">
        <f t="shared" si="289"/>
        <v>7.1410289224472496</v>
      </c>
      <c r="DV203" s="32">
        <f t="shared" si="290"/>
        <v>0</v>
      </c>
      <c r="DW203" s="32"/>
      <c r="DX203" s="32">
        <f t="shared" si="291"/>
        <v>100</v>
      </c>
      <c r="DY203" s="32">
        <f t="shared" si="292"/>
        <v>14.285714285714286</v>
      </c>
      <c r="DZ203" s="33">
        <f t="shared" si="293"/>
        <v>5.7142857142857153</v>
      </c>
      <c r="EB203" s="81">
        <v>-1.2456977303286786E-2</v>
      </c>
      <c r="ED203" s="30">
        <f t="shared" si="347"/>
        <v>0.15080444174467919</v>
      </c>
      <c r="EE203" s="30">
        <f t="shared" si="348"/>
        <v>-4.876159749791268E-2</v>
      </c>
      <c r="EF203" s="30">
        <f t="shared" si="349"/>
        <v>9.4689378757515041E-2</v>
      </c>
    </row>
    <row r="204" spans="1:136" x14ac:dyDescent="0.3">
      <c r="A204" s="18">
        <v>42452</v>
      </c>
      <c r="B204" s="1">
        <v>7619.2</v>
      </c>
      <c r="C204" s="1">
        <v>7728.2</v>
      </c>
      <c r="D204" s="1">
        <v>7617.7</v>
      </c>
      <c r="E204" s="1">
        <v>7716.5</v>
      </c>
      <c r="F204" s="1">
        <v>2442764032</v>
      </c>
      <c r="G204" s="1">
        <v>4967225.0999999996</v>
      </c>
      <c r="H204" s="1">
        <v>21844824</v>
      </c>
      <c r="I204" s="1">
        <v>7469.23</v>
      </c>
      <c r="J204" s="1">
        <v>7579.61</v>
      </c>
      <c r="K204" s="1">
        <v>7972.39</v>
      </c>
      <c r="L204" s="1">
        <v>8027.05</v>
      </c>
      <c r="M204" s="1">
        <v>6945.75</v>
      </c>
      <c r="N204" s="1">
        <v>79.42</v>
      </c>
      <c r="O204" s="1">
        <v>50.92</v>
      </c>
      <c r="P204" s="1">
        <v>48.79</v>
      </c>
      <c r="Q204" s="1">
        <v>-150.41999999999999</v>
      </c>
      <c r="R204" s="1">
        <v>-190</v>
      </c>
      <c r="S204" s="1">
        <v>1.47</v>
      </c>
      <c r="T204" s="1">
        <v>97.6</v>
      </c>
      <c r="U204" s="1">
        <v>86.03</v>
      </c>
      <c r="V204" s="1">
        <v>18.899999999999999</v>
      </c>
      <c r="W204" s="1">
        <v>26.75</v>
      </c>
      <c r="X204" s="1">
        <v>34.08</v>
      </c>
      <c r="Y204" s="1">
        <v>8113.83</v>
      </c>
      <c r="Z204" s="1">
        <v>7045.4</v>
      </c>
      <c r="AA204" s="1">
        <v>7579.61</v>
      </c>
      <c r="AB204" s="1">
        <v>8844.7999999999993</v>
      </c>
      <c r="AC204" s="1">
        <v>6825.8</v>
      </c>
      <c r="AD204" s="19">
        <f t="shared" si="294"/>
        <v>0.40923534436856529</v>
      </c>
      <c r="AE204" s="1">
        <f t="shared" si="268"/>
        <v>846.2930467207741</v>
      </c>
      <c r="AF204" s="20">
        <f t="shared" si="352"/>
        <v>1.4748137579148723E-2</v>
      </c>
      <c r="AG204" s="2">
        <f t="shared" si="295"/>
        <v>39.580000000000013</v>
      </c>
      <c r="AH204" s="1">
        <f t="shared" si="296"/>
        <v>7426.1500000000005</v>
      </c>
      <c r="AI204" s="21">
        <f t="shared" si="297"/>
        <v>7462.7153846153851</v>
      </c>
      <c r="AJ204" s="22">
        <f t="shared" si="298"/>
        <v>-36.565384615384573</v>
      </c>
      <c r="AK204" s="23">
        <f t="shared" si="299"/>
        <v>-152.21923076923053</v>
      </c>
      <c r="AL204" s="23">
        <f t="shared" si="300"/>
        <v>115.65384615384596</v>
      </c>
      <c r="AM204" s="23"/>
      <c r="AN204">
        <f t="shared" si="301"/>
        <v>7660.4250000000002</v>
      </c>
      <c r="AO204" s="4">
        <f t="shared" si="302"/>
        <v>7579.1</v>
      </c>
      <c r="AP204" s="4">
        <f t="shared" si="303"/>
        <v>7378.3687499999996</v>
      </c>
      <c r="AQ204" s="24">
        <f t="shared" si="304"/>
        <v>7401.2950000000001</v>
      </c>
      <c r="AR204" t="str">
        <f t="shared" si="305"/>
        <v>GREEN</v>
      </c>
      <c r="AS204" t="str">
        <f t="shared" si="306"/>
        <v>GREEN</v>
      </c>
      <c r="AT204" t="str">
        <f t="shared" si="307"/>
        <v>GREEN</v>
      </c>
      <c r="AU204" t="str">
        <f t="shared" si="308"/>
        <v>GREEN</v>
      </c>
      <c r="AV204" t="str">
        <f t="shared" si="309"/>
        <v>GREEN</v>
      </c>
      <c r="AW204" t="str">
        <f t="shared" si="310"/>
        <v>GREEN</v>
      </c>
      <c r="AX204" s="25">
        <f t="shared" si="311"/>
        <v>2.1388777680790394E-2</v>
      </c>
      <c r="AY204" s="25">
        <f t="shared" si="312"/>
        <v>4.1835685146020358E-3</v>
      </c>
      <c r="AZ204" s="26">
        <f t="shared" si="313"/>
        <v>83.640263264714349</v>
      </c>
      <c r="BA204" s="1">
        <f t="shared" si="269"/>
        <v>7519163.0250000004</v>
      </c>
      <c r="BB204" s="1">
        <f t="shared" si="269"/>
        <v>32604866</v>
      </c>
      <c r="BC204" s="27">
        <f t="shared" si="314"/>
        <v>0.66060877832875542</v>
      </c>
      <c r="BD204" s="28">
        <f t="shared" si="314"/>
        <v>0.66998662101540307</v>
      </c>
      <c r="BE204" s="29">
        <f t="shared" si="270"/>
        <v>74.884194451514389</v>
      </c>
      <c r="BF204" s="29">
        <f t="shared" si="350"/>
        <v>69.175362687706837</v>
      </c>
      <c r="BG204" s="30">
        <f t="shared" si="315"/>
        <v>1.3642210783129882E-2</v>
      </c>
      <c r="BH204" s="31">
        <f t="shared" si="316"/>
        <v>2.3853627561588375E-2</v>
      </c>
      <c r="BI204" s="31">
        <f t="shared" si="317"/>
        <v>1.7205209166188357E-2</v>
      </c>
      <c r="BJ204" s="32">
        <f t="shared" si="318"/>
        <v>7940.081921561602</v>
      </c>
      <c r="BK204" s="24">
        <f t="shared" si="319"/>
        <v>6912.2180784383991</v>
      </c>
      <c r="BL204" s="30">
        <f t="shared" si="320"/>
        <v>0.13320337499166759</v>
      </c>
      <c r="BM204" s="30">
        <f t="shared" si="321"/>
        <v>-2.897452492212817E-2</v>
      </c>
      <c r="BN204" s="30">
        <f t="shared" si="322"/>
        <v>0.10422885006953941</v>
      </c>
      <c r="BO204" s="30">
        <f t="shared" si="323"/>
        <v>7.5254325147411247E-2</v>
      </c>
      <c r="BP204" s="30"/>
      <c r="BQ204">
        <f t="shared" si="324"/>
        <v>8937.75</v>
      </c>
      <c r="BR204">
        <f t="shared" si="325"/>
        <v>6276.95</v>
      </c>
      <c r="BT204" s="24">
        <f t="shared" si="326"/>
        <v>9954.1756000000005</v>
      </c>
      <c r="BU204" s="24">
        <f t="shared" si="327"/>
        <v>7921.3243999999995</v>
      </c>
      <c r="BV204" s="24">
        <f t="shared" si="328"/>
        <v>10582.124400000001</v>
      </c>
      <c r="BW204" s="24">
        <f t="shared" si="329"/>
        <v>7293.3755999999994</v>
      </c>
      <c r="BX204">
        <f t="shared" si="330"/>
        <v>11598.55</v>
      </c>
      <c r="BY204" s="24">
        <f t="shared" si="331"/>
        <v>6766.5372000000007</v>
      </c>
      <c r="BZ204" s="15" t="str">
        <f t="shared" si="332"/>
        <v>RED</v>
      </c>
      <c r="CA204" s="15" t="str">
        <f t="shared" si="333"/>
        <v>GREEN</v>
      </c>
      <c r="CB204" s="15" t="str">
        <f t="shared" si="334"/>
        <v>GREEN</v>
      </c>
      <c r="CC204" s="15" t="str">
        <f t="shared" si="335"/>
        <v>0</v>
      </c>
      <c r="CJ204">
        <f t="shared" si="271"/>
        <v>8780.35</v>
      </c>
      <c r="CK204">
        <f t="shared" si="272"/>
        <v>6980.95</v>
      </c>
      <c r="CM204" s="24">
        <f t="shared" si="273"/>
        <v>9467.720800000001</v>
      </c>
      <c r="CN204" s="24">
        <f t="shared" si="274"/>
        <v>8092.9791999999998</v>
      </c>
      <c r="CO204" s="24">
        <f t="shared" si="275"/>
        <v>9892.3792000000012</v>
      </c>
      <c r="CP204" s="24">
        <f t="shared" si="276"/>
        <v>7668.3207999999995</v>
      </c>
      <c r="CQ204">
        <f t="shared" si="277"/>
        <v>10579.75</v>
      </c>
      <c r="CR204" s="24">
        <f t="shared" si="278"/>
        <v>7312.0396000000001</v>
      </c>
      <c r="CS204" s="15" t="str">
        <f t="shared" si="279"/>
        <v>RED</v>
      </c>
      <c r="CT204" s="15" t="str">
        <f t="shared" si="280"/>
        <v>GREEN</v>
      </c>
      <c r="CU204" s="15" t="str">
        <f t="shared" si="336"/>
        <v>GREEN</v>
      </c>
      <c r="CV204" s="15" t="str">
        <f t="shared" si="267"/>
        <v>0</v>
      </c>
      <c r="CX204" s="24">
        <f t="shared" si="337"/>
        <v>8937.75</v>
      </c>
      <c r="CY204" s="24">
        <f t="shared" si="338"/>
        <v>6276.95</v>
      </c>
      <c r="DA204" s="24">
        <f t="shared" si="351"/>
        <v>9954.1756000000005</v>
      </c>
      <c r="DB204" s="24">
        <f t="shared" si="339"/>
        <v>7921.3243999999995</v>
      </c>
      <c r="DC204" s="24">
        <f t="shared" si="340"/>
        <v>10582.124400000001</v>
      </c>
      <c r="DD204" s="24">
        <f t="shared" si="341"/>
        <v>7293.3755999999994</v>
      </c>
      <c r="DE204">
        <f t="shared" si="342"/>
        <v>11598.55</v>
      </c>
      <c r="DF204" s="24">
        <f t="shared" si="343"/>
        <v>6766.5372000000007</v>
      </c>
      <c r="DG204" s="15" t="str">
        <f t="shared" si="344"/>
        <v>RED</v>
      </c>
      <c r="DH204" s="15" t="str">
        <f t="shared" si="345"/>
        <v>GREEN</v>
      </c>
      <c r="DI204" s="15" t="str">
        <f t="shared" si="346"/>
        <v>GREEN</v>
      </c>
      <c r="DK204" s="32">
        <f t="shared" si="281"/>
        <v>110.5</v>
      </c>
      <c r="DL204" s="32">
        <f t="shared" si="282"/>
        <v>123.84999999999945</v>
      </c>
      <c r="DM204" s="32">
        <f t="shared" si="283"/>
        <v>13.349999999999454</v>
      </c>
      <c r="DN204" s="32">
        <f t="shared" si="284"/>
        <v>123.84999999999945</v>
      </c>
      <c r="DO204" s="32">
        <f t="shared" si="285"/>
        <v>114.59999999999945</v>
      </c>
      <c r="DP204" s="32">
        <f t="shared" si="286"/>
        <v>-212.55000000000018</v>
      </c>
      <c r="DQ204" s="32">
        <f t="shared" si="287"/>
        <v>327.14999999999964</v>
      </c>
      <c r="DR204" s="32"/>
      <c r="DS204" s="32">
        <f t="shared" si="288"/>
        <v>0</v>
      </c>
      <c r="DT204" s="32"/>
      <c r="DU204" s="32">
        <f t="shared" si="289"/>
        <v>264.15018167137754</v>
      </c>
      <c r="DV204" s="32">
        <f t="shared" si="290"/>
        <v>0</v>
      </c>
      <c r="DW204" s="32"/>
      <c r="DX204" s="32">
        <f t="shared" si="291"/>
        <v>100</v>
      </c>
      <c r="DY204" s="32">
        <f t="shared" si="292"/>
        <v>14.285714285714286</v>
      </c>
      <c r="DZ204" s="33">
        <f t="shared" si="293"/>
        <v>0</v>
      </c>
      <c r="EB204" s="81">
        <v>0.42986202470178164</v>
      </c>
      <c r="ED204" s="30">
        <f t="shared" si="347"/>
        <v>0.15164930309137883</v>
      </c>
      <c r="EE204" s="30">
        <f t="shared" si="348"/>
        <v>-4.8969475574420454E-2</v>
      </c>
      <c r="EF204" s="30">
        <f t="shared" si="349"/>
        <v>9.5253640673347212E-2</v>
      </c>
    </row>
    <row r="205" spans="1:136" x14ac:dyDescent="0.3">
      <c r="A205" s="18">
        <v>42447</v>
      </c>
      <c r="B205" s="1">
        <v>7542.6</v>
      </c>
      <c r="C205" s="1">
        <v>7613.6</v>
      </c>
      <c r="D205" s="1">
        <v>7405.15</v>
      </c>
      <c r="E205" s="1">
        <v>7604.35</v>
      </c>
      <c r="F205" s="1">
        <v>4342053888</v>
      </c>
      <c r="G205" s="1">
        <v>8024699.7000000002</v>
      </c>
      <c r="H205" s="1">
        <v>35752156</v>
      </c>
      <c r="I205" s="1">
        <v>7368.08</v>
      </c>
      <c r="J205" s="1">
        <v>7591.5</v>
      </c>
      <c r="K205" s="1">
        <v>7993.66</v>
      </c>
      <c r="L205" s="1">
        <v>8017.71</v>
      </c>
      <c r="M205" s="1">
        <v>6931.77</v>
      </c>
      <c r="N205" s="1">
        <v>72.62</v>
      </c>
      <c r="O205" s="1">
        <v>48.49</v>
      </c>
      <c r="P205" s="1">
        <v>47.55</v>
      </c>
      <c r="Q205" s="1">
        <v>-182.95</v>
      </c>
      <c r="R205" s="1">
        <v>-199.89</v>
      </c>
      <c r="S205" s="1">
        <v>1.25</v>
      </c>
      <c r="T205" s="1">
        <v>92.94</v>
      </c>
      <c r="U205" s="1">
        <v>70.81</v>
      </c>
      <c r="V205" s="1">
        <v>16.39</v>
      </c>
      <c r="W205" s="1">
        <v>27.66</v>
      </c>
      <c r="X205" s="1">
        <v>35.380000000000003</v>
      </c>
      <c r="Y205" s="1">
        <v>8147.52</v>
      </c>
      <c r="Z205" s="1">
        <v>7035.49</v>
      </c>
      <c r="AA205" s="1">
        <v>7591.5</v>
      </c>
      <c r="AB205" s="1">
        <v>8844.7999999999993</v>
      </c>
      <c r="AC205" s="1">
        <v>6825.8</v>
      </c>
      <c r="AD205" s="19">
        <f t="shared" si="294"/>
        <v>0.33008437178869288</v>
      </c>
      <c r="AE205" s="1">
        <f t="shared" si="268"/>
        <v>833.99320026321766</v>
      </c>
      <c r="AF205" s="20">
        <f t="shared" si="352"/>
        <v>1.2536283987111041E-2</v>
      </c>
      <c r="AG205" s="2">
        <f t="shared" si="295"/>
        <v>16.939999999999998</v>
      </c>
      <c r="AH205" s="1">
        <f t="shared" si="296"/>
        <v>7303.5583333333334</v>
      </c>
      <c r="AI205" s="21">
        <f t="shared" si="297"/>
        <v>7473.834615384616</v>
      </c>
      <c r="AJ205" s="22">
        <f t="shared" si="298"/>
        <v>-170.27628205128258</v>
      </c>
      <c r="AK205" s="23">
        <f t="shared" si="299"/>
        <v>-201.50849358974324</v>
      </c>
      <c r="AL205" s="23">
        <f t="shared" si="300"/>
        <v>31.23221153846066</v>
      </c>
      <c r="AM205" s="23"/>
      <c r="AN205">
        <f t="shared" si="301"/>
        <v>7557.2749999999996</v>
      </c>
      <c r="AO205" s="4">
        <f t="shared" si="302"/>
        <v>7407.4125000000004</v>
      </c>
      <c r="AP205" s="4">
        <f t="shared" si="303"/>
        <v>7359.25</v>
      </c>
      <c r="AQ205" s="24">
        <f t="shared" si="304"/>
        <v>7373.4250000000002</v>
      </c>
      <c r="AR205" t="str">
        <f t="shared" si="305"/>
        <v>GREEN</v>
      </c>
      <c r="AS205" t="str">
        <f t="shared" si="306"/>
        <v>GREEN</v>
      </c>
      <c r="AT205" t="str">
        <f t="shared" si="307"/>
        <v>GREEN</v>
      </c>
      <c r="AU205" t="str">
        <f t="shared" si="308"/>
        <v>GREEN</v>
      </c>
      <c r="AV205" t="str">
        <f t="shared" si="309"/>
        <v>GREEN</v>
      </c>
      <c r="AW205" t="str">
        <f t="shared" si="310"/>
        <v>GREEN</v>
      </c>
      <c r="AX205" s="25">
        <f t="shared" si="311"/>
        <v>1.8930754750932272E-2</v>
      </c>
      <c r="AY205" s="25">
        <f t="shared" si="312"/>
        <v>1.5492225985682248E-2</v>
      </c>
      <c r="AZ205" s="26">
        <f t="shared" si="313"/>
        <v>54.994525011589971</v>
      </c>
      <c r="BA205" s="1">
        <f t="shared" si="269"/>
        <v>8045012.4199999999</v>
      </c>
      <c r="BB205" s="1">
        <f t="shared" si="269"/>
        <v>35606030</v>
      </c>
      <c r="BC205" s="27">
        <f t="shared" si="314"/>
        <v>0.99747511639018704</v>
      </c>
      <c r="BD205" s="28">
        <f t="shared" si="314"/>
        <v>1.0041039677829851</v>
      </c>
      <c r="BE205" s="29">
        <f t="shared" si="270"/>
        <v>63.466530923899271</v>
      </c>
      <c r="BF205" s="29">
        <f t="shared" si="350"/>
        <v>58.673962840417438</v>
      </c>
      <c r="BG205" s="30">
        <f t="shared" si="315"/>
        <v>7.9280510158457052E-3</v>
      </c>
      <c r="BH205" s="31">
        <f t="shared" si="316"/>
        <v>1.3891240394898141E-2</v>
      </c>
      <c r="BI205" s="31">
        <f t="shared" si="317"/>
        <v>3.4385287652500263E-3</v>
      </c>
      <c r="BJ205" s="32">
        <f t="shared" si="318"/>
        <v>7835.6373816585492</v>
      </c>
      <c r="BK205" s="24">
        <f t="shared" si="319"/>
        <v>6771.4792850081176</v>
      </c>
      <c r="BL205" s="30">
        <f t="shared" si="320"/>
        <v>0.13994070455074156</v>
      </c>
      <c r="BM205" s="30">
        <f t="shared" si="321"/>
        <v>-3.041514155168408E-2</v>
      </c>
      <c r="BN205" s="30">
        <f t="shared" si="322"/>
        <v>0.10952556299905748</v>
      </c>
      <c r="BO205" s="30">
        <f t="shared" si="323"/>
        <v>7.9110421447373402E-2</v>
      </c>
      <c r="BP205" s="30"/>
      <c r="BQ205">
        <f t="shared" si="324"/>
        <v>8937.75</v>
      </c>
      <c r="BR205">
        <f t="shared" si="325"/>
        <v>6155.45</v>
      </c>
      <c r="BT205" s="24">
        <f t="shared" si="326"/>
        <v>10000.588599999999</v>
      </c>
      <c r="BU205" s="24">
        <f t="shared" si="327"/>
        <v>7874.9114</v>
      </c>
      <c r="BV205" s="24">
        <f t="shared" si="328"/>
        <v>10657.2114</v>
      </c>
      <c r="BW205" s="24">
        <f t="shared" si="329"/>
        <v>7218.2885999999999</v>
      </c>
      <c r="BX205">
        <f t="shared" si="330"/>
        <v>11720.05</v>
      </c>
      <c r="BY205" s="24">
        <f t="shared" si="331"/>
        <v>6667.3932000000004</v>
      </c>
      <c r="BZ205" s="15" t="str">
        <f t="shared" si="332"/>
        <v>RED</v>
      </c>
      <c r="CA205" s="15" t="str">
        <f t="shared" si="333"/>
        <v>GREEN</v>
      </c>
      <c r="CB205" s="15" t="str">
        <f t="shared" si="334"/>
        <v>GREEN</v>
      </c>
      <c r="CC205" s="15" t="str">
        <f t="shared" si="335"/>
        <v>0</v>
      </c>
      <c r="CJ205">
        <f t="shared" si="271"/>
        <v>8780.35</v>
      </c>
      <c r="CK205">
        <f t="shared" si="272"/>
        <v>6980.95</v>
      </c>
      <c r="CM205" s="24">
        <f t="shared" si="273"/>
        <v>9467.720800000001</v>
      </c>
      <c r="CN205" s="24">
        <f t="shared" si="274"/>
        <v>8092.9791999999998</v>
      </c>
      <c r="CO205" s="24">
        <f t="shared" si="275"/>
        <v>9892.3792000000012</v>
      </c>
      <c r="CP205" s="24">
        <f t="shared" si="276"/>
        <v>7668.3207999999995</v>
      </c>
      <c r="CQ205">
        <f t="shared" si="277"/>
        <v>10579.75</v>
      </c>
      <c r="CR205" s="24">
        <f t="shared" si="278"/>
        <v>7312.0396000000001</v>
      </c>
      <c r="CS205" s="15" t="str">
        <f t="shared" si="279"/>
        <v>RED</v>
      </c>
      <c r="CT205" s="15" t="str">
        <f t="shared" si="280"/>
        <v>RED</v>
      </c>
      <c r="CU205" s="15" t="str">
        <f t="shared" si="336"/>
        <v>GREEN</v>
      </c>
      <c r="CV205" s="15" t="str">
        <f t="shared" si="267"/>
        <v>0</v>
      </c>
      <c r="CX205" s="24">
        <f t="shared" si="337"/>
        <v>8937.75</v>
      </c>
      <c r="CY205" s="24">
        <f t="shared" si="338"/>
        <v>6155.45</v>
      </c>
      <c r="DA205" s="24">
        <f t="shared" si="351"/>
        <v>10000.588599999999</v>
      </c>
      <c r="DB205" s="24">
        <f t="shared" si="339"/>
        <v>7874.9114</v>
      </c>
      <c r="DC205" s="24">
        <f t="shared" si="340"/>
        <v>10657.2114</v>
      </c>
      <c r="DD205" s="24">
        <f t="shared" si="341"/>
        <v>7218.2885999999999</v>
      </c>
      <c r="DE205">
        <f t="shared" si="342"/>
        <v>11720.05</v>
      </c>
      <c r="DF205" s="24">
        <f t="shared" si="343"/>
        <v>6667.3932000000004</v>
      </c>
      <c r="DG205" s="15" t="str">
        <f t="shared" si="344"/>
        <v>RED</v>
      </c>
      <c r="DH205" s="15" t="str">
        <f t="shared" si="345"/>
        <v>GREEN</v>
      </c>
      <c r="DI205" s="15" t="str">
        <f t="shared" si="346"/>
        <v>GREEN</v>
      </c>
      <c r="DK205" s="32">
        <f t="shared" si="281"/>
        <v>208.45000000000073</v>
      </c>
      <c r="DL205" s="32">
        <f t="shared" si="282"/>
        <v>103.40000000000055</v>
      </c>
      <c r="DM205" s="32">
        <f t="shared" si="283"/>
        <v>-105.05000000000018</v>
      </c>
      <c r="DN205" s="32">
        <f t="shared" si="284"/>
        <v>208.45000000000073</v>
      </c>
      <c r="DO205" s="32">
        <f t="shared" si="285"/>
        <v>66.5</v>
      </c>
      <c r="DP205" s="32">
        <f t="shared" si="286"/>
        <v>19.150000000000546</v>
      </c>
      <c r="DQ205" s="32">
        <f t="shared" si="287"/>
        <v>47.349999999999454</v>
      </c>
      <c r="DR205" s="32"/>
      <c r="DS205" s="32">
        <f t="shared" si="288"/>
        <v>0</v>
      </c>
      <c r="DT205" s="32"/>
      <c r="DU205" s="32">
        <f t="shared" si="289"/>
        <v>22.715279443511292</v>
      </c>
      <c r="DV205" s="32">
        <f t="shared" si="290"/>
        <v>0</v>
      </c>
      <c r="DW205" s="32"/>
      <c r="DX205" s="32">
        <f t="shared" si="291"/>
        <v>100</v>
      </c>
      <c r="DY205" s="32">
        <f t="shared" si="292"/>
        <v>14.285714285714286</v>
      </c>
      <c r="DZ205" s="33">
        <f t="shared" si="293"/>
        <v>-8.571428571428573</v>
      </c>
      <c r="EB205" s="81">
        <v>0.4039226838417147</v>
      </c>
      <c r="ED205" s="30">
        <f t="shared" si="347"/>
        <v>0.15806006404671183</v>
      </c>
      <c r="EE205" s="30">
        <f t="shared" si="348"/>
        <v>-6.6666912140135898E-2</v>
      </c>
      <c r="EF205" s="30">
        <f t="shared" si="349"/>
        <v>8.0855775503909544E-2</v>
      </c>
    </row>
    <row r="206" spans="1:136" x14ac:dyDescent="0.3">
      <c r="A206" s="18">
        <v>42440</v>
      </c>
      <c r="B206" s="1">
        <v>7486.4</v>
      </c>
      <c r="C206" s="1">
        <v>7547.1</v>
      </c>
      <c r="D206" s="1">
        <v>7424.3</v>
      </c>
      <c r="E206" s="1">
        <v>7510.2</v>
      </c>
      <c r="F206" s="1">
        <v>3707535104</v>
      </c>
      <c r="G206" s="1">
        <v>6894097.5300000003</v>
      </c>
      <c r="H206" s="1">
        <v>29385868</v>
      </c>
      <c r="I206" s="1">
        <v>7243.4</v>
      </c>
      <c r="J206" s="1">
        <v>7614.58</v>
      </c>
      <c r="K206" s="1">
        <v>8013.3</v>
      </c>
      <c r="L206" s="1">
        <v>8009.46</v>
      </c>
      <c r="M206" s="1">
        <v>6918.2</v>
      </c>
      <c r="N206" s="1">
        <v>66.41</v>
      </c>
      <c r="O206" s="1">
        <v>46.42</v>
      </c>
      <c r="P206" s="1">
        <v>46.49</v>
      </c>
      <c r="Q206" s="1">
        <v>-210.4</v>
      </c>
      <c r="R206" s="1">
        <v>-204.13</v>
      </c>
      <c r="S206" s="1">
        <v>0.33</v>
      </c>
      <c r="T206" s="1">
        <v>67.55</v>
      </c>
      <c r="U206" s="1">
        <v>49.14</v>
      </c>
      <c r="V206" s="1">
        <v>15.52</v>
      </c>
      <c r="W206" s="1">
        <v>29.22</v>
      </c>
      <c r="X206" s="1">
        <v>36.14</v>
      </c>
      <c r="Y206" s="1">
        <v>8207.86</v>
      </c>
      <c r="Z206" s="1">
        <v>7021.29</v>
      </c>
      <c r="AA206" s="1">
        <v>7614.58</v>
      </c>
      <c r="AB206" s="1">
        <v>8891.2999999999993</v>
      </c>
      <c r="AC206" s="1">
        <v>6825.8</v>
      </c>
      <c r="AD206" s="19">
        <f t="shared" si="294"/>
        <v>8.165012697227117E-2</v>
      </c>
      <c r="AE206" s="1">
        <f t="shared" si="268"/>
        <v>823.66747093661081</v>
      </c>
      <c r="AF206" s="20">
        <f t="shared" si="352"/>
        <v>3.3198180445803693E-3</v>
      </c>
      <c r="AG206" s="2">
        <f t="shared" si="295"/>
        <v>-6.2700000000000102</v>
      </c>
      <c r="AH206" s="1">
        <f t="shared" si="296"/>
        <v>7284.3499999999995</v>
      </c>
      <c r="AI206" s="21">
        <f t="shared" si="297"/>
        <v>7485.957692307692</v>
      </c>
      <c r="AJ206" s="22">
        <f t="shared" si="298"/>
        <v>-201.60769230769256</v>
      </c>
      <c r="AK206" s="23">
        <f t="shared" si="299"/>
        <v>-217.92467948717854</v>
      </c>
      <c r="AL206" s="23">
        <f t="shared" si="300"/>
        <v>16.316987179485977</v>
      </c>
      <c r="AM206" s="23"/>
      <c r="AN206">
        <f t="shared" si="301"/>
        <v>7497.7749999999996</v>
      </c>
      <c r="AO206" s="4">
        <f t="shared" si="302"/>
        <v>7309.0124999999998</v>
      </c>
      <c r="AP206" s="4">
        <f t="shared" si="303"/>
        <v>7336.5124999999998</v>
      </c>
      <c r="AQ206" s="24">
        <f t="shared" si="304"/>
        <v>7373.125</v>
      </c>
      <c r="AR206" t="str">
        <f t="shared" si="305"/>
        <v>GREEN</v>
      </c>
      <c r="AS206" t="str">
        <f t="shared" si="306"/>
        <v>GREEN</v>
      </c>
      <c r="AT206" t="str">
        <f t="shared" si="307"/>
        <v>GREEN</v>
      </c>
      <c r="AU206" t="str">
        <f t="shared" si="308"/>
        <v>GREEN</v>
      </c>
      <c r="AV206" t="str">
        <f t="shared" si="309"/>
        <v>GREEN</v>
      </c>
      <c r="AW206" t="str">
        <f t="shared" si="310"/>
        <v>GREEN</v>
      </c>
      <c r="AX206" s="25">
        <f t="shared" si="311"/>
        <v>1.6841374086413768E-2</v>
      </c>
      <c r="AY206" s="25">
        <f t="shared" si="312"/>
        <v>1.7132769557594019E-2</v>
      </c>
      <c r="AZ206" s="26">
        <f t="shared" si="313"/>
        <v>49.571151116811677</v>
      </c>
      <c r="BA206" s="1">
        <f t="shared" si="269"/>
        <v>7980080.6624999996</v>
      </c>
      <c r="BB206" s="1">
        <f t="shared" si="269"/>
        <v>36251681</v>
      </c>
      <c r="BC206" s="27">
        <f t="shared" si="314"/>
        <v>0.86391326373388033</v>
      </c>
      <c r="BD206" s="28">
        <f t="shared" si="314"/>
        <v>0.81060704467745925</v>
      </c>
      <c r="BE206" s="29">
        <f t="shared" si="270"/>
        <v>53.881394756935606</v>
      </c>
      <c r="BF206" s="29">
        <f t="shared" si="350"/>
        <v>52.616441842708099</v>
      </c>
      <c r="BG206" s="30">
        <f t="shared" si="315"/>
        <v>3.4065044340046868E-2</v>
      </c>
      <c r="BH206" s="31">
        <f t="shared" si="316"/>
        <v>1.8986708357717597E-2</v>
      </c>
      <c r="BI206" s="31">
        <f t="shared" si="317"/>
        <v>-2.9139547118025205E-4</v>
      </c>
      <c r="BJ206" s="32">
        <f t="shared" si="318"/>
        <v>7770.659749028333</v>
      </c>
      <c r="BK206" s="24">
        <f t="shared" si="319"/>
        <v>6798.040250971666</v>
      </c>
      <c r="BL206" s="30">
        <f t="shared" si="320"/>
        <v>0.12950647094040998</v>
      </c>
      <c r="BM206" s="30">
        <f t="shared" si="321"/>
        <v>-3.4680800648229496E-2</v>
      </c>
      <c r="BN206" s="30">
        <f t="shared" si="322"/>
        <v>9.4825670292180489E-2</v>
      </c>
      <c r="BO206" s="30">
        <f t="shared" si="323"/>
        <v>6.0144869643950993E-2</v>
      </c>
      <c r="BP206" s="30"/>
      <c r="BQ206">
        <f t="shared" si="324"/>
        <v>8937.75</v>
      </c>
      <c r="BR206">
        <f t="shared" si="325"/>
        <v>6048.35</v>
      </c>
      <c r="BT206" s="24">
        <f t="shared" si="326"/>
        <v>10041.5008</v>
      </c>
      <c r="BU206" s="24">
        <f t="shared" si="327"/>
        <v>7833.9992000000002</v>
      </c>
      <c r="BV206" s="24">
        <f t="shared" si="328"/>
        <v>10723.3992</v>
      </c>
      <c r="BW206" s="24">
        <f t="shared" si="329"/>
        <v>7152.1008000000002</v>
      </c>
      <c r="BX206">
        <f t="shared" si="330"/>
        <v>11827.15</v>
      </c>
      <c r="BY206" s="24">
        <f t="shared" si="331"/>
        <v>6579.999600000001</v>
      </c>
      <c r="BZ206" s="15" t="str">
        <f t="shared" si="332"/>
        <v>RED</v>
      </c>
      <c r="CA206" s="15" t="str">
        <f t="shared" si="333"/>
        <v>GREEN</v>
      </c>
      <c r="CB206" s="15" t="str">
        <f t="shared" si="334"/>
        <v>GREEN</v>
      </c>
      <c r="CC206" s="15" t="str">
        <f t="shared" si="335"/>
        <v>0</v>
      </c>
      <c r="CJ206">
        <f t="shared" si="271"/>
        <v>8780.35</v>
      </c>
      <c r="CK206">
        <f t="shared" si="272"/>
        <v>6980.95</v>
      </c>
      <c r="CM206" s="24">
        <f t="shared" si="273"/>
        <v>9467.720800000001</v>
      </c>
      <c r="CN206" s="24">
        <f t="shared" si="274"/>
        <v>8092.9791999999998</v>
      </c>
      <c r="CO206" s="24">
        <f t="shared" si="275"/>
        <v>9892.3792000000012</v>
      </c>
      <c r="CP206" s="24">
        <f t="shared" si="276"/>
        <v>7668.3207999999995</v>
      </c>
      <c r="CQ206">
        <f t="shared" si="277"/>
        <v>10579.75</v>
      </c>
      <c r="CR206" s="24">
        <f t="shared" si="278"/>
        <v>7312.0396000000001</v>
      </c>
      <c r="CS206" s="15" t="str">
        <f t="shared" si="279"/>
        <v>RED</v>
      </c>
      <c r="CT206" s="15" t="str">
        <f t="shared" si="280"/>
        <v>RED</v>
      </c>
      <c r="CU206" s="15" t="str">
        <f t="shared" si="336"/>
        <v>GREEN</v>
      </c>
      <c r="CV206" s="15" t="str">
        <f t="shared" si="267"/>
        <v>0</v>
      </c>
      <c r="CX206" s="24">
        <f t="shared" si="337"/>
        <v>8937.75</v>
      </c>
      <c r="CY206" s="24">
        <f t="shared" si="338"/>
        <v>6048.35</v>
      </c>
      <c r="DA206" s="24">
        <f t="shared" si="351"/>
        <v>10041.5008</v>
      </c>
      <c r="DB206" s="24">
        <f t="shared" si="339"/>
        <v>7833.9992000000002</v>
      </c>
      <c r="DC206" s="24">
        <f t="shared" si="340"/>
        <v>10723.3992</v>
      </c>
      <c r="DD206" s="24">
        <f t="shared" si="341"/>
        <v>7152.1008000000002</v>
      </c>
      <c r="DE206">
        <f t="shared" si="342"/>
        <v>11827.15</v>
      </c>
      <c r="DF206" s="24">
        <f t="shared" si="343"/>
        <v>6579.999600000001</v>
      </c>
      <c r="DG206" s="15" t="str">
        <f t="shared" si="344"/>
        <v>RED</v>
      </c>
      <c r="DH206" s="15" t="str">
        <f t="shared" si="345"/>
        <v>GREEN</v>
      </c>
      <c r="DI206" s="15" t="str">
        <f t="shared" si="346"/>
        <v>GREEN</v>
      </c>
      <c r="DK206" s="32">
        <f t="shared" si="281"/>
        <v>122.80000000000018</v>
      </c>
      <c r="DL206" s="32">
        <f t="shared" si="282"/>
        <v>61.75</v>
      </c>
      <c r="DM206" s="32">
        <f t="shared" si="283"/>
        <v>-61.050000000000182</v>
      </c>
      <c r="DN206" s="32">
        <f t="shared" si="284"/>
        <v>122.80000000000018</v>
      </c>
      <c r="DO206" s="32">
        <f t="shared" si="285"/>
        <v>41.200000000000728</v>
      </c>
      <c r="DP206" s="32">
        <f t="shared" si="286"/>
        <v>-598.5</v>
      </c>
      <c r="DQ206" s="32">
        <f t="shared" si="287"/>
        <v>639.70000000000073</v>
      </c>
      <c r="DR206" s="32"/>
      <c r="DS206" s="32">
        <f t="shared" si="288"/>
        <v>0</v>
      </c>
      <c r="DT206" s="32"/>
      <c r="DU206" s="32">
        <f t="shared" si="289"/>
        <v>520.92833876221482</v>
      </c>
      <c r="DV206" s="32">
        <f t="shared" si="290"/>
        <v>0</v>
      </c>
      <c r="DW206" s="32"/>
      <c r="DX206" s="32">
        <f t="shared" si="291"/>
        <v>100</v>
      </c>
      <c r="DY206" s="32">
        <f t="shared" si="292"/>
        <v>0</v>
      </c>
      <c r="DZ206" s="33">
        <f t="shared" si="293"/>
        <v>-17.142857142857146</v>
      </c>
      <c r="EB206" s="81">
        <v>0.11401998654855551</v>
      </c>
      <c r="ED206" s="30">
        <f t="shared" si="347"/>
        <v>0.16899601070458573</v>
      </c>
      <c r="EE206" s="30">
        <f t="shared" si="348"/>
        <v>-8.4999013141062438E-2</v>
      </c>
      <c r="EF206" s="30">
        <f t="shared" si="349"/>
        <v>6.9632503428857073E-2</v>
      </c>
    </row>
    <row r="207" spans="1:136" x14ac:dyDescent="0.3">
      <c r="A207" s="53">
        <v>42433</v>
      </c>
      <c r="B207" s="54">
        <v>7050.45</v>
      </c>
      <c r="C207" s="54">
        <v>7505.9</v>
      </c>
      <c r="D207" s="54">
        <v>6825.8</v>
      </c>
      <c r="E207" s="54">
        <v>7485.35</v>
      </c>
      <c r="F207" s="54">
        <v>5408317952</v>
      </c>
      <c r="G207" s="54">
        <v>10190629.77</v>
      </c>
      <c r="H207" s="54">
        <v>43436616</v>
      </c>
      <c r="I207" s="54">
        <v>7239.18</v>
      </c>
      <c r="J207" s="54">
        <v>7653.84</v>
      </c>
      <c r="K207" s="54">
        <v>8029.92</v>
      </c>
      <c r="L207" s="54">
        <v>8002.12</v>
      </c>
      <c r="M207" s="54">
        <v>6905.3</v>
      </c>
      <c r="N207" s="54">
        <v>65.02</v>
      </c>
      <c r="O207" s="54">
        <v>45.88</v>
      </c>
      <c r="P207" s="54">
        <v>46.22</v>
      </c>
      <c r="Q207" s="54">
        <v>-232.78</v>
      </c>
      <c r="R207" s="54">
        <v>-202.56</v>
      </c>
      <c r="S207" s="54">
        <v>6.48</v>
      </c>
      <c r="T207" s="54">
        <v>51.93</v>
      </c>
      <c r="U207" s="54">
        <v>37.43</v>
      </c>
      <c r="V207" s="54">
        <v>14.95</v>
      </c>
      <c r="W207" s="54">
        <v>30.14</v>
      </c>
      <c r="X207" s="54">
        <v>36.56</v>
      </c>
      <c r="Y207" s="54">
        <v>8314.41</v>
      </c>
      <c r="Z207" s="54">
        <v>6993.27</v>
      </c>
      <c r="AA207" s="54">
        <v>7653.84</v>
      </c>
      <c r="AB207" s="54">
        <v>9119.2000000000007</v>
      </c>
      <c r="AC207" s="54">
        <v>6869</v>
      </c>
      <c r="AD207" s="19">
        <f t="shared" si="294"/>
        <v>1.3444782858510136</v>
      </c>
      <c r="AE207" s="54">
        <f t="shared" si="268"/>
        <v>820.9420925641607</v>
      </c>
      <c r="AF207" s="55">
        <f t="shared" si="352"/>
        <v>6.4810270635513367E-2</v>
      </c>
      <c r="AG207" s="2">
        <f t="shared" si="295"/>
        <v>-30.22</v>
      </c>
      <c r="AH207" s="1">
        <f t="shared" si="296"/>
        <v>7293.2416666666677</v>
      </c>
      <c r="AI207" s="21">
        <f t="shared" si="297"/>
        <v>7493.6692307692301</v>
      </c>
      <c r="AJ207" s="22">
        <f t="shared" si="298"/>
        <v>-200.42756410256243</v>
      </c>
      <c r="AK207" s="23">
        <f t="shared" si="299"/>
        <v>-222.65224358974251</v>
      </c>
      <c r="AL207" s="23">
        <f t="shared" si="300"/>
        <v>22.224679487180083</v>
      </c>
      <c r="AM207" s="23"/>
      <c r="AN207">
        <f t="shared" si="301"/>
        <v>7257.55</v>
      </c>
      <c r="AO207" s="4">
        <f t="shared" si="302"/>
        <v>7176.7</v>
      </c>
      <c r="AP207" s="4">
        <f t="shared" si="303"/>
        <v>7327.4625000000005</v>
      </c>
      <c r="AQ207" s="24">
        <f t="shared" si="304"/>
        <v>7418.4250000000002</v>
      </c>
      <c r="AR207" t="str">
        <f t="shared" si="305"/>
        <v>GREEN</v>
      </c>
      <c r="AS207" t="str">
        <f t="shared" si="306"/>
        <v>GREEN</v>
      </c>
      <c r="AT207" t="str">
        <f t="shared" si="307"/>
        <v>GREEN</v>
      </c>
      <c r="AU207" t="str">
        <f t="shared" si="308"/>
        <v>GREEN</v>
      </c>
      <c r="AV207" t="str">
        <f t="shared" si="309"/>
        <v>GREEN</v>
      </c>
      <c r="AW207" t="str">
        <f t="shared" si="310"/>
        <v>RED</v>
      </c>
      <c r="AX207" s="25">
        <f t="shared" si="311"/>
        <v>1.9456387021383675E-2</v>
      </c>
      <c r="AY207" s="25">
        <f t="shared" si="312"/>
        <v>1.7132769557594019E-2</v>
      </c>
      <c r="AZ207" s="26">
        <f t="shared" si="313"/>
        <v>53.175281532896399</v>
      </c>
      <c r="BA207" s="1">
        <f t="shared" si="269"/>
        <v>8442325.4049999993</v>
      </c>
      <c r="BB207" s="1">
        <f t="shared" si="269"/>
        <v>38935996</v>
      </c>
      <c r="BC207" s="27">
        <f t="shared" si="314"/>
        <v>1.2070880096572161</v>
      </c>
      <c r="BD207" s="28">
        <f t="shared" si="314"/>
        <v>1.115590211176311</v>
      </c>
      <c r="BE207" s="29">
        <f t="shared" si="270"/>
        <v>51.351488928480585</v>
      </c>
      <c r="BF207" s="29">
        <f t="shared" si="350"/>
        <v>28.159837108679092</v>
      </c>
      <c r="BG207" s="30">
        <f t="shared" si="315"/>
        <v>1.9854429773950577E-2</v>
      </c>
      <c r="BH207" s="31">
        <f t="shared" si="316"/>
        <v>1.1937676399521868E-3</v>
      </c>
      <c r="BI207" s="31">
        <f t="shared" si="317"/>
        <v>2.3236174637896547E-3</v>
      </c>
      <c r="BJ207" s="32">
        <f t="shared" si="318"/>
        <v>7800.8568847863244</v>
      </c>
      <c r="BK207" s="24">
        <f t="shared" si="319"/>
        <v>6785.626448547011</v>
      </c>
      <c r="BL207" s="30">
        <f t="shared" si="320"/>
        <v>0.13562898678609728</v>
      </c>
      <c r="BM207" s="30">
        <f t="shared" si="321"/>
        <v>-4.2149917476981567E-2</v>
      </c>
      <c r="BN207" s="30">
        <f t="shared" si="322"/>
        <v>9.3479069309115717E-2</v>
      </c>
      <c r="BO207" s="30">
        <f t="shared" si="323"/>
        <v>5.132915183213415E-2</v>
      </c>
      <c r="BP207" s="30"/>
      <c r="BQ207">
        <f t="shared" si="324"/>
        <v>8937.75</v>
      </c>
      <c r="BR207">
        <f t="shared" si="325"/>
        <v>6048.35</v>
      </c>
      <c r="BT207" s="24">
        <f t="shared" si="326"/>
        <v>10041.5008</v>
      </c>
      <c r="BU207" s="24">
        <f t="shared" si="327"/>
        <v>7833.9992000000002</v>
      </c>
      <c r="BV207" s="24">
        <f t="shared" si="328"/>
        <v>10723.3992</v>
      </c>
      <c r="BW207" s="24">
        <f t="shared" si="329"/>
        <v>7152.1008000000002</v>
      </c>
      <c r="BX207">
        <f t="shared" si="330"/>
        <v>11827.15</v>
      </c>
      <c r="BY207" s="24">
        <f t="shared" si="331"/>
        <v>6579.999600000001</v>
      </c>
      <c r="BZ207" s="15" t="str">
        <f t="shared" si="332"/>
        <v>RED</v>
      </c>
      <c r="CA207" s="15" t="str">
        <f t="shared" si="333"/>
        <v>GREEN</v>
      </c>
      <c r="CB207" s="15" t="str">
        <f t="shared" si="334"/>
        <v>GREEN</v>
      </c>
      <c r="CC207" s="15" t="str">
        <f t="shared" si="335"/>
        <v>GREEN</v>
      </c>
      <c r="CJ207">
        <f t="shared" si="271"/>
        <v>8937.75</v>
      </c>
      <c r="CK207">
        <f t="shared" si="272"/>
        <v>6980.95</v>
      </c>
      <c r="CM207" s="24">
        <f t="shared" si="273"/>
        <v>9685.2476000000006</v>
      </c>
      <c r="CN207" s="24">
        <f t="shared" si="274"/>
        <v>8190.2524000000003</v>
      </c>
      <c r="CO207" s="24">
        <f t="shared" si="275"/>
        <v>10147.0524</v>
      </c>
      <c r="CP207" s="24">
        <f t="shared" si="276"/>
        <v>7728.4475999999995</v>
      </c>
      <c r="CQ207">
        <f t="shared" si="277"/>
        <v>10894.55</v>
      </c>
      <c r="CR207" s="24">
        <f t="shared" si="278"/>
        <v>7341.0011999999997</v>
      </c>
      <c r="CS207" s="15" t="str">
        <f t="shared" si="279"/>
        <v>RED</v>
      </c>
      <c r="CT207" s="15" t="str">
        <f t="shared" si="280"/>
        <v>RED</v>
      </c>
      <c r="CU207" s="15" t="str">
        <f t="shared" si="336"/>
        <v>GREEN</v>
      </c>
      <c r="CV207" s="15" t="str">
        <f t="shared" si="267"/>
        <v>0</v>
      </c>
      <c r="CX207" s="24">
        <f t="shared" si="337"/>
        <v>8937.75</v>
      </c>
      <c r="CY207" s="24">
        <f t="shared" si="338"/>
        <v>6048.35</v>
      </c>
      <c r="DA207" s="24">
        <f t="shared" si="351"/>
        <v>10041.5008</v>
      </c>
      <c r="DB207" s="24">
        <f t="shared" si="339"/>
        <v>7833.9992000000002</v>
      </c>
      <c r="DC207" s="24">
        <f t="shared" si="340"/>
        <v>10723.3992</v>
      </c>
      <c r="DD207" s="24">
        <f t="shared" si="341"/>
        <v>7152.1008000000002</v>
      </c>
      <c r="DE207">
        <f t="shared" si="342"/>
        <v>11827.15</v>
      </c>
      <c r="DF207" s="24">
        <f t="shared" si="343"/>
        <v>6579.999600000001</v>
      </c>
      <c r="DG207" s="15" t="str">
        <f t="shared" si="344"/>
        <v>RED</v>
      </c>
      <c r="DH207" s="15" t="str">
        <f t="shared" si="345"/>
        <v>GREEN</v>
      </c>
      <c r="DI207" s="15" t="str">
        <f t="shared" si="346"/>
        <v>GREEN</v>
      </c>
      <c r="DK207" s="32">
        <f t="shared" si="281"/>
        <v>680.09999999999945</v>
      </c>
      <c r="DL207" s="32">
        <f t="shared" si="282"/>
        <v>476.14999999999964</v>
      </c>
      <c r="DM207" s="32">
        <f t="shared" si="283"/>
        <v>-203.94999999999982</v>
      </c>
      <c r="DN207" s="32">
        <f t="shared" si="284"/>
        <v>680.09999999999945</v>
      </c>
      <c r="DO207" s="32">
        <f t="shared" si="285"/>
        <v>253.5</v>
      </c>
      <c r="DP207" s="32">
        <f t="shared" si="286"/>
        <v>135.59999999999945</v>
      </c>
      <c r="DQ207" s="32">
        <f t="shared" si="287"/>
        <v>117.90000000000055</v>
      </c>
      <c r="DR207" s="32"/>
      <c r="DS207" s="32">
        <f t="shared" si="288"/>
        <v>0</v>
      </c>
      <c r="DT207" s="32"/>
      <c r="DU207" s="32">
        <f t="shared" si="289"/>
        <v>17.335685928540016</v>
      </c>
      <c r="DV207" s="32">
        <f t="shared" si="290"/>
        <v>0</v>
      </c>
      <c r="DW207" s="32"/>
      <c r="DX207" s="32">
        <f t="shared" si="291"/>
        <v>100</v>
      </c>
      <c r="DY207" s="32">
        <f t="shared" si="292"/>
        <v>-14.285714285714286</v>
      </c>
      <c r="DZ207" s="33">
        <f t="shared" si="293"/>
        <v>-22.857142857142858</v>
      </c>
      <c r="EB207" s="81">
        <v>1.9955546943193183</v>
      </c>
      <c r="ED207" s="30">
        <f t="shared" si="347"/>
        <v>0.18891591487244155</v>
      </c>
      <c r="EE207" s="30">
        <f t="shared" si="348"/>
        <v>-9.9713629710346197E-2</v>
      </c>
      <c r="EF207" s="30">
        <f t="shared" si="349"/>
        <v>7.0364793580113438E-2</v>
      </c>
    </row>
    <row r="208" spans="1:136" s="41" customFormat="1" x14ac:dyDescent="0.3">
      <c r="A208" s="34">
        <v>42426</v>
      </c>
      <c r="B208" s="35">
        <v>7208.85</v>
      </c>
      <c r="C208" s="35">
        <v>7252.4</v>
      </c>
      <c r="D208" s="35">
        <v>6961.4</v>
      </c>
      <c r="E208" s="35">
        <v>7029.75</v>
      </c>
      <c r="F208" s="35">
        <v>3898588160</v>
      </c>
      <c r="G208" s="35">
        <v>7070622.6799999997</v>
      </c>
      <c r="H208" s="35">
        <v>33849480</v>
      </c>
      <c r="I208" s="35">
        <v>7254.82</v>
      </c>
      <c r="J208" s="35">
        <v>7691.48</v>
      </c>
      <c r="K208" s="35">
        <v>8051.64</v>
      </c>
      <c r="L208" s="35">
        <v>7994.21</v>
      </c>
      <c r="M208" s="35">
        <v>6893.3</v>
      </c>
      <c r="N208" s="35">
        <v>28.89</v>
      </c>
      <c r="O208" s="35">
        <v>34.85</v>
      </c>
      <c r="P208" s="35">
        <v>40.799999999999997</v>
      </c>
      <c r="Q208" s="35">
        <v>-255.43</v>
      </c>
      <c r="R208" s="35">
        <v>-195</v>
      </c>
      <c r="S208" s="35">
        <v>-2.5099999999999998</v>
      </c>
      <c r="T208" s="35">
        <v>27.94</v>
      </c>
      <c r="U208" s="35">
        <v>30.62</v>
      </c>
      <c r="V208" s="35">
        <v>10.59</v>
      </c>
      <c r="W208" s="35">
        <v>36.020000000000003</v>
      </c>
      <c r="X208" s="35">
        <v>36.78</v>
      </c>
      <c r="Y208" s="35">
        <v>8393.83</v>
      </c>
      <c r="Z208" s="35">
        <v>6989.13</v>
      </c>
      <c r="AA208" s="35">
        <v>7691.48</v>
      </c>
      <c r="AB208" s="35">
        <v>9119.2000000000007</v>
      </c>
      <c r="AC208" s="35">
        <v>6869</v>
      </c>
      <c r="AD208" s="19">
        <f t="shared" si="294"/>
        <v>-0.50235996011572925</v>
      </c>
      <c r="AE208" s="35">
        <f t="shared" si="268"/>
        <v>770.97499451634303</v>
      </c>
      <c r="AF208" s="36">
        <f t="shared" si="352"/>
        <v>-2.5101411087612213E-2</v>
      </c>
      <c r="AG208" s="37">
        <f t="shared" si="295"/>
        <v>-60.430000000000007</v>
      </c>
      <c r="AH208" s="35">
        <f t="shared" si="296"/>
        <v>7282.7583333333341</v>
      </c>
      <c r="AI208" s="38">
        <f t="shared" si="297"/>
        <v>7516.4807692307695</v>
      </c>
      <c r="AJ208" s="39">
        <f t="shared" si="298"/>
        <v>-233.72243589743539</v>
      </c>
      <c r="AK208" s="40">
        <f t="shared" si="299"/>
        <v>-201.77275641025562</v>
      </c>
      <c r="AL208" s="40">
        <f t="shared" si="300"/>
        <v>-31.949679487179765</v>
      </c>
      <c r="AM208" s="40"/>
      <c r="AN208" s="41">
        <f t="shared" si="301"/>
        <v>7120.25</v>
      </c>
      <c r="AO208" s="42">
        <f t="shared" si="302"/>
        <v>7177.6375000000007</v>
      </c>
      <c r="AP208" s="42">
        <f t="shared" si="303"/>
        <v>7341.9625000000005</v>
      </c>
      <c r="AQ208" s="43">
        <f t="shared" si="304"/>
        <v>7455.9950000000008</v>
      </c>
      <c r="AR208" s="41" t="str">
        <f t="shared" si="305"/>
        <v>RED</v>
      </c>
      <c r="AS208" s="41" t="str">
        <f t="shared" si="306"/>
        <v>RED</v>
      </c>
      <c r="AT208" s="41" t="str">
        <f t="shared" si="307"/>
        <v>RED</v>
      </c>
      <c r="AU208" s="41" t="str">
        <f t="shared" si="308"/>
        <v>RED</v>
      </c>
      <c r="AV208" s="41" t="str">
        <f t="shared" si="309"/>
        <v>RED</v>
      </c>
      <c r="AW208" s="41" t="str">
        <f t="shared" si="310"/>
        <v>RED</v>
      </c>
      <c r="AX208" s="44">
        <f t="shared" si="311"/>
        <v>8.6546752487981129E-3</v>
      </c>
      <c r="AY208" s="44">
        <f t="shared" si="312"/>
        <v>1.7476733274463696E-2</v>
      </c>
      <c r="AZ208" s="45">
        <f t="shared" si="313"/>
        <v>33.119819167397139</v>
      </c>
      <c r="BA208" s="35">
        <f t="shared" si="269"/>
        <v>8019132.9100000001</v>
      </c>
      <c r="BB208" s="35">
        <f t="shared" si="269"/>
        <v>37640230</v>
      </c>
      <c r="BC208" s="46">
        <f t="shared" si="314"/>
        <v>0.88171910346850702</v>
      </c>
      <c r="BD208" s="47">
        <f t="shared" si="314"/>
        <v>0.89928993526341361</v>
      </c>
      <c r="BE208" s="48">
        <f t="shared" si="270"/>
        <v>4.9681852888775957</v>
      </c>
      <c r="BF208" s="48">
        <f t="shared" si="350"/>
        <v>14.181725629931298</v>
      </c>
      <c r="BG208" s="49">
        <f t="shared" si="315"/>
        <v>3.9083723753883248E-3</v>
      </c>
      <c r="BH208" s="50">
        <f t="shared" si="316"/>
        <v>-1.7469615376793812E-2</v>
      </c>
      <c r="BI208" s="50">
        <f t="shared" si="317"/>
        <v>-8.8220580256655832E-3</v>
      </c>
      <c r="BJ208" s="51">
        <f t="shared" si="318"/>
        <v>7773.6524498866565</v>
      </c>
      <c r="BK208" s="43">
        <f t="shared" si="319"/>
        <v>6791.8642167800117</v>
      </c>
      <c r="BL208" s="49">
        <f t="shared" si="320"/>
        <v>0.13966189880246735</v>
      </c>
      <c r="BM208" s="49">
        <f t="shared" si="321"/>
        <v>-0.1058220349068824</v>
      </c>
      <c r="BN208" s="49">
        <f t="shared" si="322"/>
        <v>3.3839863895584951E-2</v>
      </c>
      <c r="BO208" s="49">
        <f t="shared" si="323"/>
        <v>-7.1982171011297447E-2</v>
      </c>
      <c r="BP208" s="49"/>
      <c r="BQ208" s="41">
        <f t="shared" si="324"/>
        <v>8937.75</v>
      </c>
      <c r="BR208" s="41">
        <f t="shared" si="325"/>
        <v>6048.35</v>
      </c>
      <c r="BT208" s="43">
        <f t="shared" si="326"/>
        <v>10041.5008</v>
      </c>
      <c r="BU208" s="43">
        <f t="shared" si="327"/>
        <v>7833.9992000000002</v>
      </c>
      <c r="BV208" s="43">
        <f t="shared" si="328"/>
        <v>10723.3992</v>
      </c>
      <c r="BW208" s="43">
        <f t="shared" si="329"/>
        <v>7152.1008000000002</v>
      </c>
      <c r="BX208" s="41">
        <f t="shared" si="330"/>
        <v>11827.15</v>
      </c>
      <c r="BY208" s="43">
        <f t="shared" si="331"/>
        <v>6579.999600000001</v>
      </c>
      <c r="BZ208" s="52" t="str">
        <f t="shared" si="332"/>
        <v>RED</v>
      </c>
      <c r="CA208" s="52" t="str">
        <f t="shared" si="333"/>
        <v>RED</v>
      </c>
      <c r="CB208" s="52" t="str">
        <f t="shared" si="334"/>
        <v>GREEN</v>
      </c>
      <c r="CC208" s="52" t="str">
        <f t="shared" si="335"/>
        <v>GREEN</v>
      </c>
      <c r="CJ208" s="41">
        <f t="shared" si="271"/>
        <v>8937.75</v>
      </c>
      <c r="CK208" s="41">
        <f t="shared" si="272"/>
        <v>6980.95</v>
      </c>
      <c r="CM208" s="43">
        <f t="shared" si="273"/>
        <v>9685.2476000000006</v>
      </c>
      <c r="CN208" s="43">
        <f t="shared" si="274"/>
        <v>8190.2524000000003</v>
      </c>
      <c r="CO208" s="43">
        <f t="shared" si="275"/>
        <v>10147.0524</v>
      </c>
      <c r="CP208" s="43">
        <f t="shared" si="276"/>
        <v>7728.4475999999995</v>
      </c>
      <c r="CQ208" s="41">
        <f t="shared" si="277"/>
        <v>10894.55</v>
      </c>
      <c r="CR208" s="43">
        <f t="shared" si="278"/>
        <v>7341.0011999999997</v>
      </c>
      <c r="CS208" s="52" t="str">
        <f t="shared" si="279"/>
        <v>RED</v>
      </c>
      <c r="CT208" s="52" t="str">
        <f t="shared" si="280"/>
        <v>RED</v>
      </c>
      <c r="CU208" s="52" t="str">
        <f t="shared" si="336"/>
        <v>RED</v>
      </c>
      <c r="CV208" s="52" t="str">
        <f t="shared" si="267"/>
        <v>0</v>
      </c>
      <c r="CX208" s="43">
        <f t="shared" si="337"/>
        <v>8937.75</v>
      </c>
      <c r="CY208" s="43">
        <f t="shared" si="338"/>
        <v>6048.35</v>
      </c>
      <c r="DA208" s="43">
        <f t="shared" si="351"/>
        <v>10041.5008</v>
      </c>
      <c r="DB208" s="43">
        <f t="shared" si="339"/>
        <v>7833.9992000000002</v>
      </c>
      <c r="DC208" s="43">
        <f t="shared" si="340"/>
        <v>10723.3992</v>
      </c>
      <c r="DD208" s="43">
        <f t="shared" si="341"/>
        <v>7152.1008000000002</v>
      </c>
      <c r="DE208" s="41">
        <f t="shared" si="342"/>
        <v>11827.15</v>
      </c>
      <c r="DF208" s="43">
        <f t="shared" si="343"/>
        <v>6579.999600000001</v>
      </c>
      <c r="DG208" s="52" t="str">
        <f t="shared" si="344"/>
        <v>RED</v>
      </c>
      <c r="DH208" s="52" t="str">
        <f t="shared" si="345"/>
        <v>RED</v>
      </c>
      <c r="DI208" s="52" t="str">
        <f t="shared" si="346"/>
        <v>GREEN</v>
      </c>
      <c r="DK208" s="32">
        <f t="shared" si="281"/>
        <v>291</v>
      </c>
      <c r="DL208" s="32">
        <f t="shared" si="282"/>
        <v>41.649999999999636</v>
      </c>
      <c r="DM208" s="32">
        <f t="shared" si="283"/>
        <v>-249.35000000000036</v>
      </c>
      <c r="DN208" s="32">
        <f t="shared" si="284"/>
        <v>291</v>
      </c>
      <c r="DO208" s="32">
        <f t="shared" si="285"/>
        <v>25.549999999999272</v>
      </c>
      <c r="DP208" s="32">
        <f t="shared" si="286"/>
        <v>-0.75</v>
      </c>
      <c r="DQ208" s="32">
        <f t="shared" si="287"/>
        <v>26.299999999999272</v>
      </c>
      <c r="DR208" s="32"/>
      <c r="DS208" s="32">
        <f t="shared" si="288"/>
        <v>0</v>
      </c>
      <c r="DT208" s="32"/>
      <c r="DU208" s="32">
        <f t="shared" si="289"/>
        <v>9.0378006872849728</v>
      </c>
      <c r="DV208" s="32">
        <f t="shared" si="290"/>
        <v>0</v>
      </c>
      <c r="DW208" s="32"/>
      <c r="DX208" s="32">
        <f t="shared" si="291"/>
        <v>100</v>
      </c>
      <c r="DY208" s="32">
        <f t="shared" si="292"/>
        <v>-14.285714285714286</v>
      </c>
      <c r="DZ208" s="33">
        <f t="shared" si="293"/>
        <v>-25.714285714285715</v>
      </c>
      <c r="EB208" s="81">
        <v>-0.59441265216952999</v>
      </c>
      <c r="ED208" s="30">
        <f t="shared" si="347"/>
        <v>0.2009835272773578</v>
      </c>
      <c r="EE208" s="30">
        <f t="shared" si="348"/>
        <v>-0.16250984353983819</v>
      </c>
      <c r="EF208" s="30">
        <f t="shared" si="349"/>
        <v>5.8118821655914095E-3</v>
      </c>
    </row>
    <row r="209" spans="1:136" x14ac:dyDescent="0.3">
      <c r="A209" s="53">
        <v>42419</v>
      </c>
      <c r="B209" s="54">
        <v>7057.35</v>
      </c>
      <c r="C209" s="54">
        <v>7226.85</v>
      </c>
      <c r="D209" s="54">
        <v>6960.65</v>
      </c>
      <c r="E209" s="54">
        <v>7210.75</v>
      </c>
      <c r="F209" s="54">
        <v>4378110464</v>
      </c>
      <c r="G209" s="54">
        <v>7764972.6699999999</v>
      </c>
      <c r="H209" s="54">
        <v>38334760</v>
      </c>
      <c r="I209" s="54">
        <v>7333.36</v>
      </c>
      <c r="J209" s="54">
        <v>7749.48</v>
      </c>
      <c r="K209" s="54">
        <v>8084</v>
      </c>
      <c r="L209" s="54">
        <v>7990.87</v>
      </c>
      <c r="M209" s="54">
        <v>6884.2</v>
      </c>
      <c r="N209" s="54">
        <v>39.770000000000003</v>
      </c>
      <c r="O209" s="54">
        <v>37.68</v>
      </c>
      <c r="P209" s="54">
        <v>42.44</v>
      </c>
      <c r="Q209" s="54">
        <v>-234.24</v>
      </c>
      <c r="R209" s="54">
        <v>-179.9</v>
      </c>
      <c r="S209" s="54">
        <v>3.29</v>
      </c>
      <c r="T209" s="54">
        <v>32.409999999999997</v>
      </c>
      <c r="U209" s="54">
        <v>32.9</v>
      </c>
      <c r="V209" s="54">
        <v>10.75</v>
      </c>
      <c r="W209" s="54">
        <v>39.049999999999997</v>
      </c>
      <c r="X209" s="54">
        <v>35.42</v>
      </c>
      <c r="Y209" s="54">
        <v>8414.25</v>
      </c>
      <c r="Z209" s="54">
        <v>7084.71</v>
      </c>
      <c r="AA209" s="54">
        <v>7749.48</v>
      </c>
      <c r="AB209" s="54">
        <v>9119.2000000000007</v>
      </c>
      <c r="AC209" s="54">
        <v>6869</v>
      </c>
      <c r="AD209" s="19">
        <f t="shared" si="294"/>
        <v>0.67386392489336133</v>
      </c>
      <c r="AE209" s="54">
        <f t="shared" si="268"/>
        <v>790.82583899978238</v>
      </c>
      <c r="AF209" s="55">
        <f t="shared" si="352"/>
        <v>3.2918155838388863E-2</v>
      </c>
      <c r="AG209" s="2">
        <f t="shared" si="295"/>
        <v>-54.34</v>
      </c>
      <c r="AH209" s="1">
        <f t="shared" si="296"/>
        <v>7350.7666666666673</v>
      </c>
      <c r="AI209" s="21">
        <f t="shared" si="297"/>
        <v>7586.7076923076911</v>
      </c>
      <c r="AJ209" s="22">
        <f t="shared" si="298"/>
        <v>-235.94102564102377</v>
      </c>
      <c r="AK209" s="23">
        <f t="shared" si="299"/>
        <v>-166.01778846153775</v>
      </c>
      <c r="AL209" s="23">
        <f t="shared" si="300"/>
        <v>-69.923237179486023</v>
      </c>
      <c r="AM209" s="23"/>
      <c r="AN209">
        <f t="shared" si="301"/>
        <v>7095.85</v>
      </c>
      <c r="AO209" s="4">
        <f t="shared" si="302"/>
        <v>7311.0875000000005</v>
      </c>
      <c r="AP209" s="4">
        <f t="shared" si="303"/>
        <v>7458.6437500000002</v>
      </c>
      <c r="AQ209" s="24">
        <f t="shared" si="304"/>
        <v>7529.2149999999992</v>
      </c>
      <c r="AR209" t="str">
        <f t="shared" si="305"/>
        <v>GREEN</v>
      </c>
      <c r="AS209" t="str">
        <f t="shared" si="306"/>
        <v>RED</v>
      </c>
      <c r="AT209" t="str">
        <f t="shared" si="307"/>
        <v>RED</v>
      </c>
      <c r="AU209" t="str">
        <f t="shared" si="308"/>
        <v>RED</v>
      </c>
      <c r="AV209" t="str">
        <f t="shared" si="309"/>
        <v>RED</v>
      </c>
      <c r="AW209" t="str">
        <f t="shared" si="310"/>
        <v>RED</v>
      </c>
      <c r="AX209" s="25">
        <f t="shared" si="311"/>
        <v>8.6546752487981129E-3</v>
      </c>
      <c r="AY209" s="25">
        <f t="shared" si="312"/>
        <v>1.687915058255544E-2</v>
      </c>
      <c r="AZ209" s="26">
        <f t="shared" si="313"/>
        <v>33.894941188839951</v>
      </c>
      <c r="BA209" s="1">
        <f t="shared" si="269"/>
        <v>8010200.1900000004</v>
      </c>
      <c r="BB209" s="1">
        <f t="shared" si="269"/>
        <v>36558035</v>
      </c>
      <c r="BC209" s="27">
        <f t="shared" si="314"/>
        <v>0.96938559409462144</v>
      </c>
      <c r="BD209" s="28">
        <f t="shared" si="314"/>
        <v>1.0486001230646012</v>
      </c>
      <c r="BE209" s="29">
        <f t="shared" si="270"/>
        <v>23.395265970985001</v>
      </c>
      <c r="BF209" s="29">
        <f t="shared" si="350"/>
        <v>11.697632985492501</v>
      </c>
      <c r="BG209" s="30">
        <f t="shared" si="315"/>
        <v>-1.7466894494046203E-2</v>
      </c>
      <c r="BH209" s="31">
        <f t="shared" si="316"/>
        <v>-6.4417886912908062E-3</v>
      </c>
      <c r="BI209" s="31">
        <f t="shared" si="317"/>
        <v>-8.2244753337573275E-3</v>
      </c>
      <c r="BJ209" s="32">
        <f t="shared" si="318"/>
        <v>7782.965873823121</v>
      </c>
      <c r="BK209" s="24">
        <f t="shared" si="319"/>
        <v>6918.5674595102137</v>
      </c>
      <c r="BL209" s="30">
        <f t="shared" si="320"/>
        <v>0.11987635326601356</v>
      </c>
      <c r="BM209" s="30">
        <f t="shared" si="321"/>
        <v>-7.9355944086692928E-2</v>
      </c>
      <c r="BN209" s="30">
        <f t="shared" si="322"/>
        <v>4.0520409179320642E-2</v>
      </c>
      <c r="BO209" s="30">
        <f t="shared" si="323"/>
        <v>-3.8835534907372286E-2</v>
      </c>
      <c r="BP209" s="30"/>
      <c r="BQ209">
        <f t="shared" si="324"/>
        <v>8937.75</v>
      </c>
      <c r="BR209">
        <f t="shared" si="325"/>
        <v>6048.35</v>
      </c>
      <c r="BT209" s="24">
        <f t="shared" si="326"/>
        <v>10041.5008</v>
      </c>
      <c r="BU209" s="24">
        <f t="shared" si="327"/>
        <v>7833.9992000000002</v>
      </c>
      <c r="BV209" s="24">
        <f t="shared" si="328"/>
        <v>10723.3992</v>
      </c>
      <c r="BW209" s="24">
        <f t="shared" si="329"/>
        <v>7152.1008000000002</v>
      </c>
      <c r="BX209">
        <f t="shared" si="330"/>
        <v>11827.15</v>
      </c>
      <c r="BY209" s="24">
        <f t="shared" si="331"/>
        <v>6579.999600000001</v>
      </c>
      <c r="BZ209" s="15" t="str">
        <f t="shared" si="332"/>
        <v>RED</v>
      </c>
      <c r="CA209" s="15" t="str">
        <f t="shared" si="333"/>
        <v>GREEN</v>
      </c>
      <c r="CB209" s="15" t="str">
        <f t="shared" si="334"/>
        <v>GREEN</v>
      </c>
      <c r="CC209" s="15" t="str">
        <f t="shared" si="335"/>
        <v>GREEN</v>
      </c>
      <c r="CJ209">
        <f t="shared" si="271"/>
        <v>8937.75</v>
      </c>
      <c r="CK209">
        <f t="shared" si="272"/>
        <v>6980.95</v>
      </c>
      <c r="CM209" s="24">
        <f t="shared" si="273"/>
        <v>9685.2476000000006</v>
      </c>
      <c r="CN209" s="24">
        <f t="shared" si="274"/>
        <v>8190.2524000000003</v>
      </c>
      <c r="CO209" s="24">
        <f t="shared" si="275"/>
        <v>10147.0524</v>
      </c>
      <c r="CP209" s="24">
        <f t="shared" si="276"/>
        <v>7728.4475999999995</v>
      </c>
      <c r="CQ209">
        <f t="shared" si="277"/>
        <v>10894.55</v>
      </c>
      <c r="CR209" s="24">
        <f t="shared" si="278"/>
        <v>7341.0011999999997</v>
      </c>
      <c r="CS209" s="15" t="str">
        <f t="shared" si="279"/>
        <v>RED</v>
      </c>
      <c r="CT209" s="15" t="str">
        <f t="shared" si="280"/>
        <v>RED</v>
      </c>
      <c r="CU209" s="15" t="str">
        <f t="shared" si="336"/>
        <v>RED</v>
      </c>
      <c r="CV209" s="15" t="str">
        <f t="shared" si="267"/>
        <v>0</v>
      </c>
      <c r="CX209" s="24">
        <f t="shared" si="337"/>
        <v>8937.75</v>
      </c>
      <c r="CY209" s="24">
        <f t="shared" si="338"/>
        <v>6048.35</v>
      </c>
      <c r="DA209" s="24">
        <f t="shared" si="351"/>
        <v>10041.5008</v>
      </c>
      <c r="DB209" s="24">
        <f t="shared" si="339"/>
        <v>7833.9992000000002</v>
      </c>
      <c r="DC209" s="24">
        <f t="shared" si="340"/>
        <v>10723.3992</v>
      </c>
      <c r="DD209" s="24">
        <f t="shared" si="341"/>
        <v>7152.1008000000002</v>
      </c>
      <c r="DE209">
        <f t="shared" si="342"/>
        <v>11827.15</v>
      </c>
      <c r="DF209" s="24">
        <f t="shared" si="343"/>
        <v>6579.999600000001</v>
      </c>
      <c r="DG209" s="15" t="str">
        <f t="shared" si="344"/>
        <v>RED</v>
      </c>
      <c r="DH209" s="15" t="str">
        <f t="shared" si="345"/>
        <v>GREEN</v>
      </c>
      <c r="DI209" s="15" t="str">
        <f t="shared" si="346"/>
        <v>GREEN</v>
      </c>
      <c r="DK209" s="32">
        <f t="shared" si="281"/>
        <v>266.20000000000073</v>
      </c>
      <c r="DL209" s="32">
        <f t="shared" si="282"/>
        <v>245.90000000000055</v>
      </c>
      <c r="DM209" s="32">
        <f t="shared" si="283"/>
        <v>-20.300000000000182</v>
      </c>
      <c r="DN209" s="32">
        <f t="shared" si="284"/>
        <v>266.20000000000073</v>
      </c>
      <c r="DO209" s="32">
        <f t="shared" si="285"/>
        <v>-285.69999999999982</v>
      </c>
      <c r="DP209" s="32">
        <f t="shared" si="286"/>
        <v>-91.649999999999636</v>
      </c>
      <c r="DQ209" s="32">
        <f t="shared" si="287"/>
        <v>0</v>
      </c>
      <c r="DR209" s="32"/>
      <c r="DS209" s="32">
        <f t="shared" si="288"/>
        <v>194.05000000000018</v>
      </c>
      <c r="DT209" s="32"/>
      <c r="DU209" s="32">
        <f t="shared" si="289"/>
        <v>0</v>
      </c>
      <c r="DV209" s="32">
        <f t="shared" si="290"/>
        <v>72.896318557475453</v>
      </c>
      <c r="DW209" s="32"/>
      <c r="DX209" s="32">
        <f t="shared" si="291"/>
        <v>-100</v>
      </c>
      <c r="DY209" s="32">
        <f t="shared" si="292"/>
        <v>-28.571428571428573</v>
      </c>
      <c r="DZ209" s="33">
        <f t="shared" si="293"/>
        <v>-28.571428571428573</v>
      </c>
      <c r="EB209" s="81">
        <v>0.76483210753556341</v>
      </c>
      <c r="ED209" s="30">
        <f t="shared" si="347"/>
        <v>0.18766329179317148</v>
      </c>
      <c r="EE209" s="30">
        <f t="shared" si="348"/>
        <v>-0.14303116736488694</v>
      </c>
      <c r="EF209" s="30">
        <f t="shared" si="349"/>
        <v>1.7790424731569811E-2</v>
      </c>
    </row>
    <row r="210" spans="1:136" s="41" customFormat="1" x14ac:dyDescent="0.3">
      <c r="A210" s="34">
        <v>42412</v>
      </c>
      <c r="B210" s="35">
        <v>7489.7</v>
      </c>
      <c r="C210" s="35">
        <v>7512.55</v>
      </c>
      <c r="D210" s="35">
        <v>6869</v>
      </c>
      <c r="E210" s="35">
        <v>6980.95</v>
      </c>
      <c r="F210" s="35">
        <v>5203371008</v>
      </c>
      <c r="G210" s="35">
        <v>8743076.5</v>
      </c>
      <c r="H210" s="35">
        <v>40123128</v>
      </c>
      <c r="I210" s="35">
        <v>7378.77</v>
      </c>
      <c r="J210" s="35">
        <v>7786.49</v>
      </c>
      <c r="K210" s="35">
        <v>8118.54</v>
      </c>
      <c r="L210" s="35">
        <v>7983.71</v>
      </c>
      <c r="M210" s="35">
        <v>6874.6</v>
      </c>
      <c r="N210" s="35">
        <v>11.6</v>
      </c>
      <c r="O210" s="35">
        <v>31.07</v>
      </c>
      <c r="P210" s="35">
        <v>39.450000000000003</v>
      </c>
      <c r="Q210" s="35">
        <v>-222.22</v>
      </c>
      <c r="R210" s="35">
        <v>-166.31</v>
      </c>
      <c r="S210" s="35">
        <v>-6.79</v>
      </c>
      <c r="T210" s="35">
        <v>31.51</v>
      </c>
      <c r="U210" s="35">
        <v>30.64</v>
      </c>
      <c r="V210" s="35">
        <v>11.57</v>
      </c>
      <c r="W210" s="35">
        <v>42.05</v>
      </c>
      <c r="X210" s="35">
        <v>33.770000000000003</v>
      </c>
      <c r="Y210" s="35">
        <v>8408.18</v>
      </c>
      <c r="Z210" s="35">
        <v>7164.79</v>
      </c>
      <c r="AA210" s="35">
        <v>7786.49</v>
      </c>
      <c r="AB210" s="35">
        <v>9119.2000000000007</v>
      </c>
      <c r="AC210" s="35">
        <v>7241.5</v>
      </c>
      <c r="AD210" s="19">
        <f t="shared" si="294"/>
        <v>-1.5933249288771563</v>
      </c>
      <c r="AE210" s="35">
        <f t="shared" si="268"/>
        <v>765.62294362799014</v>
      </c>
      <c r="AF210" s="36">
        <f t="shared" si="352"/>
        <v>-6.785194482648127E-2</v>
      </c>
      <c r="AG210" s="37">
        <f t="shared" si="295"/>
        <v>-55.91</v>
      </c>
      <c r="AH210" s="35">
        <f t="shared" si="296"/>
        <v>7415.8666666666659</v>
      </c>
      <c r="AI210" s="38">
        <f t="shared" si="297"/>
        <v>7636.3846153846143</v>
      </c>
      <c r="AJ210" s="39">
        <f t="shared" si="298"/>
        <v>-220.51794871794846</v>
      </c>
      <c r="AK210" s="40">
        <f t="shared" si="299"/>
        <v>-131.10016025641016</v>
      </c>
      <c r="AL210" s="40">
        <f t="shared" si="300"/>
        <v>-89.417788461538294</v>
      </c>
      <c r="AM210" s="40"/>
      <c r="AN210" s="41">
        <f t="shared" si="301"/>
        <v>7235.0249999999996</v>
      </c>
      <c r="AO210" s="42">
        <f t="shared" si="302"/>
        <v>7364.0124999999998</v>
      </c>
      <c r="AP210" s="42">
        <f t="shared" si="303"/>
        <v>7539.9312499999996</v>
      </c>
      <c r="AQ210" s="43">
        <f t="shared" si="304"/>
        <v>7569.1849999999995</v>
      </c>
      <c r="AR210" s="41" t="str">
        <f t="shared" si="305"/>
        <v>RED</v>
      </c>
      <c r="AS210" s="41" t="str">
        <f t="shared" si="306"/>
        <v>RED</v>
      </c>
      <c r="AT210" s="41" t="str">
        <f t="shared" si="307"/>
        <v>RED</v>
      </c>
      <c r="AU210" s="41" t="str">
        <f t="shared" si="308"/>
        <v>RED</v>
      </c>
      <c r="AV210" s="41" t="str">
        <f t="shared" si="309"/>
        <v>RED</v>
      </c>
      <c r="AW210" s="41" t="str">
        <f t="shared" si="310"/>
        <v>RED</v>
      </c>
      <c r="AX210" s="44">
        <f t="shared" si="311"/>
        <v>3.1683159423999685E-3</v>
      </c>
      <c r="AY210" s="44">
        <f t="shared" si="312"/>
        <v>2.4452529793592859E-2</v>
      </c>
      <c r="AZ210" s="45">
        <f t="shared" si="313"/>
        <v>11.470741963093928</v>
      </c>
      <c r="BA210" s="35">
        <f t="shared" ref="BA210:BB225" si="353">AVERAGE(G210:G213)</f>
        <v>8274837.6699999999</v>
      </c>
      <c r="BB210" s="35">
        <f t="shared" si="353"/>
        <v>37195706</v>
      </c>
      <c r="BC210" s="46">
        <f t="shared" si="314"/>
        <v>1.0565858629103475</v>
      </c>
      <c r="BD210" s="47">
        <f t="shared" si="314"/>
        <v>1.0787032245066137</v>
      </c>
      <c r="BE210" s="48">
        <f t="shared" si="270"/>
        <v>0</v>
      </c>
      <c r="BF210" s="48">
        <f t="shared" si="350"/>
        <v>6.1627369394360194</v>
      </c>
      <c r="BG210" s="49">
        <f t="shared" si="315"/>
        <v>-3.8847603128975949E-2</v>
      </c>
      <c r="BH210" s="50">
        <f t="shared" si="316"/>
        <v>-1.5187273226192538E-2</v>
      </c>
      <c r="BI210" s="50">
        <f t="shared" si="317"/>
        <v>-2.128421385119289E-2</v>
      </c>
      <c r="BJ210" s="51">
        <f t="shared" si="318"/>
        <v>7864.2008931837445</v>
      </c>
      <c r="BK210" s="43">
        <f t="shared" si="319"/>
        <v>6967.5324401495873</v>
      </c>
      <c r="BL210" s="49">
        <f t="shared" si="320"/>
        <v>0.12844504731220782</v>
      </c>
      <c r="BM210" s="49">
        <f t="shared" si="321"/>
        <v>-0.12652302239433669</v>
      </c>
      <c r="BN210" s="49">
        <f t="shared" si="322"/>
        <v>1.9220249178711415E-3</v>
      </c>
      <c r="BO210" s="49">
        <f t="shared" si="323"/>
        <v>-0.12460099747646555</v>
      </c>
      <c r="BP210" s="49"/>
      <c r="BQ210" s="41">
        <f t="shared" si="324"/>
        <v>8937.75</v>
      </c>
      <c r="BR210" s="41">
        <f t="shared" si="325"/>
        <v>6048.35</v>
      </c>
      <c r="BT210" s="43">
        <f t="shared" si="326"/>
        <v>10041.5008</v>
      </c>
      <c r="BU210" s="43">
        <f t="shared" si="327"/>
        <v>7833.9992000000002</v>
      </c>
      <c r="BV210" s="43">
        <f t="shared" si="328"/>
        <v>10723.3992</v>
      </c>
      <c r="BW210" s="43">
        <f t="shared" si="329"/>
        <v>7152.1008000000002</v>
      </c>
      <c r="BX210" s="41">
        <f t="shared" si="330"/>
        <v>11827.15</v>
      </c>
      <c r="BY210" s="43">
        <f t="shared" si="331"/>
        <v>6579.999600000001</v>
      </c>
      <c r="BZ210" s="52" t="str">
        <f t="shared" si="332"/>
        <v>RED</v>
      </c>
      <c r="CA210" s="52" t="str">
        <f t="shared" si="333"/>
        <v>RED</v>
      </c>
      <c r="CB210" s="52" t="str">
        <f t="shared" si="334"/>
        <v>GREEN</v>
      </c>
      <c r="CC210" s="52" t="str">
        <f t="shared" si="335"/>
        <v>GREEN</v>
      </c>
      <c r="CJ210" s="41">
        <f t="shared" si="271"/>
        <v>8937.75</v>
      </c>
      <c r="CK210" s="41">
        <f t="shared" si="272"/>
        <v>6980.95</v>
      </c>
      <c r="CM210" s="43">
        <f t="shared" si="273"/>
        <v>9685.2476000000006</v>
      </c>
      <c r="CN210" s="43">
        <f t="shared" si="274"/>
        <v>8190.2524000000003</v>
      </c>
      <c r="CO210" s="43">
        <f t="shared" si="275"/>
        <v>10147.0524</v>
      </c>
      <c r="CP210" s="43">
        <f t="shared" si="276"/>
        <v>7728.4475999999995</v>
      </c>
      <c r="CQ210" s="41">
        <f t="shared" si="277"/>
        <v>10894.55</v>
      </c>
      <c r="CR210" s="43">
        <f t="shared" si="278"/>
        <v>7341.0011999999997</v>
      </c>
      <c r="CS210" s="52" t="str">
        <f t="shared" si="279"/>
        <v>RED</v>
      </c>
      <c r="CT210" s="52" t="str">
        <f t="shared" si="280"/>
        <v>RED</v>
      </c>
      <c r="CU210" s="52" t="str">
        <f t="shared" si="336"/>
        <v>RED</v>
      </c>
      <c r="CV210" s="52" t="str">
        <f t="shared" si="267"/>
        <v>0</v>
      </c>
      <c r="CX210" s="43">
        <f t="shared" si="337"/>
        <v>8937.75</v>
      </c>
      <c r="CY210" s="43">
        <f t="shared" si="338"/>
        <v>6048.35</v>
      </c>
      <c r="DA210" s="43">
        <f t="shared" si="351"/>
        <v>10041.5008</v>
      </c>
      <c r="DB210" s="43">
        <f t="shared" si="339"/>
        <v>7833.9992000000002</v>
      </c>
      <c r="DC210" s="43">
        <f t="shared" si="340"/>
        <v>10723.3992</v>
      </c>
      <c r="DD210" s="43">
        <f t="shared" si="341"/>
        <v>7152.1008000000002</v>
      </c>
      <c r="DE210" s="41">
        <f t="shared" si="342"/>
        <v>11827.15</v>
      </c>
      <c r="DF210" s="43">
        <f t="shared" si="343"/>
        <v>6579.999600000001</v>
      </c>
      <c r="DG210" s="52" t="str">
        <f t="shared" si="344"/>
        <v>RED</v>
      </c>
      <c r="DH210" s="52" t="str">
        <f t="shared" si="345"/>
        <v>RED</v>
      </c>
      <c r="DI210" s="52" t="str">
        <f t="shared" si="346"/>
        <v>GREEN</v>
      </c>
      <c r="DK210" s="32">
        <f t="shared" si="281"/>
        <v>643.55000000000018</v>
      </c>
      <c r="DL210" s="32">
        <f t="shared" si="282"/>
        <v>23.449999999999818</v>
      </c>
      <c r="DM210" s="32">
        <f t="shared" si="283"/>
        <v>-620.10000000000036</v>
      </c>
      <c r="DN210" s="32">
        <f t="shared" si="284"/>
        <v>643.55000000000018</v>
      </c>
      <c r="DO210" s="32">
        <f t="shared" si="285"/>
        <v>-87.899999999999636</v>
      </c>
      <c r="DP210" s="32">
        <f t="shared" si="286"/>
        <v>481.30000000000018</v>
      </c>
      <c r="DQ210" s="32">
        <f t="shared" si="287"/>
        <v>0</v>
      </c>
      <c r="DR210" s="32"/>
      <c r="DS210" s="32">
        <f t="shared" si="288"/>
        <v>569.19999999999982</v>
      </c>
      <c r="DT210" s="32"/>
      <c r="DU210" s="32">
        <f t="shared" si="289"/>
        <v>0</v>
      </c>
      <c r="DV210" s="32">
        <f t="shared" si="290"/>
        <v>88.446896123067305</v>
      </c>
      <c r="DW210" s="32"/>
      <c r="DX210" s="32">
        <f t="shared" si="291"/>
        <v>-100</v>
      </c>
      <c r="DY210" s="32">
        <f t="shared" si="292"/>
        <v>-28.571428571428573</v>
      </c>
      <c r="DZ210" s="33">
        <f t="shared" si="293"/>
        <v>-25.714285714285715</v>
      </c>
      <c r="EB210" s="81">
        <v>-1.7562978636927882</v>
      </c>
      <c r="ED210" s="30">
        <f t="shared" si="347"/>
        <v>0.17354172278601332</v>
      </c>
      <c r="EE210" s="30">
        <f t="shared" si="348"/>
        <v>-0.16974303594832657</v>
      </c>
      <c r="EF210" s="30">
        <f t="shared" si="349"/>
        <v>-2.5658812051714028E-2</v>
      </c>
    </row>
    <row r="211" spans="1:136" x14ac:dyDescent="0.3">
      <c r="A211" s="18">
        <v>42405</v>
      </c>
      <c r="B211" s="1">
        <v>7589.5</v>
      </c>
      <c r="C211" s="1">
        <v>7600.45</v>
      </c>
      <c r="D211" s="1">
        <v>7350.3</v>
      </c>
      <c r="E211" s="1">
        <v>7489.1</v>
      </c>
      <c r="F211" s="1">
        <v>4765442048</v>
      </c>
      <c r="G211" s="1">
        <v>8497859.7899999991</v>
      </c>
      <c r="H211" s="1">
        <v>38253552</v>
      </c>
      <c r="I211" s="1">
        <v>7502.85</v>
      </c>
      <c r="J211" s="1">
        <v>7830.86</v>
      </c>
      <c r="K211" s="1">
        <v>8156.95</v>
      </c>
      <c r="L211" s="1">
        <v>7978.94</v>
      </c>
      <c r="M211" s="1">
        <v>6865.73</v>
      </c>
      <c r="N211" s="1">
        <v>37.36</v>
      </c>
      <c r="O211" s="1">
        <v>39.729999999999997</v>
      </c>
      <c r="P211" s="1">
        <v>44.38</v>
      </c>
      <c r="Q211" s="1">
        <v>-180.24</v>
      </c>
      <c r="R211" s="1">
        <v>-152.33000000000001</v>
      </c>
      <c r="S211" s="1">
        <v>-0.98</v>
      </c>
      <c r="T211" s="1">
        <v>34.78</v>
      </c>
      <c r="U211" s="1">
        <v>24.91</v>
      </c>
      <c r="V211" s="1">
        <v>13.98</v>
      </c>
      <c r="W211" s="1">
        <v>35.22</v>
      </c>
      <c r="X211" s="1">
        <v>31.99</v>
      </c>
      <c r="Y211" s="1">
        <v>8331.06</v>
      </c>
      <c r="Z211" s="1">
        <v>7330.66</v>
      </c>
      <c r="AA211" s="1">
        <v>7830.86</v>
      </c>
      <c r="AB211" s="1">
        <v>9119.2000000000007</v>
      </c>
      <c r="AC211" s="1">
        <v>7241.5</v>
      </c>
      <c r="AD211" s="19">
        <f t="shared" si="294"/>
        <v>-0.29014268100176716</v>
      </c>
      <c r="AE211" s="1">
        <f t="shared" si="268"/>
        <v>821.35336696644174</v>
      </c>
      <c r="AF211" s="20">
        <f t="shared" si="352"/>
        <v>-9.843261431470629E-3</v>
      </c>
      <c r="AG211" s="2">
        <f t="shared" si="295"/>
        <v>-27.909999999999997</v>
      </c>
      <c r="AH211" s="1">
        <f t="shared" si="296"/>
        <v>7579.5749999999998</v>
      </c>
      <c r="AI211" s="21">
        <f t="shared" si="297"/>
        <v>7696.4846153846147</v>
      </c>
      <c r="AJ211" s="22">
        <f t="shared" si="298"/>
        <v>-116.90961538461488</v>
      </c>
      <c r="AK211" s="23">
        <f t="shared" si="299"/>
        <v>-108.99342948717958</v>
      </c>
      <c r="AL211" s="23">
        <f t="shared" si="300"/>
        <v>-7.9161858974352981</v>
      </c>
      <c r="AM211" s="23"/>
      <c r="AN211">
        <f t="shared" si="301"/>
        <v>7526.3250000000007</v>
      </c>
      <c r="AO211" s="4">
        <f t="shared" si="302"/>
        <v>7478.2250000000004</v>
      </c>
      <c r="AP211" s="4">
        <f t="shared" si="303"/>
        <v>7637.5562499999996</v>
      </c>
      <c r="AQ211" s="24">
        <f t="shared" si="304"/>
        <v>7649.2799999999988</v>
      </c>
      <c r="AR211" t="str">
        <f t="shared" si="305"/>
        <v>RED</v>
      </c>
      <c r="AS211" t="str">
        <f t="shared" si="306"/>
        <v>GREEN</v>
      </c>
      <c r="AT211" t="str">
        <f t="shared" si="307"/>
        <v>RED</v>
      </c>
      <c r="AU211" t="str">
        <f t="shared" si="308"/>
        <v>RED</v>
      </c>
      <c r="AV211" t="str">
        <f t="shared" si="309"/>
        <v>GREEN</v>
      </c>
      <c r="AW211" t="str">
        <f t="shared" si="310"/>
        <v>RED</v>
      </c>
      <c r="AX211" s="25">
        <f t="shared" si="311"/>
        <v>5.3340571601762088E-3</v>
      </c>
      <c r="AY211" s="25">
        <f t="shared" si="312"/>
        <v>1.3143872322512648E-2</v>
      </c>
      <c r="AZ211" s="26">
        <f t="shared" si="313"/>
        <v>28.867179979085037</v>
      </c>
      <c r="BA211" s="1">
        <f t="shared" si="353"/>
        <v>8368429.3025000002</v>
      </c>
      <c r="BB211" s="1">
        <f t="shared" si="353"/>
        <v>37163772</v>
      </c>
      <c r="BC211" s="27">
        <f t="shared" si="314"/>
        <v>1.0154665209947262</v>
      </c>
      <c r="BD211" s="28">
        <f t="shared" si="314"/>
        <v>1.0293237188087367</v>
      </c>
      <c r="BE211" s="29">
        <f t="shared" si="270"/>
        <v>12.325473878872039</v>
      </c>
      <c r="BF211" s="29">
        <f t="shared" si="350"/>
        <v>17.12877408873269</v>
      </c>
      <c r="BG211" s="30">
        <f t="shared" si="315"/>
        <v>4.583317111464591E-3</v>
      </c>
      <c r="BH211" s="31">
        <f t="shared" si="316"/>
        <v>-3.6032657536128887E-3</v>
      </c>
      <c r="BI211" s="31">
        <f t="shared" si="317"/>
        <v>-7.809815162336438E-3</v>
      </c>
      <c r="BJ211" s="32">
        <f t="shared" si="318"/>
        <v>7980.4472826537149</v>
      </c>
      <c r="BK211" s="24">
        <f t="shared" si="319"/>
        <v>7178.7027173462848</v>
      </c>
      <c r="BL211" s="30">
        <f t="shared" si="320"/>
        <v>0.10705486177343473</v>
      </c>
      <c r="BM211" s="30">
        <f t="shared" si="321"/>
        <v>-6.5608321781484361E-2</v>
      </c>
      <c r="BN211" s="30">
        <f t="shared" si="322"/>
        <v>4.144653999195038E-2</v>
      </c>
      <c r="BO211" s="30">
        <f t="shared" si="323"/>
        <v>-2.416178178953398E-2</v>
      </c>
      <c r="BP211" s="30"/>
      <c r="BQ211">
        <f t="shared" si="324"/>
        <v>8937.75</v>
      </c>
      <c r="BR211">
        <f t="shared" si="325"/>
        <v>6048.35</v>
      </c>
      <c r="BT211" s="24">
        <f t="shared" si="326"/>
        <v>10041.5008</v>
      </c>
      <c r="BU211" s="24">
        <f t="shared" si="327"/>
        <v>7833.9992000000002</v>
      </c>
      <c r="BV211" s="24">
        <f t="shared" si="328"/>
        <v>10723.3992</v>
      </c>
      <c r="BW211" s="24">
        <f t="shared" si="329"/>
        <v>7152.1008000000002</v>
      </c>
      <c r="BX211">
        <f t="shared" si="330"/>
        <v>11827.15</v>
      </c>
      <c r="BY211" s="24">
        <f t="shared" si="331"/>
        <v>6579.999600000001</v>
      </c>
      <c r="BZ211" s="15" t="str">
        <f t="shared" si="332"/>
        <v>RED</v>
      </c>
      <c r="CA211" s="15" t="str">
        <f t="shared" si="333"/>
        <v>GREEN</v>
      </c>
      <c r="CB211" s="15" t="str">
        <f t="shared" si="334"/>
        <v>GREEN</v>
      </c>
      <c r="CC211" s="15" t="str">
        <f t="shared" si="335"/>
        <v>GREEN</v>
      </c>
      <c r="CJ211">
        <f t="shared" si="271"/>
        <v>8937.75</v>
      </c>
      <c r="CK211">
        <f t="shared" si="272"/>
        <v>7422.45</v>
      </c>
      <c r="CM211" s="24">
        <f t="shared" si="273"/>
        <v>9516.5946000000004</v>
      </c>
      <c r="CN211" s="24">
        <f t="shared" si="274"/>
        <v>8358.9053999999996</v>
      </c>
      <c r="CO211" s="24">
        <f t="shared" si="275"/>
        <v>9874.2054000000007</v>
      </c>
      <c r="CP211" s="24">
        <f t="shared" si="276"/>
        <v>8001.2946000000002</v>
      </c>
      <c r="CQ211">
        <f t="shared" si="277"/>
        <v>10453.049999999999</v>
      </c>
      <c r="CR211" s="24">
        <f t="shared" si="278"/>
        <v>7701.2651999999998</v>
      </c>
      <c r="CS211" s="15" t="str">
        <f t="shared" si="279"/>
        <v>RED</v>
      </c>
      <c r="CT211" s="15" t="str">
        <f t="shared" si="280"/>
        <v>RED</v>
      </c>
      <c r="CU211" s="15" t="str">
        <f t="shared" si="336"/>
        <v>RED</v>
      </c>
      <c r="CV211" s="15" t="str">
        <f t="shared" si="267"/>
        <v>0</v>
      </c>
      <c r="CX211" s="24">
        <f t="shared" si="337"/>
        <v>8937.75</v>
      </c>
      <c r="CY211" s="24">
        <f t="shared" si="338"/>
        <v>6048.35</v>
      </c>
      <c r="DA211" s="24">
        <f t="shared" si="351"/>
        <v>10041.5008</v>
      </c>
      <c r="DB211" s="24">
        <f t="shared" si="339"/>
        <v>7833.9992000000002</v>
      </c>
      <c r="DC211" s="24">
        <f t="shared" si="340"/>
        <v>10723.3992</v>
      </c>
      <c r="DD211" s="24">
        <f t="shared" si="341"/>
        <v>7152.1008000000002</v>
      </c>
      <c r="DE211">
        <f t="shared" si="342"/>
        <v>11827.15</v>
      </c>
      <c r="DF211" s="24">
        <f t="shared" si="343"/>
        <v>6579.999600000001</v>
      </c>
      <c r="DG211" s="15" t="str">
        <f t="shared" si="344"/>
        <v>RED</v>
      </c>
      <c r="DH211" s="15" t="str">
        <f t="shared" si="345"/>
        <v>GREEN</v>
      </c>
      <c r="DI211" s="15" t="str">
        <f t="shared" si="346"/>
        <v>GREEN</v>
      </c>
      <c r="DK211" s="32">
        <f t="shared" si="281"/>
        <v>250.14999999999964</v>
      </c>
      <c r="DL211" s="32">
        <f t="shared" si="282"/>
        <v>36.899999999999636</v>
      </c>
      <c r="DM211" s="32">
        <f t="shared" si="283"/>
        <v>-213.25</v>
      </c>
      <c r="DN211" s="32">
        <f t="shared" si="284"/>
        <v>250.14999999999964</v>
      </c>
      <c r="DO211" s="32">
        <f t="shared" si="285"/>
        <v>24.800000000000182</v>
      </c>
      <c r="DP211" s="32">
        <f t="shared" si="286"/>
        <v>52.5</v>
      </c>
      <c r="DQ211" s="32">
        <f t="shared" si="287"/>
        <v>0</v>
      </c>
      <c r="DR211" s="32"/>
      <c r="DS211" s="32">
        <f t="shared" si="288"/>
        <v>27.699999999999818</v>
      </c>
      <c r="DT211" s="32"/>
      <c r="DU211" s="32">
        <f t="shared" si="289"/>
        <v>0</v>
      </c>
      <c r="DV211" s="32">
        <f t="shared" si="290"/>
        <v>11.073355986408098</v>
      </c>
      <c r="DW211" s="32"/>
      <c r="DX211" s="32">
        <f t="shared" si="291"/>
        <v>-100</v>
      </c>
      <c r="DY211" s="32">
        <f t="shared" si="292"/>
        <v>-28.571428571428573</v>
      </c>
      <c r="DZ211" s="33">
        <f t="shared" si="293"/>
        <v>-20.000000000000004</v>
      </c>
      <c r="EB211" s="81">
        <v>-0.39298642751103913</v>
      </c>
      <c r="ED211" s="30">
        <f t="shared" si="347"/>
        <v>0.13646793058196666</v>
      </c>
      <c r="EE211" s="30">
        <f t="shared" si="348"/>
        <v>-0.10106276992363507</v>
      </c>
      <c r="EF211" s="30">
        <f t="shared" si="349"/>
        <v>2.1613333587971684E-2</v>
      </c>
    </row>
    <row r="212" spans="1:136" x14ac:dyDescent="0.3">
      <c r="A212" s="18">
        <v>42398</v>
      </c>
      <c r="B212" s="1">
        <v>7468.75</v>
      </c>
      <c r="C212" s="1">
        <v>7575.65</v>
      </c>
      <c r="D212" s="1">
        <v>7402.8</v>
      </c>
      <c r="E212" s="1">
        <v>7563.55</v>
      </c>
      <c r="F212" s="1">
        <v>3619370752</v>
      </c>
      <c r="G212" s="1">
        <v>7034891.7999999998</v>
      </c>
      <c r="H212" s="1">
        <v>29520700</v>
      </c>
      <c r="I212" s="1">
        <v>7597.67</v>
      </c>
      <c r="J212" s="1">
        <v>7855.5</v>
      </c>
      <c r="K212" s="1">
        <v>8183.84</v>
      </c>
      <c r="L212" s="1">
        <v>7969.32</v>
      </c>
      <c r="M212" s="1">
        <v>6854.9</v>
      </c>
      <c r="N212" s="1">
        <v>47.7</v>
      </c>
      <c r="O212" s="1">
        <v>41.29</v>
      </c>
      <c r="P212" s="1">
        <v>45.18</v>
      </c>
      <c r="Q212" s="1">
        <v>-175.78</v>
      </c>
      <c r="R212" s="1">
        <v>-145.35</v>
      </c>
      <c r="S212" s="1">
        <v>1.9</v>
      </c>
      <c r="T212" s="1">
        <v>25.64</v>
      </c>
      <c r="U212" s="1">
        <v>24.64</v>
      </c>
      <c r="V212" s="1">
        <v>15.12</v>
      </c>
      <c r="W212" s="1">
        <v>36.380000000000003</v>
      </c>
      <c r="X212" s="1">
        <v>31.13</v>
      </c>
      <c r="Y212" s="1">
        <v>8334.02</v>
      </c>
      <c r="Z212" s="1">
        <v>7376.99</v>
      </c>
      <c r="AA212" s="1">
        <v>7855.5</v>
      </c>
      <c r="AB212" s="1">
        <v>9119.2000000000007</v>
      </c>
      <c r="AC212" s="1">
        <v>7241.5</v>
      </c>
      <c r="AD212" s="19">
        <f t="shared" si="294"/>
        <v>0.57480870664200046</v>
      </c>
      <c r="AE212" s="1">
        <f t="shared" si="268"/>
        <v>829.51853476639781</v>
      </c>
      <c r="AF212" s="20">
        <f t="shared" si="352"/>
        <v>1.9009895654399811E-2</v>
      </c>
      <c r="AG212" s="2">
        <f t="shared" si="295"/>
        <v>-30.430000000000007</v>
      </c>
      <c r="AH212" s="1">
        <f t="shared" si="296"/>
        <v>7641.5666666666666</v>
      </c>
      <c r="AI212" s="21">
        <f t="shared" si="297"/>
        <v>7732.2692307692305</v>
      </c>
      <c r="AJ212" s="22">
        <f t="shared" si="298"/>
        <v>-90.702564102563883</v>
      </c>
      <c r="AK212" s="23">
        <f t="shared" si="299"/>
        <v>-113.84262820512822</v>
      </c>
      <c r="AL212" s="23">
        <f t="shared" si="300"/>
        <v>23.140064102564338</v>
      </c>
      <c r="AM212" s="23"/>
      <c r="AN212">
        <f t="shared" si="301"/>
        <v>7493</v>
      </c>
      <c r="AO212" s="4">
        <f t="shared" si="302"/>
        <v>7506.2875000000004</v>
      </c>
      <c r="AP212" s="4">
        <f t="shared" si="303"/>
        <v>7652.7249999999995</v>
      </c>
      <c r="AQ212" s="24">
        <f t="shared" si="304"/>
        <v>7694.6399999999994</v>
      </c>
      <c r="AR212" t="str">
        <f t="shared" si="305"/>
        <v>GREEN</v>
      </c>
      <c r="AS212" t="str">
        <f t="shared" si="306"/>
        <v>GREEN</v>
      </c>
      <c r="AT212" t="str">
        <f t="shared" si="307"/>
        <v>RED</v>
      </c>
      <c r="AU212" t="str">
        <f t="shared" si="308"/>
        <v>RED</v>
      </c>
      <c r="AV212" t="str">
        <f t="shared" si="309"/>
        <v>RED</v>
      </c>
      <c r="AW212" t="str">
        <f t="shared" si="310"/>
        <v>RED</v>
      </c>
      <c r="AX212" s="25">
        <f t="shared" si="311"/>
        <v>7.4619588687245457E-3</v>
      </c>
      <c r="AY212" s="25">
        <f t="shared" si="312"/>
        <v>1.1503328750600875E-2</v>
      </c>
      <c r="AZ212" s="26">
        <f t="shared" si="313"/>
        <v>39.345350402811142</v>
      </c>
      <c r="BA212" s="1">
        <f t="shared" si="353"/>
        <v>8482321.5325000007</v>
      </c>
      <c r="BB212" s="1">
        <f t="shared" si="353"/>
        <v>37576910</v>
      </c>
      <c r="BC212" s="27">
        <f t="shared" si="314"/>
        <v>0.82935924711717468</v>
      </c>
      <c r="BD212" s="28">
        <f t="shared" si="314"/>
        <v>0.78560743818477885</v>
      </c>
      <c r="BE212" s="29">
        <f t="shared" si="270"/>
        <v>21.932074298593346</v>
      </c>
      <c r="BF212" s="29">
        <f t="shared" si="350"/>
        <v>10.966037149296673</v>
      </c>
      <c r="BG212" s="30">
        <f t="shared" si="315"/>
        <v>8.4730566765908732E-3</v>
      </c>
      <c r="BH212" s="31">
        <f t="shared" si="316"/>
        <v>-1.2502519212301361E-2</v>
      </c>
      <c r="BI212" s="31">
        <f t="shared" si="317"/>
        <v>-4.0413698818763293E-3</v>
      </c>
      <c r="BJ212" s="32">
        <f t="shared" si="318"/>
        <v>8087.757552573883</v>
      </c>
      <c r="BK212" s="24">
        <f t="shared" si="319"/>
        <v>7195.3757807594502</v>
      </c>
      <c r="BL212" s="30">
        <f t="shared" si="320"/>
        <v>0.11798451412556707</v>
      </c>
      <c r="BM212" s="30">
        <f t="shared" si="321"/>
        <v>-6.9307078365831234E-2</v>
      </c>
      <c r="BN212" s="30">
        <f t="shared" si="322"/>
        <v>4.8677435759735835E-2</v>
      </c>
      <c r="BO212" s="30">
        <f t="shared" si="323"/>
        <v>-2.06296426060954E-2</v>
      </c>
      <c r="BP212" s="30"/>
      <c r="BQ212">
        <f t="shared" si="324"/>
        <v>8937.75</v>
      </c>
      <c r="BR212">
        <f t="shared" si="325"/>
        <v>6048.35</v>
      </c>
      <c r="BT212" s="24">
        <f t="shared" si="326"/>
        <v>10041.5008</v>
      </c>
      <c r="BU212" s="24">
        <f t="shared" si="327"/>
        <v>7833.9992000000002</v>
      </c>
      <c r="BV212" s="24">
        <f t="shared" si="328"/>
        <v>10723.3992</v>
      </c>
      <c r="BW212" s="24">
        <f t="shared" si="329"/>
        <v>7152.1008000000002</v>
      </c>
      <c r="BX212">
        <f t="shared" si="330"/>
        <v>11827.15</v>
      </c>
      <c r="BY212" s="24">
        <f t="shared" si="331"/>
        <v>6579.999600000001</v>
      </c>
      <c r="BZ212" s="15" t="str">
        <f t="shared" si="332"/>
        <v>RED</v>
      </c>
      <c r="CA212" s="15" t="str">
        <f t="shared" si="333"/>
        <v>GREEN</v>
      </c>
      <c r="CB212" s="15" t="str">
        <f t="shared" si="334"/>
        <v>GREEN</v>
      </c>
      <c r="CC212" s="15" t="str">
        <f t="shared" si="335"/>
        <v>0</v>
      </c>
      <c r="CJ212">
        <f t="shared" si="271"/>
        <v>8937.75</v>
      </c>
      <c r="CK212">
        <f t="shared" si="272"/>
        <v>7422.45</v>
      </c>
      <c r="CM212" s="24">
        <f t="shared" si="273"/>
        <v>9516.5946000000004</v>
      </c>
      <c r="CN212" s="24">
        <f t="shared" si="274"/>
        <v>8358.9053999999996</v>
      </c>
      <c r="CO212" s="24">
        <f t="shared" si="275"/>
        <v>9874.2054000000007</v>
      </c>
      <c r="CP212" s="24">
        <f t="shared" si="276"/>
        <v>8001.2946000000002</v>
      </c>
      <c r="CQ212">
        <f t="shared" si="277"/>
        <v>10453.049999999999</v>
      </c>
      <c r="CR212" s="24">
        <f t="shared" si="278"/>
        <v>7701.2651999999998</v>
      </c>
      <c r="CS212" s="15" t="str">
        <f t="shared" si="279"/>
        <v>RED</v>
      </c>
      <c r="CT212" s="15" t="str">
        <f t="shared" si="280"/>
        <v>RED</v>
      </c>
      <c r="CU212" s="15" t="str">
        <f t="shared" si="336"/>
        <v>RED</v>
      </c>
      <c r="CV212" s="15" t="str">
        <f t="shared" si="267"/>
        <v>0</v>
      </c>
      <c r="CX212" s="24">
        <f t="shared" si="337"/>
        <v>8937.75</v>
      </c>
      <c r="CY212" s="24">
        <f t="shared" si="338"/>
        <v>6048.35</v>
      </c>
      <c r="DA212" s="24">
        <f t="shared" si="351"/>
        <v>10041.5008</v>
      </c>
      <c r="DB212" s="24">
        <f t="shared" si="339"/>
        <v>7833.9992000000002</v>
      </c>
      <c r="DC212" s="24">
        <f t="shared" si="340"/>
        <v>10723.3992</v>
      </c>
      <c r="DD212" s="24">
        <f t="shared" si="341"/>
        <v>7152.1008000000002</v>
      </c>
      <c r="DE212">
        <f t="shared" si="342"/>
        <v>11827.15</v>
      </c>
      <c r="DF212" s="24">
        <f t="shared" si="343"/>
        <v>6579.999600000001</v>
      </c>
      <c r="DG212" s="15" t="str">
        <f t="shared" si="344"/>
        <v>RED</v>
      </c>
      <c r="DH212" s="15" t="str">
        <f t="shared" si="345"/>
        <v>GREEN</v>
      </c>
      <c r="DI212" s="15" t="str">
        <f t="shared" si="346"/>
        <v>GREEN</v>
      </c>
      <c r="DK212" s="32">
        <f t="shared" si="281"/>
        <v>172.84999999999945</v>
      </c>
      <c r="DL212" s="32">
        <f t="shared" si="282"/>
        <v>153.19999999999982</v>
      </c>
      <c r="DM212" s="32">
        <f t="shared" si="283"/>
        <v>-19.649999999999636</v>
      </c>
      <c r="DN212" s="32">
        <f t="shared" si="284"/>
        <v>172.84999999999945</v>
      </c>
      <c r="DO212" s="32">
        <f t="shared" si="285"/>
        <v>104.75</v>
      </c>
      <c r="DP212" s="32">
        <f t="shared" si="286"/>
        <v>-161.30000000000018</v>
      </c>
      <c r="DQ212" s="32">
        <f t="shared" si="287"/>
        <v>266.05000000000018</v>
      </c>
      <c r="DR212" s="32"/>
      <c r="DS212" s="32">
        <f t="shared" si="288"/>
        <v>0</v>
      </c>
      <c r="DT212" s="32"/>
      <c r="DU212" s="32">
        <f t="shared" si="289"/>
        <v>153.91958345386232</v>
      </c>
      <c r="DV212" s="32">
        <f t="shared" si="290"/>
        <v>0</v>
      </c>
      <c r="DW212" s="32"/>
      <c r="DX212" s="32">
        <f t="shared" si="291"/>
        <v>100</v>
      </c>
      <c r="DY212" s="32">
        <f t="shared" si="292"/>
        <v>-28.571428571428573</v>
      </c>
      <c r="DZ212" s="33">
        <f t="shared" si="293"/>
        <v>-14.285714285714286</v>
      </c>
      <c r="EB212" s="81">
        <v>0.75670928538497073</v>
      </c>
      <c r="ED212" s="30">
        <f t="shared" si="347"/>
        <v>0.1297317740704543</v>
      </c>
      <c r="EE212" s="30">
        <f t="shared" si="348"/>
        <v>-9.2448782220345069E-2</v>
      </c>
      <c r="EF212" s="30">
        <f t="shared" si="349"/>
        <v>2.5289447322010793E-2</v>
      </c>
    </row>
    <row r="213" spans="1:136" x14ac:dyDescent="0.3">
      <c r="A213" s="18">
        <v>42391</v>
      </c>
      <c r="B213" s="1">
        <v>7420.35</v>
      </c>
      <c r="C213" s="1">
        <v>7470.9</v>
      </c>
      <c r="D213" s="1">
        <v>7241.5</v>
      </c>
      <c r="E213" s="1">
        <v>7422.45</v>
      </c>
      <c r="F213" s="1">
        <v>4999769600</v>
      </c>
      <c r="G213" s="1">
        <v>8823522.5899999999</v>
      </c>
      <c r="H213" s="1">
        <v>40885444</v>
      </c>
      <c r="I213" s="1">
        <v>7657.17</v>
      </c>
      <c r="J213" s="1">
        <v>7866.79</v>
      </c>
      <c r="K213" s="1">
        <v>8208.68</v>
      </c>
      <c r="L213" s="1">
        <v>7956.45</v>
      </c>
      <c r="M213" s="1">
        <v>6843.56</v>
      </c>
      <c r="N213" s="1">
        <v>19.559999999999999</v>
      </c>
      <c r="O213" s="1">
        <v>36.92</v>
      </c>
      <c r="P213" s="1">
        <v>43.31</v>
      </c>
      <c r="Q213" s="1">
        <v>-175.11</v>
      </c>
      <c r="R213" s="1">
        <v>-137.75</v>
      </c>
      <c r="S213" s="1">
        <v>-0.21</v>
      </c>
      <c r="T213" s="1">
        <v>14.31</v>
      </c>
      <c r="U213" s="1">
        <v>36.24</v>
      </c>
      <c r="V213" s="1">
        <v>12.62</v>
      </c>
      <c r="W213" s="1">
        <v>38.380000000000003</v>
      </c>
      <c r="X213" s="1">
        <v>30.35</v>
      </c>
      <c r="Y213" s="1">
        <v>8327.5499999999993</v>
      </c>
      <c r="Z213" s="1">
        <v>7406.03</v>
      </c>
      <c r="AA213" s="1">
        <v>7866.79</v>
      </c>
      <c r="AB213" s="1">
        <v>9119.2000000000007</v>
      </c>
      <c r="AC213" s="1">
        <v>7425.8</v>
      </c>
      <c r="AD213" s="19">
        <f t="shared" si="294"/>
        <v>-6.4942407628716087E-2</v>
      </c>
      <c r="AE213" s="1">
        <f t="shared" si="268"/>
        <v>814.04364992323042</v>
      </c>
      <c r="AF213" s="20">
        <f t="shared" si="352"/>
        <v>-2.0637823012180645E-3</v>
      </c>
      <c r="AG213" s="2">
        <f t="shared" si="295"/>
        <v>-37.360000000000014</v>
      </c>
      <c r="AH213" s="1">
        <f t="shared" si="296"/>
        <v>7674.6333333333323</v>
      </c>
      <c r="AI213" s="21">
        <f t="shared" si="297"/>
        <v>7770.9038461538457</v>
      </c>
      <c r="AJ213" s="22">
        <f t="shared" si="298"/>
        <v>-96.270512820513432</v>
      </c>
      <c r="AK213" s="23">
        <f t="shared" si="299"/>
        <v>-122.33509615384628</v>
      </c>
      <c r="AL213" s="23">
        <f t="shared" si="300"/>
        <v>26.064583333332848</v>
      </c>
      <c r="AM213" s="23"/>
      <c r="AN213">
        <f t="shared" si="301"/>
        <v>7430.125</v>
      </c>
      <c r="AO213" s="4">
        <f t="shared" si="302"/>
        <v>7606.2</v>
      </c>
      <c r="AP213" s="4">
        <f t="shared" si="303"/>
        <v>7680.0187499999993</v>
      </c>
      <c r="AQ213" s="24">
        <f t="shared" si="304"/>
        <v>7723.94</v>
      </c>
      <c r="AR213" t="str">
        <f t="shared" si="305"/>
        <v>RED</v>
      </c>
      <c r="AS213" t="str">
        <f t="shared" si="306"/>
        <v>RED</v>
      </c>
      <c r="AT213" t="str">
        <f t="shared" si="307"/>
        <v>RED</v>
      </c>
      <c r="AU213" t="str">
        <f t="shared" si="308"/>
        <v>RED</v>
      </c>
      <c r="AV213" t="str">
        <f t="shared" si="309"/>
        <v>RED</v>
      </c>
      <c r="AW213" t="str">
        <f t="shared" si="310"/>
        <v>RED</v>
      </c>
      <c r="AX213" s="25">
        <f t="shared" si="311"/>
        <v>7.6114493635260532E-3</v>
      </c>
      <c r="AY213" s="25">
        <f t="shared" si="312"/>
        <v>1.1503328750600875E-2</v>
      </c>
      <c r="AZ213" s="26">
        <f t="shared" si="313"/>
        <v>39.819710791729001</v>
      </c>
      <c r="BA213" s="1">
        <f t="shared" si="353"/>
        <v>8614526.4849999994</v>
      </c>
      <c r="BB213" s="1">
        <f t="shared" si="353"/>
        <v>37587085.5</v>
      </c>
      <c r="BC213" s="27">
        <f t="shared" si="314"/>
        <v>1.0242608929653783</v>
      </c>
      <c r="BD213" s="28">
        <f t="shared" si="314"/>
        <v>1.087752440928148</v>
      </c>
      <c r="BE213" s="29">
        <f t="shared" si="270"/>
        <v>0</v>
      </c>
      <c r="BF213" s="29">
        <f t="shared" si="350"/>
        <v>0</v>
      </c>
      <c r="BG213" s="30">
        <f t="shared" si="315"/>
        <v>-1.1789848618690368E-2</v>
      </c>
      <c r="BH213" s="31">
        <f t="shared" si="316"/>
        <v>-1.4006381299236953E-2</v>
      </c>
      <c r="BI213" s="31">
        <f t="shared" si="317"/>
        <v>-3.8918793870748223E-3</v>
      </c>
      <c r="BJ213" s="32">
        <f t="shared" si="318"/>
        <v>8122.4752727122459</v>
      </c>
      <c r="BK213" s="24">
        <f t="shared" si="319"/>
        <v>7226.7913939544187</v>
      </c>
      <c r="BL213" s="30">
        <f t="shared" si="320"/>
        <v>0.12067226842320625</v>
      </c>
      <c r="BM213" s="30">
        <f t="shared" si="321"/>
        <v>-9.4311887949699372E-2</v>
      </c>
      <c r="BN213" s="30">
        <f t="shared" si="322"/>
        <v>2.6360380473506875E-2</v>
      </c>
      <c r="BO213" s="30">
        <f t="shared" si="323"/>
        <v>-6.7951507476192496E-2</v>
      </c>
      <c r="BP213" s="30"/>
      <c r="BQ213">
        <f t="shared" si="324"/>
        <v>8937.75</v>
      </c>
      <c r="BR213">
        <f t="shared" si="325"/>
        <v>6048.35</v>
      </c>
      <c r="BT213" s="24">
        <f t="shared" si="326"/>
        <v>10041.5008</v>
      </c>
      <c r="BU213" s="24">
        <f t="shared" si="327"/>
        <v>7833.9992000000002</v>
      </c>
      <c r="BV213" s="24">
        <f t="shared" si="328"/>
        <v>10723.3992</v>
      </c>
      <c r="BW213" s="24">
        <f t="shared" si="329"/>
        <v>7152.1008000000002</v>
      </c>
      <c r="BX213">
        <f t="shared" si="330"/>
        <v>11827.15</v>
      </c>
      <c r="BY213" s="24">
        <f t="shared" si="331"/>
        <v>6579.999600000001</v>
      </c>
      <c r="BZ213" s="15" t="str">
        <f t="shared" si="332"/>
        <v>RED</v>
      </c>
      <c r="CA213" s="15" t="str">
        <f t="shared" si="333"/>
        <v>GREEN</v>
      </c>
      <c r="CB213" s="15" t="str">
        <f t="shared" si="334"/>
        <v>GREEN</v>
      </c>
      <c r="CC213" s="15" t="str">
        <f t="shared" si="335"/>
        <v>GREEN</v>
      </c>
      <c r="CJ213">
        <f t="shared" si="271"/>
        <v>8937.75</v>
      </c>
      <c r="CK213">
        <f t="shared" si="272"/>
        <v>7422.45</v>
      </c>
      <c r="CM213" s="24">
        <f t="shared" si="273"/>
        <v>9516.5946000000004</v>
      </c>
      <c r="CN213" s="24">
        <f t="shared" si="274"/>
        <v>8358.9053999999996</v>
      </c>
      <c r="CO213" s="24">
        <f t="shared" si="275"/>
        <v>9874.2054000000007</v>
      </c>
      <c r="CP213" s="24">
        <f t="shared" si="276"/>
        <v>8001.2946000000002</v>
      </c>
      <c r="CQ213">
        <f t="shared" si="277"/>
        <v>10453.049999999999</v>
      </c>
      <c r="CR213" s="24">
        <f t="shared" si="278"/>
        <v>7701.2651999999998</v>
      </c>
      <c r="CS213" s="15" t="str">
        <f t="shared" si="279"/>
        <v>RED</v>
      </c>
      <c r="CT213" s="15" t="str">
        <f t="shared" si="280"/>
        <v>RED</v>
      </c>
      <c r="CU213" s="15" t="str">
        <f t="shared" si="336"/>
        <v>RED</v>
      </c>
      <c r="CV213" s="15" t="str">
        <f t="shared" si="267"/>
        <v>0</v>
      </c>
      <c r="CX213" s="24">
        <f t="shared" si="337"/>
        <v>8937.75</v>
      </c>
      <c r="CY213" s="24">
        <f t="shared" si="338"/>
        <v>6048.35</v>
      </c>
      <c r="DA213" s="24">
        <f t="shared" si="351"/>
        <v>10041.5008</v>
      </c>
      <c r="DB213" s="24">
        <f t="shared" si="339"/>
        <v>7833.9992000000002</v>
      </c>
      <c r="DC213" s="24">
        <f t="shared" si="340"/>
        <v>10723.3992</v>
      </c>
      <c r="DD213" s="24">
        <f t="shared" si="341"/>
        <v>7152.1008000000002</v>
      </c>
      <c r="DE213">
        <f t="shared" si="342"/>
        <v>11827.15</v>
      </c>
      <c r="DF213" s="24">
        <f t="shared" si="343"/>
        <v>6579.999600000001</v>
      </c>
      <c r="DG213" s="15" t="str">
        <f t="shared" si="344"/>
        <v>RED</v>
      </c>
      <c r="DH213" s="15" t="str">
        <f t="shared" si="345"/>
        <v>GREEN</v>
      </c>
      <c r="DI213" s="15" t="str">
        <f t="shared" si="346"/>
        <v>GREEN</v>
      </c>
      <c r="DK213" s="32">
        <f t="shared" si="281"/>
        <v>229.39999999999964</v>
      </c>
      <c r="DL213" s="32">
        <f t="shared" si="282"/>
        <v>33.099999999999454</v>
      </c>
      <c r="DM213" s="32">
        <f t="shared" si="283"/>
        <v>-196.30000000000018</v>
      </c>
      <c r="DN213" s="32">
        <f t="shared" si="284"/>
        <v>229.39999999999964</v>
      </c>
      <c r="DO213" s="32">
        <f t="shared" si="285"/>
        <v>-134.20000000000073</v>
      </c>
      <c r="DP213" s="32">
        <f t="shared" si="286"/>
        <v>184.30000000000018</v>
      </c>
      <c r="DQ213" s="32">
        <f t="shared" si="287"/>
        <v>0</v>
      </c>
      <c r="DR213" s="32"/>
      <c r="DS213" s="32">
        <f t="shared" si="288"/>
        <v>318.50000000000091</v>
      </c>
      <c r="DT213" s="32"/>
      <c r="DU213" s="32">
        <f t="shared" si="289"/>
        <v>0</v>
      </c>
      <c r="DV213" s="32">
        <f t="shared" si="290"/>
        <v>138.84045335658303</v>
      </c>
      <c r="DW213" s="32"/>
      <c r="DX213" s="32">
        <f t="shared" si="291"/>
        <v>-100</v>
      </c>
      <c r="DY213" s="32">
        <f t="shared" si="292"/>
        <v>-28.571428571428573</v>
      </c>
      <c r="DZ213" s="33">
        <f t="shared" si="293"/>
        <v>-11.428571428571429</v>
      </c>
      <c r="EB213" s="81">
        <v>-7.587405972070313E-2</v>
      </c>
      <c r="ED213" s="30">
        <f t="shared" si="347"/>
        <v>0.12442833744934864</v>
      </c>
      <c r="EE213" s="30">
        <f t="shared" si="348"/>
        <v>-0.10868742907577854</v>
      </c>
      <c r="EF213" s="30">
        <f t="shared" si="349"/>
        <v>2.2171122720269932E-3</v>
      </c>
    </row>
    <row r="214" spans="1:136" s="41" customFormat="1" x14ac:dyDescent="0.3">
      <c r="A214" s="34">
        <v>42384</v>
      </c>
      <c r="B214" s="35">
        <v>7527.45</v>
      </c>
      <c r="C214" s="35">
        <v>7605.1</v>
      </c>
      <c r="D214" s="35">
        <v>7425.8</v>
      </c>
      <c r="E214" s="35">
        <v>7437.8</v>
      </c>
      <c r="F214" s="35">
        <v>5492122624</v>
      </c>
      <c r="G214" s="35">
        <v>9117443.0299999993</v>
      </c>
      <c r="H214" s="35">
        <v>39995392</v>
      </c>
      <c r="I214" s="35">
        <v>7725.07</v>
      </c>
      <c r="J214" s="35">
        <v>7878.42</v>
      </c>
      <c r="K214" s="35">
        <v>8233.4599999999991</v>
      </c>
      <c r="L214" s="35">
        <v>7943.78</v>
      </c>
      <c r="M214" s="35">
        <v>6832.84</v>
      </c>
      <c r="N214" s="35">
        <v>20.36</v>
      </c>
      <c r="O214" s="35">
        <v>37.200000000000003</v>
      </c>
      <c r="P214" s="35">
        <v>43.46</v>
      </c>
      <c r="Q214" s="35">
        <v>-157.34</v>
      </c>
      <c r="R214" s="35">
        <v>-128.41</v>
      </c>
      <c r="S214" s="35">
        <v>-2.15</v>
      </c>
      <c r="T214" s="35">
        <v>33.97</v>
      </c>
      <c r="U214" s="35">
        <v>55.68</v>
      </c>
      <c r="V214" s="35">
        <v>13.54</v>
      </c>
      <c r="W214" s="35">
        <v>35.33</v>
      </c>
      <c r="X214" s="35">
        <v>28.8</v>
      </c>
      <c r="Y214" s="35">
        <v>8304.14</v>
      </c>
      <c r="Z214" s="35">
        <v>7452.7</v>
      </c>
      <c r="AA214" s="35">
        <v>7878.42</v>
      </c>
      <c r="AB214" s="35">
        <v>9119.2000000000007</v>
      </c>
      <c r="AC214" s="35">
        <v>7539.5</v>
      </c>
      <c r="AD214" s="19">
        <f t="shared" si="294"/>
        <v>-0.74889421696503256</v>
      </c>
      <c r="AE214" s="35">
        <f t="shared" si="268"/>
        <v>815.72713314323482</v>
      </c>
      <c r="AF214" s="36">
        <f t="shared" si="352"/>
        <v>-2.1515914936162672E-2</v>
      </c>
      <c r="AG214" s="37">
        <f t="shared" si="295"/>
        <v>-28.930000000000007</v>
      </c>
      <c r="AH214" s="35">
        <f t="shared" si="296"/>
        <v>7705.9666666666662</v>
      </c>
      <c r="AI214" s="38">
        <f t="shared" si="297"/>
        <v>7838.0576923076924</v>
      </c>
      <c r="AJ214" s="39">
        <f t="shared" si="298"/>
        <v>-132.09102564102614</v>
      </c>
      <c r="AK214" s="40">
        <f t="shared" si="299"/>
        <v>-133.64278846153798</v>
      </c>
      <c r="AL214" s="40">
        <f t="shared" si="300"/>
        <v>1.5517628205118399</v>
      </c>
      <c r="AM214" s="40"/>
      <c r="AN214" s="41">
        <f t="shared" si="301"/>
        <v>7519.5750000000007</v>
      </c>
      <c r="AO214" s="42">
        <f t="shared" si="302"/>
        <v>7715.85</v>
      </c>
      <c r="AP214" s="42">
        <f t="shared" si="303"/>
        <v>7745.0499999999993</v>
      </c>
      <c r="AQ214" s="43">
        <f t="shared" si="304"/>
        <v>7757.92</v>
      </c>
      <c r="AR214" s="41" t="str">
        <f t="shared" si="305"/>
        <v>RED</v>
      </c>
      <c r="AS214" s="41" t="str">
        <f t="shared" si="306"/>
        <v>RED</v>
      </c>
      <c r="AT214" s="41" t="str">
        <f t="shared" si="307"/>
        <v>RED</v>
      </c>
      <c r="AU214" s="41" t="str">
        <f t="shared" si="308"/>
        <v>RED</v>
      </c>
      <c r="AV214" s="41" t="str">
        <f t="shared" si="309"/>
        <v>RED</v>
      </c>
      <c r="AW214" s="41" t="str">
        <f t="shared" si="310"/>
        <v>RED</v>
      </c>
      <c r="AX214" s="44">
        <f t="shared" si="311"/>
        <v>7.6114493635260532E-3</v>
      </c>
      <c r="AY214" s="44">
        <f t="shared" si="312"/>
        <v>1.4831347454476765E-2</v>
      </c>
      <c r="AZ214" s="45">
        <f t="shared" si="313"/>
        <v>33.914887815677304</v>
      </c>
      <c r="BA214" s="35">
        <f t="shared" si="353"/>
        <v>7806276.2400000002</v>
      </c>
      <c r="BB214" s="35">
        <f t="shared" si="353"/>
        <v>33586985.5</v>
      </c>
      <c r="BC214" s="46">
        <f t="shared" si="314"/>
        <v>1.1679631555031929</v>
      </c>
      <c r="BD214" s="47">
        <f t="shared" si="314"/>
        <v>1.1908002878079069</v>
      </c>
      <c r="BE214" s="48">
        <f t="shared" si="270"/>
        <v>0</v>
      </c>
      <c r="BF214" s="48">
        <f t="shared" si="350"/>
        <v>0</v>
      </c>
      <c r="BG214" s="49">
        <f t="shared" si="315"/>
        <v>-3.3478095101193595E-2</v>
      </c>
      <c r="BH214" s="50">
        <f t="shared" si="316"/>
        <v>-1.0298583161109931E-2</v>
      </c>
      <c r="BI214" s="50">
        <f t="shared" si="317"/>
        <v>-7.219898090950712E-3</v>
      </c>
      <c r="BJ214" s="51">
        <f t="shared" si="318"/>
        <v>8091.0229257596284</v>
      </c>
      <c r="BK214" s="43">
        <f t="shared" si="319"/>
        <v>7320.9104075737041</v>
      </c>
      <c r="BL214" s="49">
        <f t="shared" si="320"/>
        <v>0.103540363842255</v>
      </c>
      <c r="BM214" s="49">
        <f t="shared" si="321"/>
        <v>-8.782475002818417E-2</v>
      </c>
      <c r="BN214" s="49">
        <f t="shared" si="322"/>
        <v>1.5715613814070838E-2</v>
      </c>
      <c r="BO214" s="49">
        <f t="shared" si="323"/>
        <v>-7.2109136214113329E-2</v>
      </c>
      <c r="BP214" s="49"/>
      <c r="BQ214" s="41">
        <f t="shared" si="324"/>
        <v>8937.75</v>
      </c>
      <c r="BR214" s="41">
        <f t="shared" si="325"/>
        <v>6048.35</v>
      </c>
      <c r="BT214" s="43">
        <f t="shared" si="326"/>
        <v>10041.5008</v>
      </c>
      <c r="BU214" s="43">
        <f t="shared" si="327"/>
        <v>7833.9992000000002</v>
      </c>
      <c r="BV214" s="43">
        <f t="shared" si="328"/>
        <v>10723.3992</v>
      </c>
      <c r="BW214" s="43">
        <f t="shared" si="329"/>
        <v>7152.1008000000002</v>
      </c>
      <c r="BX214" s="41">
        <f t="shared" si="330"/>
        <v>11827.15</v>
      </c>
      <c r="BY214" s="43">
        <f t="shared" si="331"/>
        <v>6579.999600000001</v>
      </c>
      <c r="BZ214" s="52" t="str">
        <f t="shared" si="332"/>
        <v>RED</v>
      </c>
      <c r="CA214" s="52" t="str">
        <f t="shared" si="333"/>
        <v>GREEN</v>
      </c>
      <c r="CB214" s="52" t="str">
        <f t="shared" si="334"/>
        <v>GREEN</v>
      </c>
      <c r="CC214" s="52" t="str">
        <f t="shared" si="335"/>
        <v>GREEN</v>
      </c>
      <c r="CJ214" s="41">
        <f t="shared" si="271"/>
        <v>8937.75</v>
      </c>
      <c r="CK214" s="41">
        <f t="shared" si="272"/>
        <v>7437.8</v>
      </c>
      <c r="CM214" s="43">
        <f t="shared" si="273"/>
        <v>9510.7309000000005</v>
      </c>
      <c r="CN214" s="43">
        <f t="shared" si="274"/>
        <v>8364.7690999999995</v>
      </c>
      <c r="CO214" s="43">
        <f t="shared" si="275"/>
        <v>9864.7191000000003</v>
      </c>
      <c r="CP214" s="43">
        <f t="shared" si="276"/>
        <v>8010.7808999999997</v>
      </c>
      <c r="CQ214" s="41">
        <f t="shared" si="277"/>
        <v>10437.700000000001</v>
      </c>
      <c r="CR214" s="43">
        <f t="shared" si="278"/>
        <v>7713.7908000000007</v>
      </c>
      <c r="CS214" s="52" t="str">
        <f t="shared" si="279"/>
        <v>RED</v>
      </c>
      <c r="CT214" s="52" t="str">
        <f t="shared" si="280"/>
        <v>RED</v>
      </c>
      <c r="CU214" s="52" t="str">
        <f t="shared" si="336"/>
        <v>RED</v>
      </c>
      <c r="CV214" s="52" t="str">
        <f t="shared" si="267"/>
        <v>0</v>
      </c>
      <c r="CX214" s="43">
        <f t="shared" si="337"/>
        <v>8937.75</v>
      </c>
      <c r="CY214" s="43">
        <f t="shared" si="338"/>
        <v>6048.35</v>
      </c>
      <c r="DA214" s="43">
        <f t="shared" si="351"/>
        <v>10041.5008</v>
      </c>
      <c r="DB214" s="43">
        <f t="shared" si="339"/>
        <v>7833.9992000000002</v>
      </c>
      <c r="DC214" s="43">
        <f t="shared" si="340"/>
        <v>10723.3992</v>
      </c>
      <c r="DD214" s="43">
        <f t="shared" si="341"/>
        <v>7152.1008000000002</v>
      </c>
      <c r="DE214" s="41">
        <f t="shared" si="342"/>
        <v>11827.15</v>
      </c>
      <c r="DF214" s="43">
        <f t="shared" si="343"/>
        <v>6579.999600000001</v>
      </c>
      <c r="DG214" s="52" t="str">
        <f t="shared" si="344"/>
        <v>RED</v>
      </c>
      <c r="DH214" s="52" t="str">
        <f t="shared" si="345"/>
        <v>GREEN</v>
      </c>
      <c r="DI214" s="52" t="str">
        <f t="shared" si="346"/>
        <v>GREEN</v>
      </c>
      <c r="DK214" s="32">
        <f t="shared" si="281"/>
        <v>179.30000000000018</v>
      </c>
      <c r="DL214" s="32">
        <f t="shared" si="282"/>
        <v>3.75</v>
      </c>
      <c r="DM214" s="32">
        <f t="shared" si="283"/>
        <v>-175.55000000000018</v>
      </c>
      <c r="DN214" s="32">
        <f t="shared" si="284"/>
        <v>179.30000000000018</v>
      </c>
      <c r="DO214" s="32">
        <f t="shared" si="285"/>
        <v>-332.44999999999982</v>
      </c>
      <c r="DP214" s="32">
        <f t="shared" si="286"/>
        <v>130.80000000000018</v>
      </c>
      <c r="DQ214" s="32">
        <f t="shared" si="287"/>
        <v>0</v>
      </c>
      <c r="DR214" s="32"/>
      <c r="DS214" s="32">
        <f t="shared" si="288"/>
        <v>463.25</v>
      </c>
      <c r="DT214" s="32"/>
      <c r="DU214" s="32">
        <f t="shared" si="289"/>
        <v>0</v>
      </c>
      <c r="DV214" s="32">
        <f t="shared" si="290"/>
        <v>258.36586726157253</v>
      </c>
      <c r="DW214" s="32"/>
      <c r="DX214" s="32">
        <f t="shared" si="291"/>
        <v>-100</v>
      </c>
      <c r="DY214" s="32">
        <f t="shared" si="292"/>
        <v>-14.285714285714286</v>
      </c>
      <c r="DZ214" s="33">
        <f t="shared" si="293"/>
        <v>-8.571428571428573</v>
      </c>
      <c r="EB214" s="81">
        <v>-0.93271777338841777</v>
      </c>
      <c r="ED214" s="30">
        <f t="shared" si="347"/>
        <v>0.11424584378815726</v>
      </c>
      <c r="EE214" s="30">
        <f t="shared" si="348"/>
        <v>-0.10432627580941546</v>
      </c>
      <c r="EF214" s="30">
        <f t="shared" si="349"/>
        <v>-1.9992754303808872E-3</v>
      </c>
    </row>
    <row r="215" spans="1:136" s="41" customFormat="1" x14ac:dyDescent="0.3">
      <c r="A215" s="34">
        <v>42377</v>
      </c>
      <c r="B215" s="35">
        <v>7924.55</v>
      </c>
      <c r="C215" s="35">
        <v>7937.55</v>
      </c>
      <c r="D215" s="35">
        <v>7556.6</v>
      </c>
      <c r="E215" s="35">
        <v>7601.35</v>
      </c>
      <c r="F215" s="35">
        <v>5951727104</v>
      </c>
      <c r="G215" s="35">
        <v>8953428.7100000009</v>
      </c>
      <c r="H215" s="35">
        <v>39906104</v>
      </c>
      <c r="I215" s="35">
        <v>7759.6</v>
      </c>
      <c r="J215" s="35">
        <v>7906.63</v>
      </c>
      <c r="K215" s="35">
        <v>8260.8799999999992</v>
      </c>
      <c r="L215" s="35">
        <v>7929.89</v>
      </c>
      <c r="M215" s="35">
        <v>6822.24</v>
      </c>
      <c r="N215" s="35">
        <v>28.61</v>
      </c>
      <c r="O215" s="35">
        <v>40.21</v>
      </c>
      <c r="P215" s="35">
        <v>45.14</v>
      </c>
      <c r="Q215" s="35">
        <v>-133.93</v>
      </c>
      <c r="R215" s="35">
        <v>-121.18</v>
      </c>
      <c r="S215" s="35">
        <v>-4.54</v>
      </c>
      <c r="T215" s="35">
        <v>60.44</v>
      </c>
      <c r="U215" s="35">
        <v>59.06</v>
      </c>
      <c r="V215" s="35">
        <v>14.29</v>
      </c>
      <c r="W215" s="35">
        <v>33.229999999999997</v>
      </c>
      <c r="X215" s="35">
        <v>27.59</v>
      </c>
      <c r="Y215" s="35">
        <v>8283.82</v>
      </c>
      <c r="Z215" s="35">
        <v>7529.43</v>
      </c>
      <c r="AA215" s="35">
        <v>7906.63</v>
      </c>
      <c r="AB215" s="35">
        <v>9119.2000000000007</v>
      </c>
      <c r="AC215" s="35">
        <v>7539.5</v>
      </c>
      <c r="AD215" s="19">
        <f t="shared" si="294"/>
        <v>-1.870046071493882</v>
      </c>
      <c r="AE215" s="35">
        <f t="shared" si="268"/>
        <v>833.66418074139233</v>
      </c>
      <c r="AF215" s="36">
        <f t="shared" si="352"/>
        <v>-4.5440275266224517E-2</v>
      </c>
      <c r="AG215" s="37">
        <f t="shared" si="295"/>
        <v>-12.75</v>
      </c>
      <c r="AH215" s="35">
        <f t="shared" si="296"/>
        <v>7763.3166666666666</v>
      </c>
      <c r="AI215" s="38">
        <f t="shared" si="297"/>
        <v>7899.623076923076</v>
      </c>
      <c r="AJ215" s="39">
        <f t="shared" si="298"/>
        <v>-136.30641025640944</v>
      </c>
      <c r="AK215" s="40">
        <f t="shared" si="299"/>
        <v>-140.25528846153748</v>
      </c>
      <c r="AL215" s="40">
        <f t="shared" si="300"/>
        <v>3.9488782051280396</v>
      </c>
      <c r="AM215" s="40"/>
      <c r="AN215" s="41">
        <f t="shared" si="301"/>
        <v>7782.2749999999996</v>
      </c>
      <c r="AO215" s="42">
        <f t="shared" si="302"/>
        <v>7796.8874999999998</v>
      </c>
      <c r="AP215" s="42">
        <f t="shared" si="303"/>
        <v>7797.3937500000002</v>
      </c>
      <c r="AQ215" s="43">
        <f t="shared" si="304"/>
        <v>7809.57</v>
      </c>
      <c r="AR215" s="41" t="str">
        <f t="shared" si="305"/>
        <v>RED</v>
      </c>
      <c r="AS215" s="41" t="str">
        <f t="shared" si="306"/>
        <v>RED</v>
      </c>
      <c r="AT215" s="41" t="str">
        <f t="shared" si="307"/>
        <v>RED</v>
      </c>
      <c r="AU215" s="41" t="str">
        <f t="shared" si="308"/>
        <v>RED</v>
      </c>
      <c r="AV215" s="41" t="str">
        <f t="shared" si="309"/>
        <v>RED</v>
      </c>
      <c r="AW215" s="41" t="str">
        <f t="shared" si="310"/>
        <v>RED</v>
      </c>
      <c r="AX215" s="44">
        <f t="shared" si="311"/>
        <v>7.6114493635260532E-3</v>
      </c>
      <c r="AY215" s="44">
        <f t="shared" si="312"/>
        <v>1.4619529106319362E-2</v>
      </c>
      <c r="AZ215" s="45">
        <f t="shared" si="313"/>
        <v>34.238031285264341</v>
      </c>
      <c r="BA215" s="35">
        <f t="shared" si="353"/>
        <v>7476620.165</v>
      </c>
      <c r="BB215" s="35">
        <f t="shared" si="353"/>
        <v>32356253.5</v>
      </c>
      <c r="BC215" s="46">
        <f t="shared" si="314"/>
        <v>1.1975235483960152</v>
      </c>
      <c r="BD215" s="47">
        <f t="shared" si="314"/>
        <v>1.2333351263921826</v>
      </c>
      <c r="BE215" s="48">
        <f t="shared" si="270"/>
        <v>0</v>
      </c>
      <c r="BF215" s="48">
        <f t="shared" si="350"/>
        <v>25.74817518248172</v>
      </c>
      <c r="BG215" s="49">
        <f t="shared" si="315"/>
        <v>-1.6222913979783538E-2</v>
      </c>
      <c r="BH215" s="50">
        <f t="shared" si="316"/>
        <v>5.7105228732950986E-5</v>
      </c>
      <c r="BI215" s="50">
        <f t="shared" si="317"/>
        <v>-7.008079742793309E-3</v>
      </c>
      <c r="BJ215" s="51">
        <f t="shared" si="318"/>
        <v>8045.3858473062155</v>
      </c>
      <c r="BK215" s="43">
        <f t="shared" si="319"/>
        <v>7481.2474860271177</v>
      </c>
      <c r="BL215" s="49">
        <f t="shared" si="320"/>
        <v>7.4215548722147751E-2</v>
      </c>
      <c r="BM215" s="49">
        <f t="shared" si="321"/>
        <v>-5.8415392963909719E-2</v>
      </c>
      <c r="BN215" s="49">
        <f t="shared" si="322"/>
        <v>1.5800155758238031E-2</v>
      </c>
      <c r="BO215" s="49">
        <f t="shared" si="323"/>
        <v>-4.2615237205671688E-2</v>
      </c>
      <c r="BP215" s="49"/>
      <c r="BQ215" s="41">
        <f t="shared" si="324"/>
        <v>8937.75</v>
      </c>
      <c r="BR215" s="41">
        <f t="shared" si="325"/>
        <v>6048.35</v>
      </c>
      <c r="BT215" s="43">
        <f t="shared" si="326"/>
        <v>10041.5008</v>
      </c>
      <c r="BU215" s="43">
        <f t="shared" si="327"/>
        <v>7833.9992000000002</v>
      </c>
      <c r="BV215" s="43">
        <f t="shared" si="328"/>
        <v>10723.3992</v>
      </c>
      <c r="BW215" s="43">
        <f t="shared" si="329"/>
        <v>7152.1008000000002</v>
      </c>
      <c r="BX215" s="41">
        <f t="shared" si="330"/>
        <v>11827.15</v>
      </c>
      <c r="BY215" s="43">
        <f t="shared" si="331"/>
        <v>6579.999600000001</v>
      </c>
      <c r="BZ215" s="52" t="str">
        <f t="shared" si="332"/>
        <v>RED</v>
      </c>
      <c r="CA215" s="52" t="str">
        <f t="shared" si="333"/>
        <v>GREEN</v>
      </c>
      <c r="CB215" s="52" t="str">
        <f t="shared" si="334"/>
        <v>GREEN</v>
      </c>
      <c r="CC215" s="52" t="str">
        <f t="shared" si="335"/>
        <v>0</v>
      </c>
      <c r="CJ215" s="41">
        <f t="shared" si="271"/>
        <v>8937.75</v>
      </c>
      <c r="CK215" s="41">
        <f t="shared" si="272"/>
        <v>7601.35</v>
      </c>
      <c r="CM215" s="43">
        <f t="shared" si="273"/>
        <v>9448.2548000000006</v>
      </c>
      <c r="CN215" s="43">
        <f t="shared" si="274"/>
        <v>8427.2451999999994</v>
      </c>
      <c r="CO215" s="43">
        <f t="shared" si="275"/>
        <v>9763.645199999999</v>
      </c>
      <c r="CP215" s="43">
        <f t="shared" si="276"/>
        <v>8111.8548000000001</v>
      </c>
      <c r="CQ215" s="41">
        <f t="shared" si="277"/>
        <v>10274.15</v>
      </c>
      <c r="CR215" s="43">
        <f t="shared" si="278"/>
        <v>7847.2476000000006</v>
      </c>
      <c r="CS215" s="52" t="str">
        <f t="shared" si="279"/>
        <v>RED</v>
      </c>
      <c r="CT215" s="52" t="str">
        <f t="shared" si="280"/>
        <v>RED</v>
      </c>
      <c r="CU215" s="52" t="str">
        <f t="shared" si="336"/>
        <v>RED</v>
      </c>
      <c r="CV215" s="52" t="str">
        <f t="shared" si="267"/>
        <v>0</v>
      </c>
      <c r="CX215" s="43">
        <f t="shared" si="337"/>
        <v>8937.75</v>
      </c>
      <c r="CY215" s="43">
        <f t="shared" si="338"/>
        <v>6048.35</v>
      </c>
      <c r="DA215" s="43">
        <f t="shared" si="351"/>
        <v>10041.5008</v>
      </c>
      <c r="DB215" s="43">
        <f t="shared" si="339"/>
        <v>7833.9992000000002</v>
      </c>
      <c r="DC215" s="43">
        <f t="shared" si="340"/>
        <v>10723.3992</v>
      </c>
      <c r="DD215" s="43">
        <f t="shared" si="341"/>
        <v>7152.1008000000002</v>
      </c>
      <c r="DE215" s="41">
        <f t="shared" si="342"/>
        <v>11827.15</v>
      </c>
      <c r="DF215" s="43">
        <f t="shared" si="343"/>
        <v>6579.999600000001</v>
      </c>
      <c r="DG215" s="52" t="str">
        <f t="shared" si="344"/>
        <v>RED</v>
      </c>
      <c r="DH215" s="52" t="str">
        <f t="shared" si="345"/>
        <v>GREEN</v>
      </c>
      <c r="DI215" s="52" t="str">
        <f t="shared" si="346"/>
        <v>GREEN</v>
      </c>
      <c r="DK215" s="32">
        <f t="shared" si="281"/>
        <v>380.94999999999982</v>
      </c>
      <c r="DL215" s="32">
        <f t="shared" si="282"/>
        <v>-25.649999999999636</v>
      </c>
      <c r="DM215" s="32">
        <f t="shared" si="283"/>
        <v>-406.59999999999945</v>
      </c>
      <c r="DN215" s="32">
        <f t="shared" si="284"/>
        <v>380.94999999999982</v>
      </c>
      <c r="DO215" s="32">
        <f t="shared" si="285"/>
        <v>-35</v>
      </c>
      <c r="DP215" s="32">
        <f t="shared" si="286"/>
        <v>306.39999999999964</v>
      </c>
      <c r="DQ215" s="32">
        <f t="shared" si="287"/>
        <v>0</v>
      </c>
      <c r="DR215" s="32"/>
      <c r="DS215" s="32">
        <f t="shared" si="288"/>
        <v>341.39999999999964</v>
      </c>
      <c r="DT215" s="32"/>
      <c r="DU215" s="32">
        <f t="shared" si="289"/>
        <v>0</v>
      </c>
      <c r="DV215" s="32">
        <f t="shared" si="290"/>
        <v>89.618060112875654</v>
      </c>
      <c r="DW215" s="32"/>
      <c r="DX215" s="32">
        <f t="shared" si="291"/>
        <v>-100</v>
      </c>
      <c r="DY215" s="32">
        <f t="shared" si="292"/>
        <v>0</v>
      </c>
      <c r="DZ215" s="33">
        <f t="shared" si="293"/>
        <v>-11.428571428571429</v>
      </c>
      <c r="EB215" s="81">
        <v>-2.8155858301665546</v>
      </c>
      <c r="ED215" s="30">
        <f t="shared" si="347"/>
        <v>0.10019217922206587</v>
      </c>
      <c r="EE215" s="30">
        <f t="shared" si="348"/>
        <v>-8.2385904087727571E-2</v>
      </c>
      <c r="EF215" s="30">
        <f t="shared" si="349"/>
        <v>9.5518518666087692E-3</v>
      </c>
    </row>
    <row r="216" spans="1:136" x14ac:dyDescent="0.3">
      <c r="A216" s="18">
        <v>42370</v>
      </c>
      <c r="B216" s="1">
        <v>7863.2</v>
      </c>
      <c r="C216" s="1">
        <v>7972.55</v>
      </c>
      <c r="D216" s="1">
        <v>7863</v>
      </c>
      <c r="E216" s="1">
        <v>7963.2</v>
      </c>
      <c r="F216" s="1">
        <v>4474196480</v>
      </c>
      <c r="G216" s="1">
        <v>7563711.6100000003</v>
      </c>
      <c r="H216" s="1">
        <v>29561402</v>
      </c>
      <c r="I216" s="1">
        <v>7795.71</v>
      </c>
      <c r="J216" s="1">
        <v>7941.56</v>
      </c>
      <c r="K216" s="1">
        <v>8285.56</v>
      </c>
      <c r="L216" s="1">
        <v>7914.51</v>
      </c>
      <c r="M216" s="1">
        <v>6810.9</v>
      </c>
      <c r="N216" s="1">
        <v>71.17</v>
      </c>
      <c r="O216" s="1">
        <v>48.25</v>
      </c>
      <c r="P216" s="1">
        <v>49.19</v>
      </c>
      <c r="Q216" s="1">
        <v>-118.76</v>
      </c>
      <c r="R216" s="1">
        <v>-117.99</v>
      </c>
      <c r="S216" s="1">
        <v>1.3</v>
      </c>
      <c r="T216" s="1">
        <v>72.63</v>
      </c>
      <c r="U216" s="1">
        <v>47.39</v>
      </c>
      <c r="V216" s="1">
        <v>16.190000000000001</v>
      </c>
      <c r="W216" s="1">
        <v>27.62</v>
      </c>
      <c r="X216" s="1">
        <v>26.65</v>
      </c>
      <c r="Y216" s="1">
        <v>8328.4699999999993</v>
      </c>
      <c r="Z216" s="1">
        <v>7554.65</v>
      </c>
      <c r="AA216" s="1">
        <v>7941.56</v>
      </c>
      <c r="AB216" s="1">
        <v>9119.2000000000007</v>
      </c>
      <c r="AC216" s="1">
        <v>7539.5</v>
      </c>
      <c r="AD216" s="19">
        <f t="shared" si="294"/>
        <v>0.51465727469706479</v>
      </c>
      <c r="AE216" s="1">
        <f t="shared" si="268"/>
        <v>873.34941873217974</v>
      </c>
      <c r="AF216" s="20">
        <f t="shared" si="352"/>
        <v>1.2994447306657442E-2</v>
      </c>
      <c r="AG216" s="2">
        <f t="shared" si="295"/>
        <v>-0.77000000000001023</v>
      </c>
      <c r="AH216" s="1">
        <f t="shared" si="296"/>
        <v>7820.208333333333</v>
      </c>
      <c r="AI216" s="21">
        <f t="shared" si="297"/>
        <v>7944.8807692307691</v>
      </c>
      <c r="AJ216" s="22">
        <f t="shared" si="298"/>
        <v>-124.67243589743612</v>
      </c>
      <c r="AK216" s="23">
        <f t="shared" si="299"/>
        <v>-142.02916666666556</v>
      </c>
      <c r="AL216" s="23">
        <f t="shared" si="300"/>
        <v>17.356730769229443</v>
      </c>
      <c r="AM216" s="23"/>
      <c r="AN216">
        <f t="shared" si="301"/>
        <v>7912.125</v>
      </c>
      <c r="AO216" s="4">
        <f t="shared" si="302"/>
        <v>7799.1625000000004</v>
      </c>
      <c r="AP216" s="4">
        <f t="shared" si="303"/>
        <v>7817.5062500000004</v>
      </c>
      <c r="AQ216" s="24">
        <f t="shared" si="304"/>
        <v>7856.0150000000012</v>
      </c>
      <c r="AR216" t="str">
        <f t="shared" si="305"/>
        <v>GREEN</v>
      </c>
      <c r="AS216" t="str">
        <f t="shared" si="306"/>
        <v>GREEN</v>
      </c>
      <c r="AT216" t="str">
        <f t="shared" si="307"/>
        <v>GREEN</v>
      </c>
      <c r="AU216" t="str">
        <f t="shared" si="308"/>
        <v>GREEN</v>
      </c>
      <c r="AV216" t="str">
        <f t="shared" si="309"/>
        <v>GREEN</v>
      </c>
      <c r="AW216" t="str">
        <f t="shared" si="310"/>
        <v>GREEN</v>
      </c>
      <c r="AX216" s="25">
        <f t="shared" si="311"/>
        <v>9.4390115038208711E-3</v>
      </c>
      <c r="AY216" s="25">
        <f t="shared" si="312"/>
        <v>7.046149895281943E-3</v>
      </c>
      <c r="AZ216" s="26">
        <f t="shared" si="313"/>
        <v>57.257622629855348</v>
      </c>
      <c r="BA216" s="1">
        <f t="shared" si="353"/>
        <v>7062085.6300000008</v>
      </c>
      <c r="BB216" s="1">
        <f t="shared" si="353"/>
        <v>30976700.5</v>
      </c>
      <c r="BC216" s="27">
        <f t="shared" si="314"/>
        <v>1.0710308549458922</v>
      </c>
      <c r="BD216" s="28">
        <f t="shared" si="314"/>
        <v>0.95431086987460134</v>
      </c>
      <c r="BE216" s="29">
        <f t="shared" si="270"/>
        <v>51.49635036496344</v>
      </c>
      <c r="BF216" s="29">
        <f t="shared" si="350"/>
        <v>44.040145985401431</v>
      </c>
      <c r="BG216" s="30">
        <f t="shared" si="315"/>
        <v>1.2880928778973733E-2</v>
      </c>
      <c r="BH216" s="31">
        <f t="shared" si="316"/>
        <v>5.9092004141707288E-3</v>
      </c>
      <c r="BI216" s="31">
        <f t="shared" si="317"/>
        <v>2.3928616085389285E-3</v>
      </c>
      <c r="BJ216" s="32">
        <f t="shared" si="318"/>
        <v>8082.4738279502699</v>
      </c>
      <c r="BK216" s="24">
        <f t="shared" si="319"/>
        <v>7557.9428387163962</v>
      </c>
      <c r="BL216" s="30">
        <f t="shared" si="320"/>
        <v>6.5869372768971479E-2</v>
      </c>
      <c r="BM216" s="30">
        <f t="shared" si="321"/>
        <v>-1.4978127882041148E-2</v>
      </c>
      <c r="BN216" s="30">
        <f t="shared" si="322"/>
        <v>5.0891244886930337E-2</v>
      </c>
      <c r="BO216" s="30">
        <f t="shared" si="323"/>
        <v>3.5913117004889188E-2</v>
      </c>
      <c r="BP216" s="30"/>
      <c r="BQ216">
        <f t="shared" si="324"/>
        <v>8937.75</v>
      </c>
      <c r="BR216">
        <f t="shared" si="325"/>
        <v>6048.35</v>
      </c>
      <c r="BT216" s="24">
        <f t="shared" si="326"/>
        <v>10041.5008</v>
      </c>
      <c r="BU216" s="24">
        <f t="shared" si="327"/>
        <v>7833.9992000000002</v>
      </c>
      <c r="BV216" s="24">
        <f t="shared" si="328"/>
        <v>10723.3992</v>
      </c>
      <c r="BW216" s="24">
        <f t="shared" si="329"/>
        <v>7152.1008000000002</v>
      </c>
      <c r="BX216">
        <f t="shared" si="330"/>
        <v>11827.15</v>
      </c>
      <c r="BY216" s="24">
        <f t="shared" si="331"/>
        <v>6579.999600000001</v>
      </c>
      <c r="BZ216" s="15" t="str">
        <f t="shared" si="332"/>
        <v>GREEN</v>
      </c>
      <c r="CA216" s="15" t="str">
        <f t="shared" si="333"/>
        <v>GREEN</v>
      </c>
      <c r="CB216" s="15" t="str">
        <f t="shared" si="334"/>
        <v>GREEN</v>
      </c>
      <c r="CC216" s="15" t="str">
        <f t="shared" si="335"/>
        <v>0</v>
      </c>
      <c r="CJ216">
        <f t="shared" si="271"/>
        <v>8937.75</v>
      </c>
      <c r="CK216">
        <f t="shared" si="272"/>
        <v>7610.45</v>
      </c>
      <c r="CM216" s="24">
        <f t="shared" si="273"/>
        <v>9444.7785999999996</v>
      </c>
      <c r="CN216" s="24">
        <f t="shared" si="274"/>
        <v>8430.7214000000004</v>
      </c>
      <c r="CO216" s="24">
        <f t="shared" si="275"/>
        <v>9758.0213999999996</v>
      </c>
      <c r="CP216" s="24">
        <f t="shared" si="276"/>
        <v>8117.4786000000004</v>
      </c>
      <c r="CQ216">
        <f t="shared" si="277"/>
        <v>10265.049999999999</v>
      </c>
      <c r="CR216" s="24">
        <f t="shared" si="278"/>
        <v>7854.6732000000002</v>
      </c>
      <c r="CS216" s="15" t="str">
        <f t="shared" si="279"/>
        <v>RED</v>
      </c>
      <c r="CT216" s="15" t="str">
        <f t="shared" si="280"/>
        <v>RED</v>
      </c>
      <c r="CU216" s="15" t="str">
        <f t="shared" si="336"/>
        <v>GREEN</v>
      </c>
      <c r="CV216" s="15" t="str">
        <f t="shared" si="267"/>
        <v>0</v>
      </c>
      <c r="CX216" s="24">
        <f t="shared" si="337"/>
        <v>8937.75</v>
      </c>
      <c r="CY216" s="24">
        <f t="shared" si="338"/>
        <v>6048.35</v>
      </c>
      <c r="DA216" s="24">
        <f t="shared" si="351"/>
        <v>10041.5008</v>
      </c>
      <c r="DB216" s="24">
        <f t="shared" si="339"/>
        <v>7833.9992000000002</v>
      </c>
      <c r="DC216" s="24">
        <f t="shared" si="340"/>
        <v>10723.3992</v>
      </c>
      <c r="DD216" s="24">
        <f t="shared" si="341"/>
        <v>7152.1008000000002</v>
      </c>
      <c r="DE216">
        <f t="shared" si="342"/>
        <v>11827.15</v>
      </c>
      <c r="DF216" s="24">
        <f t="shared" si="343"/>
        <v>6579.999600000001</v>
      </c>
      <c r="DG216" s="15" t="str">
        <f t="shared" si="344"/>
        <v>GREEN</v>
      </c>
      <c r="DH216" s="15" t="str">
        <f t="shared" si="345"/>
        <v>GREEN</v>
      </c>
      <c r="DI216" s="15" t="str">
        <f t="shared" si="346"/>
        <v>GREEN</v>
      </c>
      <c r="DK216" s="32">
        <f t="shared" si="281"/>
        <v>109.55000000000018</v>
      </c>
      <c r="DL216" s="32">
        <f t="shared" si="282"/>
        <v>111.5</v>
      </c>
      <c r="DM216" s="32">
        <f t="shared" si="283"/>
        <v>1.9499999999998181</v>
      </c>
      <c r="DN216" s="32">
        <f t="shared" si="284"/>
        <v>111.5</v>
      </c>
      <c r="DO216" s="32">
        <f t="shared" si="285"/>
        <v>83.800000000000182</v>
      </c>
      <c r="DP216" s="32">
        <f t="shared" si="286"/>
        <v>-129.55000000000018</v>
      </c>
      <c r="DQ216" s="32">
        <f t="shared" si="287"/>
        <v>213.35000000000036</v>
      </c>
      <c r="DR216" s="32"/>
      <c r="DS216" s="32">
        <f t="shared" si="288"/>
        <v>0</v>
      </c>
      <c r="DT216" s="32"/>
      <c r="DU216" s="32">
        <f t="shared" si="289"/>
        <v>191.34529147982096</v>
      </c>
      <c r="DV216" s="32">
        <f t="shared" si="290"/>
        <v>0</v>
      </c>
      <c r="DW216" s="32"/>
      <c r="DX216" s="32">
        <f t="shared" si="291"/>
        <v>100</v>
      </c>
      <c r="DY216" s="32">
        <f t="shared" si="292"/>
        <v>0</v>
      </c>
      <c r="DZ216" s="33">
        <f t="shared" si="293"/>
        <v>-17.142857142857146</v>
      </c>
      <c r="EB216" s="81">
        <v>0.88230242194046338</v>
      </c>
      <c r="ED216" s="30">
        <f t="shared" si="347"/>
        <v>0.10242962943352767</v>
      </c>
      <c r="EE216" s="30">
        <f t="shared" si="348"/>
        <v>-4.3857995526189034E-2</v>
      </c>
      <c r="EF216" s="30">
        <f t="shared" si="349"/>
        <v>5.4079275677893772E-2</v>
      </c>
    </row>
    <row r="217" spans="1:136" x14ac:dyDescent="0.3">
      <c r="A217" s="18">
        <v>42362</v>
      </c>
      <c r="B217" s="1">
        <v>7745.65</v>
      </c>
      <c r="C217" s="1">
        <v>7888.75</v>
      </c>
      <c r="D217" s="1">
        <v>7733.45</v>
      </c>
      <c r="E217" s="1">
        <v>7861.05</v>
      </c>
      <c r="F217" s="1">
        <v>3379168512</v>
      </c>
      <c r="G217" s="1">
        <v>5590521.6100000003</v>
      </c>
      <c r="H217" s="1">
        <v>24885044</v>
      </c>
      <c r="I217" s="1">
        <v>7791.61</v>
      </c>
      <c r="J217" s="1">
        <v>7969.32</v>
      </c>
      <c r="K217" s="1">
        <v>8296.57</v>
      </c>
      <c r="L217" s="1">
        <v>7895.77</v>
      </c>
      <c r="M217" s="1">
        <v>6797.88</v>
      </c>
      <c r="N217" s="1">
        <v>59.96</v>
      </c>
      <c r="O217" s="1">
        <v>45.39</v>
      </c>
      <c r="P217" s="1">
        <v>47.91</v>
      </c>
      <c r="Q217" s="1">
        <v>-134.51</v>
      </c>
      <c r="R217" s="1">
        <v>-117.8</v>
      </c>
      <c r="S217" s="1">
        <v>1.28</v>
      </c>
      <c r="T217" s="1">
        <v>44.11</v>
      </c>
      <c r="U217" s="1">
        <v>30.92</v>
      </c>
      <c r="V217" s="1">
        <v>14.13</v>
      </c>
      <c r="W217" s="1">
        <v>28.59</v>
      </c>
      <c r="X217" s="1">
        <v>26.69</v>
      </c>
      <c r="Y217" s="1">
        <v>8430.9599999999991</v>
      </c>
      <c r="Z217" s="1">
        <v>7507.69</v>
      </c>
      <c r="AA217" s="1">
        <v>7969.32</v>
      </c>
      <c r="AB217" s="1">
        <v>9119.2000000000007</v>
      </c>
      <c r="AC217" s="1">
        <v>7539.5</v>
      </c>
      <c r="AD217" s="19">
        <f t="shared" si="294"/>
        <v>0.41847050042403316</v>
      </c>
      <c r="AE217" s="1">
        <f t="shared" si="268"/>
        <v>862.14630401403986</v>
      </c>
      <c r="AF217" s="20">
        <f t="shared" si="352"/>
        <v>1.2767410251290023E-2</v>
      </c>
      <c r="AG217" s="2">
        <f t="shared" si="295"/>
        <v>-16.709999999999994</v>
      </c>
      <c r="AH217" s="1">
        <f t="shared" si="296"/>
        <v>7802.4333333333334</v>
      </c>
      <c r="AI217" s="21">
        <f t="shared" si="297"/>
        <v>7943.9346153846136</v>
      </c>
      <c r="AJ217" s="22">
        <f t="shared" si="298"/>
        <v>-141.50128205128021</v>
      </c>
      <c r="AK217" s="23">
        <f t="shared" si="299"/>
        <v>-131.17804487179342</v>
      </c>
      <c r="AL217" s="23">
        <f t="shared" si="300"/>
        <v>-10.323237179486796</v>
      </c>
      <c r="AM217" s="23"/>
      <c r="AN217">
        <f t="shared" si="301"/>
        <v>7811.5</v>
      </c>
      <c r="AO217" s="4">
        <f t="shared" si="302"/>
        <v>7753.8374999999996</v>
      </c>
      <c r="AP217" s="4">
        <f t="shared" si="303"/>
        <v>7816.3937500000002</v>
      </c>
      <c r="AQ217" s="24">
        <f t="shared" si="304"/>
        <v>7889.24</v>
      </c>
      <c r="AR217" t="str">
        <f t="shared" si="305"/>
        <v>GREEN</v>
      </c>
      <c r="AS217" t="str">
        <f t="shared" si="306"/>
        <v>GREEN</v>
      </c>
      <c r="AT217" t="str">
        <f t="shared" si="307"/>
        <v>GREEN</v>
      </c>
      <c r="AU217" t="str">
        <f t="shared" si="308"/>
        <v>RED</v>
      </c>
      <c r="AV217" t="str">
        <f t="shared" si="309"/>
        <v>GREEN</v>
      </c>
      <c r="AW217" t="str">
        <f t="shared" si="310"/>
        <v>RED</v>
      </c>
      <c r="AX217" s="25">
        <f t="shared" si="311"/>
        <v>9.2980268536206143E-3</v>
      </c>
      <c r="AY217" s="25">
        <f t="shared" si="312"/>
        <v>7.046149895281943E-3</v>
      </c>
      <c r="AZ217" s="26">
        <f t="shared" si="313"/>
        <v>56.888927453901509</v>
      </c>
      <c r="BA217" s="1">
        <f t="shared" si="353"/>
        <v>7541062.2025000006</v>
      </c>
      <c r="BB217" s="1">
        <f t="shared" si="353"/>
        <v>33156836</v>
      </c>
      <c r="BC217" s="27">
        <f t="shared" si="314"/>
        <v>0.74134405205497966</v>
      </c>
      <c r="BD217" s="28">
        <f t="shared" si="314"/>
        <v>0.75052529137581159</v>
      </c>
      <c r="BE217" s="29">
        <f t="shared" si="270"/>
        <v>36.583941605839421</v>
      </c>
      <c r="BF217" s="29">
        <f t="shared" si="350"/>
        <v>29.350364963503637</v>
      </c>
      <c r="BG217" s="30">
        <f t="shared" si="315"/>
        <v>1.633712443724944E-2</v>
      </c>
      <c r="BH217" s="31">
        <f t="shared" si="316"/>
        <v>-2.4006626242981943E-3</v>
      </c>
      <c r="BI217" s="31">
        <f t="shared" si="317"/>
        <v>2.2518769583386722E-3</v>
      </c>
      <c r="BJ217" s="32">
        <f t="shared" si="318"/>
        <v>8030.3936515175883</v>
      </c>
      <c r="BK217" s="24">
        <f t="shared" si="319"/>
        <v>7574.4730151490785</v>
      </c>
      <c r="BL217" s="30">
        <f t="shared" si="320"/>
        <v>5.799742227418854E-2</v>
      </c>
      <c r="BM217" s="30">
        <f t="shared" si="321"/>
        <v>-2.154211606815732E-2</v>
      </c>
      <c r="BN217" s="30">
        <f t="shared" si="322"/>
        <v>3.6455306206031213E-2</v>
      </c>
      <c r="BO217" s="30">
        <f t="shared" si="323"/>
        <v>1.4913190137873893E-2</v>
      </c>
      <c r="BP217" s="30"/>
      <c r="BQ217">
        <f t="shared" si="324"/>
        <v>8937.75</v>
      </c>
      <c r="BR217">
        <f t="shared" si="325"/>
        <v>6048.35</v>
      </c>
      <c r="BT217" s="24">
        <f t="shared" si="326"/>
        <v>10041.5008</v>
      </c>
      <c r="BU217" s="24">
        <f t="shared" si="327"/>
        <v>7833.9992000000002</v>
      </c>
      <c r="BV217" s="24">
        <f t="shared" si="328"/>
        <v>10723.3992</v>
      </c>
      <c r="BW217" s="24">
        <f t="shared" si="329"/>
        <v>7152.1008000000002</v>
      </c>
      <c r="BX217">
        <f t="shared" si="330"/>
        <v>11827.15</v>
      </c>
      <c r="BY217" s="24">
        <f t="shared" si="331"/>
        <v>6579.999600000001</v>
      </c>
      <c r="BZ217" s="15" t="str">
        <f t="shared" si="332"/>
        <v>GREEN</v>
      </c>
      <c r="CA217" s="15" t="str">
        <f t="shared" si="333"/>
        <v>GREEN</v>
      </c>
      <c r="CB217" s="15" t="str">
        <f t="shared" si="334"/>
        <v>GREEN</v>
      </c>
      <c r="CC217" s="15" t="str">
        <f t="shared" si="335"/>
        <v>0</v>
      </c>
      <c r="CJ217">
        <f t="shared" si="271"/>
        <v>8937.75</v>
      </c>
      <c r="CK217">
        <f t="shared" si="272"/>
        <v>7610.45</v>
      </c>
      <c r="CM217" s="24">
        <f t="shared" si="273"/>
        <v>9444.7785999999996</v>
      </c>
      <c r="CN217" s="24">
        <f t="shared" si="274"/>
        <v>8430.7214000000004</v>
      </c>
      <c r="CO217" s="24">
        <f t="shared" si="275"/>
        <v>9758.0213999999996</v>
      </c>
      <c r="CP217" s="24">
        <f t="shared" si="276"/>
        <v>8117.4786000000004</v>
      </c>
      <c r="CQ217">
        <f t="shared" si="277"/>
        <v>10265.049999999999</v>
      </c>
      <c r="CR217" s="24">
        <f t="shared" si="278"/>
        <v>7854.6732000000002</v>
      </c>
      <c r="CS217" s="15" t="str">
        <f t="shared" si="279"/>
        <v>RED</v>
      </c>
      <c r="CT217" s="15" t="str">
        <f t="shared" si="280"/>
        <v>RED</v>
      </c>
      <c r="CU217" s="15" t="str">
        <f t="shared" si="336"/>
        <v>GREEN</v>
      </c>
      <c r="CV217" s="15" t="str">
        <f t="shared" si="267"/>
        <v>0</v>
      </c>
      <c r="CX217" s="24">
        <f t="shared" si="337"/>
        <v>8937.75</v>
      </c>
      <c r="CY217" s="24">
        <f t="shared" si="338"/>
        <v>6048.35</v>
      </c>
      <c r="DA217" s="24">
        <f t="shared" si="351"/>
        <v>10041.5008</v>
      </c>
      <c r="DB217" s="24">
        <f t="shared" si="339"/>
        <v>7833.9992000000002</v>
      </c>
      <c r="DC217" s="24">
        <f t="shared" si="340"/>
        <v>10723.3992</v>
      </c>
      <c r="DD217" s="24">
        <f t="shared" si="341"/>
        <v>7152.1008000000002</v>
      </c>
      <c r="DE217">
        <f t="shared" si="342"/>
        <v>11827.15</v>
      </c>
      <c r="DF217" s="24">
        <f t="shared" si="343"/>
        <v>6579.999600000001</v>
      </c>
      <c r="DG217" s="15" t="str">
        <f t="shared" si="344"/>
        <v>GREEN</v>
      </c>
      <c r="DH217" s="15" t="str">
        <f t="shared" si="345"/>
        <v>GREEN</v>
      </c>
      <c r="DI217" s="15" t="str">
        <f t="shared" si="346"/>
        <v>GREEN</v>
      </c>
      <c r="DK217" s="32">
        <f t="shared" si="281"/>
        <v>155.30000000000018</v>
      </c>
      <c r="DL217" s="32">
        <f t="shared" si="282"/>
        <v>126.80000000000018</v>
      </c>
      <c r="DM217" s="32">
        <f t="shared" si="283"/>
        <v>-28.5</v>
      </c>
      <c r="DN217" s="32">
        <f t="shared" si="284"/>
        <v>155.30000000000018</v>
      </c>
      <c r="DO217" s="32">
        <f t="shared" si="285"/>
        <v>35.850000000000364</v>
      </c>
      <c r="DP217" s="32">
        <f t="shared" si="286"/>
        <v>-182.39999999999964</v>
      </c>
      <c r="DQ217" s="32">
        <f t="shared" si="287"/>
        <v>218.25</v>
      </c>
      <c r="DR217" s="32"/>
      <c r="DS217" s="32">
        <f t="shared" si="288"/>
        <v>0</v>
      </c>
      <c r="DT217" s="32"/>
      <c r="DU217" s="32">
        <f t="shared" si="289"/>
        <v>140.53444945267208</v>
      </c>
      <c r="DV217" s="32">
        <f t="shared" si="290"/>
        <v>0</v>
      </c>
      <c r="DW217" s="32"/>
      <c r="DX217" s="32">
        <f t="shared" si="291"/>
        <v>100</v>
      </c>
      <c r="DY217" s="32">
        <f t="shared" si="292"/>
        <v>-14.285714285714286</v>
      </c>
      <c r="DZ217" s="33">
        <f t="shared" si="293"/>
        <v>-22.857142857142858</v>
      </c>
      <c r="EB217" s="81">
        <v>0.74027302680052642</v>
      </c>
      <c r="ED217" s="30">
        <f t="shared" si="347"/>
        <v>0.12297657468542249</v>
      </c>
      <c r="EE217" s="30">
        <f t="shared" si="348"/>
        <v>-6.7597284295026788E-2</v>
      </c>
      <c r="EF217" s="30">
        <f t="shared" si="349"/>
        <v>4.7066407909756608E-2</v>
      </c>
    </row>
    <row r="218" spans="1:136" x14ac:dyDescent="0.3">
      <c r="A218" s="18">
        <v>42356</v>
      </c>
      <c r="B218" s="1">
        <v>7558.2</v>
      </c>
      <c r="C218" s="1">
        <v>7852.9</v>
      </c>
      <c r="D218" s="1">
        <v>7551.05</v>
      </c>
      <c r="E218" s="1">
        <v>7761.95</v>
      </c>
      <c r="F218" s="1">
        <v>4200857088</v>
      </c>
      <c r="G218" s="1">
        <v>7798818.7300000004</v>
      </c>
      <c r="H218" s="1">
        <v>35072464</v>
      </c>
      <c r="I218" s="1">
        <v>7790.71</v>
      </c>
      <c r="J218" s="1">
        <v>8004.5</v>
      </c>
      <c r="K218" s="1">
        <v>8305.0400000000009</v>
      </c>
      <c r="L218" s="1">
        <v>7879.83</v>
      </c>
      <c r="M218" s="1">
        <v>6785.73</v>
      </c>
      <c r="N218" s="1">
        <v>46.5</v>
      </c>
      <c r="O218" s="1">
        <v>42.53</v>
      </c>
      <c r="P218" s="1">
        <v>46.66</v>
      </c>
      <c r="Q218" s="1">
        <v>-142.26</v>
      </c>
      <c r="R218" s="1">
        <v>-113.62</v>
      </c>
      <c r="S218" s="1">
        <v>1.99</v>
      </c>
      <c r="T218" s="1">
        <v>25.43</v>
      </c>
      <c r="U218" s="1">
        <v>25.09</v>
      </c>
      <c r="V218" s="1">
        <v>13.7</v>
      </c>
      <c r="W218" s="1">
        <v>29.95</v>
      </c>
      <c r="X218" s="1">
        <v>26.14</v>
      </c>
      <c r="Y218" s="1">
        <v>8530.51</v>
      </c>
      <c r="Z218" s="1">
        <v>7478.49</v>
      </c>
      <c r="AA218" s="1">
        <v>8004.5</v>
      </c>
      <c r="AB218" s="1">
        <v>9119.2000000000007</v>
      </c>
      <c r="AC218" s="1">
        <v>7539.5</v>
      </c>
      <c r="AD218" s="19">
        <f t="shared" si="294"/>
        <v>0.56144889995728886</v>
      </c>
      <c r="AE218" s="1">
        <f t="shared" si="268"/>
        <v>851.27769247642186</v>
      </c>
      <c r="AF218" s="20">
        <f t="shared" si="352"/>
        <v>1.9906838623208856E-2</v>
      </c>
      <c r="AG218" s="2">
        <f t="shared" si="295"/>
        <v>-28.639999999999986</v>
      </c>
      <c r="AH218" s="1">
        <f t="shared" si="296"/>
        <v>7785.9666666666672</v>
      </c>
      <c r="AI218" s="21">
        <f t="shared" si="297"/>
        <v>7944.5076923076913</v>
      </c>
      <c r="AJ218" s="22">
        <f t="shared" si="298"/>
        <v>-158.54102564102413</v>
      </c>
      <c r="AK218" s="23">
        <f t="shared" si="299"/>
        <v>-92.282371794870642</v>
      </c>
      <c r="AL218" s="23">
        <f t="shared" si="300"/>
        <v>-66.258653846153493</v>
      </c>
      <c r="AM218" s="23"/>
      <c r="AN218">
        <f t="shared" si="301"/>
        <v>7686.2</v>
      </c>
      <c r="AO218" s="4">
        <f t="shared" si="302"/>
        <v>7774.25</v>
      </c>
      <c r="AP218" s="4">
        <f t="shared" si="303"/>
        <v>7841.9875000000011</v>
      </c>
      <c r="AQ218" s="24">
        <f t="shared" si="304"/>
        <v>7926.95</v>
      </c>
      <c r="AR218" t="str">
        <f t="shared" si="305"/>
        <v>GREEN</v>
      </c>
      <c r="AS218" t="str">
        <f t="shared" si="306"/>
        <v>RED</v>
      </c>
      <c r="AT218" t="str">
        <f t="shared" si="307"/>
        <v>RED</v>
      </c>
      <c r="AU218" t="str">
        <f t="shared" si="308"/>
        <v>RED</v>
      </c>
      <c r="AV218" t="str">
        <f t="shared" si="309"/>
        <v>RED</v>
      </c>
      <c r="AW218" t="str">
        <f t="shared" si="310"/>
        <v>RED</v>
      </c>
      <c r="AX218" s="25">
        <f t="shared" si="311"/>
        <v>7.1701251450722774E-3</v>
      </c>
      <c r="AY218" s="25">
        <f t="shared" si="312"/>
        <v>1.1070178827222313E-2</v>
      </c>
      <c r="AZ218" s="26">
        <f t="shared" si="313"/>
        <v>39.309241534368411</v>
      </c>
      <c r="BA218" s="1">
        <f t="shared" si="353"/>
        <v>7890041.5675000008</v>
      </c>
      <c r="BB218" s="1">
        <f t="shared" si="353"/>
        <v>34169102</v>
      </c>
      <c r="BC218" s="27">
        <f t="shared" si="314"/>
        <v>0.98843823106385675</v>
      </c>
      <c r="BD218" s="28">
        <f t="shared" si="314"/>
        <v>1.0264379789670797</v>
      </c>
      <c r="BE218" s="29">
        <f t="shared" si="270"/>
        <v>22.116788321167853</v>
      </c>
      <c r="BF218" s="29">
        <f t="shared" si="350"/>
        <v>11.058394160583926</v>
      </c>
      <c r="BG218" s="30">
        <f t="shared" si="315"/>
        <v>-1.0625279506322749E-3</v>
      </c>
      <c r="BH218" s="31">
        <f t="shared" si="316"/>
        <v>-2.8511719766784738E-3</v>
      </c>
      <c r="BI218" s="31">
        <f t="shared" si="317"/>
        <v>-3.9000536821500362E-3</v>
      </c>
      <c r="BJ218" s="32">
        <f t="shared" si="318"/>
        <v>8007.7941010986297</v>
      </c>
      <c r="BK218" s="24">
        <f t="shared" si="319"/>
        <v>7564.1392322347047</v>
      </c>
      <c r="BL218" s="30">
        <f t="shared" si="320"/>
        <v>5.715765611269398E-2</v>
      </c>
      <c r="BM218" s="30">
        <f t="shared" si="321"/>
        <v>-3.1672981802076776E-2</v>
      </c>
      <c r="BN218" s="30">
        <f t="shared" si="322"/>
        <v>2.5484674310617201E-2</v>
      </c>
      <c r="BO218" s="30">
        <f t="shared" si="323"/>
        <v>-6.188307491459575E-3</v>
      </c>
      <c r="BP218" s="30"/>
      <c r="BQ218">
        <f t="shared" si="324"/>
        <v>8937.75</v>
      </c>
      <c r="BR218">
        <f t="shared" si="325"/>
        <v>5995.45</v>
      </c>
      <c r="BT218" s="24">
        <f t="shared" si="326"/>
        <v>10061.7086</v>
      </c>
      <c r="BU218" s="24">
        <f t="shared" si="327"/>
        <v>7813.7914000000001</v>
      </c>
      <c r="BV218" s="24">
        <f t="shared" si="328"/>
        <v>10756.091399999999</v>
      </c>
      <c r="BW218" s="24">
        <f t="shared" si="329"/>
        <v>7119.4085999999998</v>
      </c>
      <c r="BX218">
        <f t="shared" si="330"/>
        <v>11880.05</v>
      </c>
      <c r="BY218" s="24">
        <f t="shared" si="331"/>
        <v>6536.8332</v>
      </c>
      <c r="BZ218" s="15" t="str">
        <f t="shared" si="332"/>
        <v>RED</v>
      </c>
      <c r="CA218" s="15" t="str">
        <f t="shared" si="333"/>
        <v>GREEN</v>
      </c>
      <c r="CB218" s="15" t="str">
        <f t="shared" si="334"/>
        <v>GREEN</v>
      </c>
      <c r="CC218" s="15" t="str">
        <f t="shared" si="335"/>
        <v>0</v>
      </c>
      <c r="CJ218">
        <f t="shared" si="271"/>
        <v>8937.75</v>
      </c>
      <c r="CK218">
        <f t="shared" si="272"/>
        <v>7610.45</v>
      </c>
      <c r="CM218" s="24">
        <f t="shared" si="273"/>
        <v>9444.7785999999996</v>
      </c>
      <c r="CN218" s="24">
        <f t="shared" si="274"/>
        <v>8430.7214000000004</v>
      </c>
      <c r="CO218" s="24">
        <f t="shared" si="275"/>
        <v>9758.0213999999996</v>
      </c>
      <c r="CP218" s="24">
        <f t="shared" si="276"/>
        <v>8117.4786000000004</v>
      </c>
      <c r="CQ218">
        <f t="shared" si="277"/>
        <v>10265.049999999999</v>
      </c>
      <c r="CR218" s="24">
        <f t="shared" si="278"/>
        <v>7854.6732000000002</v>
      </c>
      <c r="CS218" s="15" t="str">
        <f t="shared" si="279"/>
        <v>RED</v>
      </c>
      <c r="CT218" s="15" t="str">
        <f t="shared" si="280"/>
        <v>RED</v>
      </c>
      <c r="CU218" s="15" t="str">
        <f t="shared" si="336"/>
        <v>RED</v>
      </c>
      <c r="CV218" s="15" t="str">
        <f t="shared" si="267"/>
        <v>0</v>
      </c>
      <c r="CX218" s="24">
        <f t="shared" si="337"/>
        <v>8937.75</v>
      </c>
      <c r="CY218" s="24">
        <f t="shared" si="338"/>
        <v>5995.45</v>
      </c>
      <c r="DA218" s="24">
        <f t="shared" si="351"/>
        <v>10061.7086</v>
      </c>
      <c r="DB218" s="24">
        <f t="shared" si="339"/>
        <v>7813.7914000000001</v>
      </c>
      <c r="DC218" s="24">
        <f t="shared" si="340"/>
        <v>10756.091399999999</v>
      </c>
      <c r="DD218" s="24">
        <f t="shared" si="341"/>
        <v>7119.4085999999998</v>
      </c>
      <c r="DE218">
        <f t="shared" si="342"/>
        <v>11880.05</v>
      </c>
      <c r="DF218" s="24">
        <f t="shared" si="343"/>
        <v>6536.8332</v>
      </c>
      <c r="DG218" s="15" t="str">
        <f t="shared" si="344"/>
        <v>RED</v>
      </c>
      <c r="DH218" s="15" t="str">
        <f t="shared" si="345"/>
        <v>GREEN</v>
      </c>
      <c r="DI218" s="15" t="str">
        <f t="shared" si="346"/>
        <v>GREEN</v>
      </c>
      <c r="DK218" s="32">
        <f t="shared" si="281"/>
        <v>301.84999999999945</v>
      </c>
      <c r="DL218" s="32">
        <f t="shared" si="282"/>
        <v>242.44999999999982</v>
      </c>
      <c r="DM218" s="32">
        <f t="shared" si="283"/>
        <v>-59.399999999999636</v>
      </c>
      <c r="DN218" s="32">
        <f t="shared" si="284"/>
        <v>301.84999999999945</v>
      </c>
      <c r="DO218" s="32">
        <f t="shared" si="285"/>
        <v>27.5</v>
      </c>
      <c r="DP218" s="32">
        <f t="shared" si="286"/>
        <v>24.25</v>
      </c>
      <c r="DQ218" s="32">
        <f t="shared" si="287"/>
        <v>3.25</v>
      </c>
      <c r="DR218" s="32"/>
      <c r="DS218" s="32">
        <f t="shared" si="288"/>
        <v>0</v>
      </c>
      <c r="DT218" s="32"/>
      <c r="DU218" s="32">
        <f t="shared" si="289"/>
        <v>1.0766937220473765</v>
      </c>
      <c r="DV218" s="32">
        <f t="shared" si="290"/>
        <v>0</v>
      </c>
      <c r="DW218" s="32"/>
      <c r="DX218" s="32">
        <f t="shared" si="291"/>
        <v>100</v>
      </c>
      <c r="DY218" s="32">
        <f t="shared" si="292"/>
        <v>-14.285714285714286</v>
      </c>
      <c r="DZ218" s="33">
        <f t="shared" si="293"/>
        <v>-28.571428571428573</v>
      </c>
      <c r="EB218" s="81">
        <v>0.75069707015567344</v>
      </c>
      <c r="ED218" s="30">
        <f t="shared" si="347"/>
        <v>0.14067278287461779</v>
      </c>
      <c r="EE218" s="30">
        <f t="shared" si="348"/>
        <v>-9.009543391895683E-2</v>
      </c>
      <c r="EF218" s="30">
        <f t="shared" si="349"/>
        <v>3.7903373541985086E-2</v>
      </c>
    </row>
    <row r="219" spans="1:136" s="41" customFormat="1" x14ac:dyDescent="0.3">
      <c r="A219" s="34">
        <v>42349</v>
      </c>
      <c r="B219" s="35">
        <v>7816.55</v>
      </c>
      <c r="C219" s="35">
        <v>7825.4</v>
      </c>
      <c r="D219" s="35">
        <v>7575.3</v>
      </c>
      <c r="E219" s="35">
        <v>7610.45</v>
      </c>
      <c r="F219" s="35">
        <v>4427193344</v>
      </c>
      <c r="G219" s="35">
        <v>7295290.5700000003</v>
      </c>
      <c r="H219" s="35">
        <v>34387892</v>
      </c>
      <c r="I219" s="35">
        <v>7790.77</v>
      </c>
      <c r="J219" s="35">
        <v>8043.05</v>
      </c>
      <c r="K219" s="35">
        <v>8317.7099999999991</v>
      </c>
      <c r="L219" s="35">
        <v>7864.83</v>
      </c>
      <c r="M219" s="35">
        <v>6774.74</v>
      </c>
      <c r="N219" s="35">
        <v>18.649999999999999</v>
      </c>
      <c r="O219" s="35">
        <v>37.909999999999997</v>
      </c>
      <c r="P219" s="35">
        <v>44.68</v>
      </c>
      <c r="Q219" s="35">
        <v>-139.99</v>
      </c>
      <c r="R219" s="35">
        <v>-106.46</v>
      </c>
      <c r="S219" s="35">
        <v>-2.2000000000000002</v>
      </c>
      <c r="T219" s="35">
        <v>23.21</v>
      </c>
      <c r="U219" s="35">
        <v>23.87</v>
      </c>
      <c r="V219" s="35">
        <v>14.13</v>
      </c>
      <c r="W219" s="35">
        <v>32.76</v>
      </c>
      <c r="X219" s="35">
        <v>25.28</v>
      </c>
      <c r="Y219" s="35">
        <v>8604.1299999999992</v>
      </c>
      <c r="Z219" s="35">
        <v>7481.97</v>
      </c>
      <c r="AA219" s="35">
        <v>8043.05</v>
      </c>
      <c r="AB219" s="35">
        <v>9119.2000000000007</v>
      </c>
      <c r="AC219" s="35">
        <v>7539.5</v>
      </c>
      <c r="AD219" s="19">
        <f t="shared" si="294"/>
        <v>-0.59566895796953179</v>
      </c>
      <c r="AE219" s="35">
        <f t="shared" si="268"/>
        <v>834.66220662426133</v>
      </c>
      <c r="AF219" s="36">
        <f t="shared" si="352"/>
        <v>-2.2031894524473405E-2</v>
      </c>
      <c r="AG219" s="37">
        <f t="shared" si="295"/>
        <v>-33.530000000000015</v>
      </c>
      <c r="AH219" s="35">
        <f t="shared" si="296"/>
        <v>7818.0250000000005</v>
      </c>
      <c r="AI219" s="38">
        <f t="shared" si="297"/>
        <v>7961.4269230769223</v>
      </c>
      <c r="AJ219" s="39">
        <f t="shared" si="298"/>
        <v>-143.40192307692178</v>
      </c>
      <c r="AK219" s="40">
        <f t="shared" si="299"/>
        <v>-37.95576923076851</v>
      </c>
      <c r="AL219" s="40">
        <f t="shared" si="300"/>
        <v>-105.44615384615327</v>
      </c>
      <c r="AM219" s="40"/>
      <c r="AN219" s="41">
        <f t="shared" si="301"/>
        <v>7696.1749999999993</v>
      </c>
      <c r="AO219" s="42">
        <f t="shared" si="302"/>
        <v>7797.9</v>
      </c>
      <c r="AP219" s="42">
        <f t="shared" si="303"/>
        <v>7908.6750000000011</v>
      </c>
      <c r="AQ219" s="43">
        <f t="shared" si="304"/>
        <v>7969.7250000000004</v>
      </c>
      <c r="AR219" s="41" t="str">
        <f t="shared" si="305"/>
        <v>RED</v>
      </c>
      <c r="AS219" s="41" t="str">
        <f t="shared" si="306"/>
        <v>RED</v>
      </c>
      <c r="AT219" s="41" t="str">
        <f t="shared" si="307"/>
        <v>RED</v>
      </c>
      <c r="AU219" s="41" t="str">
        <f t="shared" si="308"/>
        <v>RED</v>
      </c>
      <c r="AV219" s="41" t="str">
        <f t="shared" si="309"/>
        <v>RED</v>
      </c>
      <c r="AW219" s="41" t="str">
        <f t="shared" si="310"/>
        <v>RED</v>
      </c>
      <c r="AX219" s="44">
        <f t="shared" si="311"/>
        <v>3.8523187078708019E-3</v>
      </c>
      <c r="AY219" s="44">
        <f t="shared" si="312"/>
        <v>1.3374145369082177E-2</v>
      </c>
      <c r="AZ219" s="45">
        <f t="shared" si="313"/>
        <v>22.362794190740289</v>
      </c>
      <c r="BA219" s="35">
        <f t="shared" si="353"/>
        <v>7875130.8174999999</v>
      </c>
      <c r="BB219" s="35">
        <f t="shared" si="353"/>
        <v>34210008</v>
      </c>
      <c r="BC219" s="46">
        <f t="shared" si="314"/>
        <v>0.92637071549192718</v>
      </c>
      <c r="BD219" s="47">
        <f t="shared" si="314"/>
        <v>1.0051997649342848</v>
      </c>
      <c r="BE219" s="48">
        <f t="shared" si="270"/>
        <v>0</v>
      </c>
      <c r="BF219" s="48">
        <f t="shared" si="350"/>
        <v>9.9039662710805239</v>
      </c>
      <c r="BG219" s="49">
        <f t="shared" si="315"/>
        <v>-2.1138449685845828E-2</v>
      </c>
      <c r="BH219" s="50">
        <f t="shared" si="316"/>
        <v>-4.7907467811167115E-3</v>
      </c>
      <c r="BI219" s="50">
        <f t="shared" si="317"/>
        <v>-9.5218266612113744E-3</v>
      </c>
      <c r="BJ219" s="51">
        <f t="shared" si="318"/>
        <v>8075.8654991462754</v>
      </c>
      <c r="BK219" s="43">
        <f t="shared" si="319"/>
        <v>7560.1845008537257</v>
      </c>
      <c r="BL219" s="49">
        <f t="shared" si="320"/>
        <v>6.7759593492178485E-2</v>
      </c>
      <c r="BM219" s="49">
        <f t="shared" si="321"/>
        <v>-6.1154793625380309E-2</v>
      </c>
      <c r="BN219" s="49">
        <f t="shared" si="322"/>
        <v>6.6047998667981686E-3</v>
      </c>
      <c r="BO219" s="49">
        <f t="shared" si="323"/>
        <v>-5.454999375858214E-2</v>
      </c>
      <c r="BP219" s="49"/>
      <c r="BQ219" s="41">
        <f t="shared" si="324"/>
        <v>8937.75</v>
      </c>
      <c r="BR219" s="41">
        <f t="shared" si="325"/>
        <v>5995.45</v>
      </c>
      <c r="BT219" s="43">
        <f t="shared" si="326"/>
        <v>10061.7086</v>
      </c>
      <c r="BU219" s="43">
        <f t="shared" si="327"/>
        <v>7813.7914000000001</v>
      </c>
      <c r="BV219" s="43">
        <f t="shared" si="328"/>
        <v>10756.091399999999</v>
      </c>
      <c r="BW219" s="43">
        <f t="shared" si="329"/>
        <v>7119.4085999999998</v>
      </c>
      <c r="BX219" s="41">
        <f t="shared" si="330"/>
        <v>11880.05</v>
      </c>
      <c r="BY219" s="43">
        <f t="shared" si="331"/>
        <v>6536.8332</v>
      </c>
      <c r="BZ219" s="52" t="str">
        <f t="shared" si="332"/>
        <v>RED</v>
      </c>
      <c r="CA219" s="52" t="str">
        <f t="shared" si="333"/>
        <v>GREEN</v>
      </c>
      <c r="CB219" s="52" t="str">
        <f t="shared" si="334"/>
        <v>GREEN</v>
      </c>
      <c r="CC219" s="52" t="str">
        <f t="shared" si="335"/>
        <v>0</v>
      </c>
      <c r="CJ219" s="41">
        <f t="shared" si="271"/>
        <v>8937.75</v>
      </c>
      <c r="CK219" s="41">
        <f t="shared" si="272"/>
        <v>7610.45</v>
      </c>
      <c r="CM219" s="43">
        <f t="shared" si="273"/>
        <v>9444.7785999999996</v>
      </c>
      <c r="CN219" s="43">
        <f t="shared" si="274"/>
        <v>8430.7214000000004</v>
      </c>
      <c r="CO219" s="43">
        <f t="shared" si="275"/>
        <v>9758.0213999999996</v>
      </c>
      <c r="CP219" s="43">
        <f t="shared" si="276"/>
        <v>8117.4786000000004</v>
      </c>
      <c r="CQ219" s="41">
        <f t="shared" si="277"/>
        <v>10265.049999999999</v>
      </c>
      <c r="CR219" s="43">
        <f t="shared" si="278"/>
        <v>7854.6732000000002</v>
      </c>
      <c r="CS219" s="52" t="str">
        <f t="shared" si="279"/>
        <v>RED</v>
      </c>
      <c r="CT219" s="52" t="str">
        <f t="shared" si="280"/>
        <v>RED</v>
      </c>
      <c r="CU219" s="52" t="str">
        <f t="shared" si="336"/>
        <v>RED</v>
      </c>
      <c r="CV219" s="52" t="str">
        <f t="shared" si="267"/>
        <v>0</v>
      </c>
      <c r="CX219" s="43">
        <f t="shared" si="337"/>
        <v>8937.75</v>
      </c>
      <c r="CY219" s="43">
        <f t="shared" si="338"/>
        <v>5995.45</v>
      </c>
      <c r="DA219" s="43">
        <f t="shared" si="351"/>
        <v>10061.7086</v>
      </c>
      <c r="DB219" s="43">
        <f t="shared" si="339"/>
        <v>7813.7914000000001</v>
      </c>
      <c r="DC219" s="43">
        <f t="shared" si="340"/>
        <v>10756.091399999999</v>
      </c>
      <c r="DD219" s="43">
        <f t="shared" si="341"/>
        <v>7119.4085999999998</v>
      </c>
      <c r="DE219" s="41">
        <f t="shared" si="342"/>
        <v>11880.05</v>
      </c>
      <c r="DF219" s="43">
        <f t="shared" si="343"/>
        <v>6536.8332</v>
      </c>
      <c r="DG219" s="52" t="str">
        <f t="shared" si="344"/>
        <v>RED</v>
      </c>
      <c r="DH219" s="52" t="str">
        <f t="shared" si="345"/>
        <v>GREEN</v>
      </c>
      <c r="DI219" s="52" t="str">
        <f t="shared" si="346"/>
        <v>GREEN</v>
      </c>
      <c r="DK219" s="32">
        <f t="shared" si="281"/>
        <v>250.09999999999945</v>
      </c>
      <c r="DL219" s="32">
        <f t="shared" si="282"/>
        <v>43.5</v>
      </c>
      <c r="DM219" s="32">
        <f t="shared" si="283"/>
        <v>-206.59999999999945</v>
      </c>
      <c r="DN219" s="32">
        <f t="shared" si="284"/>
        <v>250.09999999999945</v>
      </c>
      <c r="DO219" s="32">
        <f t="shared" si="285"/>
        <v>-153.90000000000055</v>
      </c>
      <c r="DP219" s="32">
        <f t="shared" si="286"/>
        <v>200.39999999999964</v>
      </c>
      <c r="DQ219" s="32">
        <f t="shared" si="287"/>
        <v>0</v>
      </c>
      <c r="DR219" s="32"/>
      <c r="DS219" s="32">
        <f t="shared" si="288"/>
        <v>354.30000000000018</v>
      </c>
      <c r="DT219" s="32"/>
      <c r="DU219" s="32">
        <f t="shared" si="289"/>
        <v>0</v>
      </c>
      <c r="DV219" s="32">
        <f t="shared" si="290"/>
        <v>141.66333466613392</v>
      </c>
      <c r="DW219" s="32"/>
      <c r="DX219" s="32">
        <f t="shared" si="291"/>
        <v>-100</v>
      </c>
      <c r="DY219" s="32">
        <f t="shared" si="292"/>
        <v>-28.571428571428573</v>
      </c>
      <c r="DZ219" s="33">
        <f t="shared" si="293"/>
        <v>-34.285714285714292</v>
      </c>
      <c r="EB219" s="81">
        <v>-0.76371595147712712</v>
      </c>
      <c r="ED219" s="30">
        <f t="shared" si="347"/>
        <v>0.14998188979640376</v>
      </c>
      <c r="EE219" s="30">
        <f t="shared" si="348"/>
        <v>-0.11548872460086022</v>
      </c>
      <c r="EF219" s="30">
        <f t="shared" si="349"/>
        <v>1.7171948029730079E-2</v>
      </c>
    </row>
    <row r="220" spans="1:136" s="41" customFormat="1" x14ac:dyDescent="0.3">
      <c r="A220" s="34">
        <v>42342</v>
      </c>
      <c r="B220" s="35">
        <v>7936.25</v>
      </c>
      <c r="C220" s="35">
        <v>7979.3</v>
      </c>
      <c r="D220" s="35">
        <v>7775.7</v>
      </c>
      <c r="E220" s="35">
        <v>7781.9</v>
      </c>
      <c r="F220" s="35">
        <v>5638176256</v>
      </c>
      <c r="G220" s="35">
        <v>9479617.9000000004</v>
      </c>
      <c r="H220" s="35">
        <v>38281944</v>
      </c>
      <c r="I220" s="35">
        <v>7859.54</v>
      </c>
      <c r="J220" s="35">
        <v>8088.6</v>
      </c>
      <c r="K220" s="35">
        <v>8329.52</v>
      </c>
      <c r="L220" s="35">
        <v>7850.44</v>
      </c>
      <c r="M220" s="35">
        <v>6763.59</v>
      </c>
      <c r="N220" s="35">
        <v>30.72</v>
      </c>
      <c r="O220" s="35">
        <v>41.4</v>
      </c>
      <c r="P220" s="35">
        <v>46.57</v>
      </c>
      <c r="Q220" s="35">
        <v>-119.63</v>
      </c>
      <c r="R220" s="35">
        <v>-98.07</v>
      </c>
      <c r="S220" s="35">
        <v>-2.02</v>
      </c>
      <c r="T220" s="35">
        <v>26.65</v>
      </c>
      <c r="U220" s="35">
        <v>20.239999999999998</v>
      </c>
      <c r="V220" s="35">
        <v>15.23</v>
      </c>
      <c r="W220" s="35">
        <v>29.08</v>
      </c>
      <c r="X220" s="35">
        <v>24.17</v>
      </c>
      <c r="Y220" s="35">
        <v>8649.74</v>
      </c>
      <c r="Z220" s="35">
        <v>7527.46</v>
      </c>
      <c r="AA220" s="35">
        <v>8088.6</v>
      </c>
      <c r="AB220" s="35">
        <v>9119.2000000000007</v>
      </c>
      <c r="AC220" s="35">
        <v>7539.5</v>
      </c>
      <c r="AD220" s="19">
        <f t="shared" si="294"/>
        <v>-0.55860864328070825</v>
      </c>
      <c r="AE220" s="35">
        <f t="shared" si="268"/>
        <v>853.46567229655784</v>
      </c>
      <c r="AF220" s="36">
        <f t="shared" si="352"/>
        <v>-2.0245004847218251E-2</v>
      </c>
      <c r="AG220" s="37">
        <f t="shared" si="295"/>
        <v>-21.560000000000002</v>
      </c>
      <c r="AH220" s="35">
        <f t="shared" si="296"/>
        <v>7893.916666666667</v>
      </c>
      <c r="AI220" s="38">
        <f t="shared" si="297"/>
        <v>7975.1846153846145</v>
      </c>
      <c r="AJ220" s="39">
        <f t="shared" si="298"/>
        <v>-81.267948717947547</v>
      </c>
      <c r="AK220" s="40">
        <f t="shared" si="299"/>
        <v>17.940384615384801</v>
      </c>
      <c r="AL220" s="40">
        <f t="shared" si="300"/>
        <v>-99.208333333332348</v>
      </c>
      <c r="AM220" s="40"/>
      <c r="AN220" s="41">
        <f t="shared" si="301"/>
        <v>7862.2999999999993</v>
      </c>
      <c r="AO220" s="42">
        <f t="shared" si="302"/>
        <v>7835.8499999999995</v>
      </c>
      <c r="AP220" s="42">
        <f t="shared" si="303"/>
        <v>7987.1374999999998</v>
      </c>
      <c r="AQ220" s="43">
        <f t="shared" si="304"/>
        <v>8003.7699999999995</v>
      </c>
      <c r="AR220" s="41" t="str">
        <f t="shared" si="305"/>
        <v>RED</v>
      </c>
      <c r="AS220" s="41" t="str">
        <f t="shared" si="306"/>
        <v>RED</v>
      </c>
      <c r="AT220" s="41" t="str">
        <f t="shared" si="307"/>
        <v>RED</v>
      </c>
      <c r="AU220" s="41" t="str">
        <f t="shared" si="308"/>
        <v>RED</v>
      </c>
      <c r="AV220" s="41" t="str">
        <f t="shared" si="309"/>
        <v>GREEN</v>
      </c>
      <c r="AW220" s="41" t="str">
        <f t="shared" si="310"/>
        <v>RED</v>
      </c>
      <c r="AX220" s="44">
        <f t="shared" si="311"/>
        <v>3.8523187078708019E-3</v>
      </c>
      <c r="AY220" s="44">
        <f t="shared" si="312"/>
        <v>1.4316138079281893E-2</v>
      </c>
      <c r="AZ220" s="45">
        <f t="shared" si="313"/>
        <v>21.203334730084833</v>
      </c>
      <c r="BA220" s="35">
        <f t="shared" si="353"/>
        <v>7425091.5025000004</v>
      </c>
      <c r="BB220" s="35">
        <f t="shared" si="353"/>
        <v>31553245</v>
      </c>
      <c r="BC220" s="46">
        <f t="shared" si="314"/>
        <v>1.2767004819817034</v>
      </c>
      <c r="BD220" s="47">
        <f t="shared" si="314"/>
        <v>1.2132490334987733</v>
      </c>
      <c r="BE220" s="48">
        <f t="shared" si="270"/>
        <v>19.807932542161048</v>
      </c>
      <c r="BF220" s="48">
        <f t="shared" si="350"/>
        <v>32.362585883822518</v>
      </c>
      <c r="BG220" s="49">
        <f t="shared" si="315"/>
        <v>-4.6398160027246727E-3</v>
      </c>
      <c r="BH220" s="50">
        <f t="shared" si="316"/>
        <v>-5.3188165479089167E-3</v>
      </c>
      <c r="BI220" s="50">
        <f t="shared" si="317"/>
        <v>-1.046381937141109E-2</v>
      </c>
      <c r="BJ220" s="51">
        <f t="shared" si="318"/>
        <v>8125.1740182615231</v>
      </c>
      <c r="BK220" s="43">
        <f t="shared" si="319"/>
        <v>7662.6593150718109</v>
      </c>
      <c r="BL220" s="49">
        <f t="shared" si="320"/>
        <v>5.9434675746246064E-2</v>
      </c>
      <c r="BM220" s="49">
        <f t="shared" si="321"/>
        <v>-4.4111851637970607E-2</v>
      </c>
      <c r="BN220" s="49">
        <f t="shared" si="322"/>
        <v>1.5322824108275459E-2</v>
      </c>
      <c r="BO220" s="49">
        <f t="shared" si="323"/>
        <v>-2.8789027529695151E-2</v>
      </c>
      <c r="BP220" s="49"/>
      <c r="BQ220" s="41">
        <f t="shared" si="324"/>
        <v>8937.75</v>
      </c>
      <c r="BR220" s="41">
        <f t="shared" si="325"/>
        <v>5995.45</v>
      </c>
      <c r="BT220" s="43">
        <f t="shared" si="326"/>
        <v>10061.7086</v>
      </c>
      <c r="BU220" s="43">
        <f t="shared" si="327"/>
        <v>7813.7914000000001</v>
      </c>
      <c r="BV220" s="43">
        <f t="shared" si="328"/>
        <v>10756.091399999999</v>
      </c>
      <c r="BW220" s="43">
        <f t="shared" si="329"/>
        <v>7119.4085999999998</v>
      </c>
      <c r="BX220" s="41">
        <f t="shared" si="330"/>
        <v>11880.05</v>
      </c>
      <c r="BY220" s="43">
        <f t="shared" si="331"/>
        <v>6536.8332</v>
      </c>
      <c r="BZ220" s="52" t="str">
        <f t="shared" si="332"/>
        <v>RED</v>
      </c>
      <c r="CA220" s="52" t="str">
        <f t="shared" si="333"/>
        <v>GREEN</v>
      </c>
      <c r="CB220" s="52" t="str">
        <f t="shared" si="334"/>
        <v>GREEN</v>
      </c>
      <c r="CC220" s="52" t="str">
        <f t="shared" si="335"/>
        <v>0</v>
      </c>
      <c r="CJ220" s="41">
        <f t="shared" si="271"/>
        <v>8937.75</v>
      </c>
      <c r="CK220" s="41">
        <f t="shared" si="272"/>
        <v>7655.05</v>
      </c>
      <c r="CM220" s="43">
        <f t="shared" si="273"/>
        <v>9427.7414000000008</v>
      </c>
      <c r="CN220" s="43">
        <f t="shared" si="274"/>
        <v>8447.7585999999992</v>
      </c>
      <c r="CO220" s="43">
        <f t="shared" si="275"/>
        <v>9730.4585999999999</v>
      </c>
      <c r="CP220" s="43">
        <f t="shared" si="276"/>
        <v>8145.0414000000001</v>
      </c>
      <c r="CQ220" s="41">
        <f t="shared" si="277"/>
        <v>10220.450000000001</v>
      </c>
      <c r="CR220" s="43">
        <f t="shared" si="278"/>
        <v>7891.0668000000005</v>
      </c>
      <c r="CS220" s="52" t="str">
        <f t="shared" si="279"/>
        <v>RED</v>
      </c>
      <c r="CT220" s="52" t="str">
        <f t="shared" si="280"/>
        <v>RED</v>
      </c>
      <c r="CU220" s="52" t="str">
        <f t="shared" si="336"/>
        <v>RED</v>
      </c>
      <c r="CV220" s="52" t="str">
        <f t="shared" si="267"/>
        <v>0</v>
      </c>
      <c r="CX220" s="43">
        <f t="shared" si="337"/>
        <v>8937.75</v>
      </c>
      <c r="CY220" s="43">
        <f t="shared" si="338"/>
        <v>5995.45</v>
      </c>
      <c r="DA220" s="43">
        <f t="shared" si="351"/>
        <v>10061.7086</v>
      </c>
      <c r="DB220" s="43">
        <f t="shared" si="339"/>
        <v>7813.7914000000001</v>
      </c>
      <c r="DC220" s="43">
        <f t="shared" si="340"/>
        <v>10756.091399999999</v>
      </c>
      <c r="DD220" s="43">
        <f t="shared" si="341"/>
        <v>7119.4085999999998</v>
      </c>
      <c r="DE220" s="41">
        <f t="shared" si="342"/>
        <v>11880.05</v>
      </c>
      <c r="DF220" s="43">
        <f t="shared" si="343"/>
        <v>6536.8332</v>
      </c>
      <c r="DG220" s="52" t="str">
        <f t="shared" si="344"/>
        <v>RED</v>
      </c>
      <c r="DH220" s="52" t="str">
        <f t="shared" si="345"/>
        <v>GREEN</v>
      </c>
      <c r="DI220" s="52" t="str">
        <f t="shared" si="346"/>
        <v>GREEN</v>
      </c>
      <c r="DK220" s="32">
        <f t="shared" si="281"/>
        <v>203.60000000000036</v>
      </c>
      <c r="DL220" s="32">
        <f t="shared" si="282"/>
        <v>36.600000000000364</v>
      </c>
      <c r="DM220" s="32">
        <f t="shared" si="283"/>
        <v>-167</v>
      </c>
      <c r="DN220" s="32">
        <f t="shared" si="284"/>
        <v>203.60000000000036</v>
      </c>
      <c r="DO220" s="32">
        <f t="shared" si="285"/>
        <v>20</v>
      </c>
      <c r="DP220" s="32">
        <f t="shared" si="286"/>
        <v>36.949999999999818</v>
      </c>
      <c r="DQ220" s="32">
        <f t="shared" si="287"/>
        <v>0</v>
      </c>
      <c r="DR220" s="32"/>
      <c r="DS220" s="32">
        <f t="shared" si="288"/>
        <v>16.949999999999818</v>
      </c>
      <c r="DT220" s="32"/>
      <c r="DU220" s="32">
        <f t="shared" si="289"/>
        <v>0</v>
      </c>
      <c r="DV220" s="32">
        <f t="shared" si="290"/>
        <v>8.3251473477405629</v>
      </c>
      <c r="DW220" s="32"/>
      <c r="DX220" s="32">
        <f t="shared" si="291"/>
        <v>-100</v>
      </c>
      <c r="DY220" s="32">
        <f t="shared" si="292"/>
        <v>-28.571428571428573</v>
      </c>
      <c r="DZ220" s="33">
        <f t="shared" si="293"/>
        <v>-34.285714285714292</v>
      </c>
      <c r="EB220" s="81">
        <v>-0.81225709663197687</v>
      </c>
      <c r="ED220" s="30">
        <f t="shared" si="347"/>
        <v>0.14909145980184549</v>
      </c>
      <c r="EE220" s="30">
        <f t="shared" si="348"/>
        <v>-0.10033133943910455</v>
      </c>
      <c r="EF220" s="30">
        <f t="shared" si="349"/>
        <v>3.3801574501890357E-2</v>
      </c>
    </row>
    <row r="221" spans="1:136" x14ac:dyDescent="0.3">
      <c r="A221" s="18">
        <v>42335</v>
      </c>
      <c r="B221" s="1">
        <v>7869.5</v>
      </c>
      <c r="C221" s="1">
        <v>7959.3</v>
      </c>
      <c r="D221" s="1">
        <v>7812.65</v>
      </c>
      <c r="E221" s="1">
        <v>7942.7</v>
      </c>
      <c r="F221" s="1">
        <v>3950862848</v>
      </c>
      <c r="G221" s="1">
        <v>6986439.0700000003</v>
      </c>
      <c r="H221" s="1">
        <v>28934108</v>
      </c>
      <c r="I221" s="1">
        <v>7916.32</v>
      </c>
      <c r="J221" s="1">
        <v>8130</v>
      </c>
      <c r="K221" s="1">
        <v>8338.3799999999992</v>
      </c>
      <c r="L221" s="1">
        <v>7834.73</v>
      </c>
      <c r="M221" s="1">
        <v>6751.31</v>
      </c>
      <c r="N221" s="1">
        <v>51.59</v>
      </c>
      <c r="O221" s="1">
        <v>45.02</v>
      </c>
      <c r="P221" s="1">
        <v>48.41</v>
      </c>
      <c r="Q221" s="1">
        <v>-109.36</v>
      </c>
      <c r="R221" s="1">
        <v>-92.68</v>
      </c>
      <c r="S221" s="1">
        <v>1.1000000000000001</v>
      </c>
      <c r="T221" s="1">
        <v>21.75</v>
      </c>
      <c r="U221" s="1">
        <v>20.07</v>
      </c>
      <c r="V221" s="1">
        <v>16.18</v>
      </c>
      <c r="W221" s="1">
        <v>29.76</v>
      </c>
      <c r="X221" s="1">
        <v>23.63</v>
      </c>
      <c r="Y221" s="1">
        <v>8716.1299999999992</v>
      </c>
      <c r="Z221" s="1">
        <v>7543.87</v>
      </c>
      <c r="AA221" s="1">
        <v>8130</v>
      </c>
      <c r="AB221" s="1">
        <v>9119.2000000000007</v>
      </c>
      <c r="AC221" s="1">
        <v>7539.5</v>
      </c>
      <c r="AD221" s="19">
        <f t="shared" si="294"/>
        <v>0.28651788723690635</v>
      </c>
      <c r="AE221" s="1">
        <f t="shared" si="268"/>
        <v>871.1011186663759</v>
      </c>
      <c r="AF221" s="20">
        <f t="shared" si="352"/>
        <v>1.0965372841768906E-2</v>
      </c>
      <c r="AG221" s="2">
        <f t="shared" si="295"/>
        <v>-16.679999999999993</v>
      </c>
      <c r="AH221" s="1">
        <f t="shared" si="296"/>
        <v>7979.5083333333341</v>
      </c>
      <c r="AI221" s="21">
        <f t="shared" si="297"/>
        <v>7965.4269230769232</v>
      </c>
      <c r="AJ221" s="22">
        <f t="shared" si="298"/>
        <v>14.081410256410891</v>
      </c>
      <c r="AK221" s="23">
        <f t="shared" si="299"/>
        <v>51.619230769230853</v>
      </c>
      <c r="AL221" s="23">
        <f t="shared" si="300"/>
        <v>-37.537820512819962</v>
      </c>
      <c r="AM221" s="23"/>
      <c r="AN221">
        <f t="shared" si="301"/>
        <v>7899.625</v>
      </c>
      <c r="AO221" s="4">
        <f t="shared" si="302"/>
        <v>7878.95</v>
      </c>
      <c r="AP221" s="4">
        <f t="shared" si="303"/>
        <v>8038.1125000000002</v>
      </c>
      <c r="AQ221" s="24">
        <f t="shared" si="304"/>
        <v>8012.43</v>
      </c>
      <c r="AR221" t="str">
        <f t="shared" si="305"/>
        <v>GREEN</v>
      </c>
      <c r="AS221" t="str">
        <f t="shared" si="306"/>
        <v>GREEN</v>
      </c>
      <c r="AT221" t="str">
        <f t="shared" si="307"/>
        <v>RED</v>
      </c>
      <c r="AU221" t="str">
        <f t="shared" si="308"/>
        <v>RED</v>
      </c>
      <c r="AV221" t="str">
        <f t="shared" si="309"/>
        <v>GREEN</v>
      </c>
      <c r="AW221" t="str">
        <f t="shared" si="310"/>
        <v>RED</v>
      </c>
      <c r="AX221" s="25">
        <f t="shared" si="311"/>
        <v>5.0115595568478444E-3</v>
      </c>
      <c r="AY221" s="25">
        <f t="shared" si="312"/>
        <v>1.0941970604745518E-2</v>
      </c>
      <c r="AZ221" s="26">
        <f t="shared" si="313"/>
        <v>31.413483449028163</v>
      </c>
      <c r="BA221" s="1">
        <f t="shared" si="353"/>
        <v>6939785.79</v>
      </c>
      <c r="BB221" s="1">
        <f t="shared" si="353"/>
        <v>30581677</v>
      </c>
      <c r="BC221" s="27">
        <f t="shared" si="314"/>
        <v>1.0067225821389509</v>
      </c>
      <c r="BD221" s="28">
        <f t="shared" si="314"/>
        <v>0.94612561632901948</v>
      </c>
      <c r="BE221" s="29">
        <f t="shared" si="270"/>
        <v>44.917239225483982</v>
      </c>
      <c r="BF221" s="29">
        <f t="shared" si="350"/>
        <v>38.081196756485191</v>
      </c>
      <c r="BG221" s="30">
        <f t="shared" si="315"/>
        <v>1.1556956123612405E-2</v>
      </c>
      <c r="BH221" s="31">
        <f t="shared" si="316"/>
        <v>-3.7135151488941476E-3</v>
      </c>
      <c r="BI221" s="31">
        <f t="shared" si="317"/>
        <v>-5.9304110478976728E-3</v>
      </c>
      <c r="BJ221" s="32">
        <f t="shared" si="318"/>
        <v>8349.9951882508431</v>
      </c>
      <c r="BK221" s="24">
        <f t="shared" si="319"/>
        <v>7609.0214784158252</v>
      </c>
      <c r="BL221" s="30">
        <f t="shared" si="320"/>
        <v>9.3289902657159141E-2</v>
      </c>
      <c r="BM221" s="30">
        <f t="shared" si="321"/>
        <v>-5.1279185698923951E-2</v>
      </c>
      <c r="BN221" s="30">
        <f t="shared" si="322"/>
        <v>4.2010716958235189E-2</v>
      </c>
      <c r="BO221" s="30">
        <f t="shared" si="323"/>
        <v>-9.2684687406887623E-3</v>
      </c>
      <c r="BP221" s="30"/>
      <c r="BQ221">
        <f t="shared" si="324"/>
        <v>8937.75</v>
      </c>
      <c r="BR221">
        <f t="shared" si="325"/>
        <v>5995.45</v>
      </c>
      <c r="BT221" s="24">
        <f t="shared" si="326"/>
        <v>10061.7086</v>
      </c>
      <c r="BU221" s="24">
        <f t="shared" si="327"/>
        <v>7813.7914000000001</v>
      </c>
      <c r="BV221" s="24">
        <f t="shared" si="328"/>
        <v>10756.091399999999</v>
      </c>
      <c r="BW221" s="24">
        <f t="shared" si="329"/>
        <v>7119.4085999999998</v>
      </c>
      <c r="BX221">
        <f t="shared" si="330"/>
        <v>11880.05</v>
      </c>
      <c r="BY221" s="24">
        <f t="shared" si="331"/>
        <v>6536.8332</v>
      </c>
      <c r="BZ221" s="15" t="str">
        <f t="shared" si="332"/>
        <v>GREEN</v>
      </c>
      <c r="CA221" s="15" t="str">
        <f t="shared" si="333"/>
        <v>GREEN</v>
      </c>
      <c r="CB221" s="15" t="str">
        <f t="shared" si="334"/>
        <v>GREEN</v>
      </c>
      <c r="CC221" s="15" t="str">
        <f t="shared" si="335"/>
        <v>0</v>
      </c>
      <c r="CJ221">
        <f t="shared" si="271"/>
        <v>8937.75</v>
      </c>
      <c r="CK221">
        <f t="shared" si="272"/>
        <v>7655.05</v>
      </c>
      <c r="CM221" s="24">
        <f t="shared" si="273"/>
        <v>9427.7414000000008</v>
      </c>
      <c r="CN221" s="24">
        <f t="shared" si="274"/>
        <v>8447.7585999999992</v>
      </c>
      <c r="CO221" s="24">
        <f t="shared" si="275"/>
        <v>9730.4585999999999</v>
      </c>
      <c r="CP221" s="24">
        <f t="shared" si="276"/>
        <v>8145.0414000000001</v>
      </c>
      <c r="CQ221">
        <f t="shared" si="277"/>
        <v>10220.450000000001</v>
      </c>
      <c r="CR221" s="24">
        <f t="shared" si="278"/>
        <v>7891.0668000000005</v>
      </c>
      <c r="CS221" s="15" t="str">
        <f t="shared" si="279"/>
        <v>RED</v>
      </c>
      <c r="CT221" s="15" t="str">
        <f t="shared" si="280"/>
        <v>RED</v>
      </c>
      <c r="CU221" s="15" t="str">
        <f t="shared" si="336"/>
        <v>GREEN</v>
      </c>
      <c r="CV221" s="15" t="str">
        <f t="shared" si="267"/>
        <v>0</v>
      </c>
      <c r="CX221" s="24">
        <f t="shared" si="337"/>
        <v>8937.75</v>
      </c>
      <c r="CY221" s="24">
        <f t="shared" si="338"/>
        <v>5995.45</v>
      </c>
      <c r="DA221" s="24">
        <f t="shared" si="351"/>
        <v>10061.7086</v>
      </c>
      <c r="DB221" s="24">
        <f t="shared" si="339"/>
        <v>7813.7914000000001</v>
      </c>
      <c r="DC221" s="24">
        <f t="shared" si="340"/>
        <v>10756.091399999999</v>
      </c>
      <c r="DD221" s="24">
        <f t="shared" si="341"/>
        <v>7119.4085999999998</v>
      </c>
      <c r="DE221">
        <f t="shared" si="342"/>
        <v>11880.05</v>
      </c>
      <c r="DF221" s="24">
        <f t="shared" si="343"/>
        <v>6536.8332</v>
      </c>
      <c r="DG221" s="15" t="str">
        <f t="shared" si="344"/>
        <v>GREEN</v>
      </c>
      <c r="DH221" s="15" t="str">
        <f t="shared" si="345"/>
        <v>GREEN</v>
      </c>
      <c r="DI221" s="15" t="str">
        <f t="shared" si="346"/>
        <v>GREEN</v>
      </c>
      <c r="DK221" s="32">
        <f t="shared" si="281"/>
        <v>146.65000000000055</v>
      </c>
      <c r="DL221" s="32">
        <f t="shared" si="282"/>
        <v>102.75</v>
      </c>
      <c r="DM221" s="32">
        <f t="shared" si="283"/>
        <v>-43.900000000000546</v>
      </c>
      <c r="DN221" s="32">
        <f t="shared" si="284"/>
        <v>146.65000000000055</v>
      </c>
      <c r="DO221" s="32">
        <f t="shared" si="285"/>
        <v>52.350000000000364</v>
      </c>
      <c r="DP221" s="32">
        <f t="shared" si="286"/>
        <v>-98.5</v>
      </c>
      <c r="DQ221" s="32">
        <f t="shared" si="287"/>
        <v>150.85000000000036</v>
      </c>
      <c r="DR221" s="32"/>
      <c r="DS221" s="32">
        <f t="shared" si="288"/>
        <v>0</v>
      </c>
      <c r="DT221" s="32"/>
      <c r="DU221" s="32">
        <f t="shared" si="289"/>
        <v>102.86396181384234</v>
      </c>
      <c r="DV221" s="32">
        <f t="shared" si="290"/>
        <v>0</v>
      </c>
      <c r="DW221" s="32"/>
      <c r="DX221" s="32">
        <f t="shared" si="291"/>
        <v>100</v>
      </c>
      <c r="DY221" s="32">
        <f t="shared" si="292"/>
        <v>-28.571428571428573</v>
      </c>
      <c r="DZ221" s="33">
        <f t="shared" si="293"/>
        <v>-34.285714285714292</v>
      </c>
      <c r="EB221" s="81">
        <v>0.47610401738879399</v>
      </c>
      <c r="ED221" s="30">
        <f t="shared" si="347"/>
        <v>0.15539239143834654</v>
      </c>
      <c r="EE221" s="30">
        <f t="shared" si="348"/>
        <v>-8.8735482375779093E-2</v>
      </c>
      <c r="EF221" s="30">
        <f t="shared" si="349"/>
        <v>5.2868090250759878E-2</v>
      </c>
    </row>
    <row r="222" spans="1:136" x14ac:dyDescent="0.3">
      <c r="A222" s="18">
        <v>42328</v>
      </c>
      <c r="B222" s="1">
        <v>7732.95</v>
      </c>
      <c r="C222" s="1">
        <v>7906.95</v>
      </c>
      <c r="D222" s="1">
        <v>7714.15</v>
      </c>
      <c r="E222" s="1">
        <v>7856.55</v>
      </c>
      <c r="F222" s="1">
        <v>4427557376</v>
      </c>
      <c r="G222" s="1">
        <v>7739175.7300000004</v>
      </c>
      <c r="H222" s="1">
        <v>35236088</v>
      </c>
      <c r="I222" s="1">
        <v>7986.87</v>
      </c>
      <c r="J222" s="1">
        <v>8150.89</v>
      </c>
      <c r="K222" s="1">
        <v>8344.01</v>
      </c>
      <c r="L222" s="1">
        <v>7818.44</v>
      </c>
      <c r="M222" s="1">
        <v>6737.62</v>
      </c>
      <c r="N222" s="1">
        <v>36.07</v>
      </c>
      <c r="O222" s="1">
        <v>42.52</v>
      </c>
      <c r="P222" s="1">
        <v>47.33</v>
      </c>
      <c r="Q222" s="1">
        <v>-111.04</v>
      </c>
      <c r="R222" s="1">
        <v>-88.51</v>
      </c>
      <c r="S222" s="1">
        <v>1.21</v>
      </c>
      <c r="T222" s="1">
        <v>12.33</v>
      </c>
      <c r="U222" s="1">
        <v>32.659999999999997</v>
      </c>
      <c r="V222" s="1">
        <v>15.33</v>
      </c>
      <c r="W222" s="1">
        <v>31.06</v>
      </c>
      <c r="X222" s="1">
        <v>23.17</v>
      </c>
      <c r="Y222" s="1">
        <v>8738.6200000000008</v>
      </c>
      <c r="Z222" s="1">
        <v>7563.17</v>
      </c>
      <c r="AA222" s="1">
        <v>8150.89</v>
      </c>
      <c r="AB222" s="1">
        <v>9119.2000000000007</v>
      </c>
      <c r="AC222" s="1">
        <v>7539.5</v>
      </c>
      <c r="AD222" s="19">
        <f t="shared" si="294"/>
        <v>0.31277324582195454</v>
      </c>
      <c r="AE222" s="1">
        <f t="shared" si="268"/>
        <v>861.65277473130243</v>
      </c>
      <c r="AF222" s="20">
        <f t="shared" si="352"/>
        <v>1.2148539405455905E-2</v>
      </c>
      <c r="AG222" s="2">
        <f t="shared" si="295"/>
        <v>-22.53</v>
      </c>
      <c r="AH222" s="1">
        <f t="shared" si="296"/>
        <v>8028.75</v>
      </c>
      <c r="AI222" s="21">
        <f t="shared" si="297"/>
        <v>7969.9846153846156</v>
      </c>
      <c r="AJ222" s="22">
        <f t="shared" si="298"/>
        <v>58.765384615384392</v>
      </c>
      <c r="AK222" s="23">
        <f t="shared" si="299"/>
        <v>46.149198717948593</v>
      </c>
      <c r="AL222" s="23">
        <f t="shared" si="300"/>
        <v>12.616185897435798</v>
      </c>
      <c r="AM222" s="23"/>
      <c r="AN222">
        <f t="shared" si="301"/>
        <v>7809.4</v>
      </c>
      <c r="AO222" s="4">
        <f t="shared" si="302"/>
        <v>7909.7249999999995</v>
      </c>
      <c r="AP222" s="4">
        <f t="shared" si="303"/>
        <v>8039.1374999999998</v>
      </c>
      <c r="AQ222" s="24">
        <f t="shared" si="304"/>
        <v>8016.35</v>
      </c>
      <c r="AR222" t="str">
        <f t="shared" si="305"/>
        <v>GREEN</v>
      </c>
      <c r="AS222" t="str">
        <f t="shared" si="306"/>
        <v>RED</v>
      </c>
      <c r="AT222" t="str">
        <f t="shared" si="307"/>
        <v>RED</v>
      </c>
      <c r="AU222" t="str">
        <f t="shared" si="308"/>
        <v>RED</v>
      </c>
      <c r="AV222" t="str">
        <f t="shared" si="309"/>
        <v>RED</v>
      </c>
      <c r="AW222" t="str">
        <f t="shared" si="310"/>
        <v>RED</v>
      </c>
      <c r="AX222" s="25">
        <f t="shared" si="311"/>
        <v>4.1699920195299445E-3</v>
      </c>
      <c r="AY222" s="25">
        <f t="shared" si="312"/>
        <v>1.0941970604745518E-2</v>
      </c>
      <c r="AZ222" s="26">
        <f t="shared" si="313"/>
        <v>27.593980498809458</v>
      </c>
      <c r="BA222" s="1">
        <f t="shared" si="353"/>
        <v>7453201.3674999997</v>
      </c>
      <c r="BB222" s="1">
        <f t="shared" si="353"/>
        <v>32897081</v>
      </c>
      <c r="BC222" s="27">
        <f t="shared" si="314"/>
        <v>1.0383693326396632</v>
      </c>
      <c r="BD222" s="28">
        <f t="shared" si="314"/>
        <v>1.0711007459901989</v>
      </c>
      <c r="BE222" s="29">
        <f t="shared" si="270"/>
        <v>31.245154287486404</v>
      </c>
      <c r="BF222" s="29">
        <f t="shared" si="350"/>
        <v>21.82987303256775</v>
      </c>
      <c r="BG222" s="30">
        <f t="shared" si="315"/>
        <v>-5.9978170930931607E-3</v>
      </c>
      <c r="BH222" s="31">
        <f t="shared" si="316"/>
        <v>-1.33758210557543E-2</v>
      </c>
      <c r="BI222" s="31">
        <f t="shared" si="317"/>
        <v>-6.7719785852155727E-3</v>
      </c>
      <c r="BJ222" s="32">
        <f t="shared" si="318"/>
        <v>8450.7147805208388</v>
      </c>
      <c r="BK222" s="24">
        <f t="shared" si="319"/>
        <v>7606.7852194791603</v>
      </c>
      <c r="BL222" s="30">
        <f t="shared" si="320"/>
        <v>0.10741732198505431</v>
      </c>
      <c r="BM222" s="30">
        <f t="shared" si="321"/>
        <v>-7.5626678442934692E-2</v>
      </c>
      <c r="BN222" s="30">
        <f t="shared" si="322"/>
        <v>3.1790643542119613E-2</v>
      </c>
      <c r="BO222" s="30">
        <f t="shared" si="323"/>
        <v>-4.3836034900815078E-2</v>
      </c>
      <c r="BP222" s="30"/>
      <c r="BQ222">
        <f t="shared" si="324"/>
        <v>8937.75</v>
      </c>
      <c r="BR222">
        <f t="shared" si="325"/>
        <v>5995.45</v>
      </c>
      <c r="BT222" s="24">
        <f t="shared" si="326"/>
        <v>10061.7086</v>
      </c>
      <c r="BU222" s="24">
        <f t="shared" si="327"/>
        <v>7813.7914000000001</v>
      </c>
      <c r="BV222" s="24">
        <f t="shared" si="328"/>
        <v>10756.091399999999</v>
      </c>
      <c r="BW222" s="24">
        <f t="shared" si="329"/>
        <v>7119.4085999999998</v>
      </c>
      <c r="BX222">
        <f t="shared" si="330"/>
        <v>11880.05</v>
      </c>
      <c r="BY222" s="24">
        <f t="shared" si="331"/>
        <v>6536.8332</v>
      </c>
      <c r="BZ222" s="15" t="str">
        <f t="shared" si="332"/>
        <v>GREEN</v>
      </c>
      <c r="CA222" s="15" t="str">
        <f t="shared" si="333"/>
        <v>GREEN</v>
      </c>
      <c r="CB222" s="15" t="str">
        <f t="shared" si="334"/>
        <v>GREEN</v>
      </c>
      <c r="CC222" s="15" t="str">
        <f t="shared" si="335"/>
        <v>0</v>
      </c>
      <c r="CJ222">
        <f t="shared" si="271"/>
        <v>8937.75</v>
      </c>
      <c r="CK222">
        <f t="shared" si="272"/>
        <v>7655.05</v>
      </c>
      <c r="CM222" s="24">
        <f t="shared" si="273"/>
        <v>9427.7414000000008</v>
      </c>
      <c r="CN222" s="24">
        <f t="shared" si="274"/>
        <v>8447.7585999999992</v>
      </c>
      <c r="CO222" s="24">
        <f t="shared" si="275"/>
        <v>9730.4585999999999</v>
      </c>
      <c r="CP222" s="24">
        <f t="shared" si="276"/>
        <v>8145.0414000000001</v>
      </c>
      <c r="CQ222">
        <f t="shared" si="277"/>
        <v>10220.450000000001</v>
      </c>
      <c r="CR222" s="24">
        <f t="shared" si="278"/>
        <v>7891.0668000000005</v>
      </c>
      <c r="CS222" s="15" t="str">
        <f t="shared" si="279"/>
        <v>RED</v>
      </c>
      <c r="CT222" s="15" t="str">
        <f t="shared" si="280"/>
        <v>RED</v>
      </c>
      <c r="CU222" s="15" t="str">
        <f t="shared" si="336"/>
        <v>RED</v>
      </c>
      <c r="CV222" s="15" t="str">
        <f t="shared" si="267"/>
        <v>0</v>
      </c>
      <c r="CX222" s="24">
        <f t="shared" si="337"/>
        <v>8937.75</v>
      </c>
      <c r="CY222" s="24">
        <f t="shared" si="338"/>
        <v>5995.45</v>
      </c>
      <c r="DA222" s="24">
        <f t="shared" si="351"/>
        <v>10061.7086</v>
      </c>
      <c r="DB222" s="24">
        <f t="shared" si="339"/>
        <v>7813.7914000000001</v>
      </c>
      <c r="DC222" s="24">
        <f t="shared" si="340"/>
        <v>10756.091399999999</v>
      </c>
      <c r="DD222" s="24">
        <f t="shared" si="341"/>
        <v>7119.4085999999998</v>
      </c>
      <c r="DE222">
        <f t="shared" si="342"/>
        <v>11880.05</v>
      </c>
      <c r="DF222" s="24">
        <f t="shared" si="343"/>
        <v>6536.8332</v>
      </c>
      <c r="DG222" s="15" t="str">
        <f t="shared" si="344"/>
        <v>GREEN</v>
      </c>
      <c r="DH222" s="15" t="str">
        <f t="shared" si="345"/>
        <v>GREEN</v>
      </c>
      <c r="DI222" s="15" t="str">
        <f t="shared" si="346"/>
        <v>GREEN</v>
      </c>
      <c r="DK222" s="32">
        <f t="shared" si="281"/>
        <v>192.80000000000018</v>
      </c>
      <c r="DL222" s="32">
        <f t="shared" si="282"/>
        <v>144.69999999999982</v>
      </c>
      <c r="DM222" s="32">
        <f t="shared" si="283"/>
        <v>-48.100000000000364</v>
      </c>
      <c r="DN222" s="32">
        <f t="shared" si="284"/>
        <v>192.80000000000018</v>
      </c>
      <c r="DO222" s="32">
        <f t="shared" si="285"/>
        <v>-30.800000000000182</v>
      </c>
      <c r="DP222" s="32">
        <f t="shared" si="286"/>
        <v>16.75</v>
      </c>
      <c r="DQ222" s="32">
        <f t="shared" si="287"/>
        <v>0</v>
      </c>
      <c r="DR222" s="32"/>
      <c r="DS222" s="32">
        <f t="shared" si="288"/>
        <v>47.550000000000182</v>
      </c>
      <c r="DT222" s="32"/>
      <c r="DU222" s="32">
        <f t="shared" si="289"/>
        <v>0</v>
      </c>
      <c r="DV222" s="32">
        <f t="shared" si="290"/>
        <v>24.66286307053949</v>
      </c>
      <c r="DW222" s="32"/>
      <c r="DX222" s="32">
        <f t="shared" si="291"/>
        <v>-100</v>
      </c>
      <c r="DY222" s="32">
        <f t="shared" si="292"/>
        <v>-42.857142857142854</v>
      </c>
      <c r="DZ222" s="33">
        <f t="shared" si="293"/>
        <v>-31.428571428571427</v>
      </c>
      <c r="EB222" s="81">
        <v>0.50445835335370948</v>
      </c>
      <c r="ED222" s="30">
        <f t="shared" si="347"/>
        <v>0.15541763572681835</v>
      </c>
      <c r="EE222" s="30">
        <f t="shared" si="348"/>
        <v>-0.10093927874195245</v>
      </c>
      <c r="EF222" s="30">
        <f t="shared" si="349"/>
        <v>3.8790612930821353E-2</v>
      </c>
    </row>
    <row r="223" spans="1:136" s="41" customFormat="1" x14ac:dyDescent="0.3">
      <c r="A223" s="34">
        <v>42321</v>
      </c>
      <c r="B223" s="35">
        <v>7788.25</v>
      </c>
      <c r="C223" s="35">
        <v>7937.75</v>
      </c>
      <c r="D223" s="35">
        <v>7730.9</v>
      </c>
      <c r="E223" s="35">
        <v>7762.25</v>
      </c>
      <c r="F223" s="35">
        <v>2668872192</v>
      </c>
      <c r="G223" s="35">
        <v>5495133.3099999996</v>
      </c>
      <c r="H223" s="35">
        <v>23760840</v>
      </c>
      <c r="I223" s="35">
        <v>8063.19</v>
      </c>
      <c r="J223" s="35">
        <v>8182.31</v>
      </c>
      <c r="K223" s="35">
        <v>8357.65</v>
      </c>
      <c r="L223" s="35">
        <v>7802.62</v>
      </c>
      <c r="M223" s="35">
        <v>6723.58</v>
      </c>
      <c r="N223" s="35">
        <v>16.559999999999999</v>
      </c>
      <c r="O223" s="35">
        <v>39.74</v>
      </c>
      <c r="P223" s="35">
        <v>46.14</v>
      </c>
      <c r="Q223" s="35">
        <v>-102.79</v>
      </c>
      <c r="R223" s="35">
        <v>-82.88</v>
      </c>
      <c r="S223" s="35">
        <v>-2.41</v>
      </c>
      <c r="T223" s="35">
        <v>26.14</v>
      </c>
      <c r="U223" s="35">
        <v>56.23</v>
      </c>
      <c r="V223" s="35">
        <v>16.190000000000001</v>
      </c>
      <c r="W223" s="35">
        <v>32.31</v>
      </c>
      <c r="X223" s="35">
        <v>22.35</v>
      </c>
      <c r="Y223" s="35">
        <v>8770.92</v>
      </c>
      <c r="Z223" s="35">
        <v>7593.7</v>
      </c>
      <c r="AA223" s="35">
        <v>8182.31</v>
      </c>
      <c r="AB223" s="35">
        <v>9119.2000000000007</v>
      </c>
      <c r="AC223" s="35">
        <v>7539.5</v>
      </c>
      <c r="AD223" s="19">
        <f t="shared" si="294"/>
        <v>-0.63603415935775109</v>
      </c>
      <c r="AE223" s="35">
        <f t="shared" si="268"/>
        <v>851.31059442860442</v>
      </c>
      <c r="AF223" s="36">
        <f t="shared" si="352"/>
        <v>-2.4144173591642226E-2</v>
      </c>
      <c r="AG223" s="37">
        <f t="shared" si="295"/>
        <v>-19.910000000000011</v>
      </c>
      <c r="AH223" s="35">
        <f t="shared" si="296"/>
        <v>8084.2749999999987</v>
      </c>
      <c r="AI223" s="38">
        <f t="shared" si="297"/>
        <v>8004.0923076923073</v>
      </c>
      <c r="AJ223" s="39">
        <f t="shared" si="298"/>
        <v>80.182692307691468</v>
      </c>
      <c r="AK223" s="40">
        <f t="shared" si="299"/>
        <v>17.030608974358529</v>
      </c>
      <c r="AL223" s="40">
        <f t="shared" si="300"/>
        <v>63.152083333332939</v>
      </c>
      <c r="AM223" s="40"/>
      <c r="AN223" s="41">
        <f t="shared" si="301"/>
        <v>7858.2749999999996</v>
      </c>
      <c r="AO223" s="42">
        <f t="shared" si="302"/>
        <v>8019.45</v>
      </c>
      <c r="AP223" s="42">
        <f t="shared" si="303"/>
        <v>8040.6312499999995</v>
      </c>
      <c r="AQ223" s="43">
        <f t="shared" si="304"/>
        <v>8009.625</v>
      </c>
      <c r="AR223" s="41" t="str">
        <f t="shared" si="305"/>
        <v>RED</v>
      </c>
      <c r="AS223" s="41" t="str">
        <f t="shared" si="306"/>
        <v>RED</v>
      </c>
      <c r="AT223" s="41" t="str">
        <f t="shared" si="307"/>
        <v>RED</v>
      </c>
      <c r="AU223" s="41" t="str">
        <f t="shared" si="308"/>
        <v>RED</v>
      </c>
      <c r="AV223" s="41" t="str">
        <f t="shared" si="309"/>
        <v>RED</v>
      </c>
      <c r="AW223" s="41" t="str">
        <f t="shared" si="310"/>
        <v>RED</v>
      </c>
      <c r="AX223" s="44">
        <f t="shared" si="311"/>
        <v>7.1509580745501662E-3</v>
      </c>
      <c r="AY223" s="44">
        <f t="shared" si="312"/>
        <v>1.0941970604745518E-2</v>
      </c>
      <c r="AZ223" s="45">
        <f t="shared" si="313"/>
        <v>39.523496727941207</v>
      </c>
      <c r="BA223" s="35">
        <f t="shared" si="353"/>
        <v>7127837.0825000005</v>
      </c>
      <c r="BB223" s="35">
        <f t="shared" si="353"/>
        <v>31118096</v>
      </c>
      <c r="BC223" s="46">
        <f t="shared" si="314"/>
        <v>0.77093980213036095</v>
      </c>
      <c r="BD223" s="47">
        <f t="shared" si="314"/>
        <v>0.76356985337406247</v>
      </c>
      <c r="BE223" s="48">
        <f t="shared" si="270"/>
        <v>12.414591777649095</v>
      </c>
      <c r="BF223" s="48">
        <f t="shared" si="350"/>
        <v>22.65773841534865</v>
      </c>
      <c r="BG223" s="49">
        <f t="shared" si="315"/>
        <v>-1.89839864214007E-2</v>
      </c>
      <c r="BH223" s="50">
        <f t="shared" si="316"/>
        <v>-1.4674094633652712E-2</v>
      </c>
      <c r="BI223" s="50">
        <f t="shared" si="317"/>
        <v>-3.7910125301953515E-3</v>
      </c>
      <c r="BJ223" s="51">
        <f t="shared" si="318"/>
        <v>8484.5966244471419</v>
      </c>
      <c r="BK223" s="43">
        <f t="shared" si="319"/>
        <v>7683.9533755528546</v>
      </c>
      <c r="BL223" s="49">
        <f t="shared" si="320"/>
        <v>0.10314576944755546</v>
      </c>
      <c r="BM223" s="49">
        <f t="shared" si="321"/>
        <v>-9.3058922921465032E-2</v>
      </c>
      <c r="BN223" s="49">
        <f t="shared" si="322"/>
        <v>1.0086846526090425E-2</v>
      </c>
      <c r="BO223" s="49">
        <f t="shared" si="323"/>
        <v>-8.29720763953746E-2</v>
      </c>
      <c r="BP223" s="49"/>
      <c r="BQ223" s="41">
        <f t="shared" si="324"/>
        <v>8937.75</v>
      </c>
      <c r="BR223" s="41">
        <f t="shared" si="325"/>
        <v>5995.45</v>
      </c>
      <c r="BT223" s="43">
        <f t="shared" si="326"/>
        <v>10061.7086</v>
      </c>
      <c r="BU223" s="43">
        <f t="shared" si="327"/>
        <v>7813.7914000000001</v>
      </c>
      <c r="BV223" s="43">
        <f t="shared" si="328"/>
        <v>10756.091399999999</v>
      </c>
      <c r="BW223" s="43">
        <f t="shared" si="329"/>
        <v>7119.4085999999998</v>
      </c>
      <c r="BX223" s="41">
        <f t="shared" si="330"/>
        <v>11880.05</v>
      </c>
      <c r="BY223" s="43">
        <f t="shared" si="331"/>
        <v>6536.8332</v>
      </c>
      <c r="BZ223" s="52" t="str">
        <f t="shared" si="332"/>
        <v>RED</v>
      </c>
      <c r="CA223" s="52" t="str">
        <f t="shared" si="333"/>
        <v>GREEN</v>
      </c>
      <c r="CB223" s="52" t="str">
        <f t="shared" si="334"/>
        <v>GREEN</v>
      </c>
      <c r="CC223" s="52" t="str">
        <f t="shared" si="335"/>
        <v>0</v>
      </c>
      <c r="CJ223" s="41">
        <f t="shared" si="271"/>
        <v>8937.75</v>
      </c>
      <c r="CK223" s="41">
        <f t="shared" si="272"/>
        <v>7655.05</v>
      </c>
      <c r="CM223" s="43">
        <f t="shared" si="273"/>
        <v>9427.7414000000008</v>
      </c>
      <c r="CN223" s="43">
        <f t="shared" si="274"/>
        <v>8447.7585999999992</v>
      </c>
      <c r="CO223" s="43">
        <f t="shared" si="275"/>
        <v>9730.4585999999999</v>
      </c>
      <c r="CP223" s="43">
        <f t="shared" si="276"/>
        <v>8145.0414000000001</v>
      </c>
      <c r="CQ223" s="41">
        <f t="shared" si="277"/>
        <v>10220.450000000001</v>
      </c>
      <c r="CR223" s="43">
        <f t="shared" si="278"/>
        <v>7891.0668000000005</v>
      </c>
      <c r="CS223" s="52" t="str">
        <f t="shared" si="279"/>
        <v>RED</v>
      </c>
      <c r="CT223" s="52" t="str">
        <f t="shared" si="280"/>
        <v>RED</v>
      </c>
      <c r="CU223" s="52" t="str">
        <f t="shared" si="336"/>
        <v>RED</v>
      </c>
      <c r="CV223" s="52" t="str">
        <f t="shared" si="267"/>
        <v>0</v>
      </c>
      <c r="CX223" s="43">
        <f t="shared" si="337"/>
        <v>8937.75</v>
      </c>
      <c r="CY223" s="43">
        <f t="shared" si="338"/>
        <v>5995.45</v>
      </c>
      <c r="DA223" s="43">
        <f t="shared" si="351"/>
        <v>10061.7086</v>
      </c>
      <c r="DB223" s="43">
        <f t="shared" si="339"/>
        <v>7813.7914000000001</v>
      </c>
      <c r="DC223" s="43">
        <f t="shared" si="340"/>
        <v>10756.091399999999</v>
      </c>
      <c r="DD223" s="43">
        <f t="shared" si="341"/>
        <v>7119.4085999999998</v>
      </c>
      <c r="DE223" s="41">
        <f t="shared" si="342"/>
        <v>11880.05</v>
      </c>
      <c r="DF223" s="43">
        <f t="shared" si="343"/>
        <v>6536.8332</v>
      </c>
      <c r="DG223" s="52" t="str">
        <f t="shared" si="344"/>
        <v>RED</v>
      </c>
      <c r="DH223" s="52" t="str">
        <f t="shared" si="345"/>
        <v>GREEN</v>
      </c>
      <c r="DI223" s="52" t="str">
        <f t="shared" si="346"/>
        <v>GREEN</v>
      </c>
      <c r="DK223" s="32">
        <f t="shared" si="281"/>
        <v>206.85000000000036</v>
      </c>
      <c r="DL223" s="32">
        <f t="shared" si="282"/>
        <v>-16.550000000000182</v>
      </c>
      <c r="DM223" s="32">
        <f t="shared" si="283"/>
        <v>-223.40000000000055</v>
      </c>
      <c r="DN223" s="32">
        <f t="shared" si="284"/>
        <v>206.85000000000036</v>
      </c>
      <c r="DO223" s="32">
        <f t="shared" si="285"/>
        <v>-178.35000000000036</v>
      </c>
      <c r="DP223" s="32">
        <f t="shared" si="286"/>
        <v>195.25</v>
      </c>
      <c r="DQ223" s="32">
        <f t="shared" si="287"/>
        <v>0</v>
      </c>
      <c r="DR223" s="32"/>
      <c r="DS223" s="32">
        <f t="shared" si="288"/>
        <v>373.60000000000036</v>
      </c>
      <c r="DT223" s="32"/>
      <c r="DU223" s="32">
        <f t="shared" si="289"/>
        <v>0</v>
      </c>
      <c r="DV223" s="32">
        <f t="shared" si="290"/>
        <v>180.61397147691548</v>
      </c>
      <c r="DW223" s="32"/>
      <c r="DX223" s="32">
        <f t="shared" si="291"/>
        <v>-100</v>
      </c>
      <c r="DY223" s="32">
        <f t="shared" si="292"/>
        <v>-42.857142857142854</v>
      </c>
      <c r="DZ223" s="33">
        <f t="shared" si="293"/>
        <v>-25.714285714285715</v>
      </c>
      <c r="EB223" s="81">
        <v>-1.0810128821076355</v>
      </c>
      <c r="ED223" s="30">
        <f t="shared" si="347"/>
        <v>0.15502587671359155</v>
      </c>
      <c r="EE223" s="30">
        <f t="shared" si="348"/>
        <v>-0.11500161898637772</v>
      </c>
      <c r="EF223" s="30">
        <f t="shared" si="349"/>
        <v>2.2196030920368225E-2</v>
      </c>
    </row>
    <row r="224" spans="1:136" x14ac:dyDescent="0.3">
      <c r="A224" s="18">
        <v>42314</v>
      </c>
      <c r="B224" s="1">
        <v>8054.55</v>
      </c>
      <c r="C224" s="1">
        <v>8116.1</v>
      </c>
      <c r="D224" s="1">
        <v>7926.15</v>
      </c>
      <c r="E224" s="1">
        <v>7954.3</v>
      </c>
      <c r="F224" s="1">
        <v>3921350144</v>
      </c>
      <c r="G224" s="1">
        <v>7538395.0499999998</v>
      </c>
      <c r="H224" s="1">
        <v>34395672</v>
      </c>
      <c r="I224" s="1">
        <v>8148.68</v>
      </c>
      <c r="J224" s="1">
        <v>8213.25</v>
      </c>
      <c r="K224" s="1">
        <v>8374.17</v>
      </c>
      <c r="L224" s="1">
        <v>7786.68</v>
      </c>
      <c r="M224" s="1">
        <v>6709.1</v>
      </c>
      <c r="N224" s="1">
        <v>28.28</v>
      </c>
      <c r="O224" s="1">
        <v>43.74</v>
      </c>
      <c r="P224" s="1">
        <v>48.29</v>
      </c>
      <c r="Q224" s="1">
        <v>-81.16</v>
      </c>
      <c r="R224" s="1">
        <v>-77.900000000000006</v>
      </c>
      <c r="S224" s="1">
        <v>-1.38</v>
      </c>
      <c r="T224" s="1">
        <v>59.51</v>
      </c>
      <c r="U224" s="1">
        <v>79.38</v>
      </c>
      <c r="V224" s="1">
        <v>17.239999999999998</v>
      </c>
      <c r="W224" s="1">
        <v>28.77</v>
      </c>
      <c r="X224" s="1">
        <v>21.51</v>
      </c>
      <c r="Y224" s="1">
        <v>8774.7199999999993</v>
      </c>
      <c r="Z224" s="1">
        <v>7651.79</v>
      </c>
      <c r="AA224" s="1">
        <v>8213.25</v>
      </c>
      <c r="AB224" s="1">
        <v>9119.2000000000007</v>
      </c>
      <c r="AC224" s="1">
        <v>7539.5</v>
      </c>
      <c r="AD224" s="19">
        <f t="shared" si="294"/>
        <v>-0.38711783115621534</v>
      </c>
      <c r="AE224" s="1">
        <f t="shared" si="268"/>
        <v>872.37332748409904</v>
      </c>
      <c r="AF224" s="20">
        <f t="shared" si="352"/>
        <v>-1.3823799251159175E-2</v>
      </c>
      <c r="AG224" s="2">
        <f t="shared" si="295"/>
        <v>-3.2599999999999909</v>
      </c>
      <c r="AH224" s="1">
        <f t="shared" si="296"/>
        <v>8115.7166666666672</v>
      </c>
      <c r="AI224" s="21">
        <f t="shared" si="297"/>
        <v>8062.2692307692305</v>
      </c>
      <c r="AJ224" s="22">
        <f t="shared" si="298"/>
        <v>53.447435897436662</v>
      </c>
      <c r="AK224" s="23">
        <f t="shared" si="299"/>
        <v>-42.879967948718559</v>
      </c>
      <c r="AL224" s="23">
        <f t="shared" si="300"/>
        <v>96.327403846155221</v>
      </c>
      <c r="AM224" s="23"/>
      <c r="AN224">
        <f t="shared" si="301"/>
        <v>8010.05</v>
      </c>
      <c r="AO224" s="4">
        <f t="shared" si="302"/>
        <v>8138.4250000000011</v>
      </c>
      <c r="AP224" s="4">
        <f t="shared" si="303"/>
        <v>8068.0875000000005</v>
      </c>
      <c r="AQ224" s="24">
        <f t="shared" si="304"/>
        <v>7998.9050000000007</v>
      </c>
      <c r="AR224" t="str">
        <f t="shared" si="305"/>
        <v>RED</v>
      </c>
      <c r="AS224" t="str">
        <f t="shared" si="306"/>
        <v>RED</v>
      </c>
      <c r="AT224" t="str">
        <f t="shared" si="307"/>
        <v>RED</v>
      </c>
      <c r="AU224" t="str">
        <f t="shared" si="308"/>
        <v>RED</v>
      </c>
      <c r="AV224" t="str">
        <f t="shared" si="309"/>
        <v>RED</v>
      </c>
      <c r="AW224" t="str">
        <f t="shared" si="310"/>
        <v>RED</v>
      </c>
      <c r="AX224" s="25">
        <f t="shared" si="311"/>
        <v>8.8963140297300871E-3</v>
      </c>
      <c r="AY224" s="25">
        <f t="shared" si="312"/>
        <v>6.9179416728051462E-3</v>
      </c>
      <c r="AZ224" s="26">
        <f t="shared" si="313"/>
        <v>56.255028355864326</v>
      </c>
      <c r="BA224" s="1">
        <f t="shared" si="353"/>
        <v>7628082.3799999999</v>
      </c>
      <c r="BB224" s="1">
        <f t="shared" si="353"/>
        <v>33571783</v>
      </c>
      <c r="BC224" s="27">
        <f t="shared" si="314"/>
        <v>0.98824248015003735</v>
      </c>
      <c r="BD224" s="28">
        <f t="shared" si="314"/>
        <v>1.0245411153765649</v>
      </c>
      <c r="BE224" s="29">
        <f t="shared" si="270"/>
        <v>32.900885053048206</v>
      </c>
      <c r="BF224" s="29">
        <f t="shared" si="350"/>
        <v>39.030289703699623</v>
      </c>
      <c r="BG224" s="30">
        <f t="shared" si="315"/>
        <v>-2.0753825018415439E-2</v>
      </c>
      <c r="BH224" s="31">
        <f t="shared" si="316"/>
        <v>-7.1590593312767792E-3</v>
      </c>
      <c r="BI224" s="31">
        <f t="shared" si="317"/>
        <v>1.9783723569249401E-3</v>
      </c>
      <c r="BJ224" s="32">
        <f t="shared" si="318"/>
        <v>8410.3066506557134</v>
      </c>
      <c r="BK224" s="24">
        <f t="shared" si="319"/>
        <v>7821.12668267762</v>
      </c>
      <c r="BL224" s="30">
        <f t="shared" si="320"/>
        <v>7.4070624439371582E-2</v>
      </c>
      <c r="BM224" s="30">
        <f t="shared" si="321"/>
        <v>-5.732831935628694E-2</v>
      </c>
      <c r="BN224" s="30">
        <f t="shared" si="322"/>
        <v>1.6742305083084642E-2</v>
      </c>
      <c r="BO224" s="30">
        <f t="shared" si="323"/>
        <v>-4.0586014273202298E-2</v>
      </c>
      <c r="BP224" s="30"/>
      <c r="BQ224">
        <f t="shared" si="324"/>
        <v>8937.75</v>
      </c>
      <c r="BR224">
        <f t="shared" si="325"/>
        <v>5995.45</v>
      </c>
      <c r="BT224" s="24">
        <f t="shared" si="326"/>
        <v>10061.7086</v>
      </c>
      <c r="BU224" s="24">
        <f t="shared" si="327"/>
        <v>7813.7914000000001</v>
      </c>
      <c r="BV224" s="24">
        <f t="shared" si="328"/>
        <v>10756.091399999999</v>
      </c>
      <c r="BW224" s="24">
        <f t="shared" si="329"/>
        <v>7119.4085999999998</v>
      </c>
      <c r="BX224">
        <f t="shared" si="330"/>
        <v>11880.05</v>
      </c>
      <c r="BY224" s="24">
        <f t="shared" si="331"/>
        <v>6536.8332</v>
      </c>
      <c r="BZ224" s="15" t="str">
        <f t="shared" si="332"/>
        <v>GREEN</v>
      </c>
      <c r="CA224" s="15" t="str">
        <f t="shared" si="333"/>
        <v>GREEN</v>
      </c>
      <c r="CB224" s="15" t="str">
        <f t="shared" si="334"/>
        <v>GREEN</v>
      </c>
      <c r="CC224" s="15" t="str">
        <f t="shared" si="335"/>
        <v>0</v>
      </c>
      <c r="CJ224">
        <f t="shared" si="271"/>
        <v>8937.75</v>
      </c>
      <c r="CK224">
        <f t="shared" si="272"/>
        <v>7655.05</v>
      </c>
      <c r="CM224" s="24">
        <f t="shared" si="273"/>
        <v>9427.7414000000008</v>
      </c>
      <c r="CN224" s="24">
        <f t="shared" si="274"/>
        <v>8447.7585999999992</v>
      </c>
      <c r="CO224" s="24">
        <f t="shared" si="275"/>
        <v>9730.4585999999999</v>
      </c>
      <c r="CP224" s="24">
        <f t="shared" si="276"/>
        <v>8145.0414000000001</v>
      </c>
      <c r="CQ224">
        <f t="shared" si="277"/>
        <v>10220.450000000001</v>
      </c>
      <c r="CR224" s="24">
        <f t="shared" si="278"/>
        <v>7891.0668000000005</v>
      </c>
      <c r="CS224" s="15" t="str">
        <f t="shared" si="279"/>
        <v>RED</v>
      </c>
      <c r="CT224" s="15" t="str">
        <f t="shared" si="280"/>
        <v>RED</v>
      </c>
      <c r="CU224" s="15" t="str">
        <f t="shared" si="336"/>
        <v>GREEN</v>
      </c>
      <c r="CV224" s="15" t="str">
        <f t="shared" si="267"/>
        <v>0</v>
      </c>
      <c r="CX224" s="24">
        <f t="shared" si="337"/>
        <v>8937.75</v>
      </c>
      <c r="CY224" s="24">
        <f t="shared" si="338"/>
        <v>5995.45</v>
      </c>
      <c r="DA224" s="24">
        <f t="shared" si="351"/>
        <v>10061.7086</v>
      </c>
      <c r="DB224" s="24">
        <f t="shared" si="339"/>
        <v>7813.7914000000001</v>
      </c>
      <c r="DC224" s="24">
        <f t="shared" si="340"/>
        <v>10756.091399999999</v>
      </c>
      <c r="DD224" s="24">
        <f t="shared" si="341"/>
        <v>7119.4085999999998</v>
      </c>
      <c r="DE224">
        <f t="shared" si="342"/>
        <v>11880.05</v>
      </c>
      <c r="DF224" s="24">
        <f t="shared" si="343"/>
        <v>6536.8332</v>
      </c>
      <c r="DG224" s="15" t="str">
        <f t="shared" si="344"/>
        <v>GREEN</v>
      </c>
      <c r="DH224" s="15" t="str">
        <f t="shared" si="345"/>
        <v>GREEN</v>
      </c>
      <c r="DI224" s="15" t="str">
        <f t="shared" si="346"/>
        <v>GREEN</v>
      </c>
      <c r="DK224" s="32">
        <f t="shared" si="281"/>
        <v>189.95000000000073</v>
      </c>
      <c r="DL224" s="32">
        <f t="shared" si="282"/>
        <v>50.300000000000182</v>
      </c>
      <c r="DM224" s="32">
        <f t="shared" si="283"/>
        <v>-139.65000000000055</v>
      </c>
      <c r="DN224" s="32">
        <f t="shared" si="284"/>
        <v>189.95000000000073</v>
      </c>
      <c r="DO224" s="32">
        <f t="shared" si="285"/>
        <v>-220.19999999999891</v>
      </c>
      <c r="DP224" s="32">
        <f t="shared" si="286"/>
        <v>118.25</v>
      </c>
      <c r="DQ224" s="32">
        <f t="shared" si="287"/>
        <v>0</v>
      </c>
      <c r="DR224" s="32"/>
      <c r="DS224" s="32">
        <f t="shared" si="288"/>
        <v>338.44999999999891</v>
      </c>
      <c r="DT224" s="32"/>
      <c r="DU224" s="32">
        <f t="shared" si="289"/>
        <v>0</v>
      </c>
      <c r="DV224" s="32">
        <f t="shared" si="290"/>
        <v>178.17846801789818</v>
      </c>
      <c r="DW224" s="32"/>
      <c r="DX224" s="32">
        <f t="shared" si="291"/>
        <v>-100</v>
      </c>
      <c r="DY224" s="32">
        <f t="shared" si="292"/>
        <v>-28.571428571428573</v>
      </c>
      <c r="DZ224" s="33">
        <f t="shared" si="293"/>
        <v>-20.000000000000004</v>
      </c>
      <c r="EB224" s="81">
        <v>-0.6458474446396556</v>
      </c>
      <c r="ED224" s="30">
        <f t="shared" si="347"/>
        <v>0.14675389680061782</v>
      </c>
      <c r="EE224" s="30">
        <f t="shared" si="348"/>
        <v>-9.3498140111593214E-2</v>
      </c>
      <c r="EF224" s="30">
        <f t="shared" si="349"/>
        <v>3.953454028403814E-2</v>
      </c>
    </row>
    <row r="225" spans="1:136" s="41" customFormat="1" x14ac:dyDescent="0.3">
      <c r="A225" s="34">
        <v>42307</v>
      </c>
      <c r="B225" s="35">
        <v>8333.65</v>
      </c>
      <c r="C225" s="35">
        <v>8336.2999999999993</v>
      </c>
      <c r="D225" s="35">
        <v>8044.4</v>
      </c>
      <c r="E225" s="35">
        <v>8065.8</v>
      </c>
      <c r="F225" s="35">
        <v>4307611648</v>
      </c>
      <c r="G225" s="35">
        <v>9040101.3800000008</v>
      </c>
      <c r="H225" s="35">
        <v>38195724</v>
      </c>
      <c r="I225" s="35">
        <v>8148</v>
      </c>
      <c r="J225" s="35">
        <v>8226.7800000000007</v>
      </c>
      <c r="K225" s="35">
        <v>8384.6299999999992</v>
      </c>
      <c r="L225" s="35">
        <v>7769.73</v>
      </c>
      <c r="M225" s="35">
        <v>6693.06</v>
      </c>
      <c r="N225" s="35">
        <v>38.950000000000003</v>
      </c>
      <c r="O225" s="35">
        <v>46.26</v>
      </c>
      <c r="P225" s="35">
        <v>49.6</v>
      </c>
      <c r="Q225" s="35">
        <v>-71.930000000000007</v>
      </c>
      <c r="R225" s="35">
        <v>-77.09</v>
      </c>
      <c r="S225" s="35">
        <v>-2.77</v>
      </c>
      <c r="T225" s="35">
        <v>83.05</v>
      </c>
      <c r="U225" s="35">
        <v>89.95</v>
      </c>
      <c r="V225" s="35">
        <v>18.16</v>
      </c>
      <c r="W225" s="35">
        <v>26.97</v>
      </c>
      <c r="X225" s="35">
        <v>21.24</v>
      </c>
      <c r="Y225" s="35">
        <v>8775.5400000000009</v>
      </c>
      <c r="Z225" s="35">
        <v>7678.03</v>
      </c>
      <c r="AA225" s="35">
        <v>8226.7800000000007</v>
      </c>
      <c r="AB225" s="35">
        <v>9119.2000000000007</v>
      </c>
      <c r="AC225" s="35">
        <v>7539.5</v>
      </c>
      <c r="AD225" s="19">
        <f t="shared" si="294"/>
        <v>-0.8157974103335085</v>
      </c>
      <c r="AE225" s="35">
        <f t="shared" si="268"/>
        <v>884.60188637859346</v>
      </c>
      <c r="AF225" s="36">
        <f t="shared" si="352"/>
        <v>-2.7683850785671704E-2</v>
      </c>
      <c r="AG225" s="37">
        <f t="shared" si="295"/>
        <v>5.1599999999999966</v>
      </c>
      <c r="AH225" s="35">
        <f t="shared" si="296"/>
        <v>8101.416666666667</v>
      </c>
      <c r="AI225" s="38">
        <f t="shared" si="297"/>
        <v>8109.2153846153851</v>
      </c>
      <c r="AJ225" s="39">
        <f t="shared" si="298"/>
        <v>-7.7987179487181493</v>
      </c>
      <c r="AK225" s="40">
        <f t="shared" si="299"/>
        <v>-127.55064102564211</v>
      </c>
      <c r="AL225" s="40">
        <f t="shared" si="300"/>
        <v>119.75192307692396</v>
      </c>
      <c r="AM225" s="40"/>
      <c r="AN225" s="41">
        <f t="shared" si="301"/>
        <v>8180.625</v>
      </c>
      <c r="AO225" s="42">
        <f t="shared" si="302"/>
        <v>8197.2749999999996</v>
      </c>
      <c r="AP225" s="42">
        <f t="shared" si="303"/>
        <v>8047.4625000000005</v>
      </c>
      <c r="AQ225" s="43">
        <f t="shared" si="304"/>
        <v>8003.67</v>
      </c>
      <c r="AR225" s="41" t="str">
        <f t="shared" si="305"/>
        <v>RED</v>
      </c>
      <c r="AS225" s="41" t="str">
        <f t="shared" si="306"/>
        <v>RED</v>
      </c>
      <c r="AT225" s="41" t="str">
        <f t="shared" si="307"/>
        <v>GREEN</v>
      </c>
      <c r="AU225" s="41" t="str">
        <f t="shared" si="308"/>
        <v>GREEN</v>
      </c>
      <c r="AV225" s="41" t="str">
        <f t="shared" si="309"/>
        <v>RED</v>
      </c>
      <c r="AW225" s="41" t="str">
        <f t="shared" si="310"/>
        <v>GREEN</v>
      </c>
      <c r="AX225" s="44">
        <f t="shared" si="311"/>
        <v>8.8963140297300871E-3</v>
      </c>
      <c r="AY225" s="44">
        <f t="shared" si="312"/>
        <v>6.9818324080346827E-3</v>
      </c>
      <c r="AZ225" s="45">
        <f t="shared" si="313"/>
        <v>56.028668488476647</v>
      </c>
      <c r="BA225" s="35">
        <f t="shared" si="353"/>
        <v>7909938.6274999995</v>
      </c>
      <c r="BB225" s="35">
        <f t="shared" si="353"/>
        <v>34723038</v>
      </c>
      <c r="BC225" s="46">
        <f t="shared" si="314"/>
        <v>1.142878826969761</v>
      </c>
      <c r="BD225" s="47">
        <f t="shared" si="314"/>
        <v>1.1000110071013947</v>
      </c>
      <c r="BE225" s="48">
        <f t="shared" si="270"/>
        <v>45.159694354351046</v>
      </c>
      <c r="BF225" s="48">
        <f t="shared" si="350"/>
        <v>57.784069045132227</v>
      </c>
      <c r="BG225" s="49">
        <f t="shared" si="315"/>
        <v>-1.0364202845904724E-2</v>
      </c>
      <c r="BH225" s="50">
        <f t="shared" si="316"/>
        <v>3.8054744154073228E-3</v>
      </c>
      <c r="BI225" s="50">
        <f t="shared" si="317"/>
        <v>1.9144816216954037E-3</v>
      </c>
      <c r="BJ225" s="51">
        <f t="shared" si="318"/>
        <v>8438.8337656208641</v>
      </c>
      <c r="BK225" s="43">
        <f t="shared" si="319"/>
        <v>7763.9995677124689</v>
      </c>
      <c r="BL225" s="49">
        <f t="shared" si="320"/>
        <v>8.3666120894194659E-2</v>
      </c>
      <c r="BM225" s="49">
        <f t="shared" si="321"/>
        <v>-4.6248824124186558E-2</v>
      </c>
      <c r="BN225" s="49">
        <f t="shared" si="322"/>
        <v>3.7417296770008095E-2</v>
      </c>
      <c r="BO225" s="49">
        <f t="shared" si="323"/>
        <v>-8.8315273541784631E-3</v>
      </c>
      <c r="BP225" s="49"/>
      <c r="BQ225" s="41">
        <f t="shared" si="324"/>
        <v>8937.75</v>
      </c>
      <c r="BR225" s="41">
        <f t="shared" si="325"/>
        <v>5907.3</v>
      </c>
      <c r="BT225" s="43">
        <f t="shared" si="326"/>
        <v>10095.3819</v>
      </c>
      <c r="BU225" s="43">
        <f t="shared" si="327"/>
        <v>7780.1180999999997</v>
      </c>
      <c r="BV225" s="43">
        <f t="shared" si="328"/>
        <v>10810.5681</v>
      </c>
      <c r="BW225" s="43">
        <f t="shared" si="329"/>
        <v>7064.9318999999996</v>
      </c>
      <c r="BX225" s="41">
        <f t="shared" si="330"/>
        <v>11968.2</v>
      </c>
      <c r="BY225" s="43">
        <f t="shared" si="331"/>
        <v>6464.9027999999998</v>
      </c>
      <c r="BZ225" s="52" t="str">
        <f t="shared" si="332"/>
        <v>GREEN</v>
      </c>
      <c r="CA225" s="52" t="str">
        <f t="shared" si="333"/>
        <v>GREEN</v>
      </c>
      <c r="CB225" s="52" t="str">
        <f t="shared" si="334"/>
        <v>GREEN</v>
      </c>
      <c r="CC225" s="52" t="str">
        <f t="shared" si="335"/>
        <v>0</v>
      </c>
      <c r="CJ225" s="41">
        <f t="shared" si="271"/>
        <v>8937.75</v>
      </c>
      <c r="CK225" s="41">
        <f t="shared" si="272"/>
        <v>7655.05</v>
      </c>
      <c r="CM225" s="43">
        <f t="shared" si="273"/>
        <v>9427.7414000000008</v>
      </c>
      <c r="CN225" s="43">
        <f t="shared" si="274"/>
        <v>8447.7585999999992</v>
      </c>
      <c r="CO225" s="43">
        <f t="shared" si="275"/>
        <v>9730.4585999999999</v>
      </c>
      <c r="CP225" s="43">
        <f t="shared" si="276"/>
        <v>8145.0414000000001</v>
      </c>
      <c r="CQ225" s="41">
        <f t="shared" si="277"/>
        <v>10220.450000000001</v>
      </c>
      <c r="CR225" s="43">
        <f t="shared" si="278"/>
        <v>7891.0668000000005</v>
      </c>
      <c r="CS225" s="52" t="str">
        <f t="shared" si="279"/>
        <v>RED</v>
      </c>
      <c r="CT225" s="52" t="str">
        <f t="shared" si="280"/>
        <v>RED</v>
      </c>
      <c r="CU225" s="52" t="str">
        <f t="shared" si="336"/>
        <v>GREEN</v>
      </c>
      <c r="CV225" s="52" t="str">
        <f t="shared" si="267"/>
        <v>0</v>
      </c>
      <c r="CX225" s="43">
        <f t="shared" si="337"/>
        <v>8937.75</v>
      </c>
      <c r="CY225" s="43">
        <f t="shared" si="338"/>
        <v>5907.3</v>
      </c>
      <c r="DA225" s="43">
        <f t="shared" si="351"/>
        <v>10095.3819</v>
      </c>
      <c r="DB225" s="43">
        <f t="shared" si="339"/>
        <v>7780.1180999999997</v>
      </c>
      <c r="DC225" s="43">
        <f t="shared" si="340"/>
        <v>10810.5681</v>
      </c>
      <c r="DD225" s="43">
        <f t="shared" si="341"/>
        <v>7064.9318999999996</v>
      </c>
      <c r="DE225" s="41">
        <f t="shared" si="342"/>
        <v>11968.2</v>
      </c>
      <c r="DF225" s="43">
        <f t="shared" si="343"/>
        <v>6464.9027999999998</v>
      </c>
      <c r="DG225" s="52" t="str">
        <f t="shared" si="344"/>
        <v>GREEN</v>
      </c>
      <c r="DH225" s="52" t="str">
        <f t="shared" si="345"/>
        <v>GREEN</v>
      </c>
      <c r="DI225" s="52" t="str">
        <f t="shared" si="346"/>
        <v>GREEN</v>
      </c>
      <c r="DK225" s="32">
        <f t="shared" si="281"/>
        <v>291.89999999999964</v>
      </c>
      <c r="DL225" s="32">
        <f t="shared" si="282"/>
        <v>40.849999999998545</v>
      </c>
      <c r="DM225" s="32">
        <f t="shared" si="283"/>
        <v>-251.05000000000109</v>
      </c>
      <c r="DN225" s="32">
        <f t="shared" si="284"/>
        <v>291.89999999999964</v>
      </c>
      <c r="DO225" s="32">
        <f t="shared" si="285"/>
        <v>8.1999999999989086</v>
      </c>
      <c r="DP225" s="32">
        <f t="shared" si="286"/>
        <v>172.75</v>
      </c>
      <c r="DQ225" s="32">
        <f t="shared" si="287"/>
        <v>0</v>
      </c>
      <c r="DR225" s="32"/>
      <c r="DS225" s="32">
        <f t="shared" si="288"/>
        <v>164.55000000000109</v>
      </c>
      <c r="DT225" s="32"/>
      <c r="DU225" s="32">
        <f t="shared" si="289"/>
        <v>0</v>
      </c>
      <c r="DV225" s="32">
        <f t="shared" si="290"/>
        <v>56.372045220966527</v>
      </c>
      <c r="DW225" s="32"/>
      <c r="DX225" s="32">
        <f t="shared" si="291"/>
        <v>-100</v>
      </c>
      <c r="DY225" s="32">
        <f t="shared" si="292"/>
        <v>-28.571428571428573</v>
      </c>
      <c r="DZ225" s="33">
        <f t="shared" si="293"/>
        <v>-17.142857142857146</v>
      </c>
      <c r="EB225" s="81">
        <v>-1.0713261768316027</v>
      </c>
      <c r="ED225" s="30">
        <f t="shared" si="347"/>
        <v>0.14294161392961491</v>
      </c>
      <c r="EE225" s="30">
        <f t="shared" si="348"/>
        <v>-8.0877074231329421E-2</v>
      </c>
      <c r="EF225" s="30">
        <f t="shared" si="349"/>
        <v>5.0503840177753986E-2</v>
      </c>
    </row>
    <row r="226" spans="1:136" x14ac:dyDescent="0.3">
      <c r="A226" s="18">
        <v>42300</v>
      </c>
      <c r="B226" s="1">
        <v>8262.5499999999993</v>
      </c>
      <c r="C226" s="1">
        <v>8328.1</v>
      </c>
      <c r="D226" s="1">
        <v>8217.15</v>
      </c>
      <c r="E226" s="1">
        <v>8295.4500000000007</v>
      </c>
      <c r="F226" s="1">
        <v>3605129984</v>
      </c>
      <c r="G226" s="1">
        <v>6437718.5899999999</v>
      </c>
      <c r="H226" s="1">
        <v>28120148</v>
      </c>
      <c r="I226" s="1">
        <v>8108.54</v>
      </c>
      <c r="J226" s="1">
        <v>8222.64</v>
      </c>
      <c r="K226" s="1">
        <v>8391.11</v>
      </c>
      <c r="L226" s="1">
        <v>7750.84</v>
      </c>
      <c r="M226" s="1">
        <v>6675.86</v>
      </c>
      <c r="N226" s="1">
        <v>80.760000000000005</v>
      </c>
      <c r="O226" s="1">
        <v>51.96</v>
      </c>
      <c r="P226" s="1">
        <v>52.41</v>
      </c>
      <c r="Q226" s="1">
        <v>-70.459999999999994</v>
      </c>
      <c r="R226" s="1">
        <v>-78.38</v>
      </c>
      <c r="S226" s="1">
        <v>0.7</v>
      </c>
      <c r="T226" s="1">
        <v>95.58</v>
      </c>
      <c r="U226" s="1">
        <v>88.59</v>
      </c>
      <c r="V226" s="1">
        <v>19.66</v>
      </c>
      <c r="W226" s="1">
        <v>24.31</v>
      </c>
      <c r="X226" s="1">
        <v>21.37</v>
      </c>
      <c r="Y226" s="1">
        <v>8777.41</v>
      </c>
      <c r="Z226" s="1">
        <v>7667.87</v>
      </c>
      <c r="AA226" s="1">
        <v>8222.64</v>
      </c>
      <c r="AB226" s="1">
        <v>9119.2000000000007</v>
      </c>
      <c r="AC226" s="1">
        <v>7539.5</v>
      </c>
      <c r="AD226" s="19">
        <f t="shared" si="294"/>
        <v>0.20134074893861889</v>
      </c>
      <c r="AE226" s="1">
        <f t="shared" si="268"/>
        <v>909.78833077429431</v>
      </c>
      <c r="AF226" s="20">
        <f t="shared" si="352"/>
        <v>6.9554450938622558E-3</v>
      </c>
      <c r="AG226" s="2">
        <f t="shared" si="295"/>
        <v>7.9200000000000017</v>
      </c>
      <c r="AH226" s="1">
        <f t="shared" si="296"/>
        <v>8087.4333333333334</v>
      </c>
      <c r="AI226" s="21">
        <f t="shared" si="297"/>
        <v>8145.1423076923093</v>
      </c>
      <c r="AJ226" s="22">
        <f t="shared" si="298"/>
        <v>-57.708974358975865</v>
      </c>
      <c r="AK226" s="23">
        <f t="shared" si="299"/>
        <v>-208.01826923077078</v>
      </c>
      <c r="AL226" s="23">
        <f t="shared" si="300"/>
        <v>150.30929487179492</v>
      </c>
      <c r="AM226" s="23"/>
      <c r="AN226">
        <f t="shared" si="301"/>
        <v>8266.7999999999993</v>
      </c>
      <c r="AO226" s="4">
        <f t="shared" si="302"/>
        <v>8168.5499999999993</v>
      </c>
      <c r="AP226" s="4">
        <f t="shared" si="303"/>
        <v>7996.1187500000005</v>
      </c>
      <c r="AQ226" s="24">
        <f t="shared" si="304"/>
        <v>8027.0850000000009</v>
      </c>
      <c r="AR226" t="str">
        <f t="shared" si="305"/>
        <v>GREEN</v>
      </c>
      <c r="AS226" t="str">
        <f t="shared" si="306"/>
        <v>GREEN</v>
      </c>
      <c r="AT226" t="str">
        <f t="shared" si="307"/>
        <v>GREEN</v>
      </c>
      <c r="AU226" t="str">
        <f t="shared" si="308"/>
        <v>GREEN</v>
      </c>
      <c r="AV226" t="str">
        <f t="shared" si="309"/>
        <v>GREEN</v>
      </c>
      <c r="AW226" t="str">
        <f t="shared" si="310"/>
        <v>GREEN</v>
      </c>
      <c r="AX226" s="25">
        <f t="shared" si="311"/>
        <v>1.3017351863681767E-2</v>
      </c>
      <c r="AY226" s="25">
        <f t="shared" si="312"/>
        <v>2.3678572770893989E-3</v>
      </c>
      <c r="AZ226" s="26">
        <f t="shared" si="313"/>
        <v>84.609521681349648</v>
      </c>
      <c r="BA226" s="1">
        <f t="shared" ref="BA226:BB241" si="354">AVERAGE(G226:G229)</f>
        <v>7457195.2949999999</v>
      </c>
      <c r="BB226" s="1">
        <f t="shared" si="354"/>
        <v>33007731</v>
      </c>
      <c r="BC226" s="27">
        <f t="shared" si="314"/>
        <v>0.86328952579751361</v>
      </c>
      <c r="BD226" s="28">
        <f t="shared" si="314"/>
        <v>0.85192611391555506</v>
      </c>
      <c r="BE226" s="29">
        <f t="shared" si="270"/>
        <v>70.408443735913409</v>
      </c>
      <c r="BF226" s="29">
        <f t="shared" si="350"/>
        <v>65.739412483792449</v>
      </c>
      <c r="BG226" s="30">
        <f t="shared" si="315"/>
        <v>6.435706355861881E-3</v>
      </c>
      <c r="BH226" s="31">
        <f t="shared" si="316"/>
        <v>1.334447104459513E-2</v>
      </c>
      <c r="BI226" s="31">
        <f t="shared" si="317"/>
        <v>1.0649494586592367E-2</v>
      </c>
      <c r="BJ226" s="32">
        <f t="shared" si="318"/>
        <v>8438.6089114515544</v>
      </c>
      <c r="BK226" s="24">
        <f t="shared" si="319"/>
        <v>7736.2577552151124</v>
      </c>
      <c r="BL226" s="30">
        <f t="shared" si="320"/>
        <v>8.4667035089891679E-2</v>
      </c>
      <c r="BM226" s="30">
        <f t="shared" si="321"/>
        <v>-1.7257522069514451E-2</v>
      </c>
      <c r="BN226" s="30">
        <f t="shared" si="322"/>
        <v>6.7409513020377232E-2</v>
      </c>
      <c r="BO226" s="30">
        <f t="shared" si="323"/>
        <v>5.0151990950862785E-2</v>
      </c>
      <c r="BP226" s="30"/>
      <c r="BQ226">
        <f t="shared" si="324"/>
        <v>8937.75</v>
      </c>
      <c r="BR226">
        <f t="shared" si="325"/>
        <v>5833.2</v>
      </c>
      <c r="BT226" s="24">
        <f t="shared" si="326"/>
        <v>10123.688099999999</v>
      </c>
      <c r="BU226" s="24">
        <f t="shared" si="327"/>
        <v>7751.8118999999997</v>
      </c>
      <c r="BV226" s="24">
        <f t="shared" si="328"/>
        <v>10856.3619</v>
      </c>
      <c r="BW226" s="24">
        <f t="shared" si="329"/>
        <v>7019.1381000000001</v>
      </c>
      <c r="BX226">
        <f t="shared" si="330"/>
        <v>12042.3</v>
      </c>
      <c r="BY226" s="24">
        <f t="shared" si="331"/>
        <v>6404.4372000000003</v>
      </c>
      <c r="BZ226" s="15" t="str">
        <f t="shared" si="332"/>
        <v>GREEN</v>
      </c>
      <c r="CA226" s="15" t="str">
        <f t="shared" si="333"/>
        <v>GREEN</v>
      </c>
      <c r="CB226" s="15" t="str">
        <f t="shared" si="334"/>
        <v>GREEN</v>
      </c>
      <c r="CC226" s="15" t="str">
        <f t="shared" si="335"/>
        <v>0</v>
      </c>
      <c r="CJ226">
        <f t="shared" si="271"/>
        <v>8937.75</v>
      </c>
      <c r="CK226">
        <f t="shared" si="272"/>
        <v>7655.05</v>
      </c>
      <c r="CM226" s="24">
        <f t="shared" si="273"/>
        <v>9427.7414000000008</v>
      </c>
      <c r="CN226" s="24">
        <f t="shared" si="274"/>
        <v>8447.7585999999992</v>
      </c>
      <c r="CO226" s="24">
        <f t="shared" si="275"/>
        <v>9730.4585999999999</v>
      </c>
      <c r="CP226" s="24">
        <f t="shared" si="276"/>
        <v>8145.0414000000001</v>
      </c>
      <c r="CQ226">
        <f t="shared" si="277"/>
        <v>10220.450000000001</v>
      </c>
      <c r="CR226" s="24">
        <f t="shared" si="278"/>
        <v>7891.0668000000005</v>
      </c>
      <c r="CS226" s="15" t="str">
        <f t="shared" si="279"/>
        <v>RED</v>
      </c>
      <c r="CT226" s="15" t="str">
        <f t="shared" si="280"/>
        <v>GREEN</v>
      </c>
      <c r="CU226" s="15" t="str">
        <f t="shared" si="336"/>
        <v>GREEN</v>
      </c>
      <c r="CV226" s="15" t="str">
        <f t="shared" si="267"/>
        <v>0</v>
      </c>
      <c r="CX226" s="24">
        <f t="shared" si="337"/>
        <v>8937.75</v>
      </c>
      <c r="CY226" s="24">
        <f t="shared" si="338"/>
        <v>5833.2</v>
      </c>
      <c r="DA226" s="24">
        <f t="shared" si="351"/>
        <v>10123.688099999999</v>
      </c>
      <c r="DB226" s="24">
        <f t="shared" si="339"/>
        <v>7751.8118999999997</v>
      </c>
      <c r="DC226" s="24">
        <f t="shared" si="340"/>
        <v>10856.3619</v>
      </c>
      <c r="DD226" s="24">
        <f t="shared" si="341"/>
        <v>7019.1381000000001</v>
      </c>
      <c r="DE226">
        <f t="shared" si="342"/>
        <v>12042.3</v>
      </c>
      <c r="DF226" s="24">
        <f t="shared" si="343"/>
        <v>6404.4372000000003</v>
      </c>
      <c r="DG226" s="15" t="str">
        <f t="shared" si="344"/>
        <v>GREEN</v>
      </c>
      <c r="DH226" s="15" t="str">
        <f t="shared" si="345"/>
        <v>GREEN</v>
      </c>
      <c r="DI226" s="15" t="str">
        <f t="shared" si="346"/>
        <v>GREEN</v>
      </c>
      <c r="DK226" s="32">
        <f t="shared" si="281"/>
        <v>110.95000000000073</v>
      </c>
      <c r="DL226" s="32">
        <f t="shared" si="282"/>
        <v>89.950000000000728</v>
      </c>
      <c r="DM226" s="32">
        <f t="shared" si="283"/>
        <v>-21</v>
      </c>
      <c r="DN226" s="32">
        <f t="shared" si="284"/>
        <v>110.95000000000073</v>
      </c>
      <c r="DO226" s="32">
        <f t="shared" si="285"/>
        <v>81.700000000000728</v>
      </c>
      <c r="DP226" s="32">
        <f t="shared" si="286"/>
        <v>-128.54999999999927</v>
      </c>
      <c r="DQ226" s="32">
        <f t="shared" si="287"/>
        <v>210.25</v>
      </c>
      <c r="DR226" s="32"/>
      <c r="DS226" s="32">
        <f t="shared" si="288"/>
        <v>0</v>
      </c>
      <c r="DT226" s="32"/>
      <c r="DU226" s="32">
        <f t="shared" si="289"/>
        <v>189.499774673275</v>
      </c>
      <c r="DV226" s="32">
        <f t="shared" si="290"/>
        <v>0</v>
      </c>
      <c r="DW226" s="32"/>
      <c r="DX226" s="32">
        <f t="shared" si="291"/>
        <v>100</v>
      </c>
      <c r="DY226" s="32">
        <f t="shared" si="292"/>
        <v>-14.285714285714286</v>
      </c>
      <c r="DZ226" s="33">
        <f t="shared" si="293"/>
        <v>-11.428571428571429</v>
      </c>
      <c r="EB226" s="81">
        <v>0.26887870210977771</v>
      </c>
      <c r="ED226" s="30">
        <f t="shared" si="347"/>
        <v>0.14469989710310685</v>
      </c>
      <c r="EE226" s="30">
        <f t="shared" si="348"/>
        <v>-5.4909136066333818E-2</v>
      </c>
      <c r="EF226" s="30">
        <f t="shared" si="349"/>
        <v>8.1845414697954047E-2</v>
      </c>
    </row>
    <row r="227" spans="1:136" x14ac:dyDescent="0.3">
      <c r="A227" s="18">
        <v>42293</v>
      </c>
      <c r="B227" s="1">
        <v>8231.5</v>
      </c>
      <c r="C227" s="1">
        <v>8246.4</v>
      </c>
      <c r="D227" s="1">
        <v>8088.6</v>
      </c>
      <c r="E227" s="1">
        <v>8238.15</v>
      </c>
      <c r="F227" s="1">
        <v>4250785024</v>
      </c>
      <c r="G227" s="1">
        <v>7496114.5</v>
      </c>
      <c r="H227" s="1">
        <v>33575588</v>
      </c>
      <c r="I227" s="1">
        <v>8045.83</v>
      </c>
      <c r="J227" s="1">
        <v>8213.6</v>
      </c>
      <c r="K227" s="1">
        <v>8391.94</v>
      </c>
      <c r="L227" s="1">
        <v>7727.84</v>
      </c>
      <c r="M227" s="1">
        <v>6657.95</v>
      </c>
      <c r="N227" s="1">
        <v>76.58</v>
      </c>
      <c r="O227" s="1">
        <v>50.55</v>
      </c>
      <c r="P227" s="1">
        <v>51.75</v>
      </c>
      <c r="Q227" s="1">
        <v>-90.94</v>
      </c>
      <c r="R227" s="1">
        <v>-80.36</v>
      </c>
      <c r="S227" s="1">
        <v>0.59</v>
      </c>
      <c r="T227" s="1">
        <v>91.22</v>
      </c>
      <c r="U227" s="1">
        <v>75.89</v>
      </c>
      <c r="V227" s="1">
        <v>18.04</v>
      </c>
      <c r="W227" s="1">
        <v>25.04</v>
      </c>
      <c r="X227" s="1">
        <v>22.2</v>
      </c>
      <c r="Y227" s="1">
        <v>8769.2199999999993</v>
      </c>
      <c r="Z227" s="1">
        <v>7657.98</v>
      </c>
      <c r="AA227" s="1">
        <v>8213.6</v>
      </c>
      <c r="AB227" s="1">
        <v>9119.2000000000007</v>
      </c>
      <c r="AC227" s="1">
        <v>7539.5</v>
      </c>
      <c r="AD227" s="19">
        <f t="shared" si="294"/>
        <v>0.16998348821858719</v>
      </c>
      <c r="AE227" s="1">
        <f t="shared" si="268"/>
        <v>903.50405790743741</v>
      </c>
      <c r="AF227" s="20">
        <f t="shared" si="352"/>
        <v>5.9159676178615062E-3</v>
      </c>
      <c r="AG227" s="2">
        <f t="shared" si="295"/>
        <v>-10.579999999999998</v>
      </c>
      <c r="AH227" s="1">
        <f t="shared" si="296"/>
        <v>8003.0750000000007</v>
      </c>
      <c r="AI227" s="21">
        <f t="shared" si="297"/>
        <v>8162.5346153846176</v>
      </c>
      <c r="AJ227" s="22">
        <f t="shared" si="298"/>
        <v>-159.45961538461688</v>
      </c>
      <c r="AK227" s="23">
        <f t="shared" si="299"/>
        <v>-271.7338141025657</v>
      </c>
      <c r="AL227" s="23">
        <f t="shared" si="300"/>
        <v>112.27419871794882</v>
      </c>
      <c r="AM227" s="23"/>
      <c r="AN227">
        <f t="shared" si="301"/>
        <v>8213.9249999999993</v>
      </c>
      <c r="AO227" s="4">
        <f t="shared" si="302"/>
        <v>8061.8125</v>
      </c>
      <c r="AP227" s="4">
        <f t="shared" si="303"/>
        <v>7959.4312500000005</v>
      </c>
      <c r="AQ227" s="24">
        <f t="shared" si="304"/>
        <v>8049.3950000000013</v>
      </c>
      <c r="AR227" t="str">
        <f t="shared" si="305"/>
        <v>GREEN</v>
      </c>
      <c r="AS227" t="str">
        <f t="shared" si="306"/>
        <v>GREEN</v>
      </c>
      <c r="AT227" t="str">
        <f t="shared" si="307"/>
        <v>GREEN</v>
      </c>
      <c r="AU227" t="str">
        <f t="shared" si="308"/>
        <v>GREEN</v>
      </c>
      <c r="AV227" t="str">
        <f t="shared" si="309"/>
        <v>GREEN</v>
      </c>
      <c r="AW227" t="str">
        <f t="shared" si="310"/>
        <v>GREEN</v>
      </c>
      <c r="AX227" s="25">
        <f t="shared" si="311"/>
        <v>1.47810181152462E-2</v>
      </c>
      <c r="AY227" s="25">
        <f t="shared" si="312"/>
        <v>2.3678572770893989E-3</v>
      </c>
      <c r="AZ227" s="26">
        <f t="shared" si="313"/>
        <v>86.192346594647987</v>
      </c>
      <c r="BA227" s="1">
        <f t="shared" si="354"/>
        <v>7540290.5199999996</v>
      </c>
      <c r="BB227" s="1">
        <f t="shared" si="354"/>
        <v>33372763</v>
      </c>
      <c r="BC227" s="27">
        <f t="shared" si="314"/>
        <v>0.99414133714306807</v>
      </c>
      <c r="BD227" s="28">
        <f t="shared" si="314"/>
        <v>1.0060775609139705</v>
      </c>
      <c r="BE227" s="29">
        <f t="shared" si="270"/>
        <v>61.07038123167149</v>
      </c>
      <c r="BF227" s="29">
        <f t="shared" si="350"/>
        <v>58.53320067029739</v>
      </c>
      <c r="BG227" s="30">
        <f t="shared" si="315"/>
        <v>1.797515167671937E-2</v>
      </c>
      <c r="BH227" s="31">
        <f t="shared" si="316"/>
        <v>8.0538238554954678E-3</v>
      </c>
      <c r="BI227" s="31">
        <f t="shared" si="317"/>
        <v>1.24131608381568E-2</v>
      </c>
      <c r="BJ227" s="32">
        <f t="shared" si="318"/>
        <v>8357.5548315842534</v>
      </c>
      <c r="BK227" s="24">
        <f t="shared" si="319"/>
        <v>7648.595168415749</v>
      </c>
      <c r="BL227" s="30">
        <f t="shared" si="320"/>
        <v>8.6058115374022623E-2</v>
      </c>
      <c r="BM227" s="30">
        <f t="shared" si="321"/>
        <v>-1.4494131763108681E-2</v>
      </c>
      <c r="BN227" s="30">
        <f t="shared" si="322"/>
        <v>7.1563983610913942E-2</v>
      </c>
      <c r="BO227" s="30">
        <f t="shared" si="323"/>
        <v>5.7069851847805261E-2</v>
      </c>
      <c r="BP227" s="30"/>
      <c r="BQ227">
        <f t="shared" si="324"/>
        <v>8937.75</v>
      </c>
      <c r="BR227">
        <f t="shared" si="325"/>
        <v>5833.2</v>
      </c>
      <c r="BT227" s="24">
        <f t="shared" si="326"/>
        <v>10123.688099999999</v>
      </c>
      <c r="BU227" s="24">
        <f t="shared" si="327"/>
        <v>7751.8118999999997</v>
      </c>
      <c r="BV227" s="24">
        <f t="shared" si="328"/>
        <v>10856.3619</v>
      </c>
      <c r="BW227" s="24">
        <f t="shared" si="329"/>
        <v>7019.1381000000001</v>
      </c>
      <c r="BX227">
        <f t="shared" si="330"/>
        <v>12042.3</v>
      </c>
      <c r="BY227" s="24">
        <f t="shared" si="331"/>
        <v>6404.4372000000003</v>
      </c>
      <c r="BZ227" s="15" t="str">
        <f t="shared" si="332"/>
        <v>GREEN</v>
      </c>
      <c r="CA227" s="15" t="str">
        <f t="shared" si="333"/>
        <v>GREEN</v>
      </c>
      <c r="CB227" s="15" t="str">
        <f t="shared" si="334"/>
        <v>GREEN</v>
      </c>
      <c r="CC227" s="15" t="str">
        <f t="shared" si="335"/>
        <v>0</v>
      </c>
      <c r="CJ227">
        <f t="shared" si="271"/>
        <v>8937.75</v>
      </c>
      <c r="CK227">
        <f t="shared" si="272"/>
        <v>7655.05</v>
      </c>
      <c r="CM227" s="24">
        <f t="shared" si="273"/>
        <v>9427.7414000000008</v>
      </c>
      <c r="CN227" s="24">
        <f t="shared" si="274"/>
        <v>8447.7585999999992</v>
      </c>
      <c r="CO227" s="24">
        <f t="shared" si="275"/>
        <v>9730.4585999999999</v>
      </c>
      <c r="CP227" s="24">
        <f t="shared" si="276"/>
        <v>8145.0414000000001</v>
      </c>
      <c r="CQ227">
        <f t="shared" si="277"/>
        <v>10220.450000000001</v>
      </c>
      <c r="CR227" s="24">
        <f t="shared" si="278"/>
        <v>7891.0668000000005</v>
      </c>
      <c r="CS227" s="15" t="str">
        <f t="shared" si="279"/>
        <v>RED</v>
      </c>
      <c r="CT227" s="15" t="str">
        <f t="shared" si="280"/>
        <v>GREEN</v>
      </c>
      <c r="CU227" s="15" t="str">
        <f t="shared" si="336"/>
        <v>GREEN</v>
      </c>
      <c r="CV227" s="15" t="str">
        <f t="shared" si="267"/>
        <v>0</v>
      </c>
      <c r="CX227" s="24">
        <f t="shared" si="337"/>
        <v>8937.75</v>
      </c>
      <c r="CY227" s="24">
        <f t="shared" si="338"/>
        <v>5833.2</v>
      </c>
      <c r="DA227" s="24">
        <f t="shared" si="351"/>
        <v>10123.688099999999</v>
      </c>
      <c r="DB227" s="24">
        <f t="shared" si="339"/>
        <v>7751.8118999999997</v>
      </c>
      <c r="DC227" s="24">
        <f t="shared" si="340"/>
        <v>10856.3619</v>
      </c>
      <c r="DD227" s="24">
        <f t="shared" si="341"/>
        <v>7019.1381000000001</v>
      </c>
      <c r="DE227">
        <f t="shared" si="342"/>
        <v>12042.3</v>
      </c>
      <c r="DF227" s="24">
        <f t="shared" si="343"/>
        <v>6404.4372000000003</v>
      </c>
      <c r="DG227" s="15" t="str">
        <f t="shared" si="344"/>
        <v>GREEN</v>
      </c>
      <c r="DH227" s="15" t="str">
        <f t="shared" si="345"/>
        <v>GREEN</v>
      </c>
      <c r="DI227" s="15" t="str">
        <f t="shared" si="346"/>
        <v>GREEN</v>
      </c>
      <c r="DK227" s="32">
        <f t="shared" si="281"/>
        <v>157.79999999999927</v>
      </c>
      <c r="DL227" s="32">
        <f t="shared" si="282"/>
        <v>56.699999999999818</v>
      </c>
      <c r="DM227" s="32">
        <f t="shared" si="283"/>
        <v>-101.09999999999945</v>
      </c>
      <c r="DN227" s="32">
        <f t="shared" si="284"/>
        <v>157.79999999999927</v>
      </c>
      <c r="DO227" s="32">
        <f t="shared" si="285"/>
        <v>14.199999999998909</v>
      </c>
      <c r="DP227" s="32">
        <f t="shared" si="286"/>
        <v>-83.5</v>
      </c>
      <c r="DQ227" s="32">
        <f t="shared" si="287"/>
        <v>97.699999999998909</v>
      </c>
      <c r="DR227" s="32"/>
      <c r="DS227" s="32">
        <f t="shared" si="288"/>
        <v>0</v>
      </c>
      <c r="DT227" s="32"/>
      <c r="DU227" s="32">
        <f t="shared" si="289"/>
        <v>61.913814955639644</v>
      </c>
      <c r="DV227" s="32">
        <f t="shared" si="290"/>
        <v>0</v>
      </c>
      <c r="DW227" s="32"/>
      <c r="DX227" s="32">
        <f t="shared" si="291"/>
        <v>100</v>
      </c>
      <c r="DY227" s="32">
        <f t="shared" si="292"/>
        <v>-14.285714285714286</v>
      </c>
      <c r="DZ227" s="33">
        <f t="shared" si="293"/>
        <v>-5.7142857142857153</v>
      </c>
      <c r="EB227" s="81">
        <v>0.22650831415259048</v>
      </c>
      <c r="ED227" s="30">
        <f t="shared" si="347"/>
        <v>0.14510876236292075</v>
      </c>
      <c r="EE227" s="30">
        <f t="shared" si="348"/>
        <v>-6.0560688407862925E-2</v>
      </c>
      <c r="EF227" s="30">
        <f t="shared" si="349"/>
        <v>7.5760187412346344E-2</v>
      </c>
    </row>
    <row r="228" spans="1:136" x14ac:dyDescent="0.3">
      <c r="A228" s="53">
        <v>42286</v>
      </c>
      <c r="B228" s="54">
        <v>8005.1</v>
      </c>
      <c r="C228" s="54">
        <v>8232.2000000000007</v>
      </c>
      <c r="D228" s="54">
        <v>8005.1</v>
      </c>
      <c r="E228" s="54">
        <v>8189.7</v>
      </c>
      <c r="F228" s="54">
        <v>4885269504</v>
      </c>
      <c r="G228" s="54">
        <v>8665820.0399999991</v>
      </c>
      <c r="H228" s="54">
        <v>39000692</v>
      </c>
      <c r="I228" s="54">
        <v>7956.06</v>
      </c>
      <c r="J228" s="54">
        <v>8223.3799999999992</v>
      </c>
      <c r="K228" s="54">
        <v>8393.6200000000008</v>
      </c>
      <c r="L228" s="54">
        <v>7706.02</v>
      </c>
      <c r="M228" s="54">
        <v>6640.02</v>
      </c>
      <c r="N228" s="54">
        <v>73.31</v>
      </c>
      <c r="O228" s="54">
        <v>49.38</v>
      </c>
      <c r="P228" s="54">
        <v>51.2</v>
      </c>
      <c r="Q228" s="54">
        <v>-109.92</v>
      </c>
      <c r="R228" s="54">
        <v>-77.709999999999994</v>
      </c>
      <c r="S228" s="54">
        <v>3</v>
      </c>
      <c r="T228" s="54">
        <v>78.989999999999995</v>
      </c>
      <c r="U228" s="54">
        <v>58.44</v>
      </c>
      <c r="V228" s="54">
        <v>18.41</v>
      </c>
      <c r="W228" s="54">
        <v>26.07</v>
      </c>
      <c r="X228" s="54">
        <v>22.66</v>
      </c>
      <c r="Y228" s="54">
        <v>8787.2000000000007</v>
      </c>
      <c r="Z228" s="54">
        <v>7659.55</v>
      </c>
      <c r="AA228" s="54">
        <v>8223.3799999999992</v>
      </c>
      <c r="AB228" s="54">
        <v>9119.2000000000007</v>
      </c>
      <c r="AC228" s="54">
        <v>7539.5</v>
      </c>
      <c r="AD228" s="19">
        <f t="shared" si="294"/>
        <v>0.82562511509727432</v>
      </c>
      <c r="AE228" s="54">
        <f t="shared" si="268"/>
        <v>898.19039262996421</v>
      </c>
      <c r="AF228" s="55">
        <f t="shared" si="352"/>
        <v>3.0034335735577233E-2</v>
      </c>
      <c r="AG228" s="2">
        <f t="shared" si="295"/>
        <v>-32.210000000000008</v>
      </c>
      <c r="AH228" s="1">
        <f t="shared" si="296"/>
        <v>7905.8916666666673</v>
      </c>
      <c r="AI228" s="21">
        <f t="shared" si="297"/>
        <v>8191.1269230769249</v>
      </c>
      <c r="AJ228" s="22">
        <f t="shared" si="298"/>
        <v>-285.23525641025753</v>
      </c>
      <c r="AK228" s="23">
        <f t="shared" si="299"/>
        <v>-292.78397435897568</v>
      </c>
      <c r="AL228" s="23">
        <f t="shared" si="300"/>
        <v>7.5487179487181493</v>
      </c>
      <c r="AM228" s="23"/>
      <c r="AN228">
        <f t="shared" si="301"/>
        <v>8070.2999999999993</v>
      </c>
      <c r="AO228" s="4">
        <f t="shared" si="302"/>
        <v>7997.75</v>
      </c>
      <c r="AP228" s="4">
        <f t="shared" si="303"/>
        <v>7967.15625</v>
      </c>
      <c r="AQ228" s="24">
        <f t="shared" si="304"/>
        <v>8082.0400000000009</v>
      </c>
      <c r="AR228" t="str">
        <f t="shared" si="305"/>
        <v>GREEN</v>
      </c>
      <c r="AS228" t="str">
        <f t="shared" si="306"/>
        <v>GREEN</v>
      </c>
      <c r="AT228" t="str">
        <f t="shared" si="307"/>
        <v>GREEN</v>
      </c>
      <c r="AU228" t="str">
        <f t="shared" si="308"/>
        <v>GREEN</v>
      </c>
      <c r="AV228" t="str">
        <f t="shared" si="309"/>
        <v>GREEN</v>
      </c>
      <c r="AW228" t="str">
        <f t="shared" si="310"/>
        <v>GREEN</v>
      </c>
      <c r="AX228" s="25">
        <f t="shared" si="311"/>
        <v>1.3795023512269281E-2</v>
      </c>
      <c r="AY228" s="25">
        <f t="shared" si="312"/>
        <v>9.5931794381459521E-3</v>
      </c>
      <c r="AZ228" s="26">
        <f t="shared" si="313"/>
        <v>58.982827973212729</v>
      </c>
      <c r="BA228" s="1">
        <f t="shared" si="354"/>
        <v>7239051.0199999996</v>
      </c>
      <c r="BB228" s="1">
        <f t="shared" si="354"/>
        <v>31886882</v>
      </c>
      <c r="BC228" s="27">
        <f t="shared" si="314"/>
        <v>1.197093378131765</v>
      </c>
      <c r="BD228" s="28">
        <f t="shared" si="314"/>
        <v>1.2230951900533893</v>
      </c>
      <c r="BE228" s="29">
        <f t="shared" si="270"/>
        <v>55.996020108923283</v>
      </c>
      <c r="BF228" s="29">
        <f t="shared" si="350"/>
        <v>43.490783410138192</v>
      </c>
      <c r="BG228" s="30">
        <f t="shared" si="315"/>
        <v>2.0253235733328379E-2</v>
      </c>
      <c r="BH228" s="31">
        <f t="shared" si="316"/>
        <v>1.2756388701957611E-2</v>
      </c>
      <c r="BI228" s="31">
        <f t="shared" si="317"/>
        <v>4.2018440741233287E-3</v>
      </c>
      <c r="BJ228" s="32">
        <f t="shared" si="318"/>
        <v>8270.5981043212087</v>
      </c>
      <c r="BK228" s="24">
        <f t="shared" si="319"/>
        <v>7541.1852290121251</v>
      </c>
      <c r="BL228" s="30">
        <f t="shared" si="320"/>
        <v>8.906466357852956E-2</v>
      </c>
      <c r="BM228" s="30">
        <f t="shared" si="321"/>
        <v>-9.8780302478978285E-3</v>
      </c>
      <c r="BN228" s="30">
        <f t="shared" si="322"/>
        <v>7.9186633330631737E-2</v>
      </c>
      <c r="BO228" s="30">
        <f t="shared" si="323"/>
        <v>6.9308603082733913E-2</v>
      </c>
      <c r="BP228" s="30"/>
      <c r="BQ228">
        <f t="shared" si="324"/>
        <v>8937.75</v>
      </c>
      <c r="BR228">
        <f t="shared" si="325"/>
        <v>5833.2</v>
      </c>
      <c r="BT228" s="24">
        <f t="shared" si="326"/>
        <v>10123.688099999999</v>
      </c>
      <c r="BU228" s="24">
        <f t="shared" si="327"/>
        <v>7751.8118999999997</v>
      </c>
      <c r="BV228" s="24">
        <f t="shared" si="328"/>
        <v>10856.3619</v>
      </c>
      <c r="BW228" s="24">
        <f t="shared" si="329"/>
        <v>7019.1381000000001</v>
      </c>
      <c r="BX228">
        <f t="shared" si="330"/>
        <v>12042.3</v>
      </c>
      <c r="BY228" s="24">
        <f t="shared" si="331"/>
        <v>6404.4372000000003</v>
      </c>
      <c r="BZ228" s="15" t="str">
        <f t="shared" si="332"/>
        <v>GREEN</v>
      </c>
      <c r="CA228" s="15" t="str">
        <f t="shared" si="333"/>
        <v>GREEN</v>
      </c>
      <c r="CB228" s="15" t="str">
        <f t="shared" si="334"/>
        <v>GREEN</v>
      </c>
      <c r="CC228" s="15" t="str">
        <f t="shared" si="335"/>
        <v>0</v>
      </c>
      <c r="CJ228">
        <f t="shared" si="271"/>
        <v>8937.75</v>
      </c>
      <c r="CK228">
        <f t="shared" si="272"/>
        <v>7655.05</v>
      </c>
      <c r="CM228" s="24">
        <f t="shared" si="273"/>
        <v>9427.7414000000008</v>
      </c>
      <c r="CN228" s="24">
        <f t="shared" si="274"/>
        <v>8447.7585999999992</v>
      </c>
      <c r="CO228" s="24">
        <f t="shared" si="275"/>
        <v>9730.4585999999999</v>
      </c>
      <c r="CP228" s="24">
        <f t="shared" si="276"/>
        <v>8145.0414000000001</v>
      </c>
      <c r="CQ228">
        <f t="shared" si="277"/>
        <v>10220.450000000001</v>
      </c>
      <c r="CR228" s="24">
        <f t="shared" si="278"/>
        <v>7891.0668000000005</v>
      </c>
      <c r="CS228" s="15" t="str">
        <f t="shared" si="279"/>
        <v>RED</v>
      </c>
      <c r="CT228" s="15" t="str">
        <f t="shared" si="280"/>
        <v>GREEN</v>
      </c>
      <c r="CU228" s="15" t="str">
        <f t="shared" si="336"/>
        <v>GREEN</v>
      </c>
      <c r="CV228" s="15" t="str">
        <f t="shared" si="267"/>
        <v>0</v>
      </c>
      <c r="CX228" s="24">
        <f t="shared" si="337"/>
        <v>8937.75</v>
      </c>
      <c r="CY228" s="24">
        <f t="shared" si="338"/>
        <v>5833.2</v>
      </c>
      <c r="DA228" s="24">
        <f t="shared" si="351"/>
        <v>10123.688099999999</v>
      </c>
      <c r="DB228" s="24">
        <f t="shared" si="339"/>
        <v>7751.8118999999997</v>
      </c>
      <c r="DC228" s="24">
        <f t="shared" si="340"/>
        <v>10856.3619</v>
      </c>
      <c r="DD228" s="24">
        <f t="shared" si="341"/>
        <v>7019.1381000000001</v>
      </c>
      <c r="DE228">
        <f t="shared" si="342"/>
        <v>12042.3</v>
      </c>
      <c r="DF228" s="24">
        <f t="shared" si="343"/>
        <v>6404.4372000000003</v>
      </c>
      <c r="DG228" s="15" t="str">
        <f t="shared" si="344"/>
        <v>GREEN</v>
      </c>
      <c r="DH228" s="15" t="str">
        <f t="shared" si="345"/>
        <v>GREEN</v>
      </c>
      <c r="DI228" s="15" t="str">
        <f t="shared" si="346"/>
        <v>GREEN</v>
      </c>
      <c r="DK228" s="32">
        <f t="shared" si="281"/>
        <v>227.10000000000036</v>
      </c>
      <c r="DL228" s="32">
        <f t="shared" si="282"/>
        <v>281.30000000000109</v>
      </c>
      <c r="DM228" s="32">
        <f t="shared" si="283"/>
        <v>54.200000000000728</v>
      </c>
      <c r="DN228" s="32">
        <f t="shared" si="284"/>
        <v>281.30000000000109</v>
      </c>
      <c r="DO228" s="32">
        <f t="shared" si="285"/>
        <v>223.95000000000073</v>
      </c>
      <c r="DP228" s="32">
        <f t="shared" si="286"/>
        <v>-313.90000000000055</v>
      </c>
      <c r="DQ228" s="32">
        <f t="shared" si="287"/>
        <v>537.85000000000127</v>
      </c>
      <c r="DR228" s="32"/>
      <c r="DS228" s="32">
        <f t="shared" si="288"/>
        <v>0</v>
      </c>
      <c r="DT228" s="32"/>
      <c r="DU228" s="32">
        <f t="shared" si="289"/>
        <v>191.20156416637013</v>
      </c>
      <c r="DV228" s="32">
        <f t="shared" si="290"/>
        <v>0</v>
      </c>
      <c r="DW228" s="32"/>
      <c r="DX228" s="32">
        <f t="shared" si="291"/>
        <v>100</v>
      </c>
      <c r="DY228" s="32">
        <f t="shared" si="292"/>
        <v>-14.285714285714286</v>
      </c>
      <c r="DZ228" s="33">
        <f t="shared" si="293"/>
        <v>-2.8571428571428572</v>
      </c>
      <c r="EB228" s="81">
        <v>0.8938436206497764</v>
      </c>
      <c r="ED228" s="30">
        <f t="shared" si="347"/>
        <v>0.14722144251294142</v>
      </c>
      <c r="EE228" s="30">
        <f t="shared" si="348"/>
        <v>-6.799663146394766E-2</v>
      </c>
      <c r="EF228" s="30">
        <f t="shared" si="349"/>
        <v>6.921424887885054E-2</v>
      </c>
    </row>
    <row r="229" spans="1:136" x14ac:dyDescent="0.3">
      <c r="A229" s="18">
        <v>42278</v>
      </c>
      <c r="B229" s="1">
        <v>7892.8</v>
      </c>
      <c r="C229" s="1">
        <v>8008.25</v>
      </c>
      <c r="D229" s="1">
        <v>7691.2</v>
      </c>
      <c r="E229" s="1">
        <v>7950.9</v>
      </c>
      <c r="F229" s="1">
        <v>3436952832</v>
      </c>
      <c r="G229" s="1">
        <v>7229128.0499999998</v>
      </c>
      <c r="H229" s="1">
        <v>31334496</v>
      </c>
      <c r="I229" s="1">
        <v>7849.13</v>
      </c>
      <c r="J229" s="1">
        <v>8236.84</v>
      </c>
      <c r="K229" s="1">
        <v>8390.1200000000008</v>
      </c>
      <c r="L229" s="1">
        <v>7685.53</v>
      </c>
      <c r="M229" s="1">
        <v>6623.4</v>
      </c>
      <c r="N229" s="1">
        <v>50.66</v>
      </c>
      <c r="O229" s="1">
        <v>43.24</v>
      </c>
      <c r="P229" s="1">
        <v>48.38</v>
      </c>
      <c r="Q229" s="1">
        <v>-127.61</v>
      </c>
      <c r="R229" s="1">
        <v>-69.66</v>
      </c>
      <c r="S229" s="1">
        <v>1.05</v>
      </c>
      <c r="T229" s="1">
        <v>57.45</v>
      </c>
      <c r="U229" s="1">
        <v>39.94</v>
      </c>
      <c r="V229" s="1">
        <v>13.91</v>
      </c>
      <c r="W229" s="1">
        <v>27.99</v>
      </c>
      <c r="X229" s="1">
        <v>23.07</v>
      </c>
      <c r="Y229" s="1">
        <v>8809.59</v>
      </c>
      <c r="Z229" s="1">
        <v>7664.09</v>
      </c>
      <c r="AA229" s="1">
        <v>8236.84</v>
      </c>
      <c r="AB229" s="1">
        <v>9119.2000000000007</v>
      </c>
      <c r="AC229" s="1">
        <v>7539.5</v>
      </c>
      <c r="AD229" s="19">
        <f t="shared" si="294"/>
        <v>0.28044800571454515</v>
      </c>
      <c r="AE229" s="1">
        <f t="shared" si="268"/>
        <v>872.00043869269712</v>
      </c>
      <c r="AF229" s="20">
        <f t="shared" si="352"/>
        <v>1.0472135731079524E-2</v>
      </c>
      <c r="AG229" s="2">
        <f t="shared" si="295"/>
        <v>-57.95</v>
      </c>
      <c r="AH229" s="1">
        <f t="shared" si="296"/>
        <v>7874.5999999999995</v>
      </c>
      <c r="AI229" s="21">
        <f t="shared" si="297"/>
        <v>8204.2692307692323</v>
      </c>
      <c r="AJ229" s="22">
        <f t="shared" si="298"/>
        <v>-329.66923076923285</v>
      </c>
      <c r="AK229" s="23">
        <f t="shared" si="299"/>
        <v>-262.78509615384723</v>
      </c>
      <c r="AL229" s="23">
        <f t="shared" si="300"/>
        <v>-66.884134615385619</v>
      </c>
      <c r="AM229" s="23"/>
      <c r="AN229">
        <f t="shared" si="301"/>
        <v>7909.7</v>
      </c>
      <c r="AO229" s="4">
        <f t="shared" si="302"/>
        <v>7897.65</v>
      </c>
      <c r="AP229" s="4">
        <f t="shared" si="303"/>
        <v>8008.2625000000007</v>
      </c>
      <c r="AQ229" s="24">
        <f t="shared" si="304"/>
        <v>8116.3550000000014</v>
      </c>
      <c r="AR229" t="str">
        <f t="shared" si="305"/>
        <v>GREEN</v>
      </c>
      <c r="AS229" t="str">
        <f t="shared" si="306"/>
        <v>GREEN</v>
      </c>
      <c r="AT229" t="str">
        <f t="shared" si="307"/>
        <v>RED</v>
      </c>
      <c r="AU229" t="str">
        <f t="shared" si="308"/>
        <v>RED</v>
      </c>
      <c r="AV229" t="str">
        <f t="shared" si="309"/>
        <v>GREEN</v>
      </c>
      <c r="AW229" t="str">
        <f t="shared" si="310"/>
        <v>RED</v>
      </c>
      <c r="AX229" s="25">
        <f t="shared" si="311"/>
        <v>8.7893008896730764E-3</v>
      </c>
      <c r="AY229" s="25">
        <f t="shared" si="312"/>
        <v>1.5577151229140699E-2</v>
      </c>
      <c r="AZ229" s="26">
        <f t="shared" si="313"/>
        <v>36.071319890213715</v>
      </c>
      <c r="BA229" s="1">
        <f t="shared" si="354"/>
        <v>6954109.5024999995</v>
      </c>
      <c r="BB229" s="1">
        <f t="shared" si="354"/>
        <v>31222181</v>
      </c>
      <c r="BC229" s="27">
        <f t="shared" si="314"/>
        <v>1.0395476297002701</v>
      </c>
      <c r="BD229" s="28">
        <f t="shared" si="314"/>
        <v>1.0035972823295081</v>
      </c>
      <c r="BE229" s="29">
        <f t="shared" si="270"/>
        <v>30.985546711353102</v>
      </c>
      <c r="BF229" s="29">
        <f t="shared" si="350"/>
        <v>26.670506912442356</v>
      </c>
      <c r="BG229" s="30">
        <f t="shared" si="315"/>
        <v>-1.8675039657284342E-3</v>
      </c>
      <c r="BH229" s="31">
        <f t="shared" si="316"/>
        <v>9.6321654188755157E-3</v>
      </c>
      <c r="BI229" s="31">
        <f t="shared" si="317"/>
        <v>-6.7878503394676231E-3</v>
      </c>
      <c r="BJ229" s="32">
        <f t="shared" si="318"/>
        <v>8141.5359548655806</v>
      </c>
      <c r="BK229" s="24">
        <f t="shared" si="319"/>
        <v>7607.6640451344183</v>
      </c>
      <c r="BL229" s="30">
        <f t="shared" si="320"/>
        <v>6.7146097892208725E-2</v>
      </c>
      <c r="BM229" s="30">
        <f t="shared" si="321"/>
        <v>-2.3976651054041804E-2</v>
      </c>
      <c r="BN229" s="30">
        <f t="shared" si="322"/>
        <v>4.3169446838166918E-2</v>
      </c>
      <c r="BO229" s="30">
        <f t="shared" si="323"/>
        <v>1.9192795784125114E-2</v>
      </c>
      <c r="BP229" s="30"/>
      <c r="BQ229">
        <f t="shared" si="324"/>
        <v>8937.75</v>
      </c>
      <c r="BR229">
        <f t="shared" si="325"/>
        <v>5680.4</v>
      </c>
      <c r="BT229" s="24">
        <f t="shared" si="326"/>
        <v>10182.057699999999</v>
      </c>
      <c r="BU229" s="24">
        <f t="shared" si="327"/>
        <v>7693.4422999999997</v>
      </c>
      <c r="BV229" s="24">
        <f t="shared" si="328"/>
        <v>10950.792300000001</v>
      </c>
      <c r="BW229" s="24">
        <f t="shared" si="329"/>
        <v>6924.7076999999999</v>
      </c>
      <c r="BX229">
        <f t="shared" si="330"/>
        <v>12195.1</v>
      </c>
      <c r="BY229" s="24">
        <f t="shared" si="331"/>
        <v>6279.7523999999994</v>
      </c>
      <c r="BZ229" s="15" t="str">
        <f t="shared" si="332"/>
        <v>GREEN</v>
      </c>
      <c r="CA229" s="15" t="str">
        <f t="shared" si="333"/>
        <v>GREEN</v>
      </c>
      <c r="CB229" s="15" t="str">
        <f t="shared" si="334"/>
        <v>GREEN</v>
      </c>
      <c r="CC229" s="15" t="str">
        <f t="shared" si="335"/>
        <v>0</v>
      </c>
      <c r="CJ229">
        <f t="shared" si="271"/>
        <v>8937.75</v>
      </c>
      <c r="CK229">
        <f t="shared" si="272"/>
        <v>7655.05</v>
      </c>
      <c r="CM229" s="24">
        <f t="shared" si="273"/>
        <v>9427.7414000000008</v>
      </c>
      <c r="CN229" s="24">
        <f t="shared" si="274"/>
        <v>8447.7585999999992</v>
      </c>
      <c r="CO229" s="24">
        <f t="shared" si="275"/>
        <v>9730.4585999999999</v>
      </c>
      <c r="CP229" s="24">
        <f t="shared" si="276"/>
        <v>8145.0414000000001</v>
      </c>
      <c r="CQ229">
        <f t="shared" si="277"/>
        <v>10220.450000000001</v>
      </c>
      <c r="CR229" s="24">
        <f t="shared" si="278"/>
        <v>7891.0668000000005</v>
      </c>
      <c r="CS229" s="15" t="str">
        <f t="shared" si="279"/>
        <v>RED</v>
      </c>
      <c r="CT229" s="15" t="str">
        <f t="shared" si="280"/>
        <v>RED</v>
      </c>
      <c r="CU229" s="15" t="str">
        <f t="shared" si="336"/>
        <v>GREEN</v>
      </c>
      <c r="CV229" s="15" t="str">
        <f t="shared" si="267"/>
        <v>0</v>
      </c>
      <c r="CX229" s="24">
        <f t="shared" si="337"/>
        <v>8937.75</v>
      </c>
      <c r="CY229" s="24">
        <f t="shared" si="338"/>
        <v>5680.4</v>
      </c>
      <c r="DA229" s="24">
        <f t="shared" si="351"/>
        <v>10182.057699999999</v>
      </c>
      <c r="DB229" s="24">
        <f t="shared" si="339"/>
        <v>7693.4422999999997</v>
      </c>
      <c r="DC229" s="24">
        <f t="shared" si="340"/>
        <v>10950.792300000001</v>
      </c>
      <c r="DD229" s="24">
        <f t="shared" si="341"/>
        <v>6924.7076999999999</v>
      </c>
      <c r="DE229">
        <f t="shared" si="342"/>
        <v>12195.1</v>
      </c>
      <c r="DF229" s="24">
        <f t="shared" si="343"/>
        <v>6279.7523999999994</v>
      </c>
      <c r="DG229" s="15" t="str">
        <f t="shared" si="344"/>
        <v>GREEN</v>
      </c>
      <c r="DH229" s="15" t="str">
        <f t="shared" si="345"/>
        <v>GREEN</v>
      </c>
      <c r="DI229" s="15" t="str">
        <f t="shared" si="346"/>
        <v>GREEN</v>
      </c>
      <c r="DK229" s="32">
        <f t="shared" si="281"/>
        <v>317.05000000000018</v>
      </c>
      <c r="DL229" s="32">
        <f t="shared" si="282"/>
        <v>139.75</v>
      </c>
      <c r="DM229" s="32">
        <f t="shared" si="283"/>
        <v>-177.30000000000018</v>
      </c>
      <c r="DN229" s="32">
        <f t="shared" si="284"/>
        <v>317.05000000000018</v>
      </c>
      <c r="DO229" s="32">
        <f t="shared" si="285"/>
        <v>-13.350000000000364</v>
      </c>
      <c r="DP229" s="32">
        <f t="shared" si="286"/>
        <v>32.050000000000182</v>
      </c>
      <c r="DQ229" s="32">
        <f t="shared" si="287"/>
        <v>0</v>
      </c>
      <c r="DR229" s="32"/>
      <c r="DS229" s="32">
        <f t="shared" si="288"/>
        <v>45.400000000000546</v>
      </c>
      <c r="DT229" s="32"/>
      <c r="DU229" s="32">
        <f t="shared" si="289"/>
        <v>0</v>
      </c>
      <c r="DV229" s="32">
        <f t="shared" si="290"/>
        <v>14.319507964043691</v>
      </c>
      <c r="DW229" s="32"/>
      <c r="DX229" s="32">
        <f t="shared" si="291"/>
        <v>-100</v>
      </c>
      <c r="DY229" s="32">
        <f t="shared" si="292"/>
        <v>-14.285714285714286</v>
      </c>
      <c r="DZ229" s="33">
        <f t="shared" si="293"/>
        <v>0</v>
      </c>
      <c r="EB229" s="81">
        <v>0.25786876614693122</v>
      </c>
      <c r="ED229" s="30">
        <f t="shared" si="347"/>
        <v>0.14946327613584914</v>
      </c>
      <c r="EE229" s="30">
        <f t="shared" si="348"/>
        <v>-9.7472186560328064E-2</v>
      </c>
      <c r="EF229" s="30">
        <f t="shared" si="349"/>
        <v>3.7422577240089752E-2</v>
      </c>
    </row>
    <row r="230" spans="1:136" x14ac:dyDescent="0.3">
      <c r="A230" s="18">
        <v>42271</v>
      </c>
      <c r="B230" s="1">
        <v>7911.5</v>
      </c>
      <c r="C230" s="1">
        <v>8021.6</v>
      </c>
      <c r="D230" s="1">
        <v>7723.25</v>
      </c>
      <c r="E230" s="1">
        <v>7868.5</v>
      </c>
      <c r="F230" s="1">
        <v>3673713152</v>
      </c>
      <c r="G230" s="1">
        <v>6770099.4900000002</v>
      </c>
      <c r="H230" s="1">
        <v>29580276</v>
      </c>
      <c r="I230" s="1">
        <v>7859.34</v>
      </c>
      <c r="J230" s="1">
        <v>8252.41</v>
      </c>
      <c r="K230" s="1">
        <v>8386.7000000000007</v>
      </c>
      <c r="L230" s="1">
        <v>7669.19</v>
      </c>
      <c r="M230" s="1">
        <v>6608.9</v>
      </c>
      <c r="N230" s="1">
        <v>38.700000000000003</v>
      </c>
      <c r="O230" s="1">
        <v>40.94</v>
      </c>
      <c r="P230" s="1">
        <v>47.36</v>
      </c>
      <c r="Q230" s="1">
        <v>-124.03</v>
      </c>
      <c r="R230" s="1">
        <v>-55.17</v>
      </c>
      <c r="S230" s="1">
        <v>-1.42</v>
      </c>
      <c r="T230" s="1">
        <v>38.9</v>
      </c>
      <c r="U230" s="1">
        <v>27.53</v>
      </c>
      <c r="V230" s="1">
        <v>15.07</v>
      </c>
      <c r="W230" s="1">
        <v>29.48</v>
      </c>
      <c r="X230" s="1">
        <v>22.26</v>
      </c>
      <c r="Y230" s="1">
        <v>8809.9500000000007</v>
      </c>
      <c r="Z230" s="1">
        <v>7694.87</v>
      </c>
      <c r="AA230" s="1">
        <v>8252.41</v>
      </c>
      <c r="AB230" s="1">
        <v>9119.2000000000007</v>
      </c>
      <c r="AC230" s="1">
        <v>7539.5</v>
      </c>
      <c r="AD230" s="19">
        <f t="shared" si="294"/>
        <v>-0.39648509532882437</v>
      </c>
      <c r="AE230" s="1">
        <f t="shared" si="268"/>
        <v>862.96336915990491</v>
      </c>
      <c r="AF230" s="20">
        <f t="shared" si="352"/>
        <v>-1.4207143662536392E-2</v>
      </c>
      <c r="AG230" s="2">
        <f t="shared" si="295"/>
        <v>-68.86</v>
      </c>
      <c r="AH230" s="1">
        <f t="shared" si="296"/>
        <v>7932.7749999999987</v>
      </c>
      <c r="AI230" s="21">
        <f t="shared" si="297"/>
        <v>8245.3461538461543</v>
      </c>
      <c r="AJ230" s="22">
        <f t="shared" si="298"/>
        <v>-312.57115384615554</v>
      </c>
      <c r="AK230" s="23">
        <f t="shared" si="299"/>
        <v>-194.419551282052</v>
      </c>
      <c r="AL230" s="23">
        <f t="shared" si="300"/>
        <v>-118.15160256410354</v>
      </c>
      <c r="AM230" s="23"/>
      <c r="AN230">
        <f t="shared" si="301"/>
        <v>7925.2</v>
      </c>
      <c r="AO230" s="4">
        <f t="shared" si="302"/>
        <v>7823.6875</v>
      </c>
      <c r="AP230" s="4">
        <f t="shared" si="303"/>
        <v>8084.9749999999995</v>
      </c>
      <c r="AQ230" s="24">
        <f t="shared" si="304"/>
        <v>8173.42</v>
      </c>
      <c r="AR230" t="str">
        <f t="shared" si="305"/>
        <v>RED</v>
      </c>
      <c r="AS230" t="str">
        <f t="shared" si="306"/>
        <v>GREEN</v>
      </c>
      <c r="AT230" t="str">
        <f t="shared" si="307"/>
        <v>RED</v>
      </c>
      <c r="AU230" t="str">
        <f t="shared" si="308"/>
        <v>RED</v>
      </c>
      <c r="AV230" t="str">
        <f t="shared" si="309"/>
        <v>GREEN</v>
      </c>
      <c r="AW230" t="str">
        <f t="shared" si="310"/>
        <v>RED</v>
      </c>
      <c r="AX230" s="25">
        <f t="shared" si="311"/>
        <v>7.0439449344931555E-3</v>
      </c>
      <c r="AY230" s="25">
        <f t="shared" si="312"/>
        <v>1.9854091944794556E-2</v>
      </c>
      <c r="AZ230" s="26">
        <f t="shared" si="313"/>
        <v>26.187580030857944</v>
      </c>
      <c r="BA230" s="1">
        <f t="shared" si="354"/>
        <v>7390802.7400000002</v>
      </c>
      <c r="BB230" s="1">
        <f t="shared" si="354"/>
        <v>33512298</v>
      </c>
      <c r="BC230" s="27">
        <f t="shared" si="314"/>
        <v>0.91601680198543634</v>
      </c>
      <c r="BD230" s="28">
        <f t="shared" si="314"/>
        <v>0.88266928158731461</v>
      </c>
      <c r="BE230" s="29">
        <f t="shared" si="270"/>
        <v>22.355467113531606</v>
      </c>
      <c r="BF230" s="29">
        <f t="shared" si="350"/>
        <v>28.293883535818978</v>
      </c>
      <c r="BG230" s="30">
        <f t="shared" si="315"/>
        <v>5.2595416705868425E-3</v>
      </c>
      <c r="BH230" s="31">
        <f t="shared" si="316"/>
        <v>-3.8238517554791962E-3</v>
      </c>
      <c r="BI230" s="31">
        <f t="shared" si="317"/>
        <v>-1.2810147010301401E-2</v>
      </c>
      <c r="BJ230" s="32">
        <f t="shared" si="318"/>
        <v>8374.465800221149</v>
      </c>
      <c r="BK230" s="24">
        <f t="shared" si="319"/>
        <v>7491.0841997788484</v>
      </c>
      <c r="BL230" s="30">
        <f t="shared" si="320"/>
        <v>0.11226810706517133</v>
      </c>
      <c r="BM230" s="30">
        <f t="shared" si="321"/>
        <v>-6.4302700669905191E-2</v>
      </c>
      <c r="BN230" s="30">
        <f t="shared" si="322"/>
        <v>4.7965406395266134E-2</v>
      </c>
      <c r="BO230" s="30">
        <f t="shared" si="323"/>
        <v>-1.6337294274639057E-2</v>
      </c>
      <c r="BP230" s="30"/>
      <c r="BQ230">
        <f t="shared" si="324"/>
        <v>8937.75</v>
      </c>
      <c r="BR230">
        <f t="shared" si="325"/>
        <v>5471.8</v>
      </c>
      <c r="BT230" s="24">
        <f t="shared" si="326"/>
        <v>10261.742899999999</v>
      </c>
      <c r="BU230" s="24">
        <f t="shared" si="327"/>
        <v>7613.7570999999998</v>
      </c>
      <c r="BV230" s="24">
        <f t="shared" si="328"/>
        <v>11079.7071</v>
      </c>
      <c r="BW230" s="24">
        <f t="shared" si="329"/>
        <v>6795.7929000000004</v>
      </c>
      <c r="BX230">
        <f t="shared" si="330"/>
        <v>12403.7</v>
      </c>
      <c r="BY230" s="24">
        <f t="shared" si="331"/>
        <v>6109.5348000000004</v>
      </c>
      <c r="BZ230" s="15" t="str">
        <f t="shared" si="332"/>
        <v>GREEN</v>
      </c>
      <c r="CA230" s="15" t="str">
        <f t="shared" si="333"/>
        <v>GREEN</v>
      </c>
      <c r="CB230" s="15" t="str">
        <f t="shared" si="334"/>
        <v>GREEN</v>
      </c>
      <c r="CC230" s="15" t="str">
        <f t="shared" si="335"/>
        <v>0</v>
      </c>
      <c r="CJ230">
        <f t="shared" si="271"/>
        <v>8937.75</v>
      </c>
      <c r="CK230">
        <f t="shared" si="272"/>
        <v>7655.05</v>
      </c>
      <c r="CM230" s="24">
        <f t="shared" si="273"/>
        <v>9427.7414000000008</v>
      </c>
      <c r="CN230" s="24">
        <f t="shared" si="274"/>
        <v>8447.7585999999992</v>
      </c>
      <c r="CO230" s="24">
        <f t="shared" si="275"/>
        <v>9730.4585999999999</v>
      </c>
      <c r="CP230" s="24">
        <f t="shared" si="276"/>
        <v>8145.0414000000001</v>
      </c>
      <c r="CQ230">
        <f t="shared" si="277"/>
        <v>10220.450000000001</v>
      </c>
      <c r="CR230" s="24">
        <f t="shared" si="278"/>
        <v>7891.0668000000005</v>
      </c>
      <c r="CS230" s="15" t="str">
        <f t="shared" si="279"/>
        <v>RED</v>
      </c>
      <c r="CT230" s="15" t="str">
        <f t="shared" si="280"/>
        <v>RED</v>
      </c>
      <c r="CU230" s="15" t="str">
        <f t="shared" si="336"/>
        <v>RED</v>
      </c>
      <c r="CV230" s="15" t="str">
        <f t="shared" si="267"/>
        <v>0</v>
      </c>
      <c r="CX230" s="24">
        <f t="shared" si="337"/>
        <v>8937.75</v>
      </c>
      <c r="CY230" s="24">
        <f t="shared" si="338"/>
        <v>5471.8</v>
      </c>
      <c r="DA230" s="24">
        <f t="shared" si="351"/>
        <v>10261.742899999999</v>
      </c>
      <c r="DB230" s="24">
        <f t="shared" si="339"/>
        <v>7613.7570999999998</v>
      </c>
      <c r="DC230" s="24">
        <f t="shared" si="340"/>
        <v>11079.7071</v>
      </c>
      <c r="DD230" s="24">
        <f t="shared" si="341"/>
        <v>6795.7929000000004</v>
      </c>
      <c r="DE230">
        <f t="shared" si="342"/>
        <v>12403.7</v>
      </c>
      <c r="DF230" s="24">
        <f t="shared" si="343"/>
        <v>6109.5348000000004</v>
      </c>
      <c r="DG230" s="15" t="str">
        <f t="shared" si="344"/>
        <v>GREEN</v>
      </c>
      <c r="DH230" s="15" t="str">
        <f t="shared" si="345"/>
        <v>GREEN</v>
      </c>
      <c r="DI230" s="15" t="str">
        <f t="shared" si="346"/>
        <v>GREEN</v>
      </c>
      <c r="DK230" s="32">
        <f t="shared" si="281"/>
        <v>298.35000000000036</v>
      </c>
      <c r="DL230" s="32">
        <f t="shared" si="282"/>
        <v>39.700000000000728</v>
      </c>
      <c r="DM230" s="32">
        <f t="shared" si="283"/>
        <v>-258.64999999999964</v>
      </c>
      <c r="DN230" s="32">
        <f t="shared" si="284"/>
        <v>298.35000000000036</v>
      </c>
      <c r="DO230" s="32">
        <f t="shared" si="285"/>
        <v>-33.399999999999636</v>
      </c>
      <c r="DP230" s="32">
        <f t="shared" si="286"/>
        <v>38.600000000000364</v>
      </c>
      <c r="DQ230" s="32">
        <f t="shared" si="287"/>
        <v>0</v>
      </c>
      <c r="DR230" s="32"/>
      <c r="DS230" s="32">
        <f t="shared" si="288"/>
        <v>72</v>
      </c>
      <c r="DT230" s="32"/>
      <c r="DU230" s="32">
        <f t="shared" si="289"/>
        <v>0</v>
      </c>
      <c r="DV230" s="32">
        <f t="shared" si="290"/>
        <v>24.132730015082927</v>
      </c>
      <c r="DW230" s="32"/>
      <c r="DX230" s="32">
        <f t="shared" si="291"/>
        <v>-100</v>
      </c>
      <c r="DY230" s="32">
        <f t="shared" si="292"/>
        <v>0</v>
      </c>
      <c r="DZ230" s="33">
        <f t="shared" si="293"/>
        <v>2.8571428571428572</v>
      </c>
      <c r="EB230" s="81">
        <v>-0.32413498586151124</v>
      </c>
      <c r="ED230" s="30">
        <f t="shared" si="347"/>
        <v>0.14491212976957388</v>
      </c>
      <c r="EE230" s="30">
        <f t="shared" si="348"/>
        <v>-0.10686212748085978</v>
      </c>
      <c r="EF230" s="30">
        <f t="shared" si="349"/>
        <v>2.2564383803754983E-2</v>
      </c>
    </row>
    <row r="231" spans="1:136" x14ac:dyDescent="0.3">
      <c r="A231" s="53">
        <v>42265</v>
      </c>
      <c r="B231" s="54">
        <v>7811.1</v>
      </c>
      <c r="C231" s="54">
        <v>8055</v>
      </c>
      <c r="D231" s="54">
        <v>7761.85</v>
      </c>
      <c r="E231" s="54">
        <v>7981.9</v>
      </c>
      <c r="F231" s="54">
        <v>3148614400</v>
      </c>
      <c r="G231" s="54">
        <v>6291156.5</v>
      </c>
      <c r="H231" s="54">
        <v>27632064</v>
      </c>
      <c r="I231" s="54">
        <v>7945.63</v>
      </c>
      <c r="J231" s="54">
        <v>8268.56</v>
      </c>
      <c r="K231" s="54">
        <v>8386.52</v>
      </c>
      <c r="L231" s="54">
        <v>7651.96</v>
      </c>
      <c r="M231" s="54">
        <v>6593.11</v>
      </c>
      <c r="N231" s="54">
        <v>49.77</v>
      </c>
      <c r="O231" s="54">
        <v>43.17</v>
      </c>
      <c r="P231" s="54">
        <v>48.63</v>
      </c>
      <c r="Q231" s="54">
        <v>-109.26</v>
      </c>
      <c r="R231" s="54">
        <v>-37.96</v>
      </c>
      <c r="S231" s="54">
        <v>2.4700000000000002</v>
      </c>
      <c r="T231" s="54">
        <v>23.48</v>
      </c>
      <c r="U231" s="54">
        <v>20.7</v>
      </c>
      <c r="V231" s="54">
        <v>16.25</v>
      </c>
      <c r="W231" s="54">
        <v>30.78</v>
      </c>
      <c r="X231" s="54">
        <v>21.49</v>
      </c>
      <c r="Y231" s="54">
        <v>8798.73</v>
      </c>
      <c r="Z231" s="54">
        <v>7738.4</v>
      </c>
      <c r="AA231" s="54">
        <v>8268.56</v>
      </c>
      <c r="AB231" s="54">
        <v>9119.2000000000007</v>
      </c>
      <c r="AC231" s="54">
        <v>7539.5</v>
      </c>
      <c r="AD231" s="19">
        <f t="shared" si="294"/>
        <v>0.70816829639028811</v>
      </c>
      <c r="AE231" s="54">
        <f t="shared" si="268"/>
        <v>875.40030708488837</v>
      </c>
      <c r="AF231" s="55">
        <f t="shared" si="352"/>
        <v>2.4726227003710077E-2</v>
      </c>
      <c r="AG231" s="2">
        <f t="shared" si="295"/>
        <v>-71.300000000000011</v>
      </c>
      <c r="AH231" s="1">
        <f t="shared" si="296"/>
        <v>8041.1166666666659</v>
      </c>
      <c r="AI231" s="21">
        <f t="shared" si="297"/>
        <v>8284.7769230769227</v>
      </c>
      <c r="AJ231" s="22">
        <f t="shared" si="298"/>
        <v>-243.66025641025681</v>
      </c>
      <c r="AK231" s="23">
        <f t="shared" si="299"/>
        <v>-103.06378205128226</v>
      </c>
      <c r="AL231" s="23">
        <f t="shared" si="300"/>
        <v>-140.59647435897455</v>
      </c>
      <c r="AM231" s="23"/>
      <c r="AN231">
        <f t="shared" si="301"/>
        <v>7885.6</v>
      </c>
      <c r="AO231" s="4">
        <f t="shared" si="302"/>
        <v>7857.05</v>
      </c>
      <c r="AP231" s="4">
        <f t="shared" si="303"/>
        <v>8168.0187499999993</v>
      </c>
      <c r="AQ231" s="24">
        <f t="shared" si="304"/>
        <v>8247.5550000000003</v>
      </c>
      <c r="AR231" t="str">
        <f t="shared" si="305"/>
        <v>GREEN</v>
      </c>
      <c r="AS231" t="str">
        <f t="shared" si="306"/>
        <v>GREEN</v>
      </c>
      <c r="AT231" t="str">
        <f t="shared" si="307"/>
        <v>RED</v>
      </c>
      <c r="AU231" t="str">
        <f t="shared" si="308"/>
        <v>RED</v>
      </c>
      <c r="AV231" t="str">
        <f t="shared" si="309"/>
        <v>GREEN</v>
      </c>
      <c r="AW231" t="str">
        <f t="shared" si="310"/>
        <v>RED</v>
      </c>
      <c r="AX231" s="25">
        <f t="shared" si="311"/>
        <v>7.0439449344931555E-3</v>
      </c>
      <c r="AY231" s="25">
        <f t="shared" si="312"/>
        <v>1.8382365251737125E-2</v>
      </c>
      <c r="AZ231" s="26">
        <f t="shared" si="313"/>
        <v>27.7033705752077</v>
      </c>
      <c r="BA231" s="1">
        <f t="shared" si="354"/>
        <v>8712414.1675000004</v>
      </c>
      <c r="BB231" s="1">
        <f t="shared" si="354"/>
        <v>38950160</v>
      </c>
      <c r="BC231" s="27">
        <f t="shared" si="314"/>
        <v>0.72209107361630709</v>
      </c>
      <c r="BD231" s="28">
        <f t="shared" si="314"/>
        <v>0.70942106527932103</v>
      </c>
      <c r="BE231" s="29">
        <f t="shared" si="270"/>
        <v>34.232299958106346</v>
      </c>
      <c r="BF231" s="29">
        <f t="shared" si="350"/>
        <v>24.146418098030967</v>
      </c>
      <c r="BG231" s="30">
        <f t="shared" si="315"/>
        <v>2.1131834803479466E-2</v>
      </c>
      <c r="BH231" s="31">
        <f t="shared" si="316"/>
        <v>-9.2480235263372179E-3</v>
      </c>
      <c r="BI231" s="31">
        <f t="shared" si="317"/>
        <v>-1.1338420317243969E-2</v>
      </c>
      <c r="BJ231" s="32">
        <f t="shared" si="318"/>
        <v>8681.3897511131909</v>
      </c>
      <c r="BK231" s="24">
        <f t="shared" si="319"/>
        <v>7400.8435822201409</v>
      </c>
      <c r="BL231" s="30">
        <f t="shared" si="320"/>
        <v>0.16043124680753329</v>
      </c>
      <c r="BM231" s="30">
        <f t="shared" si="321"/>
        <v>-8.7634491927134045E-2</v>
      </c>
      <c r="BN231" s="30">
        <f t="shared" si="322"/>
        <v>7.2796754880399245E-2</v>
      </c>
      <c r="BO231" s="30">
        <f t="shared" si="323"/>
        <v>-1.48377370467348E-2</v>
      </c>
      <c r="BP231" s="30"/>
      <c r="BQ231">
        <f t="shared" si="324"/>
        <v>8937.75</v>
      </c>
      <c r="BR231">
        <f t="shared" si="325"/>
        <v>5471.75</v>
      </c>
      <c r="BT231" s="24">
        <f t="shared" si="326"/>
        <v>10261.762000000001</v>
      </c>
      <c r="BU231" s="24">
        <f t="shared" si="327"/>
        <v>7613.7380000000003</v>
      </c>
      <c r="BV231" s="24">
        <f t="shared" si="328"/>
        <v>11079.737999999999</v>
      </c>
      <c r="BW231" s="24">
        <f t="shared" si="329"/>
        <v>6795.7620000000006</v>
      </c>
      <c r="BX231">
        <f t="shared" si="330"/>
        <v>12403.75</v>
      </c>
      <c r="BY231" s="24">
        <f t="shared" si="331"/>
        <v>6109.4940000000006</v>
      </c>
      <c r="BZ231" s="15" t="str">
        <f t="shared" si="332"/>
        <v>GREEN</v>
      </c>
      <c r="CA231" s="15" t="str">
        <f t="shared" si="333"/>
        <v>GREEN</v>
      </c>
      <c r="CB231" s="15" t="str">
        <f t="shared" si="334"/>
        <v>GREEN</v>
      </c>
      <c r="CC231" s="15" t="str">
        <f t="shared" si="335"/>
        <v>0</v>
      </c>
      <c r="CJ231">
        <f t="shared" si="271"/>
        <v>8937.75</v>
      </c>
      <c r="CK231">
        <f t="shared" si="272"/>
        <v>7655.05</v>
      </c>
      <c r="CM231" s="24">
        <f t="shared" si="273"/>
        <v>9427.7414000000008</v>
      </c>
      <c r="CN231" s="24">
        <f t="shared" si="274"/>
        <v>8447.7585999999992</v>
      </c>
      <c r="CO231" s="24">
        <f t="shared" si="275"/>
        <v>9730.4585999999999</v>
      </c>
      <c r="CP231" s="24">
        <f t="shared" si="276"/>
        <v>8145.0414000000001</v>
      </c>
      <c r="CQ231">
        <f t="shared" si="277"/>
        <v>10220.450000000001</v>
      </c>
      <c r="CR231" s="24">
        <f t="shared" si="278"/>
        <v>7891.0668000000005</v>
      </c>
      <c r="CS231" s="15" t="str">
        <f t="shared" si="279"/>
        <v>RED</v>
      </c>
      <c r="CT231" s="15" t="str">
        <f t="shared" si="280"/>
        <v>RED</v>
      </c>
      <c r="CU231" s="15" t="str">
        <f t="shared" si="336"/>
        <v>GREEN</v>
      </c>
      <c r="CV231" s="15" t="str">
        <f t="shared" si="267"/>
        <v>0</v>
      </c>
      <c r="CX231" s="24">
        <f t="shared" si="337"/>
        <v>8937.75</v>
      </c>
      <c r="CY231" s="24">
        <f t="shared" si="338"/>
        <v>5471.75</v>
      </c>
      <c r="DA231" s="24">
        <f t="shared" si="351"/>
        <v>10261.762000000001</v>
      </c>
      <c r="DB231" s="24">
        <f t="shared" si="339"/>
        <v>7613.7380000000003</v>
      </c>
      <c r="DC231" s="24">
        <f t="shared" si="340"/>
        <v>11079.737999999999</v>
      </c>
      <c r="DD231" s="24">
        <f t="shared" si="341"/>
        <v>6795.7620000000006</v>
      </c>
      <c r="DE231">
        <f t="shared" si="342"/>
        <v>12403.75</v>
      </c>
      <c r="DF231" s="24">
        <f t="shared" si="343"/>
        <v>6109.4940000000006</v>
      </c>
      <c r="DG231" s="15" t="str">
        <f t="shared" si="344"/>
        <v>GREEN</v>
      </c>
      <c r="DH231" s="15" t="str">
        <f t="shared" si="345"/>
        <v>GREEN</v>
      </c>
      <c r="DI231" s="15" t="str">
        <f t="shared" si="346"/>
        <v>GREEN</v>
      </c>
      <c r="DK231" s="32">
        <f t="shared" si="281"/>
        <v>293.14999999999964</v>
      </c>
      <c r="DL231" s="32">
        <f t="shared" si="282"/>
        <v>265.69999999999982</v>
      </c>
      <c r="DM231" s="32">
        <f t="shared" si="283"/>
        <v>-27.449999999999818</v>
      </c>
      <c r="DN231" s="32">
        <f t="shared" si="284"/>
        <v>293.14999999999964</v>
      </c>
      <c r="DO231" s="32">
        <f t="shared" si="285"/>
        <v>190.14999999999964</v>
      </c>
      <c r="DP231" s="32">
        <f t="shared" si="286"/>
        <v>-222.35000000000036</v>
      </c>
      <c r="DQ231" s="32">
        <f t="shared" si="287"/>
        <v>412.5</v>
      </c>
      <c r="DR231" s="32"/>
      <c r="DS231" s="32">
        <f t="shared" si="288"/>
        <v>0</v>
      </c>
      <c r="DT231" s="32"/>
      <c r="DU231" s="32">
        <f t="shared" si="289"/>
        <v>140.71294559099454</v>
      </c>
      <c r="DV231" s="32">
        <f t="shared" si="290"/>
        <v>0</v>
      </c>
      <c r="DW231" s="32"/>
      <c r="DX231" s="32">
        <f t="shared" si="291"/>
        <v>100</v>
      </c>
      <c r="DY231" s="32">
        <f t="shared" si="292"/>
        <v>14.285714285714286</v>
      </c>
      <c r="DZ231" s="33">
        <f t="shared" si="293"/>
        <v>5.7142857142857144</v>
      </c>
      <c r="EB231" s="81">
        <v>0.54190734919893058</v>
      </c>
      <c r="ED231" s="30">
        <f t="shared" si="347"/>
        <v>0.13702186498500982</v>
      </c>
      <c r="EE231" s="30">
        <f t="shared" si="348"/>
        <v>-9.2834988685867162E-2</v>
      </c>
      <c r="EF231" s="30">
        <f t="shared" si="349"/>
        <v>3.1466453013542853E-2</v>
      </c>
    </row>
    <row r="232" spans="1:136" x14ac:dyDescent="0.3">
      <c r="A232" s="18">
        <v>42258</v>
      </c>
      <c r="B232" s="1">
        <v>7685.85</v>
      </c>
      <c r="C232" s="1">
        <v>7864.85</v>
      </c>
      <c r="D232" s="1">
        <v>7539.5</v>
      </c>
      <c r="E232" s="1">
        <v>7789.3</v>
      </c>
      <c r="F232" s="1">
        <v>3871475456</v>
      </c>
      <c r="G232" s="1">
        <v>7526053.9699999997</v>
      </c>
      <c r="H232" s="1">
        <v>36341888</v>
      </c>
      <c r="I232" s="1">
        <v>8052.96</v>
      </c>
      <c r="J232" s="1">
        <v>8278.5400000000009</v>
      </c>
      <c r="K232" s="1">
        <v>8385.7999999999993</v>
      </c>
      <c r="L232" s="1">
        <v>7634.03</v>
      </c>
      <c r="M232" s="1">
        <v>6577.73</v>
      </c>
      <c r="N232" s="1">
        <v>25.71</v>
      </c>
      <c r="O232" s="1">
        <v>37.83</v>
      </c>
      <c r="P232" s="1">
        <v>46.26</v>
      </c>
      <c r="Q232" s="1">
        <v>-100.36</v>
      </c>
      <c r="R232" s="1">
        <v>-20.13</v>
      </c>
      <c r="S232" s="1">
        <v>1.75</v>
      </c>
      <c r="T232" s="1">
        <v>20.21</v>
      </c>
      <c r="U232" s="1">
        <v>24.65</v>
      </c>
      <c r="V232" s="1">
        <v>12.5</v>
      </c>
      <c r="W232" s="1">
        <v>33.159999999999997</v>
      </c>
      <c r="X232" s="1">
        <v>20.77</v>
      </c>
      <c r="Y232" s="1">
        <v>8794.06</v>
      </c>
      <c r="Z232" s="1">
        <v>7763.02</v>
      </c>
      <c r="AA232" s="1">
        <v>8278.5400000000009</v>
      </c>
      <c r="AB232" s="1">
        <v>9119.2000000000007</v>
      </c>
      <c r="AC232" s="1">
        <v>7626.85</v>
      </c>
      <c r="AD232" s="19">
        <f t="shared" si="294"/>
        <v>0.50764758200612525</v>
      </c>
      <c r="AE232" s="1">
        <f t="shared" si="268"/>
        <v>854.27725378372588</v>
      </c>
      <c r="AF232" s="20">
        <f t="shared" si="352"/>
        <v>1.7537442603248854E-2</v>
      </c>
      <c r="AG232" s="2">
        <f t="shared" si="295"/>
        <v>-80.23</v>
      </c>
      <c r="AH232" s="1">
        <f t="shared" si="296"/>
        <v>8138.2333333333336</v>
      </c>
      <c r="AI232" s="21">
        <f t="shared" si="297"/>
        <v>8303.4730769230773</v>
      </c>
      <c r="AJ232" s="22">
        <f t="shared" si="298"/>
        <v>-165.23974358974374</v>
      </c>
      <c r="AK232" s="23">
        <f t="shared" si="299"/>
        <v>-11.908493589743102</v>
      </c>
      <c r="AL232" s="23">
        <f t="shared" si="300"/>
        <v>-153.33125000000064</v>
      </c>
      <c r="AM232" s="23"/>
      <c r="AN232">
        <f t="shared" si="301"/>
        <v>7722.1750000000002</v>
      </c>
      <c r="AO232" s="4">
        <f t="shared" si="302"/>
        <v>7936.5625</v>
      </c>
      <c r="AP232" s="4">
        <f t="shared" si="303"/>
        <v>8235.4750000000004</v>
      </c>
      <c r="AQ232" s="24">
        <f t="shared" si="304"/>
        <v>8285.4200000000019</v>
      </c>
      <c r="AR232" t="str">
        <f t="shared" si="305"/>
        <v>GREEN</v>
      </c>
      <c r="AS232" t="str">
        <f t="shared" si="306"/>
        <v>RED</v>
      </c>
      <c r="AT232" t="str">
        <f t="shared" si="307"/>
        <v>RED</v>
      </c>
      <c r="AU232" t="str">
        <f t="shared" si="308"/>
        <v>RED</v>
      </c>
      <c r="AV232" t="str">
        <f t="shared" si="309"/>
        <v>RED</v>
      </c>
      <c r="AW232" t="str">
        <f t="shared" si="310"/>
        <v>RED</v>
      </c>
      <c r="AX232" s="25">
        <f t="shared" si="311"/>
        <v>3.5430594138560942E-3</v>
      </c>
      <c r="AY232" s="25">
        <f t="shared" si="312"/>
        <v>1.8382365251737125E-2</v>
      </c>
      <c r="AZ232" s="26">
        <f t="shared" si="313"/>
        <v>16.159593111170551</v>
      </c>
      <c r="BA232" s="1">
        <f t="shared" si="354"/>
        <v>9404004.9249999989</v>
      </c>
      <c r="BB232" s="1">
        <f t="shared" si="354"/>
        <v>42428530</v>
      </c>
      <c r="BC232" s="27">
        <f t="shared" si="314"/>
        <v>0.80030306555799691</v>
      </c>
      <c r="BD232" s="28">
        <f t="shared" si="314"/>
        <v>0.85654365117056852</v>
      </c>
      <c r="BE232" s="29">
        <f t="shared" si="270"/>
        <v>14.06053623795559</v>
      </c>
      <c r="BF232" s="29">
        <f t="shared" si="350"/>
        <v>7.0302681189777951</v>
      </c>
      <c r="BG232" s="30">
        <f t="shared" si="315"/>
        <v>-1.2907245181545235E-2</v>
      </c>
      <c r="BH232" s="31">
        <f t="shared" si="316"/>
        <v>-2.1844991350745524E-2</v>
      </c>
      <c r="BI232" s="31">
        <f t="shared" si="317"/>
        <v>-1.4839305837881031E-2</v>
      </c>
      <c r="BJ232" s="32">
        <f t="shared" si="318"/>
        <v>8900.5326621187305</v>
      </c>
      <c r="BK232" s="24">
        <f t="shared" si="319"/>
        <v>7375.9340045479366</v>
      </c>
      <c r="BL232" s="30">
        <f t="shared" si="320"/>
        <v>0.19572986758383859</v>
      </c>
      <c r="BM232" s="30">
        <f t="shared" si="321"/>
        <v>-0.14266142812816687</v>
      </c>
      <c r="BN232" s="30">
        <f t="shared" si="322"/>
        <v>5.3068439455671697E-2</v>
      </c>
      <c r="BO232" s="30">
        <f t="shared" si="323"/>
        <v>-8.9592988672495183E-2</v>
      </c>
      <c r="BP232" s="30"/>
      <c r="BQ232">
        <f t="shared" si="324"/>
        <v>8937.75</v>
      </c>
      <c r="BR232">
        <f t="shared" si="325"/>
        <v>5471.75</v>
      </c>
      <c r="BT232" s="24">
        <f t="shared" si="326"/>
        <v>10261.762000000001</v>
      </c>
      <c r="BU232" s="24">
        <f t="shared" si="327"/>
        <v>7613.7380000000003</v>
      </c>
      <c r="BV232" s="24">
        <f t="shared" si="328"/>
        <v>11079.737999999999</v>
      </c>
      <c r="BW232" s="24">
        <f t="shared" si="329"/>
        <v>6795.7620000000006</v>
      </c>
      <c r="BX232">
        <f t="shared" si="330"/>
        <v>12403.75</v>
      </c>
      <c r="BY232" s="24">
        <f t="shared" si="331"/>
        <v>6109.4940000000006</v>
      </c>
      <c r="BZ232" s="15" t="str">
        <f t="shared" si="332"/>
        <v>GREEN</v>
      </c>
      <c r="CA232" s="15" t="str">
        <f t="shared" si="333"/>
        <v>GREEN</v>
      </c>
      <c r="CB232" s="15" t="str">
        <f t="shared" si="334"/>
        <v>GREEN</v>
      </c>
      <c r="CC232" s="15" t="str">
        <f t="shared" si="335"/>
        <v>0</v>
      </c>
      <c r="CJ232">
        <f t="shared" si="271"/>
        <v>8937.75</v>
      </c>
      <c r="CK232">
        <f t="shared" si="272"/>
        <v>7655.05</v>
      </c>
      <c r="CM232" s="24">
        <f t="shared" si="273"/>
        <v>9427.7414000000008</v>
      </c>
      <c r="CN232" s="24">
        <f t="shared" si="274"/>
        <v>8447.7585999999992</v>
      </c>
      <c r="CO232" s="24">
        <f t="shared" si="275"/>
        <v>9730.4585999999999</v>
      </c>
      <c r="CP232" s="24">
        <f t="shared" si="276"/>
        <v>8145.0414000000001</v>
      </c>
      <c r="CQ232">
        <f t="shared" si="277"/>
        <v>10220.450000000001</v>
      </c>
      <c r="CR232" s="24">
        <f t="shared" si="278"/>
        <v>7891.0668000000005</v>
      </c>
      <c r="CS232" s="15" t="str">
        <f t="shared" si="279"/>
        <v>RED</v>
      </c>
      <c r="CT232" s="15" t="str">
        <f t="shared" si="280"/>
        <v>RED</v>
      </c>
      <c r="CU232" s="15" t="str">
        <f t="shared" si="336"/>
        <v>RED</v>
      </c>
      <c r="CV232" s="15" t="str">
        <f t="shared" si="267"/>
        <v>0</v>
      </c>
      <c r="CX232" s="24">
        <f t="shared" si="337"/>
        <v>8937.75</v>
      </c>
      <c r="CY232" s="24">
        <f t="shared" si="338"/>
        <v>5471.75</v>
      </c>
      <c r="DA232" s="24">
        <f t="shared" si="351"/>
        <v>10261.762000000001</v>
      </c>
      <c r="DB232" s="24">
        <f t="shared" si="339"/>
        <v>7613.7380000000003</v>
      </c>
      <c r="DC232" s="24">
        <f t="shared" si="340"/>
        <v>11079.737999999999</v>
      </c>
      <c r="DD232" s="24">
        <f t="shared" si="341"/>
        <v>6795.7620000000006</v>
      </c>
      <c r="DE232">
        <f t="shared" si="342"/>
        <v>12403.75</v>
      </c>
      <c r="DF232" s="24">
        <f t="shared" si="343"/>
        <v>6109.4940000000006</v>
      </c>
      <c r="DG232" s="15" t="str">
        <f t="shared" si="344"/>
        <v>GREEN</v>
      </c>
      <c r="DH232" s="15" t="str">
        <f t="shared" si="345"/>
        <v>GREEN</v>
      </c>
      <c r="DI232" s="15" t="str">
        <f t="shared" si="346"/>
        <v>GREEN</v>
      </c>
      <c r="DK232" s="32">
        <f t="shared" si="281"/>
        <v>325.35000000000036</v>
      </c>
      <c r="DL232" s="32">
        <f t="shared" si="282"/>
        <v>209.80000000000018</v>
      </c>
      <c r="DM232" s="32">
        <f t="shared" si="283"/>
        <v>-115.55000000000018</v>
      </c>
      <c r="DN232" s="32">
        <f t="shared" si="284"/>
        <v>325.35000000000036</v>
      </c>
      <c r="DO232" s="32">
        <f t="shared" si="285"/>
        <v>-178.75</v>
      </c>
      <c r="DP232" s="32">
        <f t="shared" si="286"/>
        <v>87.350000000000364</v>
      </c>
      <c r="DQ232" s="32">
        <f t="shared" si="287"/>
        <v>0</v>
      </c>
      <c r="DR232" s="32"/>
      <c r="DS232" s="32">
        <f t="shared" si="288"/>
        <v>266.10000000000036</v>
      </c>
      <c r="DT232" s="32"/>
      <c r="DU232" s="32">
        <f t="shared" si="289"/>
        <v>0</v>
      </c>
      <c r="DV232" s="32">
        <f t="shared" si="290"/>
        <v>81.788842784693429</v>
      </c>
      <c r="DW232" s="32"/>
      <c r="DX232" s="32">
        <f t="shared" si="291"/>
        <v>-100</v>
      </c>
      <c r="DY232" s="32">
        <f t="shared" si="292"/>
        <v>0</v>
      </c>
      <c r="DZ232" s="33">
        <f t="shared" si="293"/>
        <v>8.571428571428573</v>
      </c>
      <c r="EB232" s="81">
        <v>0.36572686649271435</v>
      </c>
      <c r="ED232" s="30">
        <f t="shared" si="347"/>
        <v>0.13281429134537834</v>
      </c>
      <c r="EE232" s="30">
        <f t="shared" si="348"/>
        <v>-0.11425439444352203</v>
      </c>
      <c r="EF232" s="30">
        <f t="shared" si="349"/>
        <v>3.3852804707446E-3</v>
      </c>
    </row>
    <row r="233" spans="1:136" s="41" customFormat="1" x14ac:dyDescent="0.3">
      <c r="A233" s="34">
        <v>42251</v>
      </c>
      <c r="B233" s="35">
        <v>8009.25</v>
      </c>
      <c r="C233" s="35">
        <v>8043.6</v>
      </c>
      <c r="D233" s="35">
        <v>7626.85</v>
      </c>
      <c r="E233" s="35">
        <v>7655.05</v>
      </c>
      <c r="F233" s="35">
        <v>3951399680</v>
      </c>
      <c r="G233" s="35">
        <v>8975901</v>
      </c>
      <c r="H233" s="35">
        <v>40494964</v>
      </c>
      <c r="I233" s="35">
        <v>8208.02</v>
      </c>
      <c r="J233" s="35">
        <v>8304.34</v>
      </c>
      <c r="K233" s="35">
        <v>8389.39</v>
      </c>
      <c r="L233" s="35">
        <v>7617.1</v>
      </c>
      <c r="M233" s="35">
        <v>6564.62</v>
      </c>
      <c r="N233" s="35">
        <v>4.4400000000000004</v>
      </c>
      <c r="O233" s="35">
        <v>33.799999999999997</v>
      </c>
      <c r="P233" s="35">
        <v>44.54</v>
      </c>
      <c r="Q233" s="35">
        <v>-67.930000000000007</v>
      </c>
      <c r="R233" s="35">
        <v>-0.08</v>
      </c>
      <c r="S233" s="35">
        <v>-4.34</v>
      </c>
      <c r="T233" s="35">
        <v>18.41</v>
      </c>
      <c r="U233" s="35">
        <v>33.659999999999997</v>
      </c>
      <c r="V233" s="35">
        <v>13.58</v>
      </c>
      <c r="W233" s="35">
        <v>33.71</v>
      </c>
      <c r="X233" s="35">
        <v>18.88</v>
      </c>
      <c r="Y233" s="35">
        <v>8768.42</v>
      </c>
      <c r="Z233" s="35">
        <v>7840.26</v>
      </c>
      <c r="AA233" s="35">
        <v>8304.34</v>
      </c>
      <c r="AB233" s="35">
        <v>9119.2000000000007</v>
      </c>
      <c r="AC233" s="35">
        <v>7667.25</v>
      </c>
      <c r="AD233" s="19">
        <f t="shared" si="294"/>
        <v>-1.4571499712012292</v>
      </c>
      <c r="AE233" s="35">
        <f t="shared" si="268"/>
        <v>839.55363018205878</v>
      </c>
      <c r="AF233" s="36">
        <f t="shared" si="352"/>
        <v>-4.3351932966339324E-2</v>
      </c>
      <c r="AG233" s="37">
        <f t="shared" si="295"/>
        <v>-67.850000000000009</v>
      </c>
      <c r="AH233" s="35">
        <f t="shared" si="296"/>
        <v>8262.1583333333328</v>
      </c>
      <c r="AI233" s="38">
        <f t="shared" si="297"/>
        <v>8318.3653846153848</v>
      </c>
      <c r="AJ233" s="39">
        <f t="shared" si="298"/>
        <v>-56.207051282051907</v>
      </c>
      <c r="AK233" s="40">
        <f t="shared" si="299"/>
        <v>59.108974358975502</v>
      </c>
      <c r="AL233" s="40">
        <f t="shared" si="300"/>
        <v>-115.31602564102741</v>
      </c>
      <c r="AM233" s="40"/>
      <c r="AN233" s="41">
        <f t="shared" si="301"/>
        <v>7828.5</v>
      </c>
      <c r="AO233" s="42">
        <f t="shared" si="302"/>
        <v>8118.875</v>
      </c>
      <c r="AP233" s="42">
        <f t="shared" si="303"/>
        <v>8338.0437500000007</v>
      </c>
      <c r="AQ233" s="43">
        <f t="shared" si="304"/>
        <v>8354.98</v>
      </c>
      <c r="AR233" s="41" t="str">
        <f t="shared" si="305"/>
        <v>RED</v>
      </c>
      <c r="AS233" s="41" t="str">
        <f t="shared" si="306"/>
        <v>RED</v>
      </c>
      <c r="AT233" s="41" t="str">
        <f t="shared" si="307"/>
        <v>RED</v>
      </c>
      <c r="AU233" s="41" t="str">
        <f t="shared" si="308"/>
        <v>RED</v>
      </c>
      <c r="AV233" s="41" t="str">
        <f t="shared" si="309"/>
        <v>RED</v>
      </c>
      <c r="AW233" s="41" t="str">
        <f t="shared" si="310"/>
        <v>RED</v>
      </c>
      <c r="AX233" s="44">
        <f t="shared" si="311"/>
        <v>8.4116061970647882E-4</v>
      </c>
      <c r="AY233" s="44">
        <f t="shared" si="312"/>
        <v>1.8382365251737125E-2</v>
      </c>
      <c r="AZ233" s="45">
        <f t="shared" si="313"/>
        <v>4.3756833441050276</v>
      </c>
      <c r="BA233" s="35">
        <f t="shared" si="354"/>
        <v>9757704.192499999</v>
      </c>
      <c r="BB233" s="35">
        <f t="shared" si="354"/>
        <v>43678396</v>
      </c>
      <c r="BC233" s="46">
        <f t="shared" si="314"/>
        <v>0.91987836717771054</v>
      </c>
      <c r="BD233" s="47">
        <f t="shared" si="314"/>
        <v>0.92711655437163942</v>
      </c>
      <c r="BE233" s="48">
        <f t="shared" si="270"/>
        <v>0</v>
      </c>
      <c r="BF233" s="48">
        <f t="shared" si="350"/>
        <v>1.5192599090836718</v>
      </c>
      <c r="BG233" s="49">
        <f t="shared" si="315"/>
        <v>-3.9627881856153901E-2</v>
      </c>
      <c r="BH233" s="50">
        <f t="shared" si="316"/>
        <v>-2.7573547877605686E-2</v>
      </c>
      <c r="BI233" s="50">
        <f t="shared" si="317"/>
        <v>-1.7541204632030644E-2</v>
      </c>
      <c r="BJ233" s="51">
        <f t="shared" si="318"/>
        <v>8993.2937473755374</v>
      </c>
      <c r="BK233" s="43">
        <f t="shared" si="319"/>
        <v>7531.0229192911274</v>
      </c>
      <c r="BL233" s="49">
        <f t="shared" si="320"/>
        <v>0.19102041503117678</v>
      </c>
      <c r="BM233" s="49">
        <f t="shared" si="321"/>
        <v>-0.17481842017694688</v>
      </c>
      <c r="BN233" s="49">
        <f t="shared" si="322"/>
        <v>1.620199485422992E-2</v>
      </c>
      <c r="BO233" s="49">
        <f t="shared" si="323"/>
        <v>-0.15861642532271697</v>
      </c>
      <c r="BP233" s="49"/>
      <c r="BQ233" s="41">
        <f t="shared" si="324"/>
        <v>8937.75</v>
      </c>
      <c r="BR233" s="41">
        <f t="shared" si="325"/>
        <v>5471.75</v>
      </c>
      <c r="BT233" s="43">
        <f t="shared" si="326"/>
        <v>10261.762000000001</v>
      </c>
      <c r="BU233" s="43">
        <f t="shared" si="327"/>
        <v>7613.7380000000003</v>
      </c>
      <c r="BV233" s="43">
        <f t="shared" si="328"/>
        <v>11079.737999999999</v>
      </c>
      <c r="BW233" s="43">
        <f t="shared" si="329"/>
        <v>6795.7620000000006</v>
      </c>
      <c r="BX233" s="41">
        <f t="shared" si="330"/>
        <v>12403.75</v>
      </c>
      <c r="BY233" s="43">
        <f t="shared" si="331"/>
        <v>6109.4940000000006</v>
      </c>
      <c r="BZ233" s="52" t="str">
        <f t="shared" si="332"/>
        <v>GREEN</v>
      </c>
      <c r="CA233" s="52" t="str">
        <f t="shared" si="333"/>
        <v>GREEN</v>
      </c>
      <c r="CB233" s="52" t="str">
        <f t="shared" si="334"/>
        <v>GREEN</v>
      </c>
      <c r="CC233" s="52" t="str">
        <f t="shared" si="335"/>
        <v>0</v>
      </c>
      <c r="CJ233" s="41">
        <f t="shared" si="271"/>
        <v>8937.75</v>
      </c>
      <c r="CK233" s="41">
        <f t="shared" si="272"/>
        <v>7655.05</v>
      </c>
      <c r="CM233" s="43">
        <f t="shared" si="273"/>
        <v>9427.7414000000008</v>
      </c>
      <c r="CN233" s="43">
        <f t="shared" si="274"/>
        <v>8447.7585999999992</v>
      </c>
      <c r="CO233" s="43">
        <f t="shared" si="275"/>
        <v>9730.4585999999999</v>
      </c>
      <c r="CP233" s="43">
        <f t="shared" si="276"/>
        <v>8145.0414000000001</v>
      </c>
      <c r="CQ233" s="41">
        <f t="shared" si="277"/>
        <v>10220.450000000001</v>
      </c>
      <c r="CR233" s="43">
        <f t="shared" si="278"/>
        <v>7891.0668000000005</v>
      </c>
      <c r="CS233" s="52" t="str">
        <f t="shared" si="279"/>
        <v>RED</v>
      </c>
      <c r="CT233" s="52" t="str">
        <f t="shared" si="280"/>
        <v>RED</v>
      </c>
      <c r="CU233" s="52" t="str">
        <f t="shared" si="336"/>
        <v>RED</v>
      </c>
      <c r="CV233" s="52" t="str">
        <f t="shared" si="267"/>
        <v>0</v>
      </c>
      <c r="CX233" s="43">
        <f t="shared" si="337"/>
        <v>8937.75</v>
      </c>
      <c r="CY233" s="43">
        <f t="shared" si="338"/>
        <v>5471.75</v>
      </c>
      <c r="DA233" s="43">
        <f t="shared" si="351"/>
        <v>10261.762000000001</v>
      </c>
      <c r="DB233" s="43">
        <f t="shared" si="339"/>
        <v>7613.7380000000003</v>
      </c>
      <c r="DC233" s="43">
        <f t="shared" si="340"/>
        <v>11079.737999999999</v>
      </c>
      <c r="DD233" s="43">
        <f t="shared" si="341"/>
        <v>6795.7620000000006</v>
      </c>
      <c r="DE233" s="41">
        <f t="shared" si="342"/>
        <v>12403.75</v>
      </c>
      <c r="DF233" s="43">
        <f t="shared" si="343"/>
        <v>6109.4940000000006</v>
      </c>
      <c r="DG233" s="52" t="str">
        <f t="shared" si="344"/>
        <v>GREEN</v>
      </c>
      <c r="DH233" s="52" t="str">
        <f t="shared" si="345"/>
        <v>GREEN</v>
      </c>
      <c r="DI233" s="52" t="str">
        <f t="shared" si="346"/>
        <v>GREEN</v>
      </c>
      <c r="DK233" s="32">
        <f t="shared" si="281"/>
        <v>416.75</v>
      </c>
      <c r="DL233" s="32">
        <f t="shared" si="282"/>
        <v>41.650000000000546</v>
      </c>
      <c r="DM233" s="32">
        <f t="shared" si="283"/>
        <v>-375.09999999999945</v>
      </c>
      <c r="DN233" s="32">
        <f t="shared" si="284"/>
        <v>416.75</v>
      </c>
      <c r="DO233" s="32">
        <f t="shared" si="285"/>
        <v>-48.199999999999818</v>
      </c>
      <c r="DP233" s="32">
        <f t="shared" si="286"/>
        <v>40.399999999999636</v>
      </c>
      <c r="DQ233" s="32">
        <f t="shared" si="287"/>
        <v>0</v>
      </c>
      <c r="DR233" s="32"/>
      <c r="DS233" s="32">
        <f t="shared" si="288"/>
        <v>88.599999999999454</v>
      </c>
      <c r="DT233" s="32"/>
      <c r="DU233" s="32">
        <f t="shared" si="289"/>
        <v>0</v>
      </c>
      <c r="DV233" s="32">
        <f t="shared" si="290"/>
        <v>21.259748050389788</v>
      </c>
      <c r="DW233" s="32"/>
      <c r="DX233" s="32">
        <f t="shared" si="291"/>
        <v>-100</v>
      </c>
      <c r="DY233" s="32">
        <f t="shared" si="292"/>
        <v>0</v>
      </c>
      <c r="DZ233" s="33">
        <f t="shared" si="293"/>
        <v>14.285714285714286</v>
      </c>
      <c r="EB233" s="81">
        <v>-1.0896946274561443</v>
      </c>
      <c r="ED233" s="30">
        <f t="shared" si="347"/>
        <v>0.11838382910770814</v>
      </c>
      <c r="EE233" s="30">
        <f t="shared" si="348"/>
        <v>-0.12697498523109066</v>
      </c>
      <c r="EF233" s="30">
        <f t="shared" si="349"/>
        <v>-2.3622941075933709E-2</v>
      </c>
    </row>
    <row r="234" spans="1:136" s="41" customFormat="1" x14ac:dyDescent="0.3">
      <c r="A234" s="34">
        <v>42244</v>
      </c>
      <c r="B234" s="35">
        <v>8055.95</v>
      </c>
      <c r="C234" s="35">
        <v>8091.8</v>
      </c>
      <c r="D234" s="35">
        <v>7667.25</v>
      </c>
      <c r="E234" s="35">
        <v>8001.95</v>
      </c>
      <c r="F234" s="35">
        <v>5867908096</v>
      </c>
      <c r="G234" s="35">
        <v>12056545.199999999</v>
      </c>
      <c r="H234" s="35">
        <v>51331724</v>
      </c>
      <c r="I234" s="35">
        <v>8383.58</v>
      </c>
      <c r="J234" s="35">
        <v>8351.89</v>
      </c>
      <c r="K234" s="35">
        <v>8398.7199999999993</v>
      </c>
      <c r="L234" s="35">
        <v>7599.62</v>
      </c>
      <c r="M234" s="35">
        <v>6552.77</v>
      </c>
      <c r="N234" s="35">
        <v>8.76</v>
      </c>
      <c r="O234" s="35">
        <v>40.020000000000003</v>
      </c>
      <c r="P234" s="35">
        <v>48.42</v>
      </c>
      <c r="Q234" s="35">
        <v>-11.89</v>
      </c>
      <c r="R234" s="35">
        <v>16.89</v>
      </c>
      <c r="S234" s="35">
        <v>-3.59</v>
      </c>
      <c r="T234" s="35">
        <v>35.32</v>
      </c>
      <c r="U234" s="35">
        <v>50.6</v>
      </c>
      <c r="V234" s="35">
        <v>15.14</v>
      </c>
      <c r="W234" s="35">
        <v>36.46</v>
      </c>
      <c r="X234" s="35">
        <v>17.059999999999999</v>
      </c>
      <c r="Y234" s="35">
        <v>8726.34</v>
      </c>
      <c r="Z234" s="35">
        <v>7977.44</v>
      </c>
      <c r="AA234" s="35">
        <v>8351.89</v>
      </c>
      <c r="AB234" s="35">
        <v>9119.2000000000007</v>
      </c>
      <c r="AC234" s="35">
        <v>7723.85</v>
      </c>
      <c r="AD234" s="19">
        <f t="shared" si="294"/>
        <v>-1.5513631409071134</v>
      </c>
      <c r="AE234" s="35">
        <f t="shared" si="268"/>
        <v>877.59925422241849</v>
      </c>
      <c r="AF234" s="36">
        <f t="shared" si="352"/>
        <v>-3.5903830745968479E-2</v>
      </c>
      <c r="AG234" s="37">
        <f t="shared" si="295"/>
        <v>-28.78</v>
      </c>
      <c r="AH234" s="35">
        <f t="shared" si="296"/>
        <v>8406.5749999999989</v>
      </c>
      <c r="AI234" s="38">
        <f t="shared" si="297"/>
        <v>8353.7230769230755</v>
      </c>
      <c r="AJ234" s="39">
        <f t="shared" si="298"/>
        <v>52.851923076923413</v>
      </c>
      <c r="AK234" s="40">
        <f t="shared" si="299"/>
        <v>106.39310897436053</v>
      </c>
      <c r="AL234" s="40">
        <f t="shared" si="300"/>
        <v>-53.541185897437117</v>
      </c>
      <c r="AM234" s="40"/>
      <c r="AN234" s="41">
        <f t="shared" si="301"/>
        <v>8150.9500000000007</v>
      </c>
      <c r="AO234" s="42">
        <f t="shared" si="302"/>
        <v>8346.2625000000007</v>
      </c>
      <c r="AP234" s="42">
        <f t="shared" si="303"/>
        <v>8426.2312499999989</v>
      </c>
      <c r="AQ234" s="43">
        <f t="shared" si="304"/>
        <v>8427.5849999999991</v>
      </c>
      <c r="AR234" s="41" t="str">
        <f t="shared" si="305"/>
        <v>RED</v>
      </c>
      <c r="AS234" s="41" t="str">
        <f t="shared" si="306"/>
        <v>RED</v>
      </c>
      <c r="AT234" s="41" t="str">
        <f t="shared" si="307"/>
        <v>RED</v>
      </c>
      <c r="AU234" s="41" t="str">
        <f t="shared" si="308"/>
        <v>RED</v>
      </c>
      <c r="AV234" s="41" t="str">
        <f t="shared" si="309"/>
        <v>RED</v>
      </c>
      <c r="AW234" s="41" t="str">
        <f t="shared" si="310"/>
        <v>RED</v>
      </c>
      <c r="AX234" s="44">
        <f t="shared" si="311"/>
        <v>8.4116061970647882E-4</v>
      </c>
      <c r="AY234" s="44">
        <f t="shared" si="312"/>
        <v>1.2866325675936633E-2</v>
      </c>
      <c r="AZ234" s="45">
        <f t="shared" si="313"/>
        <v>6.1365052757618912</v>
      </c>
      <c r="BA234" s="35">
        <f t="shared" si="354"/>
        <v>9945561.4974999987</v>
      </c>
      <c r="BB234" s="35">
        <f t="shared" si="354"/>
        <v>44481389</v>
      </c>
      <c r="BC234" s="46">
        <f t="shared" si="314"/>
        <v>1.2122538484157617</v>
      </c>
      <c r="BD234" s="47">
        <f t="shared" si="314"/>
        <v>1.1540045208570262</v>
      </c>
      <c r="BE234" s="48">
        <f t="shared" si="270"/>
        <v>3.0385198181673436</v>
      </c>
      <c r="BF234" s="48">
        <f t="shared" si="350"/>
        <v>26.804370364462944</v>
      </c>
      <c r="BG234" s="49">
        <f t="shared" si="315"/>
        <v>-3.0782737519945813E-2</v>
      </c>
      <c r="BH234" s="50">
        <f t="shared" si="316"/>
        <v>-1.5805336166048928E-2</v>
      </c>
      <c r="BI234" s="50">
        <f t="shared" si="317"/>
        <v>-1.2025165056230155E-2</v>
      </c>
      <c r="BJ234" s="51">
        <f t="shared" si="318"/>
        <v>8846.3615016118601</v>
      </c>
      <c r="BK234" s="43">
        <f t="shared" si="319"/>
        <v>7966.7884983881377</v>
      </c>
      <c r="BL234" s="49">
        <f t="shared" si="320"/>
        <v>0.10991983244380714</v>
      </c>
      <c r="BM234" s="49">
        <f t="shared" si="321"/>
        <v>-0.10552571580825428</v>
      </c>
      <c r="BN234" s="49">
        <f t="shared" si="322"/>
        <v>4.3941166355528525E-3</v>
      </c>
      <c r="BO234" s="49">
        <f t="shared" si="323"/>
        <v>-0.10113159917270143</v>
      </c>
      <c r="BP234" s="49"/>
      <c r="BQ234" s="41">
        <f t="shared" si="324"/>
        <v>8937.75</v>
      </c>
      <c r="BR234" s="41">
        <f t="shared" si="325"/>
        <v>5471.75</v>
      </c>
      <c r="BT234" s="43">
        <f t="shared" si="326"/>
        <v>10261.762000000001</v>
      </c>
      <c r="BU234" s="43">
        <f t="shared" si="327"/>
        <v>7613.7380000000003</v>
      </c>
      <c r="BV234" s="43">
        <f t="shared" si="328"/>
        <v>11079.737999999999</v>
      </c>
      <c r="BW234" s="43">
        <f t="shared" si="329"/>
        <v>6795.7620000000006</v>
      </c>
      <c r="BX234" s="41">
        <f t="shared" si="330"/>
        <v>12403.75</v>
      </c>
      <c r="BY234" s="43">
        <f t="shared" si="331"/>
        <v>6109.4940000000006</v>
      </c>
      <c r="BZ234" s="52" t="str">
        <f t="shared" si="332"/>
        <v>GREEN</v>
      </c>
      <c r="CA234" s="52" t="str">
        <f t="shared" si="333"/>
        <v>GREEN</v>
      </c>
      <c r="CB234" s="52" t="str">
        <f t="shared" si="334"/>
        <v>GREEN</v>
      </c>
      <c r="CC234" s="52" t="str">
        <f t="shared" si="335"/>
        <v>0</v>
      </c>
      <c r="CJ234" s="41">
        <f t="shared" si="271"/>
        <v>8937.75</v>
      </c>
      <c r="CK234" s="41">
        <f t="shared" si="272"/>
        <v>7779.7</v>
      </c>
      <c r="CM234" s="43">
        <f t="shared" si="273"/>
        <v>9380.1250999999993</v>
      </c>
      <c r="CN234" s="43">
        <f t="shared" si="274"/>
        <v>8495.3749000000007</v>
      </c>
      <c r="CO234" s="43">
        <f t="shared" si="275"/>
        <v>9653.4249</v>
      </c>
      <c r="CP234" s="43">
        <f t="shared" si="276"/>
        <v>8222.0751</v>
      </c>
      <c r="CQ234" s="41">
        <f t="shared" si="277"/>
        <v>10095.799999999999</v>
      </c>
      <c r="CR234" s="43">
        <f t="shared" si="278"/>
        <v>7992.7811999999994</v>
      </c>
      <c r="CS234" s="52" t="str">
        <f t="shared" si="279"/>
        <v>RED</v>
      </c>
      <c r="CT234" s="52" t="str">
        <f t="shared" si="280"/>
        <v>RED</v>
      </c>
      <c r="CU234" s="52" t="str">
        <f t="shared" si="336"/>
        <v>GREEN</v>
      </c>
      <c r="CV234" s="52" t="str">
        <f t="shared" si="267"/>
        <v>0</v>
      </c>
      <c r="CX234" s="43">
        <f t="shared" si="337"/>
        <v>8937.75</v>
      </c>
      <c r="CY234" s="43">
        <f t="shared" si="338"/>
        <v>5471.75</v>
      </c>
      <c r="DA234" s="43">
        <f t="shared" si="351"/>
        <v>10261.762000000001</v>
      </c>
      <c r="DB234" s="43">
        <f t="shared" si="339"/>
        <v>7613.7380000000003</v>
      </c>
      <c r="DC234" s="43">
        <f t="shared" si="340"/>
        <v>11079.737999999999</v>
      </c>
      <c r="DD234" s="43">
        <f t="shared" si="341"/>
        <v>6795.7620000000006</v>
      </c>
      <c r="DE234" s="41">
        <f t="shared" si="342"/>
        <v>12403.75</v>
      </c>
      <c r="DF234" s="43">
        <f t="shared" si="343"/>
        <v>6109.4940000000006</v>
      </c>
      <c r="DG234" s="52" t="str">
        <f t="shared" si="344"/>
        <v>GREEN</v>
      </c>
      <c r="DH234" s="52" t="str">
        <f t="shared" si="345"/>
        <v>GREEN</v>
      </c>
      <c r="DI234" s="52" t="str">
        <f t="shared" si="346"/>
        <v>GREEN</v>
      </c>
      <c r="DK234" s="32">
        <f t="shared" si="281"/>
        <v>424.55000000000018</v>
      </c>
      <c r="DL234" s="32">
        <f t="shared" si="282"/>
        <v>-208.15000000000055</v>
      </c>
      <c r="DM234" s="32">
        <f t="shared" si="283"/>
        <v>-632.70000000000073</v>
      </c>
      <c r="DN234" s="32">
        <f t="shared" si="284"/>
        <v>424.55000000000018</v>
      </c>
      <c r="DO234" s="32">
        <f t="shared" si="285"/>
        <v>-438.80000000000018</v>
      </c>
      <c r="DP234" s="32">
        <f t="shared" si="286"/>
        <v>557.79999999999927</v>
      </c>
      <c r="DQ234" s="32">
        <f t="shared" si="287"/>
        <v>0</v>
      </c>
      <c r="DR234" s="32"/>
      <c r="DS234" s="32">
        <f t="shared" si="288"/>
        <v>996.59999999999945</v>
      </c>
      <c r="DT234" s="32"/>
      <c r="DU234" s="32">
        <f t="shared" si="289"/>
        <v>0</v>
      </c>
      <c r="DV234" s="32">
        <f t="shared" si="290"/>
        <v>234.74266870804357</v>
      </c>
      <c r="DW234" s="32"/>
      <c r="DX234" s="32">
        <f t="shared" si="291"/>
        <v>-100</v>
      </c>
      <c r="DY234" s="32">
        <f t="shared" si="292"/>
        <v>0</v>
      </c>
      <c r="DZ234" s="33">
        <f t="shared" si="293"/>
        <v>17.142857142857146</v>
      </c>
      <c r="EB234" s="81">
        <v>-1.578363968696896</v>
      </c>
      <c r="ED234" s="30">
        <f t="shared" si="347"/>
        <v>9.3877233799314133E-2</v>
      </c>
      <c r="EE234" s="30">
        <f t="shared" si="348"/>
        <v>-8.3011892729368819E-2</v>
      </c>
      <c r="EF234" s="30">
        <f t="shared" si="349"/>
        <v>3.0724142080667759E-3</v>
      </c>
    </row>
    <row r="235" spans="1:136" s="41" customFormat="1" x14ac:dyDescent="0.3">
      <c r="A235" s="34">
        <v>42237</v>
      </c>
      <c r="B235" s="35">
        <v>8530.5</v>
      </c>
      <c r="C235" s="35">
        <v>8530.6</v>
      </c>
      <c r="D235" s="35">
        <v>8225.0499999999993</v>
      </c>
      <c r="E235" s="35">
        <v>8299.9500000000007</v>
      </c>
      <c r="F235" s="35">
        <v>4643372032</v>
      </c>
      <c r="G235" s="35">
        <v>9057519.5299999993</v>
      </c>
      <c r="H235" s="35">
        <v>41545544</v>
      </c>
      <c r="I235" s="35">
        <v>8487.5</v>
      </c>
      <c r="J235" s="35">
        <v>8390.81</v>
      </c>
      <c r="K235" s="35">
        <v>8400.7900000000009</v>
      </c>
      <c r="L235" s="35">
        <v>7577.93</v>
      </c>
      <c r="M235" s="35">
        <v>6539.56</v>
      </c>
      <c r="N235" s="35">
        <v>19.79</v>
      </c>
      <c r="O235" s="35">
        <v>46.91</v>
      </c>
      <c r="P235" s="35">
        <v>52.2</v>
      </c>
      <c r="Q235" s="35">
        <v>24.49</v>
      </c>
      <c r="R235" s="35">
        <v>24.08</v>
      </c>
      <c r="S235" s="35">
        <v>-2.57</v>
      </c>
      <c r="T235" s="35">
        <v>47.27</v>
      </c>
      <c r="U235" s="35">
        <v>63.01</v>
      </c>
      <c r="V235" s="35">
        <v>18.059999999999999</v>
      </c>
      <c r="W235" s="35">
        <v>26.49</v>
      </c>
      <c r="X235" s="35">
        <v>15.19</v>
      </c>
      <c r="Y235" s="35">
        <v>8773.4</v>
      </c>
      <c r="Z235" s="35">
        <v>8008.21</v>
      </c>
      <c r="AA235" s="35">
        <v>8390.81</v>
      </c>
      <c r="AB235" s="35">
        <v>9119.2000000000007</v>
      </c>
      <c r="AC235" s="35">
        <v>7723.85</v>
      </c>
      <c r="AD235" s="19">
        <f t="shared" si="294"/>
        <v>-1.1137792063777754</v>
      </c>
      <c r="AE235" s="35">
        <f t="shared" si="268"/>
        <v>910.28186005703151</v>
      </c>
      <c r="AF235" s="36">
        <f t="shared" si="352"/>
        <v>-2.5661644293923147E-2</v>
      </c>
      <c r="AG235" s="37">
        <f t="shared" si="295"/>
        <v>0.41000000000000014</v>
      </c>
      <c r="AH235" s="35">
        <f t="shared" si="296"/>
        <v>8507.8916666666664</v>
      </c>
      <c r="AI235" s="38">
        <f t="shared" si="297"/>
        <v>8386.9307692307666</v>
      </c>
      <c r="AJ235" s="39">
        <f t="shared" si="298"/>
        <v>120.96089743589982</v>
      </c>
      <c r="AK235" s="40">
        <f t="shared" si="299"/>
        <v>125.94166666666843</v>
      </c>
      <c r="AL235" s="40">
        <f t="shared" si="300"/>
        <v>-4.9807692307686011</v>
      </c>
      <c r="AM235" s="40"/>
      <c r="AN235" s="41">
        <f t="shared" si="301"/>
        <v>8409.25</v>
      </c>
      <c r="AO235" s="42">
        <f t="shared" si="302"/>
        <v>8478.9874999999993</v>
      </c>
      <c r="AP235" s="42">
        <f t="shared" si="303"/>
        <v>8486.5999999999985</v>
      </c>
      <c r="AQ235" s="43">
        <f t="shared" si="304"/>
        <v>8449.8849999999984</v>
      </c>
      <c r="AR235" s="41" t="str">
        <f t="shared" si="305"/>
        <v>RED</v>
      </c>
      <c r="AS235" s="41" t="str">
        <f t="shared" si="306"/>
        <v>RED</v>
      </c>
      <c r="AT235" s="41" t="str">
        <f t="shared" si="307"/>
        <v>RED</v>
      </c>
      <c r="AU235" s="41" t="str">
        <f t="shared" si="308"/>
        <v>RED</v>
      </c>
      <c r="AV235" s="41" t="str">
        <f t="shared" si="309"/>
        <v>RED</v>
      </c>
      <c r="AW235" s="41" t="str">
        <f t="shared" si="310"/>
        <v>RED</v>
      </c>
      <c r="AX235" s="44">
        <f t="shared" si="311"/>
        <v>5.8109293550169623E-3</v>
      </c>
      <c r="AY235" s="44">
        <f t="shared" si="312"/>
        <v>6.882353884941887E-3</v>
      </c>
      <c r="AZ235" s="45">
        <f t="shared" si="313"/>
        <v>45.779561088844019</v>
      </c>
      <c r="BA235" s="35">
        <f t="shared" si="354"/>
        <v>9324544.6549999993</v>
      </c>
      <c r="BB235" s="35">
        <f t="shared" si="354"/>
        <v>41876398</v>
      </c>
      <c r="BC235" s="46">
        <f t="shared" si="314"/>
        <v>0.97136319950413708</v>
      </c>
      <c r="BD235" s="47">
        <f t="shared" si="314"/>
        <v>0.99209927272159371</v>
      </c>
      <c r="BE235" s="48">
        <f t="shared" si="270"/>
        <v>50.570220910758543</v>
      </c>
      <c r="BF235" s="48">
        <f t="shared" si="350"/>
        <v>68.003828056463803</v>
      </c>
      <c r="BG235" s="49">
        <f t="shared" si="315"/>
        <v>-1.5519213899057471E-2</v>
      </c>
      <c r="BH235" s="50">
        <f t="shared" si="316"/>
        <v>-6.4978660199690175E-3</v>
      </c>
      <c r="BI235" s="50">
        <f t="shared" si="317"/>
        <v>-1.0714245299249248E-3</v>
      </c>
      <c r="BJ235" s="51">
        <f t="shared" si="318"/>
        <v>8722.8784422289464</v>
      </c>
      <c r="BK235" s="43">
        <f t="shared" si="319"/>
        <v>8292.9048911043865</v>
      </c>
      <c r="BL235" s="49">
        <f t="shared" si="320"/>
        <v>5.1804354378587804E-2</v>
      </c>
      <c r="BM235" s="49">
        <f t="shared" si="321"/>
        <v>-5.0955540964577571E-2</v>
      </c>
      <c r="BN235" s="49">
        <f t="shared" si="322"/>
        <v>8.4881341401023475E-4</v>
      </c>
      <c r="BO235" s="49">
        <f t="shared" si="323"/>
        <v>-5.0106727550567338E-2</v>
      </c>
      <c r="BP235" s="49"/>
      <c r="BQ235" s="41">
        <f t="shared" si="324"/>
        <v>8937.75</v>
      </c>
      <c r="BR235" s="41">
        <f t="shared" si="325"/>
        <v>5471.75</v>
      </c>
      <c r="BT235" s="43">
        <f t="shared" si="326"/>
        <v>10261.762000000001</v>
      </c>
      <c r="BU235" s="43">
        <f t="shared" si="327"/>
        <v>7613.7380000000003</v>
      </c>
      <c r="BV235" s="43">
        <f t="shared" si="328"/>
        <v>11079.737999999999</v>
      </c>
      <c r="BW235" s="43">
        <f t="shared" si="329"/>
        <v>6795.7620000000006</v>
      </c>
      <c r="BX235" s="41">
        <f t="shared" si="330"/>
        <v>12403.75</v>
      </c>
      <c r="BY235" s="43">
        <f t="shared" si="331"/>
        <v>6109.4940000000006</v>
      </c>
      <c r="BZ235" s="52" t="str">
        <f t="shared" si="332"/>
        <v>GREEN</v>
      </c>
      <c r="CA235" s="52" t="str">
        <f t="shared" si="333"/>
        <v>GREEN</v>
      </c>
      <c r="CB235" s="52" t="str">
        <f t="shared" si="334"/>
        <v>GREEN</v>
      </c>
      <c r="CC235" s="52" t="str">
        <f t="shared" si="335"/>
        <v>0</v>
      </c>
      <c r="CJ235" s="41">
        <f t="shared" si="271"/>
        <v>8937.75</v>
      </c>
      <c r="CK235" s="41">
        <f t="shared" si="272"/>
        <v>7779.7</v>
      </c>
      <c r="CM235" s="43">
        <f t="shared" si="273"/>
        <v>9380.1250999999993</v>
      </c>
      <c r="CN235" s="43">
        <f t="shared" si="274"/>
        <v>8495.3749000000007</v>
      </c>
      <c r="CO235" s="43">
        <f t="shared" si="275"/>
        <v>9653.4249</v>
      </c>
      <c r="CP235" s="43">
        <f t="shared" si="276"/>
        <v>8222.0751</v>
      </c>
      <c r="CQ235" s="41">
        <f t="shared" si="277"/>
        <v>10095.799999999999</v>
      </c>
      <c r="CR235" s="43">
        <f t="shared" si="278"/>
        <v>7992.7811999999994</v>
      </c>
      <c r="CS235" s="52" t="str">
        <f t="shared" si="279"/>
        <v>RED</v>
      </c>
      <c r="CT235" s="52" t="str">
        <f t="shared" si="280"/>
        <v>GREEN</v>
      </c>
      <c r="CU235" s="52" t="str">
        <f t="shared" si="336"/>
        <v>GREEN</v>
      </c>
      <c r="CV235" s="52" t="str">
        <f t="shared" si="267"/>
        <v>0</v>
      </c>
      <c r="CX235" s="43">
        <f t="shared" si="337"/>
        <v>8937.75</v>
      </c>
      <c r="CY235" s="43">
        <f t="shared" si="338"/>
        <v>5471.75</v>
      </c>
      <c r="DA235" s="43">
        <f t="shared" si="351"/>
        <v>10261.762000000001</v>
      </c>
      <c r="DB235" s="43">
        <f t="shared" si="339"/>
        <v>7613.7380000000003</v>
      </c>
      <c r="DC235" s="43">
        <f t="shared" si="340"/>
        <v>11079.737999999999</v>
      </c>
      <c r="DD235" s="43">
        <f t="shared" si="341"/>
        <v>6795.7620000000006</v>
      </c>
      <c r="DE235" s="41">
        <f t="shared" si="342"/>
        <v>12403.75</v>
      </c>
      <c r="DF235" s="43">
        <f t="shared" si="343"/>
        <v>6109.4940000000006</v>
      </c>
      <c r="DG235" s="52" t="str">
        <f t="shared" si="344"/>
        <v>GREEN</v>
      </c>
      <c r="DH235" s="52" t="str">
        <f t="shared" si="345"/>
        <v>GREEN</v>
      </c>
      <c r="DI235" s="52" t="str">
        <f t="shared" si="346"/>
        <v>GREEN</v>
      </c>
      <c r="DK235" s="32">
        <f t="shared" si="281"/>
        <v>305.55000000000109</v>
      </c>
      <c r="DL235" s="32">
        <f t="shared" si="282"/>
        <v>12.050000000001091</v>
      </c>
      <c r="DM235" s="32">
        <f t="shared" si="283"/>
        <v>-293.5</v>
      </c>
      <c r="DN235" s="32">
        <f t="shared" si="284"/>
        <v>305.55000000000109</v>
      </c>
      <c r="DO235" s="32">
        <f t="shared" si="285"/>
        <v>-90.949999999998909</v>
      </c>
      <c r="DP235" s="32">
        <f t="shared" si="286"/>
        <v>112.90000000000146</v>
      </c>
      <c r="DQ235" s="32">
        <f t="shared" si="287"/>
        <v>0</v>
      </c>
      <c r="DR235" s="32"/>
      <c r="DS235" s="32">
        <f t="shared" si="288"/>
        <v>203.85000000000036</v>
      </c>
      <c r="DT235" s="32"/>
      <c r="DU235" s="32">
        <f t="shared" si="289"/>
        <v>0</v>
      </c>
      <c r="DV235" s="32">
        <f t="shared" si="290"/>
        <v>66.715758468335679</v>
      </c>
      <c r="DW235" s="32"/>
      <c r="DX235" s="32">
        <f t="shared" si="291"/>
        <v>-100</v>
      </c>
      <c r="DY235" s="32">
        <f t="shared" si="292"/>
        <v>14.285714285714286</v>
      </c>
      <c r="DZ235" s="33">
        <f t="shared" si="293"/>
        <v>20.000000000000004</v>
      </c>
      <c r="EB235" s="81">
        <v>-2.1049515057097339</v>
      </c>
      <c r="ED235" s="30">
        <f t="shared" si="347"/>
        <v>9.5550691103255231E-2</v>
      </c>
      <c r="EE235" s="30">
        <f t="shared" si="348"/>
        <v>-5.3964255590762865E-2</v>
      </c>
      <c r="EF235" s="30">
        <f t="shared" si="349"/>
        <v>3.643011359592227E-2</v>
      </c>
    </row>
    <row r="236" spans="1:136" x14ac:dyDescent="0.3">
      <c r="A236" s="18">
        <v>42230</v>
      </c>
      <c r="B236" s="1">
        <v>8577</v>
      </c>
      <c r="C236" s="1">
        <v>8621.5499999999993</v>
      </c>
      <c r="D236" s="1">
        <v>8337.9500000000007</v>
      </c>
      <c r="E236" s="1">
        <v>8518.5499999999993</v>
      </c>
      <c r="F236" s="1">
        <v>4724812800</v>
      </c>
      <c r="G236" s="1">
        <v>8940851.0399999991</v>
      </c>
      <c r="H236" s="1">
        <v>41341352</v>
      </c>
      <c r="I236" s="1">
        <v>8549.48</v>
      </c>
      <c r="J236" s="1">
        <v>8405.1200000000008</v>
      </c>
      <c r="K236" s="1">
        <v>8396.5300000000007</v>
      </c>
      <c r="L236" s="1">
        <v>7555.06</v>
      </c>
      <c r="M236" s="1">
        <v>6523.31</v>
      </c>
      <c r="N236" s="1">
        <v>51.57</v>
      </c>
      <c r="O236" s="1">
        <v>53.15</v>
      </c>
      <c r="P236" s="1">
        <v>55.25</v>
      </c>
      <c r="Q236" s="1">
        <v>40.229999999999997</v>
      </c>
      <c r="R236" s="1">
        <v>23.98</v>
      </c>
      <c r="S236" s="1">
        <v>-0.54</v>
      </c>
      <c r="T236" s="1">
        <v>69.22</v>
      </c>
      <c r="U236" s="1">
        <v>74.650000000000006</v>
      </c>
      <c r="V236" s="1">
        <v>19.77</v>
      </c>
      <c r="W236" s="1">
        <v>25.5</v>
      </c>
      <c r="X236" s="1">
        <v>14.91</v>
      </c>
      <c r="Y236" s="1">
        <v>8794.42</v>
      </c>
      <c r="Z236" s="1">
        <v>8015.83</v>
      </c>
      <c r="AA236" s="1">
        <v>8405.1200000000008</v>
      </c>
      <c r="AB236" s="1">
        <v>9119.2000000000007</v>
      </c>
      <c r="AC236" s="1">
        <v>7598.6</v>
      </c>
      <c r="AD236" s="19">
        <f t="shared" si="294"/>
        <v>-0.23059078807210195</v>
      </c>
      <c r="AE236" s="1">
        <f t="shared" si="268"/>
        <v>934.25641588067697</v>
      </c>
      <c r="AF236" s="20">
        <f t="shared" si="352"/>
        <v>-5.3767835041917955E-3</v>
      </c>
      <c r="AG236" s="2">
        <f t="shared" si="295"/>
        <v>16.249999999999996</v>
      </c>
      <c r="AH236" s="1">
        <f t="shared" si="296"/>
        <v>8517.9916666666668</v>
      </c>
      <c r="AI236" s="21">
        <f t="shared" si="297"/>
        <v>8399.1615384615361</v>
      </c>
      <c r="AJ236" s="22">
        <f t="shared" si="298"/>
        <v>118.83012820513068</v>
      </c>
      <c r="AK236" s="23">
        <f t="shared" si="299"/>
        <v>122.39054487179556</v>
      </c>
      <c r="AL236" s="23">
        <f t="shared" si="300"/>
        <v>-3.560416666664878</v>
      </c>
      <c r="AM236" s="23"/>
      <c r="AN236">
        <f t="shared" si="301"/>
        <v>8541.5750000000007</v>
      </c>
      <c r="AO236" s="4">
        <f t="shared" si="302"/>
        <v>8534.3875000000007</v>
      </c>
      <c r="AP236" s="4">
        <f t="shared" si="303"/>
        <v>8496.7437499999996</v>
      </c>
      <c r="AQ236" s="24">
        <f t="shared" si="304"/>
        <v>8418.1799999999985</v>
      </c>
      <c r="AR236" t="str">
        <f t="shared" si="305"/>
        <v>RED</v>
      </c>
      <c r="AS236" t="str">
        <f t="shared" si="306"/>
        <v>RED</v>
      </c>
      <c r="AT236" t="str">
        <f t="shared" si="307"/>
        <v>GREEN</v>
      </c>
      <c r="AU236" t="str">
        <f t="shared" si="308"/>
        <v>GREEN</v>
      </c>
      <c r="AV236" t="str">
        <f t="shared" si="309"/>
        <v>GREEN</v>
      </c>
      <c r="AW236" t="str">
        <f t="shared" si="310"/>
        <v>GREEN</v>
      </c>
      <c r="AX236" s="25">
        <f t="shared" si="311"/>
        <v>5.8109293550169623E-3</v>
      </c>
      <c r="AY236" s="25">
        <f t="shared" si="312"/>
        <v>5.0479876250859772E-3</v>
      </c>
      <c r="AZ236" s="26">
        <f t="shared" si="313"/>
        <v>53.512973399322149</v>
      </c>
      <c r="BA236" s="1">
        <f t="shared" si="354"/>
        <v>9188424.7449999992</v>
      </c>
      <c r="BB236" s="1">
        <f t="shared" si="354"/>
        <v>40777860</v>
      </c>
      <c r="BC236" s="27">
        <f t="shared" si="314"/>
        <v>0.97305591416692827</v>
      </c>
      <c r="BD236" s="28">
        <f t="shared" si="314"/>
        <v>1.0138185770415613</v>
      </c>
      <c r="BE236" s="29">
        <f t="shared" si="270"/>
        <v>85.43743520216907</v>
      </c>
      <c r="BF236" s="29">
        <f t="shared" si="350"/>
        <v>89.109976872158796</v>
      </c>
      <c r="BG236" s="30">
        <f t="shared" si="315"/>
        <v>-8.2793481215204245E-4</v>
      </c>
      <c r="BH236" s="31">
        <f t="shared" si="316"/>
        <v>-2.6463788243723252E-3</v>
      </c>
      <c r="BI236" s="31">
        <f t="shared" si="317"/>
        <v>7.6294172993098452E-4</v>
      </c>
      <c r="BJ236" s="32">
        <f t="shared" si="318"/>
        <v>8686.8274734929055</v>
      </c>
      <c r="BK236" s="24">
        <f t="shared" si="319"/>
        <v>8349.1558598404281</v>
      </c>
      <c r="BL236" s="30">
        <f t="shared" si="320"/>
        <v>3.9639564673856161E-2</v>
      </c>
      <c r="BM236" s="30">
        <f t="shared" si="321"/>
        <v>-1.9754239100892315E-2</v>
      </c>
      <c r="BN236" s="30">
        <f t="shared" si="322"/>
        <v>1.9885325572963849E-2</v>
      </c>
      <c r="BO236" s="30">
        <f t="shared" si="323"/>
        <v>1.3108647207153365E-4</v>
      </c>
      <c r="BP236" s="30"/>
      <c r="BQ236">
        <f t="shared" si="324"/>
        <v>8937.75</v>
      </c>
      <c r="BR236">
        <f t="shared" si="325"/>
        <v>5471.75</v>
      </c>
      <c r="BT236" s="24">
        <f t="shared" si="326"/>
        <v>10261.762000000001</v>
      </c>
      <c r="BU236" s="24">
        <f t="shared" si="327"/>
        <v>7613.7380000000003</v>
      </c>
      <c r="BV236" s="24">
        <f t="shared" si="328"/>
        <v>11079.737999999999</v>
      </c>
      <c r="BW236" s="24">
        <f t="shared" si="329"/>
        <v>6795.7620000000006</v>
      </c>
      <c r="BX236">
        <f t="shared" si="330"/>
        <v>12403.75</v>
      </c>
      <c r="BY236" s="24">
        <f t="shared" si="331"/>
        <v>6109.4940000000006</v>
      </c>
      <c r="BZ236" s="15" t="str">
        <f t="shared" si="332"/>
        <v>GREEN</v>
      </c>
      <c r="CA236" s="15" t="str">
        <f t="shared" si="333"/>
        <v>GREEN</v>
      </c>
      <c r="CB236" s="15" t="str">
        <f t="shared" si="334"/>
        <v>GREEN</v>
      </c>
      <c r="CC236" s="15" t="str">
        <f t="shared" si="335"/>
        <v>0</v>
      </c>
      <c r="CJ236">
        <f t="shared" si="271"/>
        <v>8937.75</v>
      </c>
      <c r="CK236">
        <f t="shared" si="272"/>
        <v>7779.7</v>
      </c>
      <c r="CM236" s="24">
        <f t="shared" si="273"/>
        <v>9380.1250999999993</v>
      </c>
      <c r="CN236" s="24">
        <f t="shared" si="274"/>
        <v>8495.3749000000007</v>
      </c>
      <c r="CO236" s="24">
        <f t="shared" si="275"/>
        <v>9653.4249</v>
      </c>
      <c r="CP236" s="24">
        <f t="shared" si="276"/>
        <v>8222.0751</v>
      </c>
      <c r="CQ236">
        <f t="shared" si="277"/>
        <v>10095.799999999999</v>
      </c>
      <c r="CR236" s="24">
        <f t="shared" si="278"/>
        <v>7992.7811999999994</v>
      </c>
      <c r="CS236" s="15" t="str">
        <f t="shared" si="279"/>
        <v>GREEN</v>
      </c>
      <c r="CT236" s="15" t="str">
        <f t="shared" si="280"/>
        <v>GREEN</v>
      </c>
      <c r="CU236" s="15" t="str">
        <f t="shared" si="336"/>
        <v>GREEN</v>
      </c>
      <c r="CV236" s="15" t="str">
        <f t="shared" si="267"/>
        <v>0</v>
      </c>
      <c r="CX236" s="24">
        <f t="shared" si="337"/>
        <v>8937.75</v>
      </c>
      <c r="CY236" s="24">
        <f t="shared" si="338"/>
        <v>5471.75</v>
      </c>
      <c r="DA236" s="24">
        <f t="shared" si="351"/>
        <v>10261.762000000001</v>
      </c>
      <c r="DB236" s="24">
        <f t="shared" si="339"/>
        <v>7613.7380000000003</v>
      </c>
      <c r="DC236" s="24">
        <f t="shared" si="340"/>
        <v>11079.737999999999</v>
      </c>
      <c r="DD236" s="24">
        <f t="shared" si="341"/>
        <v>6795.7620000000006</v>
      </c>
      <c r="DE236">
        <f t="shared" si="342"/>
        <v>12403.75</v>
      </c>
      <c r="DF236" s="24">
        <f t="shared" si="343"/>
        <v>6109.4940000000006</v>
      </c>
      <c r="DG236" s="15" t="str">
        <f t="shared" si="344"/>
        <v>GREEN</v>
      </c>
      <c r="DH236" s="15" t="str">
        <f t="shared" si="345"/>
        <v>GREEN</v>
      </c>
      <c r="DI236" s="15" t="str">
        <f t="shared" si="346"/>
        <v>GREEN</v>
      </c>
      <c r="DK236" s="32">
        <f t="shared" si="281"/>
        <v>283.59999999999854</v>
      </c>
      <c r="DL236" s="32">
        <f t="shared" si="282"/>
        <v>56.949999999998909</v>
      </c>
      <c r="DM236" s="32">
        <f t="shared" si="283"/>
        <v>-226.64999999999964</v>
      </c>
      <c r="DN236" s="32">
        <f t="shared" si="284"/>
        <v>283.59999999999854</v>
      </c>
      <c r="DO236" s="32">
        <f t="shared" si="285"/>
        <v>15.25</v>
      </c>
      <c r="DP236" s="32">
        <f t="shared" si="286"/>
        <v>110.29999999999927</v>
      </c>
      <c r="DQ236" s="32">
        <f t="shared" si="287"/>
        <v>0</v>
      </c>
      <c r="DR236" s="32"/>
      <c r="DS236" s="32">
        <f t="shared" si="288"/>
        <v>95.049999999999272</v>
      </c>
      <c r="DT236" s="32"/>
      <c r="DU236" s="32">
        <f t="shared" si="289"/>
        <v>0</v>
      </c>
      <c r="DV236" s="32">
        <f t="shared" si="290"/>
        <v>33.51551480959089</v>
      </c>
      <c r="DW236" s="32"/>
      <c r="DX236" s="32">
        <f t="shared" si="291"/>
        <v>-100</v>
      </c>
      <c r="DY236" s="32">
        <f t="shared" si="292"/>
        <v>28.571428571428573</v>
      </c>
      <c r="DZ236" s="33">
        <f t="shared" si="293"/>
        <v>20.000000000000004</v>
      </c>
      <c r="EB236" s="81">
        <v>-0.37994589232199621</v>
      </c>
      <c r="ED236" s="30">
        <f t="shared" si="347"/>
        <v>9.7131550943570427E-2</v>
      </c>
      <c r="EE236" s="30">
        <f t="shared" si="348"/>
        <v>-3.1368754278281091E-2</v>
      </c>
      <c r="EF236" s="30">
        <f t="shared" si="349"/>
        <v>6.2715900911072139E-2</v>
      </c>
    </row>
    <row r="237" spans="1:136" x14ac:dyDescent="0.3">
      <c r="A237" s="18">
        <v>42223</v>
      </c>
      <c r="B237" s="1">
        <v>8510.65</v>
      </c>
      <c r="C237" s="1">
        <v>8606.2999999999993</v>
      </c>
      <c r="D237" s="1">
        <v>8448.25</v>
      </c>
      <c r="E237" s="1">
        <v>8564.6</v>
      </c>
      <c r="F237" s="1">
        <v>5531472384</v>
      </c>
      <c r="G237" s="1">
        <v>9727330.2200000007</v>
      </c>
      <c r="H237" s="1">
        <v>43706936</v>
      </c>
      <c r="I237" s="1">
        <v>8517.8799999999992</v>
      </c>
      <c r="J237" s="1">
        <v>8396.26</v>
      </c>
      <c r="K237" s="1">
        <v>8385.24</v>
      </c>
      <c r="L237" s="1">
        <v>7528.38</v>
      </c>
      <c r="M237" s="1">
        <v>6506.38</v>
      </c>
      <c r="N237" s="1">
        <v>66.59</v>
      </c>
      <c r="O237" s="1">
        <v>54.57</v>
      </c>
      <c r="P237" s="1">
        <v>55.92</v>
      </c>
      <c r="Q237" s="1">
        <v>37.479999999999997</v>
      </c>
      <c r="R237" s="1">
        <v>19.920000000000002</v>
      </c>
      <c r="S237" s="1">
        <v>0.37</v>
      </c>
      <c r="T237" s="1">
        <v>72.55</v>
      </c>
      <c r="U237" s="1">
        <v>78.02</v>
      </c>
      <c r="V237" s="1">
        <v>21.53</v>
      </c>
      <c r="W237" s="1">
        <v>24.31</v>
      </c>
      <c r="X237" s="1">
        <v>15.08</v>
      </c>
      <c r="Y237" s="1">
        <v>8782.8799999999992</v>
      </c>
      <c r="Z237" s="1">
        <v>8009.64</v>
      </c>
      <c r="AA237" s="1">
        <v>8396.26</v>
      </c>
      <c r="AB237" s="1">
        <v>9119.2000000000007</v>
      </c>
      <c r="AC237" s="1">
        <v>7540.1</v>
      </c>
      <c r="AD237" s="19">
        <f t="shared" si="294"/>
        <v>0.16008487429492138</v>
      </c>
      <c r="AE237" s="1">
        <f t="shared" si="268"/>
        <v>939.3068655406903</v>
      </c>
      <c r="AF237" s="20">
        <f t="shared" si="352"/>
        <v>3.7209138798877106E-3</v>
      </c>
      <c r="AG237" s="2">
        <f t="shared" si="295"/>
        <v>17.559999999999995</v>
      </c>
      <c r="AH237" s="1">
        <f t="shared" si="296"/>
        <v>8512.3833333333332</v>
      </c>
      <c r="AI237" s="21">
        <f t="shared" si="297"/>
        <v>8379.453846153845</v>
      </c>
      <c r="AJ237" s="22">
        <f t="shared" si="298"/>
        <v>132.92948717948821</v>
      </c>
      <c r="AK237" s="23">
        <f t="shared" si="299"/>
        <v>101.08798076923085</v>
      </c>
      <c r="AL237" s="23">
        <f t="shared" si="300"/>
        <v>31.841506410257352</v>
      </c>
      <c r="AM237" s="23"/>
      <c r="AN237">
        <f t="shared" si="301"/>
        <v>8548.7250000000004</v>
      </c>
      <c r="AO237" s="4">
        <f t="shared" si="302"/>
        <v>8557.2124999999996</v>
      </c>
      <c r="AP237" s="4">
        <f t="shared" si="303"/>
        <v>8460.0437499999989</v>
      </c>
      <c r="AQ237" s="24">
        <f t="shared" si="304"/>
        <v>8377.7949999999983</v>
      </c>
      <c r="AR237" t="str">
        <f t="shared" si="305"/>
        <v>GREEN</v>
      </c>
      <c r="AS237" t="str">
        <f t="shared" si="306"/>
        <v>GREEN</v>
      </c>
      <c r="AT237" t="str">
        <f t="shared" si="307"/>
        <v>GREEN</v>
      </c>
      <c r="AU237" t="str">
        <f t="shared" si="308"/>
        <v>GREEN</v>
      </c>
      <c r="AV237" t="str">
        <f t="shared" si="309"/>
        <v>RED</v>
      </c>
      <c r="AW237" t="str">
        <f t="shared" si="310"/>
        <v>GREEN</v>
      </c>
      <c r="AX237" s="25">
        <f t="shared" si="311"/>
        <v>7.8750975429636352E-3</v>
      </c>
      <c r="AY237" s="25">
        <f t="shared" si="312"/>
        <v>4.1518570410540119E-3</v>
      </c>
      <c r="AZ237" s="26">
        <f t="shared" si="313"/>
        <v>65.478733522688088</v>
      </c>
      <c r="BA237" s="1">
        <f t="shared" si="354"/>
        <v>8809198.057500001</v>
      </c>
      <c r="BB237" s="1">
        <f t="shared" si="354"/>
        <v>39330575</v>
      </c>
      <c r="BC237" s="27">
        <f t="shared" si="314"/>
        <v>1.1042242615624152</v>
      </c>
      <c r="BD237" s="28">
        <f t="shared" si="314"/>
        <v>1.1112712183841706</v>
      </c>
      <c r="BE237" s="29">
        <f t="shared" si="270"/>
        <v>92.782518542148509</v>
      </c>
      <c r="BF237" s="29">
        <f t="shared" si="350"/>
        <v>90.250418693675755</v>
      </c>
      <c r="BG237" s="30">
        <f t="shared" si="315"/>
        <v>2.5234818591194363E-3</v>
      </c>
      <c r="BH237" s="31">
        <f t="shared" si="316"/>
        <v>6.1524701546413485E-3</v>
      </c>
      <c r="BI237" s="31">
        <f t="shared" si="317"/>
        <v>3.7232405019096229E-3</v>
      </c>
      <c r="BJ237" s="32">
        <f t="shared" si="318"/>
        <v>8683.3521920961703</v>
      </c>
      <c r="BK237" s="24">
        <f t="shared" si="319"/>
        <v>8341.4144745704962</v>
      </c>
      <c r="BL237" s="30">
        <f t="shared" si="320"/>
        <v>3.9924540261737161E-2</v>
      </c>
      <c r="BM237" s="30">
        <f t="shared" si="321"/>
        <v>-1.3865468567845537E-2</v>
      </c>
      <c r="BN237" s="30">
        <f t="shared" si="322"/>
        <v>2.6059071693891621E-2</v>
      </c>
      <c r="BO237" s="30">
        <f t="shared" si="323"/>
        <v>1.2193603126046084E-2</v>
      </c>
      <c r="BP237" s="30"/>
      <c r="BQ237">
        <f t="shared" si="324"/>
        <v>8937.75</v>
      </c>
      <c r="BR237">
        <f t="shared" si="325"/>
        <v>5471.75</v>
      </c>
      <c r="BT237" s="24">
        <f t="shared" si="326"/>
        <v>10261.762000000001</v>
      </c>
      <c r="BU237" s="24">
        <f t="shared" si="327"/>
        <v>7613.7380000000003</v>
      </c>
      <c r="BV237" s="24">
        <f t="shared" si="328"/>
        <v>11079.737999999999</v>
      </c>
      <c r="BW237" s="24">
        <f t="shared" si="329"/>
        <v>6795.7620000000006</v>
      </c>
      <c r="BX237">
        <f t="shared" si="330"/>
        <v>12403.75</v>
      </c>
      <c r="BY237" s="24">
        <f t="shared" si="331"/>
        <v>6109.4940000000006</v>
      </c>
      <c r="BZ237" s="15" t="str">
        <f t="shared" si="332"/>
        <v>GREEN</v>
      </c>
      <c r="CA237" s="15" t="str">
        <f t="shared" si="333"/>
        <v>GREEN</v>
      </c>
      <c r="CB237" s="15" t="str">
        <f t="shared" si="334"/>
        <v>GREEN</v>
      </c>
      <c r="CC237" s="15" t="str">
        <f t="shared" si="335"/>
        <v>0</v>
      </c>
      <c r="CJ237">
        <f t="shared" si="271"/>
        <v>8937.75</v>
      </c>
      <c r="CK237">
        <f t="shared" si="272"/>
        <v>7568.55</v>
      </c>
      <c r="CM237" s="24">
        <f t="shared" si="273"/>
        <v>9460.7844000000005</v>
      </c>
      <c r="CN237" s="24">
        <f t="shared" si="274"/>
        <v>8414.7155999999995</v>
      </c>
      <c r="CO237" s="24">
        <f t="shared" si="275"/>
        <v>9783.9156000000003</v>
      </c>
      <c r="CP237" s="24">
        <f t="shared" si="276"/>
        <v>8091.5843999999997</v>
      </c>
      <c r="CQ237">
        <f t="shared" si="277"/>
        <v>10306.950000000001</v>
      </c>
      <c r="CR237" s="24">
        <f t="shared" si="278"/>
        <v>7820.4827999999998</v>
      </c>
      <c r="CS237" s="15" t="str">
        <f t="shared" si="279"/>
        <v>GREEN</v>
      </c>
      <c r="CT237" s="15" t="str">
        <f t="shared" si="280"/>
        <v>GREEN</v>
      </c>
      <c r="CU237" s="15" t="str">
        <f t="shared" si="336"/>
        <v>GREEN</v>
      </c>
      <c r="CV237" s="15" t="str">
        <f t="shared" si="267"/>
        <v>0</v>
      </c>
      <c r="CX237" s="24">
        <f t="shared" si="337"/>
        <v>8937.75</v>
      </c>
      <c r="CY237" s="24">
        <f t="shared" si="338"/>
        <v>5471.75</v>
      </c>
      <c r="DA237" s="24">
        <f t="shared" si="351"/>
        <v>10261.762000000001</v>
      </c>
      <c r="DB237" s="24">
        <f t="shared" si="339"/>
        <v>7613.7380000000003</v>
      </c>
      <c r="DC237" s="24">
        <f t="shared" si="340"/>
        <v>11079.737999999999</v>
      </c>
      <c r="DD237" s="24">
        <f t="shared" si="341"/>
        <v>6795.7620000000006</v>
      </c>
      <c r="DE237">
        <f t="shared" si="342"/>
        <v>12403.75</v>
      </c>
      <c r="DF237" s="24">
        <f t="shared" si="343"/>
        <v>6109.4940000000006</v>
      </c>
      <c r="DG237" s="15" t="str">
        <f t="shared" si="344"/>
        <v>GREEN</v>
      </c>
      <c r="DH237" s="15" t="str">
        <f t="shared" si="345"/>
        <v>GREEN</v>
      </c>
      <c r="DI237" s="15" t="str">
        <f t="shared" si="346"/>
        <v>GREEN</v>
      </c>
      <c r="DK237" s="32">
        <f t="shared" si="281"/>
        <v>158.04999999999927</v>
      </c>
      <c r="DL237" s="32">
        <f t="shared" si="282"/>
        <v>73.449999999998909</v>
      </c>
      <c r="DM237" s="32">
        <f t="shared" si="283"/>
        <v>-84.600000000000364</v>
      </c>
      <c r="DN237" s="32">
        <f t="shared" si="284"/>
        <v>158.04999999999927</v>
      </c>
      <c r="DO237" s="32">
        <f t="shared" si="285"/>
        <v>57.349999999998545</v>
      </c>
      <c r="DP237" s="32">
        <f t="shared" si="286"/>
        <v>-126.5</v>
      </c>
      <c r="DQ237" s="32">
        <f t="shared" si="287"/>
        <v>183.84999999999854</v>
      </c>
      <c r="DR237" s="32"/>
      <c r="DS237" s="32">
        <f t="shared" si="288"/>
        <v>0</v>
      </c>
      <c r="DT237" s="32"/>
      <c r="DU237" s="32">
        <f t="shared" si="289"/>
        <v>116.3239481176839</v>
      </c>
      <c r="DV237" s="32">
        <f t="shared" si="290"/>
        <v>0</v>
      </c>
      <c r="DW237" s="32"/>
      <c r="DX237" s="32">
        <f t="shared" si="291"/>
        <v>100</v>
      </c>
      <c r="DY237" s="32">
        <f t="shared" si="292"/>
        <v>28.571428571428573</v>
      </c>
      <c r="DZ237" s="33">
        <f t="shared" si="293"/>
        <v>17.142857142857146</v>
      </c>
      <c r="EB237" s="81">
        <v>0.15953826271300281</v>
      </c>
      <c r="ED237" s="30">
        <f t="shared" si="347"/>
        <v>9.653867090156347E-2</v>
      </c>
      <c r="EE237" s="30">
        <f t="shared" si="348"/>
        <v>-2.485289563332288E-2</v>
      </c>
      <c r="EF237" s="30">
        <f t="shared" si="349"/>
        <v>6.9286509755744324E-2</v>
      </c>
    </row>
    <row r="238" spans="1:136" x14ac:dyDescent="0.3">
      <c r="A238" s="18">
        <v>42216</v>
      </c>
      <c r="B238" s="1">
        <v>8492.1</v>
      </c>
      <c r="C238" s="1">
        <v>8548.9500000000007</v>
      </c>
      <c r="D238" s="1">
        <v>8321.75</v>
      </c>
      <c r="E238" s="1">
        <v>8532.85</v>
      </c>
      <c r="F238" s="1">
        <v>4750379008</v>
      </c>
      <c r="G238" s="1">
        <v>9572477.8300000001</v>
      </c>
      <c r="H238" s="1">
        <v>40911760</v>
      </c>
      <c r="I238" s="1">
        <v>8501.94</v>
      </c>
      <c r="J238" s="1">
        <v>8396.58</v>
      </c>
      <c r="K238" s="1">
        <v>8372.2099999999991</v>
      </c>
      <c r="L238" s="1">
        <v>7499.53</v>
      </c>
      <c r="M238" s="1">
        <v>6488</v>
      </c>
      <c r="N238" s="1">
        <v>61.43</v>
      </c>
      <c r="O238" s="1">
        <v>53.78</v>
      </c>
      <c r="P238" s="1">
        <v>55.56</v>
      </c>
      <c r="Q238" s="1">
        <v>28.74</v>
      </c>
      <c r="R238" s="1">
        <v>15.52</v>
      </c>
      <c r="S238" s="1">
        <v>0.13</v>
      </c>
      <c r="T238" s="1">
        <v>82.17</v>
      </c>
      <c r="U238" s="1">
        <v>82.79</v>
      </c>
      <c r="V238" s="1">
        <v>20.81</v>
      </c>
      <c r="W238" s="1">
        <v>25.48</v>
      </c>
      <c r="X238" s="1">
        <v>15.77</v>
      </c>
      <c r="Y238" s="1">
        <v>8783.76</v>
      </c>
      <c r="Z238" s="1">
        <v>8009.4</v>
      </c>
      <c r="AA238" s="1">
        <v>8396.58</v>
      </c>
      <c r="AB238" s="1">
        <v>9119.2000000000007</v>
      </c>
      <c r="AC238" s="1">
        <v>7540.1</v>
      </c>
      <c r="AD238" s="19">
        <f t="shared" si="294"/>
        <v>5.6892979964602679E-2</v>
      </c>
      <c r="AE238" s="1">
        <f t="shared" si="268"/>
        <v>935.82474226804277</v>
      </c>
      <c r="AF238" s="20">
        <f t="shared" si="352"/>
        <v>1.3260498383511621E-3</v>
      </c>
      <c r="AG238" s="2">
        <f t="shared" si="295"/>
        <v>13.219999999999999</v>
      </c>
      <c r="AH238" s="1">
        <f t="shared" si="296"/>
        <v>8481.8000000000011</v>
      </c>
      <c r="AI238" s="21">
        <f t="shared" si="297"/>
        <v>8350.7538461538461</v>
      </c>
      <c r="AJ238" s="22">
        <f t="shared" si="298"/>
        <v>131.04615384615499</v>
      </c>
      <c r="AK238" s="23">
        <f t="shared" si="299"/>
        <v>55.703365384615154</v>
      </c>
      <c r="AL238" s="23">
        <f t="shared" si="300"/>
        <v>75.34278846153984</v>
      </c>
      <c r="AM238" s="23"/>
      <c r="AN238">
        <f t="shared" si="301"/>
        <v>8527.2000000000007</v>
      </c>
      <c r="AO238" s="4">
        <f t="shared" si="302"/>
        <v>8506.2000000000007</v>
      </c>
      <c r="AP238" s="4">
        <f t="shared" si="303"/>
        <v>8387.3312499999993</v>
      </c>
      <c r="AQ238" s="24">
        <f t="shared" si="304"/>
        <v>8364.6999999999989</v>
      </c>
      <c r="AR238" t="str">
        <f t="shared" si="305"/>
        <v>GREEN</v>
      </c>
      <c r="AS238" t="str">
        <f t="shared" si="306"/>
        <v>GREEN</v>
      </c>
      <c r="AT238" t="str">
        <f t="shared" si="307"/>
        <v>GREEN</v>
      </c>
      <c r="AU238" t="str">
        <f t="shared" si="308"/>
        <v>GREEN</v>
      </c>
      <c r="AV238" t="str">
        <f t="shared" si="309"/>
        <v>GREEN</v>
      </c>
      <c r="AW238" t="str">
        <f t="shared" si="310"/>
        <v>GREEN</v>
      </c>
      <c r="AX238" s="25">
        <f t="shared" si="311"/>
        <v>1.0419098203223323E-2</v>
      </c>
      <c r="AY238" s="25">
        <f t="shared" si="312"/>
        <v>4.1518570410540119E-3</v>
      </c>
      <c r="AZ238" s="26">
        <f t="shared" si="313"/>
        <v>71.505937864405752</v>
      </c>
      <c r="BA238" s="1">
        <f t="shared" si="354"/>
        <v>8483390.4224999994</v>
      </c>
      <c r="BB238" s="1">
        <f t="shared" si="354"/>
        <v>38292617</v>
      </c>
      <c r="BC238" s="27">
        <f t="shared" si="314"/>
        <v>1.1283787911742784</v>
      </c>
      <c r="BD238" s="28">
        <f t="shared" si="314"/>
        <v>1.0683981196688646</v>
      </c>
      <c r="BE238" s="29">
        <f t="shared" si="270"/>
        <v>87.718318845202987</v>
      </c>
      <c r="BF238" s="29">
        <f t="shared" si="350"/>
        <v>86.817130552675593</v>
      </c>
      <c r="BG238" s="30">
        <f t="shared" si="315"/>
        <v>-4.4648228365926079E-3</v>
      </c>
      <c r="BH238" s="31">
        <f t="shared" si="316"/>
        <v>1.558380000972498E-3</v>
      </c>
      <c r="BI238" s="31">
        <f t="shared" si="317"/>
        <v>6.2672411621693125E-3</v>
      </c>
      <c r="BJ238" s="32">
        <f t="shared" si="318"/>
        <v>8672.450738262407</v>
      </c>
      <c r="BK238" s="24">
        <f t="shared" si="319"/>
        <v>8291.1492617375952</v>
      </c>
      <c r="BL238" s="30">
        <f t="shared" si="320"/>
        <v>4.468629784008997E-2</v>
      </c>
      <c r="BM238" s="30">
        <f t="shared" si="321"/>
        <v>-1.6360388177737401E-2</v>
      </c>
      <c r="BN238" s="30">
        <f t="shared" si="322"/>
        <v>2.8325909662352572E-2</v>
      </c>
      <c r="BO238" s="30">
        <f t="shared" si="323"/>
        <v>1.1965521484615171E-2</v>
      </c>
      <c r="BP238" s="30"/>
      <c r="BQ238">
        <f t="shared" si="324"/>
        <v>8937.75</v>
      </c>
      <c r="BR238">
        <f t="shared" si="325"/>
        <v>5471.75</v>
      </c>
      <c r="BT238" s="24">
        <f t="shared" si="326"/>
        <v>10261.762000000001</v>
      </c>
      <c r="BU238" s="24">
        <f t="shared" si="327"/>
        <v>7613.7380000000003</v>
      </c>
      <c r="BV238" s="24">
        <f t="shared" si="328"/>
        <v>11079.737999999999</v>
      </c>
      <c r="BW238" s="24">
        <f t="shared" si="329"/>
        <v>6795.7620000000006</v>
      </c>
      <c r="BX238">
        <f t="shared" si="330"/>
        <v>12403.75</v>
      </c>
      <c r="BY238" s="24">
        <f t="shared" si="331"/>
        <v>6109.4940000000006</v>
      </c>
      <c r="BZ238" s="15" t="str">
        <f t="shared" si="332"/>
        <v>GREEN</v>
      </c>
      <c r="CA238" s="15" t="str">
        <f t="shared" si="333"/>
        <v>GREEN</v>
      </c>
      <c r="CB238" s="15" t="str">
        <f t="shared" si="334"/>
        <v>GREEN</v>
      </c>
      <c r="CC238" s="15" t="str">
        <f t="shared" si="335"/>
        <v>0</v>
      </c>
      <c r="CJ238">
        <f t="shared" si="271"/>
        <v>8937.75</v>
      </c>
      <c r="CK238">
        <f t="shared" si="272"/>
        <v>7568.55</v>
      </c>
      <c r="CM238" s="24">
        <f t="shared" si="273"/>
        <v>9460.7844000000005</v>
      </c>
      <c r="CN238" s="24">
        <f t="shared" si="274"/>
        <v>8414.7155999999995</v>
      </c>
      <c r="CO238" s="24">
        <f t="shared" si="275"/>
        <v>9783.9156000000003</v>
      </c>
      <c r="CP238" s="24">
        <f t="shared" si="276"/>
        <v>8091.5843999999997</v>
      </c>
      <c r="CQ238">
        <f t="shared" si="277"/>
        <v>10306.950000000001</v>
      </c>
      <c r="CR238" s="24">
        <f t="shared" si="278"/>
        <v>7820.4827999999998</v>
      </c>
      <c r="CS238" s="15" t="str">
        <f t="shared" si="279"/>
        <v>GREEN</v>
      </c>
      <c r="CT238" s="15" t="str">
        <f t="shared" si="280"/>
        <v>GREEN</v>
      </c>
      <c r="CU238" s="15" t="str">
        <f t="shared" si="336"/>
        <v>GREEN</v>
      </c>
      <c r="CV238" s="15" t="str">
        <f t="shared" si="267"/>
        <v>0</v>
      </c>
      <c r="CX238" s="24">
        <f t="shared" si="337"/>
        <v>8937.75</v>
      </c>
      <c r="CY238" s="24">
        <f t="shared" si="338"/>
        <v>5471.75</v>
      </c>
      <c r="DA238" s="24">
        <f t="shared" si="351"/>
        <v>10261.762000000001</v>
      </c>
      <c r="DB238" s="24">
        <f t="shared" si="339"/>
        <v>7613.7380000000003</v>
      </c>
      <c r="DC238" s="24">
        <f t="shared" si="340"/>
        <v>11079.737999999999</v>
      </c>
      <c r="DD238" s="24">
        <f t="shared" si="341"/>
        <v>6795.7620000000006</v>
      </c>
      <c r="DE238">
        <f t="shared" si="342"/>
        <v>12403.75</v>
      </c>
      <c r="DF238" s="24">
        <f t="shared" si="343"/>
        <v>6109.4940000000006</v>
      </c>
      <c r="DG238" s="15" t="str">
        <f t="shared" si="344"/>
        <v>GREEN</v>
      </c>
      <c r="DH238" s="15" t="str">
        <f t="shared" si="345"/>
        <v>GREEN</v>
      </c>
      <c r="DI238" s="15" t="str">
        <f t="shared" si="346"/>
        <v>GREEN</v>
      </c>
      <c r="DK238" s="32">
        <f t="shared" si="281"/>
        <v>227.20000000000073</v>
      </c>
      <c r="DL238" s="32">
        <f t="shared" si="282"/>
        <v>27.400000000001455</v>
      </c>
      <c r="DM238" s="32">
        <f t="shared" si="283"/>
        <v>-199.79999999999927</v>
      </c>
      <c r="DN238" s="32">
        <f t="shared" si="284"/>
        <v>227.20000000000073</v>
      </c>
      <c r="DO238" s="32">
        <f t="shared" si="285"/>
        <v>-105.79999999999927</v>
      </c>
      <c r="DP238" s="32">
        <f t="shared" si="286"/>
        <v>176.89999999999964</v>
      </c>
      <c r="DQ238" s="32">
        <f t="shared" si="287"/>
        <v>0</v>
      </c>
      <c r="DR238" s="32"/>
      <c r="DS238" s="32">
        <f t="shared" si="288"/>
        <v>282.69999999999891</v>
      </c>
      <c r="DT238" s="32"/>
      <c r="DU238" s="32">
        <f t="shared" si="289"/>
        <v>0</v>
      </c>
      <c r="DV238" s="32">
        <f t="shared" si="290"/>
        <v>124.42781690140757</v>
      </c>
      <c r="DW238" s="32"/>
      <c r="DX238" s="32">
        <f t="shared" si="291"/>
        <v>-100</v>
      </c>
      <c r="DY238" s="32">
        <f t="shared" si="292"/>
        <v>14.285714285714286</v>
      </c>
      <c r="DZ238" s="33">
        <f t="shared" si="293"/>
        <v>14.285714285714286</v>
      </c>
      <c r="EB238" s="81">
        <v>5.3643878948155775E-2</v>
      </c>
      <c r="ED238" s="30">
        <f t="shared" si="347"/>
        <v>9.6681399355757064E-2</v>
      </c>
      <c r="EE238" s="30">
        <f t="shared" si="348"/>
        <v>-2.8565215807353554E-2</v>
      </c>
      <c r="EF238" s="30">
        <f t="shared" si="349"/>
        <v>6.535445851124938E-2</v>
      </c>
    </row>
    <row r="239" spans="1:136" x14ac:dyDescent="0.3">
      <c r="A239" s="18">
        <v>42209</v>
      </c>
      <c r="B239" s="1">
        <v>8623.9</v>
      </c>
      <c r="C239" s="1">
        <v>8654.75</v>
      </c>
      <c r="D239" s="1">
        <v>8498.65</v>
      </c>
      <c r="E239" s="1">
        <v>8521.5499999999993</v>
      </c>
      <c r="F239" s="1">
        <v>4027744768</v>
      </c>
      <c r="G239" s="1">
        <v>8513039.8900000006</v>
      </c>
      <c r="H239" s="1">
        <v>37151392</v>
      </c>
      <c r="I239" s="1">
        <v>8471.59</v>
      </c>
      <c r="J239" s="1">
        <v>8402.32</v>
      </c>
      <c r="K239" s="1">
        <v>8357.39</v>
      </c>
      <c r="L239" s="1">
        <v>7468.92</v>
      </c>
      <c r="M239" s="1">
        <v>6470.05</v>
      </c>
      <c r="N239" s="1">
        <v>59.96</v>
      </c>
      <c r="O239" s="1">
        <v>53.51</v>
      </c>
      <c r="P239" s="1">
        <v>55.44</v>
      </c>
      <c r="Q239" s="1">
        <v>20.39</v>
      </c>
      <c r="R239" s="1">
        <v>12.22</v>
      </c>
      <c r="S239" s="1">
        <v>-1.03</v>
      </c>
      <c r="T239" s="1">
        <v>79.36</v>
      </c>
      <c r="U239" s="1">
        <v>82.88</v>
      </c>
      <c r="V239" s="1">
        <v>22.25</v>
      </c>
      <c r="W239" s="1">
        <v>21.88</v>
      </c>
      <c r="X239" s="1">
        <v>16.21</v>
      </c>
      <c r="Y239" s="1">
        <v>8800.67</v>
      </c>
      <c r="Z239" s="1">
        <v>8003.98</v>
      </c>
      <c r="AA239" s="1">
        <v>8402.32</v>
      </c>
      <c r="AB239" s="1">
        <v>9119.2000000000007</v>
      </c>
      <c r="AC239" s="1">
        <v>7540.1</v>
      </c>
      <c r="AD239" s="19">
        <f t="shared" si="294"/>
        <v>-0.4321083123581429</v>
      </c>
      <c r="AE239" s="1">
        <f t="shared" si="268"/>
        <v>934.58543540250196</v>
      </c>
      <c r="AF239" s="20">
        <f t="shared" si="352"/>
        <v>-1.0255695511536378E-2</v>
      </c>
      <c r="AG239" s="2">
        <f t="shared" si="295"/>
        <v>8.17</v>
      </c>
      <c r="AH239" s="1">
        <f t="shared" si="296"/>
        <v>8430.4833333333318</v>
      </c>
      <c r="AI239" s="21">
        <f t="shared" si="297"/>
        <v>8323.7269230769234</v>
      </c>
      <c r="AJ239" s="22">
        <f t="shared" si="298"/>
        <v>106.75641025640834</v>
      </c>
      <c r="AK239" s="23">
        <f t="shared" si="299"/>
        <v>5.7623397435891093</v>
      </c>
      <c r="AL239" s="23">
        <f t="shared" si="300"/>
        <v>100.99407051281923</v>
      </c>
      <c r="AM239" s="23"/>
      <c r="AN239">
        <f t="shared" si="301"/>
        <v>8565.7000000000007</v>
      </c>
      <c r="AO239" s="4">
        <f t="shared" si="302"/>
        <v>8494.2124999999996</v>
      </c>
      <c r="AP239" s="4">
        <f t="shared" si="303"/>
        <v>8335.0625</v>
      </c>
      <c r="AQ239" s="24">
        <f t="shared" si="304"/>
        <v>8357.31</v>
      </c>
      <c r="AR239" t="str">
        <f t="shared" si="305"/>
        <v>RED</v>
      </c>
      <c r="AS239" t="str">
        <f t="shared" si="306"/>
        <v>GREEN</v>
      </c>
      <c r="AT239" t="str">
        <f t="shared" si="307"/>
        <v>GREEN</v>
      </c>
      <c r="AU239" t="str">
        <f t="shared" si="308"/>
        <v>GREEN</v>
      </c>
      <c r="AV239" t="str">
        <f t="shared" si="309"/>
        <v>GREEN</v>
      </c>
      <c r="AW239" t="str">
        <f t="shared" si="310"/>
        <v>GREEN</v>
      </c>
      <c r="AX239" s="25">
        <f t="shared" si="311"/>
        <v>1.5251600108241706E-2</v>
      </c>
      <c r="AY239" s="25">
        <f t="shared" si="312"/>
        <v>4.1518570410540119E-3</v>
      </c>
      <c r="AZ239" s="26">
        <f t="shared" si="313"/>
        <v>78.602488159154092</v>
      </c>
      <c r="BA239" s="1">
        <f t="shared" si="354"/>
        <v>7972647.4024999999</v>
      </c>
      <c r="BB239" s="1">
        <f t="shared" si="354"/>
        <v>36831615</v>
      </c>
      <c r="BC239" s="27">
        <f t="shared" si="314"/>
        <v>1.0677808085844294</v>
      </c>
      <c r="BD239" s="28">
        <f t="shared" si="314"/>
        <v>1.008682133542067</v>
      </c>
      <c r="BE239" s="29">
        <f t="shared" si="270"/>
        <v>85.915942260148185</v>
      </c>
      <c r="BF239" s="29">
        <f t="shared" si="350"/>
        <v>92.9579711300741</v>
      </c>
      <c r="BG239" s="30">
        <f t="shared" si="315"/>
        <v>9.7814584501632607E-3</v>
      </c>
      <c r="BH239" s="31">
        <f t="shared" si="316"/>
        <v>4.3231198233047163E-3</v>
      </c>
      <c r="BI239" s="31">
        <f t="shared" si="317"/>
        <v>1.1099743067187695E-2</v>
      </c>
      <c r="BJ239" s="32">
        <f t="shared" si="318"/>
        <v>8703.2470381524781</v>
      </c>
      <c r="BK239" s="24">
        <f t="shared" si="319"/>
        <v>8157.7196285141854</v>
      </c>
      <c r="BL239" s="30">
        <f t="shared" si="320"/>
        <v>6.4017392333354003E-2</v>
      </c>
      <c r="BM239" s="30">
        <f t="shared" si="321"/>
        <v>-2.1322064431057598E-2</v>
      </c>
      <c r="BN239" s="30">
        <f t="shared" si="322"/>
        <v>4.2695327902296402E-2</v>
      </c>
      <c r="BO239" s="30">
        <f t="shared" si="323"/>
        <v>2.1373263471238805E-2</v>
      </c>
      <c r="BP239" s="30"/>
      <c r="BQ239">
        <f t="shared" si="324"/>
        <v>8937.75</v>
      </c>
      <c r="BR239">
        <f t="shared" si="325"/>
        <v>5471.75</v>
      </c>
      <c r="BT239" s="24">
        <f t="shared" si="326"/>
        <v>10261.762000000001</v>
      </c>
      <c r="BU239" s="24">
        <f t="shared" si="327"/>
        <v>7613.7380000000003</v>
      </c>
      <c r="BV239" s="24">
        <f t="shared" si="328"/>
        <v>11079.737999999999</v>
      </c>
      <c r="BW239" s="24">
        <f t="shared" si="329"/>
        <v>6795.7620000000006</v>
      </c>
      <c r="BX239">
        <f t="shared" si="330"/>
        <v>12403.75</v>
      </c>
      <c r="BY239" s="24">
        <f t="shared" si="331"/>
        <v>6109.4940000000006</v>
      </c>
      <c r="BZ239" s="15" t="str">
        <f t="shared" si="332"/>
        <v>GREEN</v>
      </c>
      <c r="CA239" s="15" t="str">
        <f t="shared" si="333"/>
        <v>GREEN</v>
      </c>
      <c r="CB239" s="15" t="str">
        <f t="shared" si="334"/>
        <v>GREEN</v>
      </c>
      <c r="CC239" s="15" t="str">
        <f t="shared" si="335"/>
        <v>0</v>
      </c>
      <c r="CJ239">
        <f t="shared" si="271"/>
        <v>8937.75</v>
      </c>
      <c r="CK239">
        <f t="shared" si="272"/>
        <v>7568.55</v>
      </c>
      <c r="CM239" s="24">
        <f t="shared" si="273"/>
        <v>9460.7844000000005</v>
      </c>
      <c r="CN239" s="24">
        <f t="shared" si="274"/>
        <v>8414.7155999999995</v>
      </c>
      <c r="CO239" s="24">
        <f t="shared" si="275"/>
        <v>9783.9156000000003</v>
      </c>
      <c r="CP239" s="24">
        <f t="shared" si="276"/>
        <v>8091.5843999999997</v>
      </c>
      <c r="CQ239">
        <f t="shared" si="277"/>
        <v>10306.950000000001</v>
      </c>
      <c r="CR239" s="24">
        <f t="shared" si="278"/>
        <v>7820.4827999999998</v>
      </c>
      <c r="CS239" s="15" t="str">
        <f t="shared" si="279"/>
        <v>GREEN</v>
      </c>
      <c r="CT239" s="15" t="str">
        <f t="shared" si="280"/>
        <v>GREEN</v>
      </c>
      <c r="CU239" s="15" t="str">
        <f t="shared" si="336"/>
        <v>GREEN</v>
      </c>
      <c r="CV239" s="15" t="str">
        <f t="shared" si="267"/>
        <v>0</v>
      </c>
      <c r="CX239" s="24">
        <f t="shared" si="337"/>
        <v>8937.75</v>
      </c>
      <c r="CY239" s="24">
        <f t="shared" si="338"/>
        <v>5471.75</v>
      </c>
      <c r="DA239" s="24">
        <f t="shared" si="351"/>
        <v>10261.762000000001</v>
      </c>
      <c r="DB239" s="24">
        <f t="shared" si="339"/>
        <v>7613.7380000000003</v>
      </c>
      <c r="DC239" s="24">
        <f t="shared" si="340"/>
        <v>11079.737999999999</v>
      </c>
      <c r="DD239" s="24">
        <f t="shared" si="341"/>
        <v>6795.7620000000006</v>
      </c>
      <c r="DE239">
        <f t="shared" si="342"/>
        <v>12403.75</v>
      </c>
      <c r="DF239" s="24">
        <f t="shared" si="343"/>
        <v>6109.4940000000006</v>
      </c>
      <c r="DG239" s="15" t="str">
        <f t="shared" si="344"/>
        <v>GREEN</v>
      </c>
      <c r="DH239" s="15" t="str">
        <f t="shared" si="345"/>
        <v>GREEN</v>
      </c>
      <c r="DI239" s="15" t="str">
        <f t="shared" si="346"/>
        <v>GREEN</v>
      </c>
      <c r="DK239" s="32">
        <f t="shared" si="281"/>
        <v>156.10000000000036</v>
      </c>
      <c r="DL239" s="32">
        <f t="shared" si="282"/>
        <v>44.899999999999636</v>
      </c>
      <c r="DM239" s="32">
        <f t="shared" si="283"/>
        <v>-111.20000000000073</v>
      </c>
      <c r="DN239" s="32">
        <f t="shared" si="284"/>
        <v>156.10000000000036</v>
      </c>
      <c r="DO239" s="32">
        <f t="shared" si="285"/>
        <v>11.799999999999272</v>
      </c>
      <c r="DP239" s="32">
        <f t="shared" si="286"/>
        <v>-143.25</v>
      </c>
      <c r="DQ239" s="32">
        <f t="shared" si="287"/>
        <v>155.04999999999927</v>
      </c>
      <c r="DR239" s="32"/>
      <c r="DS239" s="32">
        <f t="shared" si="288"/>
        <v>0</v>
      </c>
      <c r="DT239" s="32"/>
      <c r="DU239" s="32">
        <f t="shared" si="289"/>
        <v>99.327354260088981</v>
      </c>
      <c r="DV239" s="32">
        <f t="shared" si="290"/>
        <v>0</v>
      </c>
      <c r="DW239" s="32"/>
      <c r="DX239" s="32">
        <f t="shared" si="291"/>
        <v>100</v>
      </c>
      <c r="DY239" s="32">
        <f t="shared" si="292"/>
        <v>14.285714285714286</v>
      </c>
      <c r="DZ239" s="33">
        <f t="shared" si="293"/>
        <v>11.428571428571429</v>
      </c>
      <c r="EB239" s="81">
        <v>-0.43551967984854906</v>
      </c>
      <c r="ED239" s="30">
        <f t="shared" si="347"/>
        <v>9.9536730476587967E-2</v>
      </c>
      <c r="EE239" s="30">
        <f t="shared" si="348"/>
        <v>-3.1715767095005357E-2</v>
      </c>
      <c r="EF239" s="30">
        <f t="shared" si="349"/>
        <v>6.4664079620388823E-2</v>
      </c>
    </row>
    <row r="240" spans="1:136" x14ac:dyDescent="0.3">
      <c r="A240" s="53">
        <v>42202</v>
      </c>
      <c r="B240" s="54">
        <v>8397.25</v>
      </c>
      <c r="C240" s="54">
        <v>8642.9500000000007</v>
      </c>
      <c r="D240" s="54">
        <v>8355.4</v>
      </c>
      <c r="E240" s="54">
        <v>8609.85</v>
      </c>
      <c r="F240" s="54">
        <v>4035393024</v>
      </c>
      <c r="G240" s="54">
        <v>7423944.29</v>
      </c>
      <c r="H240" s="54">
        <v>35552212</v>
      </c>
      <c r="I240" s="54">
        <v>8412.27</v>
      </c>
      <c r="J240" s="54">
        <v>8423.1299999999992</v>
      </c>
      <c r="K240" s="54">
        <v>8338.33</v>
      </c>
      <c r="L240" s="54">
        <v>7438.42</v>
      </c>
      <c r="M240" s="54">
        <v>6451.78</v>
      </c>
      <c r="N240" s="54">
        <v>74.790000000000006</v>
      </c>
      <c r="O240" s="54">
        <v>55.85</v>
      </c>
      <c r="P240" s="54">
        <v>56.64</v>
      </c>
      <c r="Q240" s="54">
        <v>10.59</v>
      </c>
      <c r="R240" s="54">
        <v>10.18</v>
      </c>
      <c r="S240" s="54">
        <v>2.98</v>
      </c>
      <c r="T240" s="54">
        <v>86.85</v>
      </c>
      <c r="U240" s="54">
        <v>82.34</v>
      </c>
      <c r="V240" s="54">
        <v>22.92</v>
      </c>
      <c r="W240" s="54">
        <v>22.88</v>
      </c>
      <c r="X240" s="54">
        <v>17.39</v>
      </c>
      <c r="Y240" s="54">
        <v>8882.9599999999991</v>
      </c>
      <c r="Z240" s="54">
        <v>7963.31</v>
      </c>
      <c r="AA240" s="54">
        <v>8423.1299999999992</v>
      </c>
      <c r="AB240" s="54">
        <v>9119.2000000000007</v>
      </c>
      <c r="AC240" s="54">
        <v>7422.15</v>
      </c>
      <c r="AD240" s="19">
        <f t="shared" si="294"/>
        <v>1.0568643943726248</v>
      </c>
      <c r="AE240" s="54">
        <f t="shared" si="268"/>
        <v>944.26957666155022</v>
      </c>
      <c r="AF240" s="55">
        <f t="shared" si="352"/>
        <v>2.9818612411862899E-2</v>
      </c>
      <c r="AG240" s="2">
        <f t="shared" si="295"/>
        <v>0.41000000000000014</v>
      </c>
      <c r="AH240" s="1">
        <f t="shared" si="296"/>
        <v>8340.7083333333339</v>
      </c>
      <c r="AI240" s="21">
        <f t="shared" si="297"/>
        <v>8307.0884615384621</v>
      </c>
      <c r="AJ240" s="22">
        <f t="shared" si="298"/>
        <v>33.619871794871869</v>
      </c>
      <c r="AK240" s="23">
        <f t="shared" si="299"/>
        <v>-41.136538461539203</v>
      </c>
      <c r="AL240" s="23">
        <f t="shared" si="300"/>
        <v>74.756410256411073</v>
      </c>
      <c r="AM240" s="23"/>
      <c r="AN240">
        <f t="shared" si="301"/>
        <v>8485.2000000000007</v>
      </c>
      <c r="AO240" s="4">
        <f t="shared" si="302"/>
        <v>8459.1</v>
      </c>
      <c r="AP240" s="4">
        <f t="shared" si="303"/>
        <v>8324.0750000000007</v>
      </c>
      <c r="AQ240" s="24">
        <f t="shared" si="304"/>
        <v>8331.3900000000012</v>
      </c>
      <c r="AR240" t="str">
        <f t="shared" si="305"/>
        <v>GREEN</v>
      </c>
      <c r="AS240" t="str">
        <f t="shared" si="306"/>
        <v>GREEN</v>
      </c>
      <c r="AT240" t="str">
        <f t="shared" si="307"/>
        <v>GREEN</v>
      </c>
      <c r="AU240" t="str">
        <f t="shared" si="308"/>
        <v>GREEN</v>
      </c>
      <c r="AV240" t="str">
        <f t="shared" si="309"/>
        <v>GREEN</v>
      </c>
      <c r="AW240" t="str">
        <f t="shared" si="310"/>
        <v>GREEN</v>
      </c>
      <c r="AX240" s="25">
        <f t="shared" si="311"/>
        <v>1.5251600108241706E-2</v>
      </c>
      <c r="AY240" s="25">
        <f t="shared" si="312"/>
        <v>5.1495958696107418E-3</v>
      </c>
      <c r="AZ240" s="26">
        <f t="shared" si="313"/>
        <v>74.758362817546839</v>
      </c>
      <c r="BA240" s="1">
        <f t="shared" si="354"/>
        <v>7841449.0824999996</v>
      </c>
      <c r="BB240" s="1">
        <f t="shared" si="354"/>
        <v>36494411</v>
      </c>
      <c r="BC240" s="27">
        <f t="shared" si="314"/>
        <v>0.94675667875829761</v>
      </c>
      <c r="BD240" s="28">
        <f t="shared" si="314"/>
        <v>0.97418237548757813</v>
      </c>
      <c r="BE240" s="29">
        <f t="shared" si="270"/>
        <v>100</v>
      </c>
      <c r="BF240" s="29">
        <f t="shared" si="350"/>
        <v>73.678600539218721</v>
      </c>
      <c r="BG240" s="30">
        <f t="shared" si="315"/>
        <v>7.5815828385376038E-3</v>
      </c>
      <c r="BH240" s="31">
        <f t="shared" si="316"/>
        <v>1.1633273161550273E-2</v>
      </c>
      <c r="BI240" s="31">
        <f t="shared" si="317"/>
        <v>1.0102004238630965E-2</v>
      </c>
      <c r="BJ240" s="32">
        <f t="shared" si="318"/>
        <v>8775.8455044261591</v>
      </c>
      <c r="BK240" s="24">
        <f t="shared" si="319"/>
        <v>7905.5711622405088</v>
      </c>
      <c r="BL240" s="30">
        <f t="shared" si="320"/>
        <v>0.1010789203279558</v>
      </c>
      <c r="BM240" s="30">
        <f t="shared" si="321"/>
        <v>-1.9279720834411603E-2</v>
      </c>
      <c r="BN240" s="30">
        <f t="shared" si="322"/>
        <v>8.1799199493544208E-2</v>
      </c>
      <c r="BO240" s="30">
        <f t="shared" si="323"/>
        <v>6.2519478659132599E-2</v>
      </c>
      <c r="BP240" s="30"/>
      <c r="BQ240">
        <f t="shared" si="324"/>
        <v>8937.75</v>
      </c>
      <c r="BR240">
        <f t="shared" si="325"/>
        <v>5471.75</v>
      </c>
      <c r="BT240" s="24">
        <f t="shared" si="326"/>
        <v>10261.762000000001</v>
      </c>
      <c r="BU240" s="24">
        <f t="shared" si="327"/>
        <v>7613.7380000000003</v>
      </c>
      <c r="BV240" s="24">
        <f t="shared" si="328"/>
        <v>11079.737999999999</v>
      </c>
      <c r="BW240" s="24">
        <f t="shared" si="329"/>
        <v>6795.7620000000006</v>
      </c>
      <c r="BX240">
        <f t="shared" si="330"/>
        <v>12403.75</v>
      </c>
      <c r="BY240" s="24">
        <f t="shared" si="331"/>
        <v>6109.4940000000006</v>
      </c>
      <c r="BZ240" s="15" t="str">
        <f t="shared" si="332"/>
        <v>GREEN</v>
      </c>
      <c r="CA240" s="15" t="str">
        <f t="shared" si="333"/>
        <v>GREEN</v>
      </c>
      <c r="CB240" s="15" t="str">
        <f t="shared" si="334"/>
        <v>GREEN</v>
      </c>
      <c r="CC240" s="15" t="str">
        <f t="shared" si="335"/>
        <v>0</v>
      </c>
      <c r="CJ240">
        <f t="shared" si="271"/>
        <v>8937.75</v>
      </c>
      <c r="CK240">
        <f t="shared" si="272"/>
        <v>7568.55</v>
      </c>
      <c r="CM240" s="24">
        <f t="shared" si="273"/>
        <v>9460.7844000000005</v>
      </c>
      <c r="CN240" s="24">
        <f t="shared" si="274"/>
        <v>8414.7155999999995</v>
      </c>
      <c r="CO240" s="24">
        <f t="shared" si="275"/>
        <v>9783.9156000000003</v>
      </c>
      <c r="CP240" s="24">
        <f t="shared" si="276"/>
        <v>8091.5843999999997</v>
      </c>
      <c r="CQ240">
        <f t="shared" si="277"/>
        <v>10306.950000000001</v>
      </c>
      <c r="CR240" s="24">
        <f t="shared" si="278"/>
        <v>7820.4827999999998</v>
      </c>
      <c r="CS240" s="15" t="str">
        <f t="shared" si="279"/>
        <v>GREEN</v>
      </c>
      <c r="CT240" s="15" t="str">
        <f t="shared" si="280"/>
        <v>GREEN</v>
      </c>
      <c r="CU240" s="15" t="str">
        <f t="shared" si="336"/>
        <v>GREEN</v>
      </c>
      <c r="CV240" s="15" t="str">
        <f t="shared" si="267"/>
        <v>0</v>
      </c>
      <c r="CX240" s="24">
        <f t="shared" si="337"/>
        <v>8937.75</v>
      </c>
      <c r="CY240" s="24">
        <f t="shared" si="338"/>
        <v>5471.75</v>
      </c>
      <c r="DA240" s="24">
        <f t="shared" si="351"/>
        <v>10261.762000000001</v>
      </c>
      <c r="DB240" s="24">
        <f t="shared" si="339"/>
        <v>7613.7380000000003</v>
      </c>
      <c r="DC240" s="24">
        <f t="shared" si="340"/>
        <v>11079.737999999999</v>
      </c>
      <c r="DD240" s="24">
        <f t="shared" si="341"/>
        <v>6795.7620000000006</v>
      </c>
      <c r="DE240">
        <f t="shared" si="342"/>
        <v>12403.75</v>
      </c>
      <c r="DF240" s="24">
        <f t="shared" si="343"/>
        <v>6109.4940000000006</v>
      </c>
      <c r="DG240" s="15" t="str">
        <f t="shared" si="344"/>
        <v>GREEN</v>
      </c>
      <c r="DH240" s="15" t="str">
        <f t="shared" si="345"/>
        <v>GREEN</v>
      </c>
      <c r="DI240" s="15" t="str">
        <f t="shared" si="346"/>
        <v>GREEN</v>
      </c>
      <c r="DK240" s="32">
        <f t="shared" si="281"/>
        <v>287.55000000000109</v>
      </c>
      <c r="DL240" s="32">
        <f t="shared" si="282"/>
        <v>282.40000000000146</v>
      </c>
      <c r="DM240" s="32">
        <f t="shared" si="283"/>
        <v>-5.1499999999996362</v>
      </c>
      <c r="DN240" s="32">
        <f t="shared" si="284"/>
        <v>287.55000000000109</v>
      </c>
      <c r="DO240" s="32">
        <f t="shared" si="285"/>
        <v>81.600000000000364</v>
      </c>
      <c r="DP240" s="32">
        <f t="shared" si="286"/>
        <v>-40</v>
      </c>
      <c r="DQ240" s="32">
        <f t="shared" si="287"/>
        <v>121.60000000000036</v>
      </c>
      <c r="DR240" s="32"/>
      <c r="DS240" s="32">
        <f t="shared" si="288"/>
        <v>0</v>
      </c>
      <c r="DT240" s="32"/>
      <c r="DU240" s="32">
        <f t="shared" si="289"/>
        <v>42.288297687358686</v>
      </c>
      <c r="DV240" s="32">
        <f t="shared" si="290"/>
        <v>0</v>
      </c>
      <c r="DW240" s="32"/>
      <c r="DX240" s="32">
        <f t="shared" si="291"/>
        <v>100</v>
      </c>
      <c r="DY240" s="32">
        <f t="shared" si="292"/>
        <v>14.285714285714286</v>
      </c>
      <c r="DZ240" s="33">
        <f t="shared" si="293"/>
        <v>5.7142857142857153</v>
      </c>
      <c r="EB240" s="81">
        <v>1.2657206673076196</v>
      </c>
      <c r="ED240" s="30">
        <f t="shared" si="347"/>
        <v>0.11548589719601506</v>
      </c>
      <c r="EE240" s="30">
        <f t="shared" si="348"/>
        <v>-3.0745382169907191E-2</v>
      </c>
      <c r="EF240" s="30">
        <f t="shared" si="349"/>
        <v>8.1189856981581765E-2</v>
      </c>
    </row>
    <row r="241" spans="1:136" x14ac:dyDescent="0.3">
      <c r="A241" s="18">
        <v>42195</v>
      </c>
      <c r="B241" s="1">
        <v>8386.15</v>
      </c>
      <c r="C241" s="1">
        <v>8561.35</v>
      </c>
      <c r="D241" s="1">
        <v>8315.4</v>
      </c>
      <c r="E241" s="1">
        <v>8360.5499999999993</v>
      </c>
      <c r="F241" s="1">
        <v>4574396416</v>
      </c>
      <c r="G241" s="1">
        <v>8424099.6799999997</v>
      </c>
      <c r="H241" s="1">
        <v>39555104</v>
      </c>
      <c r="I241" s="1">
        <v>8286.8799999999992</v>
      </c>
      <c r="J241" s="1">
        <v>8437.73</v>
      </c>
      <c r="K241" s="1">
        <v>8318.19</v>
      </c>
      <c r="L241" s="1">
        <v>7407.4</v>
      </c>
      <c r="M241" s="1">
        <v>6434.15</v>
      </c>
      <c r="N241" s="1">
        <v>52.83</v>
      </c>
      <c r="O241" s="1">
        <v>50.13</v>
      </c>
      <c r="P241" s="1">
        <v>53.92</v>
      </c>
      <c r="Q241" s="1">
        <v>-11.07</v>
      </c>
      <c r="R241" s="1">
        <v>10.07</v>
      </c>
      <c r="S241" s="1">
        <v>-1.47</v>
      </c>
      <c r="T241" s="1">
        <v>82.43</v>
      </c>
      <c r="U241" s="1">
        <v>69.14</v>
      </c>
      <c r="V241" s="1">
        <v>22.46</v>
      </c>
      <c r="W241" s="1">
        <v>24.83</v>
      </c>
      <c r="X241" s="1">
        <v>18.72</v>
      </c>
      <c r="Y241" s="1">
        <v>8937.18</v>
      </c>
      <c r="Z241" s="1">
        <v>7938.28</v>
      </c>
      <c r="AA241" s="1">
        <v>8437.73</v>
      </c>
      <c r="AB241" s="1">
        <v>9119.2000000000007</v>
      </c>
      <c r="AC241" s="1">
        <v>7422.15</v>
      </c>
      <c r="AD241" s="19">
        <f t="shared" si="294"/>
        <v>-0.48533918284295269</v>
      </c>
      <c r="AE241" s="1">
        <f t="shared" si="268"/>
        <v>916.92805439789583</v>
      </c>
      <c r="AF241" s="20">
        <f t="shared" si="352"/>
        <v>-1.4655446734787692E-2</v>
      </c>
      <c r="AG241" s="2">
        <f t="shared" si="295"/>
        <v>-21.14</v>
      </c>
      <c r="AH241" s="1">
        <f t="shared" si="296"/>
        <v>8258.1833333333325</v>
      </c>
      <c r="AI241" s="21">
        <f t="shared" si="297"/>
        <v>8306.7923076923071</v>
      </c>
      <c r="AJ241" s="22">
        <f t="shared" si="298"/>
        <v>-48.608974358974592</v>
      </c>
      <c r="AK241" s="23">
        <f t="shared" si="299"/>
        <v>-73.935737179488569</v>
      </c>
      <c r="AL241" s="23">
        <f t="shared" si="300"/>
        <v>25.326762820513977</v>
      </c>
      <c r="AM241" s="23"/>
      <c r="AN241">
        <f t="shared" si="301"/>
        <v>8422.7249999999985</v>
      </c>
      <c r="AO241" s="4">
        <f t="shared" si="302"/>
        <v>8362.875</v>
      </c>
      <c r="AP241" s="4">
        <f t="shared" si="303"/>
        <v>8305.2124999999996</v>
      </c>
      <c r="AQ241" s="24">
        <f t="shared" si="304"/>
        <v>8289.5550000000003</v>
      </c>
      <c r="AR241" t="str">
        <f t="shared" si="305"/>
        <v>RED</v>
      </c>
      <c r="AS241" t="str">
        <f t="shared" si="306"/>
        <v>RED</v>
      </c>
      <c r="AT241" t="str">
        <f t="shared" si="307"/>
        <v>GREEN</v>
      </c>
      <c r="AU241" t="str">
        <f t="shared" si="308"/>
        <v>GREEN</v>
      </c>
      <c r="AV241" t="str">
        <f t="shared" si="309"/>
        <v>GREEN</v>
      </c>
      <c r="AW241" t="str">
        <f t="shared" si="310"/>
        <v>GREEN</v>
      </c>
      <c r="AX241" s="25">
        <f t="shared" si="311"/>
        <v>1.0281831372931224E-2</v>
      </c>
      <c r="AY241" s="25">
        <f t="shared" si="312"/>
        <v>1.1452718874873388E-2</v>
      </c>
      <c r="AZ241" s="26">
        <f t="shared" si="313"/>
        <v>47.306391232870268</v>
      </c>
      <c r="BA241" s="1">
        <f t="shared" si="354"/>
        <v>7785512.4699999997</v>
      </c>
      <c r="BB241" s="1">
        <f t="shared" si="354"/>
        <v>35925516</v>
      </c>
      <c r="BC241" s="27">
        <f t="shared" si="314"/>
        <v>1.082022501724925</v>
      </c>
      <c r="BD241" s="28">
        <f t="shared" si="314"/>
        <v>1.1010309218662302</v>
      </c>
      <c r="BE241" s="29">
        <f t="shared" si="270"/>
        <v>47.357201078437434</v>
      </c>
      <c r="BF241" s="29">
        <f t="shared" si="350"/>
        <v>55.153928145965196</v>
      </c>
      <c r="BG241" s="30">
        <f t="shared" si="315"/>
        <v>-1.135218803553828E-3</v>
      </c>
      <c r="BH241" s="31">
        <f t="shared" si="316"/>
        <v>1.1758885375699912E-2</v>
      </c>
      <c r="BI241" s="31">
        <f t="shared" si="317"/>
        <v>-1.1708875019421638E-3</v>
      </c>
      <c r="BJ241" s="32">
        <f t="shared" si="318"/>
        <v>8631.7721161770714</v>
      </c>
      <c r="BK241" s="24">
        <f t="shared" si="319"/>
        <v>7884.5945504895935</v>
      </c>
      <c r="BL241" s="30">
        <f t="shared" si="320"/>
        <v>8.9369427332828336E-2</v>
      </c>
      <c r="BM241" s="30">
        <f t="shared" si="321"/>
        <v>-3.2440702606535719E-2</v>
      </c>
      <c r="BN241" s="30">
        <f t="shared" si="322"/>
        <v>5.6928724726292623E-2</v>
      </c>
      <c r="BO241" s="30">
        <f t="shared" si="323"/>
        <v>2.4488022119756904E-2</v>
      </c>
      <c r="BP241" s="30"/>
      <c r="BQ241">
        <f t="shared" si="324"/>
        <v>8937.75</v>
      </c>
      <c r="BR241">
        <f t="shared" si="325"/>
        <v>5471.75</v>
      </c>
      <c r="BT241" s="24">
        <f t="shared" si="326"/>
        <v>10261.762000000001</v>
      </c>
      <c r="BU241" s="24">
        <f t="shared" si="327"/>
        <v>7613.7380000000003</v>
      </c>
      <c r="BV241" s="24">
        <f t="shared" si="328"/>
        <v>11079.737999999999</v>
      </c>
      <c r="BW241" s="24">
        <f t="shared" si="329"/>
        <v>6795.7620000000006</v>
      </c>
      <c r="BX241">
        <f t="shared" si="330"/>
        <v>12403.75</v>
      </c>
      <c r="BY241" s="24">
        <f t="shared" si="331"/>
        <v>6109.4940000000006</v>
      </c>
      <c r="BZ241" s="15" t="str">
        <f t="shared" si="332"/>
        <v>GREEN</v>
      </c>
      <c r="CA241" s="15" t="str">
        <f t="shared" si="333"/>
        <v>GREEN</v>
      </c>
      <c r="CB241" s="15" t="str">
        <f t="shared" si="334"/>
        <v>GREEN</v>
      </c>
      <c r="CC241" s="15" t="str">
        <f t="shared" si="335"/>
        <v>0</v>
      </c>
      <c r="CJ241">
        <f t="shared" si="271"/>
        <v>8937.75</v>
      </c>
      <c r="CK241">
        <f t="shared" si="272"/>
        <v>7459.6</v>
      </c>
      <c r="CM241" s="24">
        <f t="shared" si="273"/>
        <v>9502.4032999999999</v>
      </c>
      <c r="CN241" s="24">
        <f t="shared" si="274"/>
        <v>8373.0967000000001</v>
      </c>
      <c r="CO241" s="24">
        <f t="shared" si="275"/>
        <v>9851.2466999999997</v>
      </c>
      <c r="CP241" s="24">
        <f t="shared" si="276"/>
        <v>8024.2533000000003</v>
      </c>
      <c r="CQ241">
        <f t="shared" si="277"/>
        <v>10415.9</v>
      </c>
      <c r="CR241" s="24">
        <f t="shared" si="278"/>
        <v>7731.5796000000009</v>
      </c>
      <c r="CS241" s="15" t="str">
        <f t="shared" si="279"/>
        <v>RED</v>
      </c>
      <c r="CT241" s="15" t="str">
        <f t="shared" si="280"/>
        <v>GREEN</v>
      </c>
      <c r="CU241" s="15" t="str">
        <f t="shared" si="336"/>
        <v>GREEN</v>
      </c>
      <c r="CV241" s="15" t="str">
        <f t="shared" si="267"/>
        <v>0</v>
      </c>
      <c r="CX241" s="24">
        <f t="shared" si="337"/>
        <v>8937.75</v>
      </c>
      <c r="CY241" s="24">
        <f t="shared" si="338"/>
        <v>5471.75</v>
      </c>
      <c r="DA241" s="24">
        <f t="shared" si="351"/>
        <v>10261.762000000001</v>
      </c>
      <c r="DB241" s="24">
        <f t="shared" si="339"/>
        <v>7613.7380000000003</v>
      </c>
      <c r="DC241" s="24">
        <f t="shared" si="340"/>
        <v>11079.737999999999</v>
      </c>
      <c r="DD241" s="24">
        <f t="shared" si="341"/>
        <v>6795.7620000000006</v>
      </c>
      <c r="DE241">
        <f t="shared" si="342"/>
        <v>12403.75</v>
      </c>
      <c r="DF241" s="24">
        <f t="shared" si="343"/>
        <v>6109.4940000000006</v>
      </c>
      <c r="DG241" s="15" t="str">
        <f t="shared" si="344"/>
        <v>GREEN</v>
      </c>
      <c r="DH241" s="15" t="str">
        <f t="shared" si="345"/>
        <v>GREEN</v>
      </c>
      <c r="DI241" s="15" t="str">
        <f t="shared" si="346"/>
        <v>GREEN</v>
      </c>
      <c r="DK241" s="32">
        <f t="shared" si="281"/>
        <v>245.95000000000073</v>
      </c>
      <c r="DL241" s="32">
        <f t="shared" si="282"/>
        <v>76.450000000000728</v>
      </c>
      <c r="DM241" s="32">
        <f t="shared" si="283"/>
        <v>-169.5</v>
      </c>
      <c r="DN241" s="32">
        <f t="shared" si="284"/>
        <v>245.95000000000073</v>
      </c>
      <c r="DO241" s="32">
        <f t="shared" si="285"/>
        <v>63.600000000000364</v>
      </c>
      <c r="DP241" s="32">
        <f t="shared" si="286"/>
        <v>-119.75</v>
      </c>
      <c r="DQ241" s="32">
        <f t="shared" si="287"/>
        <v>183.35000000000036</v>
      </c>
      <c r="DR241" s="32"/>
      <c r="DS241" s="32">
        <f t="shared" si="288"/>
        <v>0</v>
      </c>
      <c r="DT241" s="32"/>
      <c r="DU241" s="32">
        <f t="shared" si="289"/>
        <v>74.547672291116001</v>
      </c>
      <c r="DV241" s="32">
        <f t="shared" si="290"/>
        <v>0</v>
      </c>
      <c r="DW241" s="32"/>
      <c r="DX241" s="32">
        <f t="shared" si="291"/>
        <v>100</v>
      </c>
      <c r="DY241" s="32">
        <f t="shared" si="292"/>
        <v>14.285714285714286</v>
      </c>
      <c r="DZ241" s="33">
        <f t="shared" si="293"/>
        <v>-2.8571428571428572</v>
      </c>
      <c r="EB241" s="81">
        <v>-0.73418169807683742</v>
      </c>
      <c r="ED241" s="30">
        <f t="shared" si="347"/>
        <v>0.12583330393989636</v>
      </c>
      <c r="EE241" s="30">
        <f t="shared" si="348"/>
        <v>-6.4520352057360481E-2</v>
      </c>
      <c r="EF241" s="30">
        <f t="shared" si="349"/>
        <v>5.3194142811792924E-2</v>
      </c>
    </row>
    <row r="242" spans="1:136" x14ac:dyDescent="0.3">
      <c r="A242" s="18">
        <v>42188</v>
      </c>
      <c r="B242" s="1">
        <v>8247.0499999999993</v>
      </c>
      <c r="C242" s="1">
        <v>8497.75</v>
      </c>
      <c r="D242" s="1">
        <v>8195.65</v>
      </c>
      <c r="E242" s="1">
        <v>8484.9</v>
      </c>
      <c r="F242" s="1">
        <v>3886954496</v>
      </c>
      <c r="G242" s="1">
        <v>7529505.75</v>
      </c>
      <c r="H242" s="1">
        <v>35067752</v>
      </c>
      <c r="I242" s="1">
        <v>8237.7099999999991</v>
      </c>
      <c r="J242" s="1">
        <v>8461.39</v>
      </c>
      <c r="K242" s="1">
        <v>8306.7800000000007</v>
      </c>
      <c r="L242" s="1">
        <v>7379.46</v>
      </c>
      <c r="M242" s="1">
        <v>6417.65</v>
      </c>
      <c r="N242" s="1">
        <v>74.36</v>
      </c>
      <c r="O242" s="1">
        <v>53.33</v>
      </c>
      <c r="P242" s="1">
        <v>55.6</v>
      </c>
      <c r="Q242" s="1">
        <v>-13.16</v>
      </c>
      <c r="R242" s="1">
        <v>15.36</v>
      </c>
      <c r="S242" s="1">
        <v>1.24</v>
      </c>
      <c r="T242" s="1">
        <v>77.75</v>
      </c>
      <c r="U242" s="1">
        <v>50.99</v>
      </c>
      <c r="V242" s="1">
        <v>22.21</v>
      </c>
      <c r="W242" s="1">
        <v>26.63</v>
      </c>
      <c r="X242" s="1">
        <v>19.78</v>
      </c>
      <c r="Y242" s="1">
        <v>8988.0400000000009</v>
      </c>
      <c r="Z242" s="1">
        <v>7934.73</v>
      </c>
      <c r="AA242" s="1">
        <v>8461.39</v>
      </c>
      <c r="AB242" s="1">
        <v>9119.2000000000007</v>
      </c>
      <c r="AC242" s="1">
        <v>7422.15</v>
      </c>
      <c r="AD242" s="19">
        <f t="shared" si="294"/>
        <v>0.38420560623114886</v>
      </c>
      <c r="AE242" s="1">
        <f t="shared" si="268"/>
        <v>930.56591357754053</v>
      </c>
      <c r="AF242" s="20">
        <f t="shared" si="352"/>
        <v>1.2385009127680036E-2</v>
      </c>
      <c r="AG242" s="2">
        <f t="shared" si="295"/>
        <v>-28.52</v>
      </c>
      <c r="AH242" s="1">
        <f t="shared" si="296"/>
        <v>8270.3666666666668</v>
      </c>
      <c r="AI242" s="21">
        <f t="shared" si="297"/>
        <v>8339.084615384616</v>
      </c>
      <c r="AJ242" s="22">
        <f t="shared" si="298"/>
        <v>-68.717948717949184</v>
      </c>
      <c r="AK242" s="23">
        <f t="shared" si="299"/>
        <v>-94.224358974360257</v>
      </c>
      <c r="AL242" s="23">
        <f t="shared" si="300"/>
        <v>25.506410256411073</v>
      </c>
      <c r="AM242" s="23"/>
      <c r="AN242">
        <f t="shared" si="301"/>
        <v>8433</v>
      </c>
      <c r="AO242" s="4">
        <f t="shared" si="302"/>
        <v>8268.4624999999996</v>
      </c>
      <c r="AP242" s="4">
        <f t="shared" si="303"/>
        <v>8292.9375</v>
      </c>
      <c r="AQ242" s="24">
        <f t="shared" si="304"/>
        <v>8271.65</v>
      </c>
      <c r="AR242" t="str">
        <f t="shared" si="305"/>
        <v>GREEN</v>
      </c>
      <c r="AS242" t="str">
        <f t="shared" si="306"/>
        <v>GREEN</v>
      </c>
      <c r="AT242" t="str">
        <f t="shared" si="307"/>
        <v>GREEN</v>
      </c>
      <c r="AU242" t="str">
        <f t="shared" si="308"/>
        <v>GREEN</v>
      </c>
      <c r="AV242" t="str">
        <f t="shared" si="309"/>
        <v>GREEN</v>
      </c>
      <c r="AW242" t="str">
        <f t="shared" si="310"/>
        <v>GREEN</v>
      </c>
      <c r="AX242" s="25">
        <f t="shared" si="311"/>
        <v>1.0281831372931224E-2</v>
      </c>
      <c r="AY242" s="25">
        <f t="shared" si="312"/>
        <v>9.5086302437542378E-3</v>
      </c>
      <c r="AZ242" s="26">
        <f t="shared" si="313"/>
        <v>51.953469161439607</v>
      </c>
      <c r="BA242" s="1">
        <f t="shared" ref="BA242:BB257" si="355">AVERAGE(G242:G245)</f>
        <v>7379553.1574999997</v>
      </c>
      <c r="BB242" s="1">
        <f t="shared" si="355"/>
        <v>34244683</v>
      </c>
      <c r="BC242" s="27">
        <f t="shared" si="314"/>
        <v>1.0203200098027074</v>
      </c>
      <c r="BD242" s="28">
        <f t="shared" si="314"/>
        <v>1.024034942884418</v>
      </c>
      <c r="BE242" s="29">
        <f t="shared" si="270"/>
        <v>62.950655213492958</v>
      </c>
      <c r="BF242" s="29">
        <f t="shared" si="350"/>
        <v>56.442410182456577</v>
      </c>
      <c r="BG242" s="30">
        <f t="shared" si="315"/>
        <v>1.5684963484562942E-2</v>
      </c>
      <c r="BH242" s="31">
        <f t="shared" si="316"/>
        <v>1.1362214938677645E-2</v>
      </c>
      <c r="BI242" s="31">
        <f t="shared" si="317"/>
        <v>7.7320112917698503E-4</v>
      </c>
      <c r="BJ242" s="32">
        <f t="shared" si="318"/>
        <v>8664.1988525868455</v>
      </c>
      <c r="BK242" s="24">
        <f t="shared" si="319"/>
        <v>7876.5344807464871</v>
      </c>
      <c r="BL242" s="30">
        <f t="shared" si="320"/>
        <v>9.2831308776810381E-2</v>
      </c>
      <c r="BM242" s="30">
        <f t="shared" si="321"/>
        <v>-2.1131522184922143E-2</v>
      </c>
      <c r="BN242" s="30">
        <f t="shared" si="322"/>
        <v>7.1699786591888234E-2</v>
      </c>
      <c r="BO242" s="30">
        <f t="shared" si="323"/>
        <v>5.0568264406966087E-2</v>
      </c>
      <c r="BP242" s="30"/>
      <c r="BQ242">
        <f t="shared" si="324"/>
        <v>8937.75</v>
      </c>
      <c r="BR242">
        <f t="shared" si="325"/>
        <v>5471.75</v>
      </c>
      <c r="BT242" s="24">
        <f t="shared" si="326"/>
        <v>10261.762000000001</v>
      </c>
      <c r="BU242" s="24">
        <f t="shared" si="327"/>
        <v>7613.7380000000003</v>
      </c>
      <c r="BV242" s="24">
        <f t="shared" si="328"/>
        <v>11079.737999999999</v>
      </c>
      <c r="BW242" s="24">
        <f t="shared" si="329"/>
        <v>6795.7620000000006</v>
      </c>
      <c r="BX242">
        <f t="shared" si="330"/>
        <v>12403.75</v>
      </c>
      <c r="BY242" s="24">
        <f t="shared" si="331"/>
        <v>6109.4940000000006</v>
      </c>
      <c r="BZ242" s="15" t="str">
        <f t="shared" si="332"/>
        <v>GREEN</v>
      </c>
      <c r="CA242" s="15" t="str">
        <f t="shared" si="333"/>
        <v>GREEN</v>
      </c>
      <c r="CB242" s="15" t="str">
        <f t="shared" si="334"/>
        <v>GREEN</v>
      </c>
      <c r="CC242" s="15" t="str">
        <f t="shared" si="335"/>
        <v>0</v>
      </c>
      <c r="CJ242">
        <f t="shared" si="271"/>
        <v>8937.75</v>
      </c>
      <c r="CK242">
        <f t="shared" si="272"/>
        <v>7459.6</v>
      </c>
      <c r="CM242" s="24">
        <f t="shared" si="273"/>
        <v>9502.4032999999999</v>
      </c>
      <c r="CN242" s="24">
        <f t="shared" si="274"/>
        <v>8373.0967000000001</v>
      </c>
      <c r="CO242" s="24">
        <f t="shared" si="275"/>
        <v>9851.2466999999997</v>
      </c>
      <c r="CP242" s="24">
        <f t="shared" si="276"/>
        <v>8024.2533000000003</v>
      </c>
      <c r="CQ242">
        <f t="shared" si="277"/>
        <v>10415.9</v>
      </c>
      <c r="CR242" s="24">
        <f t="shared" si="278"/>
        <v>7731.5796000000009</v>
      </c>
      <c r="CS242" s="15" t="str">
        <f t="shared" si="279"/>
        <v>GREEN</v>
      </c>
      <c r="CT242" s="15" t="str">
        <f t="shared" si="280"/>
        <v>GREEN</v>
      </c>
      <c r="CU242" s="15" t="str">
        <f t="shared" si="336"/>
        <v>GREEN</v>
      </c>
      <c r="CV242" s="15" t="str">
        <f t="shared" si="267"/>
        <v>0</v>
      </c>
      <c r="CX242" s="24">
        <f t="shared" si="337"/>
        <v>8937.75</v>
      </c>
      <c r="CY242" s="24">
        <f t="shared" si="338"/>
        <v>5471.75</v>
      </c>
      <c r="DA242" s="24">
        <f t="shared" si="351"/>
        <v>10261.762000000001</v>
      </c>
      <c r="DB242" s="24">
        <f t="shared" si="339"/>
        <v>7613.7380000000003</v>
      </c>
      <c r="DC242" s="24">
        <f t="shared" si="340"/>
        <v>11079.737999999999</v>
      </c>
      <c r="DD242" s="24">
        <f t="shared" si="341"/>
        <v>6795.7620000000006</v>
      </c>
      <c r="DE242">
        <f t="shared" si="342"/>
        <v>12403.75</v>
      </c>
      <c r="DF242" s="24">
        <f t="shared" si="343"/>
        <v>6109.4940000000006</v>
      </c>
      <c r="DG242" s="15" t="str">
        <f t="shared" si="344"/>
        <v>GREEN</v>
      </c>
      <c r="DH242" s="15" t="str">
        <f t="shared" si="345"/>
        <v>GREEN</v>
      </c>
      <c r="DI242" s="15" t="str">
        <f t="shared" si="346"/>
        <v>GREEN</v>
      </c>
      <c r="DK242" s="32">
        <f t="shared" si="281"/>
        <v>302.10000000000036</v>
      </c>
      <c r="DL242" s="32">
        <f t="shared" si="282"/>
        <v>116.64999999999964</v>
      </c>
      <c r="DM242" s="32">
        <f t="shared" si="283"/>
        <v>-185.45000000000073</v>
      </c>
      <c r="DN242" s="32">
        <f t="shared" si="284"/>
        <v>302.10000000000036</v>
      </c>
      <c r="DO242" s="32">
        <f t="shared" si="285"/>
        <v>74.600000000000364</v>
      </c>
      <c r="DP242" s="32">
        <f t="shared" si="286"/>
        <v>61.75</v>
      </c>
      <c r="DQ242" s="32">
        <f t="shared" si="287"/>
        <v>12.850000000000364</v>
      </c>
      <c r="DR242" s="32"/>
      <c r="DS242" s="32">
        <f t="shared" si="288"/>
        <v>0</v>
      </c>
      <c r="DT242" s="32"/>
      <c r="DU242" s="32">
        <f t="shared" si="289"/>
        <v>4.2535584243629092</v>
      </c>
      <c r="DV242" s="32">
        <f t="shared" si="290"/>
        <v>0</v>
      </c>
      <c r="DW242" s="32"/>
      <c r="DX242" s="32">
        <f t="shared" si="291"/>
        <v>100</v>
      </c>
      <c r="DY242" s="32">
        <f t="shared" si="292"/>
        <v>14.285714285714286</v>
      </c>
      <c r="DZ242" s="33">
        <f t="shared" si="293"/>
        <v>-8.571428571428573</v>
      </c>
      <c r="EB242" s="81">
        <v>0.60617541522386742</v>
      </c>
      <c r="ED242" s="30">
        <f t="shared" si="347"/>
        <v>0.13274679793767416</v>
      </c>
      <c r="EE242" s="30">
        <f t="shared" si="348"/>
        <v>-5.5978834095086492E-2</v>
      </c>
      <c r="EF242" s="30">
        <f t="shared" si="349"/>
        <v>6.9336952864180651E-2</v>
      </c>
    </row>
    <row r="243" spans="1:136" x14ac:dyDescent="0.3">
      <c r="A243" s="18">
        <v>42181</v>
      </c>
      <c r="B243" s="1">
        <v>8259.2999999999993</v>
      </c>
      <c r="C243" s="1">
        <v>8423.15</v>
      </c>
      <c r="D243" s="1">
        <v>8257.4</v>
      </c>
      <c r="E243" s="1">
        <v>8381.1</v>
      </c>
      <c r="F243" s="1">
        <v>4358759424</v>
      </c>
      <c r="G243" s="1">
        <v>7988246.6100000003</v>
      </c>
      <c r="H243" s="1">
        <v>35802576</v>
      </c>
      <c r="I243" s="1">
        <v>8227.4599999999991</v>
      </c>
      <c r="J243" s="1">
        <v>8477.42</v>
      </c>
      <c r="K243" s="1">
        <v>8290.36</v>
      </c>
      <c r="L243" s="1">
        <v>7351.39</v>
      </c>
      <c r="M243" s="1">
        <v>6400.42</v>
      </c>
      <c r="N243" s="1">
        <v>66.84</v>
      </c>
      <c r="O243" s="1">
        <v>50.9</v>
      </c>
      <c r="P243" s="1">
        <v>54.45</v>
      </c>
      <c r="Q243" s="1">
        <v>-28.3</v>
      </c>
      <c r="R243" s="1">
        <v>22.49</v>
      </c>
      <c r="S243" s="1">
        <v>1.9</v>
      </c>
      <c r="T243" s="1">
        <v>47.25</v>
      </c>
      <c r="U243" s="1">
        <v>38.04</v>
      </c>
      <c r="V243" s="1">
        <v>21.98</v>
      </c>
      <c r="W243" s="1">
        <v>29.04</v>
      </c>
      <c r="X243" s="1">
        <v>20.6</v>
      </c>
      <c r="Y243" s="1">
        <v>9025.06</v>
      </c>
      <c r="Z243" s="1">
        <v>7929.78</v>
      </c>
      <c r="AA243" s="1">
        <v>8477.42</v>
      </c>
      <c r="AB243" s="1">
        <v>9119.2000000000007</v>
      </c>
      <c r="AC243" s="1">
        <v>7422.15</v>
      </c>
      <c r="AD243" s="19">
        <f t="shared" si="294"/>
        <v>0.55582553046857008</v>
      </c>
      <c r="AE243" s="1">
        <f t="shared" si="268"/>
        <v>919.18183812239693</v>
      </c>
      <c r="AF243" s="20">
        <f t="shared" si="352"/>
        <v>1.8984917841445847E-2</v>
      </c>
      <c r="AG243" s="2">
        <f t="shared" si="295"/>
        <v>-50.79</v>
      </c>
      <c r="AH243" s="1">
        <f t="shared" si="296"/>
        <v>8266.0416666666661</v>
      </c>
      <c r="AI243" s="21">
        <f t="shared" si="297"/>
        <v>8346.880769230771</v>
      </c>
      <c r="AJ243" s="22">
        <f t="shared" si="298"/>
        <v>-80.839102564104905</v>
      </c>
      <c r="AK243" s="23">
        <f t="shared" si="299"/>
        <v>-113.99631410256507</v>
      </c>
      <c r="AL243" s="23">
        <f t="shared" si="300"/>
        <v>33.15721153846016</v>
      </c>
      <c r="AM243" s="23"/>
      <c r="AN243">
        <f t="shared" si="301"/>
        <v>8303.0250000000015</v>
      </c>
      <c r="AO243" s="4">
        <f t="shared" si="302"/>
        <v>8175.9125000000013</v>
      </c>
      <c r="AP243" s="4">
        <f t="shared" si="303"/>
        <v>8256.2625000000007</v>
      </c>
      <c r="AQ243" s="24">
        <f t="shared" si="304"/>
        <v>8253.6850000000013</v>
      </c>
      <c r="AR243" t="str">
        <f t="shared" si="305"/>
        <v>GREEN</v>
      </c>
      <c r="AS243" t="str">
        <f t="shared" si="306"/>
        <v>GREEN</v>
      </c>
      <c r="AT243" t="str">
        <f t="shared" si="307"/>
        <v>GREEN</v>
      </c>
      <c r="AU243" t="str">
        <f t="shared" si="308"/>
        <v>GREEN</v>
      </c>
      <c r="AV243" t="str">
        <f t="shared" si="309"/>
        <v>GREEN</v>
      </c>
      <c r="AW243" t="str">
        <f t="shared" si="310"/>
        <v>GREEN</v>
      </c>
      <c r="AX243" s="25">
        <f t="shared" si="311"/>
        <v>1.2183443703440785E-2</v>
      </c>
      <c r="AY243" s="25">
        <f t="shared" si="312"/>
        <v>9.5086302437542378E-3</v>
      </c>
      <c r="AZ243" s="26">
        <f t="shared" si="313"/>
        <v>56.165416608383879</v>
      </c>
      <c r="BA243" s="1">
        <f t="shared" si="355"/>
        <v>7553561.3949999996</v>
      </c>
      <c r="BB243" s="1">
        <f t="shared" si="355"/>
        <v>34635255</v>
      </c>
      <c r="BC243" s="27">
        <f t="shared" si="314"/>
        <v>1.0575470552589585</v>
      </c>
      <c r="BD243" s="28">
        <f t="shared" si="314"/>
        <v>1.0337032598720581</v>
      </c>
      <c r="BE243" s="29">
        <f t="shared" si="270"/>
        <v>49.934165151420196</v>
      </c>
      <c r="BF243" s="29">
        <f t="shared" si="350"/>
        <v>40.143582669759937</v>
      </c>
      <c r="BG243" s="30">
        <f t="shared" si="315"/>
        <v>2.4652989554953653E-2</v>
      </c>
      <c r="BH243" s="31">
        <f t="shared" si="316"/>
        <v>-1.1887218511363318E-3</v>
      </c>
      <c r="BI243" s="31">
        <f t="shared" si="317"/>
        <v>2.6748134596865461E-3</v>
      </c>
      <c r="BJ243" s="32">
        <f t="shared" si="318"/>
        <v>8648.9846149849072</v>
      </c>
      <c r="BK243" s="24">
        <f t="shared" si="319"/>
        <v>7883.0987183484249</v>
      </c>
      <c r="BL243" s="30">
        <f t="shared" si="320"/>
        <v>9.13825030886736E-2</v>
      </c>
      <c r="BM243" s="30">
        <f t="shared" si="321"/>
        <v>-3.196294221342149E-2</v>
      </c>
      <c r="BN243" s="30">
        <f t="shared" si="322"/>
        <v>5.941956087525211E-2</v>
      </c>
      <c r="BO243" s="30">
        <f t="shared" si="323"/>
        <v>2.745661866183062E-2</v>
      </c>
      <c r="BP243" s="30"/>
      <c r="BQ243">
        <f t="shared" si="324"/>
        <v>8937.75</v>
      </c>
      <c r="BR243">
        <f t="shared" si="325"/>
        <v>5471.75</v>
      </c>
      <c r="BT243" s="24">
        <f t="shared" si="326"/>
        <v>10261.762000000001</v>
      </c>
      <c r="BU243" s="24">
        <f t="shared" si="327"/>
        <v>7613.7380000000003</v>
      </c>
      <c r="BV243" s="24">
        <f t="shared" si="328"/>
        <v>11079.737999999999</v>
      </c>
      <c r="BW243" s="24">
        <f t="shared" si="329"/>
        <v>6795.7620000000006</v>
      </c>
      <c r="BX243">
        <f t="shared" si="330"/>
        <v>12403.75</v>
      </c>
      <c r="BY243" s="24">
        <f t="shared" si="331"/>
        <v>6109.4940000000006</v>
      </c>
      <c r="BZ243" s="15" t="str">
        <f t="shared" si="332"/>
        <v>GREEN</v>
      </c>
      <c r="CA243" s="15" t="str">
        <f t="shared" si="333"/>
        <v>GREEN</v>
      </c>
      <c r="CB243" s="15" t="str">
        <f t="shared" si="334"/>
        <v>GREEN</v>
      </c>
      <c r="CC243" s="15" t="str">
        <f t="shared" si="335"/>
        <v>0</v>
      </c>
      <c r="CJ243">
        <f t="shared" si="271"/>
        <v>8937.75</v>
      </c>
      <c r="CK243">
        <f t="shared" si="272"/>
        <v>7459.6</v>
      </c>
      <c r="CM243" s="24">
        <f t="shared" si="273"/>
        <v>9502.4032999999999</v>
      </c>
      <c r="CN243" s="24">
        <f t="shared" si="274"/>
        <v>8373.0967000000001</v>
      </c>
      <c r="CO243" s="24">
        <f t="shared" si="275"/>
        <v>9851.2466999999997</v>
      </c>
      <c r="CP243" s="24">
        <f t="shared" si="276"/>
        <v>8024.2533000000003</v>
      </c>
      <c r="CQ243">
        <f t="shared" si="277"/>
        <v>10415.9</v>
      </c>
      <c r="CR243" s="24">
        <f t="shared" si="278"/>
        <v>7731.5796000000009</v>
      </c>
      <c r="CS243" s="15" t="str">
        <f t="shared" si="279"/>
        <v>GREEN</v>
      </c>
      <c r="CT243" s="15" t="str">
        <f t="shared" si="280"/>
        <v>GREEN</v>
      </c>
      <c r="CU243" s="15" t="str">
        <f t="shared" si="336"/>
        <v>GREEN</v>
      </c>
      <c r="CV243" s="15" t="str">
        <f t="shared" si="267"/>
        <v>0</v>
      </c>
      <c r="CX243" s="24">
        <f t="shared" si="337"/>
        <v>8937.75</v>
      </c>
      <c r="CY243" s="24">
        <f t="shared" si="338"/>
        <v>5471.75</v>
      </c>
      <c r="DA243" s="24">
        <f t="shared" si="351"/>
        <v>10261.762000000001</v>
      </c>
      <c r="DB243" s="24">
        <f t="shared" si="339"/>
        <v>7613.7380000000003</v>
      </c>
      <c r="DC243" s="24">
        <f t="shared" si="340"/>
        <v>11079.737999999999</v>
      </c>
      <c r="DD243" s="24">
        <f t="shared" si="341"/>
        <v>6795.7620000000006</v>
      </c>
      <c r="DE243">
        <f t="shared" si="342"/>
        <v>12403.75</v>
      </c>
      <c r="DF243" s="24">
        <f t="shared" si="343"/>
        <v>6109.4940000000006</v>
      </c>
      <c r="DG243" s="15" t="str">
        <f t="shared" si="344"/>
        <v>GREEN</v>
      </c>
      <c r="DH243" s="15" t="str">
        <f t="shared" si="345"/>
        <v>GREEN</v>
      </c>
      <c r="DI243" s="15" t="str">
        <f t="shared" si="346"/>
        <v>GREEN</v>
      </c>
      <c r="DK243" s="32">
        <f t="shared" si="281"/>
        <v>165.75</v>
      </c>
      <c r="DL243" s="32">
        <f t="shared" si="282"/>
        <v>198.19999999999891</v>
      </c>
      <c r="DM243" s="32">
        <f t="shared" si="283"/>
        <v>32.449999999998909</v>
      </c>
      <c r="DN243" s="32">
        <f t="shared" si="284"/>
        <v>198.19999999999891</v>
      </c>
      <c r="DO243" s="32">
        <f t="shared" si="285"/>
        <v>172.35000000000036</v>
      </c>
      <c r="DP243" s="32">
        <f t="shared" si="286"/>
        <v>-312.54999999999927</v>
      </c>
      <c r="DQ243" s="32">
        <f t="shared" si="287"/>
        <v>484.89999999999964</v>
      </c>
      <c r="DR243" s="32"/>
      <c r="DS243" s="32">
        <f t="shared" si="288"/>
        <v>0</v>
      </c>
      <c r="DT243" s="32"/>
      <c r="DU243" s="32">
        <f t="shared" si="289"/>
        <v>244.65186680121204</v>
      </c>
      <c r="DV243" s="32">
        <f t="shared" si="290"/>
        <v>0</v>
      </c>
      <c r="DW243" s="32"/>
      <c r="DX243" s="32">
        <f t="shared" si="291"/>
        <v>100</v>
      </c>
      <c r="DY243" s="32">
        <f t="shared" si="292"/>
        <v>0</v>
      </c>
      <c r="DZ243" s="33">
        <f t="shared" si="293"/>
        <v>-14.285714285714286</v>
      </c>
      <c r="EB243" s="81">
        <v>1.0051208673937873</v>
      </c>
      <c r="ED243" s="30">
        <f t="shared" si="347"/>
        <v>0.13812236909472897</v>
      </c>
      <c r="EE243" s="30">
        <f t="shared" si="348"/>
        <v>-7.1352434222043862E-2</v>
      </c>
      <c r="EF243" s="30">
        <f t="shared" si="349"/>
        <v>5.6914567617260582E-2</v>
      </c>
    </row>
    <row r="244" spans="1:136" x14ac:dyDescent="0.3">
      <c r="A244" s="53">
        <v>42174</v>
      </c>
      <c r="B244" s="54">
        <v>7986.6</v>
      </c>
      <c r="C244" s="54">
        <v>8250.7999999999993</v>
      </c>
      <c r="D244" s="54">
        <v>7944.85</v>
      </c>
      <c r="E244" s="54">
        <v>8224.9500000000007</v>
      </c>
      <c r="F244" s="54">
        <v>3419577088</v>
      </c>
      <c r="G244" s="54">
        <v>7200197.8399999999</v>
      </c>
      <c r="H244" s="54">
        <v>33276632</v>
      </c>
      <c r="I244" s="54">
        <v>8243.0300000000007</v>
      </c>
      <c r="J244" s="54">
        <v>8491.41</v>
      </c>
      <c r="K244" s="54">
        <v>8271.93</v>
      </c>
      <c r="L244" s="54">
        <v>7326.44</v>
      </c>
      <c r="M244" s="54">
        <v>6382.26</v>
      </c>
      <c r="N244" s="54">
        <v>53.01</v>
      </c>
      <c r="O244" s="54">
        <v>47.05</v>
      </c>
      <c r="P244" s="54">
        <v>52.68</v>
      </c>
      <c r="Q244" s="54">
        <v>-36.65</v>
      </c>
      <c r="R244" s="54">
        <v>35.19</v>
      </c>
      <c r="S244" s="54">
        <v>3.03</v>
      </c>
      <c r="T244" s="54">
        <v>27.96</v>
      </c>
      <c r="U244" s="54">
        <v>43.35</v>
      </c>
      <c r="V244" s="54">
        <v>18.2</v>
      </c>
      <c r="W244" s="54">
        <v>30.73</v>
      </c>
      <c r="X244" s="54">
        <v>21.12</v>
      </c>
      <c r="Y244" s="54">
        <v>9042.7900000000009</v>
      </c>
      <c r="Z244" s="54">
        <v>7940.04</v>
      </c>
      <c r="AA244" s="54">
        <v>8491.41</v>
      </c>
      <c r="AB244" s="54">
        <v>9119.2000000000007</v>
      </c>
      <c r="AC244" s="54">
        <v>7422.15</v>
      </c>
      <c r="AD244" s="19">
        <f t="shared" si="294"/>
        <v>0.85575396727482556</v>
      </c>
      <c r="AE244" s="54">
        <f t="shared" si="268"/>
        <v>902.05637201140769</v>
      </c>
      <c r="AF244" s="55">
        <f t="shared" si="352"/>
        <v>3.0321061268461458E-2</v>
      </c>
      <c r="AG244" s="2">
        <f t="shared" si="295"/>
        <v>-71.84</v>
      </c>
      <c r="AH244" s="1">
        <f t="shared" si="296"/>
        <v>8246.2499999999982</v>
      </c>
      <c r="AI244" s="21">
        <f t="shared" si="297"/>
        <v>8343.8269230769238</v>
      </c>
      <c r="AJ244" s="22">
        <f t="shared" si="298"/>
        <v>-97.576923076925596</v>
      </c>
      <c r="AK244" s="23">
        <f t="shared" si="299"/>
        <v>-138.62628205128249</v>
      </c>
      <c r="AL244" s="23">
        <f t="shared" si="300"/>
        <v>41.049358974356892</v>
      </c>
      <c r="AM244" s="23"/>
      <c r="AN244">
        <f t="shared" si="301"/>
        <v>8103.9250000000002</v>
      </c>
      <c r="AO244" s="4">
        <f t="shared" si="302"/>
        <v>8189.0499999999993</v>
      </c>
      <c r="AP244" s="4">
        <f t="shared" si="303"/>
        <v>8231.3125</v>
      </c>
      <c r="AQ244" s="24">
        <f t="shared" si="304"/>
        <v>8276.1749999999993</v>
      </c>
      <c r="AR244" t="str">
        <f t="shared" si="305"/>
        <v>GREEN</v>
      </c>
      <c r="AS244" t="str">
        <f t="shared" si="306"/>
        <v>GREEN</v>
      </c>
      <c r="AT244" t="str">
        <f t="shared" si="307"/>
        <v>RED</v>
      </c>
      <c r="AU244" t="str">
        <f t="shared" si="308"/>
        <v>RED</v>
      </c>
      <c r="AV244" t="str">
        <f t="shared" si="309"/>
        <v>RED</v>
      </c>
      <c r="AW244" t="str">
        <f t="shared" si="310"/>
        <v>RED</v>
      </c>
      <c r="AX244" s="25">
        <f t="shared" si="311"/>
        <v>1.0460825654280007E-2</v>
      </c>
      <c r="AY244" s="25">
        <f t="shared" si="312"/>
        <v>9.5086302437542378E-3</v>
      </c>
      <c r="AZ244" s="26">
        <f t="shared" si="313"/>
        <v>52.384129581165759</v>
      </c>
      <c r="BA244" s="1">
        <f t="shared" si="355"/>
        <v>8313739.5099999998</v>
      </c>
      <c r="BB244" s="1">
        <f t="shared" si="355"/>
        <v>34986879</v>
      </c>
      <c r="BC244" s="27">
        <f t="shared" si="314"/>
        <v>0.866060072166009</v>
      </c>
      <c r="BD244" s="28">
        <f t="shared" si="314"/>
        <v>0.9511174746395642</v>
      </c>
      <c r="BE244" s="29">
        <f t="shared" si="270"/>
        <v>30.353000188099678</v>
      </c>
      <c r="BF244" s="29">
        <f t="shared" si="350"/>
        <v>15.176500094049839</v>
      </c>
      <c r="BG244" s="30">
        <f t="shared" si="315"/>
        <v>7.0394663927923484E-3</v>
      </c>
      <c r="BH244" s="31">
        <f t="shared" si="316"/>
        <v>-6.6826800485159932E-3</v>
      </c>
      <c r="BI244" s="31">
        <f t="shared" si="317"/>
        <v>9.5219541052576906E-4</v>
      </c>
      <c r="BJ244" s="32">
        <f t="shared" si="318"/>
        <v>8612.5630628301406</v>
      </c>
      <c r="BK244" s="24">
        <f t="shared" si="319"/>
        <v>7879.9369371698549</v>
      </c>
      <c r="BL244" s="30">
        <f t="shared" si="320"/>
        <v>8.9073626667674044E-2</v>
      </c>
      <c r="BM244" s="30">
        <f t="shared" si="321"/>
        <v>-4.7126494730076143E-2</v>
      </c>
      <c r="BN244" s="30">
        <f t="shared" si="322"/>
        <v>4.1947131937597894E-2</v>
      </c>
      <c r="BO244" s="30">
        <f t="shared" si="323"/>
        <v>-5.1793627924782495E-3</v>
      </c>
      <c r="BP244" s="30"/>
      <c r="BQ244">
        <f t="shared" si="324"/>
        <v>8937.75</v>
      </c>
      <c r="BR244">
        <f t="shared" si="325"/>
        <v>5471.75</v>
      </c>
      <c r="BT244" s="24">
        <f t="shared" si="326"/>
        <v>10261.762000000001</v>
      </c>
      <c r="BU244" s="24">
        <f t="shared" si="327"/>
        <v>7613.7380000000003</v>
      </c>
      <c r="BV244" s="24">
        <f t="shared" si="328"/>
        <v>11079.737999999999</v>
      </c>
      <c r="BW244" s="24">
        <f t="shared" si="329"/>
        <v>6795.7620000000006</v>
      </c>
      <c r="BX244">
        <f t="shared" si="330"/>
        <v>12403.75</v>
      </c>
      <c r="BY244" s="24">
        <f t="shared" si="331"/>
        <v>6109.4940000000006</v>
      </c>
      <c r="BZ244" s="15" t="str">
        <f t="shared" si="332"/>
        <v>GREEN</v>
      </c>
      <c r="CA244" s="15" t="str">
        <f t="shared" si="333"/>
        <v>GREEN</v>
      </c>
      <c r="CB244" s="15" t="str">
        <f t="shared" si="334"/>
        <v>GREEN</v>
      </c>
      <c r="CC244" s="15" t="str">
        <f t="shared" si="335"/>
        <v>0</v>
      </c>
      <c r="CJ244">
        <f t="shared" si="271"/>
        <v>8937.75</v>
      </c>
      <c r="CK244">
        <f t="shared" si="272"/>
        <v>7459.6</v>
      </c>
      <c r="CM244" s="24">
        <f t="shared" si="273"/>
        <v>9502.4032999999999</v>
      </c>
      <c r="CN244" s="24">
        <f t="shared" si="274"/>
        <v>8373.0967000000001</v>
      </c>
      <c r="CO244" s="24">
        <f t="shared" si="275"/>
        <v>9851.2466999999997</v>
      </c>
      <c r="CP244" s="24">
        <f t="shared" si="276"/>
        <v>8024.2533000000003</v>
      </c>
      <c r="CQ244">
        <f t="shared" si="277"/>
        <v>10415.9</v>
      </c>
      <c r="CR244" s="24">
        <f t="shared" si="278"/>
        <v>7731.5796000000009</v>
      </c>
      <c r="CS244" s="15" t="str">
        <f t="shared" si="279"/>
        <v>RED</v>
      </c>
      <c r="CT244" s="15" t="str">
        <f t="shared" si="280"/>
        <v>GREEN</v>
      </c>
      <c r="CU244" s="15" t="str">
        <f t="shared" si="336"/>
        <v>GREEN</v>
      </c>
      <c r="CV244" s="15" t="str">
        <f t="shared" si="267"/>
        <v>0</v>
      </c>
      <c r="CX244" s="24">
        <f t="shared" si="337"/>
        <v>8937.75</v>
      </c>
      <c r="CY244" s="24">
        <f t="shared" si="338"/>
        <v>5471.75</v>
      </c>
      <c r="DA244" s="24">
        <f t="shared" si="351"/>
        <v>10261.762000000001</v>
      </c>
      <c r="DB244" s="24">
        <f t="shared" si="339"/>
        <v>7613.7380000000003</v>
      </c>
      <c r="DC244" s="24">
        <f t="shared" si="340"/>
        <v>11079.737999999999</v>
      </c>
      <c r="DD244" s="24">
        <f t="shared" si="341"/>
        <v>6795.7620000000006</v>
      </c>
      <c r="DE244">
        <f t="shared" si="342"/>
        <v>12403.75</v>
      </c>
      <c r="DF244" s="24">
        <f t="shared" si="343"/>
        <v>6109.4940000000006</v>
      </c>
      <c r="DG244" s="15" t="str">
        <f t="shared" si="344"/>
        <v>GREEN</v>
      </c>
      <c r="DH244" s="15" t="str">
        <f t="shared" si="345"/>
        <v>GREEN</v>
      </c>
      <c r="DI244" s="15" t="str">
        <f t="shared" si="346"/>
        <v>GREEN</v>
      </c>
      <c r="DK244" s="32">
        <f t="shared" si="281"/>
        <v>305.94999999999891</v>
      </c>
      <c r="DL244" s="32">
        <f t="shared" si="282"/>
        <v>267.89999999999964</v>
      </c>
      <c r="DM244" s="32">
        <f t="shared" si="283"/>
        <v>-38.049999999999272</v>
      </c>
      <c r="DN244" s="32">
        <f t="shared" si="284"/>
        <v>305.94999999999891</v>
      </c>
      <c r="DO244" s="32">
        <f t="shared" si="285"/>
        <v>87.749999999999091</v>
      </c>
      <c r="DP244" s="32">
        <f t="shared" si="286"/>
        <v>-4.5500000000001819</v>
      </c>
      <c r="DQ244" s="32">
        <f t="shared" si="287"/>
        <v>92.299999999999272</v>
      </c>
      <c r="DR244" s="32"/>
      <c r="DS244" s="32">
        <f t="shared" si="288"/>
        <v>0</v>
      </c>
      <c r="DT244" s="32"/>
      <c r="DU244" s="32">
        <f t="shared" si="289"/>
        <v>30.168328158195649</v>
      </c>
      <c r="DV244" s="32">
        <f t="shared" si="290"/>
        <v>0</v>
      </c>
      <c r="DW244" s="32"/>
      <c r="DX244" s="32">
        <f t="shared" si="291"/>
        <v>100</v>
      </c>
      <c r="DY244" s="32">
        <f t="shared" si="292"/>
        <v>-14.285714285714286</v>
      </c>
      <c r="DZ244" s="33">
        <f t="shared" si="293"/>
        <v>-14.285714285714286</v>
      </c>
      <c r="EB244" s="81">
        <v>1.6227250944391933</v>
      </c>
      <c r="ED244" s="30">
        <f t="shared" si="347"/>
        <v>0.13888469075722551</v>
      </c>
      <c r="EE244" s="30">
        <f t="shared" si="348"/>
        <v>-9.0441113859771161E-2</v>
      </c>
      <c r="EF244" s="30">
        <f t="shared" si="349"/>
        <v>3.5882690767301016E-2</v>
      </c>
    </row>
    <row r="245" spans="1:136" x14ac:dyDescent="0.3">
      <c r="A245" s="18">
        <v>42167</v>
      </c>
      <c r="B245" s="1">
        <v>8124.35</v>
      </c>
      <c r="C245" s="1">
        <v>8163.05</v>
      </c>
      <c r="D245" s="1">
        <v>7940.3</v>
      </c>
      <c r="E245" s="1">
        <v>7982.9</v>
      </c>
      <c r="F245" s="1">
        <v>3556808960</v>
      </c>
      <c r="G245" s="1">
        <v>6800262.4299999997</v>
      </c>
      <c r="H245" s="1">
        <v>32831772</v>
      </c>
      <c r="I245" s="1">
        <v>8250.51</v>
      </c>
      <c r="J245" s="1">
        <v>8520.61</v>
      </c>
      <c r="K245" s="1">
        <v>8262.4699999999993</v>
      </c>
      <c r="L245" s="1">
        <v>7304.48</v>
      </c>
      <c r="M245" s="1">
        <v>6365.36</v>
      </c>
      <c r="N245" s="1">
        <v>17.420000000000002</v>
      </c>
      <c r="O245" s="1">
        <v>40.31</v>
      </c>
      <c r="P245" s="1">
        <v>49.75</v>
      </c>
      <c r="Q245" s="1">
        <v>-30.87</v>
      </c>
      <c r="R245" s="1">
        <v>53.15</v>
      </c>
      <c r="S245" s="1">
        <v>-1.62</v>
      </c>
      <c r="T245" s="1">
        <v>38.89</v>
      </c>
      <c r="U245" s="1">
        <v>53.79</v>
      </c>
      <c r="V245" s="1">
        <v>17.25</v>
      </c>
      <c r="W245" s="1">
        <v>33.520000000000003</v>
      </c>
      <c r="X245" s="1">
        <v>20.78</v>
      </c>
      <c r="Y245" s="1">
        <v>9074.2900000000009</v>
      </c>
      <c r="Z245" s="1">
        <v>7966.93</v>
      </c>
      <c r="AA245" s="1">
        <v>8520.61</v>
      </c>
      <c r="AB245" s="1">
        <v>9119.2000000000007</v>
      </c>
      <c r="AC245" s="1">
        <v>7422.15</v>
      </c>
      <c r="AD245" s="19">
        <f t="shared" si="294"/>
        <v>-0.46402906560248058</v>
      </c>
      <c r="AE245" s="1">
        <f t="shared" si="268"/>
        <v>875.50998025883018</v>
      </c>
      <c r="AF245" s="20">
        <f t="shared" si="352"/>
        <v>-1.6242128482876761E-2</v>
      </c>
      <c r="AG245" s="2">
        <f t="shared" si="295"/>
        <v>-84.02</v>
      </c>
      <c r="AH245" s="1">
        <f t="shared" si="296"/>
        <v>8240.6749999999993</v>
      </c>
      <c r="AI245" s="21">
        <f t="shared" si="297"/>
        <v>8370.4384615384606</v>
      </c>
      <c r="AJ245" s="22">
        <f t="shared" si="298"/>
        <v>-129.76346153846134</v>
      </c>
      <c r="AK245" s="23">
        <f t="shared" si="299"/>
        <v>-160.89439102564074</v>
      </c>
      <c r="AL245" s="23">
        <f t="shared" si="300"/>
        <v>31.130929487179401</v>
      </c>
      <c r="AM245" s="23"/>
      <c r="AN245">
        <f t="shared" si="301"/>
        <v>8048.7999999999993</v>
      </c>
      <c r="AO245" s="4">
        <f t="shared" si="302"/>
        <v>8247.5499999999993</v>
      </c>
      <c r="AP245" s="4">
        <f t="shared" si="303"/>
        <v>8241.3499999999985</v>
      </c>
      <c r="AQ245" s="24">
        <f t="shared" si="304"/>
        <v>8331.7150000000001</v>
      </c>
      <c r="AR245" t="str">
        <f t="shared" si="305"/>
        <v>RED</v>
      </c>
      <c r="AS245" t="str">
        <f t="shared" si="306"/>
        <v>RED</v>
      </c>
      <c r="AT245" t="str">
        <f t="shared" si="307"/>
        <v>RED</v>
      </c>
      <c r="AU245" t="str">
        <f t="shared" si="308"/>
        <v>RED</v>
      </c>
      <c r="AV245" t="str">
        <f t="shared" si="309"/>
        <v>RED</v>
      </c>
      <c r="AW245" t="str">
        <f t="shared" si="310"/>
        <v>RED</v>
      </c>
      <c r="AX245" s="25">
        <f t="shared" si="311"/>
        <v>5.6110270686922465E-3</v>
      </c>
      <c r="AY245" s="25">
        <f t="shared" si="312"/>
        <v>9.5086302437542378E-3</v>
      </c>
      <c r="AZ245" s="26">
        <f t="shared" si="313"/>
        <v>37.110808484219113</v>
      </c>
      <c r="BA245" s="1">
        <f t="shared" si="355"/>
        <v>8506866.5649999995</v>
      </c>
      <c r="BB245" s="1">
        <f t="shared" si="355"/>
        <v>35042592</v>
      </c>
      <c r="BC245" s="27">
        <f t="shared" si="314"/>
        <v>0.79938510590708911</v>
      </c>
      <c r="BD245" s="28">
        <f t="shared" si="314"/>
        <v>0.93691048881315631</v>
      </c>
      <c r="BE245" s="29">
        <f t="shared" si="270"/>
        <v>0</v>
      </c>
      <c r="BF245" s="29">
        <f t="shared" si="350"/>
        <v>0</v>
      </c>
      <c r="BG245" s="30">
        <f t="shared" si="315"/>
        <v>-2.7030433257226316E-2</v>
      </c>
      <c r="BH245" s="31">
        <f t="shared" si="316"/>
        <v>-8.314274587947007E-3</v>
      </c>
      <c r="BI245" s="31">
        <f t="shared" si="317"/>
        <v>-3.8976031750619922E-3</v>
      </c>
      <c r="BJ245" s="32">
        <f t="shared" si="318"/>
        <v>8609.553260405788</v>
      </c>
      <c r="BK245" s="24">
        <f t="shared" si="319"/>
        <v>7871.7967395942114</v>
      </c>
      <c r="BL245" s="30">
        <f t="shared" si="320"/>
        <v>9.2417106666947677E-2</v>
      </c>
      <c r="BM245" s="30">
        <f t="shared" si="321"/>
        <v>-7.8499450125366521E-2</v>
      </c>
      <c r="BN245" s="30">
        <f t="shared" si="322"/>
        <v>1.3917656541581155E-2</v>
      </c>
      <c r="BO245" s="30">
        <f t="shared" si="323"/>
        <v>-6.4581793583785366E-2</v>
      </c>
      <c r="BP245" s="30"/>
      <c r="BQ245">
        <f t="shared" si="324"/>
        <v>8937.75</v>
      </c>
      <c r="BR245">
        <f t="shared" si="325"/>
        <v>5471.75</v>
      </c>
      <c r="BT245" s="24">
        <f t="shared" si="326"/>
        <v>10261.762000000001</v>
      </c>
      <c r="BU245" s="24">
        <f t="shared" si="327"/>
        <v>7613.7380000000003</v>
      </c>
      <c r="BV245" s="24">
        <f t="shared" si="328"/>
        <v>11079.737999999999</v>
      </c>
      <c r="BW245" s="24">
        <f t="shared" si="329"/>
        <v>6795.7620000000006</v>
      </c>
      <c r="BX245">
        <f t="shared" si="330"/>
        <v>12403.75</v>
      </c>
      <c r="BY245" s="24">
        <f t="shared" si="331"/>
        <v>6109.4940000000006</v>
      </c>
      <c r="BZ245" s="15" t="str">
        <f t="shared" si="332"/>
        <v>GREEN</v>
      </c>
      <c r="CA245" s="15" t="str">
        <f t="shared" si="333"/>
        <v>GREEN</v>
      </c>
      <c r="CB245" s="15" t="str">
        <f t="shared" si="334"/>
        <v>GREEN</v>
      </c>
      <c r="CC245" s="15" t="str">
        <f t="shared" si="335"/>
        <v>0</v>
      </c>
      <c r="CJ245">
        <f t="shared" si="271"/>
        <v>8937.75</v>
      </c>
      <c r="CK245">
        <f t="shared" si="272"/>
        <v>7459.6</v>
      </c>
      <c r="CM245" s="24">
        <f t="shared" si="273"/>
        <v>9502.4032999999999</v>
      </c>
      <c r="CN245" s="24">
        <f t="shared" si="274"/>
        <v>8373.0967000000001</v>
      </c>
      <c r="CO245" s="24">
        <f t="shared" si="275"/>
        <v>9851.2466999999997</v>
      </c>
      <c r="CP245" s="24">
        <f t="shared" si="276"/>
        <v>8024.2533000000003</v>
      </c>
      <c r="CQ245">
        <f t="shared" si="277"/>
        <v>10415.9</v>
      </c>
      <c r="CR245" s="24">
        <f t="shared" si="278"/>
        <v>7731.5796000000009</v>
      </c>
      <c r="CS245" s="15" t="str">
        <f t="shared" si="279"/>
        <v>RED</v>
      </c>
      <c r="CT245" s="15" t="str">
        <f t="shared" si="280"/>
        <v>RED</v>
      </c>
      <c r="CU245" s="15" t="str">
        <f t="shared" si="336"/>
        <v>GREEN</v>
      </c>
      <c r="CV245" s="15" t="str">
        <f t="shared" ref="CV245:CV308" si="356">IF(ABS(E245-CQ245)&lt;(0.05*CQ245), "GREEN","0")</f>
        <v>0</v>
      </c>
      <c r="CX245" s="24">
        <f t="shared" si="337"/>
        <v>8937.75</v>
      </c>
      <c r="CY245" s="24">
        <f t="shared" si="338"/>
        <v>5471.75</v>
      </c>
      <c r="DA245" s="24">
        <f t="shared" si="351"/>
        <v>10261.762000000001</v>
      </c>
      <c r="DB245" s="24">
        <f t="shared" si="339"/>
        <v>7613.7380000000003</v>
      </c>
      <c r="DC245" s="24">
        <f t="shared" si="340"/>
        <v>11079.737999999999</v>
      </c>
      <c r="DD245" s="24">
        <f t="shared" si="341"/>
        <v>6795.7620000000006</v>
      </c>
      <c r="DE245">
        <f t="shared" si="342"/>
        <v>12403.75</v>
      </c>
      <c r="DF245" s="24">
        <f t="shared" si="343"/>
        <v>6109.4940000000006</v>
      </c>
      <c r="DG245" s="15" t="str">
        <f t="shared" si="344"/>
        <v>GREEN</v>
      </c>
      <c r="DH245" s="15" t="str">
        <f t="shared" si="345"/>
        <v>GREEN</v>
      </c>
      <c r="DI245" s="15" t="str">
        <f t="shared" si="346"/>
        <v>GREEN</v>
      </c>
      <c r="DK245" s="32">
        <f t="shared" si="281"/>
        <v>222.75</v>
      </c>
      <c r="DL245" s="32">
        <f t="shared" si="282"/>
        <v>48.350000000000364</v>
      </c>
      <c r="DM245" s="32">
        <f t="shared" si="283"/>
        <v>-174.39999999999964</v>
      </c>
      <c r="DN245" s="32">
        <f t="shared" si="284"/>
        <v>222.75</v>
      </c>
      <c r="DO245" s="32">
        <f t="shared" si="285"/>
        <v>-304.09999999999945</v>
      </c>
      <c r="DP245" s="32">
        <f t="shared" si="286"/>
        <v>116.44999999999982</v>
      </c>
      <c r="DQ245" s="32">
        <f t="shared" si="287"/>
        <v>0</v>
      </c>
      <c r="DR245" s="32"/>
      <c r="DS245" s="32">
        <f t="shared" si="288"/>
        <v>420.54999999999927</v>
      </c>
      <c r="DT245" s="32"/>
      <c r="DU245" s="32">
        <f t="shared" si="289"/>
        <v>0</v>
      </c>
      <c r="DV245" s="32">
        <f t="shared" si="290"/>
        <v>188.79910213243514</v>
      </c>
      <c r="DW245" s="32"/>
      <c r="DX245" s="32">
        <f t="shared" si="291"/>
        <v>-100</v>
      </c>
      <c r="DY245" s="32">
        <f t="shared" si="292"/>
        <v>-28.571428571428573</v>
      </c>
      <c r="DZ245" s="33">
        <f t="shared" si="293"/>
        <v>-14.285714285714286</v>
      </c>
      <c r="EB245" s="81">
        <v>-0.68525096229107874</v>
      </c>
      <c r="ED245" s="30">
        <f t="shared" si="347"/>
        <v>0.13899456879877198</v>
      </c>
      <c r="EE245" s="30">
        <f t="shared" si="348"/>
        <v>-0.1202727706520291</v>
      </c>
      <c r="EF245" s="30">
        <f t="shared" si="349"/>
        <v>2.0045362517305092E-3</v>
      </c>
    </row>
    <row r="246" spans="1:136" s="41" customFormat="1" x14ac:dyDescent="0.3">
      <c r="A246" s="34">
        <v>42160</v>
      </c>
      <c r="B246" s="35">
        <v>8417.25</v>
      </c>
      <c r="C246" s="35">
        <v>8467.15</v>
      </c>
      <c r="D246" s="35">
        <v>8056.75</v>
      </c>
      <c r="E246" s="35">
        <v>8114.7</v>
      </c>
      <c r="F246" s="35">
        <v>4845113344</v>
      </c>
      <c r="G246" s="35">
        <v>8225538.7000000002</v>
      </c>
      <c r="H246" s="35">
        <v>36630040</v>
      </c>
      <c r="I246" s="35">
        <v>8292.23</v>
      </c>
      <c r="J246" s="35">
        <v>8563.25</v>
      </c>
      <c r="K246" s="35">
        <v>8252.99</v>
      </c>
      <c r="L246" s="35">
        <v>7284.74</v>
      </c>
      <c r="M246" s="35">
        <v>6350.81</v>
      </c>
      <c r="N246" s="35">
        <v>24.03</v>
      </c>
      <c r="O246" s="35">
        <v>43.08</v>
      </c>
      <c r="P246" s="35">
        <v>51.43</v>
      </c>
      <c r="Q246" s="35">
        <v>1.6</v>
      </c>
      <c r="R246" s="35">
        <v>74.150000000000006</v>
      </c>
      <c r="S246" s="35">
        <v>-3.78</v>
      </c>
      <c r="T246" s="35">
        <v>63.19</v>
      </c>
      <c r="U246" s="35">
        <v>54.07</v>
      </c>
      <c r="V246" s="35">
        <v>18.38</v>
      </c>
      <c r="W246" s="35">
        <v>32.29</v>
      </c>
      <c r="X246" s="35">
        <v>19.91</v>
      </c>
      <c r="Y246" s="35">
        <v>9074.43</v>
      </c>
      <c r="Z246" s="35">
        <v>8052.06</v>
      </c>
      <c r="AA246" s="35">
        <v>8563.25</v>
      </c>
      <c r="AB246" s="35">
        <v>9119.2000000000007</v>
      </c>
      <c r="AC246" s="35">
        <v>7239.5</v>
      </c>
      <c r="AD246" s="19">
        <f t="shared" si="294"/>
        <v>-1.2162783528194308</v>
      </c>
      <c r="AE246" s="35">
        <f t="shared" si="268"/>
        <v>889.96490458434016</v>
      </c>
      <c r="AF246" s="36">
        <f t="shared" si="352"/>
        <v>-3.7818738031575871E-2</v>
      </c>
      <c r="AG246" s="37">
        <f t="shared" si="295"/>
        <v>-72.550000000000011</v>
      </c>
      <c r="AH246" s="35">
        <f t="shared" si="296"/>
        <v>8273.7749999999996</v>
      </c>
      <c r="AI246" s="38">
        <f t="shared" si="297"/>
        <v>8421.5807692307681</v>
      </c>
      <c r="AJ246" s="39">
        <f t="shared" si="298"/>
        <v>-147.80576923076842</v>
      </c>
      <c r="AK246" s="40">
        <f t="shared" si="299"/>
        <v>-168.92900641025653</v>
      </c>
      <c r="AL246" s="40">
        <f t="shared" si="300"/>
        <v>21.123237179488115</v>
      </c>
      <c r="AM246" s="40"/>
      <c r="AN246" s="41">
        <f t="shared" si="301"/>
        <v>8274.1749999999993</v>
      </c>
      <c r="AO246" s="42">
        <f t="shared" si="302"/>
        <v>8317.4125000000004</v>
      </c>
      <c r="AP246" s="42">
        <f t="shared" si="303"/>
        <v>8319.2374999999993</v>
      </c>
      <c r="AQ246" s="43">
        <f t="shared" si="304"/>
        <v>8392.0499999999993</v>
      </c>
      <c r="AR246" s="41" t="str">
        <f t="shared" si="305"/>
        <v>RED</v>
      </c>
      <c r="AS246" s="41" t="str">
        <f t="shared" si="306"/>
        <v>RED</v>
      </c>
      <c r="AT246" s="41" t="str">
        <f t="shared" si="307"/>
        <v>RED</v>
      </c>
      <c r="AU246" s="41" t="str">
        <f t="shared" si="308"/>
        <v>RED</v>
      </c>
      <c r="AV246" s="41" t="str">
        <f t="shared" si="309"/>
        <v>RED</v>
      </c>
      <c r="AW246" s="41" t="str">
        <f t="shared" si="310"/>
        <v>RED</v>
      </c>
      <c r="AX246" s="44">
        <f t="shared" si="311"/>
        <v>5.6110270686922465E-3</v>
      </c>
      <c r="AY246" s="44">
        <f t="shared" si="312"/>
        <v>9.2849777833143108E-3</v>
      </c>
      <c r="AZ246" s="45">
        <f t="shared" si="313"/>
        <v>37.667999738442724</v>
      </c>
      <c r="BA246" s="35">
        <f t="shared" si="355"/>
        <v>8888049.9924999997</v>
      </c>
      <c r="BB246" s="35">
        <f t="shared" si="355"/>
        <v>36019898</v>
      </c>
      <c r="BC246" s="46">
        <f t="shared" si="314"/>
        <v>0.92546044486034096</v>
      </c>
      <c r="BD246" s="47">
        <f t="shared" si="314"/>
        <v>1.016939026312623</v>
      </c>
      <c r="BE246" s="48">
        <f t="shared" si="270"/>
        <v>0</v>
      </c>
      <c r="BF246" s="48">
        <f t="shared" si="350"/>
        <v>16.671074380165265</v>
      </c>
      <c r="BG246" s="49">
        <f t="shared" si="315"/>
        <v>-2.0404826489824335E-2</v>
      </c>
      <c r="BH246" s="50">
        <f t="shared" si="316"/>
        <v>-2.0914400806075206E-3</v>
      </c>
      <c r="BI246" s="50">
        <f t="shared" si="317"/>
        <v>-3.6739507146220651E-3</v>
      </c>
      <c r="BJ246" s="51">
        <f t="shared" si="318"/>
        <v>8557.4213061631508</v>
      </c>
      <c r="BK246" s="43">
        <f t="shared" si="319"/>
        <v>7990.1286938368485</v>
      </c>
      <c r="BL246" s="49">
        <f t="shared" si="320"/>
        <v>6.9909252631188135E-2</v>
      </c>
      <c r="BM246" s="49">
        <f t="shared" si="321"/>
        <v>-5.4557938822525909E-2</v>
      </c>
      <c r="BN246" s="49">
        <f t="shared" si="322"/>
        <v>1.5351313808662224E-2</v>
      </c>
      <c r="BO246" s="49">
        <f t="shared" si="323"/>
        <v>-3.9206625013863683E-2</v>
      </c>
      <c r="BP246" s="49"/>
      <c r="BQ246" s="41">
        <f t="shared" si="324"/>
        <v>8937.75</v>
      </c>
      <c r="BR246" s="41">
        <f t="shared" si="325"/>
        <v>5471.75</v>
      </c>
      <c r="BT246" s="43">
        <f t="shared" si="326"/>
        <v>10261.762000000001</v>
      </c>
      <c r="BU246" s="43">
        <f t="shared" si="327"/>
        <v>7613.7380000000003</v>
      </c>
      <c r="BV246" s="43">
        <f t="shared" si="328"/>
        <v>11079.737999999999</v>
      </c>
      <c r="BW246" s="43">
        <f t="shared" si="329"/>
        <v>6795.7620000000006</v>
      </c>
      <c r="BX246" s="41">
        <f t="shared" si="330"/>
        <v>12403.75</v>
      </c>
      <c r="BY246" s="43">
        <f t="shared" si="331"/>
        <v>6109.4940000000006</v>
      </c>
      <c r="BZ246" s="52" t="str">
        <f t="shared" si="332"/>
        <v>GREEN</v>
      </c>
      <c r="CA246" s="52" t="str">
        <f t="shared" si="333"/>
        <v>GREEN</v>
      </c>
      <c r="CB246" s="52" t="str">
        <f t="shared" si="334"/>
        <v>GREEN</v>
      </c>
      <c r="CC246" s="52" t="str">
        <f t="shared" si="335"/>
        <v>0</v>
      </c>
      <c r="CJ246" s="41">
        <f t="shared" si="271"/>
        <v>8937.75</v>
      </c>
      <c r="CK246" s="41">
        <f t="shared" si="272"/>
        <v>7459.6</v>
      </c>
      <c r="CM246" s="43">
        <f t="shared" si="273"/>
        <v>9502.4032999999999</v>
      </c>
      <c r="CN246" s="43">
        <f t="shared" si="274"/>
        <v>8373.0967000000001</v>
      </c>
      <c r="CO246" s="43">
        <f t="shared" si="275"/>
        <v>9851.2466999999997</v>
      </c>
      <c r="CP246" s="43">
        <f t="shared" si="276"/>
        <v>8024.2533000000003</v>
      </c>
      <c r="CQ246" s="41">
        <f t="shared" si="277"/>
        <v>10415.9</v>
      </c>
      <c r="CR246" s="43">
        <f t="shared" si="278"/>
        <v>7731.5796000000009</v>
      </c>
      <c r="CS246" s="52" t="str">
        <f t="shared" si="279"/>
        <v>RED</v>
      </c>
      <c r="CT246" s="52" t="str">
        <f t="shared" si="280"/>
        <v>GREEN</v>
      </c>
      <c r="CU246" s="52" t="str">
        <f t="shared" si="336"/>
        <v>GREEN</v>
      </c>
      <c r="CV246" s="52" t="str">
        <f t="shared" si="356"/>
        <v>0</v>
      </c>
      <c r="CX246" s="43">
        <f t="shared" si="337"/>
        <v>8937.75</v>
      </c>
      <c r="CY246" s="43">
        <f t="shared" si="338"/>
        <v>5471.75</v>
      </c>
      <c r="DA246" s="43">
        <f t="shared" si="351"/>
        <v>10261.762000000001</v>
      </c>
      <c r="DB246" s="43">
        <f t="shared" si="339"/>
        <v>7613.7380000000003</v>
      </c>
      <c r="DC246" s="43">
        <f t="shared" si="340"/>
        <v>11079.737999999999</v>
      </c>
      <c r="DD246" s="43">
        <f t="shared" si="341"/>
        <v>6795.7620000000006</v>
      </c>
      <c r="DE246" s="41">
        <f t="shared" si="342"/>
        <v>12403.75</v>
      </c>
      <c r="DF246" s="43">
        <f t="shared" si="343"/>
        <v>6109.4940000000006</v>
      </c>
      <c r="DG246" s="52" t="str">
        <f t="shared" si="344"/>
        <v>GREEN</v>
      </c>
      <c r="DH246" s="52" t="str">
        <f t="shared" si="345"/>
        <v>GREEN</v>
      </c>
      <c r="DI246" s="52" t="str">
        <f t="shared" si="346"/>
        <v>GREEN</v>
      </c>
      <c r="DK246" s="32">
        <f t="shared" si="281"/>
        <v>410.39999999999964</v>
      </c>
      <c r="DL246" s="32">
        <f t="shared" si="282"/>
        <v>33.5</v>
      </c>
      <c r="DM246" s="32">
        <f t="shared" si="283"/>
        <v>-376.89999999999964</v>
      </c>
      <c r="DN246" s="32">
        <f t="shared" si="284"/>
        <v>410.39999999999964</v>
      </c>
      <c r="DO246" s="32">
        <f t="shared" si="285"/>
        <v>23.25</v>
      </c>
      <c r="DP246" s="32">
        <f t="shared" si="286"/>
        <v>213.39999999999964</v>
      </c>
      <c r="DQ246" s="32">
        <f t="shared" si="287"/>
        <v>0</v>
      </c>
      <c r="DR246" s="32"/>
      <c r="DS246" s="32">
        <f t="shared" si="288"/>
        <v>190.14999999999964</v>
      </c>
      <c r="DT246" s="32"/>
      <c r="DU246" s="32">
        <f t="shared" si="289"/>
        <v>0</v>
      </c>
      <c r="DV246" s="32">
        <f t="shared" si="290"/>
        <v>46.332846003898588</v>
      </c>
      <c r="DW246" s="32"/>
      <c r="DX246" s="32">
        <f t="shared" si="291"/>
        <v>-100</v>
      </c>
      <c r="DY246" s="32">
        <f t="shared" si="292"/>
        <v>-14.285714285714286</v>
      </c>
      <c r="DZ246" s="33">
        <f t="shared" si="293"/>
        <v>-14.285714285714286</v>
      </c>
      <c r="EB246" s="81">
        <v>-1.4550466537926618</v>
      </c>
      <c r="ED246" s="30">
        <f t="shared" si="347"/>
        <v>0.12696999277203597</v>
      </c>
      <c r="EE246" s="30">
        <f t="shared" si="348"/>
        <v>-0.10576201480423569</v>
      </c>
      <c r="EF246" s="30">
        <f t="shared" si="349"/>
        <v>7.7793757125505045E-3</v>
      </c>
    </row>
    <row r="247" spans="1:136" x14ac:dyDescent="0.3">
      <c r="A247" s="18">
        <v>42153</v>
      </c>
      <c r="B247" s="1">
        <v>8438.15</v>
      </c>
      <c r="C247" s="1">
        <v>8443.9</v>
      </c>
      <c r="D247" s="1">
        <v>8270.15</v>
      </c>
      <c r="E247" s="1">
        <v>8433.65</v>
      </c>
      <c r="F247" s="1">
        <v>4020266752</v>
      </c>
      <c r="G247" s="1">
        <v>11028959.07</v>
      </c>
      <c r="H247" s="1">
        <v>37209072</v>
      </c>
      <c r="I247" s="1">
        <v>8305.59</v>
      </c>
      <c r="J247" s="1">
        <v>8583.2000000000007</v>
      </c>
      <c r="K247" s="1">
        <v>8240.92</v>
      </c>
      <c r="L247" s="1">
        <v>7262.27</v>
      </c>
      <c r="M247" s="1">
        <v>6336.29</v>
      </c>
      <c r="N247" s="1">
        <v>61.9</v>
      </c>
      <c r="O247" s="1">
        <v>50.96</v>
      </c>
      <c r="P247" s="1">
        <v>55.83</v>
      </c>
      <c r="Q247" s="1">
        <v>29.6</v>
      </c>
      <c r="R247" s="1">
        <v>92.29</v>
      </c>
      <c r="S247" s="1">
        <v>-0.3</v>
      </c>
      <c r="T247" s="1">
        <v>59.28</v>
      </c>
      <c r="U247" s="1">
        <v>39.909999999999997</v>
      </c>
      <c r="V247" s="1">
        <v>20.7</v>
      </c>
      <c r="W247" s="1">
        <v>29.8</v>
      </c>
      <c r="X247" s="1">
        <v>19.329999999999998</v>
      </c>
      <c r="Y247" s="1">
        <v>9052.2099999999991</v>
      </c>
      <c r="Z247" s="1">
        <v>8114.19</v>
      </c>
      <c r="AA247" s="1">
        <v>8583.2000000000007</v>
      </c>
      <c r="AB247" s="1">
        <v>9119.2000000000007</v>
      </c>
      <c r="AC247" s="1">
        <v>7118.45</v>
      </c>
      <c r="AD247" s="19">
        <f t="shared" si="294"/>
        <v>-0.10515455496998849</v>
      </c>
      <c r="AE247" s="1">
        <f t="shared" si="268"/>
        <v>924.94516341303074</v>
      </c>
      <c r="AF247" s="20">
        <f t="shared" si="352"/>
        <v>-2.9909149480727981E-3</v>
      </c>
      <c r="AG247" s="2">
        <f t="shared" si="295"/>
        <v>-62.690000000000005</v>
      </c>
      <c r="AH247" s="1">
        <f t="shared" si="296"/>
        <v>8305.5333333333328</v>
      </c>
      <c r="AI247" s="21">
        <f t="shared" si="297"/>
        <v>8484.8923076923074</v>
      </c>
      <c r="AJ247" s="22">
        <f t="shared" si="298"/>
        <v>-179.35897435897459</v>
      </c>
      <c r="AK247" s="23">
        <f t="shared" si="299"/>
        <v>-169.40240384615436</v>
      </c>
      <c r="AL247" s="23">
        <f t="shared" si="300"/>
        <v>-9.9565705128202353</v>
      </c>
      <c r="AM247" s="23"/>
      <c r="AN247">
        <f t="shared" si="301"/>
        <v>8446.2999999999993</v>
      </c>
      <c r="AO247" s="4">
        <f t="shared" si="302"/>
        <v>8336.6124999999993</v>
      </c>
      <c r="AP247" s="4">
        <f t="shared" si="303"/>
        <v>8402.4437500000004</v>
      </c>
      <c r="AQ247" s="24">
        <f t="shared" si="304"/>
        <v>8414.7199999999993</v>
      </c>
      <c r="AR247" t="str">
        <f t="shared" si="305"/>
        <v>RED</v>
      </c>
      <c r="AS247" t="str">
        <f t="shared" si="306"/>
        <v>GREEN</v>
      </c>
      <c r="AT247" t="str">
        <f t="shared" si="307"/>
        <v>GREEN</v>
      </c>
      <c r="AU247" t="str">
        <f t="shared" si="308"/>
        <v>GREEN</v>
      </c>
      <c r="AV247" t="str">
        <f t="shared" si="309"/>
        <v>GREEN</v>
      </c>
      <c r="AW247" t="str">
        <f t="shared" si="310"/>
        <v>GREEN</v>
      </c>
      <c r="AX247" s="25">
        <f t="shared" si="311"/>
        <v>5.6110270686922465E-3</v>
      </c>
      <c r="AY247" s="25">
        <f t="shared" si="312"/>
        <v>8.8062795979447581E-3</v>
      </c>
      <c r="AZ247" s="26">
        <f t="shared" si="313"/>
        <v>38.918691253732483</v>
      </c>
      <c r="BA247" s="1">
        <f t="shared" si="355"/>
        <v>9048379.2300000004</v>
      </c>
      <c r="BB247" s="1">
        <f t="shared" si="355"/>
        <v>36312694</v>
      </c>
      <c r="BC247" s="27">
        <f t="shared" si="314"/>
        <v>1.2188878018544322</v>
      </c>
      <c r="BD247" s="28">
        <f t="shared" si="314"/>
        <v>1.024684976553929</v>
      </c>
      <c r="BE247" s="29">
        <f t="shared" si="270"/>
        <v>33.342148760330531</v>
      </c>
      <c r="BF247" s="29">
        <f t="shared" si="350"/>
        <v>35.014876033057874</v>
      </c>
      <c r="BG247" s="30">
        <f t="shared" si="315"/>
        <v>1.0401884081332302E-2</v>
      </c>
      <c r="BH247" s="31">
        <f t="shared" si="316"/>
        <v>7.6688118660201698E-3</v>
      </c>
      <c r="BI247" s="31">
        <f t="shared" si="317"/>
        <v>-3.1952525292525125E-3</v>
      </c>
      <c r="BJ247" s="32">
        <f t="shared" si="318"/>
        <v>8542.5199208581689</v>
      </c>
      <c r="BK247" s="24">
        <f t="shared" si="319"/>
        <v>8068.5467458084968</v>
      </c>
      <c r="BL247" s="30">
        <f t="shared" si="320"/>
        <v>5.6200242486903314E-2</v>
      </c>
      <c r="BM247" s="30">
        <f t="shared" si="321"/>
        <v>-1.2908992056602928E-2</v>
      </c>
      <c r="BN247" s="30">
        <f t="shared" si="322"/>
        <v>4.3291250430300389E-2</v>
      </c>
      <c r="BO247" s="30">
        <f t="shared" si="323"/>
        <v>3.0382258373697461E-2</v>
      </c>
      <c r="BP247" s="30"/>
      <c r="BQ247">
        <f t="shared" si="324"/>
        <v>8937.75</v>
      </c>
      <c r="BR247">
        <f t="shared" si="325"/>
        <v>5471.75</v>
      </c>
      <c r="BT247" s="24">
        <f t="shared" si="326"/>
        <v>10261.762000000001</v>
      </c>
      <c r="BU247" s="24">
        <f t="shared" si="327"/>
        <v>7613.7380000000003</v>
      </c>
      <c r="BV247" s="24">
        <f t="shared" si="328"/>
        <v>11079.737999999999</v>
      </c>
      <c r="BW247" s="24">
        <f t="shared" si="329"/>
        <v>6795.7620000000006</v>
      </c>
      <c r="BX247">
        <f t="shared" si="330"/>
        <v>12403.75</v>
      </c>
      <c r="BY247" s="24">
        <f t="shared" si="331"/>
        <v>6109.4940000000006</v>
      </c>
      <c r="BZ247" s="15" t="str">
        <f t="shared" si="332"/>
        <v>GREEN</v>
      </c>
      <c r="CA247" s="15" t="str">
        <f t="shared" si="333"/>
        <v>GREEN</v>
      </c>
      <c r="CB247" s="15" t="str">
        <f t="shared" si="334"/>
        <v>GREEN</v>
      </c>
      <c r="CC247" s="15" t="str">
        <f t="shared" si="335"/>
        <v>0</v>
      </c>
      <c r="CJ247">
        <f t="shared" si="271"/>
        <v>8937.75</v>
      </c>
      <c r="CK247">
        <f t="shared" si="272"/>
        <v>7229.95</v>
      </c>
      <c r="CM247" s="24">
        <f t="shared" si="273"/>
        <v>9590.1296000000002</v>
      </c>
      <c r="CN247" s="24">
        <f t="shared" si="274"/>
        <v>8285.3703999999998</v>
      </c>
      <c r="CO247" s="24">
        <f t="shared" si="275"/>
        <v>9993.1704000000009</v>
      </c>
      <c r="CP247" s="24">
        <f t="shared" si="276"/>
        <v>7882.3296</v>
      </c>
      <c r="CQ247">
        <f t="shared" si="277"/>
        <v>10645.55</v>
      </c>
      <c r="CR247" s="24">
        <f t="shared" si="278"/>
        <v>7544.1851999999999</v>
      </c>
      <c r="CS247" s="15" t="str">
        <f t="shared" si="279"/>
        <v>GREEN</v>
      </c>
      <c r="CT247" s="15" t="str">
        <f t="shared" si="280"/>
        <v>GREEN</v>
      </c>
      <c r="CU247" s="15" t="str">
        <f t="shared" si="336"/>
        <v>GREEN</v>
      </c>
      <c r="CV247" s="15" t="str">
        <f t="shared" si="356"/>
        <v>0</v>
      </c>
      <c r="CX247" s="24">
        <f t="shared" si="337"/>
        <v>8937.75</v>
      </c>
      <c r="CY247" s="24">
        <f t="shared" si="338"/>
        <v>5471.75</v>
      </c>
      <c r="DA247" s="24">
        <f t="shared" si="351"/>
        <v>10261.762000000001</v>
      </c>
      <c r="DB247" s="24">
        <f t="shared" si="339"/>
        <v>7613.7380000000003</v>
      </c>
      <c r="DC247" s="24">
        <f t="shared" si="340"/>
        <v>11079.737999999999</v>
      </c>
      <c r="DD247" s="24">
        <f t="shared" si="341"/>
        <v>6795.7620000000006</v>
      </c>
      <c r="DE247">
        <f t="shared" si="342"/>
        <v>12403.75</v>
      </c>
      <c r="DF247" s="24">
        <f t="shared" si="343"/>
        <v>6109.4940000000006</v>
      </c>
      <c r="DG247" s="15" t="str">
        <f t="shared" si="344"/>
        <v>GREEN</v>
      </c>
      <c r="DH247" s="15" t="str">
        <f t="shared" si="345"/>
        <v>GREEN</v>
      </c>
      <c r="DI247" s="15" t="str">
        <f t="shared" si="346"/>
        <v>GREEN</v>
      </c>
      <c r="DK247" s="32">
        <f t="shared" si="281"/>
        <v>173.75</v>
      </c>
      <c r="DL247" s="32">
        <f t="shared" si="282"/>
        <v>-15.050000000001091</v>
      </c>
      <c r="DM247" s="32">
        <f t="shared" si="283"/>
        <v>-188.80000000000109</v>
      </c>
      <c r="DN247" s="32">
        <f t="shared" si="284"/>
        <v>173.75</v>
      </c>
      <c r="DO247" s="32">
        <f t="shared" si="285"/>
        <v>-45.649999999999636</v>
      </c>
      <c r="DP247" s="32">
        <f t="shared" si="286"/>
        <v>1.8000000000010914</v>
      </c>
      <c r="DQ247" s="32">
        <f t="shared" si="287"/>
        <v>0</v>
      </c>
      <c r="DR247" s="32"/>
      <c r="DS247" s="32">
        <f t="shared" si="288"/>
        <v>47.450000000000728</v>
      </c>
      <c r="DT247" s="32"/>
      <c r="DU247" s="32">
        <f t="shared" si="289"/>
        <v>0</v>
      </c>
      <c r="DV247" s="32">
        <f t="shared" si="290"/>
        <v>27.309352517986028</v>
      </c>
      <c r="DW247" s="32"/>
      <c r="DX247" s="32">
        <f t="shared" si="291"/>
        <v>-100</v>
      </c>
      <c r="DY247" s="32">
        <f t="shared" si="292"/>
        <v>-14.285714285714286</v>
      </c>
      <c r="DZ247" s="33">
        <f t="shared" si="293"/>
        <v>-14.285714285714286</v>
      </c>
      <c r="EB247" s="81">
        <v>-0.12257310379808804</v>
      </c>
      <c r="ED247" s="30">
        <f t="shared" si="347"/>
        <v>0.11560241995812269</v>
      </c>
      <c r="EE247" s="30">
        <f t="shared" si="348"/>
        <v>-6.833248455349572E-2</v>
      </c>
      <c r="EF247" s="30">
        <f t="shared" si="349"/>
        <v>3.9370534828491822E-2</v>
      </c>
    </row>
    <row r="248" spans="1:136" x14ac:dyDescent="0.3">
      <c r="A248" s="53">
        <v>42146</v>
      </c>
      <c r="B248" s="54">
        <v>8284.9500000000007</v>
      </c>
      <c r="C248" s="54">
        <v>8489.5499999999993</v>
      </c>
      <c r="D248" s="54">
        <v>8271.9500000000007</v>
      </c>
      <c r="E248" s="54">
        <v>8458.9500000000007</v>
      </c>
      <c r="F248" s="54">
        <v>3552282880</v>
      </c>
      <c r="G248" s="54">
        <v>7972706.0599999996</v>
      </c>
      <c r="H248" s="54">
        <v>33499484</v>
      </c>
      <c r="I248" s="54">
        <v>8279.91</v>
      </c>
      <c r="J248" s="54">
        <v>8575.74</v>
      </c>
      <c r="K248" s="54">
        <v>8223.09</v>
      </c>
      <c r="L248" s="54">
        <v>7236.36</v>
      </c>
      <c r="M248" s="54">
        <v>6321.54</v>
      </c>
      <c r="N248" s="54">
        <v>67.53</v>
      </c>
      <c r="O248" s="54">
        <v>51.65</v>
      </c>
      <c r="P248" s="54">
        <v>56.2</v>
      </c>
      <c r="Q248" s="54">
        <v>32.43</v>
      </c>
      <c r="R248" s="54">
        <v>107.96</v>
      </c>
      <c r="S248" s="54">
        <v>2.38</v>
      </c>
      <c r="T248" s="54">
        <v>39.75</v>
      </c>
      <c r="U248" s="54">
        <v>24.35</v>
      </c>
      <c r="V248" s="54">
        <v>21.88</v>
      </c>
      <c r="W248" s="54">
        <v>31.45</v>
      </c>
      <c r="X248" s="54">
        <v>19.43</v>
      </c>
      <c r="Y248" s="54">
        <v>9058.57</v>
      </c>
      <c r="Z248" s="54">
        <v>8092.92</v>
      </c>
      <c r="AA248" s="54">
        <v>8575.74</v>
      </c>
      <c r="AB248" s="54">
        <v>9119.2000000000007</v>
      </c>
      <c r="AC248" s="54">
        <v>7118.45</v>
      </c>
      <c r="AD248" s="19">
        <f t="shared" si="294"/>
        <v>0.79375146799775476</v>
      </c>
      <c r="AE248" s="54">
        <f t="shared" si="268"/>
        <v>927.71989471375468</v>
      </c>
      <c r="AF248" s="55">
        <f t="shared" si="352"/>
        <v>2.3794683110737402E-2</v>
      </c>
      <c r="AG248" s="2">
        <f t="shared" si="295"/>
        <v>-75.53</v>
      </c>
      <c r="AH248" s="1">
        <f t="shared" si="296"/>
        <v>8334.2583333333332</v>
      </c>
      <c r="AI248" s="21">
        <f t="shared" si="297"/>
        <v>8520.9076923076918</v>
      </c>
      <c r="AJ248" s="22">
        <f t="shared" si="298"/>
        <v>-186.64935897435862</v>
      </c>
      <c r="AK248" s="23">
        <f t="shared" si="299"/>
        <v>-164.77147435897496</v>
      </c>
      <c r="AL248" s="23">
        <f t="shared" si="300"/>
        <v>-21.877884615383664</v>
      </c>
      <c r="AM248" s="23"/>
      <c r="AN248">
        <f t="shared" si="301"/>
        <v>8360.6500000000015</v>
      </c>
      <c r="AO248" s="4">
        <f t="shared" si="302"/>
        <v>8273.5750000000007</v>
      </c>
      <c r="AP248" s="4">
        <f t="shared" si="303"/>
        <v>8421.5187499999993</v>
      </c>
      <c r="AQ248" s="24">
        <f t="shared" si="304"/>
        <v>8428.4449999999979</v>
      </c>
      <c r="AR248" t="str">
        <f t="shared" si="305"/>
        <v>GREEN</v>
      </c>
      <c r="AS248" t="str">
        <f t="shared" si="306"/>
        <v>GREEN</v>
      </c>
      <c r="AT248" t="str">
        <f t="shared" si="307"/>
        <v>GREEN</v>
      </c>
      <c r="AU248" t="str">
        <f t="shared" si="308"/>
        <v>GREEN</v>
      </c>
      <c r="AV248" t="str">
        <f t="shared" si="309"/>
        <v>GREEN</v>
      </c>
      <c r="AW248" t="str">
        <f t="shared" si="310"/>
        <v>RED</v>
      </c>
      <c r="AX248" s="25">
        <f t="shared" si="311"/>
        <v>5.6110270686922465E-3</v>
      </c>
      <c r="AY248" s="25">
        <f t="shared" si="312"/>
        <v>1.1617267009906118E-2</v>
      </c>
      <c r="AZ248" s="26">
        <f t="shared" si="313"/>
        <v>32.568674780531367</v>
      </c>
      <c r="BA248" s="1">
        <f t="shared" si="355"/>
        <v>8301273.9075000007</v>
      </c>
      <c r="BB248" s="1">
        <f t="shared" si="355"/>
        <v>35182555</v>
      </c>
      <c r="BC248" s="27">
        <f t="shared" si="314"/>
        <v>0.96041958726320931</v>
      </c>
      <c r="BD248" s="28">
        <f t="shared" si="314"/>
        <v>0.95216177449306905</v>
      </c>
      <c r="BE248" s="29">
        <f t="shared" si="270"/>
        <v>36.687603305785224</v>
      </c>
      <c r="BF248" s="29">
        <f t="shared" si="350"/>
        <v>23.689256198347181</v>
      </c>
      <c r="BG248" s="30">
        <f t="shared" si="315"/>
        <v>1.6221946328609294E-2</v>
      </c>
      <c r="BH248" s="31">
        <f t="shared" si="316"/>
        <v>4.6914871729790697E-3</v>
      </c>
      <c r="BI248" s="31">
        <f t="shared" si="317"/>
        <v>-6.0062399412138716E-3</v>
      </c>
      <c r="BJ248" s="32">
        <f t="shared" si="318"/>
        <v>8667.8675503323047</v>
      </c>
      <c r="BK248" s="24">
        <f t="shared" si="319"/>
        <v>8000.6491163343617</v>
      </c>
      <c r="BL248" s="30">
        <f t="shared" si="320"/>
        <v>7.8877216912021347E-2</v>
      </c>
      <c r="BM248" s="30">
        <f t="shared" si="321"/>
        <v>-2.4697811233345038E-2</v>
      </c>
      <c r="BN248" s="30">
        <f t="shared" si="322"/>
        <v>5.4179405678676316E-2</v>
      </c>
      <c r="BO248" s="30">
        <f t="shared" si="323"/>
        <v>2.9481594445331279E-2</v>
      </c>
      <c r="BP248" s="30"/>
      <c r="BQ248">
        <f t="shared" si="324"/>
        <v>8937.75</v>
      </c>
      <c r="BR248">
        <f t="shared" si="325"/>
        <v>5471.75</v>
      </c>
      <c r="BT248" s="24">
        <f t="shared" si="326"/>
        <v>10261.762000000001</v>
      </c>
      <c r="BU248" s="24">
        <f t="shared" si="327"/>
        <v>7613.7380000000003</v>
      </c>
      <c r="BV248" s="24">
        <f t="shared" si="328"/>
        <v>11079.737999999999</v>
      </c>
      <c r="BW248" s="24">
        <f t="shared" si="329"/>
        <v>6795.7620000000006</v>
      </c>
      <c r="BX248">
        <f t="shared" si="330"/>
        <v>12403.75</v>
      </c>
      <c r="BY248" s="24">
        <f t="shared" si="331"/>
        <v>6109.4940000000006</v>
      </c>
      <c r="BZ248" s="15" t="str">
        <f t="shared" si="332"/>
        <v>GREEN</v>
      </c>
      <c r="CA248" s="15" t="str">
        <f t="shared" si="333"/>
        <v>GREEN</v>
      </c>
      <c r="CB248" s="15" t="str">
        <f t="shared" si="334"/>
        <v>GREEN</v>
      </c>
      <c r="CC248" s="15" t="str">
        <f t="shared" si="335"/>
        <v>0</v>
      </c>
      <c r="CJ248">
        <f t="shared" si="271"/>
        <v>8937.75</v>
      </c>
      <c r="CK248">
        <f t="shared" si="272"/>
        <v>7229.95</v>
      </c>
      <c r="CM248" s="24">
        <f t="shared" si="273"/>
        <v>9590.1296000000002</v>
      </c>
      <c r="CN248" s="24">
        <f t="shared" si="274"/>
        <v>8285.3703999999998</v>
      </c>
      <c r="CO248" s="24">
        <f t="shared" si="275"/>
        <v>9993.1704000000009</v>
      </c>
      <c r="CP248" s="24">
        <f t="shared" si="276"/>
        <v>7882.3296</v>
      </c>
      <c r="CQ248">
        <f t="shared" si="277"/>
        <v>10645.55</v>
      </c>
      <c r="CR248" s="24">
        <f t="shared" si="278"/>
        <v>7544.1851999999999</v>
      </c>
      <c r="CS248" s="15" t="str">
        <f t="shared" si="279"/>
        <v>GREEN</v>
      </c>
      <c r="CT248" s="15" t="str">
        <f t="shared" si="280"/>
        <v>GREEN</v>
      </c>
      <c r="CU248" s="15" t="str">
        <f t="shared" si="336"/>
        <v>GREEN</v>
      </c>
      <c r="CV248" s="15" t="str">
        <f t="shared" si="356"/>
        <v>0</v>
      </c>
      <c r="CX248" s="24">
        <f t="shared" si="337"/>
        <v>8937.75</v>
      </c>
      <c r="CY248" s="24">
        <f t="shared" si="338"/>
        <v>5471.75</v>
      </c>
      <c r="DA248" s="24">
        <f t="shared" si="351"/>
        <v>10261.762000000001</v>
      </c>
      <c r="DB248" s="24">
        <f t="shared" si="339"/>
        <v>7613.7380000000003</v>
      </c>
      <c r="DC248" s="24">
        <f t="shared" si="340"/>
        <v>11079.737999999999</v>
      </c>
      <c r="DD248" s="24">
        <f t="shared" si="341"/>
        <v>6795.7620000000006</v>
      </c>
      <c r="DE248">
        <f t="shared" si="342"/>
        <v>12403.75</v>
      </c>
      <c r="DF248" s="24">
        <f t="shared" si="343"/>
        <v>6109.4940000000006</v>
      </c>
      <c r="DG248" s="15" t="str">
        <f t="shared" si="344"/>
        <v>GREEN</v>
      </c>
      <c r="DH248" s="15" t="str">
        <f t="shared" si="345"/>
        <v>GREEN</v>
      </c>
      <c r="DI248" s="15" t="str">
        <f t="shared" si="346"/>
        <v>GREEN</v>
      </c>
      <c r="DK248" s="32">
        <f t="shared" si="281"/>
        <v>217.59999999999854</v>
      </c>
      <c r="DL248" s="32">
        <f t="shared" si="282"/>
        <v>227.19999999999891</v>
      </c>
      <c r="DM248" s="32">
        <f t="shared" si="283"/>
        <v>9.6000000000003638</v>
      </c>
      <c r="DN248" s="32">
        <f t="shared" si="284"/>
        <v>227.19999999999891</v>
      </c>
      <c r="DO248" s="32">
        <f t="shared" si="285"/>
        <v>156.79999999999927</v>
      </c>
      <c r="DP248" s="32">
        <f t="shared" si="286"/>
        <v>-182.15000000000055</v>
      </c>
      <c r="DQ248" s="32">
        <f t="shared" si="287"/>
        <v>338.94999999999982</v>
      </c>
      <c r="DR248" s="32"/>
      <c r="DS248" s="32">
        <f t="shared" si="288"/>
        <v>0</v>
      </c>
      <c r="DT248" s="32"/>
      <c r="DU248" s="32">
        <f t="shared" si="289"/>
        <v>149.18573943662034</v>
      </c>
      <c r="DV248" s="32">
        <f t="shared" si="290"/>
        <v>0</v>
      </c>
      <c r="DW248" s="32"/>
      <c r="DX248" s="32">
        <f t="shared" si="291"/>
        <v>100</v>
      </c>
      <c r="DY248" s="32">
        <f t="shared" si="292"/>
        <v>0</v>
      </c>
      <c r="DZ248" s="33">
        <f t="shared" si="293"/>
        <v>-11.428571428571429</v>
      </c>
      <c r="EB248" s="81">
        <v>0.94478947298479188</v>
      </c>
      <c r="ED248" s="30">
        <f t="shared" si="347"/>
        <v>0.11932034420209264</v>
      </c>
      <c r="EE248" s="30">
        <f t="shared" si="348"/>
        <v>-6.6193670744940869E-2</v>
      </c>
      <c r="EF248" s="30">
        <f t="shared" si="349"/>
        <v>4.5228421879865442E-2</v>
      </c>
    </row>
    <row r="249" spans="1:136" x14ac:dyDescent="0.3">
      <c r="A249" s="18">
        <v>42139</v>
      </c>
      <c r="B249" s="1">
        <v>8243.2000000000007</v>
      </c>
      <c r="C249" s="1">
        <v>8332.75</v>
      </c>
      <c r="D249" s="1">
        <v>8089.8</v>
      </c>
      <c r="E249" s="1">
        <v>8262.35</v>
      </c>
      <c r="F249" s="1">
        <v>3736514560</v>
      </c>
      <c r="G249" s="1">
        <v>8324996.1399999997</v>
      </c>
      <c r="H249" s="1">
        <v>36740996</v>
      </c>
      <c r="I249" s="1">
        <v>8309.32</v>
      </c>
      <c r="J249" s="1">
        <v>8572.57</v>
      </c>
      <c r="K249" s="1">
        <v>8205.58</v>
      </c>
      <c r="L249" s="1">
        <v>7208.45</v>
      </c>
      <c r="M249" s="1">
        <v>6307.41</v>
      </c>
      <c r="N249" s="1">
        <v>38.6</v>
      </c>
      <c r="O249" s="1">
        <v>46.37</v>
      </c>
      <c r="P249" s="1">
        <v>53.91</v>
      </c>
      <c r="Q249" s="1">
        <v>33</v>
      </c>
      <c r="R249" s="1">
        <v>126.84</v>
      </c>
      <c r="S249" s="1">
        <v>0.86</v>
      </c>
      <c r="T249" s="1">
        <v>20.72</v>
      </c>
      <c r="U249" s="1">
        <v>18.48</v>
      </c>
      <c r="V249" s="1">
        <v>18.68</v>
      </c>
      <c r="W249" s="1">
        <v>33.590000000000003</v>
      </c>
      <c r="X249" s="1">
        <v>19.55</v>
      </c>
      <c r="Y249" s="1">
        <v>9059.24</v>
      </c>
      <c r="Z249" s="1">
        <v>8085.89</v>
      </c>
      <c r="AA249" s="1">
        <v>8572.57</v>
      </c>
      <c r="AB249" s="1">
        <v>9119.2000000000007</v>
      </c>
      <c r="AC249" s="1">
        <v>6862.9</v>
      </c>
      <c r="AD249" s="19">
        <f t="shared" si="294"/>
        <v>0.28378644756272797</v>
      </c>
      <c r="AE249" s="1">
        <f t="shared" si="268"/>
        <v>906.15814871682539</v>
      </c>
      <c r="AF249" s="20">
        <f t="shared" si="352"/>
        <v>8.6492095464811847E-3</v>
      </c>
      <c r="AG249" s="2">
        <f t="shared" si="295"/>
        <v>-93.84</v>
      </c>
      <c r="AH249" s="1">
        <f t="shared" si="296"/>
        <v>8387.8249999999989</v>
      </c>
      <c r="AI249" s="21">
        <f t="shared" si="297"/>
        <v>8549.7269230769234</v>
      </c>
      <c r="AJ249" s="22">
        <f t="shared" si="298"/>
        <v>-161.9019230769245</v>
      </c>
      <c r="AK249" s="23">
        <f t="shared" si="299"/>
        <v>-154.15833333333376</v>
      </c>
      <c r="AL249" s="23">
        <f t="shared" si="300"/>
        <v>-7.7435897435907464</v>
      </c>
      <c r="AM249" s="23"/>
      <c r="AN249">
        <f t="shared" si="301"/>
        <v>8226.9249999999993</v>
      </c>
      <c r="AO249" s="4">
        <f t="shared" si="302"/>
        <v>8235.15</v>
      </c>
      <c r="AP249" s="4">
        <f t="shared" si="303"/>
        <v>8406.8249999999989</v>
      </c>
      <c r="AQ249" s="24">
        <f t="shared" si="304"/>
        <v>8447.3249999999989</v>
      </c>
      <c r="AR249" t="str">
        <f t="shared" si="305"/>
        <v>GREEN</v>
      </c>
      <c r="AS249" t="str">
        <f t="shared" si="306"/>
        <v>GREEN</v>
      </c>
      <c r="AT249" t="str">
        <f t="shared" si="307"/>
        <v>RED</v>
      </c>
      <c r="AU249" t="str">
        <f t="shared" si="308"/>
        <v>RED</v>
      </c>
      <c r="AV249" t="str">
        <f t="shared" si="309"/>
        <v>RED</v>
      </c>
      <c r="AW249" t="str">
        <f t="shared" si="310"/>
        <v>RED</v>
      </c>
      <c r="AX249" s="25">
        <f t="shared" si="311"/>
        <v>5.4128983190524504E-3</v>
      </c>
      <c r="AY249" s="25">
        <f t="shared" si="312"/>
        <v>1.1617267009906118E-2</v>
      </c>
      <c r="AZ249" s="26">
        <f t="shared" si="313"/>
        <v>31.784179510272921</v>
      </c>
      <c r="BA249" s="1">
        <f t="shared" si="355"/>
        <v>9185206.7624999993</v>
      </c>
      <c r="BB249" s="1">
        <f t="shared" si="355"/>
        <v>36464090</v>
      </c>
      <c r="BC249" s="27">
        <f t="shared" si="314"/>
        <v>0.90634825706788225</v>
      </c>
      <c r="BD249" s="28">
        <f t="shared" si="314"/>
        <v>1.0075939369390543</v>
      </c>
      <c r="BE249" s="29">
        <f t="shared" si="270"/>
        <v>10.690909090909138</v>
      </c>
      <c r="BF249" s="29">
        <f t="shared" si="350"/>
        <v>6.0066115702479568</v>
      </c>
      <c r="BG249" s="30">
        <f t="shared" si="315"/>
        <v>4.9357396507080376E-3</v>
      </c>
      <c r="BH249" s="31">
        <f t="shared" si="316"/>
        <v>-9.9938208345449198E-3</v>
      </c>
      <c r="BI249" s="31">
        <f t="shared" si="317"/>
        <v>-6.2043686908536677E-3</v>
      </c>
      <c r="BJ249" s="32">
        <f t="shared" si="318"/>
        <v>8882.0737824972348</v>
      </c>
      <c r="BK249" s="24">
        <f t="shared" si="319"/>
        <v>7893.576217502763</v>
      </c>
      <c r="BL249" s="30">
        <f t="shared" si="320"/>
        <v>0.11963879102125566</v>
      </c>
      <c r="BM249" s="30">
        <f t="shared" si="321"/>
        <v>-7.500575290289499E-2</v>
      </c>
      <c r="BN249" s="30">
        <f t="shared" si="322"/>
        <v>4.4633038118360675E-2</v>
      </c>
      <c r="BO249" s="30">
        <f t="shared" si="323"/>
        <v>-3.0372714784534315E-2</v>
      </c>
      <c r="BP249" s="30"/>
      <c r="BQ249">
        <f t="shared" si="324"/>
        <v>8937.75</v>
      </c>
      <c r="BR249">
        <f t="shared" si="325"/>
        <v>5471.75</v>
      </c>
      <c r="BT249" s="24">
        <f t="shared" si="326"/>
        <v>10261.762000000001</v>
      </c>
      <c r="BU249" s="24">
        <f t="shared" si="327"/>
        <v>7613.7380000000003</v>
      </c>
      <c r="BV249" s="24">
        <f t="shared" si="328"/>
        <v>11079.737999999999</v>
      </c>
      <c r="BW249" s="24">
        <f t="shared" si="329"/>
        <v>6795.7620000000006</v>
      </c>
      <c r="BX249">
        <f t="shared" si="330"/>
        <v>12403.75</v>
      </c>
      <c r="BY249" s="24">
        <f t="shared" si="331"/>
        <v>6109.4940000000006</v>
      </c>
      <c r="BZ249" s="15" t="str">
        <f t="shared" si="332"/>
        <v>GREEN</v>
      </c>
      <c r="CA249" s="15" t="str">
        <f t="shared" si="333"/>
        <v>GREEN</v>
      </c>
      <c r="CB249" s="15" t="str">
        <f t="shared" si="334"/>
        <v>GREEN</v>
      </c>
      <c r="CC249" s="15" t="str">
        <f t="shared" si="335"/>
        <v>0</v>
      </c>
      <c r="CJ249">
        <f t="shared" si="271"/>
        <v>8937.75</v>
      </c>
      <c r="CK249">
        <f t="shared" si="272"/>
        <v>7203</v>
      </c>
      <c r="CM249" s="24">
        <f t="shared" si="273"/>
        <v>9600.4244999999992</v>
      </c>
      <c r="CN249" s="24">
        <f t="shared" si="274"/>
        <v>8275.0755000000008</v>
      </c>
      <c r="CO249" s="24">
        <f t="shared" si="275"/>
        <v>10009.825499999999</v>
      </c>
      <c r="CP249" s="24">
        <f t="shared" si="276"/>
        <v>7865.6745000000001</v>
      </c>
      <c r="CQ249">
        <f t="shared" si="277"/>
        <v>10672.5</v>
      </c>
      <c r="CR249" s="24">
        <f t="shared" si="278"/>
        <v>7522.1940000000004</v>
      </c>
      <c r="CS249" s="15" t="str">
        <f t="shared" si="279"/>
        <v>RED</v>
      </c>
      <c r="CT249" s="15" t="str">
        <f t="shared" si="280"/>
        <v>GREEN</v>
      </c>
      <c r="CU249" s="15" t="str">
        <f t="shared" si="336"/>
        <v>GREEN</v>
      </c>
      <c r="CV249" s="15" t="str">
        <f t="shared" si="356"/>
        <v>0</v>
      </c>
      <c r="CX249" s="24">
        <f t="shared" si="337"/>
        <v>8937.75</v>
      </c>
      <c r="CY249" s="24">
        <f t="shared" si="338"/>
        <v>5471.75</v>
      </c>
      <c r="DA249" s="24">
        <f t="shared" si="351"/>
        <v>10261.762000000001</v>
      </c>
      <c r="DB249" s="24">
        <f t="shared" si="339"/>
        <v>7613.7380000000003</v>
      </c>
      <c r="DC249" s="24">
        <f t="shared" si="340"/>
        <v>11079.737999999999</v>
      </c>
      <c r="DD249" s="24">
        <f t="shared" si="341"/>
        <v>6795.7620000000006</v>
      </c>
      <c r="DE249">
        <f t="shared" si="342"/>
        <v>12403.75</v>
      </c>
      <c r="DF249" s="24">
        <f t="shared" si="343"/>
        <v>6109.4940000000006</v>
      </c>
      <c r="DG249" s="15" t="str">
        <f t="shared" si="344"/>
        <v>GREEN</v>
      </c>
      <c r="DH249" s="15" t="str">
        <f t="shared" si="345"/>
        <v>GREEN</v>
      </c>
      <c r="DI249" s="15" t="str">
        <f t="shared" si="346"/>
        <v>GREEN</v>
      </c>
      <c r="DK249" s="32">
        <f t="shared" si="281"/>
        <v>242.94999999999982</v>
      </c>
      <c r="DL249" s="32">
        <f t="shared" si="282"/>
        <v>141.25</v>
      </c>
      <c r="DM249" s="32">
        <f t="shared" si="283"/>
        <v>-101.69999999999982</v>
      </c>
      <c r="DN249" s="32">
        <f t="shared" si="284"/>
        <v>242.94999999999982</v>
      </c>
      <c r="DO249" s="32">
        <f t="shared" si="285"/>
        <v>-22.899999999999636</v>
      </c>
      <c r="DP249" s="32">
        <f t="shared" si="286"/>
        <v>-92.650000000000546</v>
      </c>
      <c r="DQ249" s="32">
        <f t="shared" si="287"/>
        <v>69.750000000000909</v>
      </c>
      <c r="DR249" s="32"/>
      <c r="DS249" s="32">
        <f t="shared" si="288"/>
        <v>0</v>
      </c>
      <c r="DT249" s="32"/>
      <c r="DU249" s="32">
        <f t="shared" si="289"/>
        <v>28.709611031076747</v>
      </c>
      <c r="DV249" s="32">
        <f t="shared" si="290"/>
        <v>0</v>
      </c>
      <c r="DW249" s="32"/>
      <c r="DX249" s="32">
        <f t="shared" si="291"/>
        <v>100</v>
      </c>
      <c r="DY249" s="32">
        <f t="shared" si="292"/>
        <v>-14.285714285714286</v>
      </c>
      <c r="DZ249" s="33">
        <f t="shared" si="293"/>
        <v>-8.571428571428573</v>
      </c>
      <c r="EB249" s="81">
        <v>0.33037506172565134</v>
      </c>
      <c r="ED249" s="30">
        <f t="shared" si="347"/>
        <v>0.1203763593123329</v>
      </c>
      <c r="EE249" s="30">
        <f t="shared" si="348"/>
        <v>-8.7964332548867166E-2</v>
      </c>
      <c r="EF249" s="30">
        <f t="shared" si="349"/>
        <v>2.1823200661893746E-2</v>
      </c>
    </row>
    <row r="250" spans="1:136" x14ac:dyDescent="0.3">
      <c r="A250" s="18">
        <v>42132</v>
      </c>
      <c r="B250" s="1">
        <v>8230.0499999999993</v>
      </c>
      <c r="C250" s="1">
        <v>8355.65</v>
      </c>
      <c r="D250" s="1">
        <v>7997.15</v>
      </c>
      <c r="E250" s="1">
        <v>8191.5</v>
      </c>
      <c r="F250" s="1">
        <v>3984501504</v>
      </c>
      <c r="G250" s="1">
        <v>8866855.6500000004</v>
      </c>
      <c r="H250" s="1">
        <v>37801224</v>
      </c>
      <c r="I250" s="1">
        <v>8412.92</v>
      </c>
      <c r="J250" s="1">
        <v>8569.49</v>
      </c>
      <c r="K250" s="1">
        <v>8184.93</v>
      </c>
      <c r="L250" s="1">
        <v>7183.91</v>
      </c>
      <c r="M250" s="1">
        <v>6294</v>
      </c>
      <c r="N250" s="1">
        <v>21.88</v>
      </c>
      <c r="O250" s="1">
        <v>44.34</v>
      </c>
      <c r="P250" s="1">
        <v>53.06</v>
      </c>
      <c r="Q250" s="1">
        <v>53.26</v>
      </c>
      <c r="R250" s="1">
        <v>150.30000000000001</v>
      </c>
      <c r="S250" s="1">
        <v>0.12</v>
      </c>
      <c r="T250" s="1">
        <v>12.58</v>
      </c>
      <c r="U250" s="1">
        <v>28.19</v>
      </c>
      <c r="V250" s="1">
        <v>20.03</v>
      </c>
      <c r="W250" s="1">
        <v>36.020000000000003</v>
      </c>
      <c r="X250" s="1">
        <v>18.86</v>
      </c>
      <c r="Y250" s="1">
        <v>9064.69</v>
      </c>
      <c r="Z250" s="1">
        <v>8074.28</v>
      </c>
      <c r="AA250" s="1">
        <v>8569.49</v>
      </c>
      <c r="AB250" s="1">
        <v>9119.2000000000007</v>
      </c>
      <c r="AC250" s="1">
        <v>6638.55</v>
      </c>
      <c r="AD250" s="19">
        <f t="shared" si="294"/>
        <v>3.936487794634215E-2</v>
      </c>
      <c r="AE250" s="1">
        <f t="shared" si="268"/>
        <v>898.38780434305909</v>
      </c>
      <c r="AF250" s="20">
        <f t="shared" si="352"/>
        <v>1.2222697549348904E-3</v>
      </c>
      <c r="AG250" s="2">
        <f t="shared" si="295"/>
        <v>-97.04000000000002</v>
      </c>
      <c r="AH250" s="1">
        <f t="shared" si="296"/>
        <v>8441.8083333333325</v>
      </c>
      <c r="AI250" s="21">
        <f t="shared" si="297"/>
        <v>8591.5076923076922</v>
      </c>
      <c r="AJ250" s="22">
        <f t="shared" si="298"/>
        <v>-149.69935897435971</v>
      </c>
      <c r="AK250" s="23">
        <f t="shared" si="299"/>
        <v>-145.66025641025681</v>
      </c>
      <c r="AL250" s="23">
        <f t="shared" si="300"/>
        <v>-4.0391025641029046</v>
      </c>
      <c r="AM250" s="23"/>
      <c r="AN250">
        <f t="shared" si="301"/>
        <v>8186.5</v>
      </c>
      <c r="AO250" s="4">
        <f t="shared" si="302"/>
        <v>8321.0625</v>
      </c>
      <c r="AP250" s="4">
        <f t="shared" si="303"/>
        <v>8445.3937499999993</v>
      </c>
      <c r="AQ250" s="24">
        <f t="shared" si="304"/>
        <v>8514.8649999999998</v>
      </c>
      <c r="AR250" t="str">
        <f t="shared" si="305"/>
        <v>GREEN</v>
      </c>
      <c r="AS250" t="str">
        <f t="shared" si="306"/>
        <v>RED</v>
      </c>
      <c r="AT250" t="str">
        <f t="shared" si="307"/>
        <v>RED</v>
      </c>
      <c r="AU250" t="str">
        <f t="shared" si="308"/>
        <v>RED</v>
      </c>
      <c r="AV250" t="str">
        <f t="shared" si="309"/>
        <v>RED</v>
      </c>
      <c r="AW250" t="str">
        <f t="shared" si="310"/>
        <v>RED</v>
      </c>
      <c r="AX250" s="25">
        <f t="shared" si="311"/>
        <v>8.863627682807981E-3</v>
      </c>
      <c r="AY250" s="25">
        <f t="shared" si="312"/>
        <v>1.1617267009906118E-2</v>
      </c>
      <c r="AZ250" s="26">
        <f t="shared" si="313"/>
        <v>43.277541415029788</v>
      </c>
      <c r="BA250" s="1">
        <f t="shared" si="355"/>
        <v>8932748</v>
      </c>
      <c r="BB250" s="1">
        <f t="shared" si="355"/>
        <v>35294179.5</v>
      </c>
      <c r="BC250" s="27">
        <f t="shared" si="314"/>
        <v>0.99262350734622762</v>
      </c>
      <c r="BD250" s="28">
        <f t="shared" si="314"/>
        <v>1.0710328030150127</v>
      </c>
      <c r="BE250" s="29">
        <f t="shared" si="270"/>
        <v>1.3223140495867769</v>
      </c>
      <c r="BF250" s="29">
        <f t="shared" si="350"/>
        <v>0.66115702479338845</v>
      </c>
      <c r="BG250" s="30">
        <f t="shared" si="315"/>
        <v>-6.8389719826511541E-3</v>
      </c>
      <c r="BH250" s="31">
        <f t="shared" si="316"/>
        <v>-1.7120333076125455E-2</v>
      </c>
      <c r="BI250" s="31">
        <f t="shared" si="317"/>
        <v>-2.7536393270981376E-3</v>
      </c>
      <c r="BJ250" s="32">
        <f t="shared" si="318"/>
        <v>8941.0041883508457</v>
      </c>
      <c r="BK250" s="24">
        <f t="shared" si="319"/>
        <v>7942.6124783158184</v>
      </c>
      <c r="BL250" s="30">
        <f t="shared" si="320"/>
        <v>0.12188142709333177</v>
      </c>
      <c r="BM250" s="30">
        <f t="shared" si="321"/>
        <v>-9.1497795074265476E-2</v>
      </c>
      <c r="BN250" s="30">
        <f t="shared" si="322"/>
        <v>3.0383632019066298E-2</v>
      </c>
      <c r="BO250" s="30">
        <f t="shared" si="323"/>
        <v>-6.1114163055199178E-2</v>
      </c>
      <c r="BP250" s="30"/>
      <c r="BQ250">
        <f t="shared" si="324"/>
        <v>8937.75</v>
      </c>
      <c r="BR250">
        <f t="shared" si="325"/>
        <v>5471.75</v>
      </c>
      <c r="BT250" s="24">
        <f t="shared" si="326"/>
        <v>10261.762000000001</v>
      </c>
      <c r="BU250" s="24">
        <f t="shared" si="327"/>
        <v>7613.7380000000003</v>
      </c>
      <c r="BV250" s="24">
        <f t="shared" si="328"/>
        <v>11079.737999999999</v>
      </c>
      <c r="BW250" s="24">
        <f t="shared" si="329"/>
        <v>6795.7620000000006</v>
      </c>
      <c r="BX250">
        <f t="shared" si="330"/>
        <v>12403.75</v>
      </c>
      <c r="BY250" s="24">
        <f t="shared" si="331"/>
        <v>6109.4940000000006</v>
      </c>
      <c r="BZ250" s="15" t="str">
        <f t="shared" si="332"/>
        <v>GREEN</v>
      </c>
      <c r="CA250" s="15" t="str">
        <f t="shared" si="333"/>
        <v>GREEN</v>
      </c>
      <c r="CB250" s="15" t="str">
        <f t="shared" si="334"/>
        <v>GREEN</v>
      </c>
      <c r="CC250" s="15" t="str">
        <f t="shared" si="335"/>
        <v>0</v>
      </c>
      <c r="CJ250">
        <f t="shared" si="271"/>
        <v>8937.75</v>
      </c>
      <c r="CK250">
        <f t="shared" si="272"/>
        <v>6858.8</v>
      </c>
      <c r="CM250" s="24">
        <f t="shared" si="273"/>
        <v>9731.9089000000004</v>
      </c>
      <c r="CN250" s="24">
        <f t="shared" si="274"/>
        <v>8143.5910999999996</v>
      </c>
      <c r="CO250" s="24">
        <f t="shared" si="275"/>
        <v>10222.5411</v>
      </c>
      <c r="CP250" s="24">
        <f t="shared" si="276"/>
        <v>7652.9588999999996</v>
      </c>
      <c r="CQ250">
        <f t="shared" si="277"/>
        <v>11016.7</v>
      </c>
      <c r="CR250" s="24">
        <f t="shared" si="278"/>
        <v>7241.3268000000007</v>
      </c>
      <c r="CS250" s="15" t="str">
        <f t="shared" si="279"/>
        <v>GREEN</v>
      </c>
      <c r="CT250" s="15" t="str">
        <f t="shared" si="280"/>
        <v>GREEN</v>
      </c>
      <c r="CU250" s="15" t="str">
        <f t="shared" si="336"/>
        <v>GREEN</v>
      </c>
      <c r="CV250" s="15" t="str">
        <f t="shared" si="356"/>
        <v>0</v>
      </c>
      <c r="CX250" s="24">
        <f t="shared" si="337"/>
        <v>8937.75</v>
      </c>
      <c r="CY250" s="24">
        <f t="shared" si="338"/>
        <v>5471.75</v>
      </c>
      <c r="DA250" s="24">
        <f t="shared" si="351"/>
        <v>10261.762000000001</v>
      </c>
      <c r="DB250" s="24">
        <f t="shared" si="339"/>
        <v>7613.7380000000003</v>
      </c>
      <c r="DC250" s="24">
        <f t="shared" si="340"/>
        <v>11079.737999999999</v>
      </c>
      <c r="DD250" s="24">
        <f t="shared" si="341"/>
        <v>6795.7620000000006</v>
      </c>
      <c r="DE250">
        <f t="shared" si="342"/>
        <v>12403.75</v>
      </c>
      <c r="DF250" s="24">
        <f t="shared" si="343"/>
        <v>6109.4940000000006</v>
      </c>
      <c r="DG250" s="15" t="str">
        <f t="shared" si="344"/>
        <v>GREEN</v>
      </c>
      <c r="DH250" s="15" t="str">
        <f t="shared" si="345"/>
        <v>GREEN</v>
      </c>
      <c r="DI250" s="15" t="str">
        <f t="shared" si="346"/>
        <v>GREEN</v>
      </c>
      <c r="DK250" s="32">
        <f t="shared" si="281"/>
        <v>358.5</v>
      </c>
      <c r="DL250" s="32">
        <f t="shared" si="282"/>
        <v>174.14999999999964</v>
      </c>
      <c r="DM250" s="32">
        <f t="shared" si="283"/>
        <v>-184.35000000000036</v>
      </c>
      <c r="DN250" s="32">
        <f t="shared" si="284"/>
        <v>358.5</v>
      </c>
      <c r="DO250" s="32">
        <f t="shared" si="285"/>
        <v>21.199999999998909</v>
      </c>
      <c r="DP250" s="32">
        <f t="shared" si="286"/>
        <v>147.60000000000036</v>
      </c>
      <c r="DQ250" s="32">
        <f t="shared" si="287"/>
        <v>0</v>
      </c>
      <c r="DR250" s="32"/>
      <c r="DS250" s="32">
        <f t="shared" si="288"/>
        <v>126.40000000000146</v>
      </c>
      <c r="DT250" s="32"/>
      <c r="DU250" s="32">
        <f t="shared" si="289"/>
        <v>0</v>
      </c>
      <c r="DV250" s="32">
        <f t="shared" si="290"/>
        <v>35.258019525802361</v>
      </c>
      <c r="DW250" s="32"/>
      <c r="DX250" s="32">
        <f t="shared" si="291"/>
        <v>-100</v>
      </c>
      <c r="DY250" s="32">
        <f t="shared" si="292"/>
        <v>-28.571428571428573</v>
      </c>
      <c r="DZ250" s="33">
        <f t="shared" si="293"/>
        <v>-5.7142857142857153</v>
      </c>
      <c r="EB250" s="81">
        <v>4.6216527711282304E-2</v>
      </c>
      <c r="ED250" s="30">
        <f t="shared" si="347"/>
        <v>0.12266233026350347</v>
      </c>
      <c r="EE250" s="30">
        <f t="shared" si="348"/>
        <v>-9.6328721666157413E-2</v>
      </c>
      <c r="EF250" s="30">
        <f t="shared" si="349"/>
        <v>1.4517703126470752E-2</v>
      </c>
    </row>
    <row r="251" spans="1:136" x14ac:dyDescent="0.3">
      <c r="A251" s="18">
        <v>42124</v>
      </c>
      <c r="B251" s="1">
        <v>8330.5499999999993</v>
      </c>
      <c r="C251" s="1">
        <v>8334.4500000000007</v>
      </c>
      <c r="D251" s="1">
        <v>8144.75</v>
      </c>
      <c r="E251" s="1">
        <v>8181.5</v>
      </c>
      <c r="F251" s="1">
        <v>3284587264</v>
      </c>
      <c r="G251" s="1">
        <v>8040537.7800000003</v>
      </c>
      <c r="H251" s="1">
        <v>32688516</v>
      </c>
      <c r="I251" s="1">
        <v>8491.8700000000008</v>
      </c>
      <c r="J251" s="1">
        <v>8571.17</v>
      </c>
      <c r="K251" s="1">
        <v>8168.44</v>
      </c>
      <c r="L251" s="1">
        <v>7160.8</v>
      </c>
      <c r="M251" s="1">
        <v>6281.35</v>
      </c>
      <c r="N251" s="1">
        <v>19.829999999999998</v>
      </c>
      <c r="O251" s="1">
        <v>44.06</v>
      </c>
      <c r="P251" s="1">
        <v>52.94</v>
      </c>
      <c r="Q251" s="1">
        <v>85.56</v>
      </c>
      <c r="R251" s="1">
        <v>174.56</v>
      </c>
      <c r="S251" s="1">
        <v>-1.49</v>
      </c>
      <c r="T251" s="1">
        <v>22.13</v>
      </c>
      <c r="U251" s="1">
        <v>42.96</v>
      </c>
      <c r="V251" s="1">
        <v>22.24</v>
      </c>
      <c r="W251" s="1">
        <v>35.46</v>
      </c>
      <c r="X251" s="1">
        <v>18.11</v>
      </c>
      <c r="Y251" s="1">
        <v>9061.42</v>
      </c>
      <c r="Z251" s="1">
        <v>8080.92</v>
      </c>
      <c r="AA251" s="1">
        <v>8571.17</v>
      </c>
      <c r="AB251" s="1">
        <v>9119.2000000000007</v>
      </c>
      <c r="AC251" s="1">
        <v>6638.55</v>
      </c>
      <c r="AD251" s="19">
        <f t="shared" si="294"/>
        <v>-0.49206036031310385</v>
      </c>
      <c r="AE251" s="1">
        <f t="shared" si="268"/>
        <v>897.29107260364253</v>
      </c>
      <c r="AF251" s="20">
        <f t="shared" si="352"/>
        <v>-1.4900213720237199E-2</v>
      </c>
      <c r="AG251" s="2">
        <f t="shared" si="295"/>
        <v>-89</v>
      </c>
      <c r="AH251" s="1">
        <f t="shared" si="296"/>
        <v>8466.7916666666661</v>
      </c>
      <c r="AI251" s="21">
        <f t="shared" si="297"/>
        <v>8627.626923076923</v>
      </c>
      <c r="AJ251" s="22">
        <f t="shared" si="298"/>
        <v>-160.83525641025699</v>
      </c>
      <c r="AK251" s="23">
        <f t="shared" si="299"/>
        <v>-124.61682692307704</v>
      </c>
      <c r="AL251" s="23">
        <f t="shared" si="300"/>
        <v>-36.218429487179947</v>
      </c>
      <c r="AM251" s="23"/>
      <c r="AN251">
        <f t="shared" si="301"/>
        <v>8243.375</v>
      </c>
      <c r="AO251" s="4">
        <f t="shared" si="302"/>
        <v>8468.2749999999996</v>
      </c>
      <c r="AP251" s="4">
        <f t="shared" si="303"/>
        <v>8502.4249999999993</v>
      </c>
      <c r="AQ251" s="24">
        <f t="shared" si="304"/>
        <v>8585.9</v>
      </c>
      <c r="AR251" t="str">
        <f t="shared" si="305"/>
        <v>RED</v>
      </c>
      <c r="AS251" t="str">
        <f t="shared" si="306"/>
        <v>RED</v>
      </c>
      <c r="AT251" t="str">
        <f t="shared" si="307"/>
        <v>RED</v>
      </c>
      <c r="AU251" t="str">
        <f t="shared" si="308"/>
        <v>RED</v>
      </c>
      <c r="AV251" t="str">
        <f t="shared" si="309"/>
        <v>RED</v>
      </c>
      <c r="AW251" t="str">
        <f t="shared" si="310"/>
        <v>RED</v>
      </c>
      <c r="AX251" s="25">
        <f t="shared" si="311"/>
        <v>8.6599160569854981E-3</v>
      </c>
      <c r="AY251" s="25">
        <f t="shared" si="312"/>
        <v>1.6080042214377071E-2</v>
      </c>
      <c r="AZ251" s="26">
        <f t="shared" si="313"/>
        <v>35.00376177679199</v>
      </c>
      <c r="BA251" s="1">
        <f t="shared" si="355"/>
        <v>9084586.3925000001</v>
      </c>
      <c r="BB251" s="1">
        <f t="shared" si="355"/>
        <v>35877632.5</v>
      </c>
      <c r="BC251" s="27">
        <f t="shared" si="314"/>
        <v>0.88507472245935825</v>
      </c>
      <c r="BD251" s="28">
        <f t="shared" si="314"/>
        <v>0.91111128918553919</v>
      </c>
      <c r="BE251" s="29">
        <f t="shared" si="270"/>
        <v>0</v>
      </c>
      <c r="BF251" s="29">
        <f t="shared" si="350"/>
        <v>0</v>
      </c>
      <c r="BG251" s="30">
        <f t="shared" si="315"/>
        <v>-2.4923381319797877E-2</v>
      </c>
      <c r="BH251" s="31">
        <f t="shared" si="316"/>
        <v>-1.177442286163452E-2</v>
      </c>
      <c r="BI251" s="31">
        <f t="shared" si="317"/>
        <v>-7.4201261573915711E-3</v>
      </c>
      <c r="BJ251" s="32">
        <f t="shared" si="318"/>
        <v>8918.6130447207233</v>
      </c>
      <c r="BK251" s="24">
        <f t="shared" si="319"/>
        <v>8014.9702886126088</v>
      </c>
      <c r="BL251" s="30">
        <f t="shared" si="320"/>
        <v>0.11044952100569756</v>
      </c>
      <c r="BM251" s="30">
        <f t="shared" si="321"/>
        <v>-9.009509805301269E-2</v>
      </c>
      <c r="BN251" s="30">
        <f t="shared" si="322"/>
        <v>2.0354422952684866E-2</v>
      </c>
      <c r="BO251" s="30">
        <f t="shared" si="323"/>
        <v>-6.9740675100327831E-2</v>
      </c>
      <c r="BP251" s="30"/>
      <c r="BQ251">
        <f t="shared" si="324"/>
        <v>8937.75</v>
      </c>
      <c r="BR251">
        <f t="shared" si="325"/>
        <v>5471.75</v>
      </c>
      <c r="BT251" s="24">
        <f t="shared" si="326"/>
        <v>10261.762000000001</v>
      </c>
      <c r="BU251" s="24">
        <f t="shared" si="327"/>
        <v>7613.7380000000003</v>
      </c>
      <c r="BV251" s="24">
        <f t="shared" si="328"/>
        <v>11079.737999999999</v>
      </c>
      <c r="BW251" s="24">
        <f t="shared" si="329"/>
        <v>6795.7620000000006</v>
      </c>
      <c r="BX251">
        <f t="shared" si="330"/>
        <v>12403.75</v>
      </c>
      <c r="BY251" s="24">
        <f t="shared" si="331"/>
        <v>6109.4940000000006</v>
      </c>
      <c r="BZ251" s="15" t="str">
        <f t="shared" si="332"/>
        <v>GREEN</v>
      </c>
      <c r="CA251" s="15" t="str">
        <f t="shared" si="333"/>
        <v>GREEN</v>
      </c>
      <c r="CB251" s="15" t="str">
        <f t="shared" si="334"/>
        <v>GREEN</v>
      </c>
      <c r="CC251" s="15" t="str">
        <f t="shared" si="335"/>
        <v>0</v>
      </c>
      <c r="CJ251">
        <f t="shared" si="271"/>
        <v>8937.75</v>
      </c>
      <c r="CK251">
        <f t="shared" si="272"/>
        <v>6694.8</v>
      </c>
      <c r="CM251" s="24">
        <f t="shared" si="273"/>
        <v>9794.5568999999996</v>
      </c>
      <c r="CN251" s="24">
        <f t="shared" si="274"/>
        <v>8080.9431000000004</v>
      </c>
      <c r="CO251" s="24">
        <f t="shared" si="275"/>
        <v>10323.893099999999</v>
      </c>
      <c r="CP251" s="24">
        <f t="shared" si="276"/>
        <v>7551.6069000000007</v>
      </c>
      <c r="CQ251">
        <f t="shared" si="277"/>
        <v>11180.7</v>
      </c>
      <c r="CR251" s="24">
        <f t="shared" si="278"/>
        <v>7107.5028000000002</v>
      </c>
      <c r="CS251" s="15" t="str">
        <f t="shared" si="279"/>
        <v>GREEN</v>
      </c>
      <c r="CT251" s="15" t="str">
        <f t="shared" si="280"/>
        <v>GREEN</v>
      </c>
      <c r="CU251" s="15" t="str">
        <f t="shared" si="336"/>
        <v>GREEN</v>
      </c>
      <c r="CV251" s="15" t="str">
        <f t="shared" si="356"/>
        <v>0</v>
      </c>
      <c r="CX251" s="24">
        <f t="shared" si="337"/>
        <v>8937.75</v>
      </c>
      <c r="CY251" s="24">
        <f t="shared" si="338"/>
        <v>5471.75</v>
      </c>
      <c r="DA251" s="24">
        <f t="shared" si="351"/>
        <v>10261.762000000001</v>
      </c>
      <c r="DB251" s="24">
        <f t="shared" si="339"/>
        <v>7613.7380000000003</v>
      </c>
      <c r="DC251" s="24">
        <f t="shared" si="340"/>
        <v>11079.737999999999</v>
      </c>
      <c r="DD251" s="24">
        <f t="shared" si="341"/>
        <v>6795.7620000000006</v>
      </c>
      <c r="DE251">
        <f t="shared" si="342"/>
        <v>12403.75</v>
      </c>
      <c r="DF251" s="24">
        <f t="shared" si="343"/>
        <v>6109.4940000000006</v>
      </c>
      <c r="DG251" s="15" t="str">
        <f t="shared" si="344"/>
        <v>GREEN</v>
      </c>
      <c r="DH251" s="15" t="str">
        <f t="shared" si="345"/>
        <v>GREEN</v>
      </c>
      <c r="DI251" s="15" t="str">
        <f t="shared" si="346"/>
        <v>GREEN</v>
      </c>
      <c r="DK251" s="32">
        <f t="shared" si="281"/>
        <v>189.70000000000073</v>
      </c>
      <c r="DL251" s="32">
        <f t="shared" si="282"/>
        <v>29.200000000000728</v>
      </c>
      <c r="DM251" s="32">
        <f t="shared" si="283"/>
        <v>-160.5</v>
      </c>
      <c r="DN251" s="32">
        <f t="shared" si="284"/>
        <v>189.70000000000073</v>
      </c>
      <c r="DO251" s="32">
        <f t="shared" si="285"/>
        <v>-285.5</v>
      </c>
      <c r="DP251" s="32">
        <f t="shared" si="286"/>
        <v>128.60000000000036</v>
      </c>
      <c r="DQ251" s="32">
        <f t="shared" si="287"/>
        <v>0</v>
      </c>
      <c r="DR251" s="32"/>
      <c r="DS251" s="32">
        <f t="shared" si="288"/>
        <v>414.10000000000036</v>
      </c>
      <c r="DT251" s="32"/>
      <c r="DU251" s="32">
        <f t="shared" si="289"/>
        <v>0</v>
      </c>
      <c r="DV251" s="32">
        <f t="shared" si="290"/>
        <v>218.29204006325713</v>
      </c>
      <c r="DW251" s="32"/>
      <c r="DX251" s="32">
        <f t="shared" si="291"/>
        <v>-100</v>
      </c>
      <c r="DY251" s="32">
        <f t="shared" si="292"/>
        <v>-14.285714285714286</v>
      </c>
      <c r="DZ251" s="33">
        <f t="shared" si="293"/>
        <v>0</v>
      </c>
      <c r="EB251" s="81">
        <v>-0.51773245815151736</v>
      </c>
      <c r="ED251" s="30">
        <f t="shared" si="347"/>
        <v>0.12133519450755607</v>
      </c>
      <c r="EE251" s="30">
        <f t="shared" si="348"/>
        <v>-9.7106193069077487E-2</v>
      </c>
      <c r="EF251" s="30">
        <f t="shared" si="349"/>
        <v>1.2446602614553779E-2</v>
      </c>
    </row>
    <row r="252" spans="1:136" s="41" customFormat="1" x14ac:dyDescent="0.3">
      <c r="A252" s="34">
        <v>42118</v>
      </c>
      <c r="B252" s="35">
        <v>8618.7999999999993</v>
      </c>
      <c r="C252" s="35">
        <v>8619.9500000000007</v>
      </c>
      <c r="D252" s="35">
        <v>8273.35</v>
      </c>
      <c r="E252" s="35">
        <v>8305.25</v>
      </c>
      <c r="F252" s="35">
        <v>3917853696</v>
      </c>
      <c r="G252" s="35">
        <v>11508437.48</v>
      </c>
      <c r="H252" s="35">
        <v>38625624</v>
      </c>
      <c r="I252" s="35">
        <v>8523.85</v>
      </c>
      <c r="J252" s="35">
        <v>8573.2999999999993</v>
      </c>
      <c r="K252" s="35">
        <v>8148.87</v>
      </c>
      <c r="L252" s="35">
        <v>7138.85</v>
      </c>
      <c r="M252" s="35">
        <v>6268.58</v>
      </c>
      <c r="N252" s="35">
        <v>25.32</v>
      </c>
      <c r="O252" s="35">
        <v>46.74</v>
      </c>
      <c r="P252" s="35">
        <v>54.59</v>
      </c>
      <c r="Q252" s="35">
        <v>126.56</v>
      </c>
      <c r="R252" s="35">
        <v>196.81</v>
      </c>
      <c r="S252" s="35">
        <v>-3.49</v>
      </c>
      <c r="T252" s="35">
        <v>49.85</v>
      </c>
      <c r="U252" s="35">
        <v>48.51</v>
      </c>
      <c r="V252" s="35">
        <v>23.51</v>
      </c>
      <c r="W252" s="35">
        <v>33.61</v>
      </c>
      <c r="X252" s="35">
        <v>17.739999999999998</v>
      </c>
      <c r="Y252" s="35">
        <v>9057.09</v>
      </c>
      <c r="Z252" s="35">
        <v>8089.51</v>
      </c>
      <c r="AA252" s="35">
        <v>8573.2999999999993</v>
      </c>
      <c r="AB252" s="35">
        <v>9119.2000000000007</v>
      </c>
      <c r="AC252" s="35">
        <v>6638.55</v>
      </c>
      <c r="AD252" s="19">
        <f t="shared" si="294"/>
        <v>-1.2118310715947007</v>
      </c>
      <c r="AE252" s="35">
        <f t="shared" si="268"/>
        <v>910.86312787892223</v>
      </c>
      <c r="AF252" s="36">
        <f t="shared" si="352"/>
        <v>-3.4946548919358555E-2</v>
      </c>
      <c r="AG252" s="37">
        <f t="shared" si="295"/>
        <v>-70.25</v>
      </c>
      <c r="AH252" s="35">
        <f t="shared" si="296"/>
        <v>8531.6916666666675</v>
      </c>
      <c r="AI252" s="38">
        <f t="shared" si="297"/>
        <v>8675.8884615384613</v>
      </c>
      <c r="AJ252" s="39">
        <f t="shared" si="298"/>
        <v>-144.19679487179383</v>
      </c>
      <c r="AK252" s="40">
        <f t="shared" si="299"/>
        <v>-86.191346153846098</v>
      </c>
      <c r="AL252" s="40">
        <f t="shared" si="300"/>
        <v>-58.005448717947729</v>
      </c>
      <c r="AM252" s="40"/>
      <c r="AN252" s="41">
        <f t="shared" si="301"/>
        <v>8455.625</v>
      </c>
      <c r="AO252" s="42">
        <f t="shared" si="302"/>
        <v>8569.4624999999996</v>
      </c>
      <c r="AP252" s="42">
        <f t="shared" si="303"/>
        <v>8596.9562499999993</v>
      </c>
      <c r="AQ252" s="43">
        <f t="shared" si="304"/>
        <v>8651.11</v>
      </c>
      <c r="AR252" s="41" t="str">
        <f t="shared" si="305"/>
        <v>RED</v>
      </c>
      <c r="AS252" s="41" t="str">
        <f t="shared" si="306"/>
        <v>RED</v>
      </c>
      <c r="AT252" s="41" t="str">
        <f t="shared" si="307"/>
        <v>RED</v>
      </c>
      <c r="AU252" s="41" t="str">
        <f t="shared" si="308"/>
        <v>RED</v>
      </c>
      <c r="AV252" s="41" t="str">
        <f t="shared" si="309"/>
        <v>RED</v>
      </c>
      <c r="AW252" s="41" t="str">
        <f t="shared" si="310"/>
        <v>RED</v>
      </c>
      <c r="AX252" s="44">
        <f t="shared" si="311"/>
        <v>8.6599160569854981E-3</v>
      </c>
      <c r="AY252" s="44">
        <f t="shared" si="312"/>
        <v>1.5077790700029773E-2</v>
      </c>
      <c r="AZ252" s="45">
        <f t="shared" si="313"/>
        <v>36.481687745284027</v>
      </c>
      <c r="BA252" s="35">
        <f t="shared" si="355"/>
        <v>8265466.0199999996</v>
      </c>
      <c r="BB252" s="35">
        <f t="shared" si="355"/>
        <v>33127064.5</v>
      </c>
      <c r="BC252" s="46">
        <f t="shared" si="314"/>
        <v>1.3923519196803862</v>
      </c>
      <c r="BD252" s="47">
        <f t="shared" si="314"/>
        <v>1.1659839041880695</v>
      </c>
      <c r="BE252" s="48">
        <f t="shared" si="270"/>
        <v>0</v>
      </c>
      <c r="BF252" s="48">
        <f t="shared" si="350"/>
        <v>22.184958497526637</v>
      </c>
      <c r="BG252" s="49">
        <f t="shared" si="315"/>
        <v>-2.7401694169599755E-2</v>
      </c>
      <c r="BH252" s="50">
        <f t="shared" si="316"/>
        <v>-7.1097299932162961E-4</v>
      </c>
      <c r="BI252" s="50">
        <f t="shared" si="317"/>
        <v>-6.4178746430442746E-3</v>
      </c>
      <c r="BJ252" s="51">
        <f t="shared" si="318"/>
        <v>8888.7388311515115</v>
      </c>
      <c r="BK252" s="43">
        <f t="shared" si="319"/>
        <v>8174.6445021818236</v>
      </c>
      <c r="BL252" s="49">
        <f t="shared" si="320"/>
        <v>8.598107570147652E-2</v>
      </c>
      <c r="BM252" s="49">
        <f t="shared" si="321"/>
        <v>-7.0255420505284188E-2</v>
      </c>
      <c r="BN252" s="49">
        <f t="shared" si="322"/>
        <v>1.5725655196192342E-2</v>
      </c>
      <c r="BO252" s="49">
        <f t="shared" si="323"/>
        <v>-5.4529765309091843E-2</v>
      </c>
      <c r="BP252" s="49"/>
      <c r="BQ252" s="41">
        <f t="shared" si="324"/>
        <v>8937.75</v>
      </c>
      <c r="BR252" s="41">
        <f t="shared" si="325"/>
        <v>5471.75</v>
      </c>
      <c r="BT252" s="43">
        <f t="shared" si="326"/>
        <v>10261.762000000001</v>
      </c>
      <c r="BU252" s="43">
        <f t="shared" si="327"/>
        <v>7613.7380000000003</v>
      </c>
      <c r="BV252" s="43">
        <f t="shared" si="328"/>
        <v>11079.737999999999</v>
      </c>
      <c r="BW252" s="43">
        <f t="shared" si="329"/>
        <v>6795.7620000000006</v>
      </c>
      <c r="BX252" s="41">
        <f t="shared" si="330"/>
        <v>12403.75</v>
      </c>
      <c r="BY252" s="43">
        <f t="shared" si="331"/>
        <v>6109.4940000000006</v>
      </c>
      <c r="BZ252" s="52" t="str">
        <f t="shared" si="332"/>
        <v>GREEN</v>
      </c>
      <c r="CA252" s="52" t="str">
        <f t="shared" si="333"/>
        <v>GREEN</v>
      </c>
      <c r="CB252" s="52" t="str">
        <f t="shared" si="334"/>
        <v>GREEN</v>
      </c>
      <c r="CC252" s="52" t="str">
        <f t="shared" si="335"/>
        <v>0</v>
      </c>
      <c r="CJ252" s="41">
        <f t="shared" si="271"/>
        <v>8937.75</v>
      </c>
      <c r="CK252" s="41">
        <f t="shared" si="272"/>
        <v>6694.8</v>
      </c>
      <c r="CM252" s="43">
        <f t="shared" si="273"/>
        <v>9794.5568999999996</v>
      </c>
      <c r="CN252" s="43">
        <f t="shared" si="274"/>
        <v>8080.9431000000004</v>
      </c>
      <c r="CO252" s="43">
        <f t="shared" si="275"/>
        <v>10323.893099999999</v>
      </c>
      <c r="CP252" s="43">
        <f t="shared" si="276"/>
        <v>7551.6069000000007</v>
      </c>
      <c r="CQ252" s="41">
        <f t="shared" si="277"/>
        <v>11180.7</v>
      </c>
      <c r="CR252" s="43">
        <f t="shared" si="278"/>
        <v>7107.5028000000002</v>
      </c>
      <c r="CS252" s="52" t="str">
        <f t="shared" si="279"/>
        <v>GREEN</v>
      </c>
      <c r="CT252" s="52" t="str">
        <f t="shared" si="280"/>
        <v>GREEN</v>
      </c>
      <c r="CU252" s="52" t="str">
        <f t="shared" si="336"/>
        <v>GREEN</v>
      </c>
      <c r="CV252" s="52" t="str">
        <f t="shared" si="356"/>
        <v>0</v>
      </c>
      <c r="CX252" s="43">
        <f t="shared" si="337"/>
        <v>8937.75</v>
      </c>
      <c r="CY252" s="43">
        <f t="shared" si="338"/>
        <v>5471.75</v>
      </c>
      <c r="DA252" s="43">
        <f t="shared" si="351"/>
        <v>10261.762000000001</v>
      </c>
      <c r="DB252" s="43">
        <f t="shared" si="339"/>
        <v>7613.7380000000003</v>
      </c>
      <c r="DC252" s="43">
        <f t="shared" si="340"/>
        <v>11079.737999999999</v>
      </c>
      <c r="DD252" s="43">
        <f t="shared" si="341"/>
        <v>6795.7620000000006</v>
      </c>
      <c r="DE252" s="41">
        <f t="shared" si="342"/>
        <v>12403.75</v>
      </c>
      <c r="DF252" s="43">
        <f t="shared" si="343"/>
        <v>6109.4940000000006</v>
      </c>
      <c r="DG252" s="52" t="str">
        <f t="shared" si="344"/>
        <v>GREEN</v>
      </c>
      <c r="DH252" s="52" t="str">
        <f t="shared" si="345"/>
        <v>GREEN</v>
      </c>
      <c r="DI252" s="52" t="str">
        <f t="shared" si="346"/>
        <v>GREEN</v>
      </c>
      <c r="DK252" s="32">
        <f t="shared" si="281"/>
        <v>346.60000000000036</v>
      </c>
      <c r="DL252" s="32">
        <f t="shared" si="282"/>
        <v>13.950000000000728</v>
      </c>
      <c r="DM252" s="32">
        <f t="shared" si="283"/>
        <v>-332.64999999999964</v>
      </c>
      <c r="DN252" s="32">
        <f t="shared" si="284"/>
        <v>346.60000000000036</v>
      </c>
      <c r="DO252" s="32">
        <f t="shared" si="285"/>
        <v>-224.84999999999854</v>
      </c>
      <c r="DP252" s="32">
        <f t="shared" si="286"/>
        <v>323.35000000000036</v>
      </c>
      <c r="DQ252" s="32">
        <f t="shared" si="287"/>
        <v>0</v>
      </c>
      <c r="DR252" s="32"/>
      <c r="DS252" s="32">
        <f t="shared" si="288"/>
        <v>548.19999999999891</v>
      </c>
      <c r="DT252" s="32"/>
      <c r="DU252" s="32">
        <f t="shared" si="289"/>
        <v>0</v>
      </c>
      <c r="DV252" s="32">
        <f t="shared" si="290"/>
        <v>158.16503173687201</v>
      </c>
      <c r="DW252" s="32"/>
      <c r="DX252" s="32">
        <f t="shared" si="291"/>
        <v>-100</v>
      </c>
      <c r="DY252" s="32">
        <f t="shared" si="292"/>
        <v>0</v>
      </c>
      <c r="DZ252" s="33">
        <f t="shared" si="293"/>
        <v>2.8571428571428572</v>
      </c>
      <c r="EB252" s="81">
        <v>-1.3687046448256157</v>
      </c>
      <c r="ED252" s="30">
        <f t="shared" si="347"/>
        <v>0.11960922231383606</v>
      </c>
      <c r="EE252" s="30">
        <f t="shared" si="348"/>
        <v>-8.301121000232968E-2</v>
      </c>
      <c r="EF252" s="30">
        <f t="shared" si="349"/>
        <v>2.6669106039797191E-2</v>
      </c>
    </row>
    <row r="253" spans="1:136" x14ac:dyDescent="0.3">
      <c r="A253" s="18">
        <v>42111</v>
      </c>
      <c r="B253" s="1">
        <v>8801.75</v>
      </c>
      <c r="C253" s="1">
        <v>8844.7999999999993</v>
      </c>
      <c r="D253" s="1">
        <v>8596.7000000000007</v>
      </c>
      <c r="E253" s="1">
        <v>8606</v>
      </c>
      <c r="F253" s="1">
        <v>3403909376</v>
      </c>
      <c r="G253" s="1">
        <v>7315161.0899999999</v>
      </c>
      <c r="H253" s="1">
        <v>32061354</v>
      </c>
      <c r="I253" s="1">
        <v>8576.98</v>
      </c>
      <c r="J253" s="1">
        <v>8584.9500000000007</v>
      </c>
      <c r="K253" s="1">
        <v>8119.94</v>
      </c>
      <c r="L253" s="1">
        <v>7115.63</v>
      </c>
      <c r="M253" s="1">
        <v>6254.41</v>
      </c>
      <c r="N253" s="1">
        <v>45.95</v>
      </c>
      <c r="O253" s="1">
        <v>54.2</v>
      </c>
      <c r="P253" s="1">
        <v>58.92</v>
      </c>
      <c r="Q253" s="1">
        <v>164.46</v>
      </c>
      <c r="R253" s="1">
        <v>214.37</v>
      </c>
      <c r="S253" s="1">
        <v>-1.99</v>
      </c>
      <c r="T253" s="1">
        <v>56.9</v>
      </c>
      <c r="U253" s="1">
        <v>37.880000000000003</v>
      </c>
      <c r="V253" s="1">
        <v>26.04</v>
      </c>
      <c r="W253" s="1">
        <v>27.18</v>
      </c>
      <c r="X253" s="1">
        <v>17.75</v>
      </c>
      <c r="Y253" s="1">
        <v>9053.34</v>
      </c>
      <c r="Z253" s="1">
        <v>8116.57</v>
      </c>
      <c r="AA253" s="1">
        <v>8584.9500000000007</v>
      </c>
      <c r="AB253" s="1">
        <v>9119.2000000000007</v>
      </c>
      <c r="AC253" s="1">
        <v>6638.55</v>
      </c>
      <c r="AD253" s="19">
        <f t="shared" si="294"/>
        <v>-0.72562456542636655</v>
      </c>
      <c r="AE253" s="1">
        <f t="shared" si="268"/>
        <v>943.84733494187469</v>
      </c>
      <c r="AF253" s="20">
        <f t="shared" si="352"/>
        <v>-1.9856839419840955E-2</v>
      </c>
      <c r="AG253" s="2">
        <f t="shared" si="295"/>
        <v>-49.91</v>
      </c>
      <c r="AH253" s="1">
        <f t="shared" si="296"/>
        <v>8588.7749999999996</v>
      </c>
      <c r="AI253" s="21">
        <f t="shared" si="297"/>
        <v>8716.6846153846163</v>
      </c>
      <c r="AJ253" s="22">
        <f t="shared" si="298"/>
        <v>-127.9096153846167</v>
      </c>
      <c r="AK253" s="23">
        <f t="shared" si="299"/>
        <v>-37.950000000000273</v>
      </c>
      <c r="AL253" s="23">
        <f t="shared" si="300"/>
        <v>-89.959615384616427</v>
      </c>
      <c r="AM253" s="23"/>
      <c r="AN253">
        <f t="shared" si="301"/>
        <v>8693.1749999999993</v>
      </c>
      <c r="AO253" s="4">
        <f t="shared" si="302"/>
        <v>8578.5</v>
      </c>
      <c r="AP253" s="4">
        <f t="shared" si="303"/>
        <v>8671.53125</v>
      </c>
      <c r="AQ253" s="24">
        <f t="shared" si="304"/>
        <v>8701.1350000000002</v>
      </c>
      <c r="AR253" t="str">
        <f t="shared" si="305"/>
        <v>RED</v>
      </c>
      <c r="AS253" t="str">
        <f t="shared" si="306"/>
        <v>GREEN</v>
      </c>
      <c r="AT253" t="str">
        <f t="shared" si="307"/>
        <v>RED</v>
      </c>
      <c r="AU253" t="str">
        <f t="shared" si="308"/>
        <v>RED</v>
      </c>
      <c r="AV253" t="str">
        <f t="shared" si="309"/>
        <v>GREEN</v>
      </c>
      <c r="AW253" t="str">
        <f t="shared" si="310"/>
        <v>GREEN</v>
      </c>
      <c r="AX253" s="25">
        <f t="shared" si="311"/>
        <v>8.6599160569854981E-3</v>
      </c>
      <c r="AY253" s="25">
        <f t="shared" si="312"/>
        <v>1.466114002165253E-2</v>
      </c>
      <c r="AZ253" s="26">
        <f t="shared" si="313"/>
        <v>37.133464401373907</v>
      </c>
      <c r="BA253" s="1">
        <f t="shared" si="355"/>
        <v>7578217.8425000003</v>
      </c>
      <c r="BB253" s="1">
        <f t="shared" si="355"/>
        <v>32204935.5</v>
      </c>
      <c r="BC253" s="27">
        <f t="shared" si="314"/>
        <v>0.96528778164376183</v>
      </c>
      <c r="BD253" s="28">
        <f t="shared" si="314"/>
        <v>0.99554163056777434</v>
      </c>
      <c r="BE253" s="29">
        <f t="shared" si="270"/>
        <v>44.369916995053273</v>
      </c>
      <c r="BF253" s="29">
        <f t="shared" si="350"/>
        <v>60.137503464997003</v>
      </c>
      <c r="BG253" s="30">
        <f t="shared" si="315"/>
        <v>1.3745355965288364E-3</v>
      </c>
      <c r="BH253" s="31">
        <f t="shared" si="316"/>
        <v>1.3315014238115819E-3</v>
      </c>
      <c r="BI253" s="31">
        <f t="shared" si="317"/>
        <v>-6.0012239646670311E-3</v>
      </c>
      <c r="BJ253" s="32">
        <f t="shared" si="318"/>
        <v>8874.4265552206925</v>
      </c>
      <c r="BK253" s="24">
        <f t="shared" si="319"/>
        <v>8303.1234447793067</v>
      </c>
      <c r="BL253" s="30">
        <f t="shared" si="320"/>
        <v>6.6384279623679501E-2</v>
      </c>
      <c r="BM253" s="30">
        <f t="shared" si="321"/>
        <v>-3.1190629237821583E-2</v>
      </c>
      <c r="BN253" s="30">
        <f t="shared" si="322"/>
        <v>3.5193650385857922E-2</v>
      </c>
      <c r="BO253" s="30">
        <f t="shared" si="323"/>
        <v>4.0030211480363391E-3</v>
      </c>
      <c r="BP253" s="30"/>
      <c r="BQ253">
        <f t="shared" si="324"/>
        <v>8937.75</v>
      </c>
      <c r="BR253">
        <f t="shared" si="325"/>
        <v>5471.75</v>
      </c>
      <c r="BT253" s="24">
        <f t="shared" si="326"/>
        <v>10261.762000000001</v>
      </c>
      <c r="BU253" s="24">
        <f t="shared" si="327"/>
        <v>7613.7380000000003</v>
      </c>
      <c r="BV253" s="24">
        <f t="shared" si="328"/>
        <v>11079.737999999999</v>
      </c>
      <c r="BW253" s="24">
        <f t="shared" si="329"/>
        <v>6795.7620000000006</v>
      </c>
      <c r="BX253">
        <f t="shared" si="330"/>
        <v>12403.75</v>
      </c>
      <c r="BY253" s="24">
        <f t="shared" si="331"/>
        <v>6109.4940000000006</v>
      </c>
      <c r="BZ253" s="15" t="str">
        <f t="shared" si="332"/>
        <v>GREEN</v>
      </c>
      <c r="CA253" s="15" t="str">
        <f t="shared" si="333"/>
        <v>GREEN</v>
      </c>
      <c r="CB253" s="15" t="str">
        <f t="shared" si="334"/>
        <v>GREEN</v>
      </c>
      <c r="CC253" s="15" t="str">
        <f t="shared" si="335"/>
        <v>0</v>
      </c>
      <c r="CJ253">
        <f t="shared" si="271"/>
        <v>8937.75</v>
      </c>
      <c r="CK253">
        <f t="shared" si="272"/>
        <v>6694.8</v>
      </c>
      <c r="CM253" s="24">
        <f t="shared" si="273"/>
        <v>9794.5568999999996</v>
      </c>
      <c r="CN253" s="24">
        <f t="shared" si="274"/>
        <v>8080.9431000000004</v>
      </c>
      <c r="CO253" s="24">
        <f t="shared" si="275"/>
        <v>10323.893099999999</v>
      </c>
      <c r="CP253" s="24">
        <f t="shared" si="276"/>
        <v>7551.6069000000007</v>
      </c>
      <c r="CQ253">
        <f t="shared" si="277"/>
        <v>11180.7</v>
      </c>
      <c r="CR253" s="24">
        <f t="shared" si="278"/>
        <v>7107.5028000000002</v>
      </c>
      <c r="CS253" s="15" t="str">
        <f t="shared" si="279"/>
        <v>GREEN</v>
      </c>
      <c r="CT253" s="15" t="str">
        <f t="shared" si="280"/>
        <v>GREEN</v>
      </c>
      <c r="CU253" s="15" t="str">
        <f t="shared" si="336"/>
        <v>GREEN</v>
      </c>
      <c r="CV253" s="15" t="str">
        <f t="shared" si="356"/>
        <v>0</v>
      </c>
      <c r="CX253" s="24">
        <f t="shared" si="337"/>
        <v>8937.75</v>
      </c>
      <c r="CY253" s="24">
        <f t="shared" si="338"/>
        <v>5471.75</v>
      </c>
      <c r="DA253" s="24">
        <f t="shared" si="351"/>
        <v>10261.762000000001</v>
      </c>
      <c r="DB253" s="24">
        <f t="shared" si="339"/>
        <v>7613.7380000000003</v>
      </c>
      <c r="DC253" s="24">
        <f t="shared" si="340"/>
        <v>11079.737999999999</v>
      </c>
      <c r="DD253" s="24">
        <f t="shared" si="341"/>
        <v>6795.7620000000006</v>
      </c>
      <c r="DE253">
        <f t="shared" si="342"/>
        <v>12403.75</v>
      </c>
      <c r="DF253" s="24">
        <f t="shared" si="343"/>
        <v>6109.4940000000006</v>
      </c>
      <c r="DG253" s="15" t="str">
        <f t="shared" si="344"/>
        <v>GREEN</v>
      </c>
      <c r="DH253" s="15" t="str">
        <f t="shared" si="345"/>
        <v>GREEN</v>
      </c>
      <c r="DI253" s="15" t="str">
        <f t="shared" si="346"/>
        <v>GREEN</v>
      </c>
      <c r="DK253" s="32">
        <f t="shared" si="281"/>
        <v>248.09999999999854</v>
      </c>
      <c r="DL253" s="32">
        <f t="shared" si="282"/>
        <v>64.449999999998909</v>
      </c>
      <c r="DM253" s="32">
        <f t="shared" si="283"/>
        <v>-183.64999999999964</v>
      </c>
      <c r="DN253" s="32">
        <f t="shared" si="284"/>
        <v>248.09999999999854</v>
      </c>
      <c r="DO253" s="32">
        <f t="shared" si="285"/>
        <v>57.399999999999636</v>
      </c>
      <c r="DP253" s="32">
        <f t="shared" si="286"/>
        <v>-22.950000000000728</v>
      </c>
      <c r="DQ253" s="32">
        <f t="shared" si="287"/>
        <v>80.350000000000364</v>
      </c>
      <c r="DR253" s="32"/>
      <c r="DS253" s="32">
        <f t="shared" si="288"/>
        <v>0</v>
      </c>
      <c r="DT253" s="32"/>
      <c r="DU253" s="32">
        <f t="shared" si="289"/>
        <v>32.386134623136172</v>
      </c>
      <c r="DV253" s="32">
        <f t="shared" si="290"/>
        <v>0</v>
      </c>
      <c r="DW253" s="32"/>
      <c r="DX253" s="32">
        <f t="shared" si="291"/>
        <v>100</v>
      </c>
      <c r="DY253" s="32">
        <f t="shared" si="292"/>
        <v>14.285714285714286</v>
      </c>
      <c r="DZ253" s="33">
        <f t="shared" si="293"/>
        <v>2.8571428571428572</v>
      </c>
      <c r="EB253" s="81">
        <v>-0.91517179719365682</v>
      </c>
      <c r="ED253" s="30">
        <f t="shared" si="347"/>
        <v>0.11541451623037816</v>
      </c>
      <c r="EE253" s="30">
        <f t="shared" si="348"/>
        <v>-4.9411598371429784E-2</v>
      </c>
      <c r="EF253" s="30">
        <f t="shared" si="349"/>
        <v>6.0300102136740065E-2</v>
      </c>
    </row>
    <row r="254" spans="1:136" x14ac:dyDescent="0.3">
      <c r="A254" s="53">
        <v>42104</v>
      </c>
      <c r="B254" s="54">
        <v>8615.7999999999993</v>
      </c>
      <c r="C254" s="54">
        <v>8787.4</v>
      </c>
      <c r="D254" s="54">
        <v>8573.75</v>
      </c>
      <c r="E254" s="54">
        <v>8780.35</v>
      </c>
      <c r="F254" s="54">
        <v>4886189056</v>
      </c>
      <c r="G254" s="54">
        <v>9474209.2200000007</v>
      </c>
      <c r="H254" s="54">
        <v>40135036</v>
      </c>
      <c r="I254" s="54">
        <v>8585.33</v>
      </c>
      <c r="J254" s="54">
        <v>8584.06</v>
      </c>
      <c r="K254" s="54">
        <v>8081.72</v>
      </c>
      <c r="L254" s="54">
        <v>7091.44</v>
      </c>
      <c r="M254" s="54">
        <v>6238.21</v>
      </c>
      <c r="N254" s="54">
        <v>67.069999999999993</v>
      </c>
      <c r="O254" s="54">
        <v>59.29</v>
      </c>
      <c r="P254" s="54">
        <v>61.66</v>
      </c>
      <c r="Q254" s="54">
        <v>179.81</v>
      </c>
      <c r="R254" s="54">
        <v>226.85</v>
      </c>
      <c r="S254" s="54">
        <v>2.2599999999999998</v>
      </c>
      <c r="T254" s="54">
        <v>38.78</v>
      </c>
      <c r="U254" s="54">
        <v>23.23</v>
      </c>
      <c r="V254" s="54">
        <v>26.27</v>
      </c>
      <c r="W254" s="54">
        <v>29.28</v>
      </c>
      <c r="X254" s="54">
        <v>18.95</v>
      </c>
      <c r="Y254" s="54">
        <v>9052.35</v>
      </c>
      <c r="Z254" s="54">
        <v>8115.78</v>
      </c>
      <c r="AA254" s="54">
        <v>8584.06</v>
      </c>
      <c r="AB254" s="54">
        <v>9119.2000000000007</v>
      </c>
      <c r="AC254" s="54">
        <v>6638.55</v>
      </c>
      <c r="AD254" s="19">
        <f t="shared" si="294"/>
        <v>0.80798681952958806</v>
      </c>
      <c r="AE254" s="54">
        <f t="shared" si="268"/>
        <v>962.96885281860216</v>
      </c>
      <c r="AF254" s="55">
        <f t="shared" si="352"/>
        <v>2.2605910612898628E-2</v>
      </c>
      <c r="AG254" s="2">
        <f t="shared" si="295"/>
        <v>-47.039999999999992</v>
      </c>
      <c r="AH254" s="1">
        <f t="shared" si="296"/>
        <v>8644.0666666666675</v>
      </c>
      <c r="AI254" s="21">
        <f t="shared" si="297"/>
        <v>8709.5923076923082</v>
      </c>
      <c r="AJ254" s="22">
        <f t="shared" si="298"/>
        <v>-65.525641025640653</v>
      </c>
      <c r="AK254" s="23">
        <f t="shared" si="299"/>
        <v>28.262820512820781</v>
      </c>
      <c r="AL254" s="23">
        <f t="shared" si="300"/>
        <v>-93.788461538461434</v>
      </c>
      <c r="AM254" s="23"/>
      <c r="AN254">
        <f t="shared" si="301"/>
        <v>8683.2999999999993</v>
      </c>
      <c r="AO254" s="4">
        <f t="shared" si="302"/>
        <v>8569.7250000000004</v>
      </c>
      <c r="AP254" s="4">
        <f t="shared" si="303"/>
        <v>8699.9812500000007</v>
      </c>
      <c r="AQ254" s="24">
        <f t="shared" si="304"/>
        <v>8706.6400000000012</v>
      </c>
      <c r="AR254" t="str">
        <f t="shared" si="305"/>
        <v>GREEN</v>
      </c>
      <c r="AS254" t="str">
        <f t="shared" si="306"/>
        <v>GREEN</v>
      </c>
      <c r="AT254" t="str">
        <f t="shared" si="307"/>
        <v>GREEN</v>
      </c>
      <c r="AU254" t="str">
        <f t="shared" si="308"/>
        <v>GREEN</v>
      </c>
      <c r="AV254" t="str">
        <f t="shared" si="309"/>
        <v>GREEN</v>
      </c>
      <c r="AW254" t="str">
        <f t="shared" si="310"/>
        <v>RED</v>
      </c>
      <c r="AX254" s="25">
        <f t="shared" si="311"/>
        <v>9.3320609856613803E-3</v>
      </c>
      <c r="AY254" s="25">
        <f t="shared" si="312"/>
        <v>1.1351666785012371E-2</v>
      </c>
      <c r="AZ254" s="26">
        <f t="shared" si="313"/>
        <v>45.117887303142545</v>
      </c>
      <c r="BA254" s="1">
        <f t="shared" si="355"/>
        <v>8070425.8049999997</v>
      </c>
      <c r="BB254" s="1">
        <f t="shared" si="355"/>
        <v>33495797</v>
      </c>
      <c r="BC254" s="27">
        <f t="shared" si="314"/>
        <v>1.1739416790289172</v>
      </c>
      <c r="BD254" s="28">
        <f t="shared" si="314"/>
        <v>1.1982111069039498</v>
      </c>
      <c r="BE254" s="29">
        <f t="shared" si="270"/>
        <v>75.905089934940733</v>
      </c>
      <c r="BF254" s="29">
        <f t="shared" si="350"/>
        <v>61.0486031381554</v>
      </c>
      <c r="BG254" s="30">
        <f t="shared" si="315"/>
        <v>2.5979748170956496E-2</v>
      </c>
      <c r="BH254" s="31">
        <f t="shared" si="316"/>
        <v>4.0740351202334657E-3</v>
      </c>
      <c r="BI254" s="31">
        <f t="shared" si="317"/>
        <v>-2.0196057993509911E-3</v>
      </c>
      <c r="BJ254" s="32">
        <f t="shared" si="318"/>
        <v>9049.173915017851</v>
      </c>
      <c r="BK254" s="24">
        <f t="shared" si="319"/>
        <v>8238.9594183154841</v>
      </c>
      <c r="BL254" s="30">
        <f t="shared" si="320"/>
        <v>9.2275877009728183E-2</v>
      </c>
      <c r="BM254" s="30">
        <f t="shared" si="321"/>
        <v>-3.0616537497690933E-2</v>
      </c>
      <c r="BN254" s="30">
        <f t="shared" si="322"/>
        <v>6.1659339512037253E-2</v>
      </c>
      <c r="BO254" s="30">
        <f t="shared" si="323"/>
        <v>3.1042802014346321E-2</v>
      </c>
      <c r="BP254" s="30"/>
      <c r="BQ254">
        <f t="shared" si="324"/>
        <v>8937.75</v>
      </c>
      <c r="BR254">
        <f t="shared" si="325"/>
        <v>5471.75</v>
      </c>
      <c r="BT254" s="24">
        <f t="shared" si="326"/>
        <v>10261.762000000001</v>
      </c>
      <c r="BU254" s="24">
        <f t="shared" si="327"/>
        <v>7613.7380000000003</v>
      </c>
      <c r="BV254" s="24">
        <f t="shared" si="328"/>
        <v>11079.737999999999</v>
      </c>
      <c r="BW254" s="24">
        <f t="shared" si="329"/>
        <v>6795.7620000000006</v>
      </c>
      <c r="BX254">
        <f t="shared" si="330"/>
        <v>12403.75</v>
      </c>
      <c r="BY254" s="24">
        <f t="shared" si="331"/>
        <v>6109.4940000000006</v>
      </c>
      <c r="BZ254" s="15" t="str">
        <f t="shared" si="332"/>
        <v>GREEN</v>
      </c>
      <c r="CA254" s="15" t="str">
        <f t="shared" si="333"/>
        <v>GREEN</v>
      </c>
      <c r="CB254" s="15" t="str">
        <f t="shared" si="334"/>
        <v>GREEN</v>
      </c>
      <c r="CC254" s="15" t="str">
        <f t="shared" si="335"/>
        <v>0</v>
      </c>
      <c r="CJ254">
        <f t="shared" si="271"/>
        <v>8937.75</v>
      </c>
      <c r="CK254">
        <f t="shared" si="272"/>
        <v>6694.8</v>
      </c>
      <c r="CM254" s="24">
        <f t="shared" si="273"/>
        <v>9794.5568999999996</v>
      </c>
      <c r="CN254" s="24">
        <f t="shared" si="274"/>
        <v>8080.9431000000004</v>
      </c>
      <c r="CO254" s="24">
        <f t="shared" si="275"/>
        <v>10323.893099999999</v>
      </c>
      <c r="CP254" s="24">
        <f t="shared" si="276"/>
        <v>7551.6069000000007</v>
      </c>
      <c r="CQ254">
        <f t="shared" si="277"/>
        <v>11180.7</v>
      </c>
      <c r="CR254" s="24">
        <f t="shared" si="278"/>
        <v>7107.5028000000002</v>
      </c>
      <c r="CS254" s="15" t="str">
        <f t="shared" si="279"/>
        <v>GREEN</v>
      </c>
      <c r="CT254" s="15" t="str">
        <f t="shared" si="280"/>
        <v>GREEN</v>
      </c>
      <c r="CU254" s="15" t="str">
        <f t="shared" si="336"/>
        <v>GREEN</v>
      </c>
      <c r="CV254" s="15" t="str">
        <f t="shared" si="356"/>
        <v>0</v>
      </c>
      <c r="CX254" s="24">
        <f t="shared" si="337"/>
        <v>8937.75</v>
      </c>
      <c r="CY254" s="24">
        <f t="shared" si="338"/>
        <v>5471.75</v>
      </c>
      <c r="DA254" s="24">
        <f t="shared" si="351"/>
        <v>10261.762000000001</v>
      </c>
      <c r="DB254" s="24">
        <f t="shared" si="339"/>
        <v>7613.7380000000003</v>
      </c>
      <c r="DC254" s="24">
        <f t="shared" si="340"/>
        <v>11079.737999999999</v>
      </c>
      <c r="DD254" s="24">
        <f t="shared" si="341"/>
        <v>6795.7620000000006</v>
      </c>
      <c r="DE254">
        <f t="shared" si="342"/>
        <v>12403.75</v>
      </c>
      <c r="DF254" s="24">
        <f t="shared" si="343"/>
        <v>6109.4940000000006</v>
      </c>
      <c r="DG254" s="15" t="str">
        <f t="shared" si="344"/>
        <v>GREEN</v>
      </c>
      <c r="DH254" s="15" t="str">
        <f t="shared" si="345"/>
        <v>GREEN</v>
      </c>
      <c r="DI254" s="15" t="str">
        <f t="shared" si="346"/>
        <v>GREEN</v>
      </c>
      <c r="DK254" s="32">
        <f t="shared" si="281"/>
        <v>213.64999999999964</v>
      </c>
      <c r="DL254" s="32">
        <f t="shared" si="282"/>
        <v>201.14999999999964</v>
      </c>
      <c r="DM254" s="32">
        <f t="shared" si="283"/>
        <v>-12.5</v>
      </c>
      <c r="DN254" s="32">
        <f t="shared" si="284"/>
        <v>213.64999999999964</v>
      </c>
      <c r="DO254" s="32">
        <f t="shared" si="285"/>
        <v>184</v>
      </c>
      <c r="DP254" s="32">
        <f t="shared" si="286"/>
        <v>-193</v>
      </c>
      <c r="DQ254" s="32">
        <f t="shared" si="287"/>
        <v>377</v>
      </c>
      <c r="DR254" s="32"/>
      <c r="DS254" s="32">
        <f t="shared" si="288"/>
        <v>0</v>
      </c>
      <c r="DT254" s="32"/>
      <c r="DU254" s="32">
        <f t="shared" si="289"/>
        <v>176.45682190498508</v>
      </c>
      <c r="DV254" s="32">
        <f t="shared" si="290"/>
        <v>0</v>
      </c>
      <c r="DW254" s="32"/>
      <c r="DX254" s="32">
        <f t="shared" si="291"/>
        <v>100</v>
      </c>
      <c r="DY254" s="32">
        <f t="shared" si="292"/>
        <v>0</v>
      </c>
      <c r="DZ254" s="33">
        <f t="shared" si="293"/>
        <v>0</v>
      </c>
      <c r="EB254" s="81">
        <v>1.0152697568656999</v>
      </c>
      <c r="ED254" s="30">
        <f t="shared" si="347"/>
        <v>0.11540110747210997</v>
      </c>
      <c r="EE254" s="30">
        <f t="shared" si="348"/>
        <v>-3.0047446243240704E-2</v>
      </c>
      <c r="EF254" s="30">
        <f t="shared" si="349"/>
        <v>8.1886152655690603E-2</v>
      </c>
    </row>
    <row r="255" spans="1:136" x14ac:dyDescent="0.3">
      <c r="A255" s="53">
        <v>42095</v>
      </c>
      <c r="B255" s="54">
        <v>8390.9500000000007</v>
      </c>
      <c r="C255" s="54">
        <v>8603.4</v>
      </c>
      <c r="D255" s="54">
        <v>8380.75</v>
      </c>
      <c r="E255" s="54">
        <v>8586.25</v>
      </c>
      <c r="F255" s="54">
        <v>2455682560</v>
      </c>
      <c r="G255" s="54">
        <v>4764056.29</v>
      </c>
      <c r="H255" s="54">
        <v>21686244</v>
      </c>
      <c r="I255" s="54">
        <v>8616.81</v>
      </c>
      <c r="J255" s="54">
        <v>8568.92</v>
      </c>
      <c r="K255" s="54">
        <v>8041.77</v>
      </c>
      <c r="L255" s="54">
        <v>7064.71</v>
      </c>
      <c r="M255" s="54">
        <v>6221.74</v>
      </c>
      <c r="N255" s="54">
        <v>50.02</v>
      </c>
      <c r="O255" s="54">
        <v>54.91</v>
      </c>
      <c r="P255" s="54">
        <v>59.64</v>
      </c>
      <c r="Q255" s="54">
        <v>179.03</v>
      </c>
      <c r="R255" s="54">
        <v>238.61</v>
      </c>
      <c r="S255" s="54">
        <v>2.94</v>
      </c>
      <c r="T255" s="54">
        <v>17.97</v>
      </c>
      <c r="U255" s="54">
        <v>22.15</v>
      </c>
      <c r="V255" s="54">
        <v>22.34</v>
      </c>
      <c r="W255" s="54">
        <v>31.2</v>
      </c>
      <c r="X255" s="54">
        <v>19.989999999999998</v>
      </c>
      <c r="Y255" s="54">
        <v>9030.3799999999992</v>
      </c>
      <c r="Z255" s="54">
        <v>8107.45</v>
      </c>
      <c r="AA255" s="54">
        <v>8568.92</v>
      </c>
      <c r="AB255" s="54">
        <v>9119.2000000000007</v>
      </c>
      <c r="AC255" s="54">
        <v>6638.55</v>
      </c>
      <c r="AD255" s="19">
        <f t="shared" si="294"/>
        <v>1.0343228073080075</v>
      </c>
      <c r="AE255" s="54">
        <f t="shared" si="268"/>
        <v>941.68128975652701</v>
      </c>
      <c r="AF255" s="55">
        <f t="shared" si="352"/>
        <v>2.9353585729014364E-2</v>
      </c>
      <c r="AG255" s="2">
        <f t="shared" si="295"/>
        <v>-59.580000000000013</v>
      </c>
      <c r="AH255" s="1">
        <f t="shared" si="296"/>
        <v>8664.3166666666675</v>
      </c>
      <c r="AI255" s="21">
        <f t="shared" si="297"/>
        <v>8671.4500000000007</v>
      </c>
      <c r="AJ255" s="22">
        <f t="shared" si="298"/>
        <v>-7.1333333333332121</v>
      </c>
      <c r="AK255" s="23">
        <f t="shared" si="299"/>
        <v>89.283974358974319</v>
      </c>
      <c r="AL255" s="23">
        <f t="shared" si="300"/>
        <v>-96.417307692307531</v>
      </c>
      <c r="AM255" s="23"/>
      <c r="AN255">
        <f t="shared" si="301"/>
        <v>8463.8250000000007</v>
      </c>
      <c r="AO255" s="4">
        <f t="shared" si="302"/>
        <v>8536.5750000000007</v>
      </c>
      <c r="AP255" s="4">
        <f t="shared" si="303"/>
        <v>8703.125</v>
      </c>
      <c r="AQ255" s="24">
        <f t="shared" si="304"/>
        <v>8709.494999999999</v>
      </c>
      <c r="AR255" t="str">
        <f t="shared" si="305"/>
        <v>GREEN</v>
      </c>
      <c r="AS255" t="str">
        <f t="shared" si="306"/>
        <v>GREEN</v>
      </c>
      <c r="AT255" t="str">
        <f t="shared" si="307"/>
        <v>RED</v>
      </c>
      <c r="AU255" t="str">
        <f t="shared" si="308"/>
        <v>RED</v>
      </c>
      <c r="AV255" t="str">
        <f t="shared" si="309"/>
        <v>RED</v>
      </c>
      <c r="AW255" t="str">
        <f t="shared" si="310"/>
        <v>RED</v>
      </c>
      <c r="AX255" s="25">
        <f t="shared" si="311"/>
        <v>6.8521061920305826E-3</v>
      </c>
      <c r="AY255" s="25">
        <f t="shared" si="312"/>
        <v>1.1351666785012371E-2</v>
      </c>
      <c r="AZ255" s="26">
        <f t="shared" si="313"/>
        <v>37.641131872342484</v>
      </c>
      <c r="BA255" s="1">
        <f t="shared" si="355"/>
        <v>8068269.1775000002</v>
      </c>
      <c r="BB255" s="1">
        <f t="shared" si="355"/>
        <v>33333921</v>
      </c>
      <c r="BC255" s="27">
        <f t="shared" si="314"/>
        <v>0.59046818904921194</v>
      </c>
      <c r="BD255" s="28">
        <f t="shared" si="314"/>
        <v>0.65057585034775833</v>
      </c>
      <c r="BE255" s="29">
        <f t="shared" si="270"/>
        <v>46.192116341370074</v>
      </c>
      <c r="BF255" s="29">
        <f t="shared" si="350"/>
        <v>32.640865171566865</v>
      </c>
      <c r="BG255" s="30">
        <f t="shared" si="315"/>
        <v>1.2884672510943274E-3</v>
      </c>
      <c r="BH255" s="31">
        <f t="shared" si="316"/>
        <v>-9.6891037452649653E-3</v>
      </c>
      <c r="BI255" s="31">
        <f t="shared" si="317"/>
        <v>-4.4995605929817883E-3</v>
      </c>
      <c r="BJ255" s="32">
        <f t="shared" si="318"/>
        <v>9112.0295910575842</v>
      </c>
      <c r="BK255" s="24">
        <f t="shared" si="319"/>
        <v>8216.6037422757508</v>
      </c>
      <c r="BL255" s="30">
        <f t="shared" si="320"/>
        <v>0.10428602111303927</v>
      </c>
      <c r="BM255" s="30">
        <f t="shared" si="321"/>
        <v>-6.1235066653962347E-2</v>
      </c>
      <c r="BN255" s="30">
        <f t="shared" si="322"/>
        <v>4.3050954459076911E-2</v>
      </c>
      <c r="BO255" s="30">
        <f t="shared" si="323"/>
        <v>-1.8184112194885436E-2</v>
      </c>
      <c r="BP255" s="30"/>
      <c r="BQ255">
        <f t="shared" si="324"/>
        <v>8937.75</v>
      </c>
      <c r="BR255">
        <f t="shared" si="325"/>
        <v>5471.75</v>
      </c>
      <c r="BT255" s="24">
        <f t="shared" si="326"/>
        <v>10261.762000000001</v>
      </c>
      <c r="BU255" s="24">
        <f t="shared" si="327"/>
        <v>7613.7380000000003</v>
      </c>
      <c r="BV255" s="24">
        <f t="shared" si="328"/>
        <v>11079.737999999999</v>
      </c>
      <c r="BW255" s="24">
        <f t="shared" si="329"/>
        <v>6795.7620000000006</v>
      </c>
      <c r="BX255">
        <f t="shared" si="330"/>
        <v>12403.75</v>
      </c>
      <c r="BY255" s="24">
        <f t="shared" si="331"/>
        <v>6109.4940000000006</v>
      </c>
      <c r="BZ255" s="15" t="str">
        <f t="shared" si="332"/>
        <v>GREEN</v>
      </c>
      <c r="CA255" s="15" t="str">
        <f t="shared" si="333"/>
        <v>GREEN</v>
      </c>
      <c r="CB255" s="15" t="str">
        <f t="shared" si="334"/>
        <v>GREEN</v>
      </c>
      <c r="CC255" s="15" t="str">
        <f t="shared" si="335"/>
        <v>0</v>
      </c>
      <c r="CJ255">
        <f t="shared" si="271"/>
        <v>8937.75</v>
      </c>
      <c r="CK255">
        <f t="shared" si="272"/>
        <v>6694.35</v>
      </c>
      <c r="CM255" s="24">
        <f t="shared" si="273"/>
        <v>9794.7288000000008</v>
      </c>
      <c r="CN255" s="24">
        <f t="shared" si="274"/>
        <v>8080.7712000000001</v>
      </c>
      <c r="CO255" s="24">
        <f t="shared" si="275"/>
        <v>10324.171200000001</v>
      </c>
      <c r="CP255" s="24">
        <f t="shared" si="276"/>
        <v>7551.3288000000002</v>
      </c>
      <c r="CQ255">
        <f t="shared" si="277"/>
        <v>11181.15</v>
      </c>
      <c r="CR255" s="24">
        <f t="shared" si="278"/>
        <v>7107.1356000000005</v>
      </c>
      <c r="CS255" s="15" t="str">
        <f t="shared" si="279"/>
        <v>GREEN</v>
      </c>
      <c r="CT255" s="15" t="str">
        <f t="shared" si="280"/>
        <v>GREEN</v>
      </c>
      <c r="CU255" s="15" t="str">
        <f t="shared" si="336"/>
        <v>GREEN</v>
      </c>
      <c r="CV255" s="15" t="str">
        <f t="shared" si="356"/>
        <v>0</v>
      </c>
      <c r="CX255" s="24">
        <f t="shared" si="337"/>
        <v>8937.75</v>
      </c>
      <c r="CY255" s="24">
        <f t="shared" si="338"/>
        <v>5471.75</v>
      </c>
      <c r="DA255" s="24">
        <f t="shared" si="351"/>
        <v>10261.762000000001</v>
      </c>
      <c r="DB255" s="24">
        <f t="shared" si="339"/>
        <v>7613.7380000000003</v>
      </c>
      <c r="DC255" s="24">
        <f t="shared" si="340"/>
        <v>11079.737999999999</v>
      </c>
      <c r="DD255" s="24">
        <f t="shared" si="341"/>
        <v>6795.7620000000006</v>
      </c>
      <c r="DE255">
        <f t="shared" si="342"/>
        <v>12403.75</v>
      </c>
      <c r="DF255" s="24">
        <f t="shared" si="343"/>
        <v>6109.4940000000006</v>
      </c>
      <c r="DG255" s="15" t="str">
        <f t="shared" si="344"/>
        <v>GREEN</v>
      </c>
      <c r="DH255" s="15" t="str">
        <f t="shared" si="345"/>
        <v>GREEN</v>
      </c>
      <c r="DI255" s="15" t="str">
        <f t="shared" si="346"/>
        <v>GREEN</v>
      </c>
      <c r="DK255" s="32">
        <f t="shared" si="281"/>
        <v>222.64999999999964</v>
      </c>
      <c r="DL255" s="32">
        <f t="shared" si="282"/>
        <v>262</v>
      </c>
      <c r="DM255" s="32">
        <f t="shared" si="283"/>
        <v>39.350000000000364</v>
      </c>
      <c r="DN255" s="32">
        <f t="shared" si="284"/>
        <v>262</v>
      </c>
      <c r="DO255" s="32">
        <f t="shared" si="285"/>
        <v>-24.350000000000364</v>
      </c>
      <c r="DP255" s="32">
        <f t="shared" si="286"/>
        <v>-111.60000000000036</v>
      </c>
      <c r="DQ255" s="32">
        <f t="shared" si="287"/>
        <v>87.25</v>
      </c>
      <c r="DR255" s="32"/>
      <c r="DS255" s="32">
        <f t="shared" si="288"/>
        <v>0</v>
      </c>
      <c r="DT255" s="32"/>
      <c r="DU255" s="32">
        <f t="shared" si="289"/>
        <v>33.301526717557252</v>
      </c>
      <c r="DV255" s="32">
        <f t="shared" si="290"/>
        <v>0</v>
      </c>
      <c r="DW255" s="32"/>
      <c r="DX255" s="32">
        <f t="shared" si="291"/>
        <v>100</v>
      </c>
      <c r="DY255" s="32">
        <f t="shared" si="292"/>
        <v>0</v>
      </c>
      <c r="DZ255" s="33">
        <f t="shared" si="293"/>
        <v>2.8571428571428572</v>
      </c>
      <c r="EB255" s="81">
        <v>1.2889674976199177</v>
      </c>
      <c r="ED255" s="30">
        <f t="shared" si="347"/>
        <v>0.11383727312533527</v>
      </c>
      <c r="EE255" s="30">
        <f t="shared" si="348"/>
        <v>-4.918176200780025E-2</v>
      </c>
      <c r="EF255" s="30">
        <f t="shared" si="349"/>
        <v>5.9056793443067822E-2</v>
      </c>
    </row>
    <row r="256" spans="1:136" s="41" customFormat="1" x14ac:dyDescent="0.3">
      <c r="A256" s="34">
        <v>42090</v>
      </c>
      <c r="B256" s="35">
        <v>8591.5499999999993</v>
      </c>
      <c r="C256" s="35">
        <v>8627.75</v>
      </c>
      <c r="D256" s="35">
        <v>8269.15</v>
      </c>
      <c r="E256" s="35">
        <v>8341.4</v>
      </c>
      <c r="F256" s="35">
        <v>3980861696</v>
      </c>
      <c r="G256" s="35">
        <v>8759444.7699999996</v>
      </c>
      <c r="H256" s="35">
        <v>34937108</v>
      </c>
      <c r="I256" s="35">
        <v>8679.93</v>
      </c>
      <c r="J256" s="35">
        <v>8559.1</v>
      </c>
      <c r="K256" s="35">
        <v>8005.63</v>
      </c>
      <c r="L256" s="35">
        <v>7038.29</v>
      </c>
      <c r="M256" s="35">
        <v>6206.39</v>
      </c>
      <c r="N256" s="35">
        <v>11.48</v>
      </c>
      <c r="O256" s="35">
        <v>48.41</v>
      </c>
      <c r="P256" s="35">
        <v>56.87</v>
      </c>
      <c r="Q256" s="35">
        <v>195.2</v>
      </c>
      <c r="R256" s="35">
        <v>253.51</v>
      </c>
      <c r="S256" s="35">
        <v>-2.68</v>
      </c>
      <c r="T256" s="35">
        <v>12.95</v>
      </c>
      <c r="U256" s="35">
        <v>35.83</v>
      </c>
      <c r="V256" s="35">
        <v>24.14</v>
      </c>
      <c r="W256" s="35">
        <v>33.72</v>
      </c>
      <c r="X256" s="35">
        <v>20.25</v>
      </c>
      <c r="Y256" s="35">
        <v>9026.98</v>
      </c>
      <c r="Z256" s="35">
        <v>8091.22</v>
      </c>
      <c r="AA256" s="35">
        <v>8559.1</v>
      </c>
      <c r="AB256" s="35">
        <v>9119.2000000000007</v>
      </c>
      <c r="AC256" s="35">
        <v>6510.5</v>
      </c>
      <c r="AD256" s="19">
        <f t="shared" si="294"/>
        <v>-0.95618384248570332</v>
      </c>
      <c r="AE256" s="35">
        <f t="shared" si="268"/>
        <v>914.82781311691292</v>
      </c>
      <c r="AF256" s="36">
        <f t="shared" si="352"/>
        <v>-2.677665122682571E-2</v>
      </c>
      <c r="AG256" s="37">
        <f t="shared" si="295"/>
        <v>-58.31</v>
      </c>
      <c r="AH256" s="35">
        <f t="shared" si="296"/>
        <v>8705.5416666666661</v>
      </c>
      <c r="AI256" s="38">
        <f t="shared" si="297"/>
        <v>8656.7730769230766</v>
      </c>
      <c r="AJ256" s="39">
        <f t="shared" si="298"/>
        <v>48.768589743589473</v>
      </c>
      <c r="AK256" s="40">
        <f t="shared" si="299"/>
        <v>150.56874999999991</v>
      </c>
      <c r="AL256" s="40">
        <f t="shared" si="300"/>
        <v>-101.80016025641044</v>
      </c>
      <c r="AM256" s="40"/>
      <c r="AN256" s="41">
        <f t="shared" si="301"/>
        <v>8456.15</v>
      </c>
      <c r="AO256" s="42">
        <f t="shared" si="302"/>
        <v>8624.4500000000007</v>
      </c>
      <c r="AP256" s="42">
        <f t="shared" si="303"/>
        <v>8712.4750000000004</v>
      </c>
      <c r="AQ256" s="43">
        <f t="shared" si="304"/>
        <v>8734.43</v>
      </c>
      <c r="AR256" s="41" t="str">
        <f t="shared" si="305"/>
        <v>RED</v>
      </c>
      <c r="AS256" s="41" t="str">
        <f t="shared" si="306"/>
        <v>RED</v>
      </c>
      <c r="AT256" s="41" t="str">
        <f t="shared" si="307"/>
        <v>RED</v>
      </c>
      <c r="AU256" s="41" t="str">
        <f t="shared" si="308"/>
        <v>RED</v>
      </c>
      <c r="AV256" s="41" t="str">
        <f t="shared" si="309"/>
        <v>RED</v>
      </c>
      <c r="AW256" s="41" t="str">
        <f t="shared" si="310"/>
        <v>RED</v>
      </c>
      <c r="AX256" s="44">
        <f t="shared" si="311"/>
        <v>2.491706458212025E-3</v>
      </c>
      <c r="AY256" s="44">
        <f t="shared" si="312"/>
        <v>1.1351666785012371E-2</v>
      </c>
      <c r="AZ256" s="45">
        <f t="shared" si="313"/>
        <v>17.999272391442489</v>
      </c>
      <c r="BA256" s="35">
        <f t="shared" si="355"/>
        <v>9155696.0650000013</v>
      </c>
      <c r="BB256" s="35">
        <f t="shared" si="355"/>
        <v>36658638</v>
      </c>
      <c r="BC256" s="46">
        <f t="shared" si="314"/>
        <v>0.95672078974805919</v>
      </c>
      <c r="BD256" s="47">
        <f t="shared" si="314"/>
        <v>0.95303889904474903</v>
      </c>
      <c r="BE256" s="48">
        <f t="shared" si="270"/>
        <v>19.089614001763657</v>
      </c>
      <c r="BF256" s="48">
        <f t="shared" si="350"/>
        <v>34.658435655654181</v>
      </c>
      <c r="BG256" s="49">
        <f t="shared" si="315"/>
        <v>-1.7831677930489565E-2</v>
      </c>
      <c r="BH256" s="50">
        <f t="shared" si="316"/>
        <v>-1.6019282784504735E-2</v>
      </c>
      <c r="BI256" s="50">
        <f t="shared" si="317"/>
        <v>-8.8599603268003455E-3</v>
      </c>
      <c r="BJ256" s="51">
        <f t="shared" si="318"/>
        <v>9164.1691992752822</v>
      </c>
      <c r="BK256" s="43">
        <f t="shared" si="319"/>
        <v>8246.91413405805</v>
      </c>
      <c r="BL256" s="49">
        <f t="shared" si="320"/>
        <v>0.10996416251675165</v>
      </c>
      <c r="BM256" s="49">
        <f t="shared" si="321"/>
        <v>-9.8636823467916968E-2</v>
      </c>
      <c r="BN256" s="49">
        <f t="shared" si="322"/>
        <v>1.1327339048834689E-2</v>
      </c>
      <c r="BO256" s="49">
        <f t="shared" si="323"/>
        <v>-8.7309484419082276E-2</v>
      </c>
      <c r="BP256" s="49"/>
      <c r="BQ256" s="41">
        <f t="shared" si="324"/>
        <v>8937.75</v>
      </c>
      <c r="BR256" s="41">
        <f t="shared" si="325"/>
        <v>5471.75</v>
      </c>
      <c r="BT256" s="43">
        <f t="shared" si="326"/>
        <v>10261.762000000001</v>
      </c>
      <c r="BU256" s="43">
        <f t="shared" si="327"/>
        <v>7613.7380000000003</v>
      </c>
      <c r="BV256" s="43">
        <f t="shared" si="328"/>
        <v>11079.737999999999</v>
      </c>
      <c r="BW256" s="43">
        <f t="shared" si="329"/>
        <v>6795.7620000000006</v>
      </c>
      <c r="BX256" s="41">
        <f t="shared" si="330"/>
        <v>12403.75</v>
      </c>
      <c r="BY256" s="43">
        <f t="shared" si="331"/>
        <v>6109.4940000000006</v>
      </c>
      <c r="BZ256" s="52" t="str">
        <f t="shared" si="332"/>
        <v>GREEN</v>
      </c>
      <c r="CA256" s="52" t="str">
        <f t="shared" si="333"/>
        <v>GREEN</v>
      </c>
      <c r="CB256" s="52" t="str">
        <f t="shared" si="334"/>
        <v>GREEN</v>
      </c>
      <c r="CC256" s="52" t="str">
        <f t="shared" si="335"/>
        <v>0</v>
      </c>
      <c r="CJ256" s="41">
        <f t="shared" si="271"/>
        <v>8937.75</v>
      </c>
      <c r="CK256" s="41">
        <f t="shared" si="272"/>
        <v>6694.35</v>
      </c>
      <c r="CM256" s="43">
        <f t="shared" si="273"/>
        <v>9794.7288000000008</v>
      </c>
      <c r="CN256" s="43">
        <f t="shared" si="274"/>
        <v>8080.7712000000001</v>
      </c>
      <c r="CO256" s="43">
        <f t="shared" si="275"/>
        <v>10324.171200000001</v>
      </c>
      <c r="CP256" s="43">
        <f t="shared" si="276"/>
        <v>7551.3288000000002</v>
      </c>
      <c r="CQ256" s="41">
        <f t="shared" si="277"/>
        <v>11181.15</v>
      </c>
      <c r="CR256" s="43">
        <f t="shared" si="278"/>
        <v>7107.1356000000005</v>
      </c>
      <c r="CS256" s="52" t="str">
        <f t="shared" si="279"/>
        <v>GREEN</v>
      </c>
      <c r="CT256" s="52" t="str">
        <f t="shared" si="280"/>
        <v>GREEN</v>
      </c>
      <c r="CU256" s="52" t="str">
        <f t="shared" si="336"/>
        <v>GREEN</v>
      </c>
      <c r="CV256" s="52" t="str">
        <f t="shared" si="356"/>
        <v>0</v>
      </c>
      <c r="CX256" s="43">
        <f t="shared" si="337"/>
        <v>8937.75</v>
      </c>
      <c r="CY256" s="43">
        <f t="shared" si="338"/>
        <v>5471.75</v>
      </c>
      <c r="DA256" s="43">
        <f t="shared" si="351"/>
        <v>10261.762000000001</v>
      </c>
      <c r="DB256" s="43">
        <f t="shared" si="339"/>
        <v>7613.7380000000003</v>
      </c>
      <c r="DC256" s="43">
        <f t="shared" si="340"/>
        <v>11079.737999999999</v>
      </c>
      <c r="DD256" s="43">
        <f t="shared" si="341"/>
        <v>6795.7620000000006</v>
      </c>
      <c r="DE256" s="41">
        <f t="shared" si="342"/>
        <v>12403.75</v>
      </c>
      <c r="DF256" s="43">
        <f t="shared" si="343"/>
        <v>6109.4940000000006</v>
      </c>
      <c r="DG256" s="52" t="str">
        <f t="shared" si="344"/>
        <v>GREEN</v>
      </c>
      <c r="DH256" s="52" t="str">
        <f t="shared" si="345"/>
        <v>GREEN</v>
      </c>
      <c r="DI256" s="52" t="str">
        <f t="shared" si="346"/>
        <v>GREEN</v>
      </c>
      <c r="DK256" s="32">
        <f t="shared" si="281"/>
        <v>358.60000000000036</v>
      </c>
      <c r="DL256" s="32">
        <f t="shared" si="282"/>
        <v>56.850000000000364</v>
      </c>
      <c r="DM256" s="32">
        <f t="shared" si="283"/>
        <v>-301.75</v>
      </c>
      <c r="DN256" s="32">
        <f t="shared" si="284"/>
        <v>358.60000000000036</v>
      </c>
      <c r="DO256" s="32">
        <f t="shared" si="285"/>
        <v>-160.45000000000073</v>
      </c>
      <c r="DP256" s="32">
        <f t="shared" si="286"/>
        <v>283.85000000000036</v>
      </c>
      <c r="DQ256" s="32">
        <f t="shared" si="287"/>
        <v>0</v>
      </c>
      <c r="DR256" s="32"/>
      <c r="DS256" s="32">
        <f t="shared" si="288"/>
        <v>444.30000000000109</v>
      </c>
      <c r="DT256" s="32"/>
      <c r="DU256" s="32">
        <f t="shared" si="289"/>
        <v>0</v>
      </c>
      <c r="DV256" s="32">
        <f t="shared" si="290"/>
        <v>123.89849414389309</v>
      </c>
      <c r="DW256" s="32"/>
      <c r="DX256" s="32">
        <f t="shared" si="291"/>
        <v>-100</v>
      </c>
      <c r="DY256" s="32">
        <f t="shared" si="292"/>
        <v>0</v>
      </c>
      <c r="DZ256" s="33">
        <f t="shared" si="293"/>
        <v>5.7142857142857144</v>
      </c>
      <c r="EB256" s="81">
        <v>-1.220694345842023</v>
      </c>
      <c r="ED256" s="30">
        <f t="shared" si="347"/>
        <v>0.11565128620900177</v>
      </c>
      <c r="EE256" s="30">
        <f t="shared" si="348"/>
        <v>-7.5947880686564051E-2</v>
      </c>
      <c r="EF256" s="30">
        <f t="shared" si="349"/>
        <v>3.0919935436188779E-2</v>
      </c>
    </row>
    <row r="257" spans="1:136" x14ac:dyDescent="0.3">
      <c r="A257" s="18">
        <v>42083</v>
      </c>
      <c r="B257" s="1">
        <v>8656.75</v>
      </c>
      <c r="C257" s="1">
        <v>8788.2000000000007</v>
      </c>
      <c r="D257" s="1">
        <v>8553</v>
      </c>
      <c r="E257" s="1">
        <v>8570.9</v>
      </c>
      <c r="F257" s="1">
        <v>4327467008</v>
      </c>
      <c r="G257" s="1">
        <v>9283992.9399999995</v>
      </c>
      <c r="H257" s="1">
        <v>37224800</v>
      </c>
      <c r="I257" s="1">
        <v>8778.3700000000008</v>
      </c>
      <c r="J257" s="1">
        <v>8558.8799999999992</v>
      </c>
      <c r="K257" s="1">
        <v>7974.33</v>
      </c>
      <c r="L257" s="1">
        <v>7013.59</v>
      </c>
      <c r="M257" s="1">
        <v>6192.06</v>
      </c>
      <c r="N257" s="1">
        <v>22.15</v>
      </c>
      <c r="O257" s="1">
        <v>55.35</v>
      </c>
      <c r="P257" s="1">
        <v>60.64</v>
      </c>
      <c r="Q257" s="1">
        <v>237.93</v>
      </c>
      <c r="R257" s="1">
        <v>268.08</v>
      </c>
      <c r="S257" s="1">
        <v>-0.89</v>
      </c>
      <c r="T257" s="1">
        <v>35.54</v>
      </c>
      <c r="U257" s="1">
        <v>56.24</v>
      </c>
      <c r="V257" s="1">
        <v>26.9</v>
      </c>
      <c r="W257" s="1">
        <v>28.52</v>
      </c>
      <c r="X257" s="1">
        <v>20.54</v>
      </c>
      <c r="Y257" s="1">
        <v>9027.17</v>
      </c>
      <c r="Z257" s="1">
        <v>8090.59</v>
      </c>
      <c r="AA257" s="1">
        <v>8558.8799999999992</v>
      </c>
      <c r="AB257" s="1">
        <v>9119.2000000000007</v>
      </c>
      <c r="AC257" s="1">
        <v>6473.25</v>
      </c>
      <c r="AD257" s="19">
        <f t="shared" si="294"/>
        <v>-0.31990366780319041</v>
      </c>
      <c r="AE257" s="1">
        <f t="shared" si="268"/>
        <v>939.9978065365226</v>
      </c>
      <c r="AF257" s="20">
        <f t="shared" si="352"/>
        <v>-8.8867046341534195E-3</v>
      </c>
      <c r="AG257" s="2">
        <f t="shared" si="295"/>
        <v>-30.149999999999977</v>
      </c>
      <c r="AH257" s="1">
        <f t="shared" si="296"/>
        <v>8782.8916666666664</v>
      </c>
      <c r="AI257" s="21">
        <f t="shared" si="297"/>
        <v>8645.9499999999989</v>
      </c>
      <c r="AJ257" s="22">
        <f t="shared" si="298"/>
        <v>136.94166666666752</v>
      </c>
      <c r="AK257" s="23">
        <f t="shared" si="299"/>
        <v>201.30352564102577</v>
      </c>
      <c r="AL257" s="23">
        <f t="shared" si="300"/>
        <v>-64.361858974358256</v>
      </c>
      <c r="AM257" s="23"/>
      <c r="AN257">
        <f t="shared" si="301"/>
        <v>8609.3250000000007</v>
      </c>
      <c r="AO257" s="4">
        <f t="shared" si="302"/>
        <v>8764.5625</v>
      </c>
      <c r="AP257" s="4">
        <f t="shared" si="303"/>
        <v>8770.9124999999985</v>
      </c>
      <c r="AQ257" s="24">
        <f t="shared" si="304"/>
        <v>8751.67</v>
      </c>
      <c r="AR257" t="str">
        <f t="shared" si="305"/>
        <v>RED</v>
      </c>
      <c r="AS257" t="str">
        <f t="shared" si="306"/>
        <v>RED</v>
      </c>
      <c r="AT257" t="str">
        <f t="shared" si="307"/>
        <v>RED</v>
      </c>
      <c r="AU257" t="str">
        <f t="shared" si="308"/>
        <v>RED</v>
      </c>
      <c r="AV257" t="str">
        <f t="shared" si="309"/>
        <v>RED</v>
      </c>
      <c r="AW257" t="str">
        <f t="shared" si="310"/>
        <v>RED</v>
      </c>
      <c r="AX257" s="25">
        <f t="shared" si="311"/>
        <v>5.2713925239893005E-3</v>
      </c>
      <c r="AY257" s="25">
        <f t="shared" si="312"/>
        <v>6.888891580541419E-3</v>
      </c>
      <c r="AZ257" s="26">
        <f t="shared" si="313"/>
        <v>43.349254661124789</v>
      </c>
      <c r="BA257" s="1">
        <f t="shared" si="355"/>
        <v>10011754.4925</v>
      </c>
      <c r="BB257" s="1">
        <f t="shared" si="355"/>
        <v>39691024</v>
      </c>
      <c r="BC257" s="27">
        <f t="shared" si="314"/>
        <v>0.92730928899173659</v>
      </c>
      <c r="BD257" s="28">
        <f t="shared" si="314"/>
        <v>0.93786444008096137</v>
      </c>
      <c r="BE257" s="29">
        <f t="shared" si="270"/>
        <v>50.227257309544704</v>
      </c>
      <c r="BF257" s="29">
        <f t="shared" si="350"/>
        <v>55.440607828505456</v>
      </c>
      <c r="BG257" s="30">
        <f t="shared" si="315"/>
        <v>-2.0666674741624258E-2</v>
      </c>
      <c r="BH257" s="31">
        <f t="shared" si="316"/>
        <v>-7.3935745150198462E-3</v>
      </c>
      <c r="BI257" s="31">
        <f t="shared" si="317"/>
        <v>-1.6174990565521186E-3</v>
      </c>
      <c r="BJ257" s="32">
        <f t="shared" si="318"/>
        <v>9071.91539867957</v>
      </c>
      <c r="BK257" s="24">
        <f t="shared" si="319"/>
        <v>8493.8679346537629</v>
      </c>
      <c r="BL257" s="30">
        <f t="shared" si="320"/>
        <v>6.7443029789847869E-2</v>
      </c>
      <c r="BM257" s="30">
        <f t="shared" si="321"/>
        <v>-5.8455401262361054E-2</v>
      </c>
      <c r="BN257" s="30">
        <f t="shared" si="322"/>
        <v>8.9876285274868191E-3</v>
      </c>
      <c r="BO257" s="30">
        <f t="shared" si="323"/>
        <v>-4.9467772734874238E-2</v>
      </c>
      <c r="BP257" s="30"/>
      <c r="BQ257">
        <f t="shared" si="324"/>
        <v>8937.75</v>
      </c>
      <c r="BR257">
        <f t="shared" si="325"/>
        <v>5471.75</v>
      </c>
      <c r="BT257" s="24">
        <f t="shared" si="326"/>
        <v>10261.762000000001</v>
      </c>
      <c r="BU257" s="24">
        <f t="shared" si="327"/>
        <v>7613.7380000000003</v>
      </c>
      <c r="BV257" s="24">
        <f t="shared" si="328"/>
        <v>11079.737999999999</v>
      </c>
      <c r="BW257" s="24">
        <f t="shared" si="329"/>
        <v>6795.7620000000006</v>
      </c>
      <c r="BX257">
        <f t="shared" si="330"/>
        <v>12403.75</v>
      </c>
      <c r="BY257" s="24">
        <f t="shared" si="331"/>
        <v>6109.4940000000006</v>
      </c>
      <c r="BZ257" s="15" t="str">
        <f t="shared" si="332"/>
        <v>GREEN</v>
      </c>
      <c r="CA257" s="15" t="str">
        <f t="shared" si="333"/>
        <v>GREEN</v>
      </c>
      <c r="CB257" s="15" t="str">
        <f t="shared" si="334"/>
        <v>GREEN</v>
      </c>
      <c r="CC257" s="15" t="str">
        <f t="shared" si="335"/>
        <v>0</v>
      </c>
      <c r="CJ257">
        <f t="shared" si="271"/>
        <v>8937.75</v>
      </c>
      <c r="CK257">
        <f t="shared" si="272"/>
        <v>6494.9</v>
      </c>
      <c r="CM257" s="24">
        <f t="shared" si="273"/>
        <v>9870.9187000000002</v>
      </c>
      <c r="CN257" s="24">
        <f t="shared" si="274"/>
        <v>8004.5812999999998</v>
      </c>
      <c r="CO257" s="24">
        <f t="shared" si="275"/>
        <v>10447.4313</v>
      </c>
      <c r="CP257" s="24">
        <f t="shared" si="276"/>
        <v>7428.0686999999998</v>
      </c>
      <c r="CQ257">
        <f t="shared" si="277"/>
        <v>11380.6</v>
      </c>
      <c r="CR257" s="24">
        <f t="shared" si="278"/>
        <v>6944.3843999999999</v>
      </c>
      <c r="CS257" s="15" t="str">
        <f t="shared" si="279"/>
        <v>GREEN</v>
      </c>
      <c r="CT257" s="15" t="str">
        <f t="shared" si="280"/>
        <v>GREEN</v>
      </c>
      <c r="CU257" s="15" t="str">
        <f t="shared" si="336"/>
        <v>GREEN</v>
      </c>
      <c r="CV257" s="15" t="str">
        <f t="shared" si="356"/>
        <v>0</v>
      </c>
      <c r="CX257" s="24">
        <f t="shared" si="337"/>
        <v>8937.75</v>
      </c>
      <c r="CY257" s="24">
        <f t="shared" si="338"/>
        <v>5471.75</v>
      </c>
      <c r="DA257" s="24">
        <f t="shared" si="351"/>
        <v>10261.762000000001</v>
      </c>
      <c r="DB257" s="24">
        <f t="shared" si="339"/>
        <v>7613.7380000000003</v>
      </c>
      <c r="DC257" s="24">
        <f t="shared" si="340"/>
        <v>11079.737999999999</v>
      </c>
      <c r="DD257" s="24">
        <f t="shared" si="341"/>
        <v>6795.7620000000006</v>
      </c>
      <c r="DE257">
        <f t="shared" si="342"/>
        <v>12403.75</v>
      </c>
      <c r="DF257" s="24">
        <f t="shared" si="343"/>
        <v>6109.4940000000006</v>
      </c>
      <c r="DG257" s="15" t="str">
        <f t="shared" si="344"/>
        <v>GREEN</v>
      </c>
      <c r="DH257" s="15" t="str">
        <f t="shared" si="345"/>
        <v>GREEN</v>
      </c>
      <c r="DI257" s="15" t="str">
        <f t="shared" si="346"/>
        <v>GREEN</v>
      </c>
      <c r="DK257" s="32">
        <f t="shared" si="281"/>
        <v>235.20000000000073</v>
      </c>
      <c r="DL257" s="32">
        <f t="shared" si="282"/>
        <v>140.45000000000073</v>
      </c>
      <c r="DM257" s="32">
        <f t="shared" si="283"/>
        <v>-94.75</v>
      </c>
      <c r="DN257" s="32">
        <f t="shared" si="284"/>
        <v>235.20000000000073</v>
      </c>
      <c r="DO257" s="32">
        <f t="shared" si="285"/>
        <v>-103.09999999999854</v>
      </c>
      <c r="DP257" s="32">
        <f t="shared" si="286"/>
        <v>78.75</v>
      </c>
      <c r="DQ257" s="32">
        <f t="shared" si="287"/>
        <v>0</v>
      </c>
      <c r="DR257" s="32"/>
      <c r="DS257" s="32">
        <f t="shared" si="288"/>
        <v>181.84999999999854</v>
      </c>
      <c r="DT257" s="32"/>
      <c r="DU257" s="32">
        <f t="shared" si="289"/>
        <v>0</v>
      </c>
      <c r="DV257" s="32">
        <f t="shared" si="290"/>
        <v>77.317176870747446</v>
      </c>
      <c r="DW257" s="32"/>
      <c r="DX257" s="32">
        <f t="shared" si="291"/>
        <v>-100</v>
      </c>
      <c r="DY257" s="32">
        <f t="shared" si="292"/>
        <v>0</v>
      </c>
      <c r="DZ257" s="33">
        <f t="shared" si="293"/>
        <v>11.428571428571429</v>
      </c>
      <c r="EB257" s="81">
        <v>-0.62101200187619499</v>
      </c>
      <c r="ED257" s="30">
        <f t="shared" si="347"/>
        <v>0.11576164408281719</v>
      </c>
      <c r="EE257" s="30">
        <f t="shared" si="348"/>
        <v>-5.0544079706043028E-2</v>
      </c>
      <c r="EF257" s="30">
        <f t="shared" si="349"/>
        <v>5.9366498611349662E-2</v>
      </c>
    </row>
    <row r="258" spans="1:136" s="41" customFormat="1" x14ac:dyDescent="0.3">
      <c r="A258" s="34">
        <v>42076</v>
      </c>
      <c r="B258" s="35">
        <v>8891.15</v>
      </c>
      <c r="C258" s="35">
        <v>8891.2999999999993</v>
      </c>
      <c r="D258" s="35">
        <v>8631.75</v>
      </c>
      <c r="E258" s="35">
        <v>8647.75</v>
      </c>
      <c r="F258" s="35">
        <v>4598171136</v>
      </c>
      <c r="G258" s="35">
        <v>9465582.7100000009</v>
      </c>
      <c r="H258" s="35">
        <v>39487532</v>
      </c>
      <c r="I258" s="35">
        <v>8825.2900000000009</v>
      </c>
      <c r="J258" s="35">
        <v>8546.44</v>
      </c>
      <c r="K258" s="35">
        <v>7936.8</v>
      </c>
      <c r="L258" s="35">
        <v>6985.71</v>
      </c>
      <c r="M258" s="35">
        <v>6176.64</v>
      </c>
      <c r="N258" s="35">
        <v>27.96</v>
      </c>
      <c r="O258" s="35">
        <v>57.94</v>
      </c>
      <c r="P258" s="35">
        <v>61.97</v>
      </c>
      <c r="Q258" s="35">
        <v>265.64</v>
      </c>
      <c r="R258" s="35">
        <v>275.62</v>
      </c>
      <c r="S258" s="35">
        <v>-3.24</v>
      </c>
      <c r="T258" s="35">
        <v>59</v>
      </c>
      <c r="U258" s="35">
        <v>69.47</v>
      </c>
      <c r="V258" s="35">
        <v>28.92</v>
      </c>
      <c r="W258" s="35">
        <v>28.15</v>
      </c>
      <c r="X258" s="35">
        <v>21.89</v>
      </c>
      <c r="Y258" s="35">
        <v>9025.8700000000008</v>
      </c>
      <c r="Z258" s="35">
        <v>8067.01</v>
      </c>
      <c r="AA258" s="35">
        <v>8546.44</v>
      </c>
      <c r="AB258" s="35">
        <v>9119.2000000000007</v>
      </c>
      <c r="AC258" s="35">
        <v>6432.7</v>
      </c>
      <c r="AD258" s="19">
        <f t="shared" si="294"/>
        <v>-1.1791396538258663</v>
      </c>
      <c r="AE258" s="35">
        <f t="shared" ref="AE258:AE321" si="357">E258/E259*AE259</f>
        <v>948.42618995393877</v>
      </c>
      <c r="AF258" s="36">
        <f t="shared" si="352"/>
        <v>-3.2446644849095096E-2</v>
      </c>
      <c r="AG258" s="37">
        <f t="shared" si="295"/>
        <v>-9.9800000000000182</v>
      </c>
      <c r="AH258" s="35">
        <f t="shared" si="296"/>
        <v>8797.9166666666661</v>
      </c>
      <c r="AI258" s="38">
        <f t="shared" si="297"/>
        <v>8619.3576923076926</v>
      </c>
      <c r="AJ258" s="39">
        <f t="shared" si="298"/>
        <v>178.5589743589735</v>
      </c>
      <c r="AK258" s="40">
        <f t="shared" si="299"/>
        <v>219.85705128205109</v>
      </c>
      <c r="AL258" s="40">
        <f t="shared" si="300"/>
        <v>-41.298076923077588</v>
      </c>
      <c r="AM258" s="40"/>
      <c r="AN258" s="41">
        <f t="shared" si="301"/>
        <v>8792.75</v>
      </c>
      <c r="AO258" s="42">
        <f t="shared" si="302"/>
        <v>8830.2374999999993</v>
      </c>
      <c r="AP258" s="42">
        <f t="shared" si="303"/>
        <v>8804</v>
      </c>
      <c r="AQ258" s="43">
        <f t="shared" si="304"/>
        <v>8723.0300000000007</v>
      </c>
      <c r="AR258" s="41" t="str">
        <f t="shared" si="305"/>
        <v>RED</v>
      </c>
      <c r="AS258" s="41" t="str">
        <f t="shared" si="306"/>
        <v>RED</v>
      </c>
      <c r="AT258" s="41" t="str">
        <f t="shared" si="307"/>
        <v>RED</v>
      </c>
      <c r="AU258" s="41" t="str">
        <f t="shared" si="308"/>
        <v>RED</v>
      </c>
      <c r="AV258" s="41" t="str">
        <f t="shared" si="309"/>
        <v>RED</v>
      </c>
      <c r="AW258" s="41" t="str">
        <f t="shared" si="310"/>
        <v>RED</v>
      </c>
      <c r="AX258" s="44">
        <f t="shared" si="311"/>
        <v>5.2713925239893005E-3</v>
      </c>
      <c r="AY258" s="44">
        <f t="shared" si="312"/>
        <v>8.205134387025137E-3</v>
      </c>
      <c r="AZ258" s="45">
        <f t="shared" si="313"/>
        <v>39.115363763945467</v>
      </c>
      <c r="BA258" s="35">
        <f t="shared" ref="BA258:BB273" si="358">AVERAGE(G258:G261)</f>
        <v>9650184.352500001</v>
      </c>
      <c r="BB258" s="35">
        <f t="shared" si="358"/>
        <v>38076547</v>
      </c>
      <c r="BC258" s="46">
        <f t="shared" si="314"/>
        <v>0.98087066155869063</v>
      </c>
      <c r="BD258" s="47">
        <f t="shared" si="314"/>
        <v>1.0370565377159857</v>
      </c>
      <c r="BE258" s="48">
        <f t="shared" ref="BE258:BE321" si="359">100*((E258-MIN(E258:E271))/(MAX(E258:E271)-MIN(E258:E271)))</f>
        <v>60.653958347466208</v>
      </c>
      <c r="BF258" s="48">
        <f t="shared" si="350"/>
        <v>80.326979173733108</v>
      </c>
      <c r="BG258" s="49">
        <f t="shared" si="315"/>
        <v>-1.4206887638519905E-2</v>
      </c>
      <c r="BH258" s="50">
        <f t="shared" si="316"/>
        <v>-4.3741015249557369E-3</v>
      </c>
      <c r="BI258" s="50">
        <f t="shared" si="317"/>
        <v>-2.9337418630358361E-3</v>
      </c>
      <c r="BJ258" s="51">
        <f t="shared" si="318"/>
        <v>9039.525968363987</v>
      </c>
      <c r="BK258" s="43">
        <f t="shared" si="319"/>
        <v>8556.3073649693451</v>
      </c>
      <c r="BL258" s="49">
        <f t="shared" si="320"/>
        <v>5.5877957086483979E-2</v>
      </c>
      <c r="BM258" s="49">
        <f t="shared" si="321"/>
        <v>-4.5303803690438203E-2</v>
      </c>
      <c r="BN258" s="49">
        <f t="shared" si="322"/>
        <v>1.0574153396045775E-2</v>
      </c>
      <c r="BO258" s="49">
        <f t="shared" si="323"/>
        <v>-3.4729650294392428E-2</v>
      </c>
      <c r="BP258" s="49"/>
      <c r="BQ258" s="41">
        <f t="shared" si="324"/>
        <v>8937.75</v>
      </c>
      <c r="BR258" s="41">
        <f t="shared" si="325"/>
        <v>5471.75</v>
      </c>
      <c r="BT258" s="43">
        <f t="shared" si="326"/>
        <v>10261.762000000001</v>
      </c>
      <c r="BU258" s="43">
        <f t="shared" si="327"/>
        <v>7613.7380000000003</v>
      </c>
      <c r="BV258" s="43">
        <f t="shared" si="328"/>
        <v>11079.737999999999</v>
      </c>
      <c r="BW258" s="43">
        <f t="shared" si="329"/>
        <v>6795.7620000000006</v>
      </c>
      <c r="BX258" s="41">
        <f t="shared" si="330"/>
        <v>12403.75</v>
      </c>
      <c r="BY258" s="43">
        <f t="shared" si="331"/>
        <v>6109.4940000000006</v>
      </c>
      <c r="BZ258" s="52" t="str">
        <f t="shared" si="332"/>
        <v>GREEN</v>
      </c>
      <c r="CA258" s="52" t="str">
        <f t="shared" si="333"/>
        <v>GREEN</v>
      </c>
      <c r="CB258" s="52" t="str">
        <f t="shared" si="334"/>
        <v>GREEN</v>
      </c>
      <c r="CC258" s="52" t="str">
        <f t="shared" si="335"/>
        <v>0</v>
      </c>
      <c r="CJ258" s="41">
        <f t="shared" ref="CJ258:CJ321" si="360">MAX(E258:E310)</f>
        <v>8937.75</v>
      </c>
      <c r="CK258" s="41">
        <f t="shared" ref="CK258:CK321" si="361">MIN(E258:E310)</f>
        <v>6494.9</v>
      </c>
      <c r="CM258" s="43">
        <f t="shared" ref="CM258:CM321" si="362">CJ258+0.382*(CJ258-CK258)</f>
        <v>9870.9187000000002</v>
      </c>
      <c r="CN258" s="43">
        <f t="shared" ref="CN258:CN321" si="363">CJ258-0.382*(CJ258-CK258)</f>
        <v>8004.5812999999998</v>
      </c>
      <c r="CO258" s="43">
        <f t="shared" ref="CO258:CO321" si="364">CJ258+0.618*(CJ258-CK258)</f>
        <v>10447.4313</v>
      </c>
      <c r="CP258" s="43">
        <f t="shared" ref="CP258:CP321" si="365">CJ258-0.618*(CJ258-CK258)</f>
        <v>7428.0686999999998</v>
      </c>
      <c r="CQ258" s="41">
        <f t="shared" ref="CQ258:CQ321" si="366">CJ258+1*(CJ258-CK258)</f>
        <v>11380.6</v>
      </c>
      <c r="CR258" s="43">
        <f t="shared" ref="CR258:CR321" si="367">CJ258-0.816*(CJ258-CK258)</f>
        <v>6944.3843999999999</v>
      </c>
      <c r="CS258" s="52" t="str">
        <f t="shared" ref="CS258:CS321" si="368">IF((E258-CN258)&gt;0,"GREEN","RED")</f>
        <v>GREEN</v>
      </c>
      <c r="CT258" s="52" t="str">
        <f t="shared" ref="CT258:CT321" si="369">IF((E258-CP258)&gt;0,"GREEN","RED")</f>
        <v>GREEN</v>
      </c>
      <c r="CU258" s="52" t="str">
        <f t="shared" si="336"/>
        <v>GREEN</v>
      </c>
      <c r="CV258" s="52" t="str">
        <f t="shared" si="356"/>
        <v>0</v>
      </c>
      <c r="CX258" s="43">
        <f t="shared" si="337"/>
        <v>8937.75</v>
      </c>
      <c r="CY258" s="43">
        <f t="shared" si="338"/>
        <v>5471.75</v>
      </c>
      <c r="DA258" s="43">
        <f t="shared" si="351"/>
        <v>10261.762000000001</v>
      </c>
      <c r="DB258" s="43">
        <f t="shared" si="339"/>
        <v>7613.7380000000003</v>
      </c>
      <c r="DC258" s="43">
        <f t="shared" si="340"/>
        <v>11079.737999999999</v>
      </c>
      <c r="DD258" s="43">
        <f t="shared" si="341"/>
        <v>6795.7620000000006</v>
      </c>
      <c r="DE258" s="41">
        <f t="shared" si="342"/>
        <v>12403.75</v>
      </c>
      <c r="DF258" s="43">
        <f t="shared" si="343"/>
        <v>6109.4940000000006</v>
      </c>
      <c r="DG258" s="52" t="str">
        <f t="shared" si="344"/>
        <v>GREEN</v>
      </c>
      <c r="DH258" s="52" t="str">
        <f t="shared" si="345"/>
        <v>GREEN</v>
      </c>
      <c r="DI258" s="52" t="str">
        <f t="shared" si="346"/>
        <v>GREEN</v>
      </c>
      <c r="DK258" s="32">
        <f t="shared" ref="DK258:DK321" si="370">C258-D258</f>
        <v>259.54999999999927</v>
      </c>
      <c r="DL258" s="32">
        <f t="shared" ref="DL258:DL321" si="371">C258-E259</f>
        <v>-46.450000000000728</v>
      </c>
      <c r="DM258" s="32">
        <f t="shared" ref="DM258:DM321" si="372">D258-E259</f>
        <v>-306</v>
      </c>
      <c r="DN258" s="32">
        <f t="shared" ref="DN258:DN321" si="373">MAX(DK258:DM258)</f>
        <v>259.54999999999927</v>
      </c>
      <c r="DO258" s="32">
        <f t="shared" ref="DO258:DO321" si="374">C258-C259</f>
        <v>-227.90000000000146</v>
      </c>
      <c r="DP258" s="32">
        <f t="shared" ref="DP258:DP321" si="375">D259-D258</f>
        <v>217.60000000000036</v>
      </c>
      <c r="DQ258" s="32">
        <f t="shared" ref="DQ258:DQ321" si="376">IF((DO258-DP258)&gt;0, (DO258-DP258),0)</f>
        <v>0</v>
      </c>
      <c r="DR258" s="32"/>
      <c r="DS258" s="32">
        <f t="shared" ref="DS258:DS321" si="377">IF((DP258-DO258)&gt;0,(DP258-DO258),0)</f>
        <v>445.50000000000182</v>
      </c>
      <c r="DT258" s="32"/>
      <c r="DU258" s="32">
        <f t="shared" ref="DU258:DU321" si="378">(DQ258/DN258)*100</f>
        <v>0</v>
      </c>
      <c r="DV258" s="32">
        <f t="shared" ref="DV258:DV321" si="379">(DS258/DN258)*100</f>
        <v>171.64322866499828</v>
      </c>
      <c r="DW258" s="32"/>
      <c r="DX258" s="32">
        <f t="shared" ref="DX258:DX321" si="380">((DQ258-DS258)/(DQ258+DS258))*100</f>
        <v>-100</v>
      </c>
      <c r="DY258" s="32">
        <f t="shared" ref="DY258:DY321" si="381">AVERAGE(DX258:DX271)</f>
        <v>0</v>
      </c>
      <c r="DZ258" s="33">
        <f t="shared" ref="DZ258:DZ321" si="382">AVERAGE(DY258:DY262)</f>
        <v>17.142857142857146</v>
      </c>
      <c r="EB258" s="81">
        <v>-2.1244414175467856</v>
      </c>
      <c r="ED258" s="30">
        <f t="shared" si="347"/>
        <v>0.11886188315125437</v>
      </c>
      <c r="EE258" s="30">
        <f t="shared" si="348"/>
        <v>-4.1892914478050401E-2</v>
      </c>
      <c r="EF258" s="30">
        <f t="shared" si="349"/>
        <v>7.1989497967648461E-2</v>
      </c>
    </row>
    <row r="259" spans="1:136" x14ac:dyDescent="0.3">
      <c r="A259" s="18">
        <v>42068</v>
      </c>
      <c r="B259" s="1">
        <v>8953.85</v>
      </c>
      <c r="C259" s="1">
        <v>9119.2000000000007</v>
      </c>
      <c r="D259" s="1">
        <v>8849.35</v>
      </c>
      <c r="E259" s="1">
        <v>8937.75</v>
      </c>
      <c r="F259" s="1">
        <v>4416224256</v>
      </c>
      <c r="G259" s="1">
        <v>9113763.8399999999</v>
      </c>
      <c r="H259" s="1">
        <v>34985112</v>
      </c>
      <c r="I259" s="1">
        <v>8827.9500000000007</v>
      </c>
      <c r="J259" s="1">
        <v>8514.7800000000007</v>
      </c>
      <c r="K259" s="1">
        <v>7897.76</v>
      </c>
      <c r="L259" s="1">
        <v>6954.52</v>
      </c>
      <c r="M259" s="1">
        <v>6161.13</v>
      </c>
      <c r="N259" s="1">
        <v>82.1</v>
      </c>
      <c r="O259" s="1">
        <v>69.260000000000005</v>
      </c>
      <c r="P259" s="1">
        <v>67.36</v>
      </c>
      <c r="Q259" s="1">
        <v>289.32</v>
      </c>
      <c r="R259" s="1">
        <v>278.12</v>
      </c>
      <c r="S259" s="1">
        <v>0.4</v>
      </c>
      <c r="T259" s="1">
        <v>74.180000000000007</v>
      </c>
      <c r="U259" s="1">
        <v>72.77</v>
      </c>
      <c r="V259" s="1">
        <v>31.8</v>
      </c>
      <c r="W259" s="1">
        <v>23.87</v>
      </c>
      <c r="X259" s="1">
        <v>23.47</v>
      </c>
      <c r="Y259" s="1">
        <v>9044.2800000000007</v>
      </c>
      <c r="Z259" s="1">
        <v>7985.28</v>
      </c>
      <c r="AA259" s="1">
        <v>8514.7800000000007</v>
      </c>
      <c r="AB259" s="1">
        <v>8996.6</v>
      </c>
      <c r="AC259" s="1">
        <v>6212.25</v>
      </c>
      <c r="AD259" s="19">
        <f t="shared" ref="AD259:AD322" si="383">(E259-E260)/STDEV(E259:E278)</f>
        <v>0.13216597991477627</v>
      </c>
      <c r="AE259" s="1">
        <f t="shared" si="357"/>
        <v>980.23141039701841</v>
      </c>
      <c r="AF259" s="20">
        <f t="shared" si="352"/>
        <v>4.0328695720552865E-3</v>
      </c>
      <c r="AG259" s="2">
        <f t="shared" ref="AG259:AG322" si="384">Q259-R259</f>
        <v>11.199999999999989</v>
      </c>
      <c r="AH259" s="1">
        <f t="shared" ref="AH259:AH322" si="385">AVERAGE(E259:E264)</f>
        <v>8824.7749999999996</v>
      </c>
      <c r="AI259" s="21">
        <f t="shared" ref="AI259:AI322" si="386">AVERAGE(E259:E271)</f>
        <v>8586.7692307692305</v>
      </c>
      <c r="AJ259" s="22">
        <f t="shared" ref="AJ259:AJ322" si="387">AH259-AI259</f>
        <v>238.00576923076915</v>
      </c>
      <c r="AK259" s="23">
        <f t="shared" ref="AK259:AK322" si="388">AVERAGE(AJ259:AJ262)</f>
        <v>211.97804487179474</v>
      </c>
      <c r="AL259" s="23">
        <f t="shared" ref="AL259:AL322" si="389">AJ259-AK259</f>
        <v>26.02772435897441</v>
      </c>
      <c r="AM259" s="23"/>
      <c r="AN259">
        <f t="shared" ref="AN259:AN322" si="390">AVERAGE(E259:E260)</f>
        <v>8919.7999999999993</v>
      </c>
      <c r="AO259" s="4">
        <f t="shared" ref="AO259:AO322" si="391">AVERAGE(E259:E262)</f>
        <v>8869.6749999999993</v>
      </c>
      <c r="AP259" s="4">
        <f t="shared" ref="AP259:AP322" si="392">AVERAGE(E259:E266)</f>
        <v>8787.2562500000004</v>
      </c>
      <c r="AQ259" s="24">
        <f t="shared" ref="AQ259:AQ322" si="393">AVERAGE(E259:E268)</f>
        <v>8697.7999999999993</v>
      </c>
      <c r="AR259" t="str">
        <f t="shared" ref="AR259:AR322" si="394">IF(E259&gt;AN259,"GREEN","RED")</f>
        <v>GREEN</v>
      </c>
      <c r="AS259" t="str">
        <f t="shared" ref="AS259:AS322" si="395">IF(E259&gt;AO259,"GREEN","RED")</f>
        <v>GREEN</v>
      </c>
      <c r="AT259" t="str">
        <f t="shared" ref="AT259:AT322" si="396">IF(E259&gt;AP259,"GREEN","RED")</f>
        <v>GREEN</v>
      </c>
      <c r="AU259" t="str">
        <f t="shared" ref="AU259:AU322" si="397">IF(E259&gt;AQ259,"GREEN","RED")</f>
        <v>GREEN</v>
      </c>
      <c r="AV259" t="str">
        <f t="shared" ref="AV259:AV322" si="398">IF(AN259&gt;AO259,"GREEN","RED")</f>
        <v>GREEN</v>
      </c>
      <c r="AW259" t="str">
        <f t="shared" ref="AW259:AW322" si="399">IF(AN259&gt;AP259,"GREEN","RED")</f>
        <v>GREEN</v>
      </c>
      <c r="AX259" s="25">
        <f t="shared" ref="AX259:AX322" si="400">(IF(AF264&gt;0,AF264,0)+IF(AF259&gt;0,AF259,0)+IF(AF260&gt;0,AF260,0)+IF(AF261&gt;0,AF261,0)+IF(AF262&gt;0,AF262,0)+IF(AF263&gt;0,AF263,0))/6</f>
        <v>5.2713925239893005E-3</v>
      </c>
      <c r="AY259" s="25">
        <f t="shared" ref="AY259:AY322" si="401">ABS((IF(AF264&lt;0,AF264,0)+IF(AF259&lt;0,AF259,0)+IF(AF260&lt;0,AF260,0)+IF(AF261&lt;0,AF261,0)+IF(AF262&lt;0,AF262,0)+IF(AF263&lt;0,AF263,0))/6)</f>
        <v>3.3010045933747532E-3</v>
      </c>
      <c r="AZ259" s="26">
        <f t="shared" ref="AZ259:AZ322" si="402">100-100*(1/(1+(AX259/AY259)))</f>
        <v>61.492630962134122</v>
      </c>
      <c r="BA259" s="1">
        <f t="shared" si="358"/>
        <v>9592138.1349999998</v>
      </c>
      <c r="BB259" s="1">
        <f t="shared" si="358"/>
        <v>38011406</v>
      </c>
      <c r="BC259" s="27">
        <f t="shared" ref="BC259:BD322" si="403">G259/BA259</f>
        <v>0.95012850229350876</v>
      </c>
      <c r="BD259" s="28">
        <f t="shared" si="403"/>
        <v>0.92038458140695978</v>
      </c>
      <c r="BE259" s="29">
        <f t="shared" si="359"/>
        <v>100</v>
      </c>
      <c r="BF259" s="29">
        <f t="shared" si="350"/>
        <v>100</v>
      </c>
      <c r="BG259" s="30">
        <f t="shared" ref="BG259:BG322" si="404">(AF259+AF260)/2</f>
        <v>5.8795257115845656E-3</v>
      </c>
      <c r="BH259" s="31">
        <f t="shared" ref="BH259:BH322" si="405">AVERAGE(AF259:AF262)</f>
        <v>7.9070887859839512E-3</v>
      </c>
      <c r="BI259" s="31">
        <f t="shared" ref="BI259:BI322" si="406">AVERAGE(AF259:AF264)</f>
        <v>1.9703879306145478E-3</v>
      </c>
      <c r="BJ259" s="32">
        <f t="shared" ref="BJ259:BJ322" si="407">AVERAGE(E259:E264)+2*(STDEV(E259:E264))</f>
        <v>9017.048146851037</v>
      </c>
      <c r="BK259" s="24">
        <f t="shared" ref="BK259:BK322" si="408">AVERAGE(E259:E264)-2*(STDEV(E259:E264))</f>
        <v>8632.5018531489623</v>
      </c>
      <c r="BL259" s="30">
        <f t="shared" ref="BL259:BL322" si="409">(BJ259-BK259)/E259</f>
        <v>4.3024955240644994E-2</v>
      </c>
      <c r="BM259" s="30">
        <f t="shared" ref="BM259:BM322" si="410">(E259-BJ259)/E259</f>
        <v>-8.8722717519551363E-3</v>
      </c>
      <c r="BN259" s="30">
        <f t="shared" ref="BN259:BN322" si="411">(E259-BK259)/E259</f>
        <v>3.4152683488689856E-2</v>
      </c>
      <c r="BO259" s="30">
        <f t="shared" ref="BO259:BO322" si="412">BM259+BN259</f>
        <v>2.5280411736734718E-2</v>
      </c>
      <c r="BP259" s="30"/>
      <c r="BQ259">
        <f t="shared" ref="BQ259:BQ322" si="413">MAX(E259:E367)</f>
        <v>8937.75</v>
      </c>
      <c r="BR259">
        <f t="shared" ref="BR259:BR322" si="414">MIN(E259:E367)</f>
        <v>5471.75</v>
      </c>
      <c r="BT259" s="24">
        <f t="shared" ref="BT259:BT322" si="415">BQ259+0.382*(BQ259-BR259)</f>
        <v>10261.762000000001</v>
      </c>
      <c r="BU259" s="24">
        <f t="shared" ref="BU259:BU322" si="416">BQ259-0.382*(BQ259-BR259)</f>
        <v>7613.7380000000003</v>
      </c>
      <c r="BV259" s="24">
        <f t="shared" ref="BV259:BV322" si="417">BQ259+0.618*(BQ259-BR259)</f>
        <v>11079.737999999999</v>
      </c>
      <c r="BW259" s="24">
        <f t="shared" ref="BW259:BW322" si="418">BQ259-0.618*(BQ259-BR259)</f>
        <v>6795.7620000000006</v>
      </c>
      <c r="BX259">
        <f t="shared" ref="BX259:BX322" si="419">BQ259+1*(BQ259-BR259)</f>
        <v>12403.75</v>
      </c>
      <c r="BY259" s="24">
        <f t="shared" ref="BY259:BY322" si="420">BQ259-0.816*(BQ259-BR259)</f>
        <v>6109.4940000000006</v>
      </c>
      <c r="BZ259" s="15" t="str">
        <f t="shared" ref="BZ259:BZ322" si="421">IF((E259-BU259)&gt;0,"GREEN","RED")</f>
        <v>GREEN</v>
      </c>
      <c r="CA259" s="15" t="str">
        <f t="shared" ref="CA259:CA322" si="422">IF((E259-BW259)&gt;0,"GREEN","RED")</f>
        <v>GREEN</v>
      </c>
      <c r="CB259" s="15" t="str">
        <f t="shared" ref="CB259:CB322" si="423">IF((E259-BY259)&gt;0,"GREEN","RED")</f>
        <v>GREEN</v>
      </c>
      <c r="CC259" s="15" t="str">
        <f t="shared" ref="CC259:CC322" si="424">IF(ABS(E259-BW259)&lt;(0.05*BW259), "GREEN","0")</f>
        <v>0</v>
      </c>
      <c r="CJ259">
        <f t="shared" si="360"/>
        <v>8937.75</v>
      </c>
      <c r="CK259">
        <f t="shared" si="361"/>
        <v>6494.9</v>
      </c>
      <c r="CM259" s="24">
        <f t="shared" si="362"/>
        <v>9870.9187000000002</v>
      </c>
      <c r="CN259" s="24">
        <f t="shared" si="363"/>
        <v>8004.5812999999998</v>
      </c>
      <c r="CO259" s="24">
        <f t="shared" si="364"/>
        <v>10447.4313</v>
      </c>
      <c r="CP259" s="24">
        <f t="shared" si="365"/>
        <v>7428.0686999999998</v>
      </c>
      <c r="CQ259">
        <f t="shared" si="366"/>
        <v>11380.6</v>
      </c>
      <c r="CR259" s="24">
        <f t="shared" si="367"/>
        <v>6944.3843999999999</v>
      </c>
      <c r="CS259" s="15" t="str">
        <f t="shared" si="368"/>
        <v>GREEN</v>
      </c>
      <c r="CT259" s="15" t="str">
        <f t="shared" si="369"/>
        <v>GREEN</v>
      </c>
      <c r="CU259" s="15" t="str">
        <f t="shared" ref="CU259:CU322" si="425">IF((E259-CR259)&gt;0,"GREEN","RED")</f>
        <v>GREEN</v>
      </c>
      <c r="CV259" s="15" t="str">
        <f t="shared" si="356"/>
        <v>0</v>
      </c>
      <c r="CX259" s="24">
        <f t="shared" ref="CX259:CX322" si="426">MAX(E259:E367)</f>
        <v>8937.75</v>
      </c>
      <c r="CY259" s="24">
        <f t="shared" ref="CY259:CY322" si="427">MIN(E259:E367)</f>
        <v>5471.75</v>
      </c>
      <c r="DA259" s="24">
        <f t="shared" si="351"/>
        <v>10261.762000000001</v>
      </c>
      <c r="DB259" s="24">
        <f t="shared" ref="DB259:DB322" si="428">CX259-0.382*(CX259-CY259)</f>
        <v>7613.7380000000003</v>
      </c>
      <c r="DC259" s="24">
        <f t="shared" ref="DC259:DC322" si="429">CX259+0.618*(CX259-CY259)</f>
        <v>11079.737999999999</v>
      </c>
      <c r="DD259" s="24">
        <f t="shared" ref="DD259:DD322" si="430">CX259-0.618*(CX259-CY259)</f>
        <v>6795.7620000000006</v>
      </c>
      <c r="DE259">
        <f t="shared" ref="DE259:DE322" si="431">CX259+1*(CX259-CY259)</f>
        <v>12403.75</v>
      </c>
      <c r="DF259" s="24">
        <f t="shared" ref="DF259:DF322" si="432">CX259-0.816*(CX259-CY259)</f>
        <v>6109.4940000000006</v>
      </c>
      <c r="DG259" s="15" t="str">
        <f t="shared" ref="DG259:DG322" si="433">IF((E259-DB259)&gt;0,"GREEN","RED")</f>
        <v>GREEN</v>
      </c>
      <c r="DH259" s="15" t="str">
        <f t="shared" ref="DH259:DH322" si="434">IF((E259-DD259)&gt;0,"GREEN","RED")</f>
        <v>GREEN</v>
      </c>
      <c r="DI259" s="15" t="str">
        <f t="shared" ref="DI259:DI322" si="435">IF((E259-DF259)&gt;0,"GREEN","RED")</f>
        <v>GREEN</v>
      </c>
      <c r="DK259" s="32">
        <f t="shared" si="370"/>
        <v>269.85000000000036</v>
      </c>
      <c r="DL259" s="32">
        <f t="shared" si="371"/>
        <v>217.35000000000036</v>
      </c>
      <c r="DM259" s="32">
        <f t="shared" si="372"/>
        <v>-52.5</v>
      </c>
      <c r="DN259" s="32">
        <f t="shared" si="373"/>
        <v>269.85000000000036</v>
      </c>
      <c r="DO259" s="32">
        <f t="shared" si="374"/>
        <v>178.10000000000036</v>
      </c>
      <c r="DP259" s="32">
        <f t="shared" si="375"/>
        <v>-179.89999999999964</v>
      </c>
      <c r="DQ259" s="32">
        <f t="shared" si="376"/>
        <v>358</v>
      </c>
      <c r="DR259" s="32"/>
      <c r="DS259" s="32">
        <f t="shared" si="377"/>
        <v>0</v>
      </c>
      <c r="DT259" s="32"/>
      <c r="DU259" s="32">
        <f t="shared" si="378"/>
        <v>132.66629609042042</v>
      </c>
      <c r="DV259" s="32">
        <f t="shared" si="379"/>
        <v>0</v>
      </c>
      <c r="DW259" s="32"/>
      <c r="DX259" s="32">
        <f t="shared" si="380"/>
        <v>100</v>
      </c>
      <c r="DY259" s="32">
        <f t="shared" si="381"/>
        <v>14.285714285714286</v>
      </c>
      <c r="DZ259" s="33">
        <f t="shared" si="382"/>
        <v>25.714285714285715</v>
      </c>
      <c r="EB259" s="81">
        <v>0.17007449257660121</v>
      </c>
      <c r="ED259" s="30">
        <f t="shared" ref="ED259:ED322" si="436">(Y259-Z259)/Z259</f>
        <v>0.13261901899495082</v>
      </c>
      <c r="EE259" s="30">
        <f t="shared" ref="EE259:EE322" si="437">(E259-Y259)/Y259</f>
        <v>-1.1778715386962881E-2</v>
      </c>
      <c r="EF259" s="30">
        <f t="shared" ref="EF259:EF322" si="438">(E259-Z259)/Z259</f>
        <v>0.11927822192834819</v>
      </c>
    </row>
    <row r="260" spans="1:136" x14ac:dyDescent="0.3">
      <c r="A260" s="18">
        <v>42063</v>
      </c>
      <c r="B260" s="1">
        <v>8856.85</v>
      </c>
      <c r="C260" s="1">
        <v>8941.1</v>
      </c>
      <c r="D260" s="1">
        <v>8669.4500000000007</v>
      </c>
      <c r="E260" s="1">
        <v>8901.85</v>
      </c>
      <c r="F260" s="1">
        <v>6258921984</v>
      </c>
      <c r="G260" s="1">
        <v>12183678.48</v>
      </c>
      <c r="H260" s="1">
        <v>47066652</v>
      </c>
      <c r="I260" s="1">
        <v>8802.18</v>
      </c>
      <c r="J260" s="1">
        <v>8456.8799999999992</v>
      </c>
      <c r="K260" s="1">
        <v>7848.9</v>
      </c>
      <c r="L260" s="1">
        <v>6920.67</v>
      </c>
      <c r="M260" s="1">
        <v>6144.19</v>
      </c>
      <c r="N260" s="1">
        <v>78.7</v>
      </c>
      <c r="O260" s="1">
        <v>68.56</v>
      </c>
      <c r="P260" s="1">
        <v>67.010000000000005</v>
      </c>
      <c r="Q260" s="1">
        <v>285.8</v>
      </c>
      <c r="R260" s="1">
        <v>275.32</v>
      </c>
      <c r="S260" s="1">
        <v>0.77</v>
      </c>
      <c r="T260" s="1">
        <v>75.23</v>
      </c>
      <c r="U260" s="1">
        <v>72.290000000000006</v>
      </c>
      <c r="V260" s="1">
        <v>28.76</v>
      </c>
      <c r="W260" s="1">
        <v>25.99</v>
      </c>
      <c r="X260" s="1">
        <v>24.18</v>
      </c>
      <c r="Y260" s="1">
        <v>9039.33</v>
      </c>
      <c r="Z260" s="1">
        <v>7874.43</v>
      </c>
      <c r="AA260" s="1">
        <v>8456.8799999999992</v>
      </c>
      <c r="AB260" s="1">
        <v>8996.6</v>
      </c>
      <c r="AC260" s="1">
        <v>6130.8</v>
      </c>
      <c r="AD260" s="19">
        <f t="shared" si="383"/>
        <v>0.22842126391796141</v>
      </c>
      <c r="AE260" s="1">
        <f t="shared" si="357"/>
        <v>976.29414345251303</v>
      </c>
      <c r="AF260" s="20">
        <f t="shared" si="352"/>
        <v>7.7261818511138447E-3</v>
      </c>
      <c r="AG260" s="2">
        <f t="shared" si="384"/>
        <v>10.480000000000018</v>
      </c>
      <c r="AH260" s="1">
        <f t="shared" si="385"/>
        <v>8807.75</v>
      </c>
      <c r="AI260" s="21">
        <f t="shared" si="386"/>
        <v>8556.0423076923071</v>
      </c>
      <c r="AJ260" s="22">
        <f t="shared" si="387"/>
        <v>251.70769230769292</v>
      </c>
      <c r="AK260" s="23">
        <f t="shared" si="388"/>
        <v>180.14423076923049</v>
      </c>
      <c r="AL260" s="23">
        <f t="shared" si="389"/>
        <v>71.563461538462434</v>
      </c>
      <c r="AM260" s="23"/>
      <c r="AN260">
        <f t="shared" si="390"/>
        <v>8867.7250000000004</v>
      </c>
      <c r="AO260" s="4">
        <f t="shared" si="391"/>
        <v>8800.5</v>
      </c>
      <c r="AP260" s="4">
        <f t="shared" si="392"/>
        <v>8705.6</v>
      </c>
      <c r="AQ260" s="24">
        <f t="shared" si="393"/>
        <v>8624.0949999999993</v>
      </c>
      <c r="AR260" t="str">
        <f t="shared" si="394"/>
        <v>GREEN</v>
      </c>
      <c r="AS260" t="str">
        <f t="shared" si="395"/>
        <v>GREEN</v>
      </c>
      <c r="AT260" t="str">
        <f t="shared" si="396"/>
        <v>GREEN</v>
      </c>
      <c r="AU260" t="str">
        <f t="shared" si="397"/>
        <v>GREEN</v>
      </c>
      <c r="AV260" t="str">
        <f t="shared" si="398"/>
        <v>GREEN</v>
      </c>
      <c r="AW260" t="str">
        <f t="shared" si="399"/>
        <v>GREEN</v>
      </c>
      <c r="AX260" s="25">
        <f t="shared" si="400"/>
        <v>1.0898823969357152E-2</v>
      </c>
      <c r="AY260" s="25">
        <f t="shared" si="401"/>
        <v>3.3010045933747532E-3</v>
      </c>
      <c r="AZ260" s="26">
        <f t="shared" si="402"/>
        <v>76.753208119438924</v>
      </c>
      <c r="BA260" s="1">
        <f t="shared" si="358"/>
        <v>9817961.5924999993</v>
      </c>
      <c r="BB260" s="1">
        <f t="shared" si="358"/>
        <v>39595851</v>
      </c>
      <c r="BC260" s="27">
        <f t="shared" si="403"/>
        <v>1.2409580507329736</v>
      </c>
      <c r="BD260" s="28">
        <f t="shared" si="403"/>
        <v>1.1886763590458</v>
      </c>
      <c r="BE260" s="29">
        <f t="shared" si="359"/>
        <v>100</v>
      </c>
      <c r="BF260" s="29">
        <f t="shared" ref="BF260:BF323" si="439">AVERAGE(BE260:BE261)</f>
        <v>99.842494881083638</v>
      </c>
      <c r="BG260" s="30">
        <f t="shared" si="404"/>
        <v>5.4586845886084312E-3</v>
      </c>
      <c r="BH260" s="31">
        <f t="shared" si="405"/>
        <v>2.7028310247061982E-3</v>
      </c>
      <c r="BI260" s="31">
        <f t="shared" si="406"/>
        <v>7.5978193759823993E-3</v>
      </c>
      <c r="BJ260" s="32">
        <f t="shared" si="407"/>
        <v>8967.3142315808909</v>
      </c>
      <c r="BK260" s="24">
        <f t="shared" si="408"/>
        <v>8648.1857684191091</v>
      </c>
      <c r="BL260" s="30">
        <f t="shared" si="409"/>
        <v>3.5849678792810688E-2</v>
      </c>
      <c r="BM260" s="30">
        <f t="shared" si="410"/>
        <v>-7.3540029972298518E-3</v>
      </c>
      <c r="BN260" s="30">
        <f t="shared" si="411"/>
        <v>2.8495675795580835E-2</v>
      </c>
      <c r="BO260" s="30">
        <f t="shared" si="412"/>
        <v>2.1141672798350983E-2</v>
      </c>
      <c r="BP260" s="30"/>
      <c r="BQ260">
        <f t="shared" si="413"/>
        <v>8901.85</v>
      </c>
      <c r="BR260">
        <f t="shared" si="414"/>
        <v>5471.75</v>
      </c>
      <c r="BT260" s="24">
        <f t="shared" si="415"/>
        <v>10212.1482</v>
      </c>
      <c r="BU260" s="24">
        <f t="shared" si="416"/>
        <v>7591.5518000000002</v>
      </c>
      <c r="BV260" s="24">
        <f t="shared" si="417"/>
        <v>11021.6518</v>
      </c>
      <c r="BW260" s="24">
        <f t="shared" si="418"/>
        <v>6782.0482000000002</v>
      </c>
      <c r="BX260">
        <f t="shared" si="419"/>
        <v>12331.95</v>
      </c>
      <c r="BY260" s="24">
        <f t="shared" si="420"/>
        <v>6102.8883999999998</v>
      </c>
      <c r="BZ260" s="15" t="str">
        <f t="shared" si="421"/>
        <v>GREEN</v>
      </c>
      <c r="CA260" s="15" t="str">
        <f t="shared" si="422"/>
        <v>GREEN</v>
      </c>
      <c r="CB260" s="15" t="str">
        <f t="shared" si="423"/>
        <v>GREEN</v>
      </c>
      <c r="CC260" s="15" t="str">
        <f t="shared" si="424"/>
        <v>0</v>
      </c>
      <c r="CJ260">
        <f t="shared" si="360"/>
        <v>8901.85</v>
      </c>
      <c r="CK260">
        <f t="shared" si="361"/>
        <v>6276.95</v>
      </c>
      <c r="CM260" s="24">
        <f t="shared" si="362"/>
        <v>9904.5618000000013</v>
      </c>
      <c r="CN260" s="24">
        <f t="shared" si="363"/>
        <v>7899.1382000000003</v>
      </c>
      <c r="CO260" s="24">
        <f t="shared" si="364"/>
        <v>10524.038200000001</v>
      </c>
      <c r="CP260" s="24">
        <f t="shared" si="365"/>
        <v>7279.6617999999999</v>
      </c>
      <c r="CQ260">
        <f t="shared" si="366"/>
        <v>11526.75</v>
      </c>
      <c r="CR260" s="24">
        <f t="shared" si="367"/>
        <v>6759.9315999999999</v>
      </c>
      <c r="CS260" s="15" t="str">
        <f t="shared" si="368"/>
        <v>GREEN</v>
      </c>
      <c r="CT260" s="15" t="str">
        <f t="shared" si="369"/>
        <v>GREEN</v>
      </c>
      <c r="CU260" s="15" t="str">
        <f t="shared" si="425"/>
        <v>GREEN</v>
      </c>
      <c r="CV260" s="15" t="str">
        <f t="shared" si="356"/>
        <v>0</v>
      </c>
      <c r="CX260" s="24">
        <f t="shared" si="426"/>
        <v>8901.85</v>
      </c>
      <c r="CY260" s="24">
        <f t="shared" si="427"/>
        <v>5471.75</v>
      </c>
      <c r="DA260" s="24">
        <f t="shared" ref="DA260:DA323" si="440">CX260+0.382*(CX260-CY260)</f>
        <v>10212.1482</v>
      </c>
      <c r="DB260" s="24">
        <f t="shared" si="428"/>
        <v>7591.5518000000002</v>
      </c>
      <c r="DC260" s="24">
        <f t="shared" si="429"/>
        <v>11021.6518</v>
      </c>
      <c r="DD260" s="24">
        <f t="shared" si="430"/>
        <v>6782.0482000000002</v>
      </c>
      <c r="DE260">
        <f t="shared" si="431"/>
        <v>12331.95</v>
      </c>
      <c r="DF260" s="24">
        <f t="shared" si="432"/>
        <v>6102.8883999999998</v>
      </c>
      <c r="DG260" s="15" t="str">
        <f t="shared" si="433"/>
        <v>GREEN</v>
      </c>
      <c r="DH260" s="15" t="str">
        <f t="shared" si="434"/>
        <v>GREEN</v>
      </c>
      <c r="DI260" s="15" t="str">
        <f t="shared" si="435"/>
        <v>GREEN</v>
      </c>
      <c r="DK260" s="32">
        <f t="shared" si="370"/>
        <v>271.64999999999964</v>
      </c>
      <c r="DL260" s="32">
        <f t="shared" si="371"/>
        <v>107.5</v>
      </c>
      <c r="DM260" s="32">
        <f t="shared" si="372"/>
        <v>-164.14999999999964</v>
      </c>
      <c r="DN260" s="32">
        <f t="shared" si="373"/>
        <v>271.64999999999964</v>
      </c>
      <c r="DO260" s="32">
        <f t="shared" si="374"/>
        <v>27.649999999999636</v>
      </c>
      <c r="DP260" s="32">
        <f t="shared" si="375"/>
        <v>123.94999999999891</v>
      </c>
      <c r="DQ260" s="32">
        <f t="shared" si="376"/>
        <v>0</v>
      </c>
      <c r="DR260" s="32"/>
      <c r="DS260" s="32">
        <f t="shared" si="377"/>
        <v>96.299999999999272</v>
      </c>
      <c r="DT260" s="32"/>
      <c r="DU260" s="32">
        <f t="shared" si="378"/>
        <v>0</v>
      </c>
      <c r="DV260" s="32">
        <f t="shared" si="379"/>
        <v>35.450027609055553</v>
      </c>
      <c r="DW260" s="32"/>
      <c r="DX260" s="32">
        <f t="shared" si="380"/>
        <v>-100</v>
      </c>
      <c r="DY260" s="32">
        <f t="shared" si="381"/>
        <v>14.285714285714286</v>
      </c>
      <c r="DZ260" s="33">
        <f t="shared" si="382"/>
        <v>34.285714285714285</v>
      </c>
      <c r="EB260" s="81">
        <v>0.30751862139999459</v>
      </c>
      <c r="ED260" s="30">
        <f t="shared" si="436"/>
        <v>0.1479345171650519</v>
      </c>
      <c r="EE260" s="30">
        <f t="shared" si="437"/>
        <v>-1.5209091824283389E-2</v>
      </c>
      <c r="EF260" s="30">
        <f t="shared" si="438"/>
        <v>0.13047547568522422</v>
      </c>
    </row>
    <row r="261" spans="1:136" x14ac:dyDescent="0.3">
      <c r="A261" s="18">
        <v>42055</v>
      </c>
      <c r="B261" s="1">
        <v>8831.4</v>
      </c>
      <c r="C261" s="1">
        <v>8913.4500000000007</v>
      </c>
      <c r="D261" s="1">
        <v>8793.4</v>
      </c>
      <c r="E261" s="1">
        <v>8833.6</v>
      </c>
      <c r="F261" s="1">
        <v>4485010432</v>
      </c>
      <c r="G261" s="1">
        <v>7837712.3799999999</v>
      </c>
      <c r="H261" s="1">
        <v>30766892</v>
      </c>
      <c r="I261" s="1">
        <v>8788.93</v>
      </c>
      <c r="J261" s="1">
        <v>8404.7800000000007</v>
      </c>
      <c r="K261" s="1">
        <v>7800.95</v>
      </c>
      <c r="L261" s="1">
        <v>6888.48</v>
      </c>
      <c r="M261" s="1">
        <v>6128.43</v>
      </c>
      <c r="N261" s="1">
        <v>71.930000000000007</v>
      </c>
      <c r="O261" s="1">
        <v>67.23</v>
      </c>
      <c r="P261" s="1">
        <v>66.36</v>
      </c>
      <c r="Q261" s="1">
        <v>280.82</v>
      </c>
      <c r="R261" s="1">
        <v>272.69</v>
      </c>
      <c r="S261" s="1">
        <v>0.32</v>
      </c>
      <c r="T261" s="1">
        <v>68.900000000000006</v>
      </c>
      <c r="U261" s="1">
        <v>73.62</v>
      </c>
      <c r="V261" s="1">
        <v>31.37</v>
      </c>
      <c r="W261" s="1">
        <v>24.21</v>
      </c>
      <c r="X261" s="1">
        <v>25.65</v>
      </c>
      <c r="Y261" s="1">
        <v>9004.83</v>
      </c>
      <c r="Z261" s="1">
        <v>7804.74</v>
      </c>
      <c r="AA261" s="1">
        <v>8404.7800000000007</v>
      </c>
      <c r="AB261" s="1">
        <v>8996.6</v>
      </c>
      <c r="AC261" s="1">
        <v>6038.3</v>
      </c>
      <c r="AD261" s="19">
        <f t="shared" si="383"/>
        <v>9.1288044512118222E-2</v>
      </c>
      <c r="AE261" s="1">
        <f t="shared" si="357"/>
        <v>968.80894933099523</v>
      </c>
      <c r="AF261" s="20">
        <f t="shared" ref="AF261:AF324" si="441">AE261/AE262-1</f>
        <v>3.1911873261030177E-3</v>
      </c>
      <c r="AG261" s="2">
        <f t="shared" si="384"/>
        <v>8.1299999999999955</v>
      </c>
      <c r="AH261" s="1">
        <f t="shared" si="385"/>
        <v>8743.0749999999989</v>
      </c>
      <c r="AI261" s="21">
        <f t="shared" si="386"/>
        <v>8531.9192307692301</v>
      </c>
      <c r="AJ261" s="22">
        <f t="shared" si="387"/>
        <v>211.15576923076878</v>
      </c>
      <c r="AK261" s="23">
        <f t="shared" si="388"/>
        <v>131.93541666666624</v>
      </c>
      <c r="AL261" s="23">
        <f t="shared" si="389"/>
        <v>79.220352564102541</v>
      </c>
      <c r="AM261" s="23"/>
      <c r="AN261">
        <f t="shared" si="390"/>
        <v>8819.5499999999993</v>
      </c>
      <c r="AO261" s="4">
        <f t="shared" si="391"/>
        <v>8777.2624999999989</v>
      </c>
      <c r="AP261" s="4">
        <f t="shared" si="392"/>
        <v>8642.2999999999993</v>
      </c>
      <c r="AQ261" s="24">
        <f t="shared" si="393"/>
        <v>8556.4299999999985</v>
      </c>
      <c r="AR261" t="str">
        <f t="shared" si="394"/>
        <v>GREEN</v>
      </c>
      <c r="AS261" t="str">
        <f t="shared" si="395"/>
        <v>GREEN</v>
      </c>
      <c r="AT261" t="str">
        <f t="shared" si="396"/>
        <v>GREEN</v>
      </c>
      <c r="AU261" t="str">
        <f t="shared" si="397"/>
        <v>GREEN</v>
      </c>
      <c r="AV261" t="str">
        <f t="shared" si="398"/>
        <v>GREEN</v>
      </c>
      <c r="AW261" t="str">
        <f t="shared" si="399"/>
        <v>GREEN</v>
      </c>
      <c r="AX261" s="25">
        <f t="shared" si="400"/>
        <v>1.4224159363857866E-2</v>
      </c>
      <c r="AY261" s="25">
        <f t="shared" si="401"/>
        <v>3.3010045933747532E-3</v>
      </c>
      <c r="AZ261" s="26">
        <f t="shared" si="402"/>
        <v>81.164201365360512</v>
      </c>
      <c r="BA261" s="1">
        <f t="shared" si="358"/>
        <v>9121295.2349999994</v>
      </c>
      <c r="BB261" s="1">
        <f t="shared" si="358"/>
        <v>36939159</v>
      </c>
      <c r="BC261" s="27">
        <f t="shared" si="403"/>
        <v>0.85927625168028021</v>
      </c>
      <c r="BD261" s="28">
        <f t="shared" si="403"/>
        <v>0.83290721372405907</v>
      </c>
      <c r="BE261" s="29">
        <f t="shared" si="359"/>
        <v>99.684989762167277</v>
      </c>
      <c r="BF261" s="29">
        <f t="shared" si="439"/>
        <v>97.472042841392323</v>
      </c>
      <c r="BG261" s="30">
        <f t="shared" si="404"/>
        <v>9.9346518603833367E-3</v>
      </c>
      <c r="BH261" s="31">
        <f t="shared" si="405"/>
        <v>1.5819040129538831E-5</v>
      </c>
      <c r="BI261" s="31">
        <f t="shared" si="406"/>
        <v>1.0923154770483112E-2</v>
      </c>
      <c r="BJ261" s="32">
        <f t="shared" si="407"/>
        <v>9002.7372248229422</v>
      </c>
      <c r="BK261" s="24">
        <f t="shared" si="408"/>
        <v>8483.4127751770557</v>
      </c>
      <c r="BL261" s="30">
        <f t="shared" si="409"/>
        <v>5.8789672347161571E-2</v>
      </c>
      <c r="BM261" s="30">
        <f t="shared" si="410"/>
        <v>-1.9147032333696544E-2</v>
      </c>
      <c r="BN261" s="30">
        <f t="shared" si="411"/>
        <v>3.9642640013465028E-2</v>
      </c>
      <c r="BO261" s="30">
        <f t="shared" si="412"/>
        <v>2.0495607679768484E-2</v>
      </c>
      <c r="BP261" s="30"/>
      <c r="BQ261">
        <f t="shared" si="413"/>
        <v>8835.6</v>
      </c>
      <c r="BR261">
        <f t="shared" si="414"/>
        <v>5471.75</v>
      </c>
      <c r="BT261" s="24">
        <f t="shared" si="415"/>
        <v>10120.590700000001</v>
      </c>
      <c r="BU261" s="24">
        <f t="shared" si="416"/>
        <v>7550.6093000000001</v>
      </c>
      <c r="BV261" s="24">
        <f t="shared" si="417"/>
        <v>10914.4593</v>
      </c>
      <c r="BW261" s="24">
        <f t="shared" si="418"/>
        <v>6756.7407000000003</v>
      </c>
      <c r="BX261">
        <f t="shared" si="419"/>
        <v>12199.45</v>
      </c>
      <c r="BY261" s="24">
        <f t="shared" si="420"/>
        <v>6090.6984000000002</v>
      </c>
      <c r="BZ261" s="15" t="str">
        <f t="shared" si="421"/>
        <v>GREEN</v>
      </c>
      <c r="CA261" s="15" t="str">
        <f t="shared" si="422"/>
        <v>GREEN</v>
      </c>
      <c r="CB261" s="15" t="str">
        <f t="shared" si="423"/>
        <v>GREEN</v>
      </c>
      <c r="CC261" s="15" t="str">
        <f t="shared" si="424"/>
        <v>0</v>
      </c>
      <c r="CJ261">
        <f t="shared" si="360"/>
        <v>8835.6</v>
      </c>
      <c r="CK261">
        <f t="shared" si="361"/>
        <v>6155.45</v>
      </c>
      <c r="CM261" s="24">
        <f t="shared" si="362"/>
        <v>9859.417300000001</v>
      </c>
      <c r="CN261" s="24">
        <f t="shared" si="363"/>
        <v>7811.7826999999997</v>
      </c>
      <c r="CO261" s="24">
        <f t="shared" si="364"/>
        <v>10491.932700000001</v>
      </c>
      <c r="CP261" s="24">
        <f t="shared" si="365"/>
        <v>7179.2672999999995</v>
      </c>
      <c r="CQ261">
        <f t="shared" si="366"/>
        <v>11515.75</v>
      </c>
      <c r="CR261" s="24">
        <f t="shared" si="367"/>
        <v>6648.5976000000001</v>
      </c>
      <c r="CS261" s="15" t="str">
        <f t="shared" si="368"/>
        <v>GREEN</v>
      </c>
      <c r="CT261" s="15" t="str">
        <f t="shared" si="369"/>
        <v>GREEN</v>
      </c>
      <c r="CU261" s="15" t="str">
        <f t="shared" si="425"/>
        <v>GREEN</v>
      </c>
      <c r="CV261" s="15" t="str">
        <f t="shared" si="356"/>
        <v>0</v>
      </c>
      <c r="CX261" s="24">
        <f t="shared" si="426"/>
        <v>8835.6</v>
      </c>
      <c r="CY261" s="24">
        <f t="shared" si="427"/>
        <v>5471.75</v>
      </c>
      <c r="DA261" s="24">
        <f t="shared" si="440"/>
        <v>10120.590700000001</v>
      </c>
      <c r="DB261" s="24">
        <f t="shared" si="428"/>
        <v>7550.6093000000001</v>
      </c>
      <c r="DC261" s="24">
        <f t="shared" si="429"/>
        <v>10914.4593</v>
      </c>
      <c r="DD261" s="24">
        <f t="shared" si="430"/>
        <v>6756.7407000000003</v>
      </c>
      <c r="DE261">
        <f t="shared" si="431"/>
        <v>12199.45</v>
      </c>
      <c r="DF261" s="24">
        <f t="shared" si="432"/>
        <v>6090.6984000000002</v>
      </c>
      <c r="DG261" s="15" t="str">
        <f t="shared" si="433"/>
        <v>GREEN</v>
      </c>
      <c r="DH261" s="15" t="str">
        <f t="shared" si="434"/>
        <v>GREEN</v>
      </c>
      <c r="DI261" s="15" t="str">
        <f t="shared" si="435"/>
        <v>GREEN</v>
      </c>
      <c r="DK261" s="32">
        <f t="shared" si="370"/>
        <v>120.05000000000109</v>
      </c>
      <c r="DL261" s="32">
        <f t="shared" si="371"/>
        <v>107.95000000000073</v>
      </c>
      <c r="DM261" s="32">
        <f t="shared" si="372"/>
        <v>-12.100000000000364</v>
      </c>
      <c r="DN261" s="32">
        <f t="shared" si="373"/>
        <v>120.05000000000109</v>
      </c>
      <c r="DO261" s="32">
        <f t="shared" si="374"/>
        <v>91.350000000000364</v>
      </c>
      <c r="DP261" s="32">
        <f t="shared" si="375"/>
        <v>-322.89999999999964</v>
      </c>
      <c r="DQ261" s="32">
        <f t="shared" si="376"/>
        <v>414.25</v>
      </c>
      <c r="DR261" s="32"/>
      <c r="DS261" s="32">
        <f t="shared" si="377"/>
        <v>0</v>
      </c>
      <c r="DT261" s="32"/>
      <c r="DU261" s="32">
        <f t="shared" si="378"/>
        <v>345.0645564348157</v>
      </c>
      <c r="DV261" s="32">
        <f t="shared" si="379"/>
        <v>0</v>
      </c>
      <c r="DW261" s="32"/>
      <c r="DX261" s="32">
        <f t="shared" si="380"/>
        <v>100</v>
      </c>
      <c r="DY261" s="32">
        <f t="shared" si="381"/>
        <v>28.571428571428573</v>
      </c>
      <c r="DZ261" s="33">
        <f t="shared" si="382"/>
        <v>42.857142857142854</v>
      </c>
      <c r="EB261" s="81">
        <v>0.11156497355881621</v>
      </c>
      <c r="ED261" s="30">
        <f t="shared" si="436"/>
        <v>0.15376425095518878</v>
      </c>
      <c r="EE261" s="30">
        <f t="shared" si="437"/>
        <v>-1.9015350650706295E-2</v>
      </c>
      <c r="EF261" s="30">
        <f t="shared" si="438"/>
        <v>0.1318250191550264</v>
      </c>
    </row>
    <row r="262" spans="1:136" x14ac:dyDescent="0.3">
      <c r="A262" s="18">
        <v>42048</v>
      </c>
      <c r="B262" s="1">
        <v>8584.4</v>
      </c>
      <c r="C262" s="1">
        <v>8822.1</v>
      </c>
      <c r="D262" s="1">
        <v>8470.5</v>
      </c>
      <c r="E262" s="1">
        <v>8805.5</v>
      </c>
      <c r="F262" s="1">
        <v>4677927936</v>
      </c>
      <c r="G262" s="1">
        <v>9233397.8399999999</v>
      </c>
      <c r="H262" s="1">
        <v>39226968</v>
      </c>
      <c r="I262" s="1">
        <v>8724.9699999999993</v>
      </c>
      <c r="J262" s="1">
        <v>8360.3799999999992</v>
      </c>
      <c r="K262" s="1">
        <v>7754.81</v>
      </c>
      <c r="L262" s="1">
        <v>6856.66</v>
      </c>
      <c r="M262" s="1">
        <v>6113.69</v>
      </c>
      <c r="N262" s="1">
        <v>69.25</v>
      </c>
      <c r="O262" s="1">
        <v>66.69</v>
      </c>
      <c r="P262" s="1">
        <v>66.099999999999994</v>
      </c>
      <c r="Q262" s="1">
        <v>277.32</v>
      </c>
      <c r="R262" s="1">
        <v>270.66000000000003</v>
      </c>
      <c r="S262" s="1">
        <v>1.67</v>
      </c>
      <c r="T262" s="1">
        <v>72.760000000000005</v>
      </c>
      <c r="U262" s="1">
        <v>80.569999999999993</v>
      </c>
      <c r="V262" s="1">
        <v>29.64</v>
      </c>
      <c r="W262" s="1">
        <v>25.14</v>
      </c>
      <c r="X262" s="1">
        <v>26.64</v>
      </c>
      <c r="Y262" s="1">
        <v>8958.35</v>
      </c>
      <c r="Z262" s="1">
        <v>7762.41</v>
      </c>
      <c r="AA262" s="1">
        <v>8360.3799999999992</v>
      </c>
      <c r="AB262" s="1">
        <v>8996.6</v>
      </c>
      <c r="AC262" s="1">
        <v>5984.6</v>
      </c>
      <c r="AD262" s="19">
        <f t="shared" si="383"/>
        <v>0.47090049178317878</v>
      </c>
      <c r="AE262" s="1">
        <f t="shared" si="357"/>
        <v>965.72713314323471</v>
      </c>
      <c r="AF262" s="20">
        <f t="shared" si="441"/>
        <v>1.6678116394663656E-2</v>
      </c>
      <c r="AG262" s="2">
        <f t="shared" si="384"/>
        <v>6.6599999999999682</v>
      </c>
      <c r="AH262" s="1">
        <f t="shared" si="385"/>
        <v>8651.5583333333325</v>
      </c>
      <c r="AI262" s="21">
        <f t="shared" si="386"/>
        <v>8504.5153846153844</v>
      </c>
      <c r="AJ262" s="22">
        <f t="shared" si="387"/>
        <v>147.04294871794809</v>
      </c>
      <c r="AK262" s="23">
        <f t="shared" si="388"/>
        <v>78.903365384615427</v>
      </c>
      <c r="AL262" s="23">
        <f t="shared" si="389"/>
        <v>68.139583333332666</v>
      </c>
      <c r="AM262" s="23"/>
      <c r="AN262">
        <f t="shared" si="390"/>
        <v>8733.2749999999996</v>
      </c>
      <c r="AO262" s="4">
        <f t="shared" si="391"/>
        <v>8777.7624999999989</v>
      </c>
      <c r="AP262" s="4">
        <f t="shared" si="392"/>
        <v>8563.1874999999982</v>
      </c>
      <c r="AQ262" s="24">
        <f t="shared" si="393"/>
        <v>8495.48</v>
      </c>
      <c r="AR262" t="str">
        <f t="shared" si="394"/>
        <v>GREEN</v>
      </c>
      <c r="AS262" t="str">
        <f t="shared" si="395"/>
        <v>GREEN</v>
      </c>
      <c r="AT262" t="str">
        <f t="shared" si="396"/>
        <v>GREEN</v>
      </c>
      <c r="AU262" t="str">
        <f t="shared" si="397"/>
        <v>GREEN</v>
      </c>
      <c r="AV262" t="str">
        <f t="shared" si="398"/>
        <v>RED</v>
      </c>
      <c r="AW262" t="str">
        <f t="shared" si="399"/>
        <v>GREEN</v>
      </c>
      <c r="AX262" s="25">
        <f t="shared" si="400"/>
        <v>1.3692294809507363E-2</v>
      </c>
      <c r="AY262" s="25">
        <f t="shared" si="401"/>
        <v>5.5035865474887995E-3</v>
      </c>
      <c r="AZ262" s="26">
        <f t="shared" si="402"/>
        <v>71.329336511642097</v>
      </c>
      <c r="BA262" s="1">
        <f t="shared" si="358"/>
        <v>9533015.9800000004</v>
      </c>
      <c r="BB262" s="1">
        <f t="shared" si="358"/>
        <v>39276279</v>
      </c>
      <c r="BC262" s="27">
        <f t="shared" si="403"/>
        <v>0.96857047752478431</v>
      </c>
      <c r="BD262" s="28">
        <f t="shared" si="403"/>
        <v>0.99874450937676662</v>
      </c>
      <c r="BE262" s="29">
        <f t="shared" si="359"/>
        <v>95.259095920617369</v>
      </c>
      <c r="BF262" s="29">
        <f t="shared" si="439"/>
        <v>83.883288706882851</v>
      </c>
      <c r="BG262" s="30">
        <f t="shared" si="404"/>
        <v>-5.3022539196034835E-5</v>
      </c>
      <c r="BH262" s="31">
        <f t="shared" si="405"/>
        <v>8.6673867696693829E-3</v>
      </c>
      <c r="BI262" s="31">
        <f t="shared" si="406"/>
        <v>8.1887082620185625E-3</v>
      </c>
      <c r="BJ262" s="32">
        <f t="shared" si="407"/>
        <v>9086.184648305938</v>
      </c>
      <c r="BK262" s="24">
        <f t="shared" si="408"/>
        <v>8216.9320183607269</v>
      </c>
      <c r="BL262" s="30">
        <f t="shared" si="409"/>
        <v>9.8717009817183704E-2</v>
      </c>
      <c r="BM262" s="30">
        <f t="shared" si="410"/>
        <v>-3.1876060224398164E-2</v>
      </c>
      <c r="BN262" s="30">
        <f t="shared" si="411"/>
        <v>6.684094959278554E-2</v>
      </c>
      <c r="BO262" s="30">
        <f t="shared" si="412"/>
        <v>3.4964889368387375E-2</v>
      </c>
      <c r="BP262" s="30"/>
      <c r="BQ262">
        <f t="shared" si="413"/>
        <v>8835.6</v>
      </c>
      <c r="BR262">
        <f t="shared" si="414"/>
        <v>5471.75</v>
      </c>
      <c r="BT262" s="24">
        <f t="shared" si="415"/>
        <v>10120.590700000001</v>
      </c>
      <c r="BU262" s="24">
        <f t="shared" si="416"/>
        <v>7550.6093000000001</v>
      </c>
      <c r="BV262" s="24">
        <f t="shared" si="417"/>
        <v>10914.4593</v>
      </c>
      <c r="BW262" s="24">
        <f t="shared" si="418"/>
        <v>6756.7407000000003</v>
      </c>
      <c r="BX262">
        <f t="shared" si="419"/>
        <v>12199.45</v>
      </c>
      <c r="BY262" s="24">
        <f t="shared" si="420"/>
        <v>6090.6984000000002</v>
      </c>
      <c r="BZ262" s="15" t="str">
        <f t="shared" si="421"/>
        <v>GREEN</v>
      </c>
      <c r="CA262" s="15" t="str">
        <f t="shared" si="422"/>
        <v>GREEN</v>
      </c>
      <c r="CB262" s="15" t="str">
        <f t="shared" si="423"/>
        <v>GREEN</v>
      </c>
      <c r="CC262" s="15" t="str">
        <f t="shared" si="424"/>
        <v>0</v>
      </c>
      <c r="CJ262">
        <f t="shared" si="360"/>
        <v>8835.6</v>
      </c>
      <c r="CK262">
        <f t="shared" si="361"/>
        <v>6048.35</v>
      </c>
      <c r="CM262" s="24">
        <f t="shared" si="362"/>
        <v>9900.3294999999998</v>
      </c>
      <c r="CN262" s="24">
        <f t="shared" si="363"/>
        <v>7770.8705000000009</v>
      </c>
      <c r="CO262" s="24">
        <f t="shared" si="364"/>
        <v>10558.120500000001</v>
      </c>
      <c r="CP262" s="24">
        <f t="shared" si="365"/>
        <v>7113.0794999999998</v>
      </c>
      <c r="CQ262">
        <f t="shared" si="366"/>
        <v>11622.85</v>
      </c>
      <c r="CR262" s="24">
        <f t="shared" si="367"/>
        <v>6561.2040000000006</v>
      </c>
      <c r="CS262" s="15" t="str">
        <f t="shared" si="368"/>
        <v>GREEN</v>
      </c>
      <c r="CT262" s="15" t="str">
        <f t="shared" si="369"/>
        <v>GREEN</v>
      </c>
      <c r="CU262" s="15" t="str">
        <f t="shared" si="425"/>
        <v>GREEN</v>
      </c>
      <c r="CV262" s="15" t="str">
        <f t="shared" si="356"/>
        <v>0</v>
      </c>
      <c r="CX262" s="24">
        <f t="shared" si="426"/>
        <v>8835.6</v>
      </c>
      <c r="CY262" s="24">
        <f t="shared" si="427"/>
        <v>5471.75</v>
      </c>
      <c r="DA262" s="24">
        <f t="shared" si="440"/>
        <v>10120.590700000001</v>
      </c>
      <c r="DB262" s="24">
        <f t="shared" si="428"/>
        <v>7550.6093000000001</v>
      </c>
      <c r="DC262" s="24">
        <f t="shared" si="429"/>
        <v>10914.4593</v>
      </c>
      <c r="DD262" s="24">
        <f t="shared" si="430"/>
        <v>6756.7407000000003</v>
      </c>
      <c r="DE262">
        <f t="shared" si="431"/>
        <v>12199.45</v>
      </c>
      <c r="DF262" s="24">
        <f t="shared" si="432"/>
        <v>6090.6984000000002</v>
      </c>
      <c r="DG262" s="15" t="str">
        <f t="shared" si="433"/>
        <v>GREEN</v>
      </c>
      <c r="DH262" s="15" t="str">
        <f t="shared" si="434"/>
        <v>GREEN</v>
      </c>
      <c r="DI262" s="15" t="str">
        <f t="shared" si="435"/>
        <v>GREEN</v>
      </c>
      <c r="DK262" s="32">
        <f t="shared" si="370"/>
        <v>351.60000000000036</v>
      </c>
      <c r="DL262" s="32">
        <f t="shared" si="371"/>
        <v>161.05000000000109</v>
      </c>
      <c r="DM262" s="32">
        <f t="shared" si="372"/>
        <v>-190.54999999999927</v>
      </c>
      <c r="DN262" s="32">
        <f t="shared" si="373"/>
        <v>351.60000000000036</v>
      </c>
      <c r="DO262" s="32">
        <f t="shared" si="374"/>
        <v>-18.699999999998909</v>
      </c>
      <c r="DP262" s="32">
        <f t="shared" si="375"/>
        <v>175.04999999999927</v>
      </c>
      <c r="DQ262" s="32">
        <f t="shared" si="376"/>
        <v>0</v>
      </c>
      <c r="DR262" s="32"/>
      <c r="DS262" s="32">
        <f t="shared" si="377"/>
        <v>193.74999999999818</v>
      </c>
      <c r="DT262" s="32"/>
      <c r="DU262" s="32">
        <f t="shared" si="378"/>
        <v>0</v>
      </c>
      <c r="DV262" s="32">
        <f t="shared" si="379"/>
        <v>55.105233219567118</v>
      </c>
      <c r="DW262" s="32"/>
      <c r="DX262" s="32">
        <f t="shared" si="380"/>
        <v>-100</v>
      </c>
      <c r="DY262" s="32">
        <f t="shared" si="381"/>
        <v>28.571428571428573</v>
      </c>
      <c r="DZ262" s="33">
        <f t="shared" si="382"/>
        <v>45.714285714285715</v>
      </c>
      <c r="EB262" s="81">
        <v>0.55391132506923368</v>
      </c>
      <c r="ED262" s="30">
        <f t="shared" si="436"/>
        <v>0.15406813090264498</v>
      </c>
      <c r="EE262" s="30">
        <f t="shared" si="437"/>
        <v>-1.70622938375929E-2</v>
      </c>
      <c r="EF262" s="30">
        <f t="shared" si="438"/>
        <v>0.13437708134458243</v>
      </c>
    </row>
    <row r="263" spans="1:136" x14ac:dyDescent="0.3">
      <c r="A263" s="18">
        <v>42041</v>
      </c>
      <c r="B263" s="1">
        <v>8802.5</v>
      </c>
      <c r="C263" s="1">
        <v>8840.7999999999993</v>
      </c>
      <c r="D263" s="1">
        <v>8645.5499999999993</v>
      </c>
      <c r="E263" s="1">
        <v>8661.0499999999993</v>
      </c>
      <c r="F263" s="1">
        <v>4979935744</v>
      </c>
      <c r="G263" s="1">
        <v>10017057.67</v>
      </c>
      <c r="H263" s="1">
        <v>41322892</v>
      </c>
      <c r="I263" s="1">
        <v>8620.77</v>
      </c>
      <c r="J263" s="1">
        <v>8318.5499999999993</v>
      </c>
      <c r="K263" s="1">
        <v>7704.24</v>
      </c>
      <c r="L263" s="1">
        <v>6827.33</v>
      </c>
      <c r="M263" s="1">
        <v>6098.78</v>
      </c>
      <c r="N263" s="1">
        <v>54.28</v>
      </c>
      <c r="O263" s="1">
        <v>63.85</v>
      </c>
      <c r="P263" s="1">
        <v>64.709999999999994</v>
      </c>
      <c r="Q263" s="1">
        <v>271.68</v>
      </c>
      <c r="R263" s="1">
        <v>269</v>
      </c>
      <c r="S263" s="1">
        <v>-1.68</v>
      </c>
      <c r="T263" s="1">
        <v>79.2</v>
      </c>
      <c r="U263" s="1">
        <v>84.38</v>
      </c>
      <c r="V263" s="1">
        <v>33.11</v>
      </c>
      <c r="W263" s="1">
        <v>22.26</v>
      </c>
      <c r="X263" s="1">
        <v>28.05</v>
      </c>
      <c r="Y263" s="1">
        <v>8903.02</v>
      </c>
      <c r="Z263" s="1">
        <v>7734.08</v>
      </c>
      <c r="AA263" s="1">
        <v>8318.5499999999993</v>
      </c>
      <c r="AB263" s="1">
        <v>8996.6</v>
      </c>
      <c r="AC263" s="1">
        <v>5933.3</v>
      </c>
      <c r="AD263" s="19">
        <f t="shared" si="383"/>
        <v>-0.49312066567230933</v>
      </c>
      <c r="AE263" s="1">
        <f t="shared" si="357"/>
        <v>949.88484316736265</v>
      </c>
      <c r="AF263" s="20">
        <f t="shared" si="441"/>
        <v>-1.6784161473055725E-2</v>
      </c>
      <c r="AG263" s="2">
        <f t="shared" si="384"/>
        <v>2.6800000000000068</v>
      </c>
      <c r="AH263" s="1">
        <f t="shared" si="385"/>
        <v>8583.2166666666653</v>
      </c>
      <c r="AI263" s="21">
        <f t="shared" si="386"/>
        <v>8472.5461538461532</v>
      </c>
      <c r="AJ263" s="22">
        <f t="shared" si="387"/>
        <v>110.67051282051216</v>
      </c>
      <c r="AK263" s="23">
        <f t="shared" si="388"/>
        <v>32.209775641025772</v>
      </c>
      <c r="AL263" s="23">
        <f t="shared" si="389"/>
        <v>78.460737179486387</v>
      </c>
      <c r="AM263" s="23"/>
      <c r="AN263">
        <f t="shared" si="390"/>
        <v>8734.9749999999985</v>
      </c>
      <c r="AO263" s="4">
        <f t="shared" si="391"/>
        <v>8704.8374999999978</v>
      </c>
      <c r="AP263" s="4">
        <f t="shared" si="392"/>
        <v>8490.6499999999978</v>
      </c>
      <c r="AQ263" s="24">
        <f t="shared" si="393"/>
        <v>8468.7599999999984</v>
      </c>
      <c r="AR263" t="str">
        <f t="shared" si="394"/>
        <v>RED</v>
      </c>
      <c r="AS263" t="str">
        <f t="shared" si="395"/>
        <v>RED</v>
      </c>
      <c r="AT263" t="str">
        <f t="shared" si="396"/>
        <v>GREEN</v>
      </c>
      <c r="AU263" t="str">
        <f t="shared" si="397"/>
        <v>GREEN</v>
      </c>
      <c r="AV263" t="str">
        <f t="shared" si="398"/>
        <v>GREEN</v>
      </c>
      <c r="AW263" t="str">
        <f t="shared" si="399"/>
        <v>GREEN</v>
      </c>
      <c r="AX263" s="25">
        <f t="shared" si="400"/>
        <v>1.487060419940256E-2</v>
      </c>
      <c r="AY263" s="25">
        <f t="shared" si="401"/>
        <v>5.5035865474887995E-3</v>
      </c>
      <c r="AZ263" s="26">
        <f t="shared" si="402"/>
        <v>72.987459399689172</v>
      </c>
      <c r="BA263" s="1">
        <f t="shared" si="358"/>
        <v>9437280.9924999997</v>
      </c>
      <c r="BB263" s="1">
        <f t="shared" si="358"/>
        <v>38926455</v>
      </c>
      <c r="BC263" s="27">
        <f t="shared" si="403"/>
        <v>1.061434715990841</v>
      </c>
      <c r="BD263" s="28">
        <f t="shared" si="403"/>
        <v>1.0615631965458967</v>
      </c>
      <c r="BE263" s="29">
        <f t="shared" si="359"/>
        <v>72.507481493148333</v>
      </c>
      <c r="BF263" s="29">
        <f t="shared" si="439"/>
        <v>84.151047409040643</v>
      </c>
      <c r="BG263" s="30">
        <f t="shared" si="404"/>
        <v>-9.903013780124259E-3</v>
      </c>
      <c r="BH263" s="31">
        <f t="shared" si="405"/>
        <v>1.1417406225533E-2</v>
      </c>
      <c r="BI263" s="31">
        <f t="shared" si="406"/>
        <v>9.3670176519137591E-3</v>
      </c>
      <c r="BJ263" s="32">
        <f t="shared" si="407"/>
        <v>9030.4257751010373</v>
      </c>
      <c r="BK263" s="24">
        <f t="shared" si="408"/>
        <v>8136.0075582322925</v>
      </c>
      <c r="BL263" s="30">
        <f t="shared" si="409"/>
        <v>0.10326902822045189</v>
      </c>
      <c r="BM263" s="30">
        <f t="shared" si="410"/>
        <v>-4.2647920875764259E-2</v>
      </c>
      <c r="BN263" s="30">
        <f t="shared" si="411"/>
        <v>6.0621107344687633E-2</v>
      </c>
      <c r="BO263" s="30">
        <f t="shared" si="412"/>
        <v>1.7973186468923374E-2</v>
      </c>
      <c r="BP263" s="30"/>
      <c r="BQ263">
        <f t="shared" si="413"/>
        <v>8835.6</v>
      </c>
      <c r="BR263">
        <f t="shared" si="414"/>
        <v>5471.75</v>
      </c>
      <c r="BT263" s="24">
        <f t="shared" si="415"/>
        <v>10120.590700000001</v>
      </c>
      <c r="BU263" s="24">
        <f t="shared" si="416"/>
        <v>7550.6093000000001</v>
      </c>
      <c r="BV263" s="24">
        <f t="shared" si="417"/>
        <v>10914.4593</v>
      </c>
      <c r="BW263" s="24">
        <f t="shared" si="418"/>
        <v>6756.7407000000003</v>
      </c>
      <c r="BX263">
        <f t="shared" si="419"/>
        <v>12199.45</v>
      </c>
      <c r="BY263" s="24">
        <f t="shared" si="420"/>
        <v>6090.6984000000002</v>
      </c>
      <c r="BZ263" s="15" t="str">
        <f t="shared" si="421"/>
        <v>GREEN</v>
      </c>
      <c r="CA263" s="15" t="str">
        <f t="shared" si="422"/>
        <v>GREEN</v>
      </c>
      <c r="CB263" s="15" t="str">
        <f t="shared" si="423"/>
        <v>GREEN</v>
      </c>
      <c r="CC263" s="15" t="str">
        <f t="shared" si="424"/>
        <v>0</v>
      </c>
      <c r="CJ263">
        <f t="shared" si="360"/>
        <v>8835.6</v>
      </c>
      <c r="CK263">
        <f t="shared" si="361"/>
        <v>6048.35</v>
      </c>
      <c r="CM263" s="24">
        <f t="shared" si="362"/>
        <v>9900.3294999999998</v>
      </c>
      <c r="CN263" s="24">
        <f t="shared" si="363"/>
        <v>7770.8705000000009</v>
      </c>
      <c r="CO263" s="24">
        <f t="shared" si="364"/>
        <v>10558.120500000001</v>
      </c>
      <c r="CP263" s="24">
        <f t="shared" si="365"/>
        <v>7113.0794999999998</v>
      </c>
      <c r="CQ263">
        <f t="shared" si="366"/>
        <v>11622.85</v>
      </c>
      <c r="CR263" s="24">
        <f t="shared" si="367"/>
        <v>6561.2040000000006</v>
      </c>
      <c r="CS263" s="15" t="str">
        <f t="shared" si="368"/>
        <v>GREEN</v>
      </c>
      <c r="CT263" s="15" t="str">
        <f t="shared" si="369"/>
        <v>GREEN</v>
      </c>
      <c r="CU263" s="15" t="str">
        <f t="shared" si="425"/>
        <v>GREEN</v>
      </c>
      <c r="CV263" s="15" t="str">
        <f t="shared" si="356"/>
        <v>0</v>
      </c>
      <c r="CX263" s="24">
        <f t="shared" si="426"/>
        <v>8835.6</v>
      </c>
      <c r="CY263" s="24">
        <f t="shared" si="427"/>
        <v>5471.75</v>
      </c>
      <c r="DA263" s="24">
        <f t="shared" si="440"/>
        <v>10120.590700000001</v>
      </c>
      <c r="DB263" s="24">
        <f t="shared" si="428"/>
        <v>7550.6093000000001</v>
      </c>
      <c r="DC263" s="24">
        <f t="shared" si="429"/>
        <v>10914.4593</v>
      </c>
      <c r="DD263" s="24">
        <f t="shared" si="430"/>
        <v>6756.7407000000003</v>
      </c>
      <c r="DE263">
        <f t="shared" si="431"/>
        <v>12199.45</v>
      </c>
      <c r="DF263" s="24">
        <f t="shared" si="432"/>
        <v>6090.6984000000002</v>
      </c>
      <c r="DG263" s="15" t="str">
        <f t="shared" si="433"/>
        <v>GREEN</v>
      </c>
      <c r="DH263" s="15" t="str">
        <f t="shared" si="434"/>
        <v>GREEN</v>
      </c>
      <c r="DI263" s="15" t="str">
        <f t="shared" si="435"/>
        <v>GREEN</v>
      </c>
      <c r="DK263" s="32">
        <f t="shared" si="370"/>
        <v>195.25</v>
      </c>
      <c r="DL263" s="32">
        <f t="shared" si="371"/>
        <v>31.899999999999636</v>
      </c>
      <c r="DM263" s="32">
        <f t="shared" si="372"/>
        <v>-163.35000000000036</v>
      </c>
      <c r="DN263" s="32">
        <f t="shared" si="373"/>
        <v>195.25</v>
      </c>
      <c r="DO263" s="32">
        <f t="shared" si="374"/>
        <v>-155.80000000000109</v>
      </c>
      <c r="DP263" s="32">
        <f t="shared" si="375"/>
        <v>129.55000000000109</v>
      </c>
      <c r="DQ263" s="32">
        <f t="shared" si="376"/>
        <v>0</v>
      </c>
      <c r="DR263" s="32"/>
      <c r="DS263" s="32">
        <f t="shared" si="377"/>
        <v>285.35000000000218</v>
      </c>
      <c r="DT263" s="32"/>
      <c r="DU263" s="32">
        <f t="shared" si="378"/>
        <v>0</v>
      </c>
      <c r="DV263" s="32">
        <f t="shared" si="379"/>
        <v>146.14596670934813</v>
      </c>
      <c r="DW263" s="32"/>
      <c r="DX263" s="32">
        <f t="shared" si="380"/>
        <v>-100</v>
      </c>
      <c r="DY263" s="32">
        <f t="shared" si="381"/>
        <v>42.857142857142854</v>
      </c>
      <c r="DZ263" s="33">
        <f t="shared" si="382"/>
        <v>45.714285714285715</v>
      </c>
      <c r="EB263" s="81">
        <v>-0.58042026472874397</v>
      </c>
      <c r="ED263" s="30">
        <f t="shared" si="436"/>
        <v>0.15114144151599163</v>
      </c>
      <c r="EE263" s="30">
        <f t="shared" si="437"/>
        <v>-2.717841810981006E-2</v>
      </c>
      <c r="EF263" s="30">
        <f t="shared" si="438"/>
        <v>0.11985523811494055</v>
      </c>
    </row>
    <row r="264" spans="1:136" x14ac:dyDescent="0.3">
      <c r="A264" s="18">
        <v>42034</v>
      </c>
      <c r="B264" s="1">
        <v>8871.35</v>
      </c>
      <c r="C264" s="1">
        <v>8996.6</v>
      </c>
      <c r="D264" s="1">
        <v>8775.1</v>
      </c>
      <c r="E264" s="1">
        <v>8808.9</v>
      </c>
      <c r="F264" s="1">
        <v>4317068288</v>
      </c>
      <c r="G264" s="1">
        <v>9397013.0500000007</v>
      </c>
      <c r="H264" s="1">
        <v>36439884</v>
      </c>
      <c r="I264" s="1">
        <v>8567.65</v>
      </c>
      <c r="J264" s="1">
        <v>8291.57</v>
      </c>
      <c r="K264" s="1">
        <v>7654.13</v>
      </c>
      <c r="L264" s="1">
        <v>6800.18</v>
      </c>
      <c r="M264" s="1">
        <v>6084.69</v>
      </c>
      <c r="N264" s="1">
        <v>81.27</v>
      </c>
      <c r="O264" s="1">
        <v>69.48</v>
      </c>
      <c r="P264" s="1">
        <v>67.44</v>
      </c>
      <c r="Q264" s="1">
        <v>275.24</v>
      </c>
      <c r="R264" s="1">
        <v>268.33</v>
      </c>
      <c r="S264" s="1">
        <v>-0.3</v>
      </c>
      <c r="T264" s="1">
        <v>89.77</v>
      </c>
      <c r="U264" s="1">
        <v>81.97</v>
      </c>
      <c r="V264" s="1">
        <v>35.24</v>
      </c>
      <c r="W264" s="1">
        <v>19.420000000000002</v>
      </c>
      <c r="X264" s="1">
        <v>28.7</v>
      </c>
      <c r="Y264" s="1">
        <v>8859.9</v>
      </c>
      <c r="Z264" s="1">
        <v>7723.24</v>
      </c>
      <c r="AA264" s="1">
        <v>8291.57</v>
      </c>
      <c r="AB264" s="1">
        <v>8866.4</v>
      </c>
      <c r="AC264" s="1">
        <v>5933.3</v>
      </c>
      <c r="AD264" s="19">
        <f t="shared" si="383"/>
        <v>-9.1580636718434125E-2</v>
      </c>
      <c r="AE264" s="1">
        <f t="shared" si="357"/>
        <v>966.10002193463629</v>
      </c>
      <c r="AF264" s="20">
        <f t="shared" si="441"/>
        <v>-3.0218660871927927E-3</v>
      </c>
      <c r="AG264" s="2">
        <f t="shared" si="384"/>
        <v>6.910000000000025</v>
      </c>
      <c r="AH264" s="1">
        <f t="shared" si="385"/>
        <v>8506.4916666666668</v>
      </c>
      <c r="AI264" s="21">
        <f t="shared" si="386"/>
        <v>8447.6192307692309</v>
      </c>
      <c r="AJ264" s="22">
        <f t="shared" si="387"/>
        <v>58.872435897435935</v>
      </c>
      <c r="AK264" s="23">
        <f t="shared" si="388"/>
        <v>9.7474358974363895</v>
      </c>
      <c r="AL264" s="23">
        <f t="shared" si="389"/>
        <v>49.124999999999545</v>
      </c>
      <c r="AM264" s="23"/>
      <c r="AN264">
        <f t="shared" si="390"/>
        <v>8822.25</v>
      </c>
      <c r="AO264" s="4">
        <f t="shared" si="391"/>
        <v>8610.7000000000007</v>
      </c>
      <c r="AP264" s="4">
        <f t="shared" si="392"/>
        <v>8436.03125</v>
      </c>
      <c r="AQ264" s="24">
        <f t="shared" si="393"/>
        <v>8461.48</v>
      </c>
      <c r="AR264" t="str">
        <f t="shared" si="394"/>
        <v>RED</v>
      </c>
      <c r="AS264" t="str">
        <f t="shared" si="395"/>
        <v>GREEN</v>
      </c>
      <c r="AT264" t="str">
        <f t="shared" si="396"/>
        <v>GREEN</v>
      </c>
      <c r="AU264" t="str">
        <f t="shared" si="397"/>
        <v>GREEN</v>
      </c>
      <c r="AV264" t="str">
        <f t="shared" si="398"/>
        <v>GREEN</v>
      </c>
      <c r="AW264" t="str">
        <f t="shared" si="399"/>
        <v>GREEN</v>
      </c>
      <c r="AX264" s="25">
        <f t="shared" si="400"/>
        <v>1.487060419940256E-2</v>
      </c>
      <c r="AY264" s="25">
        <f t="shared" si="401"/>
        <v>3.202668131154903E-3</v>
      </c>
      <c r="AZ264" s="26">
        <f t="shared" si="402"/>
        <v>82.279533708237338</v>
      </c>
      <c r="BA264" s="1">
        <f t="shared" si="358"/>
        <v>9030733.0050000008</v>
      </c>
      <c r="BB264" s="1">
        <f t="shared" si="358"/>
        <v>37631885</v>
      </c>
      <c r="BC264" s="27">
        <f t="shared" si="403"/>
        <v>1.0405592818209999</v>
      </c>
      <c r="BD264" s="28">
        <f t="shared" si="403"/>
        <v>0.96832470656200187</v>
      </c>
      <c r="BE264" s="29">
        <f t="shared" si="359"/>
        <v>95.794613324932939</v>
      </c>
      <c r="BF264" s="29">
        <f t="shared" si="439"/>
        <v>97.897306662466463</v>
      </c>
      <c r="BG264" s="30">
        <f t="shared" si="404"/>
        <v>1.7387796078534801E-2</v>
      </c>
      <c r="BH264" s="31">
        <f t="shared" si="405"/>
        <v>1.2309573662625861E-2</v>
      </c>
      <c r="BI264" s="31">
        <f t="shared" si="406"/>
        <v>1.1667936068247656E-2</v>
      </c>
      <c r="BJ264" s="32">
        <f t="shared" si="407"/>
        <v>9039.3598320384281</v>
      </c>
      <c r="BK264" s="24">
        <f t="shared" si="408"/>
        <v>7973.6235012949064</v>
      </c>
      <c r="BL264" s="30">
        <f t="shared" si="409"/>
        <v>0.12098404235983172</v>
      </c>
      <c r="BM264" s="30">
        <f t="shared" si="410"/>
        <v>-2.6162157822024138E-2</v>
      </c>
      <c r="BN264" s="30">
        <f t="shared" si="411"/>
        <v>9.4821884537807585E-2</v>
      </c>
      <c r="BO264" s="30">
        <f t="shared" si="412"/>
        <v>6.8659726715783451E-2</v>
      </c>
      <c r="BP264" s="30"/>
      <c r="BQ264">
        <f t="shared" si="413"/>
        <v>8835.6</v>
      </c>
      <c r="BR264">
        <f t="shared" si="414"/>
        <v>5471.75</v>
      </c>
      <c r="BT264" s="24">
        <f t="shared" si="415"/>
        <v>10120.590700000001</v>
      </c>
      <c r="BU264" s="24">
        <f t="shared" si="416"/>
        <v>7550.6093000000001</v>
      </c>
      <c r="BV264" s="24">
        <f t="shared" si="417"/>
        <v>10914.4593</v>
      </c>
      <c r="BW264" s="24">
        <f t="shared" si="418"/>
        <v>6756.7407000000003</v>
      </c>
      <c r="BX264">
        <f t="shared" si="419"/>
        <v>12199.45</v>
      </c>
      <c r="BY264" s="24">
        <f t="shared" si="420"/>
        <v>6090.6984000000002</v>
      </c>
      <c r="BZ264" s="15" t="str">
        <f t="shared" si="421"/>
        <v>GREEN</v>
      </c>
      <c r="CA264" s="15" t="str">
        <f t="shared" si="422"/>
        <v>GREEN</v>
      </c>
      <c r="CB264" s="15" t="str">
        <f t="shared" si="423"/>
        <v>GREEN</v>
      </c>
      <c r="CC264" s="15" t="str">
        <f t="shared" si="424"/>
        <v>0</v>
      </c>
      <c r="CJ264">
        <f t="shared" si="360"/>
        <v>8835.6</v>
      </c>
      <c r="CK264">
        <f t="shared" si="361"/>
        <v>6048.35</v>
      </c>
      <c r="CM264" s="24">
        <f t="shared" si="362"/>
        <v>9900.3294999999998</v>
      </c>
      <c r="CN264" s="24">
        <f t="shared" si="363"/>
        <v>7770.8705000000009</v>
      </c>
      <c r="CO264" s="24">
        <f t="shared" si="364"/>
        <v>10558.120500000001</v>
      </c>
      <c r="CP264" s="24">
        <f t="shared" si="365"/>
        <v>7113.0794999999998</v>
      </c>
      <c r="CQ264">
        <f t="shared" si="366"/>
        <v>11622.85</v>
      </c>
      <c r="CR264" s="24">
        <f t="shared" si="367"/>
        <v>6561.2040000000006</v>
      </c>
      <c r="CS264" s="15" t="str">
        <f t="shared" si="368"/>
        <v>GREEN</v>
      </c>
      <c r="CT264" s="15" t="str">
        <f t="shared" si="369"/>
        <v>GREEN</v>
      </c>
      <c r="CU264" s="15" t="str">
        <f t="shared" si="425"/>
        <v>GREEN</v>
      </c>
      <c r="CV264" s="15" t="str">
        <f t="shared" si="356"/>
        <v>0</v>
      </c>
      <c r="CX264" s="24">
        <f t="shared" si="426"/>
        <v>8835.6</v>
      </c>
      <c r="CY264" s="24">
        <f t="shared" si="427"/>
        <v>5471.75</v>
      </c>
      <c r="DA264" s="24">
        <f t="shared" si="440"/>
        <v>10120.590700000001</v>
      </c>
      <c r="DB264" s="24">
        <f t="shared" si="428"/>
        <v>7550.6093000000001</v>
      </c>
      <c r="DC264" s="24">
        <f t="shared" si="429"/>
        <v>10914.4593</v>
      </c>
      <c r="DD264" s="24">
        <f t="shared" si="430"/>
        <v>6756.7407000000003</v>
      </c>
      <c r="DE264">
        <f t="shared" si="431"/>
        <v>12199.45</v>
      </c>
      <c r="DF264" s="24">
        <f t="shared" si="432"/>
        <v>6090.6984000000002</v>
      </c>
      <c r="DG264" s="15" t="str">
        <f t="shared" si="433"/>
        <v>GREEN</v>
      </c>
      <c r="DH264" s="15" t="str">
        <f t="shared" si="434"/>
        <v>GREEN</v>
      </c>
      <c r="DI264" s="15" t="str">
        <f t="shared" si="435"/>
        <v>GREEN</v>
      </c>
      <c r="DK264" s="32">
        <f t="shared" si="370"/>
        <v>221.5</v>
      </c>
      <c r="DL264" s="32">
        <f t="shared" si="371"/>
        <v>161</v>
      </c>
      <c r="DM264" s="32">
        <f t="shared" si="372"/>
        <v>-60.5</v>
      </c>
      <c r="DN264" s="32">
        <f t="shared" si="373"/>
        <v>221.5</v>
      </c>
      <c r="DO264" s="32">
        <f t="shared" si="374"/>
        <v>130.20000000000073</v>
      </c>
      <c r="DP264" s="32">
        <f t="shared" si="375"/>
        <v>-243.60000000000036</v>
      </c>
      <c r="DQ264" s="32">
        <f t="shared" si="376"/>
        <v>373.80000000000109</v>
      </c>
      <c r="DR264" s="32"/>
      <c r="DS264" s="32">
        <f t="shared" si="377"/>
        <v>0</v>
      </c>
      <c r="DT264" s="32"/>
      <c r="DU264" s="32">
        <f t="shared" si="378"/>
        <v>168.75846501128717</v>
      </c>
      <c r="DV264" s="32">
        <f t="shared" si="379"/>
        <v>0</v>
      </c>
      <c r="DW264" s="32"/>
      <c r="DX264" s="32">
        <f t="shared" si="380"/>
        <v>100</v>
      </c>
      <c r="DY264" s="32">
        <f t="shared" si="381"/>
        <v>57.142857142857146</v>
      </c>
      <c r="DZ264" s="33">
        <f t="shared" si="382"/>
        <v>42.857142857142861</v>
      </c>
      <c r="EB264" s="81">
        <v>-0.10861995752370374</v>
      </c>
      <c r="ED264" s="30">
        <f t="shared" si="436"/>
        <v>0.14717398397563716</v>
      </c>
      <c r="EE264" s="30">
        <f t="shared" si="437"/>
        <v>-5.7562726441607696E-3</v>
      </c>
      <c r="EF264" s="30">
        <f t="shared" si="438"/>
        <v>0.14057053775358527</v>
      </c>
    </row>
    <row r="265" spans="1:136" x14ac:dyDescent="0.3">
      <c r="A265" s="53">
        <v>42027</v>
      </c>
      <c r="B265" s="54">
        <v>8550.0499999999993</v>
      </c>
      <c r="C265" s="54">
        <v>8866.4</v>
      </c>
      <c r="D265" s="54">
        <v>8531.5</v>
      </c>
      <c r="E265" s="54">
        <v>8835.6</v>
      </c>
      <c r="F265" s="54">
        <v>4758173696</v>
      </c>
      <c r="G265" s="54">
        <v>9484595.3599999994</v>
      </c>
      <c r="H265" s="54">
        <v>40115372</v>
      </c>
      <c r="I265" s="54">
        <v>8446.01</v>
      </c>
      <c r="J265" s="54">
        <v>8256.4</v>
      </c>
      <c r="K265" s="54">
        <v>7598.92</v>
      </c>
      <c r="L265" s="54">
        <v>6769.28</v>
      </c>
      <c r="M265" s="54">
        <v>6069.77</v>
      </c>
      <c r="N265" s="54">
        <v>86.44</v>
      </c>
      <c r="O265" s="54">
        <v>70.52</v>
      </c>
      <c r="P265" s="54">
        <v>67.94</v>
      </c>
      <c r="Q265" s="54">
        <v>260.72000000000003</v>
      </c>
      <c r="R265" s="54">
        <v>266.60000000000002</v>
      </c>
      <c r="S265" s="54">
        <v>3.78</v>
      </c>
      <c r="T265" s="54">
        <v>84.17</v>
      </c>
      <c r="U265" s="54">
        <v>69.38</v>
      </c>
      <c r="V265" s="54">
        <v>33.53</v>
      </c>
      <c r="W265" s="54">
        <v>20.83</v>
      </c>
      <c r="X265" s="54">
        <v>28.68</v>
      </c>
      <c r="Y265" s="54">
        <v>8777.4</v>
      </c>
      <c r="Z265" s="54">
        <v>7735.39</v>
      </c>
      <c r="AA265" s="54">
        <v>8256.4</v>
      </c>
      <c r="AB265" s="54">
        <v>8626.9500000000007</v>
      </c>
      <c r="AC265" s="54">
        <v>5933.3</v>
      </c>
      <c r="AD265" s="19">
        <f t="shared" si="383"/>
        <v>1.2040256854317253</v>
      </c>
      <c r="AE265" s="54">
        <f t="shared" si="357"/>
        <v>969.02829567887852</v>
      </c>
      <c r="AF265" s="55">
        <f t="shared" si="441"/>
        <v>3.7797458244262394E-2</v>
      </c>
      <c r="AG265" s="2">
        <f t="shared" si="384"/>
        <v>-5.8799999999999955</v>
      </c>
      <c r="AH265" s="1">
        <f t="shared" si="385"/>
        <v>8409.2083333333339</v>
      </c>
      <c r="AI265" s="21">
        <f t="shared" si="386"/>
        <v>8410.1807692307684</v>
      </c>
      <c r="AJ265" s="22">
        <f t="shared" si="387"/>
        <v>-0.97243589743447956</v>
      </c>
      <c r="AK265" s="23">
        <f t="shared" si="388"/>
        <v>21.055288461539021</v>
      </c>
      <c r="AL265" s="23">
        <f t="shared" si="389"/>
        <v>-22.027724358973501</v>
      </c>
      <c r="AM265" s="23"/>
      <c r="AN265">
        <f t="shared" si="390"/>
        <v>8674.7000000000007</v>
      </c>
      <c r="AO265" s="4">
        <f t="shared" si="391"/>
        <v>8507.3375000000015</v>
      </c>
      <c r="AP265" s="4">
        <f t="shared" si="392"/>
        <v>8402.2062499999993</v>
      </c>
      <c r="AQ265" s="24">
        <f t="shared" si="393"/>
        <v>8428.3250000000007</v>
      </c>
      <c r="AR265" t="str">
        <f t="shared" si="394"/>
        <v>GREEN</v>
      </c>
      <c r="AS265" t="str">
        <f t="shared" si="395"/>
        <v>GREEN</v>
      </c>
      <c r="AT265" t="str">
        <f t="shared" si="396"/>
        <v>GREEN</v>
      </c>
      <c r="AU265" t="str">
        <f t="shared" si="397"/>
        <v>GREEN</v>
      </c>
      <c r="AV265" t="str">
        <f t="shared" si="398"/>
        <v>GREEN</v>
      </c>
      <c r="AW265" t="str">
        <f t="shared" si="399"/>
        <v>GREEN</v>
      </c>
      <c r="AX265" s="25">
        <f t="shared" si="400"/>
        <v>1.4892896405641953E-2</v>
      </c>
      <c r="AY265" s="25">
        <f t="shared" si="401"/>
        <v>2.6990237832894373E-3</v>
      </c>
      <c r="AZ265" s="26">
        <f t="shared" si="402"/>
        <v>84.657594200617012</v>
      </c>
      <c r="BA265" s="1">
        <f t="shared" si="358"/>
        <v>8086342.8624999998</v>
      </c>
      <c r="BB265" s="1">
        <f t="shared" si="358"/>
        <v>35127870.5</v>
      </c>
      <c r="BC265" s="27">
        <f t="shared" si="403"/>
        <v>1.1729153118134927</v>
      </c>
      <c r="BD265" s="28">
        <f t="shared" si="403"/>
        <v>1.1419813222096682</v>
      </c>
      <c r="BE265" s="29">
        <f t="shared" si="359"/>
        <v>100</v>
      </c>
      <c r="BF265" s="29">
        <f t="shared" si="439"/>
        <v>95.396079401397515</v>
      </c>
      <c r="BG265" s="30">
        <f t="shared" si="404"/>
        <v>3.2737826231190259E-2</v>
      </c>
      <c r="BH265" s="31">
        <f t="shared" si="405"/>
        <v>1.9002033367932769E-2</v>
      </c>
      <c r="BI265" s="31">
        <f t="shared" si="406"/>
        <v>1.2193872622352516E-2</v>
      </c>
      <c r="BJ265" s="32">
        <f t="shared" si="407"/>
        <v>8887.3928350339502</v>
      </c>
      <c r="BK265" s="24">
        <f t="shared" si="408"/>
        <v>7931.0238316327177</v>
      </c>
      <c r="BL265" s="30">
        <f t="shared" si="409"/>
        <v>0.10824041416556118</v>
      </c>
      <c r="BM265" s="30">
        <f t="shared" si="410"/>
        <v>-5.8618356460172268E-3</v>
      </c>
      <c r="BN265" s="30">
        <f t="shared" si="411"/>
        <v>0.10237857851954396</v>
      </c>
      <c r="BO265" s="30">
        <f t="shared" si="412"/>
        <v>9.651674287352674E-2</v>
      </c>
      <c r="BP265" s="30"/>
      <c r="BQ265">
        <f t="shared" si="413"/>
        <v>8835.6</v>
      </c>
      <c r="BR265">
        <f t="shared" si="414"/>
        <v>5471.75</v>
      </c>
      <c r="BT265" s="24">
        <f t="shared" si="415"/>
        <v>10120.590700000001</v>
      </c>
      <c r="BU265" s="24">
        <f t="shared" si="416"/>
        <v>7550.6093000000001</v>
      </c>
      <c r="BV265" s="24">
        <f t="shared" si="417"/>
        <v>10914.4593</v>
      </c>
      <c r="BW265" s="24">
        <f t="shared" si="418"/>
        <v>6756.7407000000003</v>
      </c>
      <c r="BX265">
        <f t="shared" si="419"/>
        <v>12199.45</v>
      </c>
      <c r="BY265" s="24">
        <f t="shared" si="420"/>
        <v>6090.6984000000002</v>
      </c>
      <c r="BZ265" s="15" t="str">
        <f t="shared" si="421"/>
        <v>GREEN</v>
      </c>
      <c r="CA265" s="15" t="str">
        <f t="shared" si="422"/>
        <v>GREEN</v>
      </c>
      <c r="CB265" s="15" t="str">
        <f t="shared" si="423"/>
        <v>GREEN</v>
      </c>
      <c r="CC265" s="15" t="str">
        <f t="shared" si="424"/>
        <v>0</v>
      </c>
      <c r="CJ265">
        <f t="shared" si="360"/>
        <v>8835.6</v>
      </c>
      <c r="CK265">
        <f t="shared" si="361"/>
        <v>6048.35</v>
      </c>
      <c r="CM265" s="24">
        <f t="shared" si="362"/>
        <v>9900.3294999999998</v>
      </c>
      <c r="CN265" s="24">
        <f t="shared" si="363"/>
        <v>7770.8705000000009</v>
      </c>
      <c r="CO265" s="24">
        <f t="shared" si="364"/>
        <v>10558.120500000001</v>
      </c>
      <c r="CP265" s="24">
        <f t="shared" si="365"/>
        <v>7113.0794999999998</v>
      </c>
      <c r="CQ265">
        <f t="shared" si="366"/>
        <v>11622.85</v>
      </c>
      <c r="CR265" s="24">
        <f t="shared" si="367"/>
        <v>6561.2040000000006</v>
      </c>
      <c r="CS265" s="15" t="str">
        <f t="shared" si="368"/>
        <v>GREEN</v>
      </c>
      <c r="CT265" s="15" t="str">
        <f t="shared" si="369"/>
        <v>GREEN</v>
      </c>
      <c r="CU265" s="15" t="str">
        <f t="shared" si="425"/>
        <v>GREEN</v>
      </c>
      <c r="CV265" s="15" t="str">
        <f t="shared" si="356"/>
        <v>0</v>
      </c>
      <c r="CX265" s="24">
        <f t="shared" si="426"/>
        <v>8835.6</v>
      </c>
      <c r="CY265" s="24">
        <f t="shared" si="427"/>
        <v>5471.75</v>
      </c>
      <c r="DA265" s="24">
        <f t="shared" si="440"/>
        <v>10120.590700000001</v>
      </c>
      <c r="DB265" s="24">
        <f t="shared" si="428"/>
        <v>7550.6093000000001</v>
      </c>
      <c r="DC265" s="24">
        <f t="shared" si="429"/>
        <v>10914.4593</v>
      </c>
      <c r="DD265" s="24">
        <f t="shared" si="430"/>
        <v>6756.7407000000003</v>
      </c>
      <c r="DE265">
        <f t="shared" si="431"/>
        <v>12199.45</v>
      </c>
      <c r="DF265" s="24">
        <f t="shared" si="432"/>
        <v>6090.6984000000002</v>
      </c>
      <c r="DG265" s="15" t="str">
        <f t="shared" si="433"/>
        <v>GREEN</v>
      </c>
      <c r="DH265" s="15" t="str">
        <f t="shared" si="434"/>
        <v>GREEN</v>
      </c>
      <c r="DI265" s="15" t="str">
        <f t="shared" si="435"/>
        <v>GREEN</v>
      </c>
      <c r="DK265" s="32">
        <f t="shared" si="370"/>
        <v>334.89999999999964</v>
      </c>
      <c r="DL265" s="32">
        <f t="shared" si="371"/>
        <v>352.60000000000036</v>
      </c>
      <c r="DM265" s="32">
        <f t="shared" si="372"/>
        <v>17.700000000000728</v>
      </c>
      <c r="DN265" s="32">
        <f t="shared" si="373"/>
        <v>352.60000000000036</v>
      </c>
      <c r="DO265" s="32">
        <f t="shared" si="374"/>
        <v>335.64999999999964</v>
      </c>
      <c r="DP265" s="32">
        <f t="shared" si="375"/>
        <v>-294.85000000000036</v>
      </c>
      <c r="DQ265" s="32">
        <f t="shared" si="376"/>
        <v>630.5</v>
      </c>
      <c r="DR265" s="32"/>
      <c r="DS265" s="32">
        <f t="shared" si="377"/>
        <v>0</v>
      </c>
      <c r="DT265" s="32"/>
      <c r="DU265" s="32">
        <f t="shared" si="378"/>
        <v>178.81452070334637</v>
      </c>
      <c r="DV265" s="32">
        <f t="shared" si="379"/>
        <v>0</v>
      </c>
      <c r="DW265" s="32"/>
      <c r="DX265" s="32">
        <f t="shared" si="380"/>
        <v>100</v>
      </c>
      <c r="DY265" s="32">
        <f t="shared" si="381"/>
        <v>57.142857142857146</v>
      </c>
      <c r="DZ265" s="33">
        <f t="shared" si="382"/>
        <v>34.285714285714292</v>
      </c>
      <c r="EB265" s="81">
        <v>1.5021779596384017</v>
      </c>
      <c r="ED265" s="30">
        <f t="shared" si="436"/>
        <v>0.13470684735999081</v>
      </c>
      <c r="EE265" s="30">
        <f t="shared" si="437"/>
        <v>6.6306651172329768E-3</v>
      </c>
      <c r="EF265" s="30">
        <f t="shared" si="438"/>
        <v>0.14223070847106609</v>
      </c>
    </row>
    <row r="266" spans="1:136" x14ac:dyDescent="0.3">
      <c r="A266" s="53">
        <v>42020</v>
      </c>
      <c r="B266" s="54">
        <v>8291.35</v>
      </c>
      <c r="C266" s="54">
        <v>8530.75</v>
      </c>
      <c r="D266" s="54">
        <v>8236.65</v>
      </c>
      <c r="E266" s="54">
        <v>8513.7999999999993</v>
      </c>
      <c r="F266" s="54">
        <v>4364823040</v>
      </c>
      <c r="G266" s="54">
        <v>8850457.8900000006</v>
      </c>
      <c r="H266" s="54">
        <v>37827672</v>
      </c>
      <c r="I266" s="54">
        <v>8323.93</v>
      </c>
      <c r="J266" s="54">
        <v>8218.9599999999991</v>
      </c>
      <c r="K266" s="54">
        <v>7543.47</v>
      </c>
      <c r="L266" s="54">
        <v>6739.43</v>
      </c>
      <c r="M266" s="54">
        <v>6053.87</v>
      </c>
      <c r="N266" s="54">
        <v>72.239999999999995</v>
      </c>
      <c r="O266" s="54">
        <v>64.569999999999993</v>
      </c>
      <c r="P266" s="54">
        <v>64.91</v>
      </c>
      <c r="Q266" s="54">
        <v>235.69</v>
      </c>
      <c r="R266" s="54">
        <v>268.07</v>
      </c>
      <c r="S266" s="54">
        <v>2.77</v>
      </c>
      <c r="T266" s="54">
        <v>71.959999999999994</v>
      </c>
      <c r="U266" s="54">
        <v>56.97</v>
      </c>
      <c r="V266" s="54">
        <v>26.12</v>
      </c>
      <c r="W266" s="54">
        <v>23.34</v>
      </c>
      <c r="X266" s="54">
        <v>29.09</v>
      </c>
      <c r="Y266" s="54">
        <v>8671.17</v>
      </c>
      <c r="Z266" s="54">
        <v>7766.75</v>
      </c>
      <c r="AA266" s="54">
        <v>8218.9599999999991</v>
      </c>
      <c r="AB266" s="54">
        <v>8626.9500000000007</v>
      </c>
      <c r="AC266" s="54">
        <v>5933.3</v>
      </c>
      <c r="AD266" s="19">
        <f t="shared" si="383"/>
        <v>0.98845292136508667</v>
      </c>
      <c r="AE266" s="54">
        <f t="shared" si="357"/>
        <v>933.73546830445412</v>
      </c>
      <c r="AF266" s="55">
        <f t="shared" si="441"/>
        <v>2.7678194218118124E-2</v>
      </c>
      <c r="AG266" s="2">
        <f t="shared" si="384"/>
        <v>-32.379999999999995</v>
      </c>
      <c r="AH266" s="1">
        <f t="shared" si="385"/>
        <v>8307.2916666666661</v>
      </c>
      <c r="AI266" s="21">
        <f t="shared" si="386"/>
        <v>8347.0230769230766</v>
      </c>
      <c r="AJ266" s="22">
        <f t="shared" si="387"/>
        <v>-39.731410256410527</v>
      </c>
      <c r="AK266" s="23">
        <f t="shared" si="388"/>
        <v>59.388782051282305</v>
      </c>
      <c r="AL266" s="23">
        <f t="shared" si="389"/>
        <v>-99.120192307692832</v>
      </c>
      <c r="AM266" s="23"/>
      <c r="AN266">
        <f t="shared" si="390"/>
        <v>8399.15</v>
      </c>
      <c r="AO266" s="4">
        <f t="shared" si="391"/>
        <v>8348.6124999999993</v>
      </c>
      <c r="AP266" s="4">
        <f t="shared" si="392"/>
        <v>8371.2874999999985</v>
      </c>
      <c r="AQ266" s="24">
        <f t="shared" si="393"/>
        <v>8383.7549999999992</v>
      </c>
      <c r="AR266" t="str">
        <f t="shared" si="394"/>
        <v>GREEN</v>
      </c>
      <c r="AS266" t="str">
        <f t="shared" si="395"/>
        <v>GREEN</v>
      </c>
      <c r="AT266" t="str">
        <f t="shared" si="396"/>
        <v>GREEN</v>
      </c>
      <c r="AU266" t="str">
        <f t="shared" si="397"/>
        <v>GREEN</v>
      </c>
      <c r="AV266" t="str">
        <f t="shared" si="398"/>
        <v>GREEN</v>
      </c>
      <c r="AW266" t="str">
        <f t="shared" si="399"/>
        <v>GREEN</v>
      </c>
      <c r="AX266" s="25">
        <f t="shared" si="400"/>
        <v>8.5933200315982203E-3</v>
      </c>
      <c r="AY266" s="25">
        <f t="shared" si="401"/>
        <v>8.8321728488723328E-3</v>
      </c>
      <c r="AZ266" s="26">
        <f t="shared" si="402"/>
        <v>49.314645448158878</v>
      </c>
      <c r="BA266" s="1">
        <f t="shared" si="358"/>
        <v>7148203.3799999999</v>
      </c>
      <c r="BB266" s="1">
        <f t="shared" si="358"/>
        <v>30736817.5</v>
      </c>
      <c r="BC266" s="27">
        <f t="shared" si="403"/>
        <v>1.238137391944212</v>
      </c>
      <c r="BD266" s="28">
        <f t="shared" si="403"/>
        <v>1.2306957934080196</v>
      </c>
      <c r="BE266" s="29">
        <f t="shared" si="359"/>
        <v>90.792158802795043</v>
      </c>
      <c r="BF266" s="29">
        <f t="shared" si="439"/>
        <v>76.612454393667633</v>
      </c>
      <c r="BG266" s="30">
        <f t="shared" si="404"/>
        <v>7.2313512467169216E-3</v>
      </c>
      <c r="BH266" s="31">
        <f t="shared" si="405"/>
        <v>8.8080060631040846E-3</v>
      </c>
      <c r="BI266" s="31">
        <f t="shared" si="406"/>
        <v>-2.3885281727411187E-4</v>
      </c>
      <c r="BJ266" s="32">
        <f t="shared" si="407"/>
        <v>8553.8012560676998</v>
      </c>
      <c r="BK266" s="24">
        <f t="shared" si="408"/>
        <v>8060.7820772656323</v>
      </c>
      <c r="BL266" s="30">
        <f t="shared" si="409"/>
        <v>5.790824059786083E-2</v>
      </c>
      <c r="BM266" s="30">
        <f t="shared" si="410"/>
        <v>-4.6984021315629367E-3</v>
      </c>
      <c r="BN266" s="30">
        <f t="shared" si="411"/>
        <v>5.3209838466297892E-2</v>
      </c>
      <c r="BO266" s="30">
        <f t="shared" si="412"/>
        <v>4.8511436334734953E-2</v>
      </c>
      <c r="BP266" s="30"/>
      <c r="BQ266">
        <f t="shared" si="413"/>
        <v>8588.25</v>
      </c>
      <c r="BR266">
        <f t="shared" si="414"/>
        <v>5471.75</v>
      </c>
      <c r="BT266" s="24">
        <f t="shared" si="415"/>
        <v>9778.7530000000006</v>
      </c>
      <c r="BU266" s="24">
        <f t="shared" si="416"/>
        <v>7397.7470000000003</v>
      </c>
      <c r="BV266" s="24">
        <f t="shared" si="417"/>
        <v>10514.246999999999</v>
      </c>
      <c r="BW266" s="24">
        <f t="shared" si="418"/>
        <v>6662.2529999999997</v>
      </c>
      <c r="BX266">
        <f t="shared" si="419"/>
        <v>11704.75</v>
      </c>
      <c r="BY266" s="24">
        <f t="shared" si="420"/>
        <v>6045.1859999999997</v>
      </c>
      <c r="BZ266" s="15" t="str">
        <f t="shared" si="421"/>
        <v>GREEN</v>
      </c>
      <c r="CA266" s="15" t="str">
        <f t="shared" si="422"/>
        <v>GREEN</v>
      </c>
      <c r="CB266" s="15" t="str">
        <f t="shared" si="423"/>
        <v>GREEN</v>
      </c>
      <c r="CC266" s="15" t="str">
        <f t="shared" si="424"/>
        <v>0</v>
      </c>
      <c r="CJ266">
        <f t="shared" si="360"/>
        <v>8588.25</v>
      </c>
      <c r="CK266">
        <f t="shared" si="361"/>
        <v>6048.35</v>
      </c>
      <c r="CM266" s="24">
        <f t="shared" si="362"/>
        <v>9558.4917999999998</v>
      </c>
      <c r="CN266" s="24">
        <f t="shared" si="363"/>
        <v>7618.0082000000002</v>
      </c>
      <c r="CO266" s="24">
        <f t="shared" si="364"/>
        <v>10157.9082</v>
      </c>
      <c r="CP266" s="24">
        <f t="shared" si="365"/>
        <v>7018.5918000000001</v>
      </c>
      <c r="CQ266">
        <f t="shared" si="366"/>
        <v>11128.15</v>
      </c>
      <c r="CR266" s="24">
        <f t="shared" si="367"/>
        <v>6515.6916000000001</v>
      </c>
      <c r="CS266" s="15" t="str">
        <f t="shared" si="368"/>
        <v>GREEN</v>
      </c>
      <c r="CT266" s="15" t="str">
        <f t="shared" si="369"/>
        <v>GREEN</v>
      </c>
      <c r="CU266" s="15" t="str">
        <f t="shared" si="425"/>
        <v>GREEN</v>
      </c>
      <c r="CV266" s="15" t="str">
        <f t="shared" si="356"/>
        <v>0</v>
      </c>
      <c r="CX266" s="24">
        <f t="shared" si="426"/>
        <v>8588.25</v>
      </c>
      <c r="CY266" s="24">
        <f t="shared" si="427"/>
        <v>5471.75</v>
      </c>
      <c r="DA266" s="24">
        <f t="shared" si="440"/>
        <v>9778.7530000000006</v>
      </c>
      <c r="DB266" s="24">
        <f t="shared" si="428"/>
        <v>7397.7470000000003</v>
      </c>
      <c r="DC266" s="24">
        <f t="shared" si="429"/>
        <v>10514.246999999999</v>
      </c>
      <c r="DD266" s="24">
        <f t="shared" si="430"/>
        <v>6662.2529999999997</v>
      </c>
      <c r="DE266">
        <f t="shared" si="431"/>
        <v>11704.75</v>
      </c>
      <c r="DF266" s="24">
        <f t="shared" si="432"/>
        <v>6045.1859999999997</v>
      </c>
      <c r="DG266" s="15" t="str">
        <f t="shared" si="433"/>
        <v>GREEN</v>
      </c>
      <c r="DH266" s="15" t="str">
        <f t="shared" si="434"/>
        <v>GREEN</v>
      </c>
      <c r="DI266" s="15" t="str">
        <f t="shared" si="435"/>
        <v>GREEN</v>
      </c>
      <c r="DK266" s="32">
        <f t="shared" si="370"/>
        <v>294.10000000000036</v>
      </c>
      <c r="DL266" s="32">
        <f t="shared" si="371"/>
        <v>246.25</v>
      </c>
      <c r="DM266" s="32">
        <f t="shared" si="372"/>
        <v>-47.850000000000364</v>
      </c>
      <c r="DN266" s="32">
        <f t="shared" si="373"/>
        <v>294.10000000000036</v>
      </c>
      <c r="DO266" s="32">
        <f t="shared" si="374"/>
        <v>85.149999999999636</v>
      </c>
      <c r="DP266" s="32">
        <f t="shared" si="375"/>
        <v>-171.19999999999982</v>
      </c>
      <c r="DQ266" s="32">
        <f t="shared" si="376"/>
        <v>256.34999999999945</v>
      </c>
      <c r="DR266" s="32"/>
      <c r="DS266" s="32">
        <f t="shared" si="377"/>
        <v>0</v>
      </c>
      <c r="DT266" s="32"/>
      <c r="DU266" s="32">
        <f t="shared" si="378"/>
        <v>87.164229853790928</v>
      </c>
      <c r="DV266" s="32">
        <f t="shared" si="379"/>
        <v>0</v>
      </c>
      <c r="DW266" s="32"/>
      <c r="DX266" s="32">
        <f t="shared" si="380"/>
        <v>100</v>
      </c>
      <c r="DY266" s="32">
        <f t="shared" si="381"/>
        <v>42.857142857142854</v>
      </c>
      <c r="DZ266" s="33">
        <f t="shared" si="382"/>
        <v>22.857142857142858</v>
      </c>
      <c r="EB266" s="81">
        <v>1.5058471224707943</v>
      </c>
      <c r="ED266" s="30">
        <f t="shared" si="436"/>
        <v>0.11644767760002576</v>
      </c>
      <c r="EE266" s="30">
        <f t="shared" si="437"/>
        <v>-1.8148646607090025E-2</v>
      </c>
      <c r="EF266" s="30">
        <f t="shared" si="438"/>
        <v>9.6185663243956512E-2</v>
      </c>
    </row>
    <row r="267" spans="1:136" x14ac:dyDescent="0.3">
      <c r="A267" s="18">
        <v>42013</v>
      </c>
      <c r="B267" s="1">
        <v>8407.9500000000007</v>
      </c>
      <c r="C267" s="1">
        <v>8445.6</v>
      </c>
      <c r="D267" s="1">
        <v>8065.45</v>
      </c>
      <c r="E267" s="1">
        <v>8284.5</v>
      </c>
      <c r="F267" s="1">
        <v>4171454208</v>
      </c>
      <c r="G267" s="1">
        <v>8390865.7200000007</v>
      </c>
      <c r="H267" s="1">
        <v>36144612</v>
      </c>
      <c r="I267" s="1">
        <v>8265.99</v>
      </c>
      <c r="J267" s="1">
        <v>8190.99</v>
      </c>
      <c r="K267" s="1">
        <v>7494.98</v>
      </c>
      <c r="L267" s="1">
        <v>6713.17</v>
      </c>
      <c r="M267" s="1">
        <v>6038.17</v>
      </c>
      <c r="N267" s="1">
        <v>44.79</v>
      </c>
      <c r="O267" s="1">
        <v>59.12</v>
      </c>
      <c r="P267" s="1">
        <v>62.47</v>
      </c>
      <c r="Q267" s="1">
        <v>233.06</v>
      </c>
      <c r="R267" s="1">
        <v>276.16000000000003</v>
      </c>
      <c r="S267" s="1">
        <v>-1.32</v>
      </c>
      <c r="T267" s="1">
        <v>52.01</v>
      </c>
      <c r="U267" s="1">
        <v>42.76</v>
      </c>
      <c r="V267" s="1">
        <v>25.82</v>
      </c>
      <c r="W267" s="1">
        <v>25.74</v>
      </c>
      <c r="X267" s="1">
        <v>30.9</v>
      </c>
      <c r="Y267" s="1">
        <v>8635.94</v>
      </c>
      <c r="Z267" s="1">
        <v>7746.04</v>
      </c>
      <c r="AA267" s="1">
        <v>8190.99</v>
      </c>
      <c r="AB267" s="1">
        <v>8626.9500000000007</v>
      </c>
      <c r="AC267" s="1">
        <v>5933.3</v>
      </c>
      <c r="AD267" s="19">
        <f t="shared" si="383"/>
        <v>-0.48607983487620204</v>
      </c>
      <c r="AE267" s="1">
        <f t="shared" si="357"/>
        <v>908.58740951963284</v>
      </c>
      <c r="AF267" s="20">
        <f t="shared" si="441"/>
        <v>-1.3215491724684281E-2</v>
      </c>
      <c r="AG267" s="2">
        <f t="shared" si="384"/>
        <v>-43.100000000000023</v>
      </c>
      <c r="AH267" s="1">
        <f t="shared" si="385"/>
        <v>8311.375</v>
      </c>
      <c r="AI267" s="21">
        <f t="shared" si="386"/>
        <v>8290.5538461538454</v>
      </c>
      <c r="AJ267" s="22">
        <f t="shared" si="387"/>
        <v>20.82115384615463</v>
      </c>
      <c r="AK267" s="23">
        <f t="shared" si="388"/>
        <v>119.75400641025681</v>
      </c>
      <c r="AL267" s="23">
        <f t="shared" si="389"/>
        <v>-98.932852564102177</v>
      </c>
      <c r="AM267" s="23"/>
      <c r="AN267">
        <f t="shared" si="390"/>
        <v>8339.9750000000004</v>
      </c>
      <c r="AO267" s="4">
        <f t="shared" si="391"/>
        <v>8276.4625000000015</v>
      </c>
      <c r="AP267" s="4">
        <f t="shared" si="392"/>
        <v>8366.7312500000007</v>
      </c>
      <c r="AQ267" s="24">
        <f t="shared" si="393"/>
        <v>8366.0750000000007</v>
      </c>
      <c r="AR267" t="str">
        <f t="shared" si="394"/>
        <v>RED</v>
      </c>
      <c r="AS267" t="str">
        <f t="shared" si="395"/>
        <v>GREEN</v>
      </c>
      <c r="AT267" t="str">
        <f t="shared" si="396"/>
        <v>RED</v>
      </c>
      <c r="AU267" t="str">
        <f t="shared" si="397"/>
        <v>RED</v>
      </c>
      <c r="AV267" t="str">
        <f t="shared" si="398"/>
        <v>GREEN</v>
      </c>
      <c r="AW267" t="str">
        <f t="shared" si="399"/>
        <v>RED</v>
      </c>
      <c r="AX267" s="25">
        <f t="shared" si="400"/>
        <v>3.9802876619118672E-3</v>
      </c>
      <c r="AY267" s="25">
        <f t="shared" si="401"/>
        <v>9.8015205040989564E-3</v>
      </c>
      <c r="AZ267" s="26">
        <f t="shared" si="402"/>
        <v>28.88073621375888</v>
      </c>
      <c r="BA267" s="1">
        <f t="shared" si="358"/>
        <v>7112975.8125</v>
      </c>
      <c r="BB267" s="1">
        <f t="shared" si="358"/>
        <v>31226849.5</v>
      </c>
      <c r="BC267" s="27">
        <f t="shared" si="403"/>
        <v>1.17965615815174</v>
      </c>
      <c r="BD267" s="28">
        <f t="shared" si="403"/>
        <v>1.1574850674577337</v>
      </c>
      <c r="BE267" s="29">
        <f t="shared" si="359"/>
        <v>62.432749984540237</v>
      </c>
      <c r="BF267" s="29">
        <f t="shared" si="439"/>
        <v>69.293797538804085</v>
      </c>
      <c r="BG267" s="30">
        <f t="shared" si="404"/>
        <v>5.2662405046752792E-3</v>
      </c>
      <c r="BH267" s="31">
        <f t="shared" si="405"/>
        <v>1.9218958179336443E-3</v>
      </c>
      <c r="BI267" s="31">
        <f t="shared" si="406"/>
        <v>-5.8212328421870891E-3</v>
      </c>
      <c r="BJ267" s="32">
        <f t="shared" si="407"/>
        <v>8574.5522615557802</v>
      </c>
      <c r="BK267" s="24">
        <f t="shared" si="408"/>
        <v>8048.1977384442198</v>
      </c>
      <c r="BL267" s="30">
        <f t="shared" si="409"/>
        <v>6.3534857035615955E-2</v>
      </c>
      <c r="BM267" s="30">
        <f t="shared" si="410"/>
        <v>-3.5011438415810274E-2</v>
      </c>
      <c r="BN267" s="30">
        <f t="shared" si="411"/>
        <v>2.8523418619805688E-2</v>
      </c>
      <c r="BO267" s="30">
        <f t="shared" si="412"/>
        <v>-6.4880197960045863E-3</v>
      </c>
      <c r="BP267" s="30"/>
      <c r="BQ267">
        <f t="shared" si="413"/>
        <v>8588.25</v>
      </c>
      <c r="BR267">
        <f t="shared" si="414"/>
        <v>5471.75</v>
      </c>
      <c r="BT267" s="24">
        <f t="shared" si="415"/>
        <v>9778.7530000000006</v>
      </c>
      <c r="BU267" s="24">
        <f t="shared" si="416"/>
        <v>7397.7470000000003</v>
      </c>
      <c r="BV267" s="24">
        <f t="shared" si="417"/>
        <v>10514.246999999999</v>
      </c>
      <c r="BW267" s="24">
        <f t="shared" si="418"/>
        <v>6662.2529999999997</v>
      </c>
      <c r="BX267">
        <f t="shared" si="419"/>
        <v>11704.75</v>
      </c>
      <c r="BY267" s="24">
        <f t="shared" si="420"/>
        <v>6045.1859999999997</v>
      </c>
      <c r="BZ267" s="15" t="str">
        <f t="shared" si="421"/>
        <v>GREEN</v>
      </c>
      <c r="CA267" s="15" t="str">
        <f t="shared" si="422"/>
        <v>GREEN</v>
      </c>
      <c r="CB267" s="15" t="str">
        <f t="shared" si="423"/>
        <v>GREEN</v>
      </c>
      <c r="CC267" s="15" t="str">
        <f t="shared" si="424"/>
        <v>0</v>
      </c>
      <c r="CJ267">
        <f t="shared" si="360"/>
        <v>8588.25</v>
      </c>
      <c r="CK267">
        <f t="shared" si="361"/>
        <v>6048.35</v>
      </c>
      <c r="CM267" s="24">
        <f t="shared" si="362"/>
        <v>9558.4917999999998</v>
      </c>
      <c r="CN267" s="24">
        <f t="shared" si="363"/>
        <v>7618.0082000000002</v>
      </c>
      <c r="CO267" s="24">
        <f t="shared" si="364"/>
        <v>10157.9082</v>
      </c>
      <c r="CP267" s="24">
        <f t="shared" si="365"/>
        <v>7018.5918000000001</v>
      </c>
      <c r="CQ267">
        <f t="shared" si="366"/>
        <v>11128.15</v>
      </c>
      <c r="CR267" s="24">
        <f t="shared" si="367"/>
        <v>6515.6916000000001</v>
      </c>
      <c r="CS267" s="15" t="str">
        <f t="shared" si="368"/>
        <v>GREEN</v>
      </c>
      <c r="CT267" s="15" t="str">
        <f t="shared" si="369"/>
        <v>GREEN</v>
      </c>
      <c r="CU267" s="15" t="str">
        <f t="shared" si="425"/>
        <v>GREEN</v>
      </c>
      <c r="CV267" s="15" t="str">
        <f t="shared" si="356"/>
        <v>0</v>
      </c>
      <c r="CX267" s="24">
        <f t="shared" si="426"/>
        <v>8588.25</v>
      </c>
      <c r="CY267" s="24">
        <f t="shared" si="427"/>
        <v>5471.75</v>
      </c>
      <c r="DA267" s="24">
        <f t="shared" si="440"/>
        <v>9778.7530000000006</v>
      </c>
      <c r="DB267" s="24">
        <f t="shared" si="428"/>
        <v>7397.7470000000003</v>
      </c>
      <c r="DC267" s="24">
        <f t="shared" si="429"/>
        <v>10514.246999999999</v>
      </c>
      <c r="DD267" s="24">
        <f t="shared" si="430"/>
        <v>6662.2529999999997</v>
      </c>
      <c r="DE267">
        <f t="shared" si="431"/>
        <v>11704.75</v>
      </c>
      <c r="DF267" s="24">
        <f t="shared" si="432"/>
        <v>6045.1859999999997</v>
      </c>
      <c r="DG267" s="15" t="str">
        <f t="shared" si="433"/>
        <v>GREEN</v>
      </c>
      <c r="DH267" s="15" t="str">
        <f t="shared" si="434"/>
        <v>GREEN</v>
      </c>
      <c r="DI267" s="15" t="str">
        <f t="shared" si="435"/>
        <v>GREEN</v>
      </c>
      <c r="DK267" s="32">
        <f t="shared" si="370"/>
        <v>380.15000000000055</v>
      </c>
      <c r="DL267" s="32">
        <f t="shared" si="371"/>
        <v>50.149999999999636</v>
      </c>
      <c r="DM267" s="32">
        <f t="shared" si="372"/>
        <v>-330.00000000000091</v>
      </c>
      <c r="DN267" s="32">
        <f t="shared" si="373"/>
        <v>380.15000000000055</v>
      </c>
      <c r="DO267" s="32">
        <f t="shared" si="374"/>
        <v>35</v>
      </c>
      <c r="DP267" s="32">
        <f t="shared" si="375"/>
        <v>149.25000000000091</v>
      </c>
      <c r="DQ267" s="32">
        <f t="shared" si="376"/>
        <v>0</v>
      </c>
      <c r="DR267" s="32"/>
      <c r="DS267" s="32">
        <f t="shared" si="377"/>
        <v>114.25000000000091</v>
      </c>
      <c r="DT267" s="32"/>
      <c r="DU267" s="32">
        <f t="shared" si="378"/>
        <v>0</v>
      </c>
      <c r="DV267" s="32">
        <f t="shared" si="379"/>
        <v>30.053926081810005</v>
      </c>
      <c r="DW267" s="32"/>
      <c r="DX267" s="32">
        <f t="shared" si="380"/>
        <v>-100</v>
      </c>
      <c r="DY267" s="32">
        <f t="shared" si="381"/>
        <v>28.571428571428573</v>
      </c>
      <c r="DZ267" s="33">
        <f t="shared" si="382"/>
        <v>17.142857142857146</v>
      </c>
      <c r="EB267" s="81">
        <v>-0.7684968027485124</v>
      </c>
      <c r="ED267" s="30">
        <f t="shared" si="436"/>
        <v>0.11488450872962191</v>
      </c>
      <c r="EE267" s="30">
        <f t="shared" si="437"/>
        <v>-4.0695048830816392E-2</v>
      </c>
      <c r="EF267" s="30">
        <f t="shared" si="438"/>
        <v>6.9514229206149206E-2</v>
      </c>
    </row>
    <row r="268" spans="1:136" x14ac:dyDescent="0.3">
      <c r="A268" s="53">
        <v>42006</v>
      </c>
      <c r="B268" s="54">
        <v>8214.7000000000007</v>
      </c>
      <c r="C268" s="54">
        <v>8410.6</v>
      </c>
      <c r="D268" s="54">
        <v>8214.7000000000007</v>
      </c>
      <c r="E268" s="54">
        <v>8395.4500000000007</v>
      </c>
      <c r="F268" s="54">
        <v>3341587200</v>
      </c>
      <c r="G268" s="54">
        <v>5619452.4800000004</v>
      </c>
      <c r="H268" s="54">
        <v>26423826</v>
      </c>
      <c r="I268" s="54">
        <v>8316.75</v>
      </c>
      <c r="J268" s="54">
        <v>8172.42</v>
      </c>
      <c r="K268" s="54">
        <v>7454.63</v>
      </c>
      <c r="L268" s="54">
        <v>6689.36</v>
      </c>
      <c r="M268" s="54">
        <v>6023.97</v>
      </c>
      <c r="N268" s="54">
        <v>65.78</v>
      </c>
      <c r="O268" s="54">
        <v>63.51</v>
      </c>
      <c r="P268" s="54">
        <v>64.569999999999993</v>
      </c>
      <c r="Q268" s="54">
        <v>249.68</v>
      </c>
      <c r="R268" s="54">
        <v>286.94</v>
      </c>
      <c r="S268" s="54">
        <v>2.37</v>
      </c>
      <c r="T268" s="54">
        <v>46.94</v>
      </c>
      <c r="U268" s="54">
        <v>37.69</v>
      </c>
      <c r="V268" s="54">
        <v>29.46</v>
      </c>
      <c r="W268" s="54">
        <v>23.83</v>
      </c>
      <c r="X268" s="54">
        <v>33.26</v>
      </c>
      <c r="Y268" s="54">
        <v>8630.99</v>
      </c>
      <c r="Z268" s="54">
        <v>7713.85</v>
      </c>
      <c r="AA268" s="54">
        <v>8172.42</v>
      </c>
      <c r="AB268" s="54">
        <v>8626.9500000000007</v>
      </c>
      <c r="AC268" s="54">
        <v>5933.3</v>
      </c>
      <c r="AD268" s="19">
        <f t="shared" si="383"/>
        <v>0.82787365901841781</v>
      </c>
      <c r="AE268" s="54">
        <f t="shared" si="357"/>
        <v>920.7556481684594</v>
      </c>
      <c r="AF268" s="55">
        <f t="shared" si="441"/>
        <v>2.3747972734034839E-2</v>
      </c>
      <c r="AG268" s="2">
        <f t="shared" si="384"/>
        <v>-37.259999999999991</v>
      </c>
      <c r="AH268" s="1">
        <f t="shared" si="385"/>
        <v>8362</v>
      </c>
      <c r="AI268" s="21">
        <f t="shared" si="386"/>
        <v>8257.8961538461535</v>
      </c>
      <c r="AJ268" s="22">
        <f t="shared" si="387"/>
        <v>104.10384615384646</v>
      </c>
      <c r="AK268" s="23">
        <f t="shared" si="388"/>
        <v>171.6346153846157</v>
      </c>
      <c r="AL268" s="23">
        <f t="shared" si="389"/>
        <v>-67.530769230769238</v>
      </c>
      <c r="AM268" s="23"/>
      <c r="AN268">
        <f t="shared" si="390"/>
        <v>8298.0750000000007</v>
      </c>
      <c r="AO268" s="4">
        <f t="shared" si="391"/>
        <v>8261.3625000000011</v>
      </c>
      <c r="AP268" s="4">
        <f t="shared" si="392"/>
        <v>8379.90625</v>
      </c>
      <c r="AQ268" s="24">
        <f t="shared" si="393"/>
        <v>8369.8449999999993</v>
      </c>
      <c r="AR268" t="str">
        <f t="shared" si="394"/>
        <v>GREEN</v>
      </c>
      <c r="AS268" t="str">
        <f t="shared" si="395"/>
        <v>GREEN</v>
      </c>
      <c r="AT268" t="str">
        <f t="shared" si="396"/>
        <v>GREEN</v>
      </c>
      <c r="AU268" t="str">
        <f t="shared" si="397"/>
        <v>GREEN</v>
      </c>
      <c r="AV268" t="str">
        <f t="shared" si="398"/>
        <v>GREEN</v>
      </c>
      <c r="AW268" t="str">
        <f t="shared" si="399"/>
        <v>RED</v>
      </c>
      <c r="AX268" s="25">
        <f t="shared" si="400"/>
        <v>6.1606073766025853E-3</v>
      </c>
      <c r="AY268" s="25">
        <f t="shared" si="401"/>
        <v>7.5989385499849087E-3</v>
      </c>
      <c r="AZ268" s="26">
        <f t="shared" si="402"/>
        <v>44.77333343318022</v>
      </c>
      <c r="BA268" s="1">
        <f t="shared" si="358"/>
        <v>7195336.540000001</v>
      </c>
      <c r="BB268" s="1">
        <f t="shared" si="358"/>
        <v>31384600.5</v>
      </c>
      <c r="BC268" s="27">
        <f t="shared" si="403"/>
        <v>0.78098535749656539</v>
      </c>
      <c r="BD268" s="28">
        <f t="shared" si="403"/>
        <v>0.84193603165348563</v>
      </c>
      <c r="BE268" s="29">
        <f t="shared" si="359"/>
        <v>76.154845093067934</v>
      </c>
      <c r="BF268" s="29">
        <f t="shared" si="439"/>
        <v>64.111681404984324</v>
      </c>
      <c r="BG268" s="30">
        <f t="shared" si="404"/>
        <v>1.0384660879491248E-2</v>
      </c>
      <c r="BH268" s="31">
        <f t="shared" si="405"/>
        <v>-3.9739548492696286E-3</v>
      </c>
      <c r="BI268" s="31">
        <f t="shared" si="406"/>
        <v>-1.4383311733823234E-3</v>
      </c>
      <c r="BJ268" s="32">
        <f t="shared" si="407"/>
        <v>8705.0894868689502</v>
      </c>
      <c r="BK268" s="24">
        <f t="shared" si="408"/>
        <v>8018.9105131310498</v>
      </c>
      <c r="BL268" s="30">
        <f t="shared" si="409"/>
        <v>8.1732244696579734E-2</v>
      </c>
      <c r="BM268" s="30">
        <f t="shared" si="410"/>
        <v>-3.6881821328094318E-2</v>
      </c>
      <c r="BN268" s="30">
        <f t="shared" si="411"/>
        <v>4.4850423368485416E-2</v>
      </c>
      <c r="BO268" s="30">
        <f t="shared" si="412"/>
        <v>7.9686020403910984E-3</v>
      </c>
      <c r="BP268" s="30"/>
      <c r="BQ268">
        <f t="shared" si="413"/>
        <v>8588.25</v>
      </c>
      <c r="BR268">
        <f t="shared" si="414"/>
        <v>5471.75</v>
      </c>
      <c r="BT268" s="24">
        <f t="shared" si="415"/>
        <v>9778.7530000000006</v>
      </c>
      <c r="BU268" s="24">
        <f t="shared" si="416"/>
        <v>7397.7470000000003</v>
      </c>
      <c r="BV268" s="24">
        <f t="shared" si="417"/>
        <v>10514.246999999999</v>
      </c>
      <c r="BW268" s="24">
        <f t="shared" si="418"/>
        <v>6662.2529999999997</v>
      </c>
      <c r="BX268">
        <f t="shared" si="419"/>
        <v>11704.75</v>
      </c>
      <c r="BY268" s="24">
        <f t="shared" si="420"/>
        <v>6045.1859999999997</v>
      </c>
      <c r="BZ268" s="15" t="str">
        <f t="shared" si="421"/>
        <v>GREEN</v>
      </c>
      <c r="CA268" s="15" t="str">
        <f t="shared" si="422"/>
        <v>GREEN</v>
      </c>
      <c r="CB268" s="15" t="str">
        <f t="shared" si="423"/>
        <v>GREEN</v>
      </c>
      <c r="CC268" s="15" t="str">
        <f t="shared" si="424"/>
        <v>0</v>
      </c>
      <c r="CJ268">
        <f t="shared" si="360"/>
        <v>8588.25</v>
      </c>
      <c r="CK268">
        <f t="shared" si="361"/>
        <v>6048.35</v>
      </c>
      <c r="CM268" s="24">
        <f t="shared" si="362"/>
        <v>9558.4917999999998</v>
      </c>
      <c r="CN268" s="24">
        <f t="shared" si="363"/>
        <v>7618.0082000000002</v>
      </c>
      <c r="CO268" s="24">
        <f t="shared" si="364"/>
        <v>10157.9082</v>
      </c>
      <c r="CP268" s="24">
        <f t="shared" si="365"/>
        <v>7018.5918000000001</v>
      </c>
      <c r="CQ268">
        <f t="shared" si="366"/>
        <v>11128.15</v>
      </c>
      <c r="CR268" s="24">
        <f t="shared" si="367"/>
        <v>6515.6916000000001</v>
      </c>
      <c r="CS268" s="15" t="str">
        <f t="shared" si="368"/>
        <v>GREEN</v>
      </c>
      <c r="CT268" s="15" t="str">
        <f t="shared" si="369"/>
        <v>GREEN</v>
      </c>
      <c r="CU268" s="15" t="str">
        <f t="shared" si="425"/>
        <v>GREEN</v>
      </c>
      <c r="CV268" s="15" t="str">
        <f t="shared" si="356"/>
        <v>0</v>
      </c>
      <c r="CX268" s="24">
        <f t="shared" si="426"/>
        <v>8588.25</v>
      </c>
      <c r="CY268" s="24">
        <f t="shared" si="427"/>
        <v>5471.75</v>
      </c>
      <c r="DA268" s="24">
        <f t="shared" si="440"/>
        <v>9778.7530000000006</v>
      </c>
      <c r="DB268" s="24">
        <f t="shared" si="428"/>
        <v>7397.7470000000003</v>
      </c>
      <c r="DC268" s="24">
        <f t="shared" si="429"/>
        <v>10514.246999999999</v>
      </c>
      <c r="DD268" s="24">
        <f t="shared" si="430"/>
        <v>6662.2529999999997</v>
      </c>
      <c r="DE268">
        <f t="shared" si="431"/>
        <v>11704.75</v>
      </c>
      <c r="DF268" s="24">
        <f t="shared" si="432"/>
        <v>6045.1859999999997</v>
      </c>
      <c r="DG268" s="15" t="str">
        <f t="shared" si="433"/>
        <v>GREEN</v>
      </c>
      <c r="DH268" s="15" t="str">
        <f t="shared" si="434"/>
        <v>GREEN</v>
      </c>
      <c r="DI268" s="15" t="str">
        <f t="shared" si="435"/>
        <v>GREEN</v>
      </c>
      <c r="DK268" s="32">
        <f t="shared" si="370"/>
        <v>195.89999999999964</v>
      </c>
      <c r="DL268" s="32">
        <f t="shared" si="371"/>
        <v>209.89999999999964</v>
      </c>
      <c r="DM268" s="32">
        <f t="shared" si="372"/>
        <v>14</v>
      </c>
      <c r="DN268" s="32">
        <f t="shared" si="373"/>
        <v>209.89999999999964</v>
      </c>
      <c r="DO268" s="32">
        <f t="shared" si="374"/>
        <v>45.850000000000364</v>
      </c>
      <c r="DP268" s="32">
        <f t="shared" si="375"/>
        <v>-66.750000000000909</v>
      </c>
      <c r="DQ268" s="32">
        <f t="shared" si="376"/>
        <v>112.60000000000127</v>
      </c>
      <c r="DR268" s="32"/>
      <c r="DS268" s="32">
        <f t="shared" si="377"/>
        <v>0</v>
      </c>
      <c r="DT268" s="32"/>
      <c r="DU268" s="32">
        <f t="shared" si="378"/>
        <v>53.64459266317364</v>
      </c>
      <c r="DV268" s="32">
        <f t="shared" si="379"/>
        <v>0</v>
      </c>
      <c r="DW268" s="32"/>
      <c r="DX268" s="32">
        <f t="shared" si="380"/>
        <v>100</v>
      </c>
      <c r="DY268" s="32">
        <f t="shared" si="381"/>
        <v>28.571428571428573</v>
      </c>
      <c r="DZ268" s="33">
        <f t="shared" si="382"/>
        <v>17.142857142857146</v>
      </c>
      <c r="EB268" s="81">
        <v>1.3758297682864862</v>
      </c>
      <c r="ED268" s="30">
        <f t="shared" si="436"/>
        <v>0.11889523389747006</v>
      </c>
      <c r="EE268" s="30">
        <f t="shared" si="437"/>
        <v>-2.7290032777236337E-2</v>
      </c>
      <c r="EF268" s="30">
        <f t="shared" si="438"/>
        <v>8.8360546290114583E-2</v>
      </c>
    </row>
    <row r="269" spans="1:136" x14ac:dyDescent="0.3">
      <c r="A269" s="18">
        <v>41999</v>
      </c>
      <c r="B269" s="1">
        <v>8255</v>
      </c>
      <c r="C269" s="1">
        <v>8364.75</v>
      </c>
      <c r="D269" s="1">
        <v>8147.95</v>
      </c>
      <c r="E269" s="1">
        <v>8200.7000000000007</v>
      </c>
      <c r="F269" s="1">
        <v>2916528896</v>
      </c>
      <c r="G269" s="1">
        <v>5732037.4299999997</v>
      </c>
      <c r="H269" s="1">
        <v>22551160</v>
      </c>
      <c r="I269" s="1">
        <v>8355.31</v>
      </c>
      <c r="J269" s="1">
        <v>8142.24</v>
      </c>
      <c r="K269" s="1">
        <v>7411.95</v>
      </c>
      <c r="L269" s="1">
        <v>6665.39</v>
      </c>
      <c r="M269" s="1">
        <v>6009.69</v>
      </c>
      <c r="N269" s="1">
        <v>24.24</v>
      </c>
      <c r="O269" s="1">
        <v>58.49</v>
      </c>
      <c r="P269" s="1">
        <v>62.42</v>
      </c>
      <c r="Q269" s="1">
        <v>255.95</v>
      </c>
      <c r="R269" s="1">
        <v>296.25</v>
      </c>
      <c r="S269" s="1">
        <v>-0.3</v>
      </c>
      <c r="T269" s="1">
        <v>29.34</v>
      </c>
      <c r="U269" s="1">
        <v>42.79</v>
      </c>
      <c r="V269" s="1">
        <v>30.05</v>
      </c>
      <c r="W269" s="1">
        <v>25.69</v>
      </c>
      <c r="X269" s="1">
        <v>35.01</v>
      </c>
      <c r="Y269" s="1">
        <v>8617.2999999999993</v>
      </c>
      <c r="Z269" s="1">
        <v>7667.18</v>
      </c>
      <c r="AA269" s="1">
        <v>8142.24</v>
      </c>
      <c r="AB269" s="1">
        <v>8626.9500000000007</v>
      </c>
      <c r="AC269" s="1">
        <v>5933.3</v>
      </c>
      <c r="AD269" s="19">
        <f t="shared" si="383"/>
        <v>-0.10053319234450933</v>
      </c>
      <c r="AE269" s="1">
        <f t="shared" si="357"/>
        <v>899.39679754332235</v>
      </c>
      <c r="AF269" s="20">
        <f t="shared" si="441"/>
        <v>-2.9786509750523438E-3</v>
      </c>
      <c r="AG269" s="2">
        <f t="shared" si="384"/>
        <v>-40.300000000000011</v>
      </c>
      <c r="AH269" s="1">
        <f t="shared" si="385"/>
        <v>8375.65</v>
      </c>
      <c r="AI269" s="21">
        <f t="shared" si="386"/>
        <v>8223.288461538461</v>
      </c>
      <c r="AJ269" s="22">
        <f t="shared" si="387"/>
        <v>152.36153846153866</v>
      </c>
      <c r="AK269" s="23">
        <f t="shared" si="388"/>
        <v>209.06282051282051</v>
      </c>
      <c r="AL269" s="23">
        <f t="shared" si="389"/>
        <v>-56.701282051281851</v>
      </c>
      <c r="AM269" s="23"/>
      <c r="AN269">
        <f t="shared" si="390"/>
        <v>8212.9500000000007</v>
      </c>
      <c r="AO269" s="4">
        <f t="shared" si="391"/>
        <v>8297.0750000000007</v>
      </c>
      <c r="AP269" s="4">
        <f t="shared" si="392"/>
        <v>8372.6</v>
      </c>
      <c r="AQ269" s="24">
        <f t="shared" si="393"/>
        <v>8331.755000000001</v>
      </c>
      <c r="AR269" t="str">
        <f t="shared" si="394"/>
        <v>RED</v>
      </c>
      <c r="AS269" t="str">
        <f t="shared" si="395"/>
        <v>RED</v>
      </c>
      <c r="AT269" t="str">
        <f t="shared" si="396"/>
        <v>RED</v>
      </c>
      <c r="AU269" t="str">
        <f t="shared" si="397"/>
        <v>RED</v>
      </c>
      <c r="AV269" t="str">
        <f t="shared" si="398"/>
        <v>RED</v>
      </c>
      <c r="AW269" t="str">
        <f t="shared" si="399"/>
        <v>RED</v>
      </c>
      <c r="AX269" s="25">
        <f t="shared" si="400"/>
        <v>3.9398197541581732E-3</v>
      </c>
      <c r="AY269" s="25">
        <f t="shared" si="401"/>
        <v>7.5989385499849087E-3</v>
      </c>
      <c r="AZ269" s="26">
        <f t="shared" si="402"/>
        <v>34.144226357038349</v>
      </c>
      <c r="BA269" s="1">
        <f t="shared" si="358"/>
        <v>8023028.8574999999</v>
      </c>
      <c r="BB269" s="1">
        <f t="shared" si="358"/>
        <v>34140828</v>
      </c>
      <c r="BC269" s="27">
        <f t="shared" si="403"/>
        <v>0.71444806341954503</v>
      </c>
      <c r="BD269" s="28">
        <f t="shared" si="403"/>
        <v>0.66053348208192253</v>
      </c>
      <c r="BE269" s="29">
        <f t="shared" si="359"/>
        <v>52.068517716900729</v>
      </c>
      <c r="BF269" s="29">
        <f t="shared" si="439"/>
        <v>53.583575536454248</v>
      </c>
      <c r="BG269" s="30">
        <f t="shared" si="404"/>
        <v>-1.4224488688079906E-3</v>
      </c>
      <c r="BH269" s="31">
        <f t="shared" si="405"/>
        <v>-1.1364969515618273E-2</v>
      </c>
      <c r="BI269" s="31">
        <f t="shared" si="406"/>
        <v>-3.6591187958267359E-3</v>
      </c>
      <c r="BJ269" s="32">
        <f t="shared" si="407"/>
        <v>8731.4103463007068</v>
      </c>
      <c r="BK269" s="24">
        <f t="shared" si="408"/>
        <v>8019.8896536992925</v>
      </c>
      <c r="BL269" s="30">
        <f t="shared" si="409"/>
        <v>8.6763409538382616E-2</v>
      </c>
      <c r="BM269" s="30">
        <f t="shared" si="410"/>
        <v>-6.4715249466595057E-2</v>
      </c>
      <c r="BN269" s="30">
        <f t="shared" si="411"/>
        <v>2.2048160071787559E-2</v>
      </c>
      <c r="BO269" s="30">
        <f t="shared" si="412"/>
        <v>-4.2667089394807498E-2</v>
      </c>
      <c r="BP269" s="30"/>
      <c r="BQ269">
        <f t="shared" si="413"/>
        <v>8588.25</v>
      </c>
      <c r="BR269">
        <f t="shared" si="414"/>
        <v>5471.75</v>
      </c>
      <c r="BT269" s="24">
        <f t="shared" si="415"/>
        <v>9778.7530000000006</v>
      </c>
      <c r="BU269" s="24">
        <f t="shared" si="416"/>
        <v>7397.7470000000003</v>
      </c>
      <c r="BV269" s="24">
        <f t="shared" si="417"/>
        <v>10514.246999999999</v>
      </c>
      <c r="BW269" s="24">
        <f t="shared" si="418"/>
        <v>6662.2529999999997</v>
      </c>
      <c r="BX269">
        <f t="shared" si="419"/>
        <v>11704.75</v>
      </c>
      <c r="BY269" s="24">
        <f t="shared" si="420"/>
        <v>6045.1859999999997</v>
      </c>
      <c r="BZ269" s="15" t="str">
        <f t="shared" si="421"/>
        <v>GREEN</v>
      </c>
      <c r="CA269" s="15" t="str">
        <f t="shared" si="422"/>
        <v>GREEN</v>
      </c>
      <c r="CB269" s="15" t="str">
        <f t="shared" si="423"/>
        <v>GREEN</v>
      </c>
      <c r="CC269" s="15" t="str">
        <f t="shared" si="424"/>
        <v>0</v>
      </c>
      <c r="CJ269">
        <f t="shared" si="360"/>
        <v>8588.25</v>
      </c>
      <c r="CK269">
        <f t="shared" si="361"/>
        <v>6048.35</v>
      </c>
      <c r="CM269" s="24">
        <f t="shared" si="362"/>
        <v>9558.4917999999998</v>
      </c>
      <c r="CN269" s="24">
        <f t="shared" si="363"/>
        <v>7618.0082000000002</v>
      </c>
      <c r="CO269" s="24">
        <f t="shared" si="364"/>
        <v>10157.9082</v>
      </c>
      <c r="CP269" s="24">
        <f t="shared" si="365"/>
        <v>7018.5918000000001</v>
      </c>
      <c r="CQ269">
        <f t="shared" si="366"/>
        <v>11128.15</v>
      </c>
      <c r="CR269" s="24">
        <f t="shared" si="367"/>
        <v>6515.6916000000001</v>
      </c>
      <c r="CS269" s="15" t="str">
        <f t="shared" si="368"/>
        <v>GREEN</v>
      </c>
      <c r="CT269" s="15" t="str">
        <f t="shared" si="369"/>
        <v>GREEN</v>
      </c>
      <c r="CU269" s="15" t="str">
        <f t="shared" si="425"/>
        <v>GREEN</v>
      </c>
      <c r="CV269" s="15" t="str">
        <f t="shared" si="356"/>
        <v>0</v>
      </c>
      <c r="CX269" s="24">
        <f t="shared" si="426"/>
        <v>8588.25</v>
      </c>
      <c r="CY269" s="24">
        <f t="shared" si="427"/>
        <v>5471.75</v>
      </c>
      <c r="DA269" s="24">
        <f t="shared" si="440"/>
        <v>9778.7530000000006</v>
      </c>
      <c r="DB269" s="24">
        <f t="shared" si="428"/>
        <v>7397.7470000000003</v>
      </c>
      <c r="DC269" s="24">
        <f t="shared" si="429"/>
        <v>10514.246999999999</v>
      </c>
      <c r="DD269" s="24">
        <f t="shared" si="430"/>
        <v>6662.2529999999997</v>
      </c>
      <c r="DE269">
        <f t="shared" si="431"/>
        <v>11704.75</v>
      </c>
      <c r="DF269" s="24">
        <f t="shared" si="432"/>
        <v>6045.1859999999997</v>
      </c>
      <c r="DG269" s="15" t="str">
        <f t="shared" si="433"/>
        <v>GREEN</v>
      </c>
      <c r="DH269" s="15" t="str">
        <f t="shared" si="434"/>
        <v>GREEN</v>
      </c>
      <c r="DI269" s="15" t="str">
        <f t="shared" si="435"/>
        <v>GREEN</v>
      </c>
      <c r="DK269" s="32">
        <f t="shared" si="370"/>
        <v>216.80000000000018</v>
      </c>
      <c r="DL269" s="32">
        <f t="shared" si="371"/>
        <v>139.54999999999927</v>
      </c>
      <c r="DM269" s="32">
        <f t="shared" si="372"/>
        <v>-77.250000000000909</v>
      </c>
      <c r="DN269" s="32">
        <f t="shared" si="373"/>
        <v>216.80000000000018</v>
      </c>
      <c r="DO269" s="32">
        <f t="shared" si="374"/>
        <v>101.29999999999927</v>
      </c>
      <c r="DP269" s="32">
        <f t="shared" si="375"/>
        <v>-186.59999999999945</v>
      </c>
      <c r="DQ269" s="32">
        <f t="shared" si="376"/>
        <v>287.89999999999873</v>
      </c>
      <c r="DR269" s="32"/>
      <c r="DS269" s="32">
        <f t="shared" si="377"/>
        <v>0</v>
      </c>
      <c r="DT269" s="32"/>
      <c r="DU269" s="32">
        <f t="shared" si="378"/>
        <v>132.79520295202883</v>
      </c>
      <c r="DV269" s="32">
        <f t="shared" si="379"/>
        <v>0</v>
      </c>
      <c r="DW269" s="32"/>
      <c r="DX269" s="32">
        <f t="shared" si="380"/>
        <v>100</v>
      </c>
      <c r="DY269" s="32">
        <f t="shared" si="381"/>
        <v>14.285714285714286</v>
      </c>
      <c r="DZ269" s="33">
        <f t="shared" si="382"/>
        <v>17.142857142857146</v>
      </c>
      <c r="EB269" s="81">
        <v>-0.17212215097423914</v>
      </c>
      <c r="ED269" s="30">
        <f t="shared" si="436"/>
        <v>0.12392039837332618</v>
      </c>
      <c r="EE269" s="30">
        <f t="shared" si="437"/>
        <v>-4.8344609100298072E-2</v>
      </c>
      <c r="EF269" s="30">
        <f t="shared" si="438"/>
        <v>6.9584906054116435E-2</v>
      </c>
    </row>
    <row r="270" spans="1:136" x14ac:dyDescent="0.3">
      <c r="A270" s="18">
        <v>41992</v>
      </c>
      <c r="B270" s="1">
        <v>8160.75</v>
      </c>
      <c r="C270" s="1">
        <v>8263.4500000000007</v>
      </c>
      <c r="D270" s="1">
        <v>7961.35</v>
      </c>
      <c r="E270" s="1">
        <v>8225.2000000000007</v>
      </c>
      <c r="F270" s="1">
        <v>4426705920</v>
      </c>
      <c r="G270" s="1">
        <v>8709547.6199999992</v>
      </c>
      <c r="H270" s="1">
        <v>39787800</v>
      </c>
      <c r="I270" s="1">
        <v>8410.64</v>
      </c>
      <c r="J270" s="1">
        <v>8110.63</v>
      </c>
      <c r="K270" s="1">
        <v>7371.37</v>
      </c>
      <c r="L270" s="1">
        <v>6644.13</v>
      </c>
      <c r="M270" s="1">
        <v>5995.2</v>
      </c>
      <c r="N270" s="1">
        <v>26.99</v>
      </c>
      <c r="O270" s="1">
        <v>59.45</v>
      </c>
      <c r="P270" s="1">
        <v>62.88</v>
      </c>
      <c r="Q270" s="1">
        <v>280.07</v>
      </c>
      <c r="R270" s="1">
        <v>306.33</v>
      </c>
      <c r="S270" s="1">
        <v>0.01</v>
      </c>
      <c r="T270" s="1">
        <v>36.78</v>
      </c>
      <c r="U270" s="1">
        <v>63.65</v>
      </c>
      <c r="V270" s="1">
        <v>28.7</v>
      </c>
      <c r="W270" s="1">
        <v>27.76</v>
      </c>
      <c r="X270" s="1">
        <v>37.1</v>
      </c>
      <c r="Y270" s="1">
        <v>8646.19</v>
      </c>
      <c r="Z270" s="1">
        <v>7575.07</v>
      </c>
      <c r="AA270" s="1">
        <v>8110.63</v>
      </c>
      <c r="AB270" s="1">
        <v>8626.9500000000007</v>
      </c>
      <c r="AC270" s="1">
        <v>5933.3</v>
      </c>
      <c r="AD270" s="19">
        <f t="shared" si="383"/>
        <v>4.0038371454736588E-3</v>
      </c>
      <c r="AE270" s="1">
        <f t="shared" si="357"/>
        <v>902.08379030489289</v>
      </c>
      <c r="AF270" s="20">
        <f t="shared" si="441"/>
        <v>1.3375323743636258E-4</v>
      </c>
      <c r="AG270" s="2">
        <f t="shared" si="384"/>
        <v>-26.259999999999991</v>
      </c>
      <c r="AH270" s="1">
        <f t="shared" si="385"/>
        <v>8407.1833333333343</v>
      </c>
      <c r="AI270" s="21">
        <f t="shared" si="386"/>
        <v>8205.4538461538468</v>
      </c>
      <c r="AJ270" s="22">
        <f t="shared" si="387"/>
        <v>201.72948717948748</v>
      </c>
      <c r="AK270" s="23">
        <f t="shared" si="388"/>
        <v>221.28541666666661</v>
      </c>
      <c r="AL270" s="23">
        <f t="shared" si="389"/>
        <v>-19.555929487179128</v>
      </c>
      <c r="AM270" s="23"/>
      <c r="AN270">
        <f t="shared" si="390"/>
        <v>8224.6500000000015</v>
      </c>
      <c r="AO270" s="4">
        <f t="shared" si="391"/>
        <v>8393.9625000000015</v>
      </c>
      <c r="AP270" s="4">
        <f t="shared" si="392"/>
        <v>8387.7875000000004</v>
      </c>
      <c r="AQ270" s="24">
        <f t="shared" si="393"/>
        <v>8289.6550000000007</v>
      </c>
      <c r="AR270" t="str">
        <f t="shared" si="394"/>
        <v>GREEN</v>
      </c>
      <c r="AS270" t="str">
        <f t="shared" si="395"/>
        <v>RED</v>
      </c>
      <c r="AT270" t="str">
        <f t="shared" si="396"/>
        <v>RED</v>
      </c>
      <c r="AU270" t="str">
        <f t="shared" si="397"/>
        <v>RED</v>
      </c>
      <c r="AV270" t="str">
        <f t="shared" si="398"/>
        <v>RED</v>
      </c>
      <c r="AW270" t="str">
        <f t="shared" si="399"/>
        <v>RED</v>
      </c>
      <c r="AX270" s="25">
        <f t="shared" si="400"/>
        <v>4.9973544388968909E-3</v>
      </c>
      <c r="AY270" s="25">
        <f t="shared" si="401"/>
        <v>7.1024967208095187E-3</v>
      </c>
      <c r="AZ270" s="26">
        <f t="shared" si="402"/>
        <v>41.300957945156625</v>
      </c>
      <c r="BA270" s="1">
        <f t="shared" si="358"/>
        <v>9013010.2650000006</v>
      </c>
      <c r="BB270" s="1">
        <f t="shared" si="358"/>
        <v>37828464</v>
      </c>
      <c r="BC270" s="27">
        <f t="shared" si="403"/>
        <v>0.96633060031248041</v>
      </c>
      <c r="BD270" s="28">
        <f t="shared" si="403"/>
        <v>1.0517952830440063</v>
      </c>
      <c r="BE270" s="29">
        <f t="shared" si="359"/>
        <v>55.098633356007767</v>
      </c>
      <c r="BF270" s="29">
        <f t="shared" si="439"/>
        <v>55.030610351864524</v>
      </c>
      <c r="BG270" s="30">
        <f t="shared" si="404"/>
        <v>-1.8332570578030505E-2</v>
      </c>
      <c r="BH270" s="31">
        <f t="shared" si="405"/>
        <v>-7.3498271998191089E-3</v>
      </c>
      <c r="BI270" s="31">
        <f t="shared" si="406"/>
        <v>-2.1051422819126273E-3</v>
      </c>
      <c r="BJ270" s="32">
        <f t="shared" si="407"/>
        <v>8719.3835682254085</v>
      </c>
      <c r="BK270" s="24">
        <f t="shared" si="408"/>
        <v>8094.9830984412602</v>
      </c>
      <c r="BL270" s="30">
        <f t="shared" si="409"/>
        <v>7.5913104822271579E-2</v>
      </c>
      <c r="BM270" s="30">
        <f t="shared" si="410"/>
        <v>-6.0081647646915294E-2</v>
      </c>
      <c r="BN270" s="30">
        <f t="shared" si="411"/>
        <v>1.5831457175356292E-2</v>
      </c>
      <c r="BO270" s="30">
        <f t="shared" si="412"/>
        <v>-4.4250190471559002E-2</v>
      </c>
      <c r="BP270" s="30"/>
      <c r="BQ270">
        <f t="shared" si="413"/>
        <v>8588.25</v>
      </c>
      <c r="BR270">
        <f t="shared" si="414"/>
        <v>5471.75</v>
      </c>
      <c r="BT270" s="24">
        <f t="shared" si="415"/>
        <v>9778.7530000000006</v>
      </c>
      <c r="BU270" s="24">
        <f t="shared" si="416"/>
        <v>7397.7470000000003</v>
      </c>
      <c r="BV270" s="24">
        <f t="shared" si="417"/>
        <v>10514.246999999999</v>
      </c>
      <c r="BW270" s="24">
        <f t="shared" si="418"/>
        <v>6662.2529999999997</v>
      </c>
      <c r="BX270">
        <f t="shared" si="419"/>
        <v>11704.75</v>
      </c>
      <c r="BY270" s="24">
        <f t="shared" si="420"/>
        <v>6045.1859999999997</v>
      </c>
      <c r="BZ270" s="15" t="str">
        <f t="shared" si="421"/>
        <v>GREEN</v>
      </c>
      <c r="CA270" s="15" t="str">
        <f t="shared" si="422"/>
        <v>GREEN</v>
      </c>
      <c r="CB270" s="15" t="str">
        <f t="shared" si="423"/>
        <v>GREEN</v>
      </c>
      <c r="CC270" s="15" t="str">
        <f t="shared" si="424"/>
        <v>0</v>
      </c>
      <c r="CJ270">
        <f t="shared" si="360"/>
        <v>8588.25</v>
      </c>
      <c r="CK270">
        <f t="shared" si="361"/>
        <v>6048.35</v>
      </c>
      <c r="CM270" s="24">
        <f t="shared" si="362"/>
        <v>9558.4917999999998</v>
      </c>
      <c r="CN270" s="24">
        <f t="shared" si="363"/>
        <v>7618.0082000000002</v>
      </c>
      <c r="CO270" s="24">
        <f t="shared" si="364"/>
        <v>10157.9082</v>
      </c>
      <c r="CP270" s="24">
        <f t="shared" si="365"/>
        <v>7018.5918000000001</v>
      </c>
      <c r="CQ270">
        <f t="shared" si="366"/>
        <v>11128.15</v>
      </c>
      <c r="CR270" s="24">
        <f t="shared" si="367"/>
        <v>6515.6916000000001</v>
      </c>
      <c r="CS270" s="15" t="str">
        <f t="shared" si="368"/>
        <v>GREEN</v>
      </c>
      <c r="CT270" s="15" t="str">
        <f t="shared" si="369"/>
        <v>GREEN</v>
      </c>
      <c r="CU270" s="15" t="str">
        <f t="shared" si="425"/>
        <v>GREEN</v>
      </c>
      <c r="CV270" s="15" t="str">
        <f t="shared" si="356"/>
        <v>0</v>
      </c>
      <c r="CX270" s="24">
        <f t="shared" si="426"/>
        <v>8588.25</v>
      </c>
      <c r="CY270" s="24">
        <f t="shared" si="427"/>
        <v>5471.75</v>
      </c>
      <c r="DA270" s="24">
        <f t="shared" si="440"/>
        <v>9778.7530000000006</v>
      </c>
      <c r="DB270" s="24">
        <f t="shared" si="428"/>
        <v>7397.7470000000003</v>
      </c>
      <c r="DC270" s="24">
        <f t="shared" si="429"/>
        <v>10514.246999999999</v>
      </c>
      <c r="DD270" s="24">
        <f t="shared" si="430"/>
        <v>6662.2529999999997</v>
      </c>
      <c r="DE270">
        <f t="shared" si="431"/>
        <v>11704.75</v>
      </c>
      <c r="DF270" s="24">
        <f t="shared" si="432"/>
        <v>6045.1859999999997</v>
      </c>
      <c r="DG270" s="15" t="str">
        <f t="shared" si="433"/>
        <v>GREEN</v>
      </c>
      <c r="DH270" s="15" t="str">
        <f t="shared" si="434"/>
        <v>GREEN</v>
      </c>
      <c r="DI270" s="15" t="str">
        <f t="shared" si="435"/>
        <v>GREEN</v>
      </c>
      <c r="DK270" s="32">
        <f t="shared" si="370"/>
        <v>302.10000000000036</v>
      </c>
      <c r="DL270" s="32">
        <f t="shared" si="371"/>
        <v>39.350000000000364</v>
      </c>
      <c r="DM270" s="32">
        <f t="shared" si="372"/>
        <v>-262.75</v>
      </c>
      <c r="DN270" s="32">
        <f t="shared" si="373"/>
        <v>302.10000000000036</v>
      </c>
      <c r="DO270" s="32">
        <f t="shared" si="374"/>
        <v>-282.89999999999964</v>
      </c>
      <c r="DP270" s="32">
        <f t="shared" si="375"/>
        <v>254.94999999999891</v>
      </c>
      <c r="DQ270" s="32">
        <f t="shared" si="376"/>
        <v>0</v>
      </c>
      <c r="DR270" s="32"/>
      <c r="DS270" s="32">
        <f t="shared" si="377"/>
        <v>537.84999999999854</v>
      </c>
      <c r="DT270" s="32"/>
      <c r="DU270" s="32">
        <f t="shared" si="378"/>
        <v>0</v>
      </c>
      <c r="DV270" s="32">
        <f t="shared" si="379"/>
        <v>178.0370738166163</v>
      </c>
      <c r="DW270" s="32"/>
      <c r="DX270" s="32">
        <f t="shared" si="380"/>
        <v>-100</v>
      </c>
      <c r="DY270" s="32">
        <f t="shared" si="381"/>
        <v>0</v>
      </c>
      <c r="DZ270" s="33">
        <f t="shared" si="382"/>
        <v>20</v>
      </c>
      <c r="EB270" s="81">
        <v>6.1636224453776181E-3</v>
      </c>
      <c r="ED270" s="30">
        <f t="shared" si="436"/>
        <v>0.14140067352512925</v>
      </c>
      <c r="EE270" s="30">
        <f t="shared" si="437"/>
        <v>-4.8690810634510667E-2</v>
      </c>
      <c r="EF270" s="30">
        <f t="shared" si="438"/>
        <v>8.5824949472414258E-2</v>
      </c>
    </row>
    <row r="271" spans="1:136" s="41" customFormat="1" x14ac:dyDescent="0.3">
      <c r="A271" s="34">
        <v>41985</v>
      </c>
      <c r="B271" s="35">
        <v>8538.65</v>
      </c>
      <c r="C271" s="35">
        <v>8546.35</v>
      </c>
      <c r="D271" s="35">
        <v>8216.2999999999993</v>
      </c>
      <c r="E271" s="35">
        <v>8224.1</v>
      </c>
      <c r="F271" s="35">
        <v>3986079232</v>
      </c>
      <c r="G271" s="35">
        <v>8720308.6300000008</v>
      </c>
      <c r="H271" s="35">
        <v>36775616</v>
      </c>
      <c r="I271" s="35">
        <v>8443.58</v>
      </c>
      <c r="J271" s="35">
        <v>8079.5</v>
      </c>
      <c r="K271" s="35">
        <v>7331.09</v>
      </c>
      <c r="L271" s="35">
        <v>6622.52</v>
      </c>
      <c r="M271" s="35">
        <v>5981.37</v>
      </c>
      <c r="N271" s="35">
        <v>26.74</v>
      </c>
      <c r="O271" s="35">
        <v>59.42</v>
      </c>
      <c r="P271" s="35">
        <v>62.87</v>
      </c>
      <c r="Q271" s="35">
        <v>304.27999999999997</v>
      </c>
      <c r="R271" s="35">
        <v>312.89</v>
      </c>
      <c r="S271" s="35">
        <v>-3.68</v>
      </c>
      <c r="T271" s="35">
        <v>62.27</v>
      </c>
      <c r="U271" s="35">
        <v>83.59</v>
      </c>
      <c r="V271" s="35">
        <v>32.04</v>
      </c>
      <c r="W271" s="35">
        <v>21.17</v>
      </c>
      <c r="X271" s="35">
        <v>39.83</v>
      </c>
      <c r="Y271" s="35">
        <v>8655.64</v>
      </c>
      <c r="Z271" s="35">
        <v>7503.36</v>
      </c>
      <c r="AA271" s="35">
        <v>8079.5</v>
      </c>
      <c r="AB271" s="35">
        <v>8626.9500000000007</v>
      </c>
      <c r="AC271" s="35">
        <v>5933.3</v>
      </c>
      <c r="AD271" s="19">
        <f t="shared" si="383"/>
        <v>-1.0630846275346326</v>
      </c>
      <c r="AE271" s="35">
        <f t="shared" si="357"/>
        <v>901.96314981355704</v>
      </c>
      <c r="AF271" s="36">
        <f t="shared" si="441"/>
        <v>-3.6798894393497372E-2</v>
      </c>
      <c r="AG271" s="37">
        <f t="shared" si="384"/>
        <v>-8.6100000000000136</v>
      </c>
      <c r="AH271" s="35">
        <f t="shared" si="385"/>
        <v>8425.8166666666675</v>
      </c>
      <c r="AI271" s="38">
        <f t="shared" si="386"/>
        <v>8197.4730769230773</v>
      </c>
      <c r="AJ271" s="39">
        <f t="shared" si="387"/>
        <v>228.3435897435902</v>
      </c>
      <c r="AK271" s="40">
        <f t="shared" si="388"/>
        <v>199.66682692307654</v>
      </c>
      <c r="AL271" s="40">
        <f t="shared" si="389"/>
        <v>28.676762820513659</v>
      </c>
      <c r="AM271" s="40"/>
      <c r="AN271" s="41">
        <f t="shared" si="390"/>
        <v>8381.2000000000007</v>
      </c>
      <c r="AO271" s="42">
        <f t="shared" si="391"/>
        <v>8457</v>
      </c>
      <c r="AP271" s="42">
        <f t="shared" si="392"/>
        <v>8361.4562500000011</v>
      </c>
      <c r="AQ271" s="43">
        <f t="shared" si="393"/>
        <v>8253.130000000001</v>
      </c>
      <c r="AR271" s="41" t="str">
        <f t="shared" si="394"/>
        <v>RED</v>
      </c>
      <c r="AS271" s="41" t="str">
        <f t="shared" si="395"/>
        <v>RED</v>
      </c>
      <c r="AT271" s="41" t="str">
        <f t="shared" si="396"/>
        <v>RED</v>
      </c>
      <c r="AU271" s="41" t="str">
        <f t="shared" si="397"/>
        <v>RED</v>
      </c>
      <c r="AV271" s="41" t="str">
        <f t="shared" si="398"/>
        <v>RED</v>
      </c>
      <c r="AW271" s="41" t="str">
        <f t="shared" si="399"/>
        <v>GREEN</v>
      </c>
      <c r="AX271" s="44">
        <f t="shared" si="400"/>
        <v>5.271458217693481E-3</v>
      </c>
      <c r="AY271" s="44">
        <f t="shared" si="401"/>
        <v>7.1024967208095187E-3</v>
      </c>
      <c r="AZ271" s="45">
        <f t="shared" si="402"/>
        <v>42.601239812913214</v>
      </c>
      <c r="BA271" s="35">
        <f t="shared" si="358"/>
        <v>9000703.915000001</v>
      </c>
      <c r="BB271" s="35">
        <f t="shared" si="358"/>
        <v>37244223</v>
      </c>
      <c r="BC271" s="46">
        <f t="shared" si="403"/>
        <v>0.96884740486433385</v>
      </c>
      <c r="BD271" s="47">
        <f t="shared" si="403"/>
        <v>0.98741799500019101</v>
      </c>
      <c r="BE271" s="48">
        <f t="shared" si="359"/>
        <v>54.962587347721282</v>
      </c>
      <c r="BF271" s="48">
        <f t="shared" si="439"/>
        <v>74.392430894811682</v>
      </c>
      <c r="BG271" s="49">
        <f t="shared" si="404"/>
        <v>-2.1307490162428555E-2</v>
      </c>
      <c r="BH271" s="50">
        <f t="shared" si="405"/>
        <v>-4.7774537593361088E-3</v>
      </c>
      <c r="BI271" s="50">
        <f t="shared" si="406"/>
        <v>-1.8310385031160374E-3</v>
      </c>
      <c r="BJ271" s="51">
        <f t="shared" si="407"/>
        <v>8696.4615163621056</v>
      </c>
      <c r="BK271" s="43">
        <f t="shared" si="408"/>
        <v>8155.1718169712294</v>
      </c>
      <c r="BL271" s="49">
        <f t="shared" si="409"/>
        <v>6.5817499713145045E-2</v>
      </c>
      <c r="BM271" s="49">
        <f t="shared" si="410"/>
        <v>-5.7436256412507776E-2</v>
      </c>
      <c r="BN271" s="49">
        <f t="shared" si="411"/>
        <v>8.3812433006372668E-3</v>
      </c>
      <c r="BO271" s="49">
        <f t="shared" si="412"/>
        <v>-4.9055013111870507E-2</v>
      </c>
      <c r="BP271" s="49"/>
      <c r="BQ271" s="41">
        <f t="shared" si="413"/>
        <v>8588.25</v>
      </c>
      <c r="BR271" s="41">
        <f t="shared" si="414"/>
        <v>5471.75</v>
      </c>
      <c r="BT271" s="43">
        <f t="shared" si="415"/>
        <v>9778.7530000000006</v>
      </c>
      <c r="BU271" s="43">
        <f t="shared" si="416"/>
        <v>7397.7470000000003</v>
      </c>
      <c r="BV271" s="43">
        <f t="shared" si="417"/>
        <v>10514.246999999999</v>
      </c>
      <c r="BW271" s="43">
        <f t="shared" si="418"/>
        <v>6662.2529999999997</v>
      </c>
      <c r="BX271" s="41">
        <f t="shared" si="419"/>
        <v>11704.75</v>
      </c>
      <c r="BY271" s="43">
        <f t="shared" si="420"/>
        <v>6045.1859999999997</v>
      </c>
      <c r="BZ271" s="52" t="str">
        <f t="shared" si="421"/>
        <v>GREEN</v>
      </c>
      <c r="CA271" s="52" t="str">
        <f t="shared" si="422"/>
        <v>GREEN</v>
      </c>
      <c r="CB271" s="52" t="str">
        <f t="shared" si="423"/>
        <v>GREEN</v>
      </c>
      <c r="CC271" s="52" t="str">
        <f t="shared" si="424"/>
        <v>0</v>
      </c>
      <c r="CJ271" s="41">
        <f t="shared" si="360"/>
        <v>8588.25</v>
      </c>
      <c r="CK271" s="41">
        <f t="shared" si="361"/>
        <v>6048.35</v>
      </c>
      <c r="CM271" s="43">
        <f t="shared" si="362"/>
        <v>9558.4917999999998</v>
      </c>
      <c r="CN271" s="43">
        <f t="shared" si="363"/>
        <v>7618.0082000000002</v>
      </c>
      <c r="CO271" s="43">
        <f t="shared" si="364"/>
        <v>10157.9082</v>
      </c>
      <c r="CP271" s="43">
        <f t="shared" si="365"/>
        <v>7018.5918000000001</v>
      </c>
      <c r="CQ271" s="41">
        <f t="shared" si="366"/>
        <v>11128.15</v>
      </c>
      <c r="CR271" s="43">
        <f t="shared" si="367"/>
        <v>6515.6916000000001</v>
      </c>
      <c r="CS271" s="52" t="str">
        <f t="shared" si="368"/>
        <v>GREEN</v>
      </c>
      <c r="CT271" s="52" t="str">
        <f t="shared" si="369"/>
        <v>GREEN</v>
      </c>
      <c r="CU271" s="52" t="str">
        <f t="shared" si="425"/>
        <v>GREEN</v>
      </c>
      <c r="CV271" s="52" t="str">
        <f t="shared" si="356"/>
        <v>0</v>
      </c>
      <c r="CX271" s="43">
        <f t="shared" si="426"/>
        <v>8588.25</v>
      </c>
      <c r="CY271" s="43">
        <f t="shared" si="427"/>
        <v>5471.75</v>
      </c>
      <c r="DA271" s="43">
        <f t="shared" si="440"/>
        <v>9778.7530000000006</v>
      </c>
      <c r="DB271" s="43">
        <f t="shared" si="428"/>
        <v>7397.7470000000003</v>
      </c>
      <c r="DC271" s="43">
        <f t="shared" si="429"/>
        <v>10514.246999999999</v>
      </c>
      <c r="DD271" s="43">
        <f t="shared" si="430"/>
        <v>6662.2529999999997</v>
      </c>
      <c r="DE271" s="41">
        <f t="shared" si="431"/>
        <v>11704.75</v>
      </c>
      <c r="DF271" s="43">
        <f t="shared" si="432"/>
        <v>6045.1859999999997</v>
      </c>
      <c r="DG271" s="52" t="str">
        <f t="shared" si="433"/>
        <v>GREEN</v>
      </c>
      <c r="DH271" s="52" t="str">
        <f t="shared" si="434"/>
        <v>GREEN</v>
      </c>
      <c r="DI271" s="52" t="str">
        <f t="shared" si="435"/>
        <v>GREEN</v>
      </c>
      <c r="DK271" s="32">
        <f t="shared" si="370"/>
        <v>330.05000000000109</v>
      </c>
      <c r="DL271" s="32">
        <f t="shared" si="371"/>
        <v>8.0500000000010914</v>
      </c>
      <c r="DM271" s="32">
        <f t="shared" si="372"/>
        <v>-322</v>
      </c>
      <c r="DN271" s="32">
        <f t="shared" si="373"/>
        <v>330.05000000000109</v>
      </c>
      <c r="DO271" s="32">
        <f t="shared" si="374"/>
        <v>-80.600000000000364</v>
      </c>
      <c r="DP271" s="32">
        <f t="shared" si="375"/>
        <v>288.35000000000036</v>
      </c>
      <c r="DQ271" s="32">
        <f t="shared" si="376"/>
        <v>0</v>
      </c>
      <c r="DR271" s="32"/>
      <c r="DS271" s="32">
        <f t="shared" si="377"/>
        <v>368.95000000000073</v>
      </c>
      <c r="DT271" s="32"/>
      <c r="DU271" s="32">
        <f t="shared" si="378"/>
        <v>0</v>
      </c>
      <c r="DV271" s="32">
        <f t="shared" si="379"/>
        <v>111.78609301620952</v>
      </c>
      <c r="DW271" s="32"/>
      <c r="DX271" s="32">
        <f t="shared" si="380"/>
        <v>-100</v>
      </c>
      <c r="DY271" s="32">
        <f t="shared" si="381"/>
        <v>14.285714285714286</v>
      </c>
      <c r="DZ271" s="33">
        <f t="shared" si="382"/>
        <v>25.714285714285715</v>
      </c>
      <c r="EB271" s="81">
        <v>-1.2103258813989379</v>
      </c>
      <c r="ED271" s="30">
        <f t="shared" si="436"/>
        <v>0.15356853462981915</v>
      </c>
      <c r="EE271" s="30">
        <f t="shared" si="437"/>
        <v>-4.9856509743935642E-2</v>
      </c>
      <c r="EF271" s="30">
        <f t="shared" si="438"/>
        <v>9.6055633742750016E-2</v>
      </c>
    </row>
    <row r="272" spans="1:136" x14ac:dyDescent="0.3">
      <c r="A272" s="18">
        <v>41978</v>
      </c>
      <c r="B272" s="1">
        <v>8605.1</v>
      </c>
      <c r="C272" s="1">
        <v>8626.9500000000007</v>
      </c>
      <c r="D272" s="1">
        <v>8504.65</v>
      </c>
      <c r="E272" s="1">
        <v>8538.2999999999993</v>
      </c>
      <c r="F272" s="1">
        <v>4483447296</v>
      </c>
      <c r="G272" s="1">
        <v>8930221.75</v>
      </c>
      <c r="H272" s="1">
        <v>37448736</v>
      </c>
      <c r="I272" s="1">
        <v>8466.16</v>
      </c>
      <c r="J272" s="1">
        <v>8057.82</v>
      </c>
      <c r="K272" s="1">
        <v>7292.88</v>
      </c>
      <c r="L272" s="1">
        <v>6599.79</v>
      </c>
      <c r="M272" s="1">
        <v>5966.8</v>
      </c>
      <c r="N272" s="1">
        <v>75.98</v>
      </c>
      <c r="O272" s="1">
        <v>72.540000000000006</v>
      </c>
      <c r="P272" s="1">
        <v>69.010000000000005</v>
      </c>
      <c r="Q272" s="1">
        <v>330.87</v>
      </c>
      <c r="R272" s="1">
        <v>315.05</v>
      </c>
      <c r="S272" s="1">
        <v>-0.57999999999999996</v>
      </c>
      <c r="T272" s="1">
        <v>91.89</v>
      </c>
      <c r="U272" s="1">
        <v>95.04</v>
      </c>
      <c r="V272" s="1">
        <v>36.33</v>
      </c>
      <c r="W272" s="1">
        <v>12.31</v>
      </c>
      <c r="X272" s="1">
        <v>41.32</v>
      </c>
      <c r="Y272" s="1">
        <v>8643.1299999999992</v>
      </c>
      <c r="Z272" s="1">
        <v>7472.51</v>
      </c>
      <c r="AA272" s="1">
        <v>8057.82</v>
      </c>
      <c r="AB272" s="1">
        <v>8617</v>
      </c>
      <c r="AC272" s="1">
        <v>5933.3</v>
      </c>
      <c r="AD272" s="19">
        <f t="shared" si="383"/>
        <v>-0.16635722586461243</v>
      </c>
      <c r="AE272" s="1">
        <f t="shared" si="357"/>
        <v>936.42246106602454</v>
      </c>
      <c r="AF272" s="20">
        <f t="shared" si="441"/>
        <v>-5.8160859313597379E-3</v>
      </c>
      <c r="AG272" s="2">
        <f t="shared" si="384"/>
        <v>15.819999999999993</v>
      </c>
      <c r="AH272" s="1">
        <f t="shared" si="385"/>
        <v>8442.1666666666661</v>
      </c>
      <c r="AI272" s="21">
        <f t="shared" si="386"/>
        <v>8188.35</v>
      </c>
      <c r="AJ272" s="22">
        <f t="shared" si="387"/>
        <v>253.8166666666657</v>
      </c>
      <c r="AK272" s="23">
        <f t="shared" si="388"/>
        <v>156.51874999999927</v>
      </c>
      <c r="AL272" s="23">
        <f t="shared" si="389"/>
        <v>97.297916666666424</v>
      </c>
      <c r="AM272" s="23"/>
      <c r="AN272">
        <f t="shared" si="390"/>
        <v>8563.2749999999996</v>
      </c>
      <c r="AO272" s="4">
        <f t="shared" si="391"/>
        <v>8498.4500000000007</v>
      </c>
      <c r="AP272" s="4">
        <f t="shared" si="392"/>
        <v>8305.90625</v>
      </c>
      <c r="AQ272" s="24">
        <f t="shared" si="393"/>
        <v>8225.2749999999996</v>
      </c>
      <c r="AR272" t="str">
        <f t="shared" si="394"/>
        <v>RED</v>
      </c>
      <c r="AS272" t="str">
        <f t="shared" si="395"/>
        <v>GREEN</v>
      </c>
      <c r="AT272" t="str">
        <f t="shared" si="396"/>
        <v>GREEN</v>
      </c>
      <c r="AU272" t="str">
        <f t="shared" si="397"/>
        <v>GREEN</v>
      </c>
      <c r="AV272" t="str">
        <f t="shared" si="398"/>
        <v>GREEN</v>
      </c>
      <c r="AW272" t="str">
        <f t="shared" si="399"/>
        <v>GREEN</v>
      </c>
      <c r="AX272" s="25">
        <f t="shared" si="400"/>
        <v>1.1669197329683559E-2</v>
      </c>
      <c r="AY272" s="25">
        <f t="shared" si="401"/>
        <v>9.6934765522662303E-4</v>
      </c>
      <c r="AZ272" s="26">
        <f t="shared" si="402"/>
        <v>92.330227440073386</v>
      </c>
      <c r="BA272" s="1">
        <f t="shared" si="358"/>
        <v>8549621.2675000001</v>
      </c>
      <c r="BB272" s="1">
        <f t="shared" si="358"/>
        <v>35573468</v>
      </c>
      <c r="BC272" s="27">
        <f t="shared" si="403"/>
        <v>1.0445166482340908</v>
      </c>
      <c r="BD272" s="28">
        <f t="shared" si="403"/>
        <v>1.0527153551630108</v>
      </c>
      <c r="BE272" s="29">
        <f t="shared" si="359"/>
        <v>93.822274441902081</v>
      </c>
      <c r="BF272" s="29">
        <f t="shared" si="439"/>
        <v>96.911137220951048</v>
      </c>
      <c r="BG272" s="30">
        <f t="shared" si="404"/>
        <v>3.632916178392287E-3</v>
      </c>
      <c r="BH272" s="31">
        <f t="shared" si="405"/>
        <v>6.0085718661463117E-3</v>
      </c>
      <c r="BI272" s="31">
        <f t="shared" si="406"/>
        <v>1.0699849674456937E-2</v>
      </c>
      <c r="BJ272" s="32">
        <f t="shared" si="407"/>
        <v>8661.2623687392224</v>
      </c>
      <c r="BK272" s="24">
        <f t="shared" si="408"/>
        <v>8223.0709645941097</v>
      </c>
      <c r="BL272" s="30">
        <f t="shared" si="409"/>
        <v>5.1320684930854246E-2</v>
      </c>
      <c r="BM272" s="30">
        <f t="shared" si="410"/>
        <v>-1.4401270597100497E-2</v>
      </c>
      <c r="BN272" s="30">
        <f t="shared" si="411"/>
        <v>3.6919414333753744E-2</v>
      </c>
      <c r="BO272" s="30">
        <f t="shared" si="412"/>
        <v>2.251814373665325E-2</v>
      </c>
      <c r="BP272" s="30"/>
      <c r="BQ272">
        <f t="shared" si="413"/>
        <v>8588.25</v>
      </c>
      <c r="BR272">
        <f t="shared" si="414"/>
        <v>5471.75</v>
      </c>
      <c r="BT272" s="24">
        <f t="shared" si="415"/>
        <v>9778.7530000000006</v>
      </c>
      <c r="BU272" s="24">
        <f t="shared" si="416"/>
        <v>7397.7470000000003</v>
      </c>
      <c r="BV272" s="24">
        <f t="shared" si="417"/>
        <v>10514.246999999999</v>
      </c>
      <c r="BW272" s="24">
        <f t="shared" si="418"/>
        <v>6662.2529999999997</v>
      </c>
      <c r="BX272">
        <f t="shared" si="419"/>
        <v>11704.75</v>
      </c>
      <c r="BY272" s="24">
        <f t="shared" si="420"/>
        <v>6045.1859999999997</v>
      </c>
      <c r="BZ272" s="15" t="str">
        <f t="shared" si="421"/>
        <v>GREEN</v>
      </c>
      <c r="CA272" s="15" t="str">
        <f t="shared" si="422"/>
        <v>GREEN</v>
      </c>
      <c r="CB272" s="15" t="str">
        <f t="shared" si="423"/>
        <v>GREEN</v>
      </c>
      <c r="CC272" s="15" t="str">
        <f t="shared" si="424"/>
        <v>0</v>
      </c>
      <c r="CJ272">
        <f t="shared" si="360"/>
        <v>8588.25</v>
      </c>
      <c r="CK272">
        <f t="shared" si="361"/>
        <v>6048.35</v>
      </c>
      <c r="CM272" s="24">
        <f t="shared" si="362"/>
        <v>9558.4917999999998</v>
      </c>
      <c r="CN272" s="24">
        <f t="shared" si="363"/>
        <v>7618.0082000000002</v>
      </c>
      <c r="CO272" s="24">
        <f t="shared" si="364"/>
        <v>10157.9082</v>
      </c>
      <c r="CP272" s="24">
        <f t="shared" si="365"/>
        <v>7018.5918000000001</v>
      </c>
      <c r="CQ272">
        <f t="shared" si="366"/>
        <v>11128.15</v>
      </c>
      <c r="CR272" s="24">
        <f t="shared" si="367"/>
        <v>6515.6916000000001</v>
      </c>
      <c r="CS272" s="15" t="str">
        <f t="shared" si="368"/>
        <v>GREEN</v>
      </c>
      <c r="CT272" s="15" t="str">
        <f t="shared" si="369"/>
        <v>GREEN</v>
      </c>
      <c r="CU272" s="15" t="str">
        <f t="shared" si="425"/>
        <v>GREEN</v>
      </c>
      <c r="CV272" s="15" t="str">
        <f t="shared" si="356"/>
        <v>0</v>
      </c>
      <c r="CX272" s="24">
        <f t="shared" si="426"/>
        <v>8588.25</v>
      </c>
      <c r="CY272" s="24">
        <f t="shared" si="427"/>
        <v>5471.75</v>
      </c>
      <c r="DA272" s="24">
        <f t="shared" si="440"/>
        <v>9778.7530000000006</v>
      </c>
      <c r="DB272" s="24">
        <f t="shared" si="428"/>
        <v>7397.7470000000003</v>
      </c>
      <c r="DC272" s="24">
        <f t="shared" si="429"/>
        <v>10514.246999999999</v>
      </c>
      <c r="DD272" s="24">
        <f t="shared" si="430"/>
        <v>6662.2529999999997</v>
      </c>
      <c r="DE272">
        <f t="shared" si="431"/>
        <v>11704.75</v>
      </c>
      <c r="DF272" s="24">
        <f t="shared" si="432"/>
        <v>6045.1859999999997</v>
      </c>
      <c r="DG272" s="15" t="str">
        <f t="shared" si="433"/>
        <v>GREEN</v>
      </c>
      <c r="DH272" s="15" t="str">
        <f t="shared" si="434"/>
        <v>GREEN</v>
      </c>
      <c r="DI272" s="15" t="str">
        <f t="shared" si="435"/>
        <v>GREEN</v>
      </c>
      <c r="DK272" s="32">
        <f t="shared" si="370"/>
        <v>122.30000000000109</v>
      </c>
      <c r="DL272" s="32">
        <f t="shared" si="371"/>
        <v>38.700000000000728</v>
      </c>
      <c r="DM272" s="32">
        <f t="shared" si="372"/>
        <v>-83.600000000000364</v>
      </c>
      <c r="DN272" s="32">
        <f t="shared" si="373"/>
        <v>122.30000000000109</v>
      </c>
      <c r="DO272" s="32">
        <f t="shared" si="374"/>
        <v>9.9500000000007276</v>
      </c>
      <c r="DP272" s="32">
        <f t="shared" si="375"/>
        <v>-75.199999999998909</v>
      </c>
      <c r="DQ272" s="32">
        <f t="shared" si="376"/>
        <v>85.149999999999636</v>
      </c>
      <c r="DR272" s="32"/>
      <c r="DS272" s="32">
        <f t="shared" si="377"/>
        <v>0</v>
      </c>
      <c r="DT272" s="32"/>
      <c r="DU272" s="32">
        <f t="shared" si="378"/>
        <v>69.623875715452883</v>
      </c>
      <c r="DV272" s="32">
        <f t="shared" si="379"/>
        <v>0</v>
      </c>
      <c r="DW272" s="32"/>
      <c r="DX272" s="32">
        <f t="shared" si="380"/>
        <v>100</v>
      </c>
      <c r="DY272" s="32">
        <f t="shared" si="381"/>
        <v>28.571428571428573</v>
      </c>
      <c r="DZ272" s="33">
        <f t="shared" si="382"/>
        <v>25.714285714285715</v>
      </c>
      <c r="EB272" s="81">
        <v>-0.16767244041901563</v>
      </c>
      <c r="ED272" s="30">
        <f t="shared" si="436"/>
        <v>0.15665686630061371</v>
      </c>
      <c r="EE272" s="30">
        <f t="shared" si="437"/>
        <v>-1.2128708002772137E-2</v>
      </c>
      <c r="EF272" s="30">
        <f t="shared" si="438"/>
        <v>0.14262811290985211</v>
      </c>
    </row>
    <row r="273" spans="1:136" x14ac:dyDescent="0.3">
      <c r="A273" s="18">
        <v>41971</v>
      </c>
      <c r="B273" s="1">
        <v>8490.9500000000007</v>
      </c>
      <c r="C273" s="1">
        <v>8617</v>
      </c>
      <c r="D273" s="1">
        <v>8429.4500000000007</v>
      </c>
      <c r="E273" s="1">
        <v>8588.25</v>
      </c>
      <c r="F273" s="1">
        <v>4712450048</v>
      </c>
      <c r="G273" s="1">
        <v>9691963.0600000005</v>
      </c>
      <c r="H273" s="1">
        <v>37301704</v>
      </c>
      <c r="I273" s="1">
        <v>8422.94</v>
      </c>
      <c r="J273" s="1">
        <v>8014.1</v>
      </c>
      <c r="K273" s="1">
        <v>7247.6</v>
      </c>
      <c r="L273" s="1">
        <v>6574.57</v>
      </c>
      <c r="M273" s="1">
        <v>5951.09</v>
      </c>
      <c r="N273" s="1">
        <v>94.41</v>
      </c>
      <c r="O273" s="1">
        <v>74.989999999999995</v>
      </c>
      <c r="P273" s="1">
        <v>70.069999999999993</v>
      </c>
      <c r="Q273" s="1">
        <v>328</v>
      </c>
      <c r="R273" s="1">
        <v>311.08999999999997</v>
      </c>
      <c r="S273" s="1">
        <v>1.31</v>
      </c>
      <c r="T273" s="1">
        <v>96.61</v>
      </c>
      <c r="U273" s="1">
        <v>96.68</v>
      </c>
      <c r="V273" s="1">
        <v>37.69</v>
      </c>
      <c r="W273" s="1">
        <v>12.9</v>
      </c>
      <c r="X273" s="1">
        <v>40.700000000000003</v>
      </c>
      <c r="Y273" s="1">
        <v>8579.61</v>
      </c>
      <c r="Z273" s="1">
        <v>7448.59</v>
      </c>
      <c r="AA273" s="1">
        <v>8014.1</v>
      </c>
      <c r="AB273" s="1">
        <v>8489.7999999999993</v>
      </c>
      <c r="AC273" s="1">
        <v>5933.3</v>
      </c>
      <c r="AD273" s="19">
        <f t="shared" si="383"/>
        <v>0.38228145815628911</v>
      </c>
      <c r="AE273" s="1">
        <f t="shared" si="357"/>
        <v>941.90063610441018</v>
      </c>
      <c r="AF273" s="20">
        <f t="shared" si="441"/>
        <v>1.3081918288144312E-2</v>
      </c>
      <c r="AG273" s="2">
        <f t="shared" si="384"/>
        <v>16.910000000000025</v>
      </c>
      <c r="AH273" s="1">
        <f t="shared" si="385"/>
        <v>8354.875</v>
      </c>
      <c r="AI273" s="21">
        <f t="shared" si="386"/>
        <v>8153.623076923077</v>
      </c>
      <c r="AJ273" s="22">
        <f t="shared" si="387"/>
        <v>201.25192307692305</v>
      </c>
      <c r="AK273" s="23">
        <f t="shared" si="388"/>
        <v>99.991666666666106</v>
      </c>
      <c r="AL273" s="23">
        <f t="shared" si="389"/>
        <v>101.26025641025694</v>
      </c>
      <c r="AM273" s="23"/>
      <c r="AN273">
        <f t="shared" si="390"/>
        <v>8532.7999999999993</v>
      </c>
      <c r="AO273" s="4">
        <f t="shared" si="391"/>
        <v>8448.125</v>
      </c>
      <c r="AP273" s="4">
        <f t="shared" si="392"/>
        <v>8221.1124999999993</v>
      </c>
      <c r="AQ273" s="24">
        <f t="shared" si="393"/>
        <v>8168.33</v>
      </c>
      <c r="AR273" t="str">
        <f t="shared" si="394"/>
        <v>GREEN</v>
      </c>
      <c r="AS273" t="str">
        <f t="shared" si="395"/>
        <v>GREEN</v>
      </c>
      <c r="AT273" t="str">
        <f t="shared" si="396"/>
        <v>GREEN</v>
      </c>
      <c r="AU273" t="str">
        <f t="shared" si="397"/>
        <v>GREEN</v>
      </c>
      <c r="AV273" t="str">
        <f t="shared" si="398"/>
        <v>GREEN</v>
      </c>
      <c r="AW273" t="str">
        <f t="shared" si="399"/>
        <v>GREEN</v>
      </c>
      <c r="AX273" s="25">
        <f t="shared" si="400"/>
        <v>1.6700453890562111E-2</v>
      </c>
      <c r="AY273" s="25">
        <f t="shared" si="401"/>
        <v>0</v>
      </c>
      <c r="AZ273" s="26" t="e">
        <f t="shared" si="402"/>
        <v>#DIV/0!</v>
      </c>
      <c r="BA273" s="1">
        <f t="shared" si="358"/>
        <v>7813550.9000000004</v>
      </c>
      <c r="BB273" s="1">
        <f t="shared" si="358"/>
        <v>32312968.5</v>
      </c>
      <c r="BC273" s="27">
        <f t="shared" si="403"/>
        <v>1.2404044184315739</v>
      </c>
      <c r="BD273" s="28">
        <f t="shared" si="403"/>
        <v>1.1543880284474637</v>
      </c>
      <c r="BE273" s="29">
        <f t="shared" si="359"/>
        <v>100</v>
      </c>
      <c r="BF273" s="29">
        <f t="shared" si="439"/>
        <v>100</v>
      </c>
      <c r="BG273" s="30">
        <f t="shared" si="404"/>
        <v>1.1752582643756337E-2</v>
      </c>
      <c r="BH273" s="31">
        <f t="shared" si="405"/>
        <v>7.9071873265402215E-3</v>
      </c>
      <c r="BI273" s="31">
        <f t="shared" si="406"/>
        <v>1.6700453890562111E-2</v>
      </c>
      <c r="BJ273" s="32">
        <f t="shared" si="407"/>
        <v>8742.5852461890845</v>
      </c>
      <c r="BK273" s="24">
        <f t="shared" si="408"/>
        <v>7967.1647538109164</v>
      </c>
      <c r="BL273" s="30">
        <f t="shared" si="409"/>
        <v>9.0288532865038643E-2</v>
      </c>
      <c r="BM273" s="30">
        <f t="shared" si="410"/>
        <v>-1.7970511593058482E-2</v>
      </c>
      <c r="BN273" s="30">
        <f t="shared" si="411"/>
        <v>7.2318021271980157E-2</v>
      </c>
      <c r="BO273" s="30">
        <f t="shared" si="412"/>
        <v>5.4347509678921671E-2</v>
      </c>
      <c r="BP273" s="30"/>
      <c r="BQ273">
        <f t="shared" si="413"/>
        <v>8588.25</v>
      </c>
      <c r="BR273">
        <f t="shared" si="414"/>
        <v>5471.75</v>
      </c>
      <c r="BT273" s="24">
        <f t="shared" si="415"/>
        <v>9778.7530000000006</v>
      </c>
      <c r="BU273" s="24">
        <f t="shared" si="416"/>
        <v>7397.7470000000003</v>
      </c>
      <c r="BV273" s="24">
        <f t="shared" si="417"/>
        <v>10514.246999999999</v>
      </c>
      <c r="BW273" s="24">
        <f t="shared" si="418"/>
        <v>6662.2529999999997</v>
      </c>
      <c r="BX273">
        <f t="shared" si="419"/>
        <v>11704.75</v>
      </c>
      <c r="BY273" s="24">
        <f t="shared" si="420"/>
        <v>6045.1859999999997</v>
      </c>
      <c r="BZ273" s="15" t="str">
        <f t="shared" si="421"/>
        <v>GREEN</v>
      </c>
      <c r="CA273" s="15" t="str">
        <f t="shared" si="422"/>
        <v>GREEN</v>
      </c>
      <c r="CB273" s="15" t="str">
        <f t="shared" si="423"/>
        <v>GREEN</v>
      </c>
      <c r="CC273" s="15" t="str">
        <f t="shared" si="424"/>
        <v>0</v>
      </c>
      <c r="CJ273">
        <f t="shared" si="360"/>
        <v>8588.25</v>
      </c>
      <c r="CK273">
        <f t="shared" si="361"/>
        <v>6048.35</v>
      </c>
      <c r="CM273" s="24">
        <f t="shared" si="362"/>
        <v>9558.4917999999998</v>
      </c>
      <c r="CN273" s="24">
        <f t="shared" si="363"/>
        <v>7618.0082000000002</v>
      </c>
      <c r="CO273" s="24">
        <f t="shared" si="364"/>
        <v>10157.9082</v>
      </c>
      <c r="CP273" s="24">
        <f t="shared" si="365"/>
        <v>7018.5918000000001</v>
      </c>
      <c r="CQ273">
        <f t="shared" si="366"/>
        <v>11128.15</v>
      </c>
      <c r="CR273" s="24">
        <f t="shared" si="367"/>
        <v>6515.6916000000001</v>
      </c>
      <c r="CS273" s="15" t="str">
        <f t="shared" si="368"/>
        <v>GREEN</v>
      </c>
      <c r="CT273" s="15" t="str">
        <f t="shared" si="369"/>
        <v>GREEN</v>
      </c>
      <c r="CU273" s="15" t="str">
        <f t="shared" si="425"/>
        <v>GREEN</v>
      </c>
      <c r="CV273" s="15" t="str">
        <f t="shared" si="356"/>
        <v>0</v>
      </c>
      <c r="CX273" s="24">
        <f t="shared" si="426"/>
        <v>8588.25</v>
      </c>
      <c r="CY273" s="24">
        <f t="shared" si="427"/>
        <v>5471.75</v>
      </c>
      <c r="DA273" s="24">
        <f t="shared" si="440"/>
        <v>9778.7530000000006</v>
      </c>
      <c r="DB273" s="24">
        <f t="shared" si="428"/>
        <v>7397.7470000000003</v>
      </c>
      <c r="DC273" s="24">
        <f t="shared" si="429"/>
        <v>10514.246999999999</v>
      </c>
      <c r="DD273" s="24">
        <f t="shared" si="430"/>
        <v>6662.2529999999997</v>
      </c>
      <c r="DE273">
        <f t="shared" si="431"/>
        <v>11704.75</v>
      </c>
      <c r="DF273" s="24">
        <f t="shared" si="432"/>
        <v>6045.1859999999997</v>
      </c>
      <c r="DG273" s="15" t="str">
        <f t="shared" si="433"/>
        <v>GREEN</v>
      </c>
      <c r="DH273" s="15" t="str">
        <f t="shared" si="434"/>
        <v>GREEN</v>
      </c>
      <c r="DI273" s="15" t="str">
        <f t="shared" si="435"/>
        <v>GREEN</v>
      </c>
      <c r="DK273" s="32">
        <f t="shared" si="370"/>
        <v>187.54999999999927</v>
      </c>
      <c r="DL273" s="32">
        <f t="shared" si="371"/>
        <v>139.64999999999964</v>
      </c>
      <c r="DM273" s="32">
        <f t="shared" si="372"/>
        <v>-47.899999999999636</v>
      </c>
      <c r="DN273" s="32">
        <f t="shared" si="373"/>
        <v>187.54999999999927</v>
      </c>
      <c r="DO273" s="32">
        <f t="shared" si="374"/>
        <v>127.20000000000073</v>
      </c>
      <c r="DP273" s="32">
        <f t="shared" si="375"/>
        <v>-80.350000000000364</v>
      </c>
      <c r="DQ273" s="32">
        <f t="shared" si="376"/>
        <v>207.55000000000109</v>
      </c>
      <c r="DR273" s="32"/>
      <c r="DS273" s="32">
        <f t="shared" si="377"/>
        <v>0</v>
      </c>
      <c r="DT273" s="32"/>
      <c r="DU273" s="32">
        <f t="shared" si="378"/>
        <v>110.66382298053954</v>
      </c>
      <c r="DV273" s="32">
        <f t="shared" si="379"/>
        <v>0</v>
      </c>
      <c r="DW273" s="32"/>
      <c r="DX273" s="32">
        <f t="shared" si="380"/>
        <v>100</v>
      </c>
      <c r="DY273" s="32">
        <f t="shared" si="381"/>
        <v>28.571428571428573</v>
      </c>
      <c r="DZ273" s="33">
        <f t="shared" si="382"/>
        <v>20.000000000000004</v>
      </c>
      <c r="EB273" s="81">
        <v>0.37815642607032129</v>
      </c>
      <c r="ED273" s="30">
        <f t="shared" si="436"/>
        <v>0.15184350326706134</v>
      </c>
      <c r="EE273" s="30">
        <f t="shared" si="437"/>
        <v>1.0070387814830066E-3</v>
      </c>
      <c r="EF273" s="30">
        <f t="shared" si="438"/>
        <v>0.15300345434505053</v>
      </c>
    </row>
    <row r="274" spans="1:136" x14ac:dyDescent="0.3">
      <c r="A274" s="18">
        <v>41964</v>
      </c>
      <c r="B274" s="1">
        <v>8378.4</v>
      </c>
      <c r="C274" s="1">
        <v>8489.7999999999993</v>
      </c>
      <c r="D274" s="1">
        <v>8349.1</v>
      </c>
      <c r="E274" s="1">
        <v>8477.35</v>
      </c>
      <c r="F274" s="1">
        <v>4510831104</v>
      </c>
      <c r="G274" s="1">
        <v>8660322.2200000007</v>
      </c>
      <c r="H274" s="1">
        <v>37450836</v>
      </c>
      <c r="I274" s="1">
        <v>8308.2000000000007</v>
      </c>
      <c r="J274" s="1">
        <v>7957.66</v>
      </c>
      <c r="K274" s="1">
        <v>7199.2</v>
      </c>
      <c r="L274" s="1">
        <v>6547.77</v>
      </c>
      <c r="M274" s="1">
        <v>5935.71</v>
      </c>
      <c r="N274" s="1">
        <v>91.28</v>
      </c>
      <c r="O274" s="1">
        <v>73.12</v>
      </c>
      <c r="P274" s="1">
        <v>69.05</v>
      </c>
      <c r="Q274" s="1">
        <v>314.48</v>
      </c>
      <c r="R274" s="1">
        <v>306.87</v>
      </c>
      <c r="S274" s="1">
        <v>1.04</v>
      </c>
      <c r="T274" s="1">
        <v>96.63</v>
      </c>
      <c r="U274" s="1">
        <v>94.2</v>
      </c>
      <c r="V274" s="1">
        <v>35.47</v>
      </c>
      <c r="W274" s="1">
        <v>13.85</v>
      </c>
      <c r="X274" s="1">
        <v>40.06</v>
      </c>
      <c r="Y274" s="1">
        <v>8507.7800000000007</v>
      </c>
      <c r="Z274" s="1">
        <v>7407.55</v>
      </c>
      <c r="AA274" s="1">
        <v>7957.66</v>
      </c>
      <c r="AB274" s="1">
        <v>8415.0499999999993</v>
      </c>
      <c r="AC274" s="1">
        <v>5933.3</v>
      </c>
      <c r="AD274" s="19">
        <f t="shared" si="383"/>
        <v>0.30988465114025082</v>
      </c>
      <c r="AE274" s="1">
        <f t="shared" si="357"/>
        <v>929.73788111428075</v>
      </c>
      <c r="AF274" s="20">
        <f t="shared" si="441"/>
        <v>1.0423246999368363E-2</v>
      </c>
      <c r="AG274" s="2">
        <f t="shared" si="384"/>
        <v>7.6100000000000136</v>
      </c>
      <c r="AH274" s="1">
        <f t="shared" si="385"/>
        <v>8220.1166666666668</v>
      </c>
      <c r="AI274" s="21">
        <f t="shared" si="386"/>
        <v>8104.8615384615396</v>
      </c>
      <c r="AJ274" s="22">
        <f t="shared" si="387"/>
        <v>115.25512820512722</v>
      </c>
      <c r="AK274" s="23">
        <f t="shared" si="388"/>
        <v>56.044070512819872</v>
      </c>
      <c r="AL274" s="23">
        <f t="shared" si="389"/>
        <v>59.211057692307349</v>
      </c>
      <c r="AM274" s="23"/>
      <c r="AN274">
        <f t="shared" si="390"/>
        <v>8433.625</v>
      </c>
      <c r="AO274" s="4">
        <f t="shared" si="391"/>
        <v>8381.6124999999993</v>
      </c>
      <c r="AP274" s="4">
        <f t="shared" si="392"/>
        <v>8140.7749999999996</v>
      </c>
      <c r="AQ274" s="24">
        <f t="shared" si="393"/>
        <v>8121.65</v>
      </c>
      <c r="AR274" t="str">
        <f t="shared" si="394"/>
        <v>GREEN</v>
      </c>
      <c r="AS274" t="str">
        <f t="shared" si="395"/>
        <v>GREEN</v>
      </c>
      <c r="AT274" t="str">
        <f t="shared" si="396"/>
        <v>GREEN</v>
      </c>
      <c r="AU274" t="str">
        <f t="shared" si="397"/>
        <v>GREEN</v>
      </c>
      <c r="AV274" t="str">
        <f t="shared" si="398"/>
        <v>GREEN</v>
      </c>
      <c r="AW274" t="str">
        <f t="shared" si="399"/>
        <v>GREEN</v>
      </c>
      <c r="AX274" s="25">
        <f t="shared" si="400"/>
        <v>1.4520134175871391E-2</v>
      </c>
      <c r="AY274" s="25">
        <f t="shared" si="401"/>
        <v>1.7016647688598563E-3</v>
      </c>
      <c r="AZ274" s="26">
        <f t="shared" si="402"/>
        <v>89.510011961943661</v>
      </c>
      <c r="BA274" s="1">
        <f t="shared" ref="BA274:BB289" si="442">AVERAGE(G274:G277)</f>
        <v>7525114.3500000006</v>
      </c>
      <c r="BB274" s="1">
        <f t="shared" si="442"/>
        <v>31933548.5</v>
      </c>
      <c r="BC274" s="27">
        <f t="shared" si="403"/>
        <v>1.1508558962961142</v>
      </c>
      <c r="BD274" s="28">
        <f t="shared" si="403"/>
        <v>1.1727740185216184</v>
      </c>
      <c r="BE274" s="29">
        <f t="shared" si="359"/>
        <v>100</v>
      </c>
      <c r="BF274" s="29">
        <f t="shared" si="439"/>
        <v>100</v>
      </c>
      <c r="BG274" s="30">
        <f t="shared" si="404"/>
        <v>8.3842275539003364E-3</v>
      </c>
      <c r="BH274" s="31">
        <f t="shared" si="405"/>
        <v>1.4233316422489262E-2</v>
      </c>
      <c r="BI274" s="31">
        <f t="shared" si="406"/>
        <v>1.2818469407011535E-2</v>
      </c>
      <c r="BJ274" s="32">
        <f t="shared" si="407"/>
        <v>8753.2602370739878</v>
      </c>
      <c r="BK274" s="24">
        <f t="shared" si="408"/>
        <v>7686.9730962593449</v>
      </c>
      <c r="BL274" s="30">
        <f t="shared" si="409"/>
        <v>0.12578071458824314</v>
      </c>
      <c r="BM274" s="30">
        <f t="shared" si="410"/>
        <v>-3.2546755421680999E-2</v>
      </c>
      <c r="BN274" s="30">
        <f t="shared" si="411"/>
        <v>9.323395916656213E-2</v>
      </c>
      <c r="BO274" s="30">
        <f t="shared" si="412"/>
        <v>6.0687203744881131E-2</v>
      </c>
      <c r="BP274" s="30"/>
      <c r="BQ274">
        <f t="shared" si="413"/>
        <v>8477.35</v>
      </c>
      <c r="BR274">
        <f t="shared" si="414"/>
        <v>5471.75</v>
      </c>
      <c r="BT274" s="24">
        <f t="shared" si="415"/>
        <v>9625.4892</v>
      </c>
      <c r="BU274" s="24">
        <f t="shared" si="416"/>
        <v>7329.2108000000007</v>
      </c>
      <c r="BV274" s="24">
        <f t="shared" si="417"/>
        <v>10334.810800000001</v>
      </c>
      <c r="BW274" s="24">
        <f t="shared" si="418"/>
        <v>6619.8891999999996</v>
      </c>
      <c r="BX274">
        <f t="shared" si="419"/>
        <v>11482.95</v>
      </c>
      <c r="BY274" s="24">
        <f t="shared" si="420"/>
        <v>6024.7803999999996</v>
      </c>
      <c r="BZ274" s="15" t="str">
        <f t="shared" si="421"/>
        <v>GREEN</v>
      </c>
      <c r="CA274" s="15" t="str">
        <f t="shared" si="422"/>
        <v>GREEN</v>
      </c>
      <c r="CB274" s="15" t="str">
        <f t="shared" si="423"/>
        <v>GREEN</v>
      </c>
      <c r="CC274" s="15" t="str">
        <f t="shared" si="424"/>
        <v>0</v>
      </c>
      <c r="CJ274">
        <f t="shared" si="360"/>
        <v>8477.35</v>
      </c>
      <c r="CK274">
        <f t="shared" si="361"/>
        <v>5995.45</v>
      </c>
      <c r="CM274" s="24">
        <f t="shared" si="362"/>
        <v>9425.4358000000011</v>
      </c>
      <c r="CN274" s="24">
        <f t="shared" si="363"/>
        <v>7529.2642000000005</v>
      </c>
      <c r="CO274" s="24">
        <f t="shared" si="364"/>
        <v>10011.164200000001</v>
      </c>
      <c r="CP274" s="24">
        <f t="shared" si="365"/>
        <v>6943.5357999999997</v>
      </c>
      <c r="CQ274">
        <f t="shared" si="366"/>
        <v>10959.25</v>
      </c>
      <c r="CR274" s="24">
        <f t="shared" si="367"/>
        <v>6452.1196</v>
      </c>
      <c r="CS274" s="15" t="str">
        <f t="shared" si="368"/>
        <v>GREEN</v>
      </c>
      <c r="CT274" s="15" t="str">
        <f t="shared" si="369"/>
        <v>GREEN</v>
      </c>
      <c r="CU274" s="15" t="str">
        <f t="shared" si="425"/>
        <v>GREEN</v>
      </c>
      <c r="CV274" s="15" t="str">
        <f t="shared" si="356"/>
        <v>0</v>
      </c>
      <c r="CX274" s="24">
        <f t="shared" si="426"/>
        <v>8477.35</v>
      </c>
      <c r="CY274" s="24">
        <f t="shared" si="427"/>
        <v>5471.75</v>
      </c>
      <c r="DA274" s="24">
        <f t="shared" si="440"/>
        <v>9625.4892</v>
      </c>
      <c r="DB274" s="24">
        <f t="shared" si="428"/>
        <v>7329.2108000000007</v>
      </c>
      <c r="DC274" s="24">
        <f t="shared" si="429"/>
        <v>10334.810800000001</v>
      </c>
      <c r="DD274" s="24">
        <f t="shared" si="430"/>
        <v>6619.8891999999996</v>
      </c>
      <c r="DE274">
        <f t="shared" si="431"/>
        <v>11482.95</v>
      </c>
      <c r="DF274" s="24">
        <f t="shared" si="432"/>
        <v>6024.7803999999996</v>
      </c>
      <c r="DG274" s="15" t="str">
        <f t="shared" si="433"/>
        <v>GREEN</v>
      </c>
      <c r="DH274" s="15" t="str">
        <f t="shared" si="434"/>
        <v>GREEN</v>
      </c>
      <c r="DI274" s="15" t="str">
        <f t="shared" si="435"/>
        <v>GREEN</v>
      </c>
      <c r="DK274" s="32">
        <f t="shared" si="370"/>
        <v>140.69999999999891</v>
      </c>
      <c r="DL274" s="32">
        <f t="shared" si="371"/>
        <v>99.899999999999636</v>
      </c>
      <c r="DM274" s="32">
        <f t="shared" si="372"/>
        <v>-40.799999999999272</v>
      </c>
      <c r="DN274" s="32">
        <f t="shared" si="373"/>
        <v>140.69999999999891</v>
      </c>
      <c r="DO274" s="32">
        <f t="shared" si="374"/>
        <v>74.75</v>
      </c>
      <c r="DP274" s="32">
        <f t="shared" si="375"/>
        <v>-44.649999999999636</v>
      </c>
      <c r="DQ274" s="32">
        <f t="shared" si="376"/>
        <v>119.39999999999964</v>
      </c>
      <c r="DR274" s="32"/>
      <c r="DS274" s="32">
        <f t="shared" si="377"/>
        <v>0</v>
      </c>
      <c r="DT274" s="32"/>
      <c r="DU274" s="32">
        <f t="shared" si="378"/>
        <v>84.861407249467348</v>
      </c>
      <c r="DV274" s="32">
        <f t="shared" si="379"/>
        <v>0</v>
      </c>
      <c r="DW274" s="32"/>
      <c r="DX274" s="32">
        <f t="shared" si="380"/>
        <v>100</v>
      </c>
      <c r="DY274" s="32">
        <f t="shared" si="381"/>
        <v>28.571428571428573</v>
      </c>
      <c r="DZ274" s="33">
        <f t="shared" si="382"/>
        <v>14.285714285714286</v>
      </c>
      <c r="EB274" s="81">
        <v>0.33774719272942849</v>
      </c>
      <c r="ED274" s="30">
        <f t="shared" si="436"/>
        <v>0.14852819083232655</v>
      </c>
      <c r="EE274" s="30">
        <f t="shared" si="437"/>
        <v>-3.5767262435089163E-3</v>
      </c>
      <c r="EF274" s="30">
        <f t="shared" si="438"/>
        <v>0.14442021991076673</v>
      </c>
    </row>
    <row r="275" spans="1:136" x14ac:dyDescent="0.3">
      <c r="A275" s="18">
        <v>41957</v>
      </c>
      <c r="B275" s="1">
        <v>8337.7999999999993</v>
      </c>
      <c r="C275" s="1">
        <v>8415.0499999999993</v>
      </c>
      <c r="D275" s="1">
        <v>8304.4500000000007</v>
      </c>
      <c r="E275" s="1">
        <v>8389.9</v>
      </c>
      <c r="F275" s="1">
        <v>3709002496</v>
      </c>
      <c r="G275" s="1">
        <v>6915978.04</v>
      </c>
      <c r="H275" s="1">
        <v>30092596</v>
      </c>
      <c r="I275" s="1">
        <v>8168.67</v>
      </c>
      <c r="J275" s="1">
        <v>7921.38</v>
      </c>
      <c r="K275" s="1">
        <v>7154.85</v>
      </c>
      <c r="L275" s="1">
        <v>6521.48</v>
      </c>
      <c r="M275" s="1">
        <v>5921.8</v>
      </c>
      <c r="N275" s="1">
        <v>87.64</v>
      </c>
      <c r="O275" s="1">
        <v>71.569999999999993</v>
      </c>
      <c r="P275" s="1">
        <v>68.23</v>
      </c>
      <c r="Q275" s="1">
        <v>303.95</v>
      </c>
      <c r="R275" s="1">
        <v>304.95999999999998</v>
      </c>
      <c r="S275" s="1">
        <v>0.63</v>
      </c>
      <c r="T275" s="1">
        <v>96.79</v>
      </c>
      <c r="U275" s="1">
        <v>83.27</v>
      </c>
      <c r="V275" s="1">
        <v>34.51</v>
      </c>
      <c r="W275" s="1">
        <v>14.6</v>
      </c>
      <c r="X275" s="1">
        <v>39.770000000000003</v>
      </c>
      <c r="Y275" s="1">
        <v>8423.2099999999991</v>
      </c>
      <c r="Z275" s="1">
        <v>7419.55</v>
      </c>
      <c r="AA275" s="1">
        <v>7921.38</v>
      </c>
      <c r="AB275" s="1">
        <v>8365.5499999999993</v>
      </c>
      <c r="AC275" s="1">
        <v>5933.3</v>
      </c>
      <c r="AD275" s="19">
        <f t="shared" si="383"/>
        <v>0.20549010135552392</v>
      </c>
      <c r="AE275" s="1">
        <f t="shared" si="357"/>
        <v>920.14696205308303</v>
      </c>
      <c r="AF275" s="20">
        <f t="shared" si="441"/>
        <v>6.3452081084323098E-3</v>
      </c>
      <c r="AG275" s="2">
        <f t="shared" si="384"/>
        <v>-1.0099999999999909</v>
      </c>
      <c r="AH275" s="1">
        <f t="shared" si="385"/>
        <v>8117.2166666666662</v>
      </c>
      <c r="AI275" s="21">
        <f t="shared" si="386"/>
        <v>8061.4653846153851</v>
      </c>
      <c r="AJ275" s="22">
        <f t="shared" si="387"/>
        <v>55.751282051281123</v>
      </c>
      <c r="AK275" s="23">
        <f t="shared" si="388"/>
        <v>39.069551282050725</v>
      </c>
      <c r="AL275" s="23">
        <f t="shared" si="389"/>
        <v>16.681730769230398</v>
      </c>
      <c r="AM275" s="23"/>
      <c r="AN275">
        <f t="shared" si="390"/>
        <v>8363.4500000000007</v>
      </c>
      <c r="AO275" s="4">
        <f t="shared" si="391"/>
        <v>8265.9125000000004</v>
      </c>
      <c r="AP275" s="4">
        <f t="shared" si="392"/>
        <v>8077.2124999999996</v>
      </c>
      <c r="AQ275" s="24">
        <f t="shared" si="393"/>
        <v>8084.4649999999992</v>
      </c>
      <c r="AR275" t="str">
        <f t="shared" si="394"/>
        <v>GREEN</v>
      </c>
      <c r="AS275" t="str">
        <f t="shared" si="395"/>
        <v>GREEN</v>
      </c>
      <c r="AT275" t="str">
        <f t="shared" si="396"/>
        <v>GREEN</v>
      </c>
      <c r="AU275" t="str">
        <f t="shared" si="397"/>
        <v>GREEN</v>
      </c>
      <c r="AV275" t="str">
        <f t="shared" si="398"/>
        <v>GREEN</v>
      </c>
      <c r="AW275" t="str">
        <f t="shared" si="399"/>
        <v>GREEN</v>
      </c>
      <c r="AX275" s="25">
        <f t="shared" si="400"/>
        <v>1.278292634264333E-2</v>
      </c>
      <c r="AY275" s="25">
        <f t="shared" si="401"/>
        <v>3.497219093817431E-3</v>
      </c>
      <c r="AZ275" s="26">
        <f t="shared" si="402"/>
        <v>78.518502138284873</v>
      </c>
      <c r="BA275" s="1">
        <f t="shared" si="442"/>
        <v>6585179.1799999997</v>
      </c>
      <c r="BB275" s="1">
        <f t="shared" si="442"/>
        <v>27951606.5</v>
      </c>
      <c r="BC275" s="27">
        <f t="shared" si="403"/>
        <v>1.050233843447218</v>
      </c>
      <c r="BD275" s="28">
        <f t="shared" si="403"/>
        <v>1.0765962951002477</v>
      </c>
      <c r="BE275" s="29">
        <f t="shared" si="359"/>
        <v>100</v>
      </c>
      <c r="BF275" s="29">
        <f t="shared" si="439"/>
        <v>100</v>
      </c>
      <c r="BG275" s="30">
        <f t="shared" si="404"/>
        <v>4.0617920093241056E-3</v>
      </c>
      <c r="BH275" s="31">
        <f t="shared" si="405"/>
        <v>1.9174389513964996E-2</v>
      </c>
      <c r="BI275" s="31">
        <f t="shared" si="406"/>
        <v>9.2857072488258998E-3</v>
      </c>
      <c r="BJ275" s="32">
        <f t="shared" si="407"/>
        <v>8650.3756773442183</v>
      </c>
      <c r="BK275" s="24">
        <f t="shared" si="408"/>
        <v>7584.0576559891133</v>
      </c>
      <c r="BL275" s="30">
        <f t="shared" si="409"/>
        <v>0.12709543872455034</v>
      </c>
      <c r="BM275" s="30">
        <f t="shared" si="410"/>
        <v>-3.1046338733979981E-2</v>
      </c>
      <c r="BN275" s="30">
        <f t="shared" si="411"/>
        <v>9.6049099990570375E-2</v>
      </c>
      <c r="BO275" s="30">
        <f t="shared" si="412"/>
        <v>6.5002761256590394E-2</v>
      </c>
      <c r="BP275" s="30"/>
      <c r="BQ275">
        <f t="shared" si="413"/>
        <v>8389.9</v>
      </c>
      <c r="BR275">
        <f t="shared" si="414"/>
        <v>5471.75</v>
      </c>
      <c r="BT275" s="24">
        <f t="shared" si="415"/>
        <v>9504.6332999999995</v>
      </c>
      <c r="BU275" s="24">
        <f t="shared" si="416"/>
        <v>7275.1666999999998</v>
      </c>
      <c r="BV275" s="24">
        <f t="shared" si="417"/>
        <v>10193.316699999999</v>
      </c>
      <c r="BW275" s="24">
        <f t="shared" si="418"/>
        <v>6586.4832999999999</v>
      </c>
      <c r="BX275">
        <f t="shared" si="419"/>
        <v>11308.05</v>
      </c>
      <c r="BY275" s="24">
        <f t="shared" si="420"/>
        <v>6008.6895999999997</v>
      </c>
      <c r="BZ275" s="15" t="str">
        <f t="shared" si="421"/>
        <v>GREEN</v>
      </c>
      <c r="CA275" s="15" t="str">
        <f t="shared" si="422"/>
        <v>GREEN</v>
      </c>
      <c r="CB275" s="15" t="str">
        <f t="shared" si="423"/>
        <v>GREEN</v>
      </c>
      <c r="CC275" s="15" t="str">
        <f t="shared" si="424"/>
        <v>0</v>
      </c>
      <c r="CJ275">
        <f t="shared" si="360"/>
        <v>8389.9</v>
      </c>
      <c r="CK275">
        <f t="shared" si="361"/>
        <v>5995.45</v>
      </c>
      <c r="CM275" s="24">
        <f t="shared" si="362"/>
        <v>9304.5798999999988</v>
      </c>
      <c r="CN275" s="24">
        <f t="shared" si="363"/>
        <v>7475.2200999999995</v>
      </c>
      <c r="CO275" s="24">
        <f t="shared" si="364"/>
        <v>9869.6700999999994</v>
      </c>
      <c r="CP275" s="24">
        <f t="shared" si="365"/>
        <v>6910.1298999999999</v>
      </c>
      <c r="CQ275">
        <f t="shared" si="366"/>
        <v>10784.349999999999</v>
      </c>
      <c r="CR275" s="24">
        <f t="shared" si="367"/>
        <v>6436.0288</v>
      </c>
      <c r="CS275" s="15" t="str">
        <f t="shared" si="368"/>
        <v>GREEN</v>
      </c>
      <c r="CT275" s="15" t="str">
        <f t="shared" si="369"/>
        <v>GREEN</v>
      </c>
      <c r="CU275" s="15" t="str">
        <f t="shared" si="425"/>
        <v>GREEN</v>
      </c>
      <c r="CV275" s="15" t="str">
        <f t="shared" si="356"/>
        <v>0</v>
      </c>
      <c r="CX275" s="24">
        <f t="shared" si="426"/>
        <v>8389.9</v>
      </c>
      <c r="CY275" s="24">
        <f t="shared" si="427"/>
        <v>5471.75</v>
      </c>
      <c r="DA275" s="24">
        <f t="shared" si="440"/>
        <v>9504.6332999999995</v>
      </c>
      <c r="DB275" s="24">
        <f t="shared" si="428"/>
        <v>7275.1666999999998</v>
      </c>
      <c r="DC275" s="24">
        <f t="shared" si="429"/>
        <v>10193.316699999999</v>
      </c>
      <c r="DD275" s="24">
        <f t="shared" si="430"/>
        <v>6586.4832999999999</v>
      </c>
      <c r="DE275">
        <f t="shared" si="431"/>
        <v>11308.05</v>
      </c>
      <c r="DF275" s="24">
        <f t="shared" si="432"/>
        <v>6008.6895999999997</v>
      </c>
      <c r="DG275" s="15" t="str">
        <f t="shared" si="433"/>
        <v>GREEN</v>
      </c>
      <c r="DH275" s="15" t="str">
        <f t="shared" si="434"/>
        <v>GREEN</v>
      </c>
      <c r="DI275" s="15" t="str">
        <f t="shared" si="435"/>
        <v>GREEN</v>
      </c>
      <c r="DK275" s="32">
        <f t="shared" si="370"/>
        <v>110.59999999999854</v>
      </c>
      <c r="DL275" s="32">
        <f t="shared" si="371"/>
        <v>78.049999999999272</v>
      </c>
      <c r="DM275" s="32">
        <f t="shared" si="372"/>
        <v>-32.549999999999272</v>
      </c>
      <c r="DN275" s="32">
        <f t="shared" si="373"/>
        <v>110.59999999999854</v>
      </c>
      <c r="DO275" s="32">
        <f t="shared" si="374"/>
        <v>49.5</v>
      </c>
      <c r="DP275" s="32">
        <f t="shared" si="375"/>
        <v>-14.200000000000728</v>
      </c>
      <c r="DQ275" s="32">
        <f t="shared" si="376"/>
        <v>63.700000000000728</v>
      </c>
      <c r="DR275" s="32"/>
      <c r="DS275" s="32">
        <f t="shared" si="377"/>
        <v>0</v>
      </c>
      <c r="DT275" s="32"/>
      <c r="DU275" s="32">
        <f t="shared" si="378"/>
        <v>57.594936708862178</v>
      </c>
      <c r="DV275" s="32">
        <f t="shared" si="379"/>
        <v>0</v>
      </c>
      <c r="DW275" s="32"/>
      <c r="DX275" s="32">
        <f t="shared" si="380"/>
        <v>100</v>
      </c>
      <c r="DY275" s="32">
        <f t="shared" si="381"/>
        <v>28.571428571428573</v>
      </c>
      <c r="DZ275" s="33">
        <f t="shared" si="382"/>
        <v>5.7142857142857153</v>
      </c>
      <c r="EB275" s="81">
        <v>0.23784527296767158</v>
      </c>
      <c r="ED275" s="30">
        <f t="shared" si="436"/>
        <v>0.1352723547924064</v>
      </c>
      <c r="EE275" s="30">
        <f t="shared" si="437"/>
        <v>-3.9545493938770958E-3</v>
      </c>
      <c r="EF275" s="30">
        <f t="shared" si="438"/>
        <v>0.13078286418987667</v>
      </c>
    </row>
    <row r="276" spans="1:136" x14ac:dyDescent="0.3">
      <c r="A276" s="18">
        <v>41950</v>
      </c>
      <c r="B276" s="1">
        <v>8348.15</v>
      </c>
      <c r="C276" s="1">
        <v>8365.5499999999993</v>
      </c>
      <c r="D276" s="1">
        <v>8290.25</v>
      </c>
      <c r="E276" s="1">
        <v>8337</v>
      </c>
      <c r="F276" s="1">
        <v>3217957632</v>
      </c>
      <c r="G276" s="1">
        <v>5985940.2800000003</v>
      </c>
      <c r="H276" s="1">
        <v>24406738</v>
      </c>
      <c r="I276" s="1">
        <v>8062.68</v>
      </c>
      <c r="J276" s="1">
        <v>7877.32</v>
      </c>
      <c r="K276" s="1">
        <v>7110.58</v>
      </c>
      <c r="L276" s="1">
        <v>6496.38</v>
      </c>
      <c r="M276" s="1">
        <v>5908.13</v>
      </c>
      <c r="N276" s="1">
        <v>85.14</v>
      </c>
      <c r="O276" s="1">
        <v>70.61</v>
      </c>
      <c r="P276" s="1">
        <v>67.739999999999995</v>
      </c>
      <c r="Q276" s="1">
        <v>294.98</v>
      </c>
      <c r="R276" s="1">
        <v>305.22000000000003</v>
      </c>
      <c r="S276" s="1">
        <v>0.18</v>
      </c>
      <c r="T276" s="1">
        <v>89.17</v>
      </c>
      <c r="U276" s="1">
        <v>61.53</v>
      </c>
      <c r="V276" s="1">
        <v>34.090000000000003</v>
      </c>
      <c r="W276" s="1">
        <v>15.2</v>
      </c>
      <c r="X276" s="1">
        <v>39.71</v>
      </c>
      <c r="Y276" s="1">
        <v>8361.27</v>
      </c>
      <c r="Z276" s="1">
        <v>7393.37</v>
      </c>
      <c r="AA276" s="1">
        <v>7877.32</v>
      </c>
      <c r="AB276" s="1">
        <v>8330.75</v>
      </c>
      <c r="AC276" s="1">
        <v>5933.3</v>
      </c>
      <c r="AD276" s="19">
        <f t="shared" si="383"/>
        <v>5.9614408679931841E-2</v>
      </c>
      <c r="AE276" s="1">
        <f t="shared" si="357"/>
        <v>914.34525115156953</v>
      </c>
      <c r="AF276" s="20">
        <f t="shared" si="441"/>
        <v>1.7783759102159014E-3</v>
      </c>
      <c r="AG276" s="2">
        <f t="shared" si="384"/>
        <v>-10.240000000000009</v>
      </c>
      <c r="AH276" s="1">
        <f t="shared" si="385"/>
        <v>8043.1583333333338</v>
      </c>
      <c r="AI276" s="21">
        <f t="shared" si="386"/>
        <v>8015.4500000000007</v>
      </c>
      <c r="AJ276" s="22">
        <f t="shared" si="387"/>
        <v>27.70833333333303</v>
      </c>
      <c r="AK276" s="23">
        <f t="shared" si="388"/>
        <v>45.070192307691968</v>
      </c>
      <c r="AL276" s="23">
        <f t="shared" si="389"/>
        <v>-17.361858974358938</v>
      </c>
      <c r="AM276" s="23"/>
      <c r="AN276">
        <f t="shared" si="390"/>
        <v>8329.6</v>
      </c>
      <c r="AO276" s="4">
        <f t="shared" si="391"/>
        <v>8113.3625000000002</v>
      </c>
      <c r="AP276" s="4">
        <f t="shared" si="392"/>
        <v>8043.65625</v>
      </c>
      <c r="AQ276" s="24">
        <f t="shared" si="393"/>
        <v>8054.1600000000008</v>
      </c>
      <c r="AR276" t="str">
        <f t="shared" si="394"/>
        <v>GREEN</v>
      </c>
      <c r="AS276" t="str">
        <f t="shared" si="395"/>
        <v>GREEN</v>
      </c>
      <c r="AT276" t="str">
        <f t="shared" si="396"/>
        <v>GREEN</v>
      </c>
      <c r="AU276" t="str">
        <f t="shared" si="397"/>
        <v>GREEN</v>
      </c>
      <c r="AV276" t="str">
        <f t="shared" si="398"/>
        <v>GREEN</v>
      </c>
      <c r="AW276" t="str">
        <f t="shared" si="399"/>
        <v>GREEN</v>
      </c>
      <c r="AX276" s="25">
        <f t="shared" si="400"/>
        <v>1.1725391657904613E-2</v>
      </c>
      <c r="AY276" s="25">
        <f t="shared" si="401"/>
        <v>3.9845332399405615E-3</v>
      </c>
      <c r="AZ276" s="26">
        <f t="shared" si="402"/>
        <v>74.636840940677615</v>
      </c>
      <c r="BA276" s="1">
        <f t="shared" si="442"/>
        <v>6444899.3700000001</v>
      </c>
      <c r="BB276" s="1">
        <f t="shared" si="442"/>
        <v>27553493.5</v>
      </c>
      <c r="BC276" s="27">
        <f t="shared" si="403"/>
        <v>0.92878723721639744</v>
      </c>
      <c r="BD276" s="28">
        <f t="shared" si="403"/>
        <v>0.88579468153466634</v>
      </c>
      <c r="BE276" s="29">
        <f t="shared" si="359"/>
        <v>100</v>
      </c>
      <c r="BF276" s="29">
        <f t="shared" si="439"/>
        <v>100</v>
      </c>
      <c r="BG276" s="30">
        <f t="shared" si="404"/>
        <v>2.0082405291078187E-2</v>
      </c>
      <c r="BH276" s="31">
        <f t="shared" si="405"/>
        <v>1.5035590333567134E-2</v>
      </c>
      <c r="BI276" s="31">
        <f t="shared" si="406"/>
        <v>7.7408584179640512E-3</v>
      </c>
      <c r="BJ276" s="32">
        <f t="shared" si="407"/>
        <v>8514.351361366078</v>
      </c>
      <c r="BK276" s="24">
        <f t="shared" si="408"/>
        <v>7571.9653053005886</v>
      </c>
      <c r="BL276" s="30">
        <f t="shared" si="409"/>
        <v>0.11303659062798241</v>
      </c>
      <c r="BM276" s="30">
        <f t="shared" si="410"/>
        <v>-2.1272803330463955E-2</v>
      </c>
      <c r="BN276" s="30">
        <f t="shared" si="411"/>
        <v>9.1763787297518454E-2</v>
      </c>
      <c r="BO276" s="30">
        <f t="shared" si="412"/>
        <v>7.0490983967054499E-2</v>
      </c>
      <c r="BP276" s="30"/>
      <c r="BQ276">
        <f t="shared" si="413"/>
        <v>8337</v>
      </c>
      <c r="BR276">
        <f t="shared" si="414"/>
        <v>5471.75</v>
      </c>
      <c r="BT276" s="24">
        <f t="shared" si="415"/>
        <v>9431.5254999999997</v>
      </c>
      <c r="BU276" s="24">
        <f t="shared" si="416"/>
        <v>7242.4745000000003</v>
      </c>
      <c r="BV276" s="24">
        <f t="shared" si="417"/>
        <v>10107.7245</v>
      </c>
      <c r="BW276" s="24">
        <f t="shared" si="418"/>
        <v>6566.2754999999997</v>
      </c>
      <c r="BX276">
        <f t="shared" si="419"/>
        <v>11202.25</v>
      </c>
      <c r="BY276" s="24">
        <f t="shared" si="420"/>
        <v>5998.9560000000001</v>
      </c>
      <c r="BZ276" s="15" t="str">
        <f t="shared" si="421"/>
        <v>GREEN</v>
      </c>
      <c r="CA276" s="15" t="str">
        <f t="shared" si="422"/>
        <v>GREEN</v>
      </c>
      <c r="CB276" s="15" t="str">
        <f t="shared" si="423"/>
        <v>GREEN</v>
      </c>
      <c r="CC276" s="15" t="str">
        <f t="shared" si="424"/>
        <v>0</v>
      </c>
      <c r="CJ276">
        <f t="shared" si="360"/>
        <v>8337</v>
      </c>
      <c r="CK276">
        <f t="shared" si="361"/>
        <v>5995.45</v>
      </c>
      <c r="CM276" s="24">
        <f t="shared" si="362"/>
        <v>9231.4721000000009</v>
      </c>
      <c r="CN276" s="24">
        <f t="shared" si="363"/>
        <v>7442.5279</v>
      </c>
      <c r="CO276" s="24">
        <f t="shared" si="364"/>
        <v>9784.0779000000002</v>
      </c>
      <c r="CP276" s="24">
        <f t="shared" si="365"/>
        <v>6889.9220999999998</v>
      </c>
      <c r="CQ276">
        <f t="shared" si="366"/>
        <v>10678.55</v>
      </c>
      <c r="CR276" s="24">
        <f t="shared" si="367"/>
        <v>6426.2952000000005</v>
      </c>
      <c r="CS276" s="15" t="str">
        <f t="shared" si="368"/>
        <v>GREEN</v>
      </c>
      <c r="CT276" s="15" t="str">
        <f t="shared" si="369"/>
        <v>GREEN</v>
      </c>
      <c r="CU276" s="15" t="str">
        <f t="shared" si="425"/>
        <v>GREEN</v>
      </c>
      <c r="CV276" s="15" t="str">
        <f t="shared" si="356"/>
        <v>0</v>
      </c>
      <c r="CX276" s="24">
        <f t="shared" si="426"/>
        <v>8337</v>
      </c>
      <c r="CY276" s="24">
        <f t="shared" si="427"/>
        <v>5471.75</v>
      </c>
      <c r="DA276" s="24">
        <f t="shared" si="440"/>
        <v>9431.5254999999997</v>
      </c>
      <c r="DB276" s="24">
        <f t="shared" si="428"/>
        <v>7242.4745000000003</v>
      </c>
      <c r="DC276" s="24">
        <f t="shared" si="429"/>
        <v>10107.7245</v>
      </c>
      <c r="DD276" s="24">
        <f t="shared" si="430"/>
        <v>6566.2754999999997</v>
      </c>
      <c r="DE276">
        <f t="shared" si="431"/>
        <v>11202.25</v>
      </c>
      <c r="DF276" s="24">
        <f t="shared" si="432"/>
        <v>5998.9560000000001</v>
      </c>
      <c r="DG276" s="15" t="str">
        <f t="shared" si="433"/>
        <v>GREEN</v>
      </c>
      <c r="DH276" s="15" t="str">
        <f t="shared" si="434"/>
        <v>GREEN</v>
      </c>
      <c r="DI276" s="15" t="str">
        <f t="shared" si="435"/>
        <v>GREEN</v>
      </c>
      <c r="DK276" s="32">
        <f t="shared" si="370"/>
        <v>75.299999999999272</v>
      </c>
      <c r="DL276" s="32">
        <f t="shared" si="371"/>
        <v>43.349999999998545</v>
      </c>
      <c r="DM276" s="32">
        <f t="shared" si="372"/>
        <v>-31.950000000000728</v>
      </c>
      <c r="DN276" s="32">
        <f t="shared" si="373"/>
        <v>75.299999999999272</v>
      </c>
      <c r="DO276" s="32">
        <f t="shared" si="374"/>
        <v>34.799999999999272</v>
      </c>
      <c r="DP276" s="32">
        <f t="shared" si="375"/>
        <v>-304.60000000000036</v>
      </c>
      <c r="DQ276" s="32">
        <f t="shared" si="376"/>
        <v>339.39999999999964</v>
      </c>
      <c r="DR276" s="32"/>
      <c r="DS276" s="32">
        <f t="shared" si="377"/>
        <v>0</v>
      </c>
      <c r="DT276" s="32"/>
      <c r="DU276" s="32">
        <f t="shared" si="378"/>
        <v>450.73041168659086</v>
      </c>
      <c r="DV276" s="32">
        <f t="shared" si="379"/>
        <v>0</v>
      </c>
      <c r="DW276" s="32"/>
      <c r="DX276" s="32">
        <f t="shared" si="380"/>
        <v>100</v>
      </c>
      <c r="DY276" s="32">
        <f t="shared" si="381"/>
        <v>14.285714285714286</v>
      </c>
      <c r="DZ276" s="33">
        <f t="shared" si="382"/>
        <v>-2.8571428571428572</v>
      </c>
      <c r="EB276" s="81">
        <v>7.7390235498799545E-2</v>
      </c>
      <c r="ED276" s="30">
        <f t="shared" si="436"/>
        <v>0.13091458969319816</v>
      </c>
      <c r="EE276" s="30">
        <f t="shared" si="437"/>
        <v>-2.902669092135577E-3</v>
      </c>
      <c r="EF276" s="30">
        <f t="shared" si="438"/>
        <v>0.12763191886785052</v>
      </c>
    </row>
    <row r="277" spans="1:136" x14ac:dyDescent="0.3">
      <c r="A277" s="53">
        <v>41943</v>
      </c>
      <c r="B277" s="54">
        <v>8064.35</v>
      </c>
      <c r="C277" s="54">
        <v>8330.75</v>
      </c>
      <c r="D277" s="54">
        <v>7985.65</v>
      </c>
      <c r="E277" s="54">
        <v>8322.2000000000007</v>
      </c>
      <c r="F277" s="54">
        <v>4199362304</v>
      </c>
      <c r="G277" s="54">
        <v>8538216.8599999994</v>
      </c>
      <c r="H277" s="54">
        <v>35784024</v>
      </c>
      <c r="I277" s="54">
        <v>7984.39</v>
      </c>
      <c r="J277" s="54">
        <v>7836.04</v>
      </c>
      <c r="K277" s="54">
        <v>7063.75</v>
      </c>
      <c r="L277" s="54">
        <v>6472.08</v>
      </c>
      <c r="M277" s="54">
        <v>5895.96</v>
      </c>
      <c r="N277" s="54">
        <v>84.56</v>
      </c>
      <c r="O277" s="54">
        <v>70.349999999999994</v>
      </c>
      <c r="P277" s="54">
        <v>67.599999999999994</v>
      </c>
      <c r="Q277" s="54">
        <v>284.64</v>
      </c>
      <c r="R277" s="54">
        <v>307.77999999999997</v>
      </c>
      <c r="S277" s="54">
        <v>3.84</v>
      </c>
      <c r="T277" s="54">
        <v>63.84</v>
      </c>
      <c r="U277" s="54">
        <v>37.770000000000003</v>
      </c>
      <c r="V277" s="54">
        <v>33.770000000000003</v>
      </c>
      <c r="W277" s="54">
        <v>15.61</v>
      </c>
      <c r="X277" s="54">
        <v>39.81</v>
      </c>
      <c r="Y277" s="54">
        <v>8296.3799999999992</v>
      </c>
      <c r="Z277" s="54">
        <v>7375.71</v>
      </c>
      <c r="AA277" s="54">
        <v>7836.04</v>
      </c>
      <c r="AB277" s="54">
        <v>8180.2</v>
      </c>
      <c r="AC277" s="54">
        <v>5933.3</v>
      </c>
      <c r="AD277" s="19">
        <f t="shared" si="383"/>
        <v>1.3028029458424737</v>
      </c>
      <c r="AE277" s="54">
        <f t="shared" si="357"/>
        <v>912.72208817723322</v>
      </c>
      <c r="AF277" s="55">
        <f t="shared" si="441"/>
        <v>3.8386434671940473E-2</v>
      </c>
      <c r="AG277" s="2">
        <f t="shared" si="384"/>
        <v>-23.139999999999986</v>
      </c>
      <c r="AH277" s="1">
        <f t="shared" si="385"/>
        <v>7981.8</v>
      </c>
      <c r="AI277" s="21">
        <f t="shared" si="386"/>
        <v>7956.3384615384621</v>
      </c>
      <c r="AJ277" s="22">
        <f t="shared" si="387"/>
        <v>25.461538461538112</v>
      </c>
      <c r="AK277" s="23">
        <f t="shared" si="388"/>
        <v>73.106410256410072</v>
      </c>
      <c r="AL277" s="23">
        <f t="shared" si="389"/>
        <v>-47.64487179487196</v>
      </c>
      <c r="AM277" s="23"/>
      <c r="AN277">
        <f t="shared" si="390"/>
        <v>8168.375</v>
      </c>
      <c r="AO277" s="4">
        <f t="shared" si="391"/>
        <v>7994.1</v>
      </c>
      <c r="AP277" s="4">
        <f t="shared" si="392"/>
        <v>8014.71875</v>
      </c>
      <c r="AQ277" s="24">
        <f t="shared" si="393"/>
        <v>8015.8950000000013</v>
      </c>
      <c r="AR277" t="str">
        <f t="shared" si="394"/>
        <v>GREEN</v>
      </c>
      <c r="AS277" t="str">
        <f t="shared" si="395"/>
        <v>GREEN</v>
      </c>
      <c r="AT277" t="str">
        <f t="shared" si="396"/>
        <v>GREEN</v>
      </c>
      <c r="AU277" t="str">
        <f t="shared" si="397"/>
        <v>GREEN</v>
      </c>
      <c r="AV277" t="str">
        <f t="shared" si="398"/>
        <v>GREEN</v>
      </c>
      <c r="AW277" t="str">
        <f t="shared" si="399"/>
        <v>GREEN</v>
      </c>
      <c r="AX277" s="25">
        <f t="shared" si="400"/>
        <v>1.1428995672868628E-2</v>
      </c>
      <c r="AY277" s="25">
        <f t="shared" si="401"/>
        <v>7.1161579292920068E-3</v>
      </c>
      <c r="AZ277" s="26">
        <f t="shared" si="402"/>
        <v>61.627937508897595</v>
      </c>
      <c r="BA277" s="1">
        <f t="shared" si="442"/>
        <v>6452729.9375</v>
      </c>
      <c r="BB277" s="1">
        <f t="shared" si="442"/>
        <v>28233791</v>
      </c>
      <c r="BC277" s="27">
        <f t="shared" si="403"/>
        <v>1.3231945149881765</v>
      </c>
      <c r="BD277" s="28">
        <f t="shared" si="403"/>
        <v>1.2674183215424384</v>
      </c>
      <c r="BE277" s="29">
        <f t="shared" si="359"/>
        <v>100</v>
      </c>
      <c r="BF277" s="29">
        <f t="shared" si="439"/>
        <v>90.33279073973597</v>
      </c>
      <c r="BG277" s="30">
        <f t="shared" si="404"/>
        <v>3.4286987018605886E-2</v>
      </c>
      <c r="BH277" s="31">
        <f t="shared" si="405"/>
        <v>1.1897664868576796E-2</v>
      </c>
      <c r="BI277" s="31">
        <f t="shared" si="406"/>
        <v>4.3128377435766212E-3</v>
      </c>
      <c r="BJ277" s="32">
        <f t="shared" si="407"/>
        <v>8355.0219929211034</v>
      </c>
      <c r="BK277" s="24">
        <f t="shared" si="408"/>
        <v>7608.578007078896</v>
      </c>
      <c r="BL277" s="30">
        <f t="shared" si="409"/>
        <v>8.9693108293745327E-2</v>
      </c>
      <c r="BM277" s="30">
        <f t="shared" si="410"/>
        <v>-3.9439082119034291E-3</v>
      </c>
      <c r="BN277" s="30">
        <f t="shared" si="411"/>
        <v>8.5749200081841906E-2</v>
      </c>
      <c r="BO277" s="30">
        <f t="shared" si="412"/>
        <v>8.1805291869938471E-2</v>
      </c>
      <c r="BP277" s="30"/>
      <c r="BQ277">
        <f t="shared" si="413"/>
        <v>8322.2000000000007</v>
      </c>
      <c r="BR277">
        <f t="shared" si="414"/>
        <v>5471.75</v>
      </c>
      <c r="BT277" s="24">
        <f t="shared" si="415"/>
        <v>9411.0719000000008</v>
      </c>
      <c r="BU277" s="24">
        <f t="shared" si="416"/>
        <v>7233.3281000000006</v>
      </c>
      <c r="BV277" s="24">
        <f t="shared" si="417"/>
        <v>10083.778100000001</v>
      </c>
      <c r="BW277" s="24">
        <f t="shared" si="418"/>
        <v>6560.6219000000001</v>
      </c>
      <c r="BX277">
        <f t="shared" si="419"/>
        <v>11172.650000000001</v>
      </c>
      <c r="BY277" s="24">
        <f t="shared" si="420"/>
        <v>5996.2327999999998</v>
      </c>
      <c r="BZ277" s="15" t="str">
        <f t="shared" si="421"/>
        <v>GREEN</v>
      </c>
      <c r="CA277" s="15" t="str">
        <f t="shared" si="422"/>
        <v>GREEN</v>
      </c>
      <c r="CB277" s="15" t="str">
        <f t="shared" si="423"/>
        <v>GREEN</v>
      </c>
      <c r="CC277" s="15" t="str">
        <f t="shared" si="424"/>
        <v>0</v>
      </c>
      <c r="CJ277">
        <f t="shared" si="360"/>
        <v>8322.2000000000007</v>
      </c>
      <c r="CK277">
        <f t="shared" si="361"/>
        <v>5995.45</v>
      </c>
      <c r="CM277" s="24">
        <f t="shared" si="362"/>
        <v>9211.0185000000019</v>
      </c>
      <c r="CN277" s="24">
        <f t="shared" si="363"/>
        <v>7433.3815000000004</v>
      </c>
      <c r="CO277" s="24">
        <f t="shared" si="364"/>
        <v>9760.1315000000013</v>
      </c>
      <c r="CP277" s="24">
        <f t="shared" si="365"/>
        <v>6884.2685000000001</v>
      </c>
      <c r="CQ277">
        <f t="shared" si="366"/>
        <v>10648.95</v>
      </c>
      <c r="CR277" s="24">
        <f t="shared" si="367"/>
        <v>6423.5720000000001</v>
      </c>
      <c r="CS277" s="15" t="str">
        <f t="shared" si="368"/>
        <v>GREEN</v>
      </c>
      <c r="CT277" s="15" t="str">
        <f t="shared" si="369"/>
        <v>GREEN</v>
      </c>
      <c r="CU277" s="15" t="str">
        <f t="shared" si="425"/>
        <v>GREEN</v>
      </c>
      <c r="CV277" s="15" t="str">
        <f t="shared" si="356"/>
        <v>0</v>
      </c>
      <c r="CX277" s="24">
        <f t="shared" si="426"/>
        <v>8322.2000000000007</v>
      </c>
      <c r="CY277" s="24">
        <f t="shared" si="427"/>
        <v>5471.75</v>
      </c>
      <c r="DA277" s="24">
        <f t="shared" si="440"/>
        <v>9411.0719000000008</v>
      </c>
      <c r="DB277" s="24">
        <f t="shared" si="428"/>
        <v>7233.3281000000006</v>
      </c>
      <c r="DC277" s="24">
        <f t="shared" si="429"/>
        <v>10083.778100000001</v>
      </c>
      <c r="DD277" s="24">
        <f t="shared" si="430"/>
        <v>6560.6219000000001</v>
      </c>
      <c r="DE277">
        <f t="shared" si="431"/>
        <v>11172.650000000001</v>
      </c>
      <c r="DF277" s="24">
        <f t="shared" si="432"/>
        <v>5996.2327999999998</v>
      </c>
      <c r="DG277" s="15" t="str">
        <f t="shared" si="433"/>
        <v>GREEN</v>
      </c>
      <c r="DH277" s="15" t="str">
        <f t="shared" si="434"/>
        <v>GREEN</v>
      </c>
      <c r="DI277" s="15" t="str">
        <f t="shared" si="435"/>
        <v>GREEN</v>
      </c>
      <c r="DK277" s="32">
        <f t="shared" si="370"/>
        <v>345.10000000000036</v>
      </c>
      <c r="DL277" s="32">
        <f t="shared" si="371"/>
        <v>316.19999999999982</v>
      </c>
      <c r="DM277" s="32">
        <f t="shared" si="372"/>
        <v>-28.900000000000546</v>
      </c>
      <c r="DN277" s="32">
        <f t="shared" si="373"/>
        <v>345.10000000000036</v>
      </c>
      <c r="DO277" s="32">
        <f t="shared" si="374"/>
        <v>299</v>
      </c>
      <c r="DP277" s="32">
        <f t="shared" si="375"/>
        <v>-128.69999999999982</v>
      </c>
      <c r="DQ277" s="32">
        <f t="shared" si="376"/>
        <v>427.69999999999982</v>
      </c>
      <c r="DR277" s="32"/>
      <c r="DS277" s="32">
        <f t="shared" si="377"/>
        <v>0</v>
      </c>
      <c r="DT277" s="32"/>
      <c r="DU277" s="32">
        <f t="shared" si="378"/>
        <v>123.93509127789028</v>
      </c>
      <c r="DV277" s="32">
        <f t="shared" si="379"/>
        <v>0</v>
      </c>
      <c r="DW277" s="32"/>
      <c r="DX277" s="32">
        <f t="shared" si="380"/>
        <v>100</v>
      </c>
      <c r="DY277" s="32">
        <f t="shared" si="381"/>
        <v>0</v>
      </c>
      <c r="DZ277" s="33">
        <f t="shared" si="382"/>
        <v>-5.7142857142857144</v>
      </c>
      <c r="EB277" s="81">
        <v>1.922447405771418</v>
      </c>
      <c r="ED277" s="30">
        <f t="shared" si="436"/>
        <v>0.12482459315781114</v>
      </c>
      <c r="EE277" s="30">
        <f t="shared" si="437"/>
        <v>3.1122007429748313E-3</v>
      </c>
      <c r="EF277" s="30">
        <f t="shared" si="438"/>
        <v>0.12832527309235323</v>
      </c>
    </row>
    <row r="278" spans="1:136" x14ac:dyDescent="0.3">
      <c r="A278" s="53">
        <v>41935</v>
      </c>
      <c r="B278" s="54">
        <v>7896.95</v>
      </c>
      <c r="C278" s="54">
        <v>8031.75</v>
      </c>
      <c r="D278" s="54">
        <v>7856.95</v>
      </c>
      <c r="E278" s="54">
        <v>8014.55</v>
      </c>
      <c r="F278" s="54">
        <v>2302062336</v>
      </c>
      <c r="G278" s="54">
        <v>4900581.54</v>
      </c>
      <c r="H278" s="54">
        <v>21523068</v>
      </c>
      <c r="I278" s="54">
        <v>7913.72</v>
      </c>
      <c r="J278" s="54">
        <v>7797.04</v>
      </c>
      <c r="K278" s="54">
        <v>7018.42</v>
      </c>
      <c r="L278" s="54">
        <v>6447.65</v>
      </c>
      <c r="M278" s="54">
        <v>5885.03</v>
      </c>
      <c r="N278" s="54">
        <v>66.2</v>
      </c>
      <c r="O278" s="54">
        <v>64.28</v>
      </c>
      <c r="P278" s="54">
        <v>64.56</v>
      </c>
      <c r="Q278" s="54">
        <v>268.8</v>
      </c>
      <c r="R278" s="54">
        <v>313.56</v>
      </c>
      <c r="S278" s="54">
        <v>3.02</v>
      </c>
      <c r="T278" s="54">
        <v>31.57</v>
      </c>
      <c r="U278" s="54">
        <v>25.29</v>
      </c>
      <c r="V278" s="54">
        <v>26.98</v>
      </c>
      <c r="W278" s="54">
        <v>17.62</v>
      </c>
      <c r="X278" s="54">
        <v>40.049999999999997</v>
      </c>
      <c r="Y278" s="54">
        <v>8216.36</v>
      </c>
      <c r="Z278" s="54">
        <v>7377.72</v>
      </c>
      <c r="AA278" s="54">
        <v>7797.04</v>
      </c>
      <c r="AB278" s="54">
        <v>8180.2</v>
      </c>
      <c r="AC278" s="54">
        <v>5933.3</v>
      </c>
      <c r="AD278" s="19">
        <f t="shared" si="383"/>
        <v>1.0917859779080961</v>
      </c>
      <c r="AE278" s="54">
        <f t="shared" si="357"/>
        <v>878.98113621408334</v>
      </c>
      <c r="AF278" s="55">
        <f t="shared" si="441"/>
        <v>3.0187539365271299E-2</v>
      </c>
      <c r="AG278" s="2">
        <f t="shared" si="384"/>
        <v>-44.759999999999991</v>
      </c>
      <c r="AH278" s="1">
        <f t="shared" si="385"/>
        <v>7948.3416666666662</v>
      </c>
      <c r="AI278" s="21">
        <f t="shared" si="386"/>
        <v>7900.9846153846156</v>
      </c>
      <c r="AJ278" s="22">
        <f t="shared" si="387"/>
        <v>47.357051282050634</v>
      </c>
      <c r="AK278" s="23">
        <f t="shared" si="388"/>
        <v>113.33669871794859</v>
      </c>
      <c r="AL278" s="23">
        <f t="shared" si="389"/>
        <v>-65.979647435897959</v>
      </c>
      <c r="AM278" s="23"/>
      <c r="AN278">
        <f t="shared" si="390"/>
        <v>7897.125</v>
      </c>
      <c r="AO278" s="4">
        <f t="shared" si="391"/>
        <v>7899.9375</v>
      </c>
      <c r="AP278" s="4">
        <f t="shared" si="392"/>
        <v>7985.2999999999993</v>
      </c>
      <c r="AQ278" s="24">
        <f t="shared" si="393"/>
        <v>7974.9949999999999</v>
      </c>
      <c r="AR278" t="str">
        <f t="shared" si="394"/>
        <v>GREEN</v>
      </c>
      <c r="AS278" t="str">
        <f t="shared" si="395"/>
        <v>GREEN</v>
      </c>
      <c r="AT278" t="str">
        <f t="shared" si="396"/>
        <v>GREEN</v>
      </c>
      <c r="AU278" t="str">
        <f t="shared" si="397"/>
        <v>GREEN</v>
      </c>
      <c r="AV278" t="str">
        <f t="shared" si="398"/>
        <v>RED</v>
      </c>
      <c r="AW278" t="str">
        <f t="shared" si="399"/>
        <v>RED</v>
      </c>
      <c r="AX278" s="25">
        <f t="shared" si="400"/>
        <v>5.3592231679149283E-3</v>
      </c>
      <c r="AY278" s="25">
        <f t="shared" si="401"/>
        <v>7.1161579292920068E-3</v>
      </c>
      <c r="AZ278" s="26">
        <f t="shared" si="402"/>
        <v>42.958392422294686</v>
      </c>
      <c r="BA278" s="1">
        <f t="shared" si="442"/>
        <v>5402727.4649999999</v>
      </c>
      <c r="BB278" s="1">
        <f t="shared" si="442"/>
        <v>24155866</v>
      </c>
      <c r="BC278" s="27">
        <f t="shared" si="403"/>
        <v>0.90705695812846265</v>
      </c>
      <c r="BD278" s="28">
        <f t="shared" si="403"/>
        <v>0.89100792329283496</v>
      </c>
      <c r="BE278" s="29">
        <f t="shared" si="359"/>
        <v>80.665581479471925</v>
      </c>
      <c r="BF278" s="29">
        <f t="shared" si="439"/>
        <v>59.427563754747695</v>
      </c>
      <c r="BG278" s="30">
        <f t="shared" si="404"/>
        <v>9.9887753760560805E-3</v>
      </c>
      <c r="BH278" s="31">
        <f t="shared" si="405"/>
        <v>1.5700849814069828E-3</v>
      </c>
      <c r="BI278" s="31">
        <f t="shared" si="406"/>
        <v>-1.7569347613770787E-3</v>
      </c>
      <c r="BJ278" s="32">
        <f t="shared" si="407"/>
        <v>8186.7220720414925</v>
      </c>
      <c r="BK278" s="24">
        <f t="shared" si="408"/>
        <v>7709.9612612918399</v>
      </c>
      <c r="BL278" s="30">
        <f t="shared" si="409"/>
        <v>5.9486909527004334E-2</v>
      </c>
      <c r="BM278" s="30">
        <f t="shared" si="410"/>
        <v>-2.1482437821398876E-2</v>
      </c>
      <c r="BN278" s="30">
        <f t="shared" si="411"/>
        <v>3.8004471705605461E-2</v>
      </c>
      <c r="BO278" s="30">
        <f t="shared" si="412"/>
        <v>1.6522033884206585E-2</v>
      </c>
      <c r="BP278" s="30"/>
      <c r="BQ278">
        <f t="shared" si="413"/>
        <v>8121.45</v>
      </c>
      <c r="BR278">
        <f t="shared" si="414"/>
        <v>5471.75</v>
      </c>
      <c r="BT278" s="24">
        <f t="shared" si="415"/>
        <v>9133.6353999999992</v>
      </c>
      <c r="BU278" s="24">
        <f t="shared" si="416"/>
        <v>7109.2645999999995</v>
      </c>
      <c r="BV278" s="24">
        <f t="shared" si="417"/>
        <v>9758.9645999999993</v>
      </c>
      <c r="BW278" s="24">
        <f t="shared" si="418"/>
        <v>6483.9354000000003</v>
      </c>
      <c r="BX278">
        <f t="shared" si="419"/>
        <v>10771.15</v>
      </c>
      <c r="BY278" s="24">
        <f t="shared" si="420"/>
        <v>5959.2947999999997</v>
      </c>
      <c r="BZ278" s="15" t="str">
        <f t="shared" si="421"/>
        <v>GREEN</v>
      </c>
      <c r="CA278" s="15" t="str">
        <f t="shared" si="422"/>
        <v>GREEN</v>
      </c>
      <c r="CB278" s="15" t="str">
        <f t="shared" si="423"/>
        <v>GREEN</v>
      </c>
      <c r="CC278" s="15" t="str">
        <f t="shared" si="424"/>
        <v>0</v>
      </c>
      <c r="CJ278">
        <f t="shared" si="360"/>
        <v>8121.45</v>
      </c>
      <c r="CK278">
        <f t="shared" si="361"/>
        <v>5995.45</v>
      </c>
      <c r="CM278" s="24">
        <f t="shared" si="362"/>
        <v>8933.5820000000003</v>
      </c>
      <c r="CN278" s="24">
        <f t="shared" si="363"/>
        <v>7309.3179999999993</v>
      </c>
      <c r="CO278" s="24">
        <f t="shared" si="364"/>
        <v>9435.3179999999993</v>
      </c>
      <c r="CP278" s="24">
        <f t="shared" si="365"/>
        <v>6807.5820000000003</v>
      </c>
      <c r="CQ278">
        <f t="shared" si="366"/>
        <v>10247.450000000001</v>
      </c>
      <c r="CR278" s="24">
        <f t="shared" si="367"/>
        <v>6386.634</v>
      </c>
      <c r="CS278" s="15" t="str">
        <f t="shared" si="368"/>
        <v>GREEN</v>
      </c>
      <c r="CT278" s="15" t="str">
        <f t="shared" si="369"/>
        <v>GREEN</v>
      </c>
      <c r="CU278" s="15" t="str">
        <f t="shared" si="425"/>
        <v>GREEN</v>
      </c>
      <c r="CV278" s="15" t="str">
        <f t="shared" si="356"/>
        <v>0</v>
      </c>
      <c r="CX278" s="24">
        <f t="shared" si="426"/>
        <v>8121.45</v>
      </c>
      <c r="CY278" s="24">
        <f t="shared" si="427"/>
        <v>5471.75</v>
      </c>
      <c r="DA278" s="24">
        <f t="shared" si="440"/>
        <v>9133.6353999999992</v>
      </c>
      <c r="DB278" s="24">
        <f t="shared" si="428"/>
        <v>7109.2645999999995</v>
      </c>
      <c r="DC278" s="24">
        <f t="shared" si="429"/>
        <v>9758.9645999999993</v>
      </c>
      <c r="DD278" s="24">
        <f t="shared" si="430"/>
        <v>6483.9354000000003</v>
      </c>
      <c r="DE278">
        <f t="shared" si="431"/>
        <v>10771.15</v>
      </c>
      <c r="DF278" s="24">
        <f t="shared" si="432"/>
        <v>5959.2947999999997</v>
      </c>
      <c r="DG278" s="15" t="str">
        <f t="shared" si="433"/>
        <v>GREEN</v>
      </c>
      <c r="DH278" s="15" t="str">
        <f t="shared" si="434"/>
        <v>GREEN</v>
      </c>
      <c r="DI278" s="15" t="str">
        <f t="shared" si="435"/>
        <v>GREEN</v>
      </c>
      <c r="DK278" s="32">
        <f t="shared" si="370"/>
        <v>174.80000000000018</v>
      </c>
      <c r="DL278" s="32">
        <f t="shared" si="371"/>
        <v>252.05000000000018</v>
      </c>
      <c r="DM278" s="32">
        <f t="shared" si="372"/>
        <v>77.25</v>
      </c>
      <c r="DN278" s="32">
        <f t="shared" si="373"/>
        <v>252.05000000000018</v>
      </c>
      <c r="DO278" s="32">
        <f t="shared" si="374"/>
        <v>103.75</v>
      </c>
      <c r="DP278" s="32">
        <f t="shared" si="375"/>
        <v>-133.09999999999945</v>
      </c>
      <c r="DQ278" s="32">
        <f t="shared" si="376"/>
        <v>236.84999999999945</v>
      </c>
      <c r="DR278" s="32"/>
      <c r="DS278" s="32">
        <f t="shared" si="377"/>
        <v>0</v>
      </c>
      <c r="DT278" s="32"/>
      <c r="DU278" s="32">
        <f t="shared" si="378"/>
        <v>93.969450505851725</v>
      </c>
      <c r="DV278" s="32">
        <f t="shared" si="379"/>
        <v>0</v>
      </c>
      <c r="DW278" s="32"/>
      <c r="DX278" s="32">
        <f t="shared" si="380"/>
        <v>100</v>
      </c>
      <c r="DY278" s="32">
        <f t="shared" si="381"/>
        <v>0</v>
      </c>
      <c r="DZ278" s="33">
        <f t="shared" si="382"/>
        <v>-5.7142857142857144</v>
      </c>
      <c r="EB278" s="81">
        <v>2.0515128393429429</v>
      </c>
      <c r="ED278" s="30">
        <f t="shared" si="436"/>
        <v>0.11367197453955968</v>
      </c>
      <c r="EE278" s="30">
        <f t="shared" si="437"/>
        <v>-2.4561971481288598E-2</v>
      </c>
      <c r="EF278" s="30">
        <f t="shared" si="438"/>
        <v>8.6317995261408667E-2</v>
      </c>
    </row>
    <row r="279" spans="1:136" x14ac:dyDescent="0.3">
      <c r="A279" s="18">
        <v>41929</v>
      </c>
      <c r="B279" s="1">
        <v>7831</v>
      </c>
      <c r="C279" s="1">
        <v>7928</v>
      </c>
      <c r="D279" s="1">
        <v>7723.85</v>
      </c>
      <c r="E279" s="1">
        <v>7779.7</v>
      </c>
      <c r="F279" s="1">
        <v>3115214848</v>
      </c>
      <c r="G279" s="1">
        <v>6354858.7999999998</v>
      </c>
      <c r="H279" s="1">
        <v>28500144</v>
      </c>
      <c r="I279" s="1">
        <v>7935.1</v>
      </c>
      <c r="J279" s="1">
        <v>7775.48</v>
      </c>
      <c r="K279" s="1">
        <v>6980.95</v>
      </c>
      <c r="L279" s="1">
        <v>6423.78</v>
      </c>
      <c r="M279" s="1">
        <v>5875.01</v>
      </c>
      <c r="N279" s="1">
        <v>14.37</v>
      </c>
      <c r="O279" s="1">
        <v>58.22</v>
      </c>
      <c r="P279" s="1">
        <v>61.92</v>
      </c>
      <c r="Q279" s="1">
        <v>276</v>
      </c>
      <c r="R279" s="1">
        <v>324.75</v>
      </c>
      <c r="S279" s="1">
        <v>-1.02</v>
      </c>
      <c r="T279" s="1">
        <v>17.88</v>
      </c>
      <c r="U279" s="1">
        <v>32.49</v>
      </c>
      <c r="V279" s="1">
        <v>25.62</v>
      </c>
      <c r="W279" s="1">
        <v>19.3</v>
      </c>
      <c r="X279" s="1">
        <v>41.51</v>
      </c>
      <c r="Y279" s="1">
        <v>8192.18</v>
      </c>
      <c r="Z279" s="1">
        <v>7358.79</v>
      </c>
      <c r="AA279" s="1">
        <v>7775.48</v>
      </c>
      <c r="AB279" s="1">
        <v>8180.2</v>
      </c>
      <c r="AC279" s="1">
        <v>5933.3</v>
      </c>
      <c r="AD279" s="19">
        <f t="shared" si="383"/>
        <v>-0.37542047554325464</v>
      </c>
      <c r="AE279" s="1">
        <f t="shared" si="357"/>
        <v>853.2243913138858</v>
      </c>
      <c r="AF279" s="20">
        <f t="shared" si="441"/>
        <v>-1.0209988613159138E-2</v>
      </c>
      <c r="AG279" s="2">
        <f t="shared" si="384"/>
        <v>-48.75</v>
      </c>
      <c r="AH279" s="1">
        <f t="shared" si="385"/>
        <v>7963.5</v>
      </c>
      <c r="AI279" s="21">
        <f t="shared" si="386"/>
        <v>7883.7461538461539</v>
      </c>
      <c r="AJ279" s="22">
        <f t="shared" si="387"/>
        <v>79.753846153846098</v>
      </c>
      <c r="AK279" s="23">
        <f t="shared" si="388"/>
        <v>150.47499999999991</v>
      </c>
      <c r="AL279" s="23">
        <f t="shared" si="389"/>
        <v>-70.721153846153811</v>
      </c>
      <c r="AM279" s="23"/>
      <c r="AN279">
        <f t="shared" si="390"/>
        <v>7819.8249999999998</v>
      </c>
      <c r="AO279" s="4">
        <f t="shared" si="391"/>
        <v>7888.5125000000007</v>
      </c>
      <c r="AP279" s="4">
        <f t="shared" si="392"/>
        <v>7977.7749999999996</v>
      </c>
      <c r="AQ279" s="24">
        <f t="shared" si="393"/>
        <v>7952.7099999999991</v>
      </c>
      <c r="AR279" t="str">
        <f t="shared" si="394"/>
        <v>RED</v>
      </c>
      <c r="AS279" t="str">
        <f t="shared" si="395"/>
        <v>RED</v>
      </c>
      <c r="AT279" t="str">
        <f t="shared" si="396"/>
        <v>RED</v>
      </c>
      <c r="AU279" t="str">
        <f t="shared" si="397"/>
        <v>RED</v>
      </c>
      <c r="AV279" t="str">
        <f t="shared" si="398"/>
        <v>RED</v>
      </c>
      <c r="AW279" t="str">
        <f t="shared" si="399"/>
        <v>RED</v>
      </c>
      <c r="AX279" s="25">
        <f t="shared" si="400"/>
        <v>7.1233546924272717E-4</v>
      </c>
      <c r="AY279" s="25">
        <f t="shared" si="401"/>
        <v>7.1161579292920068E-3</v>
      </c>
      <c r="AZ279" s="26">
        <f t="shared" si="402"/>
        <v>9.0992663974917178</v>
      </c>
      <c r="BA279" s="1">
        <f t="shared" si="442"/>
        <v>6423827.4975000005</v>
      </c>
      <c r="BB279" s="1">
        <f t="shared" si="442"/>
        <v>28543539</v>
      </c>
      <c r="BC279" s="27">
        <f t="shared" si="403"/>
        <v>0.98926361308319044</v>
      </c>
      <c r="BD279" s="28">
        <f t="shared" si="403"/>
        <v>0.99847969097314804</v>
      </c>
      <c r="BE279" s="29">
        <f t="shared" si="359"/>
        <v>38.189546030023472</v>
      </c>
      <c r="BF279" s="29">
        <f t="shared" si="439"/>
        <v>49.339541467077893</v>
      </c>
      <c r="BG279" s="30">
        <f t="shared" si="404"/>
        <v>-1.0491657281452293E-2</v>
      </c>
      <c r="BH279" s="31">
        <f t="shared" si="405"/>
        <v>-1.0674236893938011E-2</v>
      </c>
      <c r="BI279" s="31">
        <f t="shared" si="406"/>
        <v>-6.4038224600492799E-3</v>
      </c>
      <c r="BJ279" s="32">
        <f t="shared" si="407"/>
        <v>8231.7805546438285</v>
      </c>
      <c r="BK279" s="24">
        <f t="shared" si="408"/>
        <v>7695.2194453561715</v>
      </c>
      <c r="BL279" s="30">
        <f t="shared" si="409"/>
        <v>6.8969383046602953E-2</v>
      </c>
      <c r="BM279" s="30">
        <f t="shared" si="410"/>
        <v>-5.8110281198995938E-2</v>
      </c>
      <c r="BN279" s="30">
        <f t="shared" si="411"/>
        <v>1.0859101847607019E-2</v>
      </c>
      <c r="BO279" s="30">
        <f t="shared" si="412"/>
        <v>-4.7251179351388922E-2</v>
      </c>
      <c r="BP279" s="30"/>
      <c r="BQ279">
        <f t="shared" si="413"/>
        <v>8121.45</v>
      </c>
      <c r="BR279">
        <f t="shared" si="414"/>
        <v>5471.75</v>
      </c>
      <c r="BT279" s="24">
        <f t="shared" si="415"/>
        <v>9133.6353999999992</v>
      </c>
      <c r="BU279" s="24">
        <f t="shared" si="416"/>
        <v>7109.2645999999995</v>
      </c>
      <c r="BV279" s="24">
        <f t="shared" si="417"/>
        <v>9758.9645999999993</v>
      </c>
      <c r="BW279" s="24">
        <f t="shared" si="418"/>
        <v>6483.9354000000003</v>
      </c>
      <c r="BX279">
        <f t="shared" si="419"/>
        <v>10771.15</v>
      </c>
      <c r="BY279" s="24">
        <f t="shared" si="420"/>
        <v>5959.2947999999997</v>
      </c>
      <c r="BZ279" s="15" t="str">
        <f t="shared" si="421"/>
        <v>GREEN</v>
      </c>
      <c r="CA279" s="15" t="str">
        <f t="shared" si="422"/>
        <v>GREEN</v>
      </c>
      <c r="CB279" s="15" t="str">
        <f t="shared" si="423"/>
        <v>GREEN</v>
      </c>
      <c r="CC279" s="15" t="str">
        <f t="shared" si="424"/>
        <v>0</v>
      </c>
      <c r="CJ279">
        <f t="shared" si="360"/>
        <v>8121.45</v>
      </c>
      <c r="CK279">
        <f t="shared" si="361"/>
        <v>5995.45</v>
      </c>
      <c r="CM279" s="24">
        <f t="shared" si="362"/>
        <v>8933.5820000000003</v>
      </c>
      <c r="CN279" s="24">
        <f t="shared" si="363"/>
        <v>7309.3179999999993</v>
      </c>
      <c r="CO279" s="24">
        <f t="shared" si="364"/>
        <v>9435.3179999999993</v>
      </c>
      <c r="CP279" s="24">
        <f t="shared" si="365"/>
        <v>6807.5820000000003</v>
      </c>
      <c r="CQ279">
        <f t="shared" si="366"/>
        <v>10247.450000000001</v>
      </c>
      <c r="CR279" s="24">
        <f t="shared" si="367"/>
        <v>6386.634</v>
      </c>
      <c r="CS279" s="15" t="str">
        <f t="shared" si="368"/>
        <v>GREEN</v>
      </c>
      <c r="CT279" s="15" t="str">
        <f t="shared" si="369"/>
        <v>GREEN</v>
      </c>
      <c r="CU279" s="15" t="str">
        <f t="shared" si="425"/>
        <v>GREEN</v>
      </c>
      <c r="CV279" s="15" t="str">
        <f t="shared" si="356"/>
        <v>0</v>
      </c>
      <c r="CX279" s="24">
        <f t="shared" si="426"/>
        <v>8121.45</v>
      </c>
      <c r="CY279" s="24">
        <f t="shared" si="427"/>
        <v>5471.75</v>
      </c>
      <c r="DA279" s="24">
        <f t="shared" si="440"/>
        <v>9133.6353999999992</v>
      </c>
      <c r="DB279" s="24">
        <f t="shared" si="428"/>
        <v>7109.2645999999995</v>
      </c>
      <c r="DC279" s="24">
        <f t="shared" si="429"/>
        <v>9758.9645999999993</v>
      </c>
      <c r="DD279" s="24">
        <f t="shared" si="430"/>
        <v>6483.9354000000003</v>
      </c>
      <c r="DE279">
        <f t="shared" si="431"/>
        <v>10771.15</v>
      </c>
      <c r="DF279" s="24">
        <f t="shared" si="432"/>
        <v>5959.2947999999997</v>
      </c>
      <c r="DG279" s="15" t="str">
        <f t="shared" si="433"/>
        <v>GREEN</v>
      </c>
      <c r="DH279" s="15" t="str">
        <f t="shared" si="434"/>
        <v>GREEN</v>
      </c>
      <c r="DI279" s="15" t="str">
        <f t="shared" si="435"/>
        <v>GREEN</v>
      </c>
      <c r="DK279" s="32">
        <f t="shared" si="370"/>
        <v>204.14999999999964</v>
      </c>
      <c r="DL279" s="32">
        <f t="shared" si="371"/>
        <v>68.050000000000182</v>
      </c>
      <c r="DM279" s="32">
        <f t="shared" si="372"/>
        <v>-136.09999999999945</v>
      </c>
      <c r="DN279" s="32">
        <f t="shared" si="373"/>
        <v>204.14999999999964</v>
      </c>
      <c r="DO279" s="32">
        <f t="shared" si="374"/>
        <v>-44.350000000000364</v>
      </c>
      <c r="DP279" s="32">
        <f t="shared" si="375"/>
        <v>91.899999999999636</v>
      </c>
      <c r="DQ279" s="32">
        <f t="shared" si="376"/>
        <v>0</v>
      </c>
      <c r="DR279" s="32"/>
      <c r="DS279" s="32">
        <f t="shared" si="377"/>
        <v>136.25</v>
      </c>
      <c r="DT279" s="32"/>
      <c r="DU279" s="32">
        <f t="shared" si="378"/>
        <v>0</v>
      </c>
      <c r="DV279" s="32">
        <f t="shared" si="379"/>
        <v>66.740142052412565</v>
      </c>
      <c r="DW279" s="32"/>
      <c r="DX279" s="32">
        <f t="shared" si="380"/>
        <v>-100</v>
      </c>
      <c r="DY279" s="32">
        <f t="shared" si="381"/>
        <v>-14.285714285714286</v>
      </c>
      <c r="DZ279" s="33">
        <f t="shared" si="382"/>
        <v>-5.7142857142857144</v>
      </c>
      <c r="EB279" s="81">
        <v>-0.69279114924176932</v>
      </c>
      <c r="ED279" s="30">
        <f t="shared" si="436"/>
        <v>0.11325095565983</v>
      </c>
      <c r="EE279" s="30">
        <f t="shared" si="437"/>
        <v>-5.0350456166734676E-2</v>
      </c>
      <c r="EF279" s="30">
        <f t="shared" si="438"/>
        <v>5.7198262214304234E-2</v>
      </c>
    </row>
    <row r="280" spans="1:136" x14ac:dyDescent="0.3">
      <c r="A280" s="18">
        <v>41922</v>
      </c>
      <c r="B280" s="1">
        <v>7897.4</v>
      </c>
      <c r="C280" s="1">
        <v>7972.35</v>
      </c>
      <c r="D280" s="1">
        <v>7815.75</v>
      </c>
      <c r="E280" s="1">
        <v>7859.95</v>
      </c>
      <c r="F280" s="1">
        <v>3076652032</v>
      </c>
      <c r="G280" s="1">
        <v>6017262.5499999998</v>
      </c>
      <c r="H280" s="1">
        <v>27127928</v>
      </c>
      <c r="I280" s="1">
        <v>8000.26</v>
      </c>
      <c r="J280" s="1">
        <v>7747.99</v>
      </c>
      <c r="K280" s="1">
        <v>6951.7</v>
      </c>
      <c r="L280" s="1">
        <v>6401.72</v>
      </c>
      <c r="M280" s="1">
        <v>5865.86</v>
      </c>
      <c r="N280" s="1">
        <v>22.09</v>
      </c>
      <c r="O280" s="1">
        <v>61.54</v>
      </c>
      <c r="P280" s="1">
        <v>63.48</v>
      </c>
      <c r="Q280" s="1">
        <v>305.08999999999997</v>
      </c>
      <c r="R280" s="1">
        <v>336.94</v>
      </c>
      <c r="S280" s="1">
        <v>-1.08</v>
      </c>
      <c r="T280" s="1">
        <v>26.41</v>
      </c>
      <c r="U280" s="1">
        <v>51.16</v>
      </c>
      <c r="V280" s="1">
        <v>27.6</v>
      </c>
      <c r="W280" s="1">
        <v>17.309999999999999</v>
      </c>
      <c r="X280" s="1">
        <v>43.62</v>
      </c>
      <c r="Y280" s="1">
        <v>8227.7099999999991</v>
      </c>
      <c r="Z280" s="1">
        <v>7268.28</v>
      </c>
      <c r="AA280" s="1">
        <v>7747.99</v>
      </c>
      <c r="AB280" s="1">
        <v>8180.2</v>
      </c>
      <c r="AC280" s="1">
        <v>5825.85</v>
      </c>
      <c r="AD280" s="19">
        <f t="shared" si="383"/>
        <v>-0.34783996575008508</v>
      </c>
      <c r="AE280" s="1">
        <f t="shared" si="357"/>
        <v>862.02566352270355</v>
      </c>
      <c r="AF280" s="20">
        <f t="shared" si="441"/>
        <v>-1.0773325949745449E-2</v>
      </c>
      <c r="AG280" s="2">
        <f t="shared" si="384"/>
        <v>-31.850000000000023</v>
      </c>
      <c r="AH280" s="1">
        <f t="shared" si="385"/>
        <v>8014.6916666666666</v>
      </c>
      <c r="AI280" s="21">
        <f t="shared" si="386"/>
        <v>7874.8384615384612</v>
      </c>
      <c r="AJ280" s="22">
        <f t="shared" si="387"/>
        <v>139.85320512820545</v>
      </c>
      <c r="AK280" s="23">
        <f t="shared" si="388"/>
        <v>180.97996794871756</v>
      </c>
      <c r="AL280" s="23">
        <f t="shared" si="389"/>
        <v>-41.126762820512113</v>
      </c>
      <c r="AM280" s="23"/>
      <c r="AN280">
        <f t="shared" si="390"/>
        <v>7902.75</v>
      </c>
      <c r="AO280" s="4">
        <f t="shared" si="391"/>
        <v>7973.95</v>
      </c>
      <c r="AP280" s="4">
        <f t="shared" si="392"/>
        <v>7994.4624999999996</v>
      </c>
      <c r="AQ280" s="24">
        <f t="shared" si="393"/>
        <v>7931.5949999999993</v>
      </c>
      <c r="AR280" t="str">
        <f t="shared" si="394"/>
        <v>RED</v>
      </c>
      <c r="AS280" t="str">
        <f t="shared" si="395"/>
        <v>RED</v>
      </c>
      <c r="AT280" t="str">
        <f t="shared" si="396"/>
        <v>RED</v>
      </c>
      <c r="AU280" t="str">
        <f t="shared" si="397"/>
        <v>RED</v>
      </c>
      <c r="AV280" t="str">
        <f t="shared" si="398"/>
        <v>RED</v>
      </c>
      <c r="AW280" t="str">
        <f t="shared" si="399"/>
        <v>RED</v>
      </c>
      <c r="AX280" s="25">
        <f t="shared" si="400"/>
        <v>3.4885941620753647E-3</v>
      </c>
      <c r="AY280" s="25">
        <f t="shared" si="401"/>
        <v>5.4144931604321505E-3</v>
      </c>
      <c r="AZ280" s="26">
        <f t="shared" si="402"/>
        <v>39.184094637104124</v>
      </c>
      <c r="BA280" s="1">
        <f t="shared" si="442"/>
        <v>7142617.5</v>
      </c>
      <c r="BB280" s="1">
        <f t="shared" si="442"/>
        <v>31878262</v>
      </c>
      <c r="BC280" s="27">
        <f t="shared" si="403"/>
        <v>0.8424450210304556</v>
      </c>
      <c r="BD280" s="28">
        <f t="shared" si="403"/>
        <v>0.8509851634947978</v>
      </c>
      <c r="BE280" s="29">
        <f t="shared" si="359"/>
        <v>60.489536904132322</v>
      </c>
      <c r="BF280" s="29">
        <f t="shared" si="439"/>
        <v>66.956258971065949</v>
      </c>
      <c r="BG280" s="30">
        <f t="shared" si="404"/>
        <v>-6.8486054132421148E-3</v>
      </c>
      <c r="BH280" s="31">
        <f t="shared" si="405"/>
        <v>-7.6297898300936584E-3</v>
      </c>
      <c r="BI280" s="31">
        <f t="shared" si="406"/>
        <v>-1.925898998356786E-3</v>
      </c>
      <c r="BJ280" s="32">
        <f t="shared" si="407"/>
        <v>8225.7411055824487</v>
      </c>
      <c r="BK280" s="24">
        <f t="shared" si="408"/>
        <v>7803.6422277508836</v>
      </c>
      <c r="BL280" s="30">
        <f t="shared" si="409"/>
        <v>5.3702488925701182E-2</v>
      </c>
      <c r="BM280" s="30">
        <f t="shared" si="410"/>
        <v>-4.6538604645379275E-2</v>
      </c>
      <c r="BN280" s="30">
        <f t="shared" si="411"/>
        <v>7.1638842803219069E-3</v>
      </c>
      <c r="BO280" s="30">
        <f t="shared" si="412"/>
        <v>-3.9374720365057368E-2</v>
      </c>
      <c r="BP280" s="30"/>
      <c r="BQ280">
        <f t="shared" si="413"/>
        <v>8121.45</v>
      </c>
      <c r="BR280">
        <f t="shared" si="414"/>
        <v>5471.75</v>
      </c>
      <c r="BT280" s="24">
        <f t="shared" si="415"/>
        <v>9133.6353999999992</v>
      </c>
      <c r="BU280" s="24">
        <f t="shared" si="416"/>
        <v>7109.2645999999995</v>
      </c>
      <c r="BV280" s="24">
        <f t="shared" si="417"/>
        <v>9758.9645999999993</v>
      </c>
      <c r="BW280" s="24">
        <f t="shared" si="418"/>
        <v>6483.9354000000003</v>
      </c>
      <c r="BX280">
        <f t="shared" si="419"/>
        <v>10771.15</v>
      </c>
      <c r="BY280" s="24">
        <f t="shared" si="420"/>
        <v>5959.2947999999997</v>
      </c>
      <c r="BZ280" s="15" t="str">
        <f t="shared" si="421"/>
        <v>GREEN</v>
      </c>
      <c r="CA280" s="15" t="str">
        <f t="shared" si="422"/>
        <v>GREEN</v>
      </c>
      <c r="CB280" s="15" t="str">
        <f t="shared" si="423"/>
        <v>GREEN</v>
      </c>
      <c r="CC280" s="15" t="str">
        <f t="shared" si="424"/>
        <v>0</v>
      </c>
      <c r="CJ280">
        <f t="shared" si="360"/>
        <v>8121.45</v>
      </c>
      <c r="CK280">
        <f t="shared" si="361"/>
        <v>5995.45</v>
      </c>
      <c r="CM280" s="24">
        <f t="shared" si="362"/>
        <v>8933.5820000000003</v>
      </c>
      <c r="CN280" s="24">
        <f t="shared" si="363"/>
        <v>7309.3179999999993</v>
      </c>
      <c r="CO280" s="24">
        <f t="shared" si="364"/>
        <v>9435.3179999999993</v>
      </c>
      <c r="CP280" s="24">
        <f t="shared" si="365"/>
        <v>6807.5820000000003</v>
      </c>
      <c r="CQ280">
        <f t="shared" si="366"/>
        <v>10247.450000000001</v>
      </c>
      <c r="CR280" s="24">
        <f t="shared" si="367"/>
        <v>6386.634</v>
      </c>
      <c r="CS280" s="15" t="str">
        <f t="shared" si="368"/>
        <v>GREEN</v>
      </c>
      <c r="CT280" s="15" t="str">
        <f t="shared" si="369"/>
        <v>GREEN</v>
      </c>
      <c r="CU280" s="15" t="str">
        <f t="shared" si="425"/>
        <v>GREEN</v>
      </c>
      <c r="CV280" s="15" t="str">
        <f t="shared" si="356"/>
        <v>0</v>
      </c>
      <c r="CX280" s="24">
        <f t="shared" si="426"/>
        <v>8121.45</v>
      </c>
      <c r="CY280" s="24">
        <f t="shared" si="427"/>
        <v>5471.75</v>
      </c>
      <c r="DA280" s="24">
        <f t="shared" si="440"/>
        <v>9133.6353999999992</v>
      </c>
      <c r="DB280" s="24">
        <f t="shared" si="428"/>
        <v>7109.2645999999995</v>
      </c>
      <c r="DC280" s="24">
        <f t="shared" si="429"/>
        <v>9758.9645999999993</v>
      </c>
      <c r="DD280" s="24">
        <f t="shared" si="430"/>
        <v>6483.9354000000003</v>
      </c>
      <c r="DE280">
        <f t="shared" si="431"/>
        <v>10771.15</v>
      </c>
      <c r="DF280" s="24">
        <f t="shared" si="432"/>
        <v>5959.2947999999997</v>
      </c>
      <c r="DG280" s="15" t="str">
        <f t="shared" si="433"/>
        <v>GREEN</v>
      </c>
      <c r="DH280" s="15" t="str">
        <f t="shared" si="434"/>
        <v>GREEN</v>
      </c>
      <c r="DI280" s="15" t="str">
        <f t="shared" si="435"/>
        <v>GREEN</v>
      </c>
      <c r="DK280" s="32">
        <f t="shared" si="370"/>
        <v>156.60000000000036</v>
      </c>
      <c r="DL280" s="32">
        <f t="shared" si="371"/>
        <v>26.800000000000182</v>
      </c>
      <c r="DM280" s="32">
        <f t="shared" si="372"/>
        <v>-129.80000000000018</v>
      </c>
      <c r="DN280" s="32">
        <f t="shared" si="373"/>
        <v>156.60000000000036</v>
      </c>
      <c r="DO280" s="32">
        <f t="shared" si="374"/>
        <v>-58.549999999999272</v>
      </c>
      <c r="DP280" s="32">
        <f t="shared" si="375"/>
        <v>108.10000000000036</v>
      </c>
      <c r="DQ280" s="32">
        <f t="shared" si="376"/>
        <v>0</v>
      </c>
      <c r="DR280" s="32"/>
      <c r="DS280" s="32">
        <f t="shared" si="377"/>
        <v>166.64999999999964</v>
      </c>
      <c r="DT280" s="32"/>
      <c r="DU280" s="32">
        <f t="shared" si="378"/>
        <v>0</v>
      </c>
      <c r="DV280" s="32">
        <f t="shared" si="379"/>
        <v>106.41762452107231</v>
      </c>
      <c r="DW280" s="32"/>
      <c r="DX280" s="32">
        <f t="shared" si="380"/>
        <v>-100</v>
      </c>
      <c r="DY280" s="32">
        <f t="shared" si="381"/>
        <v>-14.285714285714286</v>
      </c>
      <c r="DZ280" s="33">
        <f t="shared" si="382"/>
        <v>0</v>
      </c>
      <c r="EB280" s="81">
        <v>-0.75480117055200069</v>
      </c>
      <c r="ED280" s="30">
        <f t="shared" si="436"/>
        <v>0.13200234443362108</v>
      </c>
      <c r="EE280" s="30">
        <f t="shared" si="437"/>
        <v>-4.469773484967255E-2</v>
      </c>
      <c r="EF280" s="30">
        <f t="shared" si="438"/>
        <v>8.1404403792919383E-2</v>
      </c>
    </row>
    <row r="281" spans="1:136" x14ac:dyDescent="0.3">
      <c r="A281" s="18">
        <v>41913</v>
      </c>
      <c r="B281" s="1">
        <v>7978.45</v>
      </c>
      <c r="C281" s="1">
        <v>8030.9</v>
      </c>
      <c r="D281" s="1">
        <v>7923.85</v>
      </c>
      <c r="E281" s="1">
        <v>7945.55</v>
      </c>
      <c r="F281" s="1">
        <v>3033455616</v>
      </c>
      <c r="G281" s="1">
        <v>4338206.97</v>
      </c>
      <c r="H281" s="1">
        <v>19472324</v>
      </c>
      <c r="I281" s="1">
        <v>8045.64</v>
      </c>
      <c r="J281" s="1">
        <v>7723.35</v>
      </c>
      <c r="K281" s="1">
        <v>6917.4</v>
      </c>
      <c r="L281" s="1">
        <v>6379.98</v>
      </c>
      <c r="M281" s="1">
        <v>5855.84</v>
      </c>
      <c r="N281" s="1">
        <v>35.72</v>
      </c>
      <c r="O281" s="1">
        <v>65.209999999999994</v>
      </c>
      <c r="P281" s="1">
        <v>65.17</v>
      </c>
      <c r="Q281" s="1">
        <v>329.6</v>
      </c>
      <c r="R281" s="1">
        <v>344.9</v>
      </c>
      <c r="S281" s="1">
        <v>-0.28999999999999998</v>
      </c>
      <c r="T281" s="1">
        <v>53.17</v>
      </c>
      <c r="U281" s="1">
        <v>71.72</v>
      </c>
      <c r="V281" s="1">
        <v>29.21</v>
      </c>
      <c r="W281" s="1">
        <v>14.29</v>
      </c>
      <c r="X281" s="1">
        <v>45.22</v>
      </c>
      <c r="Y281" s="1">
        <v>8227.5400000000009</v>
      </c>
      <c r="Z281" s="1">
        <v>7219.16</v>
      </c>
      <c r="AA281" s="1">
        <v>7723.35</v>
      </c>
      <c r="AB281" s="1">
        <v>8180.2</v>
      </c>
      <c r="AC281" s="1">
        <v>5700.95</v>
      </c>
      <c r="AD281" s="19">
        <f t="shared" si="383"/>
        <v>-9.0084979715771035E-2</v>
      </c>
      <c r="AE281" s="1">
        <f t="shared" si="357"/>
        <v>871.41368721210915</v>
      </c>
      <c r="AF281" s="20">
        <f t="shared" si="441"/>
        <v>-2.9238848767387804E-3</v>
      </c>
      <c r="AG281" s="2">
        <f t="shared" si="384"/>
        <v>-15.299999999999955</v>
      </c>
      <c r="AH281" s="1">
        <f t="shared" si="385"/>
        <v>8030.4250000000002</v>
      </c>
      <c r="AI281" s="21">
        <f t="shared" si="386"/>
        <v>7844.042307692308</v>
      </c>
      <c r="AJ281" s="22">
        <f t="shared" si="387"/>
        <v>186.3826923076922</v>
      </c>
      <c r="AK281" s="23">
        <f t="shared" si="388"/>
        <v>185.15336538461497</v>
      </c>
      <c r="AL281" s="23">
        <f t="shared" si="389"/>
        <v>1.2293269230772239</v>
      </c>
      <c r="AM281" s="23"/>
      <c r="AN281">
        <f t="shared" si="390"/>
        <v>7957.2000000000007</v>
      </c>
      <c r="AO281" s="4">
        <f t="shared" si="391"/>
        <v>8035.3375000000005</v>
      </c>
      <c r="AP281" s="4">
        <f t="shared" si="392"/>
        <v>7985.9312499999996</v>
      </c>
      <c r="AQ281" s="24">
        <f t="shared" si="393"/>
        <v>7905.8600000000006</v>
      </c>
      <c r="AR281" t="str">
        <f t="shared" si="394"/>
        <v>RED</v>
      </c>
      <c r="AS281" t="str">
        <f t="shared" si="395"/>
        <v>RED</v>
      </c>
      <c r="AT281" t="str">
        <f t="shared" si="396"/>
        <v>RED</v>
      </c>
      <c r="AU281" t="str">
        <f t="shared" si="397"/>
        <v>GREEN</v>
      </c>
      <c r="AV281" t="str">
        <f t="shared" si="398"/>
        <v>RED</v>
      </c>
      <c r="AW281" t="str">
        <f t="shared" si="399"/>
        <v>RED</v>
      </c>
      <c r="AX281" s="25">
        <f t="shared" si="400"/>
        <v>4.3552894728640839E-3</v>
      </c>
      <c r="AY281" s="25">
        <f t="shared" si="401"/>
        <v>3.6189388354745757E-3</v>
      </c>
      <c r="AZ281" s="26">
        <f t="shared" si="402"/>
        <v>54.617065181213242</v>
      </c>
      <c r="BA281" s="1">
        <f t="shared" si="442"/>
        <v>7752434.5675000008</v>
      </c>
      <c r="BB281" s="1">
        <f t="shared" si="442"/>
        <v>34394751</v>
      </c>
      <c r="BC281" s="27">
        <f t="shared" si="403"/>
        <v>0.55959285205537457</v>
      </c>
      <c r="BD281" s="28">
        <f t="shared" si="403"/>
        <v>0.56614231630867162</v>
      </c>
      <c r="BE281" s="29">
        <f t="shared" si="359"/>
        <v>73.422981037999577</v>
      </c>
      <c r="BF281" s="29">
        <f t="shared" si="439"/>
        <v>75.183198609956975</v>
      </c>
      <c r="BG281" s="30">
        <f t="shared" si="404"/>
        <v>-1.0856816506423728E-2</v>
      </c>
      <c r="BH281" s="31">
        <f t="shared" si="405"/>
        <v>-4.3599050493477731E-3</v>
      </c>
      <c r="BI281" s="31">
        <f t="shared" si="406"/>
        <v>7.3635063738950823E-4</v>
      </c>
      <c r="BJ281" s="32">
        <f t="shared" si="407"/>
        <v>8195.0779410608866</v>
      </c>
      <c r="BK281" s="24">
        <f t="shared" si="408"/>
        <v>7865.7720589391129</v>
      </c>
      <c r="BL281" s="30">
        <f t="shared" si="409"/>
        <v>4.1445322491429001E-2</v>
      </c>
      <c r="BM281" s="30">
        <f t="shared" si="410"/>
        <v>-3.1404741152077122E-2</v>
      </c>
      <c r="BN281" s="30">
        <f t="shared" si="411"/>
        <v>1.0040581339351878E-2</v>
      </c>
      <c r="BO281" s="30">
        <f t="shared" si="412"/>
        <v>-2.1364159812725242E-2</v>
      </c>
      <c r="BP281" s="30"/>
      <c r="BQ281">
        <f t="shared" si="413"/>
        <v>8121.45</v>
      </c>
      <c r="BR281">
        <f t="shared" si="414"/>
        <v>5358.7</v>
      </c>
      <c r="BT281" s="24">
        <f t="shared" si="415"/>
        <v>9176.8204999999998</v>
      </c>
      <c r="BU281" s="24">
        <f t="shared" si="416"/>
        <v>7066.0794999999998</v>
      </c>
      <c r="BV281" s="24">
        <f t="shared" si="417"/>
        <v>9828.8294999999998</v>
      </c>
      <c r="BW281" s="24">
        <f t="shared" si="418"/>
        <v>6414.0704999999998</v>
      </c>
      <c r="BX281">
        <f t="shared" si="419"/>
        <v>10884.2</v>
      </c>
      <c r="BY281" s="24">
        <f t="shared" si="420"/>
        <v>5867.0460000000003</v>
      </c>
      <c r="BZ281" s="15" t="str">
        <f t="shared" si="421"/>
        <v>GREEN</v>
      </c>
      <c r="CA281" s="15" t="str">
        <f t="shared" si="422"/>
        <v>GREEN</v>
      </c>
      <c r="CB281" s="15" t="str">
        <f t="shared" si="423"/>
        <v>GREEN</v>
      </c>
      <c r="CC281" s="15" t="str">
        <f t="shared" si="424"/>
        <v>0</v>
      </c>
      <c r="CJ281">
        <f t="shared" si="360"/>
        <v>8121.45</v>
      </c>
      <c r="CK281">
        <f t="shared" si="361"/>
        <v>5907.3</v>
      </c>
      <c r="CM281" s="24">
        <f t="shared" si="362"/>
        <v>8967.2552999999989</v>
      </c>
      <c r="CN281" s="24">
        <f t="shared" si="363"/>
        <v>7275.6446999999998</v>
      </c>
      <c r="CO281" s="24">
        <f t="shared" si="364"/>
        <v>9489.7946999999986</v>
      </c>
      <c r="CP281" s="24">
        <f t="shared" si="365"/>
        <v>6753.1053000000002</v>
      </c>
      <c r="CQ281">
        <f t="shared" si="366"/>
        <v>10335.599999999999</v>
      </c>
      <c r="CR281" s="24">
        <f t="shared" si="367"/>
        <v>6314.7036000000007</v>
      </c>
      <c r="CS281" s="15" t="str">
        <f t="shared" si="368"/>
        <v>GREEN</v>
      </c>
      <c r="CT281" s="15" t="str">
        <f t="shared" si="369"/>
        <v>GREEN</v>
      </c>
      <c r="CU281" s="15" t="str">
        <f t="shared" si="425"/>
        <v>GREEN</v>
      </c>
      <c r="CV281" s="15" t="str">
        <f t="shared" si="356"/>
        <v>0</v>
      </c>
      <c r="CX281" s="24">
        <f t="shared" si="426"/>
        <v>8121.45</v>
      </c>
      <c r="CY281" s="24">
        <f t="shared" si="427"/>
        <v>5358.7</v>
      </c>
      <c r="DA281" s="24">
        <f t="shared" si="440"/>
        <v>9176.8204999999998</v>
      </c>
      <c r="DB281" s="24">
        <f t="shared" si="428"/>
        <v>7066.0794999999998</v>
      </c>
      <c r="DC281" s="24">
        <f t="shared" si="429"/>
        <v>9828.8294999999998</v>
      </c>
      <c r="DD281" s="24">
        <f t="shared" si="430"/>
        <v>6414.0704999999998</v>
      </c>
      <c r="DE281">
        <f t="shared" si="431"/>
        <v>10884.2</v>
      </c>
      <c r="DF281" s="24">
        <f t="shared" si="432"/>
        <v>5867.0460000000003</v>
      </c>
      <c r="DG281" s="15" t="str">
        <f t="shared" si="433"/>
        <v>GREEN</v>
      </c>
      <c r="DH281" s="15" t="str">
        <f t="shared" si="434"/>
        <v>GREEN</v>
      </c>
      <c r="DI281" s="15" t="str">
        <f t="shared" si="435"/>
        <v>GREEN</v>
      </c>
      <c r="DK281" s="32">
        <f t="shared" si="370"/>
        <v>107.04999999999927</v>
      </c>
      <c r="DL281" s="32">
        <f t="shared" si="371"/>
        <v>62.049999999999272</v>
      </c>
      <c r="DM281" s="32">
        <f t="shared" si="372"/>
        <v>-45</v>
      </c>
      <c r="DN281" s="32">
        <f t="shared" si="373"/>
        <v>107.04999999999927</v>
      </c>
      <c r="DO281" s="32">
        <f t="shared" si="374"/>
        <v>-129</v>
      </c>
      <c r="DP281" s="32">
        <f t="shared" si="375"/>
        <v>-82.050000000000182</v>
      </c>
      <c r="DQ281" s="32">
        <f t="shared" si="376"/>
        <v>0</v>
      </c>
      <c r="DR281" s="32"/>
      <c r="DS281" s="32">
        <f t="shared" si="377"/>
        <v>46.949999999999818</v>
      </c>
      <c r="DT281" s="32"/>
      <c r="DU281" s="32">
        <f t="shared" si="378"/>
        <v>0</v>
      </c>
      <c r="DV281" s="32">
        <f t="shared" si="379"/>
        <v>43.85801027557229</v>
      </c>
      <c r="DW281" s="32"/>
      <c r="DX281" s="32">
        <f t="shared" si="380"/>
        <v>-100</v>
      </c>
      <c r="DY281" s="32">
        <f t="shared" si="381"/>
        <v>0</v>
      </c>
      <c r="DZ281" s="33">
        <f t="shared" si="382"/>
        <v>5.7142857142857144</v>
      </c>
      <c r="EB281" s="81">
        <v>-0.13351592121700098</v>
      </c>
      <c r="ED281" s="30">
        <f t="shared" si="436"/>
        <v>0.13968107092791973</v>
      </c>
      <c r="EE281" s="30">
        <f t="shared" si="437"/>
        <v>-3.4273914195494727E-2</v>
      </c>
      <c r="EF281" s="30">
        <f t="shared" si="438"/>
        <v>0.10061973969270668</v>
      </c>
    </row>
    <row r="282" spans="1:136" x14ac:dyDescent="0.3">
      <c r="A282" s="18">
        <v>41908</v>
      </c>
      <c r="B282" s="1">
        <v>8084.45</v>
      </c>
      <c r="C282" s="1">
        <v>8159.9</v>
      </c>
      <c r="D282" s="1">
        <v>7841.8</v>
      </c>
      <c r="E282" s="1">
        <v>7968.85</v>
      </c>
      <c r="F282" s="1">
        <v>5183022592</v>
      </c>
      <c r="G282" s="1">
        <v>8984981.6699999999</v>
      </c>
      <c r="H282" s="1">
        <v>39073760</v>
      </c>
      <c r="I282" s="1">
        <v>8047.4</v>
      </c>
      <c r="J282" s="1">
        <v>7686.22</v>
      </c>
      <c r="K282" s="1">
        <v>6882.28</v>
      </c>
      <c r="L282" s="1">
        <v>6357.5</v>
      </c>
      <c r="M282" s="1">
        <v>5846.08</v>
      </c>
      <c r="N282" s="1">
        <v>40.22</v>
      </c>
      <c r="O282" s="1">
        <v>66.209999999999994</v>
      </c>
      <c r="P282" s="1">
        <v>65.64</v>
      </c>
      <c r="Q282" s="1">
        <v>347.39</v>
      </c>
      <c r="R282" s="1">
        <v>348.72</v>
      </c>
      <c r="S282" s="1">
        <v>-1.88</v>
      </c>
      <c r="T282" s="1">
        <v>73.900000000000006</v>
      </c>
      <c r="U282" s="1">
        <v>84.36</v>
      </c>
      <c r="V282" s="1">
        <v>30.33</v>
      </c>
      <c r="W282" s="1">
        <v>14.84</v>
      </c>
      <c r="X282" s="1">
        <v>46.06</v>
      </c>
      <c r="Y282" s="1">
        <v>8227.49</v>
      </c>
      <c r="Z282" s="1">
        <v>7144.95</v>
      </c>
      <c r="AA282" s="1">
        <v>7686.22</v>
      </c>
      <c r="AB282" s="1">
        <v>8180.2</v>
      </c>
      <c r="AC282" s="1">
        <v>5700.95</v>
      </c>
      <c r="AD282" s="19">
        <f t="shared" si="383"/>
        <v>-0.54958245360739888</v>
      </c>
      <c r="AE282" s="1">
        <f t="shared" si="357"/>
        <v>873.96907216494969</v>
      </c>
      <c r="AF282" s="20">
        <f t="shared" si="441"/>
        <v>-1.8789748136108675E-2</v>
      </c>
      <c r="AG282" s="2">
        <f t="shared" si="384"/>
        <v>-1.3300000000000409</v>
      </c>
      <c r="AH282" s="1">
        <f t="shared" si="385"/>
        <v>8025.0333333333328</v>
      </c>
      <c r="AI282" s="21">
        <f t="shared" si="386"/>
        <v>7829.123076923077</v>
      </c>
      <c r="AJ282" s="22">
        <f t="shared" si="387"/>
        <v>195.9102564102559</v>
      </c>
      <c r="AK282" s="23">
        <f t="shared" si="388"/>
        <v>167.57483974358934</v>
      </c>
      <c r="AL282" s="23">
        <f t="shared" si="389"/>
        <v>28.335416666666561</v>
      </c>
      <c r="AM282" s="23"/>
      <c r="AN282">
        <f t="shared" si="390"/>
        <v>8045.15</v>
      </c>
      <c r="AO282" s="4">
        <f t="shared" si="391"/>
        <v>8070.6625000000004</v>
      </c>
      <c r="AP282" s="4">
        <f t="shared" si="392"/>
        <v>7938.8062499999996</v>
      </c>
      <c r="AQ282" s="24">
        <f t="shared" si="393"/>
        <v>7890.35</v>
      </c>
      <c r="AR282" t="str">
        <f t="shared" si="394"/>
        <v>RED</v>
      </c>
      <c r="AS282" t="str">
        <f t="shared" si="395"/>
        <v>RED</v>
      </c>
      <c r="AT282" t="str">
        <f t="shared" si="396"/>
        <v>GREEN</v>
      </c>
      <c r="AU282" t="str">
        <f t="shared" si="397"/>
        <v>GREEN</v>
      </c>
      <c r="AV282" t="str">
        <f t="shared" si="398"/>
        <v>RED</v>
      </c>
      <c r="AW282" t="str">
        <f t="shared" si="399"/>
        <v>GREEN</v>
      </c>
      <c r="AX282" s="25">
        <f t="shared" si="400"/>
        <v>6.9542088357759102E-3</v>
      </c>
      <c r="AY282" s="25">
        <f t="shared" si="401"/>
        <v>3.1316246893514457E-3</v>
      </c>
      <c r="AZ282" s="26">
        <f t="shared" si="402"/>
        <v>68.950263936545568</v>
      </c>
      <c r="BA282" s="1">
        <f t="shared" si="442"/>
        <v>8824018.2074999996</v>
      </c>
      <c r="BB282" s="1">
        <f t="shared" si="442"/>
        <v>38573495</v>
      </c>
      <c r="BC282" s="27">
        <f t="shared" si="403"/>
        <v>1.0182415152275173</v>
      </c>
      <c r="BD282" s="28">
        <f t="shared" si="403"/>
        <v>1.0129691385237454</v>
      </c>
      <c r="BE282" s="29">
        <f t="shared" si="359"/>
        <v>76.943416181914387</v>
      </c>
      <c r="BF282" s="29">
        <f t="shared" si="439"/>
        <v>88.471708090957193</v>
      </c>
      <c r="BG282" s="30">
        <f t="shared" si="404"/>
        <v>-8.410974246945202E-3</v>
      </c>
      <c r="BH282" s="31">
        <f t="shared" si="405"/>
        <v>5.3545420908587826E-4</v>
      </c>
      <c r="BI282" s="31">
        <f t="shared" si="406"/>
        <v>3.8225841464244645E-3</v>
      </c>
      <c r="BJ282" s="32">
        <f t="shared" si="407"/>
        <v>8204.4808261178987</v>
      </c>
      <c r="BK282" s="24">
        <f t="shared" si="408"/>
        <v>7845.5858405487679</v>
      </c>
      <c r="BL282" s="30">
        <f t="shared" si="409"/>
        <v>4.5037236937466606E-2</v>
      </c>
      <c r="BM282" s="30">
        <f t="shared" si="410"/>
        <v>-2.9568987509853782E-2</v>
      </c>
      <c r="BN282" s="30">
        <f t="shared" si="411"/>
        <v>1.5468249427612822E-2</v>
      </c>
      <c r="BO282" s="30">
        <f t="shared" si="412"/>
        <v>-1.410073808224096E-2</v>
      </c>
      <c r="BP282" s="30"/>
      <c r="BQ282">
        <f t="shared" si="413"/>
        <v>8121.45</v>
      </c>
      <c r="BR282">
        <f t="shared" si="414"/>
        <v>5258.5</v>
      </c>
      <c r="BT282" s="24">
        <f t="shared" si="415"/>
        <v>9215.0969000000005</v>
      </c>
      <c r="BU282" s="24">
        <f t="shared" si="416"/>
        <v>7027.8031000000001</v>
      </c>
      <c r="BV282" s="24">
        <f t="shared" si="417"/>
        <v>9890.7530999999999</v>
      </c>
      <c r="BW282" s="24">
        <f t="shared" si="418"/>
        <v>6352.1468999999997</v>
      </c>
      <c r="BX282">
        <f t="shared" si="419"/>
        <v>10984.4</v>
      </c>
      <c r="BY282" s="24">
        <f t="shared" si="420"/>
        <v>5785.2828</v>
      </c>
      <c r="BZ282" s="15" t="str">
        <f t="shared" si="421"/>
        <v>GREEN</v>
      </c>
      <c r="CA282" s="15" t="str">
        <f t="shared" si="422"/>
        <v>GREEN</v>
      </c>
      <c r="CB282" s="15" t="str">
        <f t="shared" si="423"/>
        <v>GREEN</v>
      </c>
      <c r="CC282" s="15" t="str">
        <f t="shared" si="424"/>
        <v>0</v>
      </c>
      <c r="CJ282">
        <f t="shared" si="360"/>
        <v>8121.45</v>
      </c>
      <c r="CK282">
        <f t="shared" si="361"/>
        <v>5833.2</v>
      </c>
      <c r="CM282" s="24">
        <f t="shared" si="362"/>
        <v>8995.5614999999998</v>
      </c>
      <c r="CN282" s="24">
        <f t="shared" si="363"/>
        <v>7247.3384999999998</v>
      </c>
      <c r="CO282" s="24">
        <f t="shared" si="364"/>
        <v>9535.5884999999998</v>
      </c>
      <c r="CP282" s="24">
        <f t="shared" si="365"/>
        <v>6707.3114999999998</v>
      </c>
      <c r="CQ282">
        <f t="shared" si="366"/>
        <v>10409.700000000001</v>
      </c>
      <c r="CR282" s="24">
        <f t="shared" si="367"/>
        <v>6254.2379999999994</v>
      </c>
      <c r="CS282" s="15" t="str">
        <f t="shared" si="368"/>
        <v>GREEN</v>
      </c>
      <c r="CT282" s="15" t="str">
        <f t="shared" si="369"/>
        <v>GREEN</v>
      </c>
      <c r="CU282" s="15" t="str">
        <f t="shared" si="425"/>
        <v>GREEN</v>
      </c>
      <c r="CV282" s="15" t="str">
        <f t="shared" si="356"/>
        <v>0</v>
      </c>
      <c r="CX282" s="24">
        <f t="shared" si="426"/>
        <v>8121.45</v>
      </c>
      <c r="CY282" s="24">
        <f t="shared" si="427"/>
        <v>5258.5</v>
      </c>
      <c r="DA282" s="24">
        <f t="shared" si="440"/>
        <v>9215.0969000000005</v>
      </c>
      <c r="DB282" s="24">
        <f t="shared" si="428"/>
        <v>7027.8031000000001</v>
      </c>
      <c r="DC282" s="24">
        <f t="shared" si="429"/>
        <v>9890.7530999999999</v>
      </c>
      <c r="DD282" s="24">
        <f t="shared" si="430"/>
        <v>6352.1468999999997</v>
      </c>
      <c r="DE282">
        <f t="shared" si="431"/>
        <v>10984.4</v>
      </c>
      <c r="DF282" s="24">
        <f t="shared" si="432"/>
        <v>5785.2828</v>
      </c>
      <c r="DG282" s="15" t="str">
        <f t="shared" si="433"/>
        <v>GREEN</v>
      </c>
      <c r="DH282" s="15" t="str">
        <f t="shared" si="434"/>
        <v>GREEN</v>
      </c>
      <c r="DI282" s="15" t="str">
        <f t="shared" si="435"/>
        <v>GREEN</v>
      </c>
      <c r="DK282" s="32">
        <f t="shared" si="370"/>
        <v>318.09999999999945</v>
      </c>
      <c r="DL282" s="32">
        <f t="shared" si="371"/>
        <v>38.449999999999818</v>
      </c>
      <c r="DM282" s="32">
        <f t="shared" si="372"/>
        <v>-279.64999999999964</v>
      </c>
      <c r="DN282" s="32">
        <f t="shared" si="373"/>
        <v>318.09999999999945</v>
      </c>
      <c r="DO282" s="32">
        <f t="shared" si="374"/>
        <v>-1</v>
      </c>
      <c r="DP282" s="32">
        <f t="shared" si="375"/>
        <v>83.349999999999454</v>
      </c>
      <c r="DQ282" s="32">
        <f t="shared" si="376"/>
        <v>0</v>
      </c>
      <c r="DR282" s="32"/>
      <c r="DS282" s="32">
        <f t="shared" si="377"/>
        <v>84.349999999999454</v>
      </c>
      <c r="DT282" s="32"/>
      <c r="DU282" s="32">
        <f t="shared" si="378"/>
        <v>0</v>
      </c>
      <c r="DV282" s="32">
        <f t="shared" si="379"/>
        <v>26.516818610499715</v>
      </c>
      <c r="DW282" s="32"/>
      <c r="DX282" s="32">
        <f t="shared" si="380"/>
        <v>-100</v>
      </c>
      <c r="DY282" s="32">
        <f t="shared" si="381"/>
        <v>0</v>
      </c>
      <c r="DZ282" s="33">
        <f t="shared" si="382"/>
        <v>8.571428571428573</v>
      </c>
      <c r="EB282" s="81">
        <v>-0.73583026127652884</v>
      </c>
      <c r="ED282" s="30">
        <f t="shared" si="436"/>
        <v>0.15151120721628564</v>
      </c>
      <c r="EE282" s="30">
        <f t="shared" si="437"/>
        <v>-3.1436075887056616E-2</v>
      </c>
      <c r="EF282" s="30">
        <f t="shared" si="438"/>
        <v>0.11531221352143829</v>
      </c>
    </row>
    <row r="283" spans="1:136" x14ac:dyDescent="0.3">
      <c r="A283" s="18">
        <v>41901</v>
      </c>
      <c r="B283" s="1">
        <v>8070.35</v>
      </c>
      <c r="C283" s="1">
        <v>8160.9</v>
      </c>
      <c r="D283" s="1">
        <v>7925.15</v>
      </c>
      <c r="E283" s="1">
        <v>8121.45</v>
      </c>
      <c r="F283" s="1">
        <v>5406745600</v>
      </c>
      <c r="G283" s="1">
        <v>9230018.8100000005</v>
      </c>
      <c r="H283" s="1">
        <v>41839036</v>
      </c>
      <c r="I283" s="1">
        <v>8036.27</v>
      </c>
      <c r="J283" s="1">
        <v>7630.72</v>
      </c>
      <c r="K283" s="1">
        <v>6844.82</v>
      </c>
      <c r="L283" s="1">
        <v>6334.46</v>
      </c>
      <c r="M283" s="1">
        <v>5834.99</v>
      </c>
      <c r="N283" s="1">
        <v>89.51</v>
      </c>
      <c r="O283" s="1">
        <v>73.02</v>
      </c>
      <c r="P283" s="1">
        <v>68.709999999999994</v>
      </c>
      <c r="Q283" s="1">
        <v>362.66</v>
      </c>
      <c r="R283" s="1">
        <v>349.06</v>
      </c>
      <c r="S283" s="1">
        <v>0.2</v>
      </c>
      <c r="T283" s="1">
        <v>88.1</v>
      </c>
      <c r="U283" s="1">
        <v>91.07</v>
      </c>
      <c r="V283" s="1">
        <v>33.93</v>
      </c>
      <c r="W283" s="1">
        <v>13.5</v>
      </c>
      <c r="X283" s="1">
        <v>46.96</v>
      </c>
      <c r="Y283" s="1">
        <v>8264.44</v>
      </c>
      <c r="Z283" s="1">
        <v>6997</v>
      </c>
      <c r="AA283" s="1">
        <v>7630.72</v>
      </c>
      <c r="AB283" s="1">
        <v>8180.2</v>
      </c>
      <c r="AC283" s="1">
        <v>5700.95</v>
      </c>
      <c r="AD283" s="19">
        <f t="shared" si="383"/>
        <v>4.9063217344107235E-2</v>
      </c>
      <c r="AE283" s="1">
        <f t="shared" si="357"/>
        <v>890.70519850844607</v>
      </c>
      <c r="AF283" s="20">
        <f t="shared" si="441"/>
        <v>1.9677996422182709E-3</v>
      </c>
      <c r="AG283" s="2">
        <f t="shared" si="384"/>
        <v>13.600000000000023</v>
      </c>
      <c r="AH283" s="1">
        <f t="shared" si="385"/>
        <v>7995.5083333333323</v>
      </c>
      <c r="AI283" s="21">
        <f t="shared" si="386"/>
        <v>7793.7346153846156</v>
      </c>
      <c r="AJ283" s="22">
        <f t="shared" si="387"/>
        <v>201.77371794871669</v>
      </c>
      <c r="AK283" s="23">
        <f t="shared" si="388"/>
        <v>144.94615384615349</v>
      </c>
      <c r="AL283" s="23">
        <f t="shared" si="389"/>
        <v>56.827564102563201</v>
      </c>
      <c r="AM283" s="23"/>
      <c r="AN283">
        <f t="shared" si="390"/>
        <v>8113.4750000000004</v>
      </c>
      <c r="AO283" s="4">
        <f t="shared" si="391"/>
        <v>8067.0375000000004</v>
      </c>
      <c r="AP283" s="4">
        <f t="shared" si="392"/>
        <v>7893.0249999999996</v>
      </c>
      <c r="AQ283" s="24">
        <f t="shared" si="393"/>
        <v>7859.8549999999987</v>
      </c>
      <c r="AR283" t="str">
        <f t="shared" si="394"/>
        <v>GREEN</v>
      </c>
      <c r="AS283" t="str">
        <f t="shared" si="395"/>
        <v>GREEN</v>
      </c>
      <c r="AT283" t="str">
        <f t="shared" si="396"/>
        <v>GREEN</v>
      </c>
      <c r="AU283" t="str">
        <f t="shared" si="397"/>
        <v>GREEN</v>
      </c>
      <c r="AV283" t="str">
        <f t="shared" si="398"/>
        <v>GREEN</v>
      </c>
      <c r="AW283" t="str">
        <f t="shared" si="399"/>
        <v>GREEN</v>
      </c>
      <c r="AX283" s="25">
        <f t="shared" si="400"/>
        <v>1.1868183991739278E-2</v>
      </c>
      <c r="AY283" s="25">
        <f t="shared" si="401"/>
        <v>0</v>
      </c>
      <c r="AZ283" s="26" t="e">
        <f t="shared" si="402"/>
        <v>#DIV/0!</v>
      </c>
      <c r="BA283" s="1">
        <f t="shared" si="442"/>
        <v>8179275.5300000012</v>
      </c>
      <c r="BB283" s="1">
        <f t="shared" si="442"/>
        <v>35606074</v>
      </c>
      <c r="BC283" s="27">
        <f t="shared" si="403"/>
        <v>1.1284641012698589</v>
      </c>
      <c r="BD283" s="28">
        <f t="shared" si="403"/>
        <v>1.1750533350012136</v>
      </c>
      <c r="BE283" s="29">
        <f t="shared" si="359"/>
        <v>100</v>
      </c>
      <c r="BF283" s="29">
        <f t="shared" si="439"/>
        <v>100</v>
      </c>
      <c r="BG283" s="30">
        <f t="shared" si="404"/>
        <v>2.1370064077281814E-3</v>
      </c>
      <c r="BH283" s="31">
        <f t="shared" si="405"/>
        <v>6.5329342092961262E-3</v>
      </c>
      <c r="BI283" s="31">
        <f t="shared" si="406"/>
        <v>1.1868183991739278E-2</v>
      </c>
      <c r="BJ283" s="32">
        <f t="shared" si="407"/>
        <v>8258.2770941605413</v>
      </c>
      <c r="BK283" s="24">
        <f t="shared" si="408"/>
        <v>7732.7395725061233</v>
      </c>
      <c r="BL283" s="30">
        <f t="shared" si="409"/>
        <v>6.4709814337885238E-2</v>
      </c>
      <c r="BM283" s="30">
        <f t="shared" si="410"/>
        <v>-1.68476188563054E-2</v>
      </c>
      <c r="BN283" s="30">
        <f t="shared" si="411"/>
        <v>4.7862195481579835E-2</v>
      </c>
      <c r="BO283" s="30">
        <f t="shared" si="412"/>
        <v>3.1014576625274435E-2</v>
      </c>
      <c r="BP283" s="30"/>
      <c r="BQ283">
        <f t="shared" si="413"/>
        <v>8121.45</v>
      </c>
      <c r="BR283">
        <f t="shared" si="414"/>
        <v>5258.5</v>
      </c>
      <c r="BT283" s="24">
        <f t="shared" si="415"/>
        <v>9215.0969000000005</v>
      </c>
      <c r="BU283" s="24">
        <f t="shared" si="416"/>
        <v>7027.8031000000001</v>
      </c>
      <c r="BV283" s="24">
        <f t="shared" si="417"/>
        <v>9890.7530999999999</v>
      </c>
      <c r="BW283" s="24">
        <f t="shared" si="418"/>
        <v>6352.1468999999997</v>
      </c>
      <c r="BX283">
        <f t="shared" si="419"/>
        <v>10984.4</v>
      </c>
      <c r="BY283" s="24">
        <f t="shared" si="420"/>
        <v>5785.2828</v>
      </c>
      <c r="BZ283" s="15" t="str">
        <f t="shared" si="421"/>
        <v>GREEN</v>
      </c>
      <c r="CA283" s="15" t="str">
        <f t="shared" si="422"/>
        <v>GREEN</v>
      </c>
      <c r="CB283" s="15" t="str">
        <f t="shared" si="423"/>
        <v>GREEN</v>
      </c>
      <c r="CC283" s="15" t="str">
        <f t="shared" si="424"/>
        <v>0</v>
      </c>
      <c r="CJ283">
        <f t="shared" si="360"/>
        <v>8121.45</v>
      </c>
      <c r="CK283">
        <f t="shared" si="361"/>
        <v>5833.2</v>
      </c>
      <c r="CM283" s="24">
        <f t="shared" si="362"/>
        <v>8995.5614999999998</v>
      </c>
      <c r="CN283" s="24">
        <f t="shared" si="363"/>
        <v>7247.3384999999998</v>
      </c>
      <c r="CO283" s="24">
        <f t="shared" si="364"/>
        <v>9535.5884999999998</v>
      </c>
      <c r="CP283" s="24">
        <f t="shared" si="365"/>
        <v>6707.3114999999998</v>
      </c>
      <c r="CQ283">
        <f t="shared" si="366"/>
        <v>10409.700000000001</v>
      </c>
      <c r="CR283" s="24">
        <f t="shared" si="367"/>
        <v>6254.2379999999994</v>
      </c>
      <c r="CS283" s="15" t="str">
        <f t="shared" si="368"/>
        <v>GREEN</v>
      </c>
      <c r="CT283" s="15" t="str">
        <f t="shared" si="369"/>
        <v>GREEN</v>
      </c>
      <c r="CU283" s="15" t="str">
        <f t="shared" si="425"/>
        <v>GREEN</v>
      </c>
      <c r="CV283" s="15" t="str">
        <f t="shared" si="356"/>
        <v>0</v>
      </c>
      <c r="CX283" s="24">
        <f t="shared" si="426"/>
        <v>8121.45</v>
      </c>
      <c r="CY283" s="24">
        <f t="shared" si="427"/>
        <v>5258.5</v>
      </c>
      <c r="DA283" s="24">
        <f t="shared" si="440"/>
        <v>9215.0969000000005</v>
      </c>
      <c r="DB283" s="24">
        <f t="shared" si="428"/>
        <v>7027.8031000000001</v>
      </c>
      <c r="DC283" s="24">
        <f t="shared" si="429"/>
        <v>9890.7530999999999</v>
      </c>
      <c r="DD283" s="24">
        <f t="shared" si="430"/>
        <v>6352.1468999999997</v>
      </c>
      <c r="DE283">
        <f t="shared" si="431"/>
        <v>10984.4</v>
      </c>
      <c r="DF283" s="24">
        <f t="shared" si="432"/>
        <v>5785.2828</v>
      </c>
      <c r="DG283" s="15" t="str">
        <f t="shared" si="433"/>
        <v>GREEN</v>
      </c>
      <c r="DH283" s="15" t="str">
        <f t="shared" si="434"/>
        <v>GREEN</v>
      </c>
      <c r="DI283" s="15" t="str">
        <f t="shared" si="435"/>
        <v>GREEN</v>
      </c>
      <c r="DK283" s="32">
        <f t="shared" si="370"/>
        <v>235.75</v>
      </c>
      <c r="DL283" s="32">
        <f t="shared" si="371"/>
        <v>55.399999999999636</v>
      </c>
      <c r="DM283" s="32">
        <f t="shared" si="372"/>
        <v>-180.35000000000036</v>
      </c>
      <c r="DN283" s="32">
        <f t="shared" si="373"/>
        <v>235.75</v>
      </c>
      <c r="DO283" s="32">
        <f t="shared" si="374"/>
        <v>-19.300000000000182</v>
      </c>
      <c r="DP283" s="32">
        <f t="shared" si="375"/>
        <v>132.15000000000055</v>
      </c>
      <c r="DQ283" s="32">
        <f t="shared" si="376"/>
        <v>0</v>
      </c>
      <c r="DR283" s="32"/>
      <c r="DS283" s="32">
        <f t="shared" si="377"/>
        <v>151.45000000000073</v>
      </c>
      <c r="DT283" s="32"/>
      <c r="DU283" s="32">
        <f t="shared" si="378"/>
        <v>0</v>
      </c>
      <c r="DV283" s="32">
        <f t="shared" si="379"/>
        <v>64.241781548250572</v>
      </c>
      <c r="DW283" s="32"/>
      <c r="DX283" s="32">
        <f t="shared" si="380"/>
        <v>-100</v>
      </c>
      <c r="DY283" s="32">
        <f t="shared" si="381"/>
        <v>0</v>
      </c>
      <c r="DZ283" s="33">
        <f t="shared" si="382"/>
        <v>11.428571428571429</v>
      </c>
      <c r="EB283" s="81">
        <v>7.6440407321246379E-2</v>
      </c>
      <c r="ED283" s="30">
        <f t="shared" si="436"/>
        <v>0.18114048878090619</v>
      </c>
      <c r="EE283" s="30">
        <f t="shared" si="437"/>
        <v>-1.7301837753072282E-2</v>
      </c>
      <c r="EF283" s="30">
        <f t="shared" si="438"/>
        <v>0.16070458768043444</v>
      </c>
    </row>
    <row r="284" spans="1:136" x14ac:dyDescent="0.3">
      <c r="A284" s="18">
        <v>41894</v>
      </c>
      <c r="B284" s="1">
        <v>8132.95</v>
      </c>
      <c r="C284" s="1">
        <v>8180.2</v>
      </c>
      <c r="D284" s="1">
        <v>8057.3</v>
      </c>
      <c r="E284" s="1">
        <v>8105.5</v>
      </c>
      <c r="F284" s="1">
        <v>5020398080</v>
      </c>
      <c r="G284" s="1">
        <v>8456530.8200000003</v>
      </c>
      <c r="H284" s="1">
        <v>37193884</v>
      </c>
      <c r="I284" s="1">
        <v>7970.32</v>
      </c>
      <c r="J284" s="1">
        <v>7559.39</v>
      </c>
      <c r="K284" s="1">
        <v>6800.54</v>
      </c>
      <c r="L284" s="1">
        <v>6310.09</v>
      </c>
      <c r="M284" s="1">
        <v>5823.84</v>
      </c>
      <c r="N284" s="1">
        <v>88.53</v>
      </c>
      <c r="O284" s="1">
        <v>72.75</v>
      </c>
      <c r="P284" s="1">
        <v>68.56</v>
      </c>
      <c r="Q284" s="1">
        <v>361.34</v>
      </c>
      <c r="R284" s="1">
        <v>345.66</v>
      </c>
      <c r="S284" s="1">
        <v>0.23</v>
      </c>
      <c r="T284" s="1">
        <v>91.09</v>
      </c>
      <c r="U284" s="1">
        <v>92.91</v>
      </c>
      <c r="V284" s="1">
        <v>36.94</v>
      </c>
      <c r="W284" s="1">
        <v>9.7200000000000006</v>
      </c>
      <c r="X284" s="1">
        <v>47.26</v>
      </c>
      <c r="Y284" s="1">
        <v>8272.32</v>
      </c>
      <c r="Z284" s="1">
        <v>6846.46</v>
      </c>
      <c r="AA284" s="1">
        <v>7559.39</v>
      </c>
      <c r="AB284" s="1">
        <v>8141.9</v>
      </c>
      <c r="AC284" s="1">
        <v>5700.95</v>
      </c>
      <c r="AD284" s="19">
        <f t="shared" si="383"/>
        <v>5.0994476124966909E-2</v>
      </c>
      <c r="AE284" s="1">
        <f t="shared" si="357"/>
        <v>888.95591138407667</v>
      </c>
      <c r="AF284" s="20">
        <f t="shared" si="441"/>
        <v>2.3062131732380919E-3</v>
      </c>
      <c r="AG284" s="2">
        <f t="shared" si="384"/>
        <v>15.67999999999995</v>
      </c>
      <c r="AH284" s="1">
        <f t="shared" si="385"/>
        <v>7903.3583333333336</v>
      </c>
      <c r="AI284" s="21">
        <f t="shared" si="386"/>
        <v>7746.8115384615385</v>
      </c>
      <c r="AJ284" s="22">
        <f t="shared" si="387"/>
        <v>156.5467948717951</v>
      </c>
      <c r="AK284" s="23">
        <f t="shared" si="388"/>
        <v>122.68028846153879</v>
      </c>
      <c r="AL284" s="23">
        <f t="shared" si="389"/>
        <v>33.866506410256306</v>
      </c>
      <c r="AM284" s="23"/>
      <c r="AN284">
        <f t="shared" si="390"/>
        <v>8096.1750000000002</v>
      </c>
      <c r="AO284" s="4">
        <f t="shared" si="391"/>
        <v>8014.9750000000004</v>
      </c>
      <c r="AP284" s="4">
        <f t="shared" si="392"/>
        <v>7851.65</v>
      </c>
      <c r="AQ284" s="24">
        <f t="shared" si="393"/>
        <v>7793.67</v>
      </c>
      <c r="AR284" t="str">
        <f t="shared" si="394"/>
        <v>GREEN</v>
      </c>
      <c r="AS284" t="str">
        <f t="shared" si="395"/>
        <v>GREEN</v>
      </c>
      <c r="AT284" t="str">
        <f t="shared" si="396"/>
        <v>GREEN</v>
      </c>
      <c r="AU284" t="str">
        <f t="shared" si="397"/>
        <v>GREEN</v>
      </c>
      <c r="AV284" t="str">
        <f t="shared" si="398"/>
        <v>GREEN</v>
      </c>
      <c r="AW284" t="str">
        <f t="shared" si="399"/>
        <v>GREEN</v>
      </c>
      <c r="AX284" s="25">
        <f t="shared" si="400"/>
        <v>1.15402173847029E-2</v>
      </c>
      <c r="AY284" s="25">
        <f t="shared" si="401"/>
        <v>7.4645516007681989E-4</v>
      </c>
      <c r="AZ284" s="26">
        <f t="shared" si="402"/>
        <v>93.924676047511582</v>
      </c>
      <c r="BA284" s="1">
        <f t="shared" si="442"/>
        <v>7870020.4850000003</v>
      </c>
      <c r="BB284" s="1">
        <f t="shared" si="442"/>
        <v>33971502</v>
      </c>
      <c r="BC284" s="27">
        <f t="shared" si="403"/>
        <v>1.074524626221478</v>
      </c>
      <c r="BD284" s="28">
        <f t="shared" si="403"/>
        <v>1.0948554467800689</v>
      </c>
      <c r="BE284" s="29">
        <f t="shared" si="359"/>
        <v>100</v>
      </c>
      <c r="BF284" s="29">
        <f t="shared" si="439"/>
        <v>100</v>
      </c>
      <c r="BG284" s="30">
        <f t="shared" si="404"/>
        <v>9.4818826651169585E-3</v>
      </c>
      <c r="BH284" s="31">
        <f t="shared" si="405"/>
        <v>9.9393633431092976E-3</v>
      </c>
      <c r="BI284" s="31">
        <f t="shared" si="406"/>
        <v>1.079376222462608E-2</v>
      </c>
      <c r="BJ284" s="32">
        <f t="shared" si="407"/>
        <v>8305.1459957455427</v>
      </c>
      <c r="BK284" s="24">
        <f t="shared" si="408"/>
        <v>7501.5706709211254</v>
      </c>
      <c r="BL284" s="30">
        <f t="shared" si="409"/>
        <v>9.9139513271780555E-2</v>
      </c>
      <c r="BM284" s="30">
        <f t="shared" si="410"/>
        <v>-2.4630929090807805E-2</v>
      </c>
      <c r="BN284" s="30">
        <f t="shared" si="411"/>
        <v>7.4508584180972753E-2</v>
      </c>
      <c r="BO284" s="30">
        <f t="shared" si="412"/>
        <v>4.9877655090164952E-2</v>
      </c>
      <c r="BP284" s="30"/>
      <c r="BQ284">
        <f t="shared" si="413"/>
        <v>8105.5</v>
      </c>
      <c r="BR284">
        <f t="shared" si="414"/>
        <v>5258.5</v>
      </c>
      <c r="BT284" s="24">
        <f t="shared" si="415"/>
        <v>9193.0540000000001</v>
      </c>
      <c r="BU284" s="24">
        <f t="shared" si="416"/>
        <v>7017.9459999999999</v>
      </c>
      <c r="BV284" s="24">
        <f t="shared" si="417"/>
        <v>9864.9459999999999</v>
      </c>
      <c r="BW284" s="24">
        <f t="shared" si="418"/>
        <v>6346.0540000000001</v>
      </c>
      <c r="BX284">
        <f t="shared" si="419"/>
        <v>10952.5</v>
      </c>
      <c r="BY284" s="24">
        <f t="shared" si="420"/>
        <v>5782.348</v>
      </c>
      <c r="BZ284" s="15" t="str">
        <f t="shared" si="421"/>
        <v>GREEN</v>
      </c>
      <c r="CA284" s="15" t="str">
        <f t="shared" si="422"/>
        <v>GREEN</v>
      </c>
      <c r="CB284" s="15" t="str">
        <f t="shared" si="423"/>
        <v>GREEN</v>
      </c>
      <c r="CC284" s="15" t="str">
        <f t="shared" si="424"/>
        <v>0</v>
      </c>
      <c r="CJ284">
        <f t="shared" si="360"/>
        <v>8105.5</v>
      </c>
      <c r="CK284">
        <f t="shared" si="361"/>
        <v>5833.2</v>
      </c>
      <c r="CM284" s="24">
        <f t="shared" si="362"/>
        <v>8973.5185999999994</v>
      </c>
      <c r="CN284" s="24">
        <f t="shared" si="363"/>
        <v>7237.4813999999997</v>
      </c>
      <c r="CO284" s="24">
        <f t="shared" si="364"/>
        <v>9509.7813999999998</v>
      </c>
      <c r="CP284" s="24">
        <f t="shared" si="365"/>
        <v>6701.2186000000002</v>
      </c>
      <c r="CQ284">
        <f t="shared" si="366"/>
        <v>10377.799999999999</v>
      </c>
      <c r="CR284" s="24">
        <f t="shared" si="367"/>
        <v>6251.3032000000003</v>
      </c>
      <c r="CS284" s="15" t="str">
        <f t="shared" si="368"/>
        <v>GREEN</v>
      </c>
      <c r="CT284" s="15" t="str">
        <f t="shared" si="369"/>
        <v>GREEN</v>
      </c>
      <c r="CU284" s="15" t="str">
        <f t="shared" si="425"/>
        <v>GREEN</v>
      </c>
      <c r="CV284" s="15" t="str">
        <f t="shared" si="356"/>
        <v>0</v>
      </c>
      <c r="CX284" s="24">
        <f t="shared" si="426"/>
        <v>8105.5</v>
      </c>
      <c r="CY284" s="24">
        <f t="shared" si="427"/>
        <v>5258.5</v>
      </c>
      <c r="DA284" s="24">
        <f t="shared" si="440"/>
        <v>9193.0540000000001</v>
      </c>
      <c r="DB284" s="24">
        <f t="shared" si="428"/>
        <v>7017.9459999999999</v>
      </c>
      <c r="DC284" s="24">
        <f t="shared" si="429"/>
        <v>9864.9459999999999</v>
      </c>
      <c r="DD284" s="24">
        <f t="shared" si="430"/>
        <v>6346.0540000000001</v>
      </c>
      <c r="DE284">
        <f t="shared" si="431"/>
        <v>10952.5</v>
      </c>
      <c r="DF284" s="24">
        <f t="shared" si="432"/>
        <v>5782.348</v>
      </c>
      <c r="DG284" s="15" t="str">
        <f t="shared" si="433"/>
        <v>GREEN</v>
      </c>
      <c r="DH284" s="15" t="str">
        <f t="shared" si="434"/>
        <v>GREEN</v>
      </c>
      <c r="DI284" s="15" t="str">
        <f t="shared" si="435"/>
        <v>GREEN</v>
      </c>
      <c r="DK284" s="32">
        <f t="shared" si="370"/>
        <v>122.89999999999964</v>
      </c>
      <c r="DL284" s="32">
        <f t="shared" si="371"/>
        <v>93.349999999999454</v>
      </c>
      <c r="DM284" s="32">
        <f t="shared" si="372"/>
        <v>-29.550000000000182</v>
      </c>
      <c r="DN284" s="32">
        <f t="shared" si="373"/>
        <v>122.89999999999964</v>
      </c>
      <c r="DO284" s="32">
        <f t="shared" si="374"/>
        <v>38.300000000000182</v>
      </c>
      <c r="DP284" s="32">
        <f t="shared" si="375"/>
        <v>-73.300000000000182</v>
      </c>
      <c r="DQ284" s="32">
        <f t="shared" si="376"/>
        <v>111.60000000000036</v>
      </c>
      <c r="DR284" s="32"/>
      <c r="DS284" s="32">
        <f t="shared" si="377"/>
        <v>0</v>
      </c>
      <c r="DT284" s="32"/>
      <c r="DU284" s="32">
        <f t="shared" si="378"/>
        <v>90.805532953621395</v>
      </c>
      <c r="DV284" s="32">
        <f t="shared" si="379"/>
        <v>0</v>
      </c>
      <c r="DW284" s="32"/>
      <c r="DX284" s="32">
        <f t="shared" si="380"/>
        <v>100</v>
      </c>
      <c r="DY284" s="32">
        <f t="shared" si="381"/>
        <v>14.285714285714286</v>
      </c>
      <c r="DZ284" s="33">
        <f t="shared" si="382"/>
        <v>14.285714285714286</v>
      </c>
      <c r="EB284" s="81">
        <v>9.3996282376910101E-2</v>
      </c>
      <c r="ED284" s="30">
        <f t="shared" si="436"/>
        <v>0.20826237208718076</v>
      </c>
      <c r="EE284" s="30">
        <f t="shared" si="437"/>
        <v>-2.0166047735097253E-2</v>
      </c>
      <c r="EF284" s="30">
        <f t="shared" si="438"/>
        <v>0.18389649541514885</v>
      </c>
    </row>
    <row r="285" spans="1:136" x14ac:dyDescent="0.3">
      <c r="A285" s="18">
        <v>41887</v>
      </c>
      <c r="B285" s="1">
        <v>7990.35</v>
      </c>
      <c r="C285" s="1">
        <v>8141.9</v>
      </c>
      <c r="D285" s="1">
        <v>7984</v>
      </c>
      <c r="E285" s="1">
        <v>8086.85</v>
      </c>
      <c r="F285" s="1">
        <v>4891452416</v>
      </c>
      <c r="G285" s="1">
        <v>8624541.5299999993</v>
      </c>
      <c r="H285" s="1">
        <v>36187300</v>
      </c>
      <c r="I285" s="1">
        <v>7862.93</v>
      </c>
      <c r="J285" s="1">
        <v>7493.25</v>
      </c>
      <c r="K285" s="1">
        <v>6755.09</v>
      </c>
      <c r="L285" s="1">
        <v>6285.79</v>
      </c>
      <c r="M285" s="1">
        <v>5813.67</v>
      </c>
      <c r="N285" s="1">
        <v>87.63</v>
      </c>
      <c r="O285" s="1">
        <v>72.45</v>
      </c>
      <c r="P285" s="1">
        <v>68.39</v>
      </c>
      <c r="Q285" s="1">
        <v>356.03</v>
      </c>
      <c r="R285" s="1">
        <v>341.74</v>
      </c>
      <c r="S285" s="1">
        <v>1.67</v>
      </c>
      <c r="T285" s="1">
        <v>94.02</v>
      </c>
      <c r="U285" s="1">
        <v>86.71</v>
      </c>
      <c r="V285" s="1">
        <v>37.200000000000003</v>
      </c>
      <c r="W285" s="1">
        <v>10.15</v>
      </c>
      <c r="X285" s="1">
        <v>46.41</v>
      </c>
      <c r="Y285" s="1">
        <v>8236.06</v>
      </c>
      <c r="Z285" s="1">
        <v>6750.45</v>
      </c>
      <c r="AA285" s="1">
        <v>7493.25</v>
      </c>
      <c r="AB285" s="1">
        <v>7968.25</v>
      </c>
      <c r="AC285" s="1">
        <v>5318.9</v>
      </c>
      <c r="AD285" s="19">
        <f t="shared" si="383"/>
        <v>0.3477229506440524</v>
      </c>
      <c r="AE285" s="1">
        <f t="shared" si="357"/>
        <v>886.91050669006472</v>
      </c>
      <c r="AF285" s="20">
        <f t="shared" si="441"/>
        <v>1.6657552156995825E-2</v>
      </c>
      <c r="AG285" s="2">
        <f t="shared" si="384"/>
        <v>14.289999999999964</v>
      </c>
      <c r="AH285" s="1">
        <f t="shared" si="385"/>
        <v>7819.541666666667</v>
      </c>
      <c r="AI285" s="21">
        <f t="shared" si="386"/>
        <v>7703.4730769230773</v>
      </c>
      <c r="AJ285" s="22">
        <f t="shared" si="387"/>
        <v>116.06858974358965</v>
      </c>
      <c r="AK285" s="23">
        <f t="shared" si="388"/>
        <v>103.323076923077</v>
      </c>
      <c r="AL285" s="23">
        <f t="shared" si="389"/>
        <v>12.745512820512658</v>
      </c>
      <c r="AM285" s="23"/>
      <c r="AN285">
        <f t="shared" si="390"/>
        <v>8020.6</v>
      </c>
      <c r="AO285" s="4">
        <f t="shared" si="391"/>
        <v>7936.5250000000005</v>
      </c>
      <c r="AP285" s="4">
        <f t="shared" si="392"/>
        <v>7796.45</v>
      </c>
      <c r="AQ285" s="24">
        <f t="shared" si="393"/>
        <v>7758.2800000000007</v>
      </c>
      <c r="AR285" t="str">
        <f t="shared" si="394"/>
        <v>GREEN</v>
      </c>
      <c r="AS285" t="str">
        <f t="shared" si="395"/>
        <v>GREEN</v>
      </c>
      <c r="AT285" t="str">
        <f t="shared" si="396"/>
        <v>GREEN</v>
      </c>
      <c r="AU285" t="str">
        <f t="shared" si="397"/>
        <v>GREEN</v>
      </c>
      <c r="AV285" t="str">
        <f t="shared" si="398"/>
        <v>GREEN</v>
      </c>
      <c r="AW285" t="str">
        <f t="shared" si="399"/>
        <v>GREEN</v>
      </c>
      <c r="AX285" s="25">
        <f t="shared" si="400"/>
        <v>1.1155848522496551E-2</v>
      </c>
      <c r="AY285" s="25">
        <f t="shared" si="401"/>
        <v>4.7652645142647332E-3</v>
      </c>
      <c r="AZ285" s="26">
        <f t="shared" si="402"/>
        <v>70.069526525803141</v>
      </c>
      <c r="BA285" s="1">
        <f t="shared" si="442"/>
        <v>7197536.7474999996</v>
      </c>
      <c r="BB285" s="1">
        <f t="shared" si="442"/>
        <v>31078055.5</v>
      </c>
      <c r="BC285" s="27">
        <f t="shared" si="403"/>
        <v>1.1982629380802616</v>
      </c>
      <c r="BD285" s="28">
        <f t="shared" si="403"/>
        <v>1.1644003917812682</v>
      </c>
      <c r="BE285" s="29">
        <f t="shared" si="359"/>
        <v>100</v>
      </c>
      <c r="BF285" s="29">
        <f t="shared" si="439"/>
        <v>100</v>
      </c>
      <c r="BG285" s="30">
        <f t="shared" si="404"/>
        <v>1.0928862010864071E-2</v>
      </c>
      <c r="BH285" s="31">
        <f t="shared" si="405"/>
        <v>1.6733772783744827E-2</v>
      </c>
      <c r="BI285" s="31">
        <f t="shared" si="406"/>
        <v>6.3905840082318184E-3</v>
      </c>
      <c r="BJ285" s="32">
        <f t="shared" si="407"/>
        <v>8228.6720391234994</v>
      </c>
      <c r="BK285" s="24">
        <f t="shared" si="408"/>
        <v>7410.4112942098345</v>
      </c>
      <c r="BL285" s="30">
        <f t="shared" si="409"/>
        <v>0.10118411308651265</v>
      </c>
      <c r="BM285" s="30">
        <f t="shared" si="410"/>
        <v>-1.7537364873034499E-2</v>
      </c>
      <c r="BN285" s="30">
        <f t="shared" si="411"/>
        <v>8.3646748213478159E-2</v>
      </c>
      <c r="BO285" s="30">
        <f t="shared" si="412"/>
        <v>6.6109383340443667E-2</v>
      </c>
      <c r="BP285" s="30"/>
      <c r="BQ285">
        <f t="shared" si="413"/>
        <v>8086.85</v>
      </c>
      <c r="BR285">
        <f t="shared" si="414"/>
        <v>5258.5</v>
      </c>
      <c r="BT285" s="24">
        <f t="shared" si="415"/>
        <v>9167.279700000001</v>
      </c>
      <c r="BU285" s="24">
        <f t="shared" si="416"/>
        <v>7006.4202999999998</v>
      </c>
      <c r="BV285" s="24">
        <f t="shared" si="417"/>
        <v>9834.7703000000001</v>
      </c>
      <c r="BW285" s="24">
        <f t="shared" si="418"/>
        <v>6338.9297000000006</v>
      </c>
      <c r="BX285">
        <f t="shared" si="419"/>
        <v>10915.2</v>
      </c>
      <c r="BY285" s="24">
        <f t="shared" si="420"/>
        <v>5778.9164000000001</v>
      </c>
      <c r="BZ285" s="15" t="str">
        <f t="shared" si="421"/>
        <v>GREEN</v>
      </c>
      <c r="CA285" s="15" t="str">
        <f t="shared" si="422"/>
        <v>GREEN</v>
      </c>
      <c r="CB285" s="15" t="str">
        <f t="shared" si="423"/>
        <v>GREEN</v>
      </c>
      <c r="CC285" s="15" t="str">
        <f t="shared" si="424"/>
        <v>0</v>
      </c>
      <c r="CJ285">
        <f t="shared" si="360"/>
        <v>8086.85</v>
      </c>
      <c r="CK285">
        <f t="shared" si="361"/>
        <v>5680.4</v>
      </c>
      <c r="CM285" s="24">
        <f t="shared" si="362"/>
        <v>9006.1139000000003</v>
      </c>
      <c r="CN285" s="24">
        <f t="shared" si="363"/>
        <v>7167.5861000000004</v>
      </c>
      <c r="CO285" s="24">
        <f t="shared" si="364"/>
        <v>9574.0361000000012</v>
      </c>
      <c r="CP285" s="24">
        <f t="shared" si="365"/>
        <v>6599.6638999999996</v>
      </c>
      <c r="CQ285">
        <f t="shared" si="366"/>
        <v>10493.300000000001</v>
      </c>
      <c r="CR285" s="24">
        <f t="shared" si="367"/>
        <v>6123.1867999999995</v>
      </c>
      <c r="CS285" s="15" t="str">
        <f t="shared" si="368"/>
        <v>GREEN</v>
      </c>
      <c r="CT285" s="15" t="str">
        <f t="shared" si="369"/>
        <v>GREEN</v>
      </c>
      <c r="CU285" s="15" t="str">
        <f t="shared" si="425"/>
        <v>GREEN</v>
      </c>
      <c r="CV285" s="15" t="str">
        <f t="shared" si="356"/>
        <v>0</v>
      </c>
      <c r="CX285" s="24">
        <f t="shared" si="426"/>
        <v>8086.85</v>
      </c>
      <c r="CY285" s="24">
        <f t="shared" si="427"/>
        <v>5258.5</v>
      </c>
      <c r="DA285" s="24">
        <f t="shared" si="440"/>
        <v>9167.279700000001</v>
      </c>
      <c r="DB285" s="24">
        <f t="shared" si="428"/>
        <v>7006.4202999999998</v>
      </c>
      <c r="DC285" s="24">
        <f t="shared" si="429"/>
        <v>9834.7703000000001</v>
      </c>
      <c r="DD285" s="24">
        <f t="shared" si="430"/>
        <v>6338.9297000000006</v>
      </c>
      <c r="DE285">
        <f t="shared" si="431"/>
        <v>10915.2</v>
      </c>
      <c r="DF285" s="24">
        <f t="shared" si="432"/>
        <v>5778.9164000000001</v>
      </c>
      <c r="DG285" s="15" t="str">
        <f t="shared" si="433"/>
        <v>GREEN</v>
      </c>
      <c r="DH285" s="15" t="str">
        <f t="shared" si="434"/>
        <v>GREEN</v>
      </c>
      <c r="DI285" s="15" t="str">
        <f t="shared" si="435"/>
        <v>GREEN</v>
      </c>
      <c r="DK285" s="32">
        <f t="shared" si="370"/>
        <v>157.89999999999964</v>
      </c>
      <c r="DL285" s="32">
        <f t="shared" si="371"/>
        <v>187.54999999999927</v>
      </c>
      <c r="DM285" s="32">
        <f t="shared" si="372"/>
        <v>29.649999999999636</v>
      </c>
      <c r="DN285" s="32">
        <f t="shared" si="373"/>
        <v>187.54999999999927</v>
      </c>
      <c r="DO285" s="32">
        <f t="shared" si="374"/>
        <v>173.64999999999964</v>
      </c>
      <c r="DP285" s="32">
        <f t="shared" si="375"/>
        <v>-121.55000000000018</v>
      </c>
      <c r="DQ285" s="32">
        <f t="shared" si="376"/>
        <v>295.19999999999982</v>
      </c>
      <c r="DR285" s="32"/>
      <c r="DS285" s="32">
        <f t="shared" si="377"/>
        <v>0</v>
      </c>
      <c r="DT285" s="32"/>
      <c r="DU285" s="32">
        <f t="shared" si="378"/>
        <v>157.39802719274911</v>
      </c>
      <c r="DV285" s="32">
        <f t="shared" si="379"/>
        <v>0</v>
      </c>
      <c r="DW285" s="32"/>
      <c r="DX285" s="32">
        <f t="shared" si="380"/>
        <v>100</v>
      </c>
      <c r="DY285" s="32">
        <f t="shared" si="381"/>
        <v>14.285714285714286</v>
      </c>
      <c r="DZ285" s="33">
        <f t="shared" si="382"/>
        <v>14.285714285714286</v>
      </c>
      <c r="EB285" s="81">
        <v>0.6514972933750347</v>
      </c>
      <c r="ED285" s="30">
        <f t="shared" si="436"/>
        <v>0.22007569865712651</v>
      </c>
      <c r="EE285" s="30">
        <f t="shared" si="437"/>
        <v>-1.8116672292333852E-2</v>
      </c>
      <c r="EF285" s="30">
        <f t="shared" si="438"/>
        <v>0.1979719870527151</v>
      </c>
    </row>
    <row r="286" spans="1:136" x14ac:dyDescent="0.3">
      <c r="A286" s="18">
        <v>41879</v>
      </c>
      <c r="B286" s="1">
        <v>7931.75</v>
      </c>
      <c r="C286" s="1">
        <v>7968.25</v>
      </c>
      <c r="D286" s="1">
        <v>7862.45</v>
      </c>
      <c r="E286" s="1">
        <v>7954.35</v>
      </c>
      <c r="F286" s="1">
        <v>3353508352</v>
      </c>
      <c r="G286" s="1">
        <v>6406010.96</v>
      </c>
      <c r="H286" s="1">
        <v>27204076</v>
      </c>
      <c r="I286" s="1">
        <v>7766.08</v>
      </c>
      <c r="J286" s="1">
        <v>7427.88</v>
      </c>
      <c r="K286" s="1">
        <v>6713.6</v>
      </c>
      <c r="L286" s="1">
        <v>6262.39</v>
      </c>
      <c r="M286" s="1">
        <v>5804.8</v>
      </c>
      <c r="N286" s="1">
        <v>80.31</v>
      </c>
      <c r="O286" s="1">
        <v>70.28</v>
      </c>
      <c r="P286" s="1">
        <v>67.17</v>
      </c>
      <c r="Q286" s="1">
        <v>345.96</v>
      </c>
      <c r="R286" s="1">
        <v>338.17</v>
      </c>
      <c r="S286" s="1">
        <v>0.52</v>
      </c>
      <c r="T286" s="1">
        <v>93.61</v>
      </c>
      <c r="U286" s="1">
        <v>73.84</v>
      </c>
      <c r="V286" s="1">
        <v>33.44</v>
      </c>
      <c r="W286" s="1">
        <v>10.84</v>
      </c>
      <c r="X286" s="1">
        <v>45.58</v>
      </c>
      <c r="Y286" s="1">
        <v>8180.28</v>
      </c>
      <c r="Z286" s="1">
        <v>6675.48</v>
      </c>
      <c r="AA286" s="1">
        <v>7427.88</v>
      </c>
      <c r="AB286" s="1">
        <v>7929.05</v>
      </c>
      <c r="AC286" s="1">
        <v>5118.8500000000004</v>
      </c>
      <c r="AD286" s="19">
        <f t="shared" si="383"/>
        <v>0.10661357929163577</v>
      </c>
      <c r="AE286" s="1">
        <f t="shared" si="357"/>
        <v>872.3788111427956</v>
      </c>
      <c r="AF286" s="20">
        <f t="shared" si="441"/>
        <v>5.200171864732317E-3</v>
      </c>
      <c r="AG286" s="2">
        <f t="shared" si="384"/>
        <v>7.7899999999999636</v>
      </c>
      <c r="AH286" s="1">
        <f t="shared" si="385"/>
        <v>7770.1416666666664</v>
      </c>
      <c r="AI286" s="21">
        <f t="shared" si="386"/>
        <v>7664.7461538461539</v>
      </c>
      <c r="AJ286" s="22">
        <f t="shared" si="387"/>
        <v>105.39551282051252</v>
      </c>
      <c r="AK286" s="23">
        <f t="shared" si="388"/>
        <v>103.73573717948716</v>
      </c>
      <c r="AL286" s="23">
        <f t="shared" si="389"/>
        <v>1.6597756410253623</v>
      </c>
      <c r="AM286" s="23"/>
      <c r="AN286">
        <f t="shared" si="390"/>
        <v>7933.7749999999996</v>
      </c>
      <c r="AO286" s="4">
        <f t="shared" si="391"/>
        <v>7806.95</v>
      </c>
      <c r="AP286" s="4">
        <f t="shared" si="392"/>
        <v>7718.0437499999998</v>
      </c>
      <c r="AQ286" s="24">
        <f t="shared" si="393"/>
        <v>7700.4750000000004</v>
      </c>
      <c r="AR286" t="str">
        <f t="shared" si="394"/>
        <v>GREEN</v>
      </c>
      <c r="AS286" t="str">
        <f t="shared" si="395"/>
        <v>GREEN</v>
      </c>
      <c r="AT286" t="str">
        <f t="shared" si="396"/>
        <v>GREEN</v>
      </c>
      <c r="AU286" t="str">
        <f t="shared" si="397"/>
        <v>GREEN</v>
      </c>
      <c r="AV286" t="str">
        <f t="shared" si="398"/>
        <v>GREEN</v>
      </c>
      <c r="AW286" t="str">
        <f t="shared" si="399"/>
        <v>GREEN</v>
      </c>
      <c r="AX286" s="25">
        <f t="shared" si="400"/>
        <v>1.1131669928134228E-2</v>
      </c>
      <c r="AY286" s="25">
        <f t="shared" si="401"/>
        <v>4.7652645142647332E-3</v>
      </c>
      <c r="AZ286" s="26">
        <f t="shared" si="402"/>
        <v>70.024003486136166</v>
      </c>
      <c r="BA286" s="1">
        <f t="shared" si="442"/>
        <v>6900598.7025000006</v>
      </c>
      <c r="BB286" s="1">
        <f t="shared" si="442"/>
        <v>29949456.5</v>
      </c>
      <c r="BC286" s="27">
        <f t="shared" si="403"/>
        <v>0.92832683600035781</v>
      </c>
      <c r="BD286" s="28">
        <f t="shared" si="403"/>
        <v>0.90833287742633995</v>
      </c>
      <c r="BE286" s="29">
        <f t="shared" si="359"/>
        <v>100</v>
      </c>
      <c r="BF286" s="29">
        <f t="shared" si="439"/>
        <v>100</v>
      </c>
      <c r="BG286" s="30">
        <f t="shared" si="404"/>
        <v>1.0396844021101637E-2</v>
      </c>
      <c r="BH286" s="31">
        <f t="shared" si="405"/>
        <v>1.1449702004380641E-2</v>
      </c>
      <c r="BI286" s="31">
        <f t="shared" si="406"/>
        <v>6.3664054138694954E-3</v>
      </c>
      <c r="BJ286" s="32">
        <f t="shared" si="407"/>
        <v>8085.0829273275504</v>
      </c>
      <c r="BK286" s="24">
        <f t="shared" si="408"/>
        <v>7455.2004060057825</v>
      </c>
      <c r="BL286" s="30">
        <f t="shared" si="409"/>
        <v>7.9187176993942662E-2</v>
      </c>
      <c r="BM286" s="30">
        <f t="shared" si="410"/>
        <v>-1.6435400419588023E-2</v>
      </c>
      <c r="BN286" s="30">
        <f t="shared" si="411"/>
        <v>6.2751776574354642E-2</v>
      </c>
      <c r="BO286" s="30">
        <f t="shared" si="412"/>
        <v>4.6316376154766623E-2</v>
      </c>
      <c r="BP286" s="30"/>
      <c r="BQ286">
        <f t="shared" si="413"/>
        <v>7954.35</v>
      </c>
      <c r="BR286">
        <f t="shared" si="414"/>
        <v>5215.7</v>
      </c>
      <c r="BT286" s="24">
        <f t="shared" si="415"/>
        <v>9000.5143000000007</v>
      </c>
      <c r="BU286" s="24">
        <f t="shared" si="416"/>
        <v>6908.1857</v>
      </c>
      <c r="BV286" s="24">
        <f t="shared" si="417"/>
        <v>9646.8357000000015</v>
      </c>
      <c r="BW286" s="24">
        <f t="shared" si="418"/>
        <v>6261.8643000000002</v>
      </c>
      <c r="BX286">
        <f t="shared" si="419"/>
        <v>10693</v>
      </c>
      <c r="BY286" s="24">
        <f t="shared" si="420"/>
        <v>5719.6116000000002</v>
      </c>
      <c r="BZ286" s="15" t="str">
        <f t="shared" si="421"/>
        <v>GREEN</v>
      </c>
      <c r="CA286" s="15" t="str">
        <f t="shared" si="422"/>
        <v>GREEN</v>
      </c>
      <c r="CB286" s="15" t="str">
        <f t="shared" si="423"/>
        <v>GREEN</v>
      </c>
      <c r="CC286" s="15" t="str">
        <f t="shared" si="424"/>
        <v>0</v>
      </c>
      <c r="CJ286">
        <f t="shared" si="360"/>
        <v>7954.35</v>
      </c>
      <c r="CK286">
        <f t="shared" si="361"/>
        <v>5471.8</v>
      </c>
      <c r="CM286" s="24">
        <f t="shared" si="362"/>
        <v>8902.6841000000004</v>
      </c>
      <c r="CN286" s="24">
        <f t="shared" si="363"/>
        <v>7006.0159000000003</v>
      </c>
      <c r="CO286" s="24">
        <f t="shared" si="364"/>
        <v>9488.5659000000014</v>
      </c>
      <c r="CP286" s="24">
        <f t="shared" si="365"/>
        <v>6420.1341000000002</v>
      </c>
      <c r="CQ286">
        <f t="shared" si="366"/>
        <v>10436.900000000001</v>
      </c>
      <c r="CR286" s="24">
        <f t="shared" si="367"/>
        <v>5928.5892000000003</v>
      </c>
      <c r="CS286" s="15" t="str">
        <f t="shared" si="368"/>
        <v>GREEN</v>
      </c>
      <c r="CT286" s="15" t="str">
        <f t="shared" si="369"/>
        <v>GREEN</v>
      </c>
      <c r="CU286" s="15" t="str">
        <f t="shared" si="425"/>
        <v>GREEN</v>
      </c>
      <c r="CV286" s="15" t="str">
        <f t="shared" si="356"/>
        <v>0</v>
      </c>
      <c r="CX286" s="24">
        <f t="shared" si="426"/>
        <v>7954.35</v>
      </c>
      <c r="CY286" s="24">
        <f t="shared" si="427"/>
        <v>5215.7</v>
      </c>
      <c r="DA286" s="24">
        <f t="shared" si="440"/>
        <v>9000.5143000000007</v>
      </c>
      <c r="DB286" s="24">
        <f t="shared" si="428"/>
        <v>6908.1857</v>
      </c>
      <c r="DC286" s="24">
        <f t="shared" si="429"/>
        <v>9646.8357000000015</v>
      </c>
      <c r="DD286" s="24">
        <f t="shared" si="430"/>
        <v>6261.8643000000002</v>
      </c>
      <c r="DE286">
        <f t="shared" si="431"/>
        <v>10693</v>
      </c>
      <c r="DF286" s="24">
        <f t="shared" si="432"/>
        <v>5719.6116000000002</v>
      </c>
      <c r="DG286" s="15" t="str">
        <f t="shared" si="433"/>
        <v>GREEN</v>
      </c>
      <c r="DH286" s="15" t="str">
        <f t="shared" si="434"/>
        <v>GREEN</v>
      </c>
      <c r="DI286" s="15" t="str">
        <f t="shared" si="435"/>
        <v>GREEN</v>
      </c>
      <c r="DK286" s="32">
        <f t="shared" si="370"/>
        <v>105.80000000000018</v>
      </c>
      <c r="DL286" s="32">
        <f t="shared" si="371"/>
        <v>55.050000000000182</v>
      </c>
      <c r="DM286" s="32">
        <f t="shared" si="372"/>
        <v>-50.75</v>
      </c>
      <c r="DN286" s="32">
        <f t="shared" si="373"/>
        <v>105.80000000000018</v>
      </c>
      <c r="DO286" s="32">
        <f t="shared" si="374"/>
        <v>39.199999999999818</v>
      </c>
      <c r="DP286" s="32">
        <f t="shared" si="375"/>
        <v>-83.25</v>
      </c>
      <c r="DQ286" s="32">
        <f t="shared" si="376"/>
        <v>122.44999999999982</v>
      </c>
      <c r="DR286" s="32"/>
      <c r="DS286" s="32">
        <f t="shared" si="377"/>
        <v>0</v>
      </c>
      <c r="DT286" s="32"/>
      <c r="DU286" s="32">
        <f t="shared" si="378"/>
        <v>115.73724007561398</v>
      </c>
      <c r="DV286" s="32">
        <f t="shared" si="379"/>
        <v>0</v>
      </c>
      <c r="DW286" s="32"/>
      <c r="DX286" s="32">
        <f t="shared" si="380"/>
        <v>100</v>
      </c>
      <c r="DY286" s="32">
        <f t="shared" si="381"/>
        <v>14.285714285714286</v>
      </c>
      <c r="DZ286" s="33">
        <f t="shared" si="382"/>
        <v>14.285714285714286</v>
      </c>
      <c r="EB286" s="81">
        <v>0.25338327656047355</v>
      </c>
      <c r="ED286" s="30">
        <f t="shared" si="436"/>
        <v>0.22542199212640893</v>
      </c>
      <c r="EE286" s="30">
        <f t="shared" si="437"/>
        <v>-2.7618859012160879E-2</v>
      </c>
      <c r="EF286" s="30">
        <f t="shared" si="438"/>
        <v>0.19157723489546832</v>
      </c>
    </row>
    <row r="287" spans="1:136" x14ac:dyDescent="0.3">
      <c r="A287" s="18">
        <v>41873</v>
      </c>
      <c r="B287" s="1">
        <v>7785.25</v>
      </c>
      <c r="C287" s="1">
        <v>7929.05</v>
      </c>
      <c r="D287" s="1">
        <v>7779.2</v>
      </c>
      <c r="E287" s="1">
        <v>7913.2</v>
      </c>
      <c r="F287" s="1">
        <v>4154978048</v>
      </c>
      <c r="G287" s="1">
        <v>7992998.6299999999</v>
      </c>
      <c r="H287" s="1">
        <v>35300748</v>
      </c>
      <c r="I287" s="1">
        <v>7733.3</v>
      </c>
      <c r="J287" s="1">
        <v>7368.98</v>
      </c>
      <c r="K287" s="1">
        <v>6671.52</v>
      </c>
      <c r="L287" s="1">
        <v>6239.88</v>
      </c>
      <c r="M287" s="1">
        <v>5795.11</v>
      </c>
      <c r="N287" s="1">
        <v>77.56</v>
      </c>
      <c r="O287" s="1">
        <v>69.59</v>
      </c>
      <c r="P287" s="1">
        <v>66.790000000000006</v>
      </c>
      <c r="Q287" s="1">
        <v>341.57</v>
      </c>
      <c r="R287" s="1">
        <v>336.22</v>
      </c>
      <c r="S287" s="1">
        <v>1.56</v>
      </c>
      <c r="T287" s="1">
        <v>72.48</v>
      </c>
      <c r="U287" s="1">
        <v>61.08</v>
      </c>
      <c r="V287" s="1">
        <v>33.299999999999997</v>
      </c>
      <c r="W287" s="1">
        <v>11.24</v>
      </c>
      <c r="X287" s="1">
        <v>45.17</v>
      </c>
      <c r="Y287" s="1">
        <v>8131.67</v>
      </c>
      <c r="Z287" s="1">
        <v>6606.28</v>
      </c>
      <c r="AA287" s="1">
        <v>7368.98</v>
      </c>
      <c r="AB287" s="1">
        <v>7840.95</v>
      </c>
      <c r="AC287" s="1">
        <v>5118.8500000000004</v>
      </c>
      <c r="AD287" s="19">
        <f t="shared" si="383"/>
        <v>0.31053980295012523</v>
      </c>
      <c r="AE287" s="1">
        <f t="shared" si="357"/>
        <v>867.86576003509651</v>
      </c>
      <c r="AF287" s="20">
        <f t="shared" si="441"/>
        <v>1.5593516177470956E-2</v>
      </c>
      <c r="AG287" s="2">
        <f t="shared" si="384"/>
        <v>5.3499999999999659</v>
      </c>
      <c r="AH287" s="1">
        <f t="shared" si="385"/>
        <v>7721.7333333333336</v>
      </c>
      <c r="AI287" s="21">
        <f t="shared" si="386"/>
        <v>7609.0230769230757</v>
      </c>
      <c r="AJ287" s="22">
        <f t="shared" si="387"/>
        <v>112.7102564102579</v>
      </c>
      <c r="AK287" s="23">
        <f t="shared" si="388"/>
        <v>117.97612179487169</v>
      </c>
      <c r="AL287" s="23">
        <f t="shared" si="389"/>
        <v>-5.2658653846137895</v>
      </c>
      <c r="AM287" s="23"/>
      <c r="AN287">
        <f t="shared" si="390"/>
        <v>7852.45</v>
      </c>
      <c r="AO287" s="4">
        <f t="shared" si="391"/>
        <v>7719.0125000000007</v>
      </c>
      <c r="AP287" s="4">
        <f t="shared" si="392"/>
        <v>7692.7</v>
      </c>
      <c r="AQ287" s="24">
        <f t="shared" si="393"/>
        <v>7656.1849999999995</v>
      </c>
      <c r="AR287" t="str">
        <f t="shared" si="394"/>
        <v>GREEN</v>
      </c>
      <c r="AS287" t="str">
        <f t="shared" si="395"/>
        <v>GREEN</v>
      </c>
      <c r="AT287" t="str">
        <f t="shared" si="396"/>
        <v>GREEN</v>
      </c>
      <c r="AU287" t="str">
        <f t="shared" si="397"/>
        <v>GREEN</v>
      </c>
      <c r="AV287" t="str">
        <f t="shared" si="398"/>
        <v>GREEN</v>
      </c>
      <c r="AW287" t="str">
        <f t="shared" si="399"/>
        <v>GREEN</v>
      </c>
      <c r="AX287" s="25">
        <f t="shared" si="400"/>
        <v>1.482956253090654E-2</v>
      </c>
      <c r="AY287" s="25">
        <f t="shared" si="401"/>
        <v>4.7652645142647332E-3</v>
      </c>
      <c r="AZ287" s="26">
        <f t="shared" si="402"/>
        <v>75.681007526733794</v>
      </c>
      <c r="BA287" s="1">
        <f t="shared" si="442"/>
        <v>7128576.9850000003</v>
      </c>
      <c r="BB287" s="1">
        <f t="shared" si="442"/>
        <v>30430768.5</v>
      </c>
      <c r="BC287" s="27">
        <f t="shared" si="403"/>
        <v>1.1212614588884879</v>
      </c>
      <c r="BD287" s="28">
        <f t="shared" si="403"/>
        <v>1.160034719464939</v>
      </c>
      <c r="BE287" s="29">
        <f t="shared" si="359"/>
        <v>100</v>
      </c>
      <c r="BF287" s="29">
        <f t="shared" si="439"/>
        <v>100</v>
      </c>
      <c r="BG287" s="30">
        <f t="shared" si="404"/>
        <v>2.2538683556625583E-2</v>
      </c>
      <c r="BH287" s="31">
        <f t="shared" si="405"/>
        <v>4.1214450069156916E-3</v>
      </c>
      <c r="BI287" s="31">
        <f t="shared" si="406"/>
        <v>1.0064298016641807E-2</v>
      </c>
      <c r="BJ287" s="32">
        <f t="shared" si="407"/>
        <v>7985.9747053148358</v>
      </c>
      <c r="BK287" s="24">
        <f t="shared" si="408"/>
        <v>7457.4919613518314</v>
      </c>
      <c r="BL287" s="30">
        <f t="shared" si="409"/>
        <v>6.6784959809306529E-2</v>
      </c>
      <c r="BM287" s="30">
        <f t="shared" si="410"/>
        <v>-9.1966215077131826E-3</v>
      </c>
      <c r="BN287" s="30">
        <f t="shared" si="411"/>
        <v>5.7588338301593343E-2</v>
      </c>
      <c r="BO287" s="30">
        <f t="shared" si="412"/>
        <v>4.8391716793880157E-2</v>
      </c>
      <c r="BP287" s="30"/>
      <c r="BQ287">
        <f t="shared" si="413"/>
        <v>7913.2</v>
      </c>
      <c r="BR287">
        <f t="shared" si="414"/>
        <v>5099.8500000000004</v>
      </c>
      <c r="BT287" s="24">
        <f t="shared" si="415"/>
        <v>8987.8996999999999</v>
      </c>
      <c r="BU287" s="24">
        <f t="shared" si="416"/>
        <v>6838.5002999999997</v>
      </c>
      <c r="BV287" s="24">
        <f t="shared" si="417"/>
        <v>9651.8503000000001</v>
      </c>
      <c r="BW287" s="24">
        <f t="shared" si="418"/>
        <v>6174.5497000000005</v>
      </c>
      <c r="BX287">
        <f t="shared" si="419"/>
        <v>10726.55</v>
      </c>
      <c r="BY287" s="24">
        <f t="shared" si="420"/>
        <v>5617.5064000000002</v>
      </c>
      <c r="BZ287" s="15" t="str">
        <f t="shared" si="421"/>
        <v>GREEN</v>
      </c>
      <c r="CA287" s="15" t="str">
        <f t="shared" si="422"/>
        <v>GREEN</v>
      </c>
      <c r="CB287" s="15" t="str">
        <f t="shared" si="423"/>
        <v>GREEN</v>
      </c>
      <c r="CC287" s="15" t="str">
        <f t="shared" si="424"/>
        <v>0</v>
      </c>
      <c r="CJ287">
        <f t="shared" si="360"/>
        <v>7913.2</v>
      </c>
      <c r="CK287">
        <f t="shared" si="361"/>
        <v>5471.75</v>
      </c>
      <c r="CM287" s="24">
        <f t="shared" si="362"/>
        <v>8845.8338999999996</v>
      </c>
      <c r="CN287" s="24">
        <f t="shared" si="363"/>
        <v>6980.5661</v>
      </c>
      <c r="CO287" s="24">
        <f t="shared" si="364"/>
        <v>9422.0160999999989</v>
      </c>
      <c r="CP287" s="24">
        <f t="shared" si="365"/>
        <v>6404.3838999999998</v>
      </c>
      <c r="CQ287">
        <f t="shared" si="366"/>
        <v>10354.65</v>
      </c>
      <c r="CR287" s="24">
        <f t="shared" si="367"/>
        <v>5920.9768000000004</v>
      </c>
      <c r="CS287" s="15" t="str">
        <f t="shared" si="368"/>
        <v>GREEN</v>
      </c>
      <c r="CT287" s="15" t="str">
        <f t="shared" si="369"/>
        <v>GREEN</v>
      </c>
      <c r="CU287" s="15" t="str">
        <f t="shared" si="425"/>
        <v>GREEN</v>
      </c>
      <c r="CV287" s="15" t="str">
        <f t="shared" si="356"/>
        <v>0</v>
      </c>
      <c r="CX287" s="24">
        <f t="shared" si="426"/>
        <v>7913.2</v>
      </c>
      <c r="CY287" s="24">
        <f t="shared" si="427"/>
        <v>5099.8500000000004</v>
      </c>
      <c r="DA287" s="24">
        <f t="shared" si="440"/>
        <v>8987.8996999999999</v>
      </c>
      <c r="DB287" s="24">
        <f t="shared" si="428"/>
        <v>6838.5002999999997</v>
      </c>
      <c r="DC287" s="24">
        <f t="shared" si="429"/>
        <v>9651.8503000000001</v>
      </c>
      <c r="DD287" s="24">
        <f t="shared" si="430"/>
        <v>6174.5497000000005</v>
      </c>
      <c r="DE287">
        <f t="shared" si="431"/>
        <v>10726.55</v>
      </c>
      <c r="DF287" s="24">
        <f t="shared" si="432"/>
        <v>5617.5064000000002</v>
      </c>
      <c r="DG287" s="15" t="str">
        <f t="shared" si="433"/>
        <v>GREEN</v>
      </c>
      <c r="DH287" s="15" t="str">
        <f t="shared" si="434"/>
        <v>GREEN</v>
      </c>
      <c r="DI287" s="15" t="str">
        <f t="shared" si="435"/>
        <v>GREEN</v>
      </c>
      <c r="DK287" s="32">
        <f t="shared" si="370"/>
        <v>149.85000000000036</v>
      </c>
      <c r="DL287" s="32">
        <f t="shared" si="371"/>
        <v>137.35000000000036</v>
      </c>
      <c r="DM287" s="32">
        <f t="shared" si="372"/>
        <v>-12.5</v>
      </c>
      <c r="DN287" s="32">
        <f t="shared" si="373"/>
        <v>149.85000000000036</v>
      </c>
      <c r="DO287" s="32">
        <f t="shared" si="374"/>
        <v>132.35000000000036</v>
      </c>
      <c r="DP287" s="32">
        <f t="shared" si="375"/>
        <v>-180.59999999999945</v>
      </c>
      <c r="DQ287" s="32">
        <f t="shared" si="376"/>
        <v>312.94999999999982</v>
      </c>
      <c r="DR287" s="32"/>
      <c r="DS287" s="32">
        <f t="shared" si="377"/>
        <v>0</v>
      </c>
      <c r="DT287" s="32"/>
      <c r="DU287" s="32">
        <f t="shared" si="378"/>
        <v>208.84217550884156</v>
      </c>
      <c r="DV287" s="32">
        <f t="shared" si="379"/>
        <v>0</v>
      </c>
      <c r="DW287" s="32"/>
      <c r="DX287" s="32">
        <f t="shared" si="380"/>
        <v>100</v>
      </c>
      <c r="DY287" s="32">
        <f t="shared" si="381"/>
        <v>14.285714285714286</v>
      </c>
      <c r="DZ287" s="33">
        <f t="shared" si="382"/>
        <v>17.142857142857146</v>
      </c>
      <c r="EB287" s="81">
        <v>0.80954290595792833</v>
      </c>
      <c r="ED287" s="30">
        <f t="shared" si="436"/>
        <v>0.23089999212870183</v>
      </c>
      <c r="EE287" s="30">
        <f t="shared" si="437"/>
        <v>-2.6866560005509355E-2</v>
      </c>
      <c r="EF287" s="30">
        <f t="shared" si="438"/>
        <v>0.19782994362939507</v>
      </c>
    </row>
    <row r="288" spans="1:136" x14ac:dyDescent="0.3">
      <c r="A288" s="53">
        <v>41865</v>
      </c>
      <c r="B288" s="54">
        <v>7619.85</v>
      </c>
      <c r="C288" s="54">
        <v>7796.7</v>
      </c>
      <c r="D288" s="54">
        <v>7598.6</v>
      </c>
      <c r="E288" s="54">
        <v>7791.7</v>
      </c>
      <c r="F288" s="54">
        <v>3133735680</v>
      </c>
      <c r="G288" s="54">
        <v>5766595.8700000001</v>
      </c>
      <c r="H288" s="54">
        <v>25620098</v>
      </c>
      <c r="I288" s="54">
        <v>7683.44</v>
      </c>
      <c r="J288" s="54">
        <v>7308.03</v>
      </c>
      <c r="K288" s="54">
        <v>6626.87</v>
      </c>
      <c r="L288" s="54">
        <v>6217.66</v>
      </c>
      <c r="M288" s="54">
        <v>5785.88</v>
      </c>
      <c r="N288" s="54">
        <v>69.06</v>
      </c>
      <c r="O288" s="54">
        <v>67.52</v>
      </c>
      <c r="P288" s="54">
        <v>65.64</v>
      </c>
      <c r="Q288" s="54">
        <v>335.2</v>
      </c>
      <c r="R288" s="54">
        <v>334.88</v>
      </c>
      <c r="S288" s="54">
        <v>2.95</v>
      </c>
      <c r="T288" s="54">
        <v>55.43</v>
      </c>
      <c r="U288" s="54">
        <v>58.44</v>
      </c>
      <c r="V288" s="54">
        <v>30.5</v>
      </c>
      <c r="W288" s="54">
        <v>11.82</v>
      </c>
      <c r="X288" s="54">
        <v>44.83</v>
      </c>
      <c r="Y288" s="54">
        <v>8081.75</v>
      </c>
      <c r="Z288" s="54">
        <v>6534.32</v>
      </c>
      <c r="AA288" s="54">
        <v>7308.03</v>
      </c>
      <c r="AB288" s="54">
        <v>7840.95</v>
      </c>
      <c r="AC288" s="54">
        <v>5118.8500000000004</v>
      </c>
      <c r="AD288" s="19">
        <f t="shared" si="383"/>
        <v>0.56222228685171538</v>
      </c>
      <c r="AE288" s="54">
        <f t="shared" si="357"/>
        <v>854.54046940118553</v>
      </c>
      <c r="AF288" s="55">
        <f t="shared" si="441"/>
        <v>2.9483850935780209E-2</v>
      </c>
      <c r="AG288" s="2">
        <f t="shared" si="384"/>
        <v>0.31999999999999318</v>
      </c>
      <c r="AH288" s="1">
        <f t="shared" si="385"/>
        <v>7646.1333333333323</v>
      </c>
      <c r="AI288" s="21">
        <f t="shared" si="386"/>
        <v>7567.0153846153844</v>
      </c>
      <c r="AJ288" s="22">
        <f t="shared" si="387"/>
        <v>79.117948717947911</v>
      </c>
      <c r="AK288" s="23">
        <f t="shared" si="388"/>
        <v>144.04759615384523</v>
      </c>
      <c r="AL288" s="23">
        <f t="shared" si="389"/>
        <v>-64.929647435897323</v>
      </c>
      <c r="AM288" s="23"/>
      <c r="AN288">
        <f t="shared" si="390"/>
        <v>7680.125</v>
      </c>
      <c r="AO288" s="4">
        <f t="shared" si="391"/>
        <v>7688.3249999999998</v>
      </c>
      <c r="AP288" s="4">
        <f t="shared" si="392"/>
        <v>7642.15</v>
      </c>
      <c r="AQ288" s="24">
        <f t="shared" si="393"/>
        <v>7619.0749999999998</v>
      </c>
      <c r="AR288" t="str">
        <f t="shared" si="394"/>
        <v>GREEN</v>
      </c>
      <c r="AS288" t="str">
        <f t="shared" si="395"/>
        <v>GREEN</v>
      </c>
      <c r="AT288" t="str">
        <f t="shared" si="396"/>
        <v>GREEN</v>
      </c>
      <c r="AU288" t="str">
        <f t="shared" si="397"/>
        <v>GREEN</v>
      </c>
      <c r="AV288" t="str">
        <f t="shared" si="398"/>
        <v>RED</v>
      </c>
      <c r="AW288" t="str">
        <f t="shared" si="399"/>
        <v>GREEN</v>
      </c>
      <c r="AX288" s="25">
        <f t="shared" si="400"/>
        <v>1.2230643167994715E-2</v>
      </c>
      <c r="AY288" s="25">
        <f t="shared" si="401"/>
        <v>1.1043538246999477E-2</v>
      </c>
      <c r="AZ288" s="26">
        <f t="shared" si="402"/>
        <v>52.550261381546285</v>
      </c>
      <c r="BA288" s="1">
        <f t="shared" si="442"/>
        <v>7142832.5374999996</v>
      </c>
      <c r="BB288" s="1">
        <f t="shared" si="442"/>
        <v>30361261.5</v>
      </c>
      <c r="BC288" s="27">
        <f t="shared" si="403"/>
        <v>0.80732620283693723</v>
      </c>
      <c r="BD288" s="28">
        <f t="shared" si="403"/>
        <v>0.8438416829287545</v>
      </c>
      <c r="BE288" s="29">
        <f t="shared" si="359"/>
        <v>100</v>
      </c>
      <c r="BF288" s="29">
        <f t="shared" si="439"/>
        <v>88.09102130628456</v>
      </c>
      <c r="BG288" s="30">
        <f t="shared" si="404"/>
        <v>1.2502559987659645E-2</v>
      </c>
      <c r="BH288" s="31">
        <f t="shared" si="405"/>
        <v>4.3511861102534244E-3</v>
      </c>
      <c r="BI288" s="31">
        <f t="shared" si="406"/>
        <v>1.1871049209952373E-3</v>
      </c>
      <c r="BJ288" s="32">
        <f t="shared" si="407"/>
        <v>7906.9652613380658</v>
      </c>
      <c r="BK288" s="24">
        <f t="shared" si="408"/>
        <v>7385.3014053285988</v>
      </c>
      <c r="BL288" s="30">
        <f t="shared" si="409"/>
        <v>6.6951224509345472E-2</v>
      </c>
      <c r="BM288" s="30">
        <f t="shared" si="410"/>
        <v>-1.4793339237658793E-2</v>
      </c>
      <c r="BN288" s="30">
        <f t="shared" si="411"/>
        <v>5.2157885271686674E-2</v>
      </c>
      <c r="BO288" s="30">
        <f t="shared" si="412"/>
        <v>3.7364546034027883E-2</v>
      </c>
      <c r="BP288" s="30"/>
      <c r="BQ288">
        <f t="shared" si="413"/>
        <v>7791.7</v>
      </c>
      <c r="BR288">
        <f t="shared" si="414"/>
        <v>5099.8500000000004</v>
      </c>
      <c r="BT288" s="24">
        <f t="shared" si="415"/>
        <v>8819.9866999999995</v>
      </c>
      <c r="BU288" s="24">
        <f t="shared" si="416"/>
        <v>6763.4133000000002</v>
      </c>
      <c r="BV288" s="24">
        <f t="shared" si="417"/>
        <v>9455.2632999999987</v>
      </c>
      <c r="BW288" s="24">
        <f t="shared" si="418"/>
        <v>6128.1367</v>
      </c>
      <c r="BX288">
        <f t="shared" si="419"/>
        <v>10483.549999999999</v>
      </c>
      <c r="BY288" s="24">
        <f t="shared" si="420"/>
        <v>5595.1504000000004</v>
      </c>
      <c r="BZ288" s="15" t="str">
        <f t="shared" si="421"/>
        <v>GREEN</v>
      </c>
      <c r="CA288" s="15" t="str">
        <f t="shared" si="422"/>
        <v>GREEN</v>
      </c>
      <c r="CB288" s="15" t="str">
        <f t="shared" si="423"/>
        <v>GREEN</v>
      </c>
      <c r="CC288" s="15" t="str">
        <f t="shared" si="424"/>
        <v>0</v>
      </c>
      <c r="CJ288">
        <f t="shared" si="360"/>
        <v>7791.7</v>
      </c>
      <c r="CK288">
        <f t="shared" si="361"/>
        <v>5471.75</v>
      </c>
      <c r="CM288" s="24">
        <f t="shared" si="362"/>
        <v>8677.9208999999992</v>
      </c>
      <c r="CN288" s="24">
        <f t="shared" si="363"/>
        <v>6905.4790999999996</v>
      </c>
      <c r="CO288" s="24">
        <f t="shared" si="364"/>
        <v>9225.4290999999994</v>
      </c>
      <c r="CP288" s="24">
        <f t="shared" si="365"/>
        <v>6357.9709000000003</v>
      </c>
      <c r="CQ288">
        <f t="shared" si="366"/>
        <v>10111.65</v>
      </c>
      <c r="CR288" s="24">
        <f t="shared" si="367"/>
        <v>5898.6208000000006</v>
      </c>
      <c r="CS288" s="15" t="str">
        <f t="shared" si="368"/>
        <v>GREEN</v>
      </c>
      <c r="CT288" s="15" t="str">
        <f t="shared" si="369"/>
        <v>GREEN</v>
      </c>
      <c r="CU288" s="15" t="str">
        <f t="shared" si="425"/>
        <v>GREEN</v>
      </c>
      <c r="CV288" s="15" t="str">
        <f t="shared" si="356"/>
        <v>0</v>
      </c>
      <c r="CX288" s="24">
        <f t="shared" si="426"/>
        <v>7791.7</v>
      </c>
      <c r="CY288" s="24">
        <f t="shared" si="427"/>
        <v>5099.8500000000004</v>
      </c>
      <c r="DA288" s="24">
        <f t="shared" si="440"/>
        <v>8819.9866999999995</v>
      </c>
      <c r="DB288" s="24">
        <f t="shared" si="428"/>
        <v>6763.4133000000002</v>
      </c>
      <c r="DC288" s="24">
        <f t="shared" si="429"/>
        <v>9455.2632999999987</v>
      </c>
      <c r="DD288" s="24">
        <f t="shared" si="430"/>
        <v>6128.1367</v>
      </c>
      <c r="DE288">
        <f t="shared" si="431"/>
        <v>10483.549999999999</v>
      </c>
      <c r="DF288" s="24">
        <f t="shared" si="432"/>
        <v>5595.1504000000004</v>
      </c>
      <c r="DG288" s="15" t="str">
        <f t="shared" si="433"/>
        <v>GREEN</v>
      </c>
      <c r="DH288" s="15" t="str">
        <f t="shared" si="434"/>
        <v>GREEN</v>
      </c>
      <c r="DI288" s="15" t="str">
        <f t="shared" si="435"/>
        <v>GREEN</v>
      </c>
      <c r="DK288" s="32">
        <f t="shared" si="370"/>
        <v>198.09999999999945</v>
      </c>
      <c r="DL288" s="32">
        <f t="shared" si="371"/>
        <v>228.14999999999964</v>
      </c>
      <c r="DM288" s="32">
        <f t="shared" si="372"/>
        <v>30.050000000000182</v>
      </c>
      <c r="DN288" s="32">
        <f t="shared" si="373"/>
        <v>228.14999999999964</v>
      </c>
      <c r="DO288" s="32">
        <f t="shared" si="374"/>
        <v>44.25</v>
      </c>
      <c r="DP288" s="32">
        <f t="shared" si="375"/>
        <v>-58.5</v>
      </c>
      <c r="DQ288" s="32">
        <f t="shared" si="376"/>
        <v>102.75</v>
      </c>
      <c r="DR288" s="32"/>
      <c r="DS288" s="32">
        <f t="shared" si="377"/>
        <v>0</v>
      </c>
      <c r="DT288" s="32"/>
      <c r="DU288" s="32">
        <f t="shared" si="378"/>
        <v>45.036160420775879</v>
      </c>
      <c r="DV288" s="32">
        <f t="shared" si="379"/>
        <v>0</v>
      </c>
      <c r="DW288" s="32"/>
      <c r="DX288" s="32">
        <f t="shared" si="380"/>
        <v>100</v>
      </c>
      <c r="DY288" s="32">
        <f t="shared" si="381"/>
        <v>14.285714285714286</v>
      </c>
      <c r="DZ288" s="33">
        <f t="shared" si="382"/>
        <v>20</v>
      </c>
      <c r="EB288" s="81">
        <v>1.7499755418837202</v>
      </c>
      <c r="ED288" s="30">
        <f t="shared" si="436"/>
        <v>0.23681576659851375</v>
      </c>
      <c r="EE288" s="30">
        <f t="shared" si="437"/>
        <v>-3.5889504129674905E-2</v>
      </c>
      <c r="EF288" s="30">
        <f t="shared" si="438"/>
        <v>0.19242706203552937</v>
      </c>
    </row>
    <row r="289" spans="1:136" x14ac:dyDescent="0.3">
      <c r="A289" s="18">
        <v>41859</v>
      </c>
      <c r="B289" s="1">
        <v>7639.55</v>
      </c>
      <c r="C289" s="1">
        <v>7752.45</v>
      </c>
      <c r="D289" s="1">
        <v>7540.1</v>
      </c>
      <c r="E289" s="1">
        <v>7568.55</v>
      </c>
      <c r="F289" s="1">
        <v>3861324288</v>
      </c>
      <c r="G289" s="1">
        <v>7436789.3499999996</v>
      </c>
      <c r="H289" s="1">
        <v>31672904</v>
      </c>
      <c r="I289" s="1">
        <v>7617.02</v>
      </c>
      <c r="J289" s="1">
        <v>7253.24</v>
      </c>
      <c r="K289" s="1">
        <v>6580.47</v>
      </c>
      <c r="L289" s="1">
        <v>6195.52</v>
      </c>
      <c r="M289" s="1">
        <v>5777.23</v>
      </c>
      <c r="N289" s="1">
        <v>42.28</v>
      </c>
      <c r="O289" s="1">
        <v>63.25</v>
      </c>
      <c r="P289" s="1">
        <v>63.4</v>
      </c>
      <c r="Q289" s="1">
        <v>334.55</v>
      </c>
      <c r="R289" s="1">
        <v>334.8</v>
      </c>
      <c r="S289" s="1">
        <v>-0.45</v>
      </c>
      <c r="T289" s="1">
        <v>55.33</v>
      </c>
      <c r="U289" s="1">
        <v>57.82</v>
      </c>
      <c r="V289" s="1">
        <v>31.36</v>
      </c>
      <c r="W289" s="1">
        <v>12.74</v>
      </c>
      <c r="X289" s="1">
        <v>44.88</v>
      </c>
      <c r="Y289" s="1">
        <v>8037.32</v>
      </c>
      <c r="Z289" s="1">
        <v>6469.17</v>
      </c>
      <c r="AA289" s="1">
        <v>7253.24</v>
      </c>
      <c r="AB289" s="1">
        <v>7840.95</v>
      </c>
      <c r="AC289" s="1">
        <v>5118.8500000000004</v>
      </c>
      <c r="AD289" s="19">
        <f t="shared" si="383"/>
        <v>-8.4654349294003728E-2</v>
      </c>
      <c r="AE289" s="1">
        <f t="shared" si="357"/>
        <v>830.06690063610552</v>
      </c>
      <c r="AF289" s="20">
        <f t="shared" si="441"/>
        <v>-4.4787309604609193E-3</v>
      </c>
      <c r="AG289" s="2">
        <f t="shared" si="384"/>
        <v>-0.25</v>
      </c>
      <c r="AH289" s="1">
        <f t="shared" si="385"/>
        <v>7639.45</v>
      </c>
      <c r="AI289" s="21">
        <f t="shared" si="386"/>
        <v>7521.7307692307695</v>
      </c>
      <c r="AJ289" s="22">
        <f t="shared" si="387"/>
        <v>117.71923076923031</v>
      </c>
      <c r="AK289" s="23">
        <f t="shared" si="388"/>
        <v>187.548076923076</v>
      </c>
      <c r="AL289" s="23">
        <f t="shared" si="389"/>
        <v>-69.828846153845689</v>
      </c>
      <c r="AM289" s="23"/>
      <c r="AN289">
        <f t="shared" si="390"/>
        <v>7585.5750000000007</v>
      </c>
      <c r="AO289" s="4">
        <f t="shared" si="391"/>
        <v>7656.375</v>
      </c>
      <c r="AP289" s="4">
        <f t="shared" si="392"/>
        <v>7607.1187499999996</v>
      </c>
      <c r="AQ289" s="24">
        <f t="shared" si="393"/>
        <v>7598.2449999999999</v>
      </c>
      <c r="AR289" t="str">
        <f t="shared" si="394"/>
        <v>RED</v>
      </c>
      <c r="AS289" t="str">
        <f t="shared" si="395"/>
        <v>RED</v>
      </c>
      <c r="AT289" t="str">
        <f t="shared" si="396"/>
        <v>RED</v>
      </c>
      <c r="AU289" t="str">
        <f t="shared" si="397"/>
        <v>RED</v>
      </c>
      <c r="AV289" t="str">
        <f t="shared" si="398"/>
        <v>RED</v>
      </c>
      <c r="AW289" t="str">
        <f t="shared" si="399"/>
        <v>RED</v>
      </c>
      <c r="AX289" s="25">
        <f t="shared" si="400"/>
        <v>1.2705900201817574E-2</v>
      </c>
      <c r="AY289" s="25">
        <f t="shared" si="401"/>
        <v>1.1043538246999477E-2</v>
      </c>
      <c r="AZ289" s="26">
        <f t="shared" si="402"/>
        <v>53.499792128560628</v>
      </c>
      <c r="BA289" s="1">
        <f t="shared" si="442"/>
        <v>7670716.6625000006</v>
      </c>
      <c r="BB289" s="1">
        <f t="shared" si="442"/>
        <v>32626959</v>
      </c>
      <c r="BC289" s="27">
        <f t="shared" si="403"/>
        <v>0.96950385175304332</v>
      </c>
      <c r="BD289" s="28">
        <f t="shared" si="403"/>
        <v>0.97075869068888709</v>
      </c>
      <c r="BE289" s="29">
        <f t="shared" si="359"/>
        <v>76.18204261256912</v>
      </c>
      <c r="BF289" s="29">
        <f t="shared" si="439"/>
        <v>79.518484456013056</v>
      </c>
      <c r="BG289" s="30">
        <f t="shared" si="404"/>
        <v>-1.42957935427942E-2</v>
      </c>
      <c r="BH289" s="31">
        <f t="shared" si="405"/>
        <v>3.82710524664992E-3</v>
      </c>
      <c r="BI289" s="31">
        <f t="shared" si="406"/>
        <v>1.6623619548180961E-3</v>
      </c>
      <c r="BJ289" s="32">
        <f t="shared" si="407"/>
        <v>7883.9203335785342</v>
      </c>
      <c r="BK289" s="24">
        <f t="shared" si="408"/>
        <v>7394.9796664214655</v>
      </c>
      <c r="BL289" s="30">
        <f t="shared" si="409"/>
        <v>6.4601630055567932E-2</v>
      </c>
      <c r="BM289" s="30">
        <f t="shared" si="410"/>
        <v>-4.1668527469400869E-2</v>
      </c>
      <c r="BN289" s="30">
        <f t="shared" si="411"/>
        <v>2.293310258616706E-2</v>
      </c>
      <c r="BO289" s="30">
        <f t="shared" si="412"/>
        <v>-1.873542488323381E-2</v>
      </c>
      <c r="BP289" s="30"/>
      <c r="BQ289">
        <f t="shared" si="413"/>
        <v>7790.45</v>
      </c>
      <c r="BR289">
        <f t="shared" si="414"/>
        <v>5099.8500000000004</v>
      </c>
      <c r="BT289" s="24">
        <f t="shared" si="415"/>
        <v>8818.2592000000004</v>
      </c>
      <c r="BU289" s="24">
        <f t="shared" si="416"/>
        <v>6762.6408000000001</v>
      </c>
      <c r="BV289" s="24">
        <f t="shared" si="417"/>
        <v>9453.2407999999996</v>
      </c>
      <c r="BW289" s="24">
        <f t="shared" si="418"/>
        <v>6127.6592000000001</v>
      </c>
      <c r="BX289">
        <f t="shared" si="419"/>
        <v>10481.049999999999</v>
      </c>
      <c r="BY289" s="24">
        <f t="shared" si="420"/>
        <v>5594.9204000000009</v>
      </c>
      <c r="BZ289" s="15" t="str">
        <f t="shared" si="421"/>
        <v>GREEN</v>
      </c>
      <c r="CA289" s="15" t="str">
        <f t="shared" si="422"/>
        <v>GREEN</v>
      </c>
      <c r="CB289" s="15" t="str">
        <f t="shared" si="423"/>
        <v>GREEN</v>
      </c>
      <c r="CC289" s="15" t="str">
        <f t="shared" si="424"/>
        <v>0</v>
      </c>
      <c r="CJ289">
        <f t="shared" si="360"/>
        <v>7790.45</v>
      </c>
      <c r="CK289">
        <f t="shared" si="361"/>
        <v>5471.75</v>
      </c>
      <c r="CM289" s="24">
        <f t="shared" si="362"/>
        <v>8676.1934000000001</v>
      </c>
      <c r="CN289" s="24">
        <f t="shared" si="363"/>
        <v>6904.7065999999995</v>
      </c>
      <c r="CO289" s="24">
        <f t="shared" si="364"/>
        <v>9223.4066000000003</v>
      </c>
      <c r="CP289" s="24">
        <f t="shared" si="365"/>
        <v>6357.4933999999994</v>
      </c>
      <c r="CQ289">
        <f t="shared" si="366"/>
        <v>10109.15</v>
      </c>
      <c r="CR289" s="24">
        <f t="shared" si="367"/>
        <v>5898.3908000000001</v>
      </c>
      <c r="CS289" s="15" t="str">
        <f t="shared" si="368"/>
        <v>GREEN</v>
      </c>
      <c r="CT289" s="15" t="str">
        <f t="shared" si="369"/>
        <v>GREEN</v>
      </c>
      <c r="CU289" s="15" t="str">
        <f t="shared" si="425"/>
        <v>GREEN</v>
      </c>
      <c r="CV289" s="15" t="str">
        <f t="shared" si="356"/>
        <v>0</v>
      </c>
      <c r="CX289" s="24">
        <f t="shared" si="426"/>
        <v>7790.45</v>
      </c>
      <c r="CY289" s="24">
        <f t="shared" si="427"/>
        <v>5099.8500000000004</v>
      </c>
      <c r="DA289" s="24">
        <f t="shared" si="440"/>
        <v>8818.2592000000004</v>
      </c>
      <c r="DB289" s="24">
        <f t="shared" si="428"/>
        <v>6762.6408000000001</v>
      </c>
      <c r="DC289" s="24">
        <f t="shared" si="429"/>
        <v>9453.2407999999996</v>
      </c>
      <c r="DD289" s="24">
        <f t="shared" si="430"/>
        <v>6127.6592000000001</v>
      </c>
      <c r="DE289">
        <f t="shared" si="431"/>
        <v>10481.049999999999</v>
      </c>
      <c r="DF289" s="24">
        <f t="shared" si="432"/>
        <v>5594.9204000000009</v>
      </c>
      <c r="DG289" s="15" t="str">
        <f t="shared" si="433"/>
        <v>GREEN</v>
      </c>
      <c r="DH289" s="15" t="str">
        <f t="shared" si="434"/>
        <v>GREEN</v>
      </c>
      <c r="DI289" s="15" t="str">
        <f t="shared" si="435"/>
        <v>GREEN</v>
      </c>
      <c r="DK289" s="32">
        <f t="shared" si="370"/>
        <v>212.34999999999945</v>
      </c>
      <c r="DL289" s="32">
        <f t="shared" si="371"/>
        <v>149.84999999999945</v>
      </c>
      <c r="DM289" s="32">
        <f t="shared" si="372"/>
        <v>-62.5</v>
      </c>
      <c r="DN289" s="32">
        <f t="shared" si="373"/>
        <v>212.34999999999945</v>
      </c>
      <c r="DO289" s="32">
        <f t="shared" si="374"/>
        <v>-47.449999999999818</v>
      </c>
      <c r="DP289" s="32">
        <f t="shared" si="375"/>
        <v>53.799999999999272</v>
      </c>
      <c r="DQ289" s="32">
        <f t="shared" si="376"/>
        <v>0</v>
      </c>
      <c r="DR289" s="32"/>
      <c r="DS289" s="32">
        <f t="shared" si="377"/>
        <v>101.24999999999909</v>
      </c>
      <c r="DT289" s="32"/>
      <c r="DU289" s="32">
        <f t="shared" si="378"/>
        <v>0</v>
      </c>
      <c r="DV289" s="32">
        <f t="shared" si="379"/>
        <v>47.680715799387499</v>
      </c>
      <c r="DW289" s="32"/>
      <c r="DX289" s="32">
        <f t="shared" si="380"/>
        <v>-100</v>
      </c>
      <c r="DY289" s="32">
        <f t="shared" si="381"/>
        <v>14.285714285714286</v>
      </c>
      <c r="DZ289" s="33">
        <f t="shared" si="382"/>
        <v>25.714285714285715</v>
      </c>
      <c r="EB289" s="81">
        <v>-0.29927800259761522</v>
      </c>
      <c r="ED289" s="30">
        <f t="shared" si="436"/>
        <v>0.24240358500394946</v>
      </c>
      <c r="EE289" s="30">
        <f t="shared" si="437"/>
        <v>-5.8324167757411616E-2</v>
      </c>
      <c r="EF289" s="30">
        <f t="shared" si="438"/>
        <v>0.16994142988976949</v>
      </c>
    </row>
    <row r="290" spans="1:136" s="41" customFormat="1" x14ac:dyDescent="0.3">
      <c r="A290" s="34">
        <v>41852</v>
      </c>
      <c r="B290" s="35">
        <v>7792.9</v>
      </c>
      <c r="C290" s="35">
        <v>7799.9</v>
      </c>
      <c r="D290" s="35">
        <v>7593.9</v>
      </c>
      <c r="E290" s="35">
        <v>7602.6</v>
      </c>
      <c r="F290" s="35">
        <v>3600022528</v>
      </c>
      <c r="G290" s="35">
        <v>7317924.0899999999</v>
      </c>
      <c r="H290" s="35">
        <v>29129324</v>
      </c>
      <c r="I290" s="35">
        <v>7653.63</v>
      </c>
      <c r="J290" s="35">
        <v>7199.56</v>
      </c>
      <c r="K290" s="35">
        <v>6538.53</v>
      </c>
      <c r="L290" s="35">
        <v>6173.42</v>
      </c>
      <c r="M290" s="35">
        <v>5769.91</v>
      </c>
      <c r="N290" s="35">
        <v>46.36</v>
      </c>
      <c r="O290" s="35">
        <v>64.45</v>
      </c>
      <c r="P290" s="35">
        <v>64.010000000000005</v>
      </c>
      <c r="Q290" s="35">
        <v>351.58</v>
      </c>
      <c r="R290" s="35">
        <v>334.86</v>
      </c>
      <c r="S290" s="35">
        <v>-2.41</v>
      </c>
      <c r="T290" s="35">
        <v>64.569999999999993</v>
      </c>
      <c r="U290" s="35">
        <v>59.59</v>
      </c>
      <c r="V290" s="35">
        <v>33.619999999999997</v>
      </c>
      <c r="W290" s="35">
        <v>11.83</v>
      </c>
      <c r="X290" s="35">
        <v>45.09</v>
      </c>
      <c r="Y290" s="35">
        <v>8035.26</v>
      </c>
      <c r="Z290" s="35">
        <v>6363.87</v>
      </c>
      <c r="AA290" s="35">
        <v>7199.56</v>
      </c>
      <c r="AB290" s="35">
        <v>7840.95</v>
      </c>
      <c r="AC290" s="35">
        <v>5118.8500000000004</v>
      </c>
      <c r="AD290" s="19">
        <f t="shared" si="383"/>
        <v>-0.43818335225950361</v>
      </c>
      <c r="AE290" s="35">
        <f t="shared" si="357"/>
        <v>833.80127220881889</v>
      </c>
      <c r="AF290" s="36">
        <f t="shared" si="441"/>
        <v>-2.411285612512748E-2</v>
      </c>
      <c r="AG290" s="37">
        <f t="shared" si="384"/>
        <v>16.71999999999997</v>
      </c>
      <c r="AH290" s="35">
        <f t="shared" si="385"/>
        <v>7629.4916666666659</v>
      </c>
      <c r="AI290" s="38">
        <f t="shared" si="386"/>
        <v>7467.1346153846152</v>
      </c>
      <c r="AJ290" s="39">
        <f t="shared" si="387"/>
        <v>162.35705128205063</v>
      </c>
      <c r="AK290" s="40">
        <f t="shared" si="388"/>
        <v>235.05368589743534</v>
      </c>
      <c r="AL290" s="40">
        <f t="shared" si="389"/>
        <v>-72.69663461538471</v>
      </c>
      <c r="AM290" s="40"/>
      <c r="AN290" s="41">
        <f t="shared" si="390"/>
        <v>7696.5249999999996</v>
      </c>
      <c r="AO290" s="42">
        <f t="shared" si="391"/>
        <v>7629.1374999999989</v>
      </c>
      <c r="AP290" s="42">
        <f t="shared" si="392"/>
        <v>7603.8124999999991</v>
      </c>
      <c r="AQ290" s="43">
        <f t="shared" si="393"/>
        <v>7564.3849999999993</v>
      </c>
      <c r="AR290" s="41" t="str">
        <f t="shared" si="394"/>
        <v>RED</v>
      </c>
      <c r="AS290" s="41" t="str">
        <f t="shared" si="395"/>
        <v>RED</v>
      </c>
      <c r="AT290" s="41" t="str">
        <f t="shared" si="396"/>
        <v>RED</v>
      </c>
      <c r="AU290" s="41" t="str">
        <f t="shared" si="397"/>
        <v>GREEN</v>
      </c>
      <c r="AV290" s="41" t="str">
        <f t="shared" si="398"/>
        <v>GREEN</v>
      </c>
      <c r="AW290" s="41" t="str">
        <f t="shared" si="399"/>
        <v>GREEN</v>
      </c>
      <c r="AX290" s="44">
        <f t="shared" si="400"/>
        <v>1.2705900201817574E-2</v>
      </c>
      <c r="AY290" s="44">
        <f t="shared" si="401"/>
        <v>1.0355882209151587E-2</v>
      </c>
      <c r="AZ290" s="45">
        <f t="shared" si="402"/>
        <v>55.095048489288104</v>
      </c>
      <c r="BA290" s="35">
        <f t="shared" ref="BA290:BB305" si="443">AVERAGE(G290:G293)</f>
        <v>8455561.2175000012</v>
      </c>
      <c r="BB290" s="35">
        <f t="shared" si="443"/>
        <v>35610336</v>
      </c>
      <c r="BC290" s="46">
        <f t="shared" si="403"/>
        <v>0.865456934408387</v>
      </c>
      <c r="BD290" s="47">
        <f t="shared" si="403"/>
        <v>0.81800194190810216</v>
      </c>
      <c r="BE290" s="48">
        <f t="shared" si="359"/>
        <v>82.854926299456992</v>
      </c>
      <c r="BF290" s="48">
        <f t="shared" si="439"/>
        <v>91.427463149728496</v>
      </c>
      <c r="BG290" s="49">
        <f t="shared" si="404"/>
        <v>-3.8001877671527962E-3</v>
      </c>
      <c r="BH290" s="50">
        <f t="shared" si="405"/>
        <v>-4.4706226123369663E-3</v>
      </c>
      <c r="BI290" s="50">
        <f t="shared" si="406"/>
        <v>2.350017992665987E-3</v>
      </c>
      <c r="BJ290" s="51">
        <f t="shared" si="407"/>
        <v>7892.0251419925116</v>
      </c>
      <c r="BK290" s="43">
        <f t="shared" si="408"/>
        <v>7366.9581913408201</v>
      </c>
      <c r="BL290" s="49">
        <f t="shared" si="409"/>
        <v>6.9064129462511711E-2</v>
      </c>
      <c r="BM290" s="49">
        <f t="shared" si="410"/>
        <v>-3.806923184075333E-2</v>
      </c>
      <c r="BN290" s="49">
        <f t="shared" si="411"/>
        <v>3.0994897621758378E-2</v>
      </c>
      <c r="BO290" s="49">
        <f t="shared" si="412"/>
        <v>-7.0743342189949522E-3</v>
      </c>
      <c r="BP290" s="49"/>
      <c r="BQ290" s="41">
        <f t="shared" si="413"/>
        <v>7790.45</v>
      </c>
      <c r="BR290" s="41">
        <f t="shared" si="414"/>
        <v>5099.8500000000004</v>
      </c>
      <c r="BT290" s="43">
        <f t="shared" si="415"/>
        <v>8818.2592000000004</v>
      </c>
      <c r="BU290" s="43">
        <f t="shared" si="416"/>
        <v>6762.6408000000001</v>
      </c>
      <c r="BV290" s="43">
        <f t="shared" si="417"/>
        <v>9453.2407999999996</v>
      </c>
      <c r="BW290" s="43">
        <f t="shared" si="418"/>
        <v>6127.6592000000001</v>
      </c>
      <c r="BX290" s="41">
        <f t="shared" si="419"/>
        <v>10481.049999999999</v>
      </c>
      <c r="BY290" s="43">
        <f t="shared" si="420"/>
        <v>5594.9204000000009</v>
      </c>
      <c r="BZ290" s="52" t="str">
        <f t="shared" si="421"/>
        <v>GREEN</v>
      </c>
      <c r="CA290" s="52" t="str">
        <f t="shared" si="422"/>
        <v>GREEN</v>
      </c>
      <c r="CB290" s="52" t="str">
        <f t="shared" si="423"/>
        <v>GREEN</v>
      </c>
      <c r="CC290" s="52" t="str">
        <f t="shared" si="424"/>
        <v>0</v>
      </c>
      <c r="CJ290" s="41">
        <f t="shared" si="360"/>
        <v>7790.45</v>
      </c>
      <c r="CK290" s="41">
        <f t="shared" si="361"/>
        <v>5471.75</v>
      </c>
      <c r="CM290" s="43">
        <f t="shared" si="362"/>
        <v>8676.1934000000001</v>
      </c>
      <c r="CN290" s="43">
        <f t="shared" si="363"/>
        <v>6904.7065999999995</v>
      </c>
      <c r="CO290" s="43">
        <f t="shared" si="364"/>
        <v>9223.4066000000003</v>
      </c>
      <c r="CP290" s="43">
        <f t="shared" si="365"/>
        <v>6357.4933999999994</v>
      </c>
      <c r="CQ290" s="41">
        <f t="shared" si="366"/>
        <v>10109.15</v>
      </c>
      <c r="CR290" s="43">
        <f t="shared" si="367"/>
        <v>5898.3908000000001</v>
      </c>
      <c r="CS290" s="52" t="str">
        <f t="shared" si="368"/>
        <v>GREEN</v>
      </c>
      <c r="CT290" s="52" t="str">
        <f t="shared" si="369"/>
        <v>GREEN</v>
      </c>
      <c r="CU290" s="52" t="str">
        <f t="shared" si="425"/>
        <v>GREEN</v>
      </c>
      <c r="CV290" s="52" t="str">
        <f t="shared" si="356"/>
        <v>0</v>
      </c>
      <c r="CX290" s="43">
        <f t="shared" si="426"/>
        <v>7790.45</v>
      </c>
      <c r="CY290" s="43">
        <f t="shared" si="427"/>
        <v>5099.8500000000004</v>
      </c>
      <c r="DA290" s="43">
        <f t="shared" si="440"/>
        <v>8818.2592000000004</v>
      </c>
      <c r="DB290" s="43">
        <f t="shared" si="428"/>
        <v>6762.6408000000001</v>
      </c>
      <c r="DC290" s="43">
        <f t="shared" si="429"/>
        <v>9453.2407999999996</v>
      </c>
      <c r="DD290" s="43">
        <f t="shared" si="430"/>
        <v>6127.6592000000001</v>
      </c>
      <c r="DE290" s="41">
        <f t="shared" si="431"/>
        <v>10481.049999999999</v>
      </c>
      <c r="DF290" s="43">
        <f t="shared" si="432"/>
        <v>5594.9204000000009</v>
      </c>
      <c r="DG290" s="52" t="str">
        <f t="shared" si="433"/>
        <v>GREEN</v>
      </c>
      <c r="DH290" s="52" t="str">
        <f t="shared" si="434"/>
        <v>GREEN</v>
      </c>
      <c r="DI290" s="52" t="str">
        <f t="shared" si="435"/>
        <v>GREEN</v>
      </c>
      <c r="DK290" s="32">
        <f t="shared" si="370"/>
        <v>206</v>
      </c>
      <c r="DL290" s="32">
        <f t="shared" si="371"/>
        <v>9.4499999999998181</v>
      </c>
      <c r="DM290" s="32">
        <f t="shared" si="372"/>
        <v>-196.55000000000018</v>
      </c>
      <c r="DN290" s="32">
        <f t="shared" si="373"/>
        <v>206</v>
      </c>
      <c r="DO290" s="32">
        <f t="shared" si="374"/>
        <v>-41.050000000000182</v>
      </c>
      <c r="DP290" s="32">
        <f t="shared" si="375"/>
        <v>80.100000000000364</v>
      </c>
      <c r="DQ290" s="32">
        <f t="shared" si="376"/>
        <v>0</v>
      </c>
      <c r="DR290" s="32"/>
      <c r="DS290" s="32">
        <f t="shared" si="377"/>
        <v>121.15000000000055</v>
      </c>
      <c r="DT290" s="32"/>
      <c r="DU290" s="32">
        <f t="shared" si="378"/>
        <v>0</v>
      </c>
      <c r="DV290" s="32">
        <f t="shared" si="379"/>
        <v>58.810679611650748</v>
      </c>
      <c r="DW290" s="32"/>
      <c r="DX290" s="32">
        <f t="shared" si="380"/>
        <v>-100</v>
      </c>
      <c r="DY290" s="32">
        <f t="shared" si="381"/>
        <v>14.285714285714286</v>
      </c>
      <c r="DZ290" s="33">
        <f t="shared" si="382"/>
        <v>34.285714285714285</v>
      </c>
      <c r="EB290" s="81">
        <v>-1.6569729315425634</v>
      </c>
      <c r="ED290" s="30">
        <f t="shared" si="436"/>
        <v>0.26263735745701916</v>
      </c>
      <c r="EE290" s="30">
        <f t="shared" si="437"/>
        <v>-5.3845177380694567E-2</v>
      </c>
      <c r="EF290" s="30">
        <f t="shared" si="438"/>
        <v>0.19465042497725449</v>
      </c>
    </row>
    <row r="291" spans="1:136" x14ac:dyDescent="0.3">
      <c r="A291" s="18">
        <v>41845</v>
      </c>
      <c r="B291" s="1">
        <v>7701.65</v>
      </c>
      <c r="C291" s="1">
        <v>7840.95</v>
      </c>
      <c r="D291" s="1">
        <v>7674</v>
      </c>
      <c r="E291" s="1">
        <v>7790.45</v>
      </c>
      <c r="F291" s="1">
        <v>4195320576</v>
      </c>
      <c r="G291" s="1">
        <v>8050020.8399999999</v>
      </c>
      <c r="H291" s="1">
        <v>35022720</v>
      </c>
      <c r="I291" s="1">
        <v>7634.87</v>
      </c>
      <c r="J291" s="1">
        <v>7144.64</v>
      </c>
      <c r="K291" s="1">
        <v>6496.64</v>
      </c>
      <c r="L291" s="1">
        <v>6149.98</v>
      </c>
      <c r="M291" s="1">
        <v>5762.61</v>
      </c>
      <c r="N291" s="1">
        <v>71.87</v>
      </c>
      <c r="O291" s="1">
        <v>71.38</v>
      </c>
      <c r="P291" s="1">
        <v>67.52</v>
      </c>
      <c r="Q291" s="1">
        <v>364.74</v>
      </c>
      <c r="R291" s="1">
        <v>330.68</v>
      </c>
      <c r="S291" s="1">
        <v>1.65</v>
      </c>
      <c r="T291" s="1">
        <v>53.55</v>
      </c>
      <c r="U291" s="1">
        <v>58.98</v>
      </c>
      <c r="V291" s="1">
        <v>35.950000000000003</v>
      </c>
      <c r="W291" s="1">
        <v>9.9499999999999993</v>
      </c>
      <c r="X291" s="1">
        <v>44.87</v>
      </c>
      <c r="Y291" s="1">
        <v>8010.98</v>
      </c>
      <c r="Z291" s="1">
        <v>6278.31</v>
      </c>
      <c r="AA291" s="1">
        <v>7144.64</v>
      </c>
      <c r="AB291" s="1">
        <v>7808.85</v>
      </c>
      <c r="AC291" s="1">
        <v>5118.8500000000004</v>
      </c>
      <c r="AD291" s="19">
        <f t="shared" si="383"/>
        <v>0.28475313058716889</v>
      </c>
      <c r="AE291" s="1">
        <f t="shared" si="357"/>
        <v>854.40337793375852</v>
      </c>
      <c r="AF291" s="20">
        <f t="shared" si="441"/>
        <v>1.6512480590821887E-2</v>
      </c>
      <c r="AG291" s="2">
        <f t="shared" si="384"/>
        <v>34.06</v>
      </c>
      <c r="AH291" s="1">
        <f t="shared" si="385"/>
        <v>7614.2999999999993</v>
      </c>
      <c r="AI291" s="21">
        <f t="shared" si="386"/>
        <v>7397.3038461538472</v>
      </c>
      <c r="AJ291" s="22">
        <f t="shared" si="387"/>
        <v>216.99615384615208</v>
      </c>
      <c r="AK291" s="23">
        <f t="shared" si="388"/>
        <v>274.97147435897409</v>
      </c>
      <c r="AL291" s="23">
        <f t="shared" si="389"/>
        <v>-57.975320512822009</v>
      </c>
      <c r="AM291" s="23"/>
      <c r="AN291">
        <f t="shared" si="390"/>
        <v>7727.1749999999993</v>
      </c>
      <c r="AO291" s="4">
        <f t="shared" si="391"/>
        <v>7666.3874999999989</v>
      </c>
      <c r="AP291" s="4">
        <f t="shared" si="392"/>
        <v>7601.4124999999995</v>
      </c>
      <c r="AQ291" s="24">
        <f t="shared" si="393"/>
        <v>7540.8350000000009</v>
      </c>
      <c r="AR291" t="str">
        <f t="shared" si="394"/>
        <v>GREEN</v>
      </c>
      <c r="AS291" t="str">
        <f t="shared" si="395"/>
        <v>GREEN</v>
      </c>
      <c r="AT291" t="str">
        <f t="shared" si="396"/>
        <v>GREEN</v>
      </c>
      <c r="AU291" t="str">
        <f t="shared" si="397"/>
        <v>GREEN</v>
      </c>
      <c r="AV291" t="str">
        <f t="shared" si="398"/>
        <v>GREEN</v>
      </c>
      <c r="AW291" t="str">
        <f t="shared" si="399"/>
        <v>GREEN</v>
      </c>
      <c r="AX291" s="25">
        <f t="shared" si="400"/>
        <v>1.2705900201817574E-2</v>
      </c>
      <c r="AY291" s="25">
        <f t="shared" si="401"/>
        <v>7.014382004051245E-3</v>
      </c>
      <c r="AZ291" s="26">
        <f t="shared" si="402"/>
        <v>64.430620561993067</v>
      </c>
      <c r="BA291" s="1">
        <f t="shared" si="443"/>
        <v>8858055.3125</v>
      </c>
      <c r="BB291" s="1">
        <f t="shared" si="443"/>
        <v>37391666</v>
      </c>
      <c r="BC291" s="27">
        <f t="shared" si="403"/>
        <v>0.90877969893010868</v>
      </c>
      <c r="BD291" s="28">
        <f t="shared" si="403"/>
        <v>0.93664508021653814</v>
      </c>
      <c r="BE291" s="29">
        <f t="shared" si="359"/>
        <v>100</v>
      </c>
      <c r="BF291" s="29">
        <f t="shared" si="439"/>
        <v>95.850681302043881</v>
      </c>
      <c r="BG291" s="30">
        <f t="shared" si="404"/>
        <v>2.195000403609404E-2</v>
      </c>
      <c r="BH291" s="31">
        <f t="shared" si="405"/>
        <v>9.6414397036242439E-3</v>
      </c>
      <c r="BI291" s="31">
        <f t="shared" si="406"/>
        <v>5.6915181977663281E-3</v>
      </c>
      <c r="BJ291" s="32">
        <f t="shared" si="407"/>
        <v>7894.272477218743</v>
      </c>
      <c r="BK291" s="24">
        <f t="shared" si="408"/>
        <v>7334.3275227812555</v>
      </c>
      <c r="BL291" s="30">
        <f t="shared" si="409"/>
        <v>7.1875816472410134E-2</v>
      </c>
      <c r="BM291" s="30">
        <f t="shared" si="410"/>
        <v>-1.3326890900877766E-2</v>
      </c>
      <c r="BN291" s="30">
        <f t="shared" si="411"/>
        <v>5.8548925571532365E-2</v>
      </c>
      <c r="BO291" s="30">
        <f t="shared" si="412"/>
        <v>4.5222034670654596E-2</v>
      </c>
      <c r="BP291" s="30"/>
      <c r="BQ291">
        <f t="shared" si="413"/>
        <v>7790.45</v>
      </c>
      <c r="BR291">
        <f t="shared" si="414"/>
        <v>5099.8500000000004</v>
      </c>
      <c r="BT291" s="24">
        <f t="shared" si="415"/>
        <v>8818.2592000000004</v>
      </c>
      <c r="BU291" s="24">
        <f t="shared" si="416"/>
        <v>6762.6408000000001</v>
      </c>
      <c r="BV291" s="24">
        <f t="shared" si="417"/>
        <v>9453.2407999999996</v>
      </c>
      <c r="BW291" s="24">
        <f t="shared" si="418"/>
        <v>6127.6592000000001</v>
      </c>
      <c r="BX291">
        <f t="shared" si="419"/>
        <v>10481.049999999999</v>
      </c>
      <c r="BY291" s="24">
        <f t="shared" si="420"/>
        <v>5594.9204000000009</v>
      </c>
      <c r="BZ291" s="15" t="str">
        <f t="shared" si="421"/>
        <v>GREEN</v>
      </c>
      <c r="CA291" s="15" t="str">
        <f t="shared" si="422"/>
        <v>GREEN</v>
      </c>
      <c r="CB291" s="15" t="str">
        <f t="shared" si="423"/>
        <v>GREEN</v>
      </c>
      <c r="CC291" s="15" t="str">
        <f t="shared" si="424"/>
        <v>0</v>
      </c>
      <c r="CJ291">
        <f t="shared" si="360"/>
        <v>7790.45</v>
      </c>
      <c r="CK291">
        <f t="shared" si="361"/>
        <v>5471.75</v>
      </c>
      <c r="CM291" s="24">
        <f t="shared" si="362"/>
        <v>8676.1934000000001</v>
      </c>
      <c r="CN291" s="24">
        <f t="shared" si="363"/>
        <v>6904.7065999999995</v>
      </c>
      <c r="CO291" s="24">
        <f t="shared" si="364"/>
        <v>9223.4066000000003</v>
      </c>
      <c r="CP291" s="24">
        <f t="shared" si="365"/>
        <v>6357.4933999999994</v>
      </c>
      <c r="CQ291">
        <f t="shared" si="366"/>
        <v>10109.15</v>
      </c>
      <c r="CR291" s="24">
        <f t="shared" si="367"/>
        <v>5898.3908000000001</v>
      </c>
      <c r="CS291" s="15" t="str">
        <f t="shared" si="368"/>
        <v>GREEN</v>
      </c>
      <c r="CT291" s="15" t="str">
        <f t="shared" si="369"/>
        <v>GREEN</v>
      </c>
      <c r="CU291" s="15" t="str">
        <f t="shared" si="425"/>
        <v>GREEN</v>
      </c>
      <c r="CV291" s="15" t="str">
        <f t="shared" si="356"/>
        <v>0</v>
      </c>
      <c r="CX291" s="24">
        <f t="shared" si="426"/>
        <v>7790.45</v>
      </c>
      <c r="CY291" s="24">
        <f t="shared" si="427"/>
        <v>5099.8500000000004</v>
      </c>
      <c r="DA291" s="24">
        <f t="shared" si="440"/>
        <v>8818.2592000000004</v>
      </c>
      <c r="DB291" s="24">
        <f t="shared" si="428"/>
        <v>6762.6408000000001</v>
      </c>
      <c r="DC291" s="24">
        <f t="shared" si="429"/>
        <v>9453.2407999999996</v>
      </c>
      <c r="DD291" s="24">
        <f t="shared" si="430"/>
        <v>6127.6592000000001</v>
      </c>
      <c r="DE291">
        <f t="shared" si="431"/>
        <v>10481.049999999999</v>
      </c>
      <c r="DF291" s="24">
        <f t="shared" si="432"/>
        <v>5594.9204000000009</v>
      </c>
      <c r="DG291" s="15" t="str">
        <f t="shared" si="433"/>
        <v>GREEN</v>
      </c>
      <c r="DH291" s="15" t="str">
        <f t="shared" si="434"/>
        <v>GREEN</v>
      </c>
      <c r="DI291" s="15" t="str">
        <f t="shared" si="435"/>
        <v>GREEN</v>
      </c>
      <c r="DK291" s="32">
        <f t="shared" si="370"/>
        <v>166.94999999999982</v>
      </c>
      <c r="DL291" s="32">
        <f t="shared" si="371"/>
        <v>177.05000000000018</v>
      </c>
      <c r="DM291" s="32">
        <f t="shared" si="372"/>
        <v>10.100000000000364</v>
      </c>
      <c r="DN291" s="32">
        <f t="shared" si="373"/>
        <v>177.05000000000018</v>
      </c>
      <c r="DO291" s="32">
        <f t="shared" si="374"/>
        <v>155.94999999999982</v>
      </c>
      <c r="DP291" s="32">
        <f t="shared" si="375"/>
        <v>-251.85000000000036</v>
      </c>
      <c r="DQ291" s="32">
        <f t="shared" si="376"/>
        <v>407.80000000000018</v>
      </c>
      <c r="DR291" s="32"/>
      <c r="DS291" s="32">
        <f t="shared" si="377"/>
        <v>0</v>
      </c>
      <c r="DT291" s="32"/>
      <c r="DU291" s="32">
        <f t="shared" si="378"/>
        <v>230.33041513696682</v>
      </c>
      <c r="DV291" s="32">
        <f t="shared" si="379"/>
        <v>0</v>
      </c>
      <c r="DW291" s="32"/>
      <c r="DX291" s="32">
        <f t="shared" si="380"/>
        <v>100</v>
      </c>
      <c r="DY291" s="32">
        <f t="shared" si="381"/>
        <v>28.571428571428573</v>
      </c>
      <c r="DZ291" s="33">
        <f t="shared" si="382"/>
        <v>42.857142857142854</v>
      </c>
      <c r="EB291" s="81">
        <v>0.75380736786482916</v>
      </c>
      <c r="ED291" s="30">
        <f t="shared" si="436"/>
        <v>0.27597713397395146</v>
      </c>
      <c r="EE291" s="30">
        <f t="shared" si="437"/>
        <v>-2.7528467178797072E-2</v>
      </c>
      <c r="EF291" s="30">
        <f t="shared" si="438"/>
        <v>0.24085143932045397</v>
      </c>
    </row>
    <row r="292" spans="1:136" x14ac:dyDescent="0.3">
      <c r="A292" s="53">
        <v>41838</v>
      </c>
      <c r="B292" s="54">
        <v>7469</v>
      </c>
      <c r="C292" s="54">
        <v>7685</v>
      </c>
      <c r="D292" s="54">
        <v>7422.15</v>
      </c>
      <c r="E292" s="54">
        <v>7663.9</v>
      </c>
      <c r="F292" s="54">
        <v>4335595008</v>
      </c>
      <c r="G292" s="54">
        <v>7878132.3700000001</v>
      </c>
      <c r="H292" s="54">
        <v>34682888</v>
      </c>
      <c r="I292" s="54">
        <v>7579.07</v>
      </c>
      <c r="J292" s="54">
        <v>7081.45</v>
      </c>
      <c r="K292" s="54">
        <v>6452.14</v>
      </c>
      <c r="L292" s="54">
        <v>6125.94</v>
      </c>
      <c r="M292" s="54">
        <v>5753.75</v>
      </c>
      <c r="N292" s="54">
        <v>62.64</v>
      </c>
      <c r="O292" s="54">
        <v>69.319999999999993</v>
      </c>
      <c r="P292" s="54">
        <v>66.319999999999993</v>
      </c>
      <c r="Q292" s="54">
        <v>357.1</v>
      </c>
      <c r="R292" s="54">
        <v>322.16000000000003</v>
      </c>
      <c r="S292" s="54">
        <v>2.74</v>
      </c>
      <c r="T292" s="54">
        <v>60.66</v>
      </c>
      <c r="U292" s="54">
        <v>66.81</v>
      </c>
      <c r="V292" s="54">
        <v>32.89</v>
      </c>
      <c r="W292" s="54">
        <v>10.54</v>
      </c>
      <c r="X292" s="54">
        <v>43.96</v>
      </c>
      <c r="Y292" s="54">
        <v>7934.41</v>
      </c>
      <c r="Z292" s="54">
        <v>6228.5</v>
      </c>
      <c r="AA292" s="54">
        <v>7081.45</v>
      </c>
      <c r="AB292" s="54">
        <v>7808.85</v>
      </c>
      <c r="AC292" s="54">
        <v>5118.8500000000004</v>
      </c>
      <c r="AD292" s="19">
        <f t="shared" si="383"/>
        <v>0.46691167428864383</v>
      </c>
      <c r="AE292" s="54">
        <f t="shared" si="357"/>
        <v>840.52423777144224</v>
      </c>
      <c r="AF292" s="55">
        <f t="shared" si="441"/>
        <v>2.7387527481366192E-2</v>
      </c>
      <c r="AG292" s="2">
        <f t="shared" si="384"/>
        <v>34.94</v>
      </c>
      <c r="AH292" s="1">
        <f t="shared" si="385"/>
        <v>7572.9083333333328</v>
      </c>
      <c r="AI292" s="21">
        <f t="shared" si="386"/>
        <v>7319.7884615384619</v>
      </c>
      <c r="AJ292" s="22">
        <f t="shared" si="387"/>
        <v>253.11987179487096</v>
      </c>
      <c r="AK292" s="23">
        <f t="shared" si="388"/>
        <v>305.54038461538448</v>
      </c>
      <c r="AL292" s="23">
        <f t="shared" si="389"/>
        <v>-52.420512820513522</v>
      </c>
      <c r="AM292" s="23"/>
      <c r="AN292">
        <f t="shared" si="390"/>
        <v>7561.75</v>
      </c>
      <c r="AO292" s="4">
        <f t="shared" si="391"/>
        <v>7595.9749999999995</v>
      </c>
      <c r="AP292" s="4">
        <f t="shared" si="392"/>
        <v>7531.3499999999995</v>
      </c>
      <c r="AQ292" s="24">
        <f t="shared" si="393"/>
        <v>7482.0899999999992</v>
      </c>
      <c r="AR292" t="str">
        <f t="shared" si="394"/>
        <v>GREEN</v>
      </c>
      <c r="AS292" t="str">
        <f t="shared" si="395"/>
        <v>GREEN</v>
      </c>
      <c r="AT292" t="str">
        <f t="shared" si="396"/>
        <v>GREEN</v>
      </c>
      <c r="AU292" t="str">
        <f t="shared" si="397"/>
        <v>GREEN</v>
      </c>
      <c r="AV292" t="str">
        <f t="shared" si="398"/>
        <v>RED</v>
      </c>
      <c r="AW292" t="str">
        <f t="shared" si="399"/>
        <v>GREEN</v>
      </c>
      <c r="AX292" s="25">
        <f t="shared" si="400"/>
        <v>9.9538201033472582E-3</v>
      </c>
      <c r="AY292" s="25">
        <f t="shared" si="401"/>
        <v>7.9220663321010933E-3</v>
      </c>
      <c r="AZ292" s="26">
        <f t="shared" si="402"/>
        <v>55.682945510375205</v>
      </c>
      <c r="BA292" s="1">
        <f t="shared" si="443"/>
        <v>8960598.3450000007</v>
      </c>
      <c r="BB292" s="1">
        <f t="shared" si="443"/>
        <v>37911734</v>
      </c>
      <c r="BC292" s="27">
        <f t="shared" si="403"/>
        <v>0.87919713245443987</v>
      </c>
      <c r="BD292" s="28">
        <f t="shared" si="403"/>
        <v>0.91483254234691558</v>
      </c>
      <c r="BE292" s="29">
        <f t="shared" si="359"/>
        <v>91.701362604087748</v>
      </c>
      <c r="BF292" s="29">
        <f t="shared" si="439"/>
        <v>82.03538985616953</v>
      </c>
      <c r="BG292" s="30">
        <f t="shared" si="404"/>
        <v>-5.1410574575211365E-3</v>
      </c>
      <c r="BH292" s="31">
        <f t="shared" si="405"/>
        <v>5.4251208725753786E-3</v>
      </c>
      <c r="BI292" s="31">
        <f t="shared" si="406"/>
        <v>2.0317537712461662E-3</v>
      </c>
      <c r="BJ292" s="32">
        <f t="shared" si="407"/>
        <v>7795.4125033317096</v>
      </c>
      <c r="BK292" s="24">
        <f t="shared" si="408"/>
        <v>7350.4041633349561</v>
      </c>
      <c r="BL292" s="30">
        <f t="shared" si="409"/>
        <v>5.806552016554932E-2</v>
      </c>
      <c r="BM292" s="30">
        <f t="shared" si="410"/>
        <v>-1.715999730316287E-2</v>
      </c>
      <c r="BN292" s="30">
        <f t="shared" si="411"/>
        <v>4.0905522862386447E-2</v>
      </c>
      <c r="BO292" s="30">
        <f t="shared" si="412"/>
        <v>2.3745525559223577E-2</v>
      </c>
      <c r="BP292" s="30"/>
      <c r="BQ292">
        <f t="shared" si="413"/>
        <v>7751.6</v>
      </c>
      <c r="BR292">
        <f t="shared" si="414"/>
        <v>5099.8500000000004</v>
      </c>
      <c r="BT292" s="24">
        <f t="shared" si="415"/>
        <v>8764.5685000000012</v>
      </c>
      <c r="BU292" s="24">
        <f t="shared" si="416"/>
        <v>6738.6315000000004</v>
      </c>
      <c r="BV292" s="24">
        <f t="shared" si="417"/>
        <v>9390.3814999999995</v>
      </c>
      <c r="BW292" s="24">
        <f t="shared" si="418"/>
        <v>6112.8185000000003</v>
      </c>
      <c r="BX292">
        <f t="shared" si="419"/>
        <v>10403.35</v>
      </c>
      <c r="BY292" s="24">
        <f t="shared" si="420"/>
        <v>5587.7720000000008</v>
      </c>
      <c r="BZ292" s="15" t="str">
        <f t="shared" si="421"/>
        <v>GREEN</v>
      </c>
      <c r="CA292" s="15" t="str">
        <f t="shared" si="422"/>
        <v>GREEN</v>
      </c>
      <c r="CB292" s="15" t="str">
        <f t="shared" si="423"/>
        <v>GREEN</v>
      </c>
      <c r="CC292" s="15" t="str">
        <f t="shared" si="424"/>
        <v>0</v>
      </c>
      <c r="CJ292">
        <f t="shared" si="360"/>
        <v>7751.6</v>
      </c>
      <c r="CK292">
        <f t="shared" si="361"/>
        <v>5471.75</v>
      </c>
      <c r="CM292" s="24">
        <f t="shared" si="362"/>
        <v>8622.5027000000009</v>
      </c>
      <c r="CN292" s="24">
        <f t="shared" si="363"/>
        <v>6880.6972999999998</v>
      </c>
      <c r="CO292" s="24">
        <f t="shared" si="364"/>
        <v>9160.5473000000002</v>
      </c>
      <c r="CP292" s="24">
        <f t="shared" si="365"/>
        <v>6342.6527000000006</v>
      </c>
      <c r="CQ292">
        <f t="shared" si="366"/>
        <v>10031.450000000001</v>
      </c>
      <c r="CR292" s="24">
        <f t="shared" si="367"/>
        <v>5891.2424000000001</v>
      </c>
      <c r="CS292" s="15" t="str">
        <f t="shared" si="368"/>
        <v>GREEN</v>
      </c>
      <c r="CT292" s="15" t="str">
        <f t="shared" si="369"/>
        <v>GREEN</v>
      </c>
      <c r="CU292" s="15" t="str">
        <f t="shared" si="425"/>
        <v>GREEN</v>
      </c>
      <c r="CV292" s="15" t="str">
        <f t="shared" si="356"/>
        <v>0</v>
      </c>
      <c r="CX292" s="24">
        <f t="shared" si="426"/>
        <v>7751.6</v>
      </c>
      <c r="CY292" s="24">
        <f t="shared" si="427"/>
        <v>5099.8500000000004</v>
      </c>
      <c r="DA292" s="24">
        <f t="shared" si="440"/>
        <v>8764.5685000000012</v>
      </c>
      <c r="DB292" s="24">
        <f t="shared" si="428"/>
        <v>6738.6315000000004</v>
      </c>
      <c r="DC292" s="24">
        <f t="shared" si="429"/>
        <v>9390.3814999999995</v>
      </c>
      <c r="DD292" s="24">
        <f t="shared" si="430"/>
        <v>6112.8185000000003</v>
      </c>
      <c r="DE292">
        <f t="shared" si="431"/>
        <v>10403.35</v>
      </c>
      <c r="DF292" s="24">
        <f t="shared" si="432"/>
        <v>5587.7720000000008</v>
      </c>
      <c r="DG292" s="15" t="str">
        <f t="shared" si="433"/>
        <v>GREEN</v>
      </c>
      <c r="DH292" s="15" t="str">
        <f t="shared" si="434"/>
        <v>GREEN</v>
      </c>
      <c r="DI292" s="15" t="str">
        <f t="shared" si="435"/>
        <v>GREEN</v>
      </c>
      <c r="DK292" s="32">
        <f t="shared" si="370"/>
        <v>262.85000000000036</v>
      </c>
      <c r="DL292" s="32">
        <f t="shared" si="371"/>
        <v>225.39999999999964</v>
      </c>
      <c r="DM292" s="32">
        <f t="shared" si="372"/>
        <v>-37.450000000000728</v>
      </c>
      <c r="DN292" s="32">
        <f t="shared" si="373"/>
        <v>262.85000000000036</v>
      </c>
      <c r="DO292" s="32">
        <f t="shared" si="374"/>
        <v>-123.85000000000036</v>
      </c>
      <c r="DP292" s="32">
        <f t="shared" si="375"/>
        <v>25.050000000000182</v>
      </c>
      <c r="DQ292" s="32">
        <f t="shared" si="376"/>
        <v>0</v>
      </c>
      <c r="DR292" s="32"/>
      <c r="DS292" s="32">
        <f t="shared" si="377"/>
        <v>148.90000000000055</v>
      </c>
      <c r="DT292" s="32"/>
      <c r="DU292" s="32">
        <f t="shared" si="378"/>
        <v>0</v>
      </c>
      <c r="DV292" s="32">
        <f t="shared" si="379"/>
        <v>56.648278485828548</v>
      </c>
      <c r="DW292" s="32"/>
      <c r="DX292" s="32">
        <f t="shared" si="380"/>
        <v>-100</v>
      </c>
      <c r="DY292" s="32">
        <f t="shared" si="381"/>
        <v>28.571428571428573</v>
      </c>
      <c r="DZ292" s="33">
        <f t="shared" si="382"/>
        <v>51.428571428571431</v>
      </c>
      <c r="EB292" s="81">
        <v>1.326443834919425</v>
      </c>
      <c r="ED292" s="30">
        <f t="shared" si="436"/>
        <v>0.27388777394236169</v>
      </c>
      <c r="EE292" s="30">
        <f t="shared" si="437"/>
        <v>-3.4093272215577494E-2</v>
      </c>
      <c r="EF292" s="30">
        <f t="shared" si="438"/>
        <v>0.23045677129324871</v>
      </c>
    </row>
    <row r="293" spans="1:136" s="41" customFormat="1" x14ac:dyDescent="0.3">
      <c r="A293" s="34">
        <v>41831</v>
      </c>
      <c r="B293" s="35">
        <v>7780.4</v>
      </c>
      <c r="C293" s="35">
        <v>7808.85</v>
      </c>
      <c r="D293" s="35">
        <v>7447.2</v>
      </c>
      <c r="E293" s="35">
        <v>7459.6</v>
      </c>
      <c r="F293" s="35">
        <v>6118584832</v>
      </c>
      <c r="G293" s="35">
        <v>10576167.57</v>
      </c>
      <c r="H293" s="35">
        <v>43606412</v>
      </c>
      <c r="I293" s="35">
        <v>7554.71</v>
      </c>
      <c r="J293" s="35">
        <v>7012.1</v>
      </c>
      <c r="K293" s="35">
        <v>6412.42</v>
      </c>
      <c r="L293" s="35">
        <v>6102.97</v>
      </c>
      <c r="M293" s="35">
        <v>5744.86</v>
      </c>
      <c r="N293" s="35">
        <v>42.23</v>
      </c>
      <c r="O293" s="35">
        <v>65.599999999999994</v>
      </c>
      <c r="P293" s="35">
        <v>64.25</v>
      </c>
      <c r="Q293" s="35">
        <v>355.05</v>
      </c>
      <c r="R293" s="35">
        <v>313.43</v>
      </c>
      <c r="S293" s="35">
        <v>-3.77</v>
      </c>
      <c r="T293" s="35">
        <v>62.73</v>
      </c>
      <c r="U293" s="35">
        <v>70.959999999999994</v>
      </c>
      <c r="V293" s="35">
        <v>35.79</v>
      </c>
      <c r="W293" s="35">
        <v>10.62</v>
      </c>
      <c r="X293" s="35">
        <v>43.38</v>
      </c>
      <c r="Y293" s="35">
        <v>7889.54</v>
      </c>
      <c r="Z293" s="35">
        <v>6134.67</v>
      </c>
      <c r="AA293" s="35">
        <v>7012.1</v>
      </c>
      <c r="AB293" s="35">
        <v>7758</v>
      </c>
      <c r="AC293" s="35">
        <v>5118.8500000000004</v>
      </c>
      <c r="AD293" s="19">
        <f t="shared" si="383"/>
        <v>-0.64872591054800766</v>
      </c>
      <c r="AE293" s="35">
        <f t="shared" si="357"/>
        <v>818.11800833516236</v>
      </c>
      <c r="AF293" s="36">
        <f t="shared" si="441"/>
        <v>-3.7669642396408465E-2</v>
      </c>
      <c r="AG293" s="37">
        <f t="shared" si="384"/>
        <v>41.620000000000005</v>
      </c>
      <c r="AH293" s="35">
        <f t="shared" si="385"/>
        <v>7559.4916666666677</v>
      </c>
      <c r="AI293" s="38">
        <f t="shared" si="386"/>
        <v>7251.75</v>
      </c>
      <c r="AJ293" s="39">
        <f t="shared" si="387"/>
        <v>307.7416666666677</v>
      </c>
      <c r="AK293" s="40">
        <f t="shared" si="388"/>
        <v>329.96939102564102</v>
      </c>
      <c r="AL293" s="40">
        <f t="shared" si="389"/>
        <v>-22.227724358973319</v>
      </c>
      <c r="AM293" s="40"/>
      <c r="AN293" s="41">
        <f t="shared" si="390"/>
        <v>7605.6</v>
      </c>
      <c r="AO293" s="42">
        <f t="shared" si="391"/>
        <v>7557.8625000000002</v>
      </c>
      <c r="AP293" s="42">
        <f t="shared" si="392"/>
        <v>7494.25</v>
      </c>
      <c r="AQ293" s="43">
        <f t="shared" si="393"/>
        <v>7401.58</v>
      </c>
      <c r="AR293" s="41" t="str">
        <f t="shared" si="394"/>
        <v>RED</v>
      </c>
      <c r="AS293" s="41" t="str">
        <f t="shared" si="395"/>
        <v>RED</v>
      </c>
      <c r="AT293" s="41" t="str">
        <f t="shared" si="396"/>
        <v>RED</v>
      </c>
      <c r="AU293" s="41" t="str">
        <f t="shared" si="397"/>
        <v>GREEN</v>
      </c>
      <c r="AV293" s="41" t="str">
        <f t="shared" si="398"/>
        <v>GREEN</v>
      </c>
      <c r="AW293" s="41" t="str">
        <f t="shared" si="399"/>
        <v>GREEN</v>
      </c>
      <c r="AX293" s="44">
        <f t="shared" si="400"/>
        <v>1.3537052483610293E-2</v>
      </c>
      <c r="AY293" s="44">
        <f t="shared" si="401"/>
        <v>7.9220663321010933E-3</v>
      </c>
      <c r="AZ293" s="45">
        <f t="shared" si="402"/>
        <v>63.082983974621932</v>
      </c>
      <c r="BA293" s="35">
        <f t="shared" si="443"/>
        <v>9272143.2174999993</v>
      </c>
      <c r="BB293" s="35">
        <f t="shared" si="443"/>
        <v>39521867</v>
      </c>
      <c r="BC293" s="46">
        <f t="shared" si="403"/>
        <v>1.1406389355633355</v>
      </c>
      <c r="BD293" s="47">
        <f t="shared" si="403"/>
        <v>1.1033489890545909</v>
      </c>
      <c r="BE293" s="48">
        <f t="shared" si="359"/>
        <v>72.369417108251326</v>
      </c>
      <c r="BF293" s="48">
        <f t="shared" si="439"/>
        <v>86.184708554125663</v>
      </c>
      <c r="BG293" s="49">
        <f t="shared" si="404"/>
        <v>-2.6671246288455519E-3</v>
      </c>
      <c r="BH293" s="50">
        <f t="shared" si="405"/>
        <v>-2.4377247213975273E-3</v>
      </c>
      <c r="BI293" s="50">
        <f t="shared" si="406"/>
        <v>5.6149861515092008E-3</v>
      </c>
      <c r="BJ293" s="51">
        <f t="shared" si="407"/>
        <v>7764.6953354122988</v>
      </c>
      <c r="BK293" s="43">
        <f t="shared" si="408"/>
        <v>7354.2879979210365</v>
      </c>
      <c r="BL293" s="49">
        <f t="shared" si="409"/>
        <v>5.5017338394989311E-2</v>
      </c>
      <c r="BM293" s="49">
        <f t="shared" si="410"/>
        <v>-4.0899691057469365E-2</v>
      </c>
      <c r="BN293" s="49">
        <f t="shared" si="411"/>
        <v>1.4117647337519948E-2</v>
      </c>
      <c r="BO293" s="49">
        <f t="shared" si="412"/>
        <v>-2.6782043719949418E-2</v>
      </c>
      <c r="BP293" s="49"/>
      <c r="BQ293" s="41">
        <f t="shared" si="413"/>
        <v>7751.6</v>
      </c>
      <c r="BR293" s="41">
        <f t="shared" si="414"/>
        <v>5099.8500000000004</v>
      </c>
      <c r="BT293" s="43">
        <f t="shared" si="415"/>
        <v>8764.5685000000012</v>
      </c>
      <c r="BU293" s="43">
        <f t="shared" si="416"/>
        <v>6738.6315000000004</v>
      </c>
      <c r="BV293" s="43">
        <f t="shared" si="417"/>
        <v>9390.3814999999995</v>
      </c>
      <c r="BW293" s="43">
        <f t="shared" si="418"/>
        <v>6112.8185000000003</v>
      </c>
      <c r="BX293" s="41">
        <f t="shared" si="419"/>
        <v>10403.35</v>
      </c>
      <c r="BY293" s="43">
        <f t="shared" si="420"/>
        <v>5587.7720000000008</v>
      </c>
      <c r="BZ293" s="52" t="str">
        <f t="shared" si="421"/>
        <v>GREEN</v>
      </c>
      <c r="CA293" s="52" t="str">
        <f t="shared" si="422"/>
        <v>GREEN</v>
      </c>
      <c r="CB293" s="52" t="str">
        <f t="shared" si="423"/>
        <v>GREEN</v>
      </c>
      <c r="CC293" s="52" t="str">
        <f t="shared" si="424"/>
        <v>0</v>
      </c>
      <c r="CJ293" s="41">
        <f t="shared" si="360"/>
        <v>7751.6</v>
      </c>
      <c r="CK293" s="41">
        <f t="shared" si="361"/>
        <v>5471.75</v>
      </c>
      <c r="CM293" s="43">
        <f t="shared" si="362"/>
        <v>8622.5027000000009</v>
      </c>
      <c r="CN293" s="43">
        <f t="shared" si="363"/>
        <v>6880.6972999999998</v>
      </c>
      <c r="CO293" s="43">
        <f t="shared" si="364"/>
        <v>9160.5473000000002</v>
      </c>
      <c r="CP293" s="43">
        <f t="shared" si="365"/>
        <v>6342.6527000000006</v>
      </c>
      <c r="CQ293" s="41">
        <f t="shared" si="366"/>
        <v>10031.450000000001</v>
      </c>
      <c r="CR293" s="43">
        <f t="shared" si="367"/>
        <v>5891.2424000000001</v>
      </c>
      <c r="CS293" s="52" t="str">
        <f t="shared" si="368"/>
        <v>GREEN</v>
      </c>
      <c r="CT293" s="52" t="str">
        <f t="shared" si="369"/>
        <v>GREEN</v>
      </c>
      <c r="CU293" s="52" t="str">
        <f t="shared" si="425"/>
        <v>GREEN</v>
      </c>
      <c r="CV293" s="52" t="str">
        <f t="shared" si="356"/>
        <v>0</v>
      </c>
      <c r="CX293" s="43">
        <f t="shared" si="426"/>
        <v>7751.6</v>
      </c>
      <c r="CY293" s="43">
        <f t="shared" si="427"/>
        <v>5099.8500000000004</v>
      </c>
      <c r="DA293" s="43">
        <f t="shared" si="440"/>
        <v>8764.5685000000012</v>
      </c>
      <c r="DB293" s="43">
        <f t="shared" si="428"/>
        <v>6738.6315000000004</v>
      </c>
      <c r="DC293" s="43">
        <f t="shared" si="429"/>
        <v>9390.3814999999995</v>
      </c>
      <c r="DD293" s="43">
        <f t="shared" si="430"/>
        <v>6112.8185000000003</v>
      </c>
      <c r="DE293" s="41">
        <f t="shared" si="431"/>
        <v>10403.35</v>
      </c>
      <c r="DF293" s="43">
        <f t="shared" si="432"/>
        <v>5587.7720000000008</v>
      </c>
      <c r="DG293" s="52" t="str">
        <f t="shared" si="433"/>
        <v>GREEN</v>
      </c>
      <c r="DH293" s="52" t="str">
        <f t="shared" si="434"/>
        <v>GREEN</v>
      </c>
      <c r="DI293" s="52" t="str">
        <f t="shared" si="435"/>
        <v>GREEN</v>
      </c>
      <c r="DK293" s="32">
        <f t="shared" si="370"/>
        <v>361.65000000000055</v>
      </c>
      <c r="DL293" s="32">
        <f t="shared" si="371"/>
        <v>57.25</v>
      </c>
      <c r="DM293" s="32">
        <f t="shared" si="372"/>
        <v>-304.40000000000055</v>
      </c>
      <c r="DN293" s="32">
        <f t="shared" si="373"/>
        <v>361.65000000000055</v>
      </c>
      <c r="DO293" s="32">
        <f t="shared" si="374"/>
        <v>50.850000000000364</v>
      </c>
      <c r="DP293" s="32">
        <f t="shared" si="375"/>
        <v>84.400000000000546</v>
      </c>
      <c r="DQ293" s="32">
        <f t="shared" si="376"/>
        <v>0</v>
      </c>
      <c r="DR293" s="32"/>
      <c r="DS293" s="32">
        <f t="shared" si="377"/>
        <v>33.550000000000182</v>
      </c>
      <c r="DT293" s="32"/>
      <c r="DU293" s="32">
        <f t="shared" si="378"/>
        <v>0</v>
      </c>
      <c r="DV293" s="32">
        <f t="shared" si="379"/>
        <v>9.2769252039264849</v>
      </c>
      <c r="DW293" s="32"/>
      <c r="DX293" s="32">
        <f t="shared" si="380"/>
        <v>-100</v>
      </c>
      <c r="DY293" s="32">
        <f t="shared" si="381"/>
        <v>42.857142857142854</v>
      </c>
      <c r="DZ293" s="33">
        <f t="shared" si="382"/>
        <v>62.857142857142854</v>
      </c>
      <c r="EB293" s="81">
        <v>-1.6872781135147186</v>
      </c>
      <c r="ED293" s="30">
        <f t="shared" si="436"/>
        <v>0.28605776675844014</v>
      </c>
      <c r="EE293" s="30">
        <f t="shared" si="437"/>
        <v>-5.4494938868425741E-2</v>
      </c>
      <c r="EF293" s="30">
        <f t="shared" si="438"/>
        <v>0.2159741273776748</v>
      </c>
    </row>
    <row r="294" spans="1:136" x14ac:dyDescent="0.3">
      <c r="A294" s="53">
        <v>41824</v>
      </c>
      <c r="B294" s="54">
        <v>7534.05</v>
      </c>
      <c r="C294" s="54">
        <v>7758</v>
      </c>
      <c r="D294" s="54">
        <v>7531.6</v>
      </c>
      <c r="E294" s="54">
        <v>7751.6</v>
      </c>
      <c r="F294" s="54">
        <v>5255886336</v>
      </c>
      <c r="G294" s="54">
        <v>8927900.4700000007</v>
      </c>
      <c r="H294" s="54">
        <v>36254644</v>
      </c>
      <c r="I294" s="54">
        <v>7579.47</v>
      </c>
      <c r="J294" s="54">
        <v>6946.9</v>
      </c>
      <c r="K294" s="54">
        <v>6380.95</v>
      </c>
      <c r="L294" s="54">
        <v>6081.58</v>
      </c>
      <c r="M294" s="54">
        <v>5735.76</v>
      </c>
      <c r="N294" s="54">
        <v>88.08</v>
      </c>
      <c r="O294" s="54">
        <v>78.17</v>
      </c>
      <c r="P294" s="54">
        <v>70.19</v>
      </c>
      <c r="Q294" s="54">
        <v>368.06</v>
      </c>
      <c r="R294" s="54">
        <v>303.02</v>
      </c>
      <c r="S294" s="54">
        <v>3.23</v>
      </c>
      <c r="T294" s="54">
        <v>77.03</v>
      </c>
      <c r="U294" s="54">
        <v>78.38</v>
      </c>
      <c r="V294" s="54">
        <v>40.32</v>
      </c>
      <c r="W294" s="54">
        <v>9.01</v>
      </c>
      <c r="X294" s="54">
        <v>42.55</v>
      </c>
      <c r="Y294" s="54">
        <v>7874.04</v>
      </c>
      <c r="Z294" s="54">
        <v>6019.75</v>
      </c>
      <c r="AA294" s="54">
        <v>6946.9</v>
      </c>
      <c r="AB294" s="54">
        <v>7700.05</v>
      </c>
      <c r="AC294" s="54">
        <v>5118.8500000000004</v>
      </c>
      <c r="AD294" s="19">
        <f t="shared" si="383"/>
        <v>0.51049675025031405</v>
      </c>
      <c r="AE294" s="54">
        <f t="shared" si="357"/>
        <v>850.14257512612528</v>
      </c>
      <c r="AF294" s="55">
        <f t="shared" si="441"/>
        <v>3.2335393138717361E-2</v>
      </c>
      <c r="AG294" s="2">
        <f t="shared" si="384"/>
        <v>65.04000000000002</v>
      </c>
      <c r="AH294" s="1">
        <f t="shared" si="385"/>
        <v>7521.2166666666672</v>
      </c>
      <c r="AI294" s="21">
        <f t="shared" si="386"/>
        <v>7199.1884615384615</v>
      </c>
      <c r="AJ294" s="22">
        <f t="shared" si="387"/>
        <v>322.02820512820563</v>
      </c>
      <c r="AK294" s="23">
        <f t="shared" si="388"/>
        <v>333.09823717948711</v>
      </c>
      <c r="AL294" s="23">
        <f t="shared" si="389"/>
        <v>-11.070032051281487</v>
      </c>
      <c r="AM294" s="23"/>
      <c r="AN294">
        <f t="shared" si="390"/>
        <v>7630.2000000000007</v>
      </c>
      <c r="AO294" s="4">
        <f t="shared" si="391"/>
        <v>7578.4875000000011</v>
      </c>
      <c r="AP294" s="4">
        <f t="shared" si="392"/>
        <v>7462.1750000000002</v>
      </c>
      <c r="AQ294" s="24">
        <f t="shared" si="393"/>
        <v>7325.1</v>
      </c>
      <c r="AR294" t="str">
        <f t="shared" si="394"/>
        <v>GREEN</v>
      </c>
      <c r="AS294" t="str">
        <f t="shared" si="395"/>
        <v>GREEN</v>
      </c>
      <c r="AT294" t="str">
        <f t="shared" si="396"/>
        <v>GREEN</v>
      </c>
      <c r="AU294" t="str">
        <f t="shared" si="397"/>
        <v>GREEN</v>
      </c>
      <c r="AV294" t="str">
        <f t="shared" si="398"/>
        <v>GREEN</v>
      </c>
      <c r="AW294" t="str">
        <f t="shared" si="399"/>
        <v>GREEN</v>
      </c>
      <c r="AX294" s="25">
        <f t="shared" si="400"/>
        <v>1.3537052483610293E-2</v>
      </c>
      <c r="AY294" s="25">
        <f t="shared" si="401"/>
        <v>4.7465512606215858E-3</v>
      </c>
      <c r="AZ294" s="26">
        <f t="shared" si="402"/>
        <v>74.039301403482725</v>
      </c>
      <c r="BA294" s="1">
        <f t="shared" si="443"/>
        <v>9516554.6500000004</v>
      </c>
      <c r="BB294" s="1">
        <f t="shared" si="443"/>
        <v>40507400</v>
      </c>
      <c r="BC294" s="27">
        <f t="shared" si="403"/>
        <v>0.93814419171123031</v>
      </c>
      <c r="BD294" s="28">
        <f t="shared" si="403"/>
        <v>0.89501286184746487</v>
      </c>
      <c r="BE294" s="29">
        <f t="shared" si="359"/>
        <v>100</v>
      </c>
      <c r="BF294" s="29">
        <f t="shared" si="439"/>
        <v>95.804510432484136</v>
      </c>
      <c r="BG294" s="30">
        <f t="shared" si="404"/>
        <v>1.5991299202671894E-2</v>
      </c>
      <c r="BH294" s="31">
        <f t="shared" si="405"/>
        <v>5.6181593856298173E-3</v>
      </c>
      <c r="BI294" s="31">
        <f t="shared" si="406"/>
        <v>8.7905012229887083E-3</v>
      </c>
      <c r="BJ294" s="32">
        <f t="shared" si="407"/>
        <v>7858.8142890911549</v>
      </c>
      <c r="BK294" s="24">
        <f t="shared" si="408"/>
        <v>7183.6190442421794</v>
      </c>
      <c r="BL294" s="30">
        <f t="shared" si="409"/>
        <v>8.7103984319234162E-2</v>
      </c>
      <c r="BM294" s="30">
        <f t="shared" si="410"/>
        <v>-1.3831246335099148E-2</v>
      </c>
      <c r="BN294" s="30">
        <f t="shared" si="411"/>
        <v>7.3272737984135014E-2</v>
      </c>
      <c r="BO294" s="30">
        <f t="shared" si="412"/>
        <v>5.9441491649035866E-2</v>
      </c>
      <c r="BP294" s="30"/>
      <c r="BQ294">
        <f t="shared" si="413"/>
        <v>7751.6</v>
      </c>
      <c r="BR294">
        <f t="shared" si="414"/>
        <v>5068.3500000000004</v>
      </c>
      <c r="BT294" s="24">
        <f t="shared" si="415"/>
        <v>8776.6015000000007</v>
      </c>
      <c r="BU294" s="24">
        <f t="shared" si="416"/>
        <v>6726.5985000000001</v>
      </c>
      <c r="BV294" s="24">
        <f t="shared" si="417"/>
        <v>9409.8485000000001</v>
      </c>
      <c r="BW294" s="24">
        <f t="shared" si="418"/>
        <v>6093.3515000000007</v>
      </c>
      <c r="BX294">
        <f t="shared" si="419"/>
        <v>10434.85</v>
      </c>
      <c r="BY294" s="24">
        <f t="shared" si="420"/>
        <v>5562.0680000000011</v>
      </c>
      <c r="BZ294" s="15" t="str">
        <f t="shared" si="421"/>
        <v>GREEN</v>
      </c>
      <c r="CA294" s="15" t="str">
        <f t="shared" si="422"/>
        <v>GREEN</v>
      </c>
      <c r="CB294" s="15" t="str">
        <f t="shared" si="423"/>
        <v>GREEN</v>
      </c>
      <c r="CC294" s="15" t="str">
        <f t="shared" si="424"/>
        <v>0</v>
      </c>
      <c r="CJ294">
        <f t="shared" si="360"/>
        <v>7751.6</v>
      </c>
      <c r="CK294">
        <f t="shared" si="361"/>
        <v>5471.75</v>
      </c>
      <c r="CM294" s="24">
        <f t="shared" si="362"/>
        <v>8622.5027000000009</v>
      </c>
      <c r="CN294" s="24">
        <f t="shared" si="363"/>
        <v>6880.6972999999998</v>
      </c>
      <c r="CO294" s="24">
        <f t="shared" si="364"/>
        <v>9160.5473000000002</v>
      </c>
      <c r="CP294" s="24">
        <f t="shared" si="365"/>
        <v>6342.6527000000006</v>
      </c>
      <c r="CQ294">
        <f t="shared" si="366"/>
        <v>10031.450000000001</v>
      </c>
      <c r="CR294" s="24">
        <f t="shared" si="367"/>
        <v>5891.2424000000001</v>
      </c>
      <c r="CS294" s="15" t="str">
        <f t="shared" si="368"/>
        <v>GREEN</v>
      </c>
      <c r="CT294" s="15" t="str">
        <f t="shared" si="369"/>
        <v>GREEN</v>
      </c>
      <c r="CU294" s="15" t="str">
        <f t="shared" si="425"/>
        <v>GREEN</v>
      </c>
      <c r="CV294" s="15" t="str">
        <f t="shared" si="356"/>
        <v>0</v>
      </c>
      <c r="CX294" s="24">
        <f t="shared" si="426"/>
        <v>7751.6</v>
      </c>
      <c r="CY294" s="24">
        <f t="shared" si="427"/>
        <v>5068.3500000000004</v>
      </c>
      <c r="DA294" s="24">
        <f t="shared" si="440"/>
        <v>8776.6015000000007</v>
      </c>
      <c r="DB294" s="24">
        <f t="shared" si="428"/>
        <v>6726.5985000000001</v>
      </c>
      <c r="DC294" s="24">
        <f t="shared" si="429"/>
        <v>9409.8485000000001</v>
      </c>
      <c r="DD294" s="24">
        <f t="shared" si="430"/>
        <v>6093.3515000000007</v>
      </c>
      <c r="DE294">
        <f t="shared" si="431"/>
        <v>10434.85</v>
      </c>
      <c r="DF294" s="24">
        <f t="shared" si="432"/>
        <v>5562.0680000000011</v>
      </c>
      <c r="DG294" s="15" t="str">
        <f t="shared" si="433"/>
        <v>GREEN</v>
      </c>
      <c r="DH294" s="15" t="str">
        <f t="shared" si="434"/>
        <v>GREEN</v>
      </c>
      <c r="DI294" s="15" t="str">
        <f t="shared" si="435"/>
        <v>GREEN</v>
      </c>
      <c r="DK294" s="32">
        <f t="shared" si="370"/>
        <v>226.39999999999964</v>
      </c>
      <c r="DL294" s="32">
        <f t="shared" si="371"/>
        <v>249.19999999999982</v>
      </c>
      <c r="DM294" s="32">
        <f t="shared" si="372"/>
        <v>22.800000000000182</v>
      </c>
      <c r="DN294" s="32">
        <f t="shared" si="373"/>
        <v>249.19999999999982</v>
      </c>
      <c r="DO294" s="32">
        <f t="shared" si="374"/>
        <v>164.64999999999964</v>
      </c>
      <c r="DP294" s="32">
        <f t="shared" si="375"/>
        <v>-90</v>
      </c>
      <c r="DQ294" s="32">
        <f t="shared" si="376"/>
        <v>254.64999999999964</v>
      </c>
      <c r="DR294" s="32"/>
      <c r="DS294" s="32">
        <f t="shared" si="377"/>
        <v>0</v>
      </c>
      <c r="DT294" s="32"/>
      <c r="DU294" s="32">
        <f t="shared" si="378"/>
        <v>102.18699839486349</v>
      </c>
      <c r="DV294" s="32">
        <f t="shared" si="379"/>
        <v>0</v>
      </c>
      <c r="DW294" s="32"/>
      <c r="DX294" s="32">
        <f t="shared" si="380"/>
        <v>100</v>
      </c>
      <c r="DY294" s="32">
        <f t="shared" si="381"/>
        <v>57.142857142857146</v>
      </c>
      <c r="DZ294" s="33">
        <f t="shared" si="382"/>
        <v>71.428571428571431</v>
      </c>
      <c r="EB294" s="81">
        <v>0.91508549691155583</v>
      </c>
      <c r="ED294" s="30">
        <f t="shared" si="436"/>
        <v>0.30803438681008349</v>
      </c>
      <c r="EE294" s="30">
        <f t="shared" si="437"/>
        <v>-1.554983210651706E-2</v>
      </c>
      <c r="EF294" s="30">
        <f t="shared" si="438"/>
        <v>0.28769467170563567</v>
      </c>
    </row>
    <row r="295" spans="1:136" x14ac:dyDescent="0.3">
      <c r="A295" s="18">
        <v>41817</v>
      </c>
      <c r="B295" s="1">
        <v>7514</v>
      </c>
      <c r="C295" s="1">
        <v>7593.35</v>
      </c>
      <c r="D295" s="1">
        <v>7441.6</v>
      </c>
      <c r="E295" s="1">
        <v>7508.8</v>
      </c>
      <c r="F295" s="1">
        <v>5116635136</v>
      </c>
      <c r="G295" s="1">
        <v>8460192.9700000007</v>
      </c>
      <c r="H295" s="1">
        <v>37102992</v>
      </c>
      <c r="I295" s="1">
        <v>7475.14</v>
      </c>
      <c r="J295" s="1">
        <v>6861.73</v>
      </c>
      <c r="K295" s="1">
        <v>6346.5</v>
      </c>
      <c r="L295" s="1">
        <v>6056.22</v>
      </c>
      <c r="M295" s="1">
        <v>5724.4</v>
      </c>
      <c r="N295" s="1">
        <v>70.069999999999993</v>
      </c>
      <c r="O295" s="1">
        <v>74.38</v>
      </c>
      <c r="P295" s="1">
        <v>67.8</v>
      </c>
      <c r="Q295" s="1">
        <v>349.58</v>
      </c>
      <c r="R295" s="1">
        <v>286.76</v>
      </c>
      <c r="S295" s="1">
        <v>-0.04</v>
      </c>
      <c r="T295" s="1">
        <v>73.11</v>
      </c>
      <c r="U295" s="1">
        <v>79.89</v>
      </c>
      <c r="V295" s="1">
        <v>38.049999999999997</v>
      </c>
      <c r="W295" s="1">
        <v>9.81</v>
      </c>
      <c r="X295" s="1">
        <v>40.94</v>
      </c>
      <c r="Y295" s="1">
        <v>7790.47</v>
      </c>
      <c r="Z295" s="1">
        <v>5933</v>
      </c>
      <c r="AA295" s="1">
        <v>6861.73</v>
      </c>
      <c r="AB295" s="1">
        <v>7700.05</v>
      </c>
      <c r="AC295" s="1">
        <v>5118.8500000000004</v>
      </c>
      <c r="AD295" s="19">
        <f t="shared" si="383"/>
        <v>-5.5621814873333302E-3</v>
      </c>
      <c r="AE295" s="1">
        <f t="shared" si="357"/>
        <v>823.51392849309161</v>
      </c>
      <c r="AF295" s="20">
        <f t="shared" si="441"/>
        <v>-3.527947333735737E-4</v>
      </c>
      <c r="AG295" s="2">
        <f t="shared" si="384"/>
        <v>62.819999999999993</v>
      </c>
      <c r="AH295" s="1">
        <f t="shared" si="385"/>
        <v>7457.1333333333323</v>
      </c>
      <c r="AI295" s="21">
        <f t="shared" si="386"/>
        <v>7117.8615384615387</v>
      </c>
      <c r="AJ295" s="22">
        <f t="shared" si="387"/>
        <v>339.27179487179365</v>
      </c>
      <c r="AK295" s="23">
        <f t="shared" si="388"/>
        <v>317.31089743589746</v>
      </c>
      <c r="AL295" s="23">
        <f t="shared" si="389"/>
        <v>21.960897435896186</v>
      </c>
      <c r="AM295" s="23"/>
      <c r="AN295">
        <f t="shared" si="390"/>
        <v>7510.125</v>
      </c>
      <c r="AO295" s="4">
        <f t="shared" si="391"/>
        <v>7536.4375</v>
      </c>
      <c r="AP295" s="4">
        <f t="shared" si="392"/>
        <v>7350.5749999999998</v>
      </c>
      <c r="AQ295" s="24">
        <f t="shared" si="393"/>
        <v>7228.2149999999992</v>
      </c>
      <c r="AR295" t="str">
        <f t="shared" si="394"/>
        <v>RED</v>
      </c>
      <c r="AS295" t="str">
        <f t="shared" si="395"/>
        <v>RED</v>
      </c>
      <c r="AT295" t="str">
        <f t="shared" si="396"/>
        <v>GREEN</v>
      </c>
      <c r="AU295" t="str">
        <f t="shared" si="397"/>
        <v>GREEN</v>
      </c>
      <c r="AV295" t="str">
        <f t="shared" si="398"/>
        <v>RED</v>
      </c>
      <c r="AW295" t="str">
        <f t="shared" si="399"/>
        <v>GREEN</v>
      </c>
      <c r="AX295" s="25">
        <f t="shared" si="400"/>
        <v>1.194484930951197E-2</v>
      </c>
      <c r="AY295" s="25">
        <f t="shared" si="401"/>
        <v>4.7465512606215858E-3</v>
      </c>
      <c r="AZ295" s="26">
        <f t="shared" si="402"/>
        <v>71.562894074241214</v>
      </c>
      <c r="BA295" s="1">
        <f t="shared" si="443"/>
        <v>10108706.324999999</v>
      </c>
      <c r="BB295" s="1">
        <f t="shared" si="443"/>
        <v>43011287</v>
      </c>
      <c r="BC295" s="27">
        <f t="shared" si="403"/>
        <v>0.83692143168478106</v>
      </c>
      <c r="BD295" s="28">
        <f t="shared" si="403"/>
        <v>0.86263384771536833</v>
      </c>
      <c r="BE295" s="29">
        <f t="shared" si="359"/>
        <v>91.609020864968286</v>
      </c>
      <c r="BF295" s="29">
        <f t="shared" si="439"/>
        <v>92.499503542268258</v>
      </c>
      <c r="BG295" s="30">
        <f t="shared" si="404"/>
        <v>-2.2083248139495026E-3</v>
      </c>
      <c r="BH295" s="31">
        <f t="shared" si="405"/>
        <v>9.7560415416865776E-3</v>
      </c>
      <c r="BI295" s="31">
        <f t="shared" si="406"/>
        <v>7.1982980488903836E-3</v>
      </c>
      <c r="BJ295" s="32">
        <f t="shared" si="407"/>
        <v>7723.2169567802985</v>
      </c>
      <c r="BK295" s="24">
        <f t="shared" si="408"/>
        <v>7191.0497098863661</v>
      </c>
      <c r="BL295" s="30">
        <f t="shared" si="409"/>
        <v>7.087247588082414E-2</v>
      </c>
      <c r="BM295" s="30">
        <f t="shared" si="410"/>
        <v>-2.855542254159097E-2</v>
      </c>
      <c r="BN295" s="30">
        <f t="shared" si="411"/>
        <v>4.231705333923317E-2</v>
      </c>
      <c r="BO295" s="30">
        <f t="shared" si="412"/>
        <v>1.3761630797642199E-2</v>
      </c>
      <c r="BP295" s="30"/>
      <c r="BQ295">
        <f t="shared" si="413"/>
        <v>7583.4</v>
      </c>
      <c r="BR295">
        <f t="shared" si="414"/>
        <v>4841.6000000000004</v>
      </c>
      <c r="BT295" s="24">
        <f t="shared" si="415"/>
        <v>8630.7675999999992</v>
      </c>
      <c r="BU295" s="24">
        <f t="shared" si="416"/>
        <v>6536.0324000000001</v>
      </c>
      <c r="BV295" s="24">
        <f t="shared" si="417"/>
        <v>9277.8323999999993</v>
      </c>
      <c r="BW295" s="24">
        <f t="shared" si="418"/>
        <v>5888.9675999999999</v>
      </c>
      <c r="BX295">
        <f t="shared" si="419"/>
        <v>10325.199999999999</v>
      </c>
      <c r="BY295" s="24">
        <f t="shared" si="420"/>
        <v>5346.0912000000008</v>
      </c>
      <c r="BZ295" s="15" t="str">
        <f t="shared" si="421"/>
        <v>GREEN</v>
      </c>
      <c r="CA295" s="15" t="str">
        <f t="shared" si="422"/>
        <v>GREEN</v>
      </c>
      <c r="CB295" s="15" t="str">
        <f t="shared" si="423"/>
        <v>GREEN</v>
      </c>
      <c r="CC295" s="15" t="str">
        <f t="shared" si="424"/>
        <v>0</v>
      </c>
      <c r="CJ295">
        <f t="shared" si="360"/>
        <v>7583.4</v>
      </c>
      <c r="CK295">
        <f t="shared" si="361"/>
        <v>5471.75</v>
      </c>
      <c r="CM295" s="24">
        <f t="shared" si="362"/>
        <v>8390.050299999999</v>
      </c>
      <c r="CN295" s="24">
        <f t="shared" si="363"/>
        <v>6776.7496999999994</v>
      </c>
      <c r="CO295" s="24">
        <f t="shared" si="364"/>
        <v>8888.3996999999999</v>
      </c>
      <c r="CP295" s="24">
        <f t="shared" si="365"/>
        <v>6278.4002999999993</v>
      </c>
      <c r="CQ295">
        <f t="shared" si="366"/>
        <v>9695.0499999999993</v>
      </c>
      <c r="CR295" s="24">
        <f t="shared" si="367"/>
        <v>5860.2936</v>
      </c>
      <c r="CS295" s="15" t="str">
        <f t="shared" si="368"/>
        <v>GREEN</v>
      </c>
      <c r="CT295" s="15" t="str">
        <f t="shared" si="369"/>
        <v>GREEN</v>
      </c>
      <c r="CU295" s="15" t="str">
        <f t="shared" si="425"/>
        <v>GREEN</v>
      </c>
      <c r="CV295" s="15" t="str">
        <f t="shared" si="356"/>
        <v>0</v>
      </c>
      <c r="CX295" s="24">
        <f t="shared" si="426"/>
        <v>7583.4</v>
      </c>
      <c r="CY295" s="24">
        <f t="shared" si="427"/>
        <v>4841.6000000000004</v>
      </c>
      <c r="DA295" s="24">
        <f t="shared" si="440"/>
        <v>8630.7675999999992</v>
      </c>
      <c r="DB295" s="24">
        <f t="shared" si="428"/>
        <v>6536.0324000000001</v>
      </c>
      <c r="DC295" s="24">
        <f t="shared" si="429"/>
        <v>9277.8323999999993</v>
      </c>
      <c r="DD295" s="24">
        <f t="shared" si="430"/>
        <v>5888.9675999999999</v>
      </c>
      <c r="DE295">
        <f t="shared" si="431"/>
        <v>10325.199999999999</v>
      </c>
      <c r="DF295" s="24">
        <f t="shared" si="432"/>
        <v>5346.0912000000008</v>
      </c>
      <c r="DG295" s="15" t="str">
        <f t="shared" si="433"/>
        <v>GREEN</v>
      </c>
      <c r="DH295" s="15" t="str">
        <f t="shared" si="434"/>
        <v>GREEN</v>
      </c>
      <c r="DI295" s="15" t="str">
        <f t="shared" si="435"/>
        <v>GREEN</v>
      </c>
      <c r="DK295" s="32">
        <f t="shared" si="370"/>
        <v>151.75</v>
      </c>
      <c r="DL295" s="32">
        <f t="shared" si="371"/>
        <v>81.900000000000546</v>
      </c>
      <c r="DM295" s="32">
        <f t="shared" si="372"/>
        <v>-69.849999999999454</v>
      </c>
      <c r="DN295" s="32">
        <f t="shared" si="373"/>
        <v>151.75</v>
      </c>
      <c r="DO295" s="32">
        <f t="shared" si="374"/>
        <v>-69.649999999999636</v>
      </c>
      <c r="DP295" s="32">
        <f t="shared" si="375"/>
        <v>45.949999999999818</v>
      </c>
      <c r="DQ295" s="32">
        <f t="shared" si="376"/>
        <v>0</v>
      </c>
      <c r="DR295" s="32"/>
      <c r="DS295" s="32">
        <f t="shared" si="377"/>
        <v>115.59999999999945</v>
      </c>
      <c r="DT295" s="32"/>
      <c r="DU295" s="32">
        <f t="shared" si="378"/>
        <v>0</v>
      </c>
      <c r="DV295" s="32">
        <f t="shared" si="379"/>
        <v>76.177924217462575</v>
      </c>
      <c r="DW295" s="32"/>
      <c r="DX295" s="32">
        <f t="shared" si="380"/>
        <v>-100</v>
      </c>
      <c r="DY295" s="32">
        <f t="shared" si="381"/>
        <v>57.142857142857146</v>
      </c>
      <c r="DZ295" s="33">
        <f t="shared" si="382"/>
        <v>77.142857142857139</v>
      </c>
      <c r="EB295" s="81">
        <v>-8.3669295746715295E-3</v>
      </c>
      <c r="ED295" s="30">
        <f t="shared" si="436"/>
        <v>0.3130743300185404</v>
      </c>
      <c r="EE295" s="30">
        <f t="shared" si="437"/>
        <v>-3.6155713326667074E-2</v>
      </c>
      <c r="EF295" s="30">
        <f t="shared" si="438"/>
        <v>0.2655991909657846</v>
      </c>
    </row>
    <row r="296" spans="1:136" x14ac:dyDescent="0.3">
      <c r="A296" s="18">
        <v>41810</v>
      </c>
      <c r="B296" s="1">
        <v>7534.8</v>
      </c>
      <c r="C296" s="1">
        <v>7663</v>
      </c>
      <c r="D296" s="1">
        <v>7487.55</v>
      </c>
      <c r="E296" s="1">
        <v>7511.45</v>
      </c>
      <c r="F296" s="1">
        <v>5556129792</v>
      </c>
      <c r="G296" s="1">
        <v>9124311.8599999994</v>
      </c>
      <c r="H296" s="1">
        <v>41123420</v>
      </c>
      <c r="I296" s="1">
        <v>7446.8</v>
      </c>
      <c r="J296" s="1">
        <v>6789.45</v>
      </c>
      <c r="K296" s="1">
        <v>6316.51</v>
      </c>
      <c r="L296" s="1">
        <v>6032.13</v>
      </c>
      <c r="M296" s="1">
        <v>5713.9</v>
      </c>
      <c r="N296" s="1">
        <v>70.849999999999994</v>
      </c>
      <c r="O296" s="1">
        <v>74.510000000000005</v>
      </c>
      <c r="P296" s="1">
        <v>67.86</v>
      </c>
      <c r="Q296" s="1">
        <v>345.63</v>
      </c>
      <c r="R296" s="1">
        <v>271.06</v>
      </c>
      <c r="S296" s="1">
        <v>-0.41</v>
      </c>
      <c r="T296" s="1">
        <v>85</v>
      </c>
      <c r="U296" s="1">
        <v>82.45</v>
      </c>
      <c r="V296" s="1">
        <v>40.049999999999997</v>
      </c>
      <c r="W296" s="1">
        <v>8.73</v>
      </c>
      <c r="X296" s="1">
        <v>39.549999999999997</v>
      </c>
      <c r="Y296" s="1">
        <v>7730.43</v>
      </c>
      <c r="Z296" s="1">
        <v>5848.47</v>
      </c>
      <c r="AA296" s="1">
        <v>6789.45</v>
      </c>
      <c r="AB296" s="1">
        <v>7700.05</v>
      </c>
      <c r="AC296" s="1">
        <v>5118.8500000000004</v>
      </c>
      <c r="AD296" s="19">
        <f t="shared" si="383"/>
        <v>-6.3495320920194331E-2</v>
      </c>
      <c r="AE296" s="1">
        <f t="shared" si="357"/>
        <v>823.80456240403691</v>
      </c>
      <c r="AF296" s="20">
        <f t="shared" si="441"/>
        <v>-4.0638548945254316E-3</v>
      </c>
      <c r="AG296" s="2">
        <f t="shared" si="384"/>
        <v>74.569999999999993</v>
      </c>
      <c r="AH296" s="1">
        <f t="shared" si="385"/>
        <v>7406.166666666667</v>
      </c>
      <c r="AI296" s="21">
        <f t="shared" si="386"/>
        <v>7055.3307692307699</v>
      </c>
      <c r="AJ296" s="22">
        <f t="shared" si="387"/>
        <v>350.8358974358971</v>
      </c>
      <c r="AK296" s="23">
        <f t="shared" si="388"/>
        <v>284.17435897435962</v>
      </c>
      <c r="AL296" s="23">
        <f t="shared" si="389"/>
        <v>66.661538461537475</v>
      </c>
      <c r="AM296" s="23"/>
      <c r="AN296">
        <f t="shared" si="390"/>
        <v>7526.7749999999996</v>
      </c>
      <c r="AO296" s="4">
        <f t="shared" si="391"/>
        <v>7466.7249999999995</v>
      </c>
      <c r="AP296" s="4">
        <f t="shared" si="392"/>
        <v>7248.8250000000007</v>
      </c>
      <c r="AQ296" s="24">
        <f t="shared" si="393"/>
        <v>7155.2749999999996</v>
      </c>
      <c r="AR296" t="str">
        <f t="shared" si="394"/>
        <v>RED</v>
      </c>
      <c r="AS296" t="str">
        <f t="shared" si="395"/>
        <v>GREEN</v>
      </c>
      <c r="AT296" t="str">
        <f t="shared" si="396"/>
        <v>GREEN</v>
      </c>
      <c r="AU296" t="str">
        <f t="shared" si="397"/>
        <v>GREEN</v>
      </c>
      <c r="AV296" t="str">
        <f t="shared" si="398"/>
        <v>GREEN</v>
      </c>
      <c r="AW296" t="str">
        <f t="shared" si="399"/>
        <v>GREEN</v>
      </c>
      <c r="AX296" s="25">
        <f t="shared" si="400"/>
        <v>2.0308800243591791E-2</v>
      </c>
      <c r="AY296" s="25">
        <f t="shared" si="401"/>
        <v>4.6877521383926575E-3</v>
      </c>
      <c r="AZ296" s="26">
        <f t="shared" si="402"/>
        <v>81.246405237182941</v>
      </c>
      <c r="BA296" s="1">
        <f t="shared" si="443"/>
        <v>10946285.2425</v>
      </c>
      <c r="BB296" s="1">
        <f t="shared" si="443"/>
        <v>45370459</v>
      </c>
      <c r="BC296" s="27">
        <f t="shared" si="403"/>
        <v>0.83355327016091141</v>
      </c>
      <c r="BD296" s="28">
        <f t="shared" si="403"/>
        <v>0.9063919763297964</v>
      </c>
      <c r="BE296" s="29">
        <f t="shared" si="359"/>
        <v>93.389986219568229</v>
      </c>
      <c r="BF296" s="29">
        <f t="shared" si="439"/>
        <v>94.797887000459383</v>
      </c>
      <c r="BG296" s="30">
        <f t="shared" si="404"/>
        <v>-4.754980431412259E-3</v>
      </c>
      <c r="BH296" s="31">
        <f t="shared" si="405"/>
        <v>5.1901022331471147E-3</v>
      </c>
      <c r="BI296" s="31">
        <f t="shared" si="406"/>
        <v>1.5621048105199134E-2</v>
      </c>
      <c r="BJ296" s="32">
        <f t="shared" si="407"/>
        <v>7734.5923883552505</v>
      </c>
      <c r="BK296" s="24">
        <f t="shared" si="408"/>
        <v>7077.7409449780835</v>
      </c>
      <c r="BL296" s="30">
        <f t="shared" si="409"/>
        <v>8.7446690502788013E-2</v>
      </c>
      <c r="BM296" s="30">
        <f t="shared" si="410"/>
        <v>-2.9706965812892405E-2</v>
      </c>
      <c r="BN296" s="30">
        <f t="shared" si="411"/>
        <v>5.7739724689895605E-2</v>
      </c>
      <c r="BO296" s="30">
        <f t="shared" si="412"/>
        <v>2.8032758877003201E-2</v>
      </c>
      <c r="BP296" s="30"/>
      <c r="BQ296">
        <f t="shared" si="413"/>
        <v>7583.4</v>
      </c>
      <c r="BR296">
        <f t="shared" si="414"/>
        <v>4841.6000000000004</v>
      </c>
      <c r="BT296" s="24">
        <f t="shared" si="415"/>
        <v>8630.7675999999992</v>
      </c>
      <c r="BU296" s="24">
        <f t="shared" si="416"/>
        <v>6536.0324000000001</v>
      </c>
      <c r="BV296" s="24">
        <f t="shared" si="417"/>
        <v>9277.8323999999993</v>
      </c>
      <c r="BW296" s="24">
        <f t="shared" si="418"/>
        <v>5888.9675999999999</v>
      </c>
      <c r="BX296">
        <f t="shared" si="419"/>
        <v>10325.199999999999</v>
      </c>
      <c r="BY296" s="24">
        <f t="shared" si="420"/>
        <v>5346.0912000000008</v>
      </c>
      <c r="BZ296" s="15" t="str">
        <f t="shared" si="421"/>
        <v>GREEN</v>
      </c>
      <c r="CA296" s="15" t="str">
        <f t="shared" si="422"/>
        <v>GREEN</v>
      </c>
      <c r="CB296" s="15" t="str">
        <f t="shared" si="423"/>
        <v>GREEN</v>
      </c>
      <c r="CC296" s="15" t="str">
        <f t="shared" si="424"/>
        <v>0</v>
      </c>
      <c r="CJ296">
        <f t="shared" si="360"/>
        <v>7583.4</v>
      </c>
      <c r="CK296">
        <f t="shared" si="361"/>
        <v>5471.75</v>
      </c>
      <c r="CM296" s="24">
        <f t="shared" si="362"/>
        <v>8390.050299999999</v>
      </c>
      <c r="CN296" s="24">
        <f t="shared" si="363"/>
        <v>6776.7496999999994</v>
      </c>
      <c r="CO296" s="24">
        <f t="shared" si="364"/>
        <v>8888.3996999999999</v>
      </c>
      <c r="CP296" s="24">
        <f t="shared" si="365"/>
        <v>6278.4002999999993</v>
      </c>
      <c r="CQ296">
        <f t="shared" si="366"/>
        <v>9695.0499999999993</v>
      </c>
      <c r="CR296" s="24">
        <f t="shared" si="367"/>
        <v>5860.2936</v>
      </c>
      <c r="CS296" s="15" t="str">
        <f t="shared" si="368"/>
        <v>GREEN</v>
      </c>
      <c r="CT296" s="15" t="str">
        <f t="shared" si="369"/>
        <v>GREEN</v>
      </c>
      <c r="CU296" s="15" t="str">
        <f t="shared" si="425"/>
        <v>GREEN</v>
      </c>
      <c r="CV296" s="15" t="str">
        <f t="shared" si="356"/>
        <v>0</v>
      </c>
      <c r="CX296" s="24">
        <f t="shared" si="426"/>
        <v>7583.4</v>
      </c>
      <c r="CY296" s="24">
        <f t="shared" si="427"/>
        <v>4841.6000000000004</v>
      </c>
      <c r="DA296" s="24">
        <f t="shared" si="440"/>
        <v>8630.7675999999992</v>
      </c>
      <c r="DB296" s="24">
        <f t="shared" si="428"/>
        <v>6536.0324000000001</v>
      </c>
      <c r="DC296" s="24">
        <f t="shared" si="429"/>
        <v>9277.8323999999993</v>
      </c>
      <c r="DD296" s="24">
        <f t="shared" si="430"/>
        <v>5888.9675999999999</v>
      </c>
      <c r="DE296">
        <f t="shared" si="431"/>
        <v>10325.199999999999</v>
      </c>
      <c r="DF296" s="24">
        <f t="shared" si="432"/>
        <v>5346.0912000000008</v>
      </c>
      <c r="DG296" s="15" t="str">
        <f t="shared" si="433"/>
        <v>GREEN</v>
      </c>
      <c r="DH296" s="15" t="str">
        <f t="shared" si="434"/>
        <v>GREEN</v>
      </c>
      <c r="DI296" s="15" t="str">
        <f t="shared" si="435"/>
        <v>GREEN</v>
      </c>
      <c r="DK296" s="32">
        <f t="shared" si="370"/>
        <v>175.44999999999982</v>
      </c>
      <c r="DL296" s="32">
        <f t="shared" si="371"/>
        <v>120.89999999999964</v>
      </c>
      <c r="DM296" s="32">
        <f t="shared" si="372"/>
        <v>-54.550000000000182</v>
      </c>
      <c r="DN296" s="32">
        <f t="shared" si="373"/>
        <v>175.44999999999982</v>
      </c>
      <c r="DO296" s="32">
        <f t="shared" si="374"/>
        <v>-37.050000000000182</v>
      </c>
      <c r="DP296" s="32">
        <f t="shared" si="375"/>
        <v>37.800000000000182</v>
      </c>
      <c r="DQ296" s="32">
        <f t="shared" si="376"/>
        <v>0</v>
      </c>
      <c r="DR296" s="32"/>
      <c r="DS296" s="32">
        <f t="shared" si="377"/>
        <v>74.850000000000364</v>
      </c>
      <c r="DT296" s="32"/>
      <c r="DU296" s="32">
        <f t="shared" si="378"/>
        <v>0</v>
      </c>
      <c r="DV296" s="32">
        <f t="shared" si="379"/>
        <v>42.661726987746043</v>
      </c>
      <c r="DW296" s="32"/>
      <c r="DX296" s="32">
        <f t="shared" si="380"/>
        <v>-100</v>
      </c>
      <c r="DY296" s="32">
        <f t="shared" si="381"/>
        <v>71.428571428571431</v>
      </c>
      <c r="DZ296" s="33">
        <f t="shared" si="382"/>
        <v>82.857142857142861</v>
      </c>
      <c r="EB296" s="81">
        <v>-8.962904966083951E-2</v>
      </c>
      <c r="ED296" s="30">
        <f t="shared" si="436"/>
        <v>0.321786723707226</v>
      </c>
      <c r="EE296" s="30">
        <f t="shared" si="437"/>
        <v>-2.8327014150571244E-2</v>
      </c>
      <c r="EF296" s="30">
        <f t="shared" si="438"/>
        <v>0.2843444524807342</v>
      </c>
    </row>
    <row r="297" spans="1:136" x14ac:dyDescent="0.3">
      <c r="A297" s="18">
        <v>41803</v>
      </c>
      <c r="B297" s="1">
        <v>7621.65</v>
      </c>
      <c r="C297" s="1">
        <v>7700.05</v>
      </c>
      <c r="D297" s="1">
        <v>7525.35</v>
      </c>
      <c r="E297" s="1">
        <v>7542.1</v>
      </c>
      <c r="F297" s="1">
        <v>7757545984</v>
      </c>
      <c r="G297" s="1">
        <v>11553813.300000001</v>
      </c>
      <c r="H297" s="1">
        <v>47548544</v>
      </c>
      <c r="I297" s="1">
        <v>7385.11</v>
      </c>
      <c r="J297" s="1">
        <v>6718.36</v>
      </c>
      <c r="K297" s="1">
        <v>6283.64</v>
      </c>
      <c r="L297" s="1">
        <v>6009.06</v>
      </c>
      <c r="M297" s="1">
        <v>5703.99</v>
      </c>
      <c r="N297" s="1">
        <v>77.5</v>
      </c>
      <c r="O297" s="1">
        <v>75.95</v>
      </c>
      <c r="P297" s="1">
        <v>68.5</v>
      </c>
      <c r="Q297" s="1">
        <v>335.29</v>
      </c>
      <c r="R297" s="1">
        <v>252.42</v>
      </c>
      <c r="S297" s="1">
        <v>-0.54</v>
      </c>
      <c r="T297" s="1">
        <v>81.56</v>
      </c>
      <c r="U297" s="1">
        <v>76.75</v>
      </c>
      <c r="V297" s="1">
        <v>42.44</v>
      </c>
      <c r="W297" s="1">
        <v>7.97</v>
      </c>
      <c r="X297" s="1">
        <v>37.659999999999997</v>
      </c>
      <c r="Y297" s="1">
        <v>7645.15</v>
      </c>
      <c r="Z297" s="1">
        <v>5791.56</v>
      </c>
      <c r="AA297" s="1">
        <v>6718.36</v>
      </c>
      <c r="AB297" s="1">
        <v>7592.7</v>
      </c>
      <c r="AC297" s="1">
        <v>5118.8500000000004</v>
      </c>
      <c r="AD297" s="19">
        <f t="shared" si="383"/>
        <v>-8.6867424740303553E-2</v>
      </c>
      <c r="AE297" s="1">
        <f t="shared" si="357"/>
        <v>827.16604518534859</v>
      </c>
      <c r="AF297" s="20">
        <f t="shared" si="441"/>
        <v>-5.4461059682990864E-3</v>
      </c>
      <c r="AG297" s="2">
        <f t="shared" si="384"/>
        <v>82.870000000000033</v>
      </c>
      <c r="AH297" s="1">
        <f t="shared" si="385"/>
        <v>7297.3916666666673</v>
      </c>
      <c r="AI297" s="21">
        <f t="shared" si="386"/>
        <v>6977.1346153846152</v>
      </c>
      <c r="AJ297" s="22">
        <f t="shared" si="387"/>
        <v>320.25705128205209</v>
      </c>
      <c r="AK297" s="23">
        <f t="shared" si="388"/>
        <v>247.70080128205223</v>
      </c>
      <c r="AL297" s="23">
        <f t="shared" si="389"/>
        <v>72.556249999999864</v>
      </c>
      <c r="AM297" s="23"/>
      <c r="AN297">
        <f t="shared" si="390"/>
        <v>7562.75</v>
      </c>
      <c r="AO297" s="4">
        <f t="shared" si="391"/>
        <v>7430.6375000000007</v>
      </c>
      <c r="AP297" s="4">
        <f t="shared" si="392"/>
        <v>7157.7375000000011</v>
      </c>
      <c r="AQ297" s="24">
        <f t="shared" si="393"/>
        <v>7081.76</v>
      </c>
      <c r="AR297" t="str">
        <f t="shared" si="394"/>
        <v>RED</v>
      </c>
      <c r="AS297" t="str">
        <f t="shared" si="395"/>
        <v>GREEN</v>
      </c>
      <c r="AT297" t="str">
        <f t="shared" si="396"/>
        <v>GREEN</v>
      </c>
      <c r="AU297" t="str">
        <f t="shared" si="397"/>
        <v>GREEN</v>
      </c>
      <c r="AV297" t="str">
        <f t="shared" si="398"/>
        <v>GREEN</v>
      </c>
      <c r="AW297" t="str">
        <f t="shared" si="399"/>
        <v>GREEN</v>
      </c>
      <c r="AX297" s="25">
        <f t="shared" si="400"/>
        <v>2.4391570951205661E-2</v>
      </c>
      <c r="AY297" s="25">
        <f t="shared" si="401"/>
        <v>4.0104429893050852E-3</v>
      </c>
      <c r="AZ297" s="26">
        <f t="shared" si="402"/>
        <v>85.879723185457436</v>
      </c>
      <c r="BA297" s="1">
        <f t="shared" si="443"/>
        <v>11911930.185000001</v>
      </c>
      <c r="BB297" s="1">
        <f t="shared" si="443"/>
        <v>48770826</v>
      </c>
      <c r="BC297" s="27">
        <f t="shared" si="403"/>
        <v>0.96993628409181276</v>
      </c>
      <c r="BD297" s="28">
        <f t="shared" si="403"/>
        <v>0.97493825509537202</v>
      </c>
      <c r="BE297" s="29">
        <f t="shared" si="359"/>
        <v>96.205787781350551</v>
      </c>
      <c r="BF297" s="29">
        <f t="shared" si="439"/>
        <v>98.102893890675276</v>
      </c>
      <c r="BG297" s="30">
        <f t="shared" si="404"/>
        <v>2.1720407897322658E-2</v>
      </c>
      <c r="BH297" s="31">
        <f t="shared" si="405"/>
        <v>1.1901609480310327E-2</v>
      </c>
      <c r="BI297" s="31">
        <f t="shared" si="406"/>
        <v>2.0381127961900575E-2</v>
      </c>
      <c r="BJ297" s="32">
        <f t="shared" si="407"/>
        <v>7828.3251857315936</v>
      </c>
      <c r="BK297" s="24">
        <f t="shared" si="408"/>
        <v>6766.4581476017411</v>
      </c>
      <c r="BL297" s="30">
        <f t="shared" si="409"/>
        <v>0.14079195955103385</v>
      </c>
      <c r="BM297" s="30">
        <f t="shared" si="410"/>
        <v>-3.7950330243777357E-2</v>
      </c>
      <c r="BN297" s="30">
        <f t="shared" si="411"/>
        <v>0.1028416293072565</v>
      </c>
      <c r="BO297" s="30">
        <f t="shared" si="412"/>
        <v>6.4891299063479152E-2</v>
      </c>
      <c r="BP297" s="30"/>
      <c r="BQ297">
        <f t="shared" si="413"/>
        <v>7583.4</v>
      </c>
      <c r="BR297">
        <f t="shared" si="414"/>
        <v>4841.6000000000004</v>
      </c>
      <c r="BT297" s="24">
        <f t="shared" si="415"/>
        <v>8630.7675999999992</v>
      </c>
      <c r="BU297" s="24">
        <f t="shared" si="416"/>
        <v>6536.0324000000001</v>
      </c>
      <c r="BV297" s="24">
        <f t="shared" si="417"/>
        <v>9277.8323999999993</v>
      </c>
      <c r="BW297" s="24">
        <f t="shared" si="418"/>
        <v>5888.9675999999999</v>
      </c>
      <c r="BX297">
        <f t="shared" si="419"/>
        <v>10325.199999999999</v>
      </c>
      <c r="BY297" s="24">
        <f t="shared" si="420"/>
        <v>5346.0912000000008</v>
      </c>
      <c r="BZ297" s="15" t="str">
        <f t="shared" si="421"/>
        <v>GREEN</v>
      </c>
      <c r="CA297" s="15" t="str">
        <f t="shared" si="422"/>
        <v>GREEN</v>
      </c>
      <c r="CB297" s="15" t="str">
        <f t="shared" si="423"/>
        <v>GREEN</v>
      </c>
      <c r="CC297" s="15" t="str">
        <f t="shared" si="424"/>
        <v>0</v>
      </c>
      <c r="CJ297">
        <f t="shared" si="360"/>
        <v>7583.4</v>
      </c>
      <c r="CK297">
        <f t="shared" si="361"/>
        <v>5471.75</v>
      </c>
      <c r="CM297" s="24">
        <f t="shared" si="362"/>
        <v>8390.050299999999</v>
      </c>
      <c r="CN297" s="24">
        <f t="shared" si="363"/>
        <v>6776.7496999999994</v>
      </c>
      <c r="CO297" s="24">
        <f t="shared" si="364"/>
        <v>8888.3996999999999</v>
      </c>
      <c r="CP297" s="24">
        <f t="shared" si="365"/>
        <v>6278.4002999999993</v>
      </c>
      <c r="CQ297">
        <f t="shared" si="366"/>
        <v>9695.0499999999993</v>
      </c>
      <c r="CR297" s="24">
        <f t="shared" si="367"/>
        <v>5860.2936</v>
      </c>
      <c r="CS297" s="15" t="str">
        <f t="shared" si="368"/>
        <v>GREEN</v>
      </c>
      <c r="CT297" s="15" t="str">
        <f t="shared" si="369"/>
        <v>GREEN</v>
      </c>
      <c r="CU297" s="15" t="str">
        <f t="shared" si="425"/>
        <v>GREEN</v>
      </c>
      <c r="CV297" s="15" t="str">
        <f t="shared" si="356"/>
        <v>0</v>
      </c>
      <c r="CX297" s="24">
        <f t="shared" si="426"/>
        <v>7583.4</v>
      </c>
      <c r="CY297" s="24">
        <f t="shared" si="427"/>
        <v>4841.6000000000004</v>
      </c>
      <c r="DA297" s="24">
        <f t="shared" si="440"/>
        <v>8630.7675999999992</v>
      </c>
      <c r="DB297" s="24">
        <f t="shared" si="428"/>
        <v>6536.0324000000001</v>
      </c>
      <c r="DC297" s="24">
        <f t="shared" si="429"/>
        <v>9277.8323999999993</v>
      </c>
      <c r="DD297" s="24">
        <f t="shared" si="430"/>
        <v>5888.9675999999999</v>
      </c>
      <c r="DE297">
        <f t="shared" si="431"/>
        <v>10325.199999999999</v>
      </c>
      <c r="DF297" s="24">
        <f t="shared" si="432"/>
        <v>5346.0912000000008</v>
      </c>
      <c r="DG297" s="15" t="str">
        <f t="shared" si="433"/>
        <v>GREEN</v>
      </c>
      <c r="DH297" s="15" t="str">
        <f t="shared" si="434"/>
        <v>GREEN</v>
      </c>
      <c r="DI297" s="15" t="str">
        <f t="shared" si="435"/>
        <v>GREEN</v>
      </c>
      <c r="DK297" s="32">
        <f t="shared" si="370"/>
        <v>174.69999999999982</v>
      </c>
      <c r="DL297" s="32">
        <f t="shared" si="371"/>
        <v>116.65000000000055</v>
      </c>
      <c r="DM297" s="32">
        <f t="shared" si="372"/>
        <v>-58.049999999999272</v>
      </c>
      <c r="DN297" s="32">
        <f t="shared" si="373"/>
        <v>174.69999999999982</v>
      </c>
      <c r="DO297" s="32">
        <f t="shared" si="374"/>
        <v>107.35000000000036</v>
      </c>
      <c r="DP297" s="32">
        <f t="shared" si="375"/>
        <v>-285.85000000000036</v>
      </c>
      <c r="DQ297" s="32">
        <f t="shared" si="376"/>
        <v>393.20000000000073</v>
      </c>
      <c r="DR297" s="32"/>
      <c r="DS297" s="32">
        <f t="shared" si="377"/>
        <v>0</v>
      </c>
      <c r="DT297" s="32"/>
      <c r="DU297" s="32">
        <f t="shared" si="378"/>
        <v>225.07155123068182</v>
      </c>
      <c r="DV297" s="32">
        <f t="shared" si="379"/>
        <v>0</v>
      </c>
      <c r="DW297" s="32"/>
      <c r="DX297" s="32">
        <f t="shared" si="380"/>
        <v>100</v>
      </c>
      <c r="DY297" s="32">
        <f t="shared" si="381"/>
        <v>85.714285714285708</v>
      </c>
      <c r="DZ297" s="33">
        <f t="shared" si="382"/>
        <v>85.714285714285708</v>
      </c>
      <c r="EB297" s="81">
        <v>-0.11975137865831165</v>
      </c>
      <c r="ED297" s="30">
        <f t="shared" si="436"/>
        <v>0.32005021099669156</v>
      </c>
      <c r="EE297" s="30">
        <f t="shared" si="437"/>
        <v>-1.347913382994438E-2</v>
      </c>
      <c r="EF297" s="30">
        <f t="shared" si="438"/>
        <v>0.30225707754042086</v>
      </c>
    </row>
    <row r="298" spans="1:136" x14ac:dyDescent="0.3">
      <c r="A298" s="53">
        <v>41796</v>
      </c>
      <c r="B298" s="54">
        <v>7264.05</v>
      </c>
      <c r="C298" s="54">
        <v>7592.7</v>
      </c>
      <c r="D298" s="54">
        <v>7239.5</v>
      </c>
      <c r="E298" s="54">
        <v>7583.4</v>
      </c>
      <c r="F298" s="54">
        <v>7144201216</v>
      </c>
      <c r="G298" s="54">
        <v>11296507.17</v>
      </c>
      <c r="H298" s="54">
        <v>46270192</v>
      </c>
      <c r="I298" s="54">
        <v>7248.45</v>
      </c>
      <c r="J298" s="54">
        <v>6654.59</v>
      </c>
      <c r="K298" s="54">
        <v>6249.64</v>
      </c>
      <c r="L298" s="54">
        <v>5985.92</v>
      </c>
      <c r="M298" s="54">
        <v>5693.54</v>
      </c>
      <c r="N298" s="54">
        <v>84.63</v>
      </c>
      <c r="O298" s="54">
        <v>77.83</v>
      </c>
      <c r="P298" s="54">
        <v>69.37</v>
      </c>
      <c r="Q298" s="54">
        <v>314.10000000000002</v>
      </c>
      <c r="R298" s="54">
        <v>231.7</v>
      </c>
      <c r="S298" s="54">
        <v>4.8899999999999997</v>
      </c>
      <c r="T298" s="54">
        <v>80.77</v>
      </c>
      <c r="U298" s="54">
        <v>73.78</v>
      </c>
      <c r="V298" s="54">
        <v>41.33</v>
      </c>
      <c r="W298" s="54">
        <v>8.43</v>
      </c>
      <c r="X298" s="54">
        <v>35.29</v>
      </c>
      <c r="Y298" s="54">
        <v>7519.32</v>
      </c>
      <c r="Z298" s="54">
        <v>5789.85</v>
      </c>
      <c r="AA298" s="54">
        <v>6654.59</v>
      </c>
      <c r="AB298" s="54">
        <v>7563.5</v>
      </c>
      <c r="AC298" s="54">
        <v>5118.8500000000004</v>
      </c>
      <c r="AD298" s="19">
        <f t="shared" si="383"/>
        <v>0.7967774656419141</v>
      </c>
      <c r="AE298" s="54">
        <f t="shared" si="357"/>
        <v>831.69554726913884</v>
      </c>
      <c r="AF298" s="55">
        <f t="shared" si="441"/>
        <v>4.8886921762944402E-2</v>
      </c>
      <c r="AG298" s="2">
        <f t="shared" si="384"/>
        <v>82.400000000000034</v>
      </c>
      <c r="AH298" s="1">
        <f t="shared" si="385"/>
        <v>7156.1750000000002</v>
      </c>
      <c r="AI298" s="21">
        <f t="shared" si="386"/>
        <v>6897.2961538461532</v>
      </c>
      <c r="AJ298" s="22">
        <f t="shared" si="387"/>
        <v>258.87884615384701</v>
      </c>
      <c r="AK298" s="23">
        <f t="shared" si="388"/>
        <v>217.55625000000077</v>
      </c>
      <c r="AL298" s="23">
        <f t="shared" si="389"/>
        <v>41.322596153846234</v>
      </c>
      <c r="AM298" s="23"/>
      <c r="AN298">
        <f t="shared" si="390"/>
        <v>7406.6749999999993</v>
      </c>
      <c r="AO298" s="4">
        <f t="shared" si="391"/>
        <v>7345.8624999999993</v>
      </c>
      <c r="AP298" s="4">
        <f t="shared" si="392"/>
        <v>7062.4000000000005</v>
      </c>
      <c r="AQ298" s="24">
        <f t="shared" si="393"/>
        <v>6996.9850000000006</v>
      </c>
      <c r="AR298" t="str">
        <f t="shared" si="394"/>
        <v>GREEN</v>
      </c>
      <c r="AS298" t="str">
        <f t="shared" si="395"/>
        <v>GREEN</v>
      </c>
      <c r="AT298" t="str">
        <f t="shared" si="396"/>
        <v>GREEN</v>
      </c>
      <c r="AU298" t="str">
        <f t="shared" si="397"/>
        <v>GREEN</v>
      </c>
      <c r="AV298" t="str">
        <f t="shared" si="398"/>
        <v>GREEN</v>
      </c>
      <c r="AW298" t="str">
        <f t="shared" si="399"/>
        <v>GREEN</v>
      </c>
      <c r="AX298" s="25">
        <f t="shared" si="400"/>
        <v>2.4391570951205661E-2</v>
      </c>
      <c r="AY298" s="25">
        <f t="shared" si="401"/>
        <v>5.2638781678467179E-3</v>
      </c>
      <c r="AZ298" s="26">
        <f t="shared" si="402"/>
        <v>82.249878777034269</v>
      </c>
      <c r="BA298" s="1">
        <f t="shared" si="443"/>
        <v>11868286.485000001</v>
      </c>
      <c r="BB298" s="1">
        <f t="shared" si="443"/>
        <v>48011174</v>
      </c>
      <c r="BC298" s="27">
        <f t="shared" si="403"/>
        <v>0.95182292610456809</v>
      </c>
      <c r="BD298" s="28">
        <f t="shared" si="403"/>
        <v>0.9637379831620031</v>
      </c>
      <c r="BE298" s="29">
        <f t="shared" si="359"/>
        <v>100</v>
      </c>
      <c r="BF298" s="29">
        <f t="shared" si="439"/>
        <v>93.709581250286632</v>
      </c>
      <c r="BG298" s="30">
        <f t="shared" si="404"/>
        <v>1.5135184897706488E-2</v>
      </c>
      <c r="BH298" s="31">
        <f t="shared" si="405"/>
        <v>2.5809062373504832E-2</v>
      </c>
      <c r="BI298" s="31">
        <f t="shared" si="406"/>
        <v>1.9127692783358945E-2</v>
      </c>
      <c r="BJ298" s="32">
        <f t="shared" si="407"/>
        <v>7810.9694219371449</v>
      </c>
      <c r="BK298" s="24">
        <f t="shared" si="408"/>
        <v>6501.3805780628554</v>
      </c>
      <c r="BL298" s="30">
        <f t="shared" si="409"/>
        <v>0.17269151618987388</v>
      </c>
      <c r="BM298" s="30">
        <f t="shared" si="410"/>
        <v>-3.0008890726738048E-2</v>
      </c>
      <c r="BN298" s="30">
        <f t="shared" si="411"/>
        <v>0.14268262546313584</v>
      </c>
      <c r="BO298" s="30">
        <f t="shared" si="412"/>
        <v>0.1126737347363978</v>
      </c>
      <c r="BP298" s="30"/>
      <c r="BQ298">
        <f t="shared" si="413"/>
        <v>7583.4</v>
      </c>
      <c r="BR298">
        <f t="shared" si="414"/>
        <v>4841.6000000000004</v>
      </c>
      <c r="BT298" s="24">
        <f t="shared" si="415"/>
        <v>8630.7675999999992</v>
      </c>
      <c r="BU298" s="24">
        <f t="shared" si="416"/>
        <v>6536.0324000000001</v>
      </c>
      <c r="BV298" s="24">
        <f t="shared" si="417"/>
        <v>9277.8323999999993</v>
      </c>
      <c r="BW298" s="24">
        <f t="shared" si="418"/>
        <v>5888.9675999999999</v>
      </c>
      <c r="BX298">
        <f t="shared" si="419"/>
        <v>10325.199999999999</v>
      </c>
      <c r="BY298" s="24">
        <f t="shared" si="420"/>
        <v>5346.0912000000008</v>
      </c>
      <c r="BZ298" s="15" t="str">
        <f t="shared" si="421"/>
        <v>GREEN</v>
      </c>
      <c r="CA298" s="15" t="str">
        <f t="shared" si="422"/>
        <v>GREEN</v>
      </c>
      <c r="CB298" s="15" t="str">
        <f t="shared" si="423"/>
        <v>GREEN</v>
      </c>
      <c r="CC298" s="15" t="str">
        <f t="shared" si="424"/>
        <v>0</v>
      </c>
      <c r="CJ298">
        <f t="shared" si="360"/>
        <v>7583.4</v>
      </c>
      <c r="CK298">
        <f t="shared" si="361"/>
        <v>5471.75</v>
      </c>
      <c r="CM298" s="24">
        <f t="shared" si="362"/>
        <v>8390.050299999999</v>
      </c>
      <c r="CN298" s="24">
        <f t="shared" si="363"/>
        <v>6776.7496999999994</v>
      </c>
      <c r="CO298" s="24">
        <f t="shared" si="364"/>
        <v>8888.3996999999999</v>
      </c>
      <c r="CP298" s="24">
        <f t="shared" si="365"/>
        <v>6278.4002999999993</v>
      </c>
      <c r="CQ298">
        <f t="shared" si="366"/>
        <v>9695.0499999999993</v>
      </c>
      <c r="CR298" s="24">
        <f t="shared" si="367"/>
        <v>5860.2936</v>
      </c>
      <c r="CS298" s="15" t="str">
        <f t="shared" si="368"/>
        <v>GREEN</v>
      </c>
      <c r="CT298" s="15" t="str">
        <f t="shared" si="369"/>
        <v>GREEN</v>
      </c>
      <c r="CU298" s="15" t="str">
        <f t="shared" si="425"/>
        <v>GREEN</v>
      </c>
      <c r="CV298" s="15" t="str">
        <f t="shared" si="356"/>
        <v>0</v>
      </c>
      <c r="CX298" s="24">
        <f t="shared" si="426"/>
        <v>7583.4</v>
      </c>
      <c r="CY298" s="24">
        <f t="shared" si="427"/>
        <v>4841.6000000000004</v>
      </c>
      <c r="DA298" s="24">
        <f t="shared" si="440"/>
        <v>8630.7675999999992</v>
      </c>
      <c r="DB298" s="24">
        <f t="shared" si="428"/>
        <v>6536.0324000000001</v>
      </c>
      <c r="DC298" s="24">
        <f t="shared" si="429"/>
        <v>9277.8323999999993</v>
      </c>
      <c r="DD298" s="24">
        <f t="shared" si="430"/>
        <v>5888.9675999999999</v>
      </c>
      <c r="DE298">
        <f t="shared" si="431"/>
        <v>10325.199999999999</v>
      </c>
      <c r="DF298" s="24">
        <f t="shared" si="432"/>
        <v>5346.0912000000008</v>
      </c>
      <c r="DG298" s="15" t="str">
        <f t="shared" si="433"/>
        <v>GREEN</v>
      </c>
      <c r="DH298" s="15" t="str">
        <f t="shared" si="434"/>
        <v>GREEN</v>
      </c>
      <c r="DI298" s="15" t="str">
        <f t="shared" si="435"/>
        <v>GREEN</v>
      </c>
      <c r="DK298" s="32">
        <f t="shared" si="370"/>
        <v>353.19999999999982</v>
      </c>
      <c r="DL298" s="32">
        <f t="shared" si="371"/>
        <v>362.75</v>
      </c>
      <c r="DM298" s="32">
        <f t="shared" si="372"/>
        <v>9.5500000000001819</v>
      </c>
      <c r="DN298" s="32">
        <f t="shared" si="373"/>
        <v>362.75</v>
      </c>
      <c r="DO298" s="32">
        <f t="shared" si="374"/>
        <v>88.699999999999818</v>
      </c>
      <c r="DP298" s="32">
        <f t="shared" si="375"/>
        <v>-121.05000000000018</v>
      </c>
      <c r="DQ298" s="32">
        <f t="shared" si="376"/>
        <v>209.75</v>
      </c>
      <c r="DR298" s="32"/>
      <c r="DS298" s="32">
        <f t="shared" si="377"/>
        <v>0</v>
      </c>
      <c r="DT298" s="32"/>
      <c r="DU298" s="32">
        <f t="shared" si="378"/>
        <v>57.82219159200551</v>
      </c>
      <c r="DV298" s="32">
        <f t="shared" si="379"/>
        <v>0</v>
      </c>
      <c r="DW298" s="32"/>
      <c r="DX298" s="32">
        <f t="shared" si="380"/>
        <v>100</v>
      </c>
      <c r="DY298" s="32">
        <f t="shared" si="381"/>
        <v>85.714285714285708</v>
      </c>
      <c r="DZ298" s="33">
        <f t="shared" si="382"/>
        <v>82.857142857142861</v>
      </c>
      <c r="EB298" s="81">
        <v>1.1041547909979024</v>
      </c>
      <c r="ED298" s="30">
        <f t="shared" si="436"/>
        <v>0.29870722039431058</v>
      </c>
      <c r="EE298" s="30">
        <f t="shared" si="437"/>
        <v>8.5220472063963146E-3</v>
      </c>
      <c r="EF298" s="30">
        <f t="shared" si="438"/>
        <v>0.30977486463379866</v>
      </c>
    </row>
    <row r="299" spans="1:136" x14ac:dyDescent="0.3">
      <c r="A299" s="18">
        <v>41789</v>
      </c>
      <c r="B299" s="1">
        <v>7428.75</v>
      </c>
      <c r="C299" s="1">
        <v>7504</v>
      </c>
      <c r="D299" s="1">
        <v>7118.45</v>
      </c>
      <c r="E299" s="1">
        <v>7229.95</v>
      </c>
      <c r="F299" s="1">
        <v>7271209472</v>
      </c>
      <c r="G299" s="1">
        <v>11810508.640000001</v>
      </c>
      <c r="H299" s="1">
        <v>46539680</v>
      </c>
      <c r="I299" s="1">
        <v>7070.73</v>
      </c>
      <c r="J299" s="1">
        <v>6588.5</v>
      </c>
      <c r="K299" s="1">
        <v>6211.32</v>
      </c>
      <c r="L299" s="1">
        <v>5963.25</v>
      </c>
      <c r="M299" s="1">
        <v>5682.82</v>
      </c>
      <c r="N299" s="1">
        <v>67.650000000000006</v>
      </c>
      <c r="O299" s="1">
        <v>72.400000000000006</v>
      </c>
      <c r="P299" s="1">
        <v>65.8</v>
      </c>
      <c r="Q299" s="1">
        <v>278.27999999999997</v>
      </c>
      <c r="R299" s="1">
        <v>211.1</v>
      </c>
      <c r="S299" s="1">
        <v>-1.86</v>
      </c>
      <c r="T299" s="1">
        <v>67.91</v>
      </c>
      <c r="U299" s="1">
        <v>66.92</v>
      </c>
      <c r="V299" s="1">
        <v>43.47</v>
      </c>
      <c r="W299" s="1">
        <v>9.51</v>
      </c>
      <c r="X299" s="1">
        <v>32.92</v>
      </c>
      <c r="Y299" s="1">
        <v>7355.73</v>
      </c>
      <c r="Z299" s="1">
        <v>5821.28</v>
      </c>
      <c r="AA299" s="1">
        <v>6588.5</v>
      </c>
      <c r="AB299" s="1">
        <v>7563.5</v>
      </c>
      <c r="AC299" s="1">
        <v>5118.8500000000004</v>
      </c>
      <c r="AD299" s="19">
        <f t="shared" si="383"/>
        <v>-0.34846919157071793</v>
      </c>
      <c r="AE299" s="1">
        <f t="shared" si="357"/>
        <v>792.93156393946128</v>
      </c>
      <c r="AF299" s="20">
        <f t="shared" si="441"/>
        <v>-1.8616551967531425E-2</v>
      </c>
      <c r="AG299" s="2">
        <f t="shared" si="384"/>
        <v>67.179999999999978</v>
      </c>
      <c r="AH299" s="1">
        <f t="shared" si="385"/>
        <v>7022.7333333333336</v>
      </c>
      <c r="AI299" s="21">
        <f t="shared" si="386"/>
        <v>6816.0076923076913</v>
      </c>
      <c r="AJ299" s="22">
        <f t="shared" si="387"/>
        <v>206.72564102564229</v>
      </c>
      <c r="AK299" s="23">
        <f t="shared" si="388"/>
        <v>203.76730769230835</v>
      </c>
      <c r="AL299" s="23">
        <f t="shared" si="389"/>
        <v>2.9583333333339397</v>
      </c>
      <c r="AM299" s="23"/>
      <c r="AN299">
        <f t="shared" si="390"/>
        <v>7298.5249999999996</v>
      </c>
      <c r="AO299" s="4">
        <f t="shared" si="391"/>
        <v>7164.7124999999996</v>
      </c>
      <c r="AP299" s="4">
        <f t="shared" si="392"/>
        <v>6961.5125000000007</v>
      </c>
      <c r="AQ299" s="24">
        <f t="shared" si="393"/>
        <v>6908.2350000000006</v>
      </c>
      <c r="AR299" t="str">
        <f t="shared" si="394"/>
        <v>RED</v>
      </c>
      <c r="AS299" t="str">
        <f t="shared" si="395"/>
        <v>GREEN</v>
      </c>
      <c r="AT299" t="str">
        <f t="shared" si="396"/>
        <v>GREEN</v>
      </c>
      <c r="AU299" t="str">
        <f t="shared" si="397"/>
        <v>GREEN</v>
      </c>
      <c r="AV299" t="str">
        <f t="shared" si="398"/>
        <v>GREEN</v>
      </c>
      <c r="AW299" t="str">
        <f t="shared" si="399"/>
        <v>GREEN</v>
      </c>
      <c r="AX299" s="25">
        <f t="shared" si="400"/>
        <v>1.6326107994805755E-2</v>
      </c>
      <c r="AY299" s="25">
        <f t="shared" si="401"/>
        <v>5.2638781678467179E-3</v>
      </c>
      <c r="AZ299" s="26">
        <f t="shared" si="402"/>
        <v>75.618890497704626</v>
      </c>
      <c r="BA299" s="1">
        <f t="shared" si="443"/>
        <v>10615421.665000001</v>
      </c>
      <c r="BB299" s="1">
        <f t="shared" si="443"/>
        <v>43833817.5</v>
      </c>
      <c r="BC299" s="27">
        <f t="shared" si="403"/>
        <v>1.1125802641397005</v>
      </c>
      <c r="BD299" s="28">
        <f t="shared" si="403"/>
        <v>1.061730021575237</v>
      </c>
      <c r="BE299" s="29">
        <f t="shared" si="359"/>
        <v>87.419162500573265</v>
      </c>
      <c r="BF299" s="29">
        <f t="shared" si="439"/>
        <v>93.709581250286632</v>
      </c>
      <c r="BG299" s="30">
        <f t="shared" si="404"/>
        <v>2.0828110632979957E-3</v>
      </c>
      <c r="BH299" s="31">
        <f t="shared" si="405"/>
        <v>1.9711487994189536E-2</v>
      </c>
      <c r="BI299" s="31">
        <f t="shared" si="406"/>
        <v>1.1062229826959036E-2</v>
      </c>
      <c r="BJ299" s="32">
        <f t="shared" si="407"/>
        <v>7578.4524194430933</v>
      </c>
      <c r="BK299" s="24">
        <f t="shared" si="408"/>
        <v>6467.0142472235739</v>
      </c>
      <c r="BL299" s="30">
        <f t="shared" si="409"/>
        <v>0.15372695139240514</v>
      </c>
      <c r="BM299" s="30">
        <f t="shared" si="410"/>
        <v>-4.8202604366986417E-2</v>
      </c>
      <c r="BN299" s="30">
        <f t="shared" si="411"/>
        <v>0.1055243470254187</v>
      </c>
      <c r="BO299" s="30">
        <f t="shared" si="412"/>
        <v>5.7321742658432283E-2</v>
      </c>
      <c r="BP299" s="30"/>
      <c r="BQ299">
        <f t="shared" si="413"/>
        <v>7367.1</v>
      </c>
      <c r="BR299">
        <f t="shared" si="414"/>
        <v>4841.6000000000004</v>
      </c>
      <c r="BT299" s="24">
        <f t="shared" si="415"/>
        <v>8331.8410000000003</v>
      </c>
      <c r="BU299" s="24">
        <f t="shared" si="416"/>
        <v>6402.3590000000004</v>
      </c>
      <c r="BV299" s="24">
        <f t="shared" si="417"/>
        <v>8927.8590000000004</v>
      </c>
      <c r="BW299" s="24">
        <f t="shared" si="418"/>
        <v>5806.3410000000003</v>
      </c>
      <c r="BX299">
        <f t="shared" si="419"/>
        <v>9892.6</v>
      </c>
      <c r="BY299" s="24">
        <f t="shared" si="420"/>
        <v>5306.2920000000004</v>
      </c>
      <c r="BZ299" s="15" t="str">
        <f t="shared" si="421"/>
        <v>GREEN</v>
      </c>
      <c r="CA299" s="15" t="str">
        <f t="shared" si="422"/>
        <v>GREEN</v>
      </c>
      <c r="CB299" s="15" t="str">
        <f t="shared" si="423"/>
        <v>GREEN</v>
      </c>
      <c r="CC299" s="15" t="str">
        <f t="shared" si="424"/>
        <v>0</v>
      </c>
      <c r="CJ299">
        <f t="shared" si="360"/>
        <v>7367.1</v>
      </c>
      <c r="CK299">
        <f t="shared" si="361"/>
        <v>5471.75</v>
      </c>
      <c r="CM299" s="24">
        <f t="shared" si="362"/>
        <v>8091.1237000000001</v>
      </c>
      <c r="CN299" s="24">
        <f t="shared" si="363"/>
        <v>6643.0763000000006</v>
      </c>
      <c r="CO299" s="24">
        <f t="shared" si="364"/>
        <v>8538.426300000001</v>
      </c>
      <c r="CP299" s="24">
        <f t="shared" si="365"/>
        <v>6195.7736999999997</v>
      </c>
      <c r="CQ299">
        <f t="shared" si="366"/>
        <v>9262.4500000000007</v>
      </c>
      <c r="CR299" s="24">
        <f t="shared" si="367"/>
        <v>5820.4944000000005</v>
      </c>
      <c r="CS299" s="15" t="str">
        <f t="shared" si="368"/>
        <v>GREEN</v>
      </c>
      <c r="CT299" s="15" t="str">
        <f t="shared" si="369"/>
        <v>GREEN</v>
      </c>
      <c r="CU299" s="15" t="str">
        <f t="shared" si="425"/>
        <v>GREEN</v>
      </c>
      <c r="CV299" s="15" t="str">
        <f t="shared" si="356"/>
        <v>0</v>
      </c>
      <c r="CX299" s="24">
        <f t="shared" si="426"/>
        <v>7367.1</v>
      </c>
      <c r="CY299" s="24">
        <f t="shared" si="427"/>
        <v>4841.6000000000004</v>
      </c>
      <c r="DA299" s="24">
        <f t="shared" si="440"/>
        <v>8331.8410000000003</v>
      </c>
      <c r="DB299" s="24">
        <f t="shared" si="428"/>
        <v>6402.3590000000004</v>
      </c>
      <c r="DC299" s="24">
        <f t="shared" si="429"/>
        <v>8927.8590000000004</v>
      </c>
      <c r="DD299" s="24">
        <f t="shared" si="430"/>
        <v>5806.3410000000003</v>
      </c>
      <c r="DE299">
        <f t="shared" si="431"/>
        <v>9892.6</v>
      </c>
      <c r="DF299" s="24">
        <f t="shared" si="432"/>
        <v>5306.2920000000004</v>
      </c>
      <c r="DG299" s="15" t="str">
        <f t="shared" si="433"/>
        <v>GREEN</v>
      </c>
      <c r="DH299" s="15" t="str">
        <f t="shared" si="434"/>
        <v>GREEN</v>
      </c>
      <c r="DI299" s="15" t="str">
        <f t="shared" si="435"/>
        <v>GREEN</v>
      </c>
      <c r="DK299" s="32">
        <f t="shared" si="370"/>
        <v>385.55000000000018</v>
      </c>
      <c r="DL299" s="32">
        <f t="shared" si="371"/>
        <v>136.89999999999964</v>
      </c>
      <c r="DM299" s="32">
        <f t="shared" si="372"/>
        <v>-248.65000000000055</v>
      </c>
      <c r="DN299" s="32">
        <f t="shared" si="373"/>
        <v>385.55000000000018</v>
      </c>
      <c r="DO299" s="32">
        <f t="shared" si="374"/>
        <v>123</v>
      </c>
      <c r="DP299" s="32">
        <f t="shared" si="375"/>
        <v>75.100000000000364</v>
      </c>
      <c r="DQ299" s="32">
        <f t="shared" si="376"/>
        <v>47.899999999999636</v>
      </c>
      <c r="DR299" s="32"/>
      <c r="DS299" s="32">
        <f t="shared" si="377"/>
        <v>0</v>
      </c>
      <c r="DT299" s="32"/>
      <c r="DU299" s="32">
        <f t="shared" si="378"/>
        <v>12.423810141356403</v>
      </c>
      <c r="DV299" s="32">
        <f t="shared" si="379"/>
        <v>0</v>
      </c>
      <c r="DW299" s="32"/>
      <c r="DX299" s="32">
        <f t="shared" si="380"/>
        <v>100</v>
      </c>
      <c r="DY299" s="32">
        <f t="shared" si="381"/>
        <v>85.714285714285708</v>
      </c>
      <c r="DZ299" s="33">
        <f t="shared" si="382"/>
        <v>77.142857142857139</v>
      </c>
      <c r="EB299" s="81">
        <v>-0.52816875973862609</v>
      </c>
      <c r="ED299" s="30">
        <f t="shared" si="436"/>
        <v>0.26359323035483601</v>
      </c>
      <c r="EE299" s="30">
        <f t="shared" si="437"/>
        <v>-1.7099594465810972E-2</v>
      </c>
      <c r="EF299" s="30">
        <f t="shared" si="438"/>
        <v>0.24198629854602427</v>
      </c>
    </row>
    <row r="300" spans="1:136" x14ac:dyDescent="0.3">
      <c r="A300" s="53">
        <v>41782</v>
      </c>
      <c r="B300" s="54">
        <v>7276.85</v>
      </c>
      <c r="C300" s="54">
        <v>7381</v>
      </c>
      <c r="D300" s="54">
        <v>7193.55</v>
      </c>
      <c r="E300" s="54">
        <v>7367.1</v>
      </c>
      <c r="F300" s="54">
        <v>9205767168</v>
      </c>
      <c r="G300" s="54">
        <v>12986891.630000001</v>
      </c>
      <c r="H300" s="54">
        <v>54724888</v>
      </c>
      <c r="I300" s="54">
        <v>6981.29</v>
      </c>
      <c r="J300" s="54">
        <v>6535.58</v>
      </c>
      <c r="K300" s="54">
        <v>6182.89</v>
      </c>
      <c r="L300" s="54">
        <v>5943.74</v>
      </c>
      <c r="M300" s="54">
        <v>5673.51</v>
      </c>
      <c r="N300" s="54">
        <v>94.71</v>
      </c>
      <c r="O300" s="54">
        <v>79.41</v>
      </c>
      <c r="P300" s="54">
        <v>68.81</v>
      </c>
      <c r="Q300" s="54">
        <v>264.5</v>
      </c>
      <c r="R300" s="54">
        <v>194.3</v>
      </c>
      <c r="S300" s="54">
        <v>2.2799999999999998</v>
      </c>
      <c r="T300" s="54">
        <v>72.66</v>
      </c>
      <c r="U300" s="54">
        <v>66.34</v>
      </c>
      <c r="V300" s="54">
        <v>45.13</v>
      </c>
      <c r="W300" s="54">
        <v>10.87</v>
      </c>
      <c r="X300" s="54">
        <v>30.52</v>
      </c>
      <c r="Y300" s="54">
        <v>7263.54</v>
      </c>
      <c r="Z300" s="54">
        <v>5807.62</v>
      </c>
      <c r="AA300" s="54">
        <v>6535.58</v>
      </c>
      <c r="AB300" s="54">
        <v>7563.5</v>
      </c>
      <c r="AC300" s="54">
        <v>5118.8500000000004</v>
      </c>
      <c r="AD300" s="19">
        <f t="shared" si="383"/>
        <v>0.43943362453247947</v>
      </c>
      <c r="AE300" s="54">
        <f t="shared" si="357"/>
        <v>807.97323974555923</v>
      </c>
      <c r="AF300" s="55">
        <f t="shared" si="441"/>
        <v>2.2782174094127416E-2</v>
      </c>
      <c r="AG300" s="2">
        <f t="shared" si="384"/>
        <v>70.199999999999989</v>
      </c>
      <c r="AH300" s="1">
        <f t="shared" si="385"/>
        <v>6947.6416666666664</v>
      </c>
      <c r="AI300" s="21">
        <f t="shared" si="386"/>
        <v>6742.6999999999989</v>
      </c>
      <c r="AJ300" s="22">
        <f t="shared" si="387"/>
        <v>204.94166666666752</v>
      </c>
      <c r="AK300" s="23">
        <f t="shared" si="388"/>
        <v>211.52916666666715</v>
      </c>
      <c r="AL300" s="23">
        <f t="shared" si="389"/>
        <v>-6.5874999999996362</v>
      </c>
      <c r="AM300" s="23"/>
      <c r="AN300">
        <f t="shared" si="390"/>
        <v>7285.05</v>
      </c>
      <c r="AO300" s="4">
        <f t="shared" si="391"/>
        <v>7030.9250000000002</v>
      </c>
      <c r="AP300" s="4">
        <f t="shared" si="392"/>
        <v>6894.5625</v>
      </c>
      <c r="AQ300" s="24">
        <f t="shared" si="393"/>
        <v>6834.7300000000005</v>
      </c>
      <c r="AR300" t="str">
        <f t="shared" si="394"/>
        <v>GREEN</v>
      </c>
      <c r="AS300" t="str">
        <f t="shared" si="395"/>
        <v>GREEN</v>
      </c>
      <c r="AT300" t="str">
        <f t="shared" si="396"/>
        <v>GREEN</v>
      </c>
      <c r="AU300" t="str">
        <f t="shared" si="397"/>
        <v>GREEN</v>
      </c>
      <c r="AV300" t="str">
        <f t="shared" si="398"/>
        <v>GREEN</v>
      </c>
      <c r="AW300" t="str">
        <f t="shared" si="399"/>
        <v>GREEN</v>
      </c>
      <c r="AX300" s="25">
        <f t="shared" si="400"/>
        <v>1.640235412715918E-2</v>
      </c>
      <c r="AY300" s="25">
        <f t="shared" si="401"/>
        <v>2.1611195065914801E-3</v>
      </c>
      <c r="AZ300" s="26">
        <f t="shared" si="402"/>
        <v>88.358215982474846</v>
      </c>
      <c r="BA300" s="1">
        <f t="shared" si="443"/>
        <v>9058617.2600000016</v>
      </c>
      <c r="BB300" s="1">
        <f t="shared" si="443"/>
        <v>38774703.5</v>
      </c>
      <c r="BC300" s="27">
        <f t="shared" si="403"/>
        <v>1.4336505514308482</v>
      </c>
      <c r="BD300" s="28">
        <f t="shared" si="403"/>
        <v>1.4113554214540931</v>
      </c>
      <c r="BE300" s="29">
        <f t="shared" si="359"/>
        <v>100</v>
      </c>
      <c r="BF300" s="29">
        <f t="shared" si="439"/>
        <v>100</v>
      </c>
      <c r="BG300" s="30">
        <f t="shared" si="404"/>
        <v>3.6482939849303175E-2</v>
      </c>
      <c r="BH300" s="31">
        <f t="shared" si="405"/>
        <v>2.1123946726185172E-2</v>
      </c>
      <c r="BI300" s="31">
        <f t="shared" si="406"/>
        <v>1.42412346205677E-2</v>
      </c>
      <c r="BJ300" s="32">
        <f t="shared" si="407"/>
        <v>7490.5740323133159</v>
      </c>
      <c r="BK300" s="24">
        <f t="shared" si="408"/>
        <v>6404.7093010200169</v>
      </c>
      <c r="BL300" s="30">
        <f t="shared" si="409"/>
        <v>0.14739378198929007</v>
      </c>
      <c r="BM300" s="30">
        <f t="shared" si="410"/>
        <v>-1.6760194963189794E-2</v>
      </c>
      <c r="BN300" s="30">
        <f t="shared" si="411"/>
        <v>0.13063358702610028</v>
      </c>
      <c r="BO300" s="30">
        <f t="shared" si="412"/>
        <v>0.11387339206291049</v>
      </c>
      <c r="BP300" s="30"/>
      <c r="BQ300">
        <f t="shared" si="413"/>
        <v>7367.1</v>
      </c>
      <c r="BR300">
        <f t="shared" si="414"/>
        <v>4841.6000000000004</v>
      </c>
      <c r="BT300" s="24">
        <f t="shared" si="415"/>
        <v>8331.8410000000003</v>
      </c>
      <c r="BU300" s="24">
        <f t="shared" si="416"/>
        <v>6402.3590000000004</v>
      </c>
      <c r="BV300" s="24">
        <f t="shared" si="417"/>
        <v>8927.8590000000004</v>
      </c>
      <c r="BW300" s="24">
        <f t="shared" si="418"/>
        <v>5806.3410000000003</v>
      </c>
      <c r="BX300">
        <f t="shared" si="419"/>
        <v>9892.6</v>
      </c>
      <c r="BY300" s="24">
        <f t="shared" si="420"/>
        <v>5306.2920000000004</v>
      </c>
      <c r="BZ300" s="15" t="str">
        <f t="shared" si="421"/>
        <v>GREEN</v>
      </c>
      <c r="CA300" s="15" t="str">
        <f t="shared" si="422"/>
        <v>GREEN</v>
      </c>
      <c r="CB300" s="15" t="str">
        <f t="shared" si="423"/>
        <v>GREEN</v>
      </c>
      <c r="CC300" s="15" t="str">
        <f t="shared" si="424"/>
        <v>0</v>
      </c>
      <c r="CJ300">
        <f t="shared" si="360"/>
        <v>7367.1</v>
      </c>
      <c r="CK300">
        <f t="shared" si="361"/>
        <v>5471.75</v>
      </c>
      <c r="CM300" s="24">
        <f t="shared" si="362"/>
        <v>8091.1237000000001</v>
      </c>
      <c r="CN300" s="24">
        <f t="shared" si="363"/>
        <v>6643.0763000000006</v>
      </c>
      <c r="CO300" s="24">
        <f t="shared" si="364"/>
        <v>8538.426300000001</v>
      </c>
      <c r="CP300" s="24">
        <f t="shared" si="365"/>
        <v>6195.7736999999997</v>
      </c>
      <c r="CQ300">
        <f t="shared" si="366"/>
        <v>9262.4500000000007</v>
      </c>
      <c r="CR300" s="24">
        <f t="shared" si="367"/>
        <v>5820.4944000000005</v>
      </c>
      <c r="CS300" s="15" t="str">
        <f t="shared" si="368"/>
        <v>GREEN</v>
      </c>
      <c r="CT300" s="15" t="str">
        <f t="shared" si="369"/>
        <v>GREEN</v>
      </c>
      <c r="CU300" s="15" t="str">
        <f t="shared" si="425"/>
        <v>GREEN</v>
      </c>
      <c r="CV300" s="15" t="str">
        <f t="shared" si="356"/>
        <v>0</v>
      </c>
      <c r="CX300" s="24">
        <f t="shared" si="426"/>
        <v>7367.1</v>
      </c>
      <c r="CY300" s="24">
        <f t="shared" si="427"/>
        <v>4841.6000000000004</v>
      </c>
      <c r="DA300" s="24">
        <f t="shared" si="440"/>
        <v>8331.8410000000003</v>
      </c>
      <c r="DB300" s="24">
        <f t="shared" si="428"/>
        <v>6402.3590000000004</v>
      </c>
      <c r="DC300" s="24">
        <f t="shared" si="429"/>
        <v>8927.8590000000004</v>
      </c>
      <c r="DD300" s="24">
        <f t="shared" si="430"/>
        <v>5806.3410000000003</v>
      </c>
      <c r="DE300">
        <f t="shared" si="431"/>
        <v>9892.6</v>
      </c>
      <c r="DF300" s="24">
        <f t="shared" si="432"/>
        <v>5306.2920000000004</v>
      </c>
      <c r="DG300" s="15" t="str">
        <f t="shared" si="433"/>
        <v>GREEN</v>
      </c>
      <c r="DH300" s="15" t="str">
        <f t="shared" si="434"/>
        <v>GREEN</v>
      </c>
      <c r="DI300" s="15" t="str">
        <f t="shared" si="435"/>
        <v>GREEN</v>
      </c>
      <c r="DK300" s="32">
        <f t="shared" si="370"/>
        <v>187.44999999999982</v>
      </c>
      <c r="DL300" s="32">
        <f t="shared" si="371"/>
        <v>178</v>
      </c>
      <c r="DM300" s="32">
        <f t="shared" si="372"/>
        <v>-9.4499999999998181</v>
      </c>
      <c r="DN300" s="32">
        <f t="shared" si="373"/>
        <v>187.44999999999982</v>
      </c>
      <c r="DO300" s="32">
        <f t="shared" si="374"/>
        <v>-182.5</v>
      </c>
      <c r="DP300" s="32">
        <f t="shared" si="375"/>
        <v>-330.65000000000055</v>
      </c>
      <c r="DQ300" s="32">
        <f t="shared" si="376"/>
        <v>148.15000000000055</v>
      </c>
      <c r="DR300" s="32"/>
      <c r="DS300" s="32">
        <f t="shared" si="377"/>
        <v>0</v>
      </c>
      <c r="DT300" s="32"/>
      <c r="DU300" s="32">
        <f t="shared" si="378"/>
        <v>79.034409175780567</v>
      </c>
      <c r="DV300" s="32">
        <f t="shared" si="379"/>
        <v>0</v>
      </c>
      <c r="DW300" s="32"/>
      <c r="DX300" s="32">
        <f t="shared" si="380"/>
        <v>100</v>
      </c>
      <c r="DY300" s="32">
        <f t="shared" si="381"/>
        <v>85.714285714285708</v>
      </c>
      <c r="DZ300" s="33">
        <f t="shared" si="382"/>
        <v>74.285714285714292</v>
      </c>
      <c r="EB300" s="81">
        <v>0.67378811565722507</v>
      </c>
      <c r="ED300" s="30">
        <f t="shared" si="436"/>
        <v>0.2506913331106374</v>
      </c>
      <c r="EE300" s="30">
        <f t="shared" si="437"/>
        <v>1.425751080051881E-2</v>
      </c>
      <c r="EF300" s="30">
        <f t="shared" si="438"/>
        <v>0.26852307830057759</v>
      </c>
    </row>
    <row r="301" spans="1:136" x14ac:dyDescent="0.3">
      <c r="A301" s="53">
        <v>41775</v>
      </c>
      <c r="B301" s="54">
        <v>6863.4</v>
      </c>
      <c r="C301" s="54">
        <v>7563.5</v>
      </c>
      <c r="D301" s="54">
        <v>6862.9</v>
      </c>
      <c r="E301" s="54">
        <v>7203</v>
      </c>
      <c r="F301" s="54">
        <v>6285390848</v>
      </c>
      <c r="G301" s="54">
        <v>11379238.5</v>
      </c>
      <c r="H301" s="54">
        <v>44509936</v>
      </c>
      <c r="I301" s="54">
        <v>6863.75</v>
      </c>
      <c r="J301" s="54">
        <v>6477.78</v>
      </c>
      <c r="K301" s="54">
        <v>6153.17</v>
      </c>
      <c r="L301" s="54">
        <v>5921.53</v>
      </c>
      <c r="M301" s="54">
        <v>5663.92</v>
      </c>
      <c r="N301" s="54">
        <v>92.23</v>
      </c>
      <c r="O301" s="54">
        <v>76.930000000000007</v>
      </c>
      <c r="P301" s="54">
        <v>67.069999999999993</v>
      </c>
      <c r="Q301" s="54">
        <v>229.09</v>
      </c>
      <c r="R301" s="54">
        <v>176.75</v>
      </c>
      <c r="S301" s="54">
        <v>5.0199999999999996</v>
      </c>
      <c r="T301" s="54">
        <v>60.2</v>
      </c>
      <c r="U301" s="54">
        <v>64.569999999999993</v>
      </c>
      <c r="V301" s="54">
        <v>48.25</v>
      </c>
      <c r="W301" s="54">
        <v>11.62</v>
      </c>
      <c r="X301" s="54">
        <v>28.17</v>
      </c>
      <c r="Y301" s="54">
        <v>7109.7</v>
      </c>
      <c r="Z301" s="54">
        <v>5845.86</v>
      </c>
      <c r="AA301" s="54">
        <v>6477.78</v>
      </c>
      <c r="AB301" s="54">
        <v>6871.35</v>
      </c>
      <c r="AC301" s="54">
        <v>5118.8500000000004</v>
      </c>
      <c r="AD301" s="19">
        <f t="shared" si="383"/>
        <v>1.0617920181458451</v>
      </c>
      <c r="AE301" s="54">
        <f t="shared" si="357"/>
        <v>789.97587190173385</v>
      </c>
      <c r="AF301" s="55">
        <f t="shared" si="441"/>
        <v>5.0183705604478934E-2</v>
      </c>
      <c r="AG301" s="2">
        <f t="shared" si="384"/>
        <v>52.34</v>
      </c>
      <c r="AH301" s="1">
        <f t="shared" si="385"/>
        <v>6849.1750000000002</v>
      </c>
      <c r="AI301" s="21">
        <f t="shared" si="386"/>
        <v>6649.4961538461539</v>
      </c>
      <c r="AJ301" s="22">
        <f t="shared" si="387"/>
        <v>199.67884615384628</v>
      </c>
      <c r="AK301" s="23">
        <f t="shared" si="388"/>
        <v>223.04823717948761</v>
      </c>
      <c r="AL301" s="23">
        <f t="shared" si="389"/>
        <v>-23.369391025641335</v>
      </c>
      <c r="AM301" s="23"/>
      <c r="AN301">
        <f t="shared" si="390"/>
        <v>7030.9</v>
      </c>
      <c r="AO301" s="4">
        <f t="shared" si="391"/>
        <v>6884.8374999999996</v>
      </c>
      <c r="AP301" s="4">
        <f t="shared" si="392"/>
        <v>6810.6625000000004</v>
      </c>
      <c r="AQ301" s="24">
        <f t="shared" si="393"/>
        <v>6748.4400000000005</v>
      </c>
      <c r="AR301" t="str">
        <f t="shared" si="394"/>
        <v>GREEN</v>
      </c>
      <c r="AS301" t="str">
        <f t="shared" si="395"/>
        <v>GREEN</v>
      </c>
      <c r="AT301" t="str">
        <f t="shared" si="396"/>
        <v>GREEN</v>
      </c>
      <c r="AU301" t="str">
        <f t="shared" si="397"/>
        <v>GREEN</v>
      </c>
      <c r="AV301" t="str">
        <f t="shared" si="398"/>
        <v>GREEN</v>
      </c>
      <c r="AW301" t="str">
        <f t="shared" si="399"/>
        <v>GREEN</v>
      </c>
      <c r="AX301" s="25">
        <f t="shared" si="400"/>
        <v>1.464560285812829E-2</v>
      </c>
      <c r="AY301" s="25">
        <f t="shared" si="401"/>
        <v>2.1611195065914801E-3</v>
      </c>
      <c r="AZ301" s="26">
        <f t="shared" si="402"/>
        <v>87.141338687619154</v>
      </c>
      <c r="BA301" s="1">
        <f t="shared" si="443"/>
        <v>7296712.375</v>
      </c>
      <c r="BB301" s="1">
        <f t="shared" si="443"/>
        <v>31522229.5</v>
      </c>
      <c r="BC301" s="27">
        <f t="shared" si="403"/>
        <v>1.5595021312594908</v>
      </c>
      <c r="BD301" s="28">
        <f t="shared" si="403"/>
        <v>1.4120173828440656</v>
      </c>
      <c r="BE301" s="29">
        <f t="shared" si="359"/>
        <v>100</v>
      </c>
      <c r="BF301" s="29">
        <f t="shared" si="439"/>
        <v>100</v>
      </c>
      <c r="BG301" s="30">
        <f t="shared" si="404"/>
        <v>3.7340164925081076E-2</v>
      </c>
      <c r="BH301" s="31">
        <f t="shared" si="405"/>
        <v>1.5551939208789556E-2</v>
      </c>
      <c r="BI301" s="31">
        <f t="shared" si="406"/>
        <v>1.2484483351536809E-2</v>
      </c>
      <c r="BJ301" s="32">
        <f t="shared" si="407"/>
        <v>7211.0678114787579</v>
      </c>
      <c r="BK301" s="24">
        <f t="shared" si="408"/>
        <v>6487.2821885212425</v>
      </c>
      <c r="BL301" s="30">
        <f t="shared" si="409"/>
        <v>0.10048391266937602</v>
      </c>
      <c r="BM301" s="30">
        <f t="shared" si="410"/>
        <v>-1.1200626792666811E-3</v>
      </c>
      <c r="BN301" s="30">
        <f t="shared" si="411"/>
        <v>9.9363849990109332E-2</v>
      </c>
      <c r="BO301" s="30">
        <f t="shared" si="412"/>
        <v>9.8243787310842656E-2</v>
      </c>
      <c r="BP301" s="30"/>
      <c r="BQ301">
        <f t="shared" si="413"/>
        <v>7203</v>
      </c>
      <c r="BR301">
        <f t="shared" si="414"/>
        <v>4841.6000000000004</v>
      </c>
      <c r="BT301" s="24">
        <f t="shared" si="415"/>
        <v>8105.0547999999999</v>
      </c>
      <c r="BU301" s="24">
        <f t="shared" si="416"/>
        <v>6300.9452000000001</v>
      </c>
      <c r="BV301" s="24">
        <f t="shared" si="417"/>
        <v>8662.3451999999997</v>
      </c>
      <c r="BW301" s="24">
        <f t="shared" si="418"/>
        <v>5743.6548000000003</v>
      </c>
      <c r="BX301">
        <f t="shared" si="419"/>
        <v>9564.4</v>
      </c>
      <c r="BY301" s="24">
        <f t="shared" si="420"/>
        <v>5276.097600000001</v>
      </c>
      <c r="BZ301" s="15" t="str">
        <f t="shared" si="421"/>
        <v>GREEN</v>
      </c>
      <c r="CA301" s="15" t="str">
        <f t="shared" si="422"/>
        <v>GREEN</v>
      </c>
      <c r="CB301" s="15" t="str">
        <f t="shared" si="423"/>
        <v>GREEN</v>
      </c>
      <c r="CC301" s="15" t="str">
        <f t="shared" si="424"/>
        <v>0</v>
      </c>
      <c r="CJ301">
        <f t="shared" si="360"/>
        <v>7203</v>
      </c>
      <c r="CK301">
        <f t="shared" si="361"/>
        <v>5471.75</v>
      </c>
      <c r="CM301" s="24">
        <f t="shared" si="362"/>
        <v>7864.3374999999996</v>
      </c>
      <c r="CN301" s="24">
        <f t="shared" si="363"/>
        <v>6541.6625000000004</v>
      </c>
      <c r="CO301" s="24">
        <f t="shared" si="364"/>
        <v>8272.9125000000004</v>
      </c>
      <c r="CP301" s="24">
        <f t="shared" si="365"/>
        <v>6133.0874999999996</v>
      </c>
      <c r="CQ301">
        <f t="shared" si="366"/>
        <v>8934.25</v>
      </c>
      <c r="CR301" s="24">
        <f t="shared" si="367"/>
        <v>5790.3</v>
      </c>
      <c r="CS301" s="15" t="str">
        <f t="shared" si="368"/>
        <v>GREEN</v>
      </c>
      <c r="CT301" s="15" t="str">
        <f t="shared" si="369"/>
        <v>GREEN</v>
      </c>
      <c r="CU301" s="15" t="str">
        <f t="shared" si="425"/>
        <v>GREEN</v>
      </c>
      <c r="CV301" s="15" t="str">
        <f t="shared" si="356"/>
        <v>0</v>
      </c>
      <c r="CX301" s="24">
        <f t="shared" si="426"/>
        <v>7203</v>
      </c>
      <c r="CY301" s="24">
        <f t="shared" si="427"/>
        <v>4841.6000000000004</v>
      </c>
      <c r="DA301" s="24">
        <f t="shared" si="440"/>
        <v>8105.0547999999999</v>
      </c>
      <c r="DB301" s="24">
        <f t="shared" si="428"/>
        <v>6300.9452000000001</v>
      </c>
      <c r="DC301" s="24">
        <f t="shared" si="429"/>
        <v>8662.3451999999997</v>
      </c>
      <c r="DD301" s="24">
        <f t="shared" si="430"/>
        <v>5743.6548000000003</v>
      </c>
      <c r="DE301">
        <f t="shared" si="431"/>
        <v>9564.4</v>
      </c>
      <c r="DF301" s="24">
        <f t="shared" si="432"/>
        <v>5276.097600000001</v>
      </c>
      <c r="DG301" s="15" t="str">
        <f t="shared" si="433"/>
        <v>GREEN</v>
      </c>
      <c r="DH301" s="15" t="str">
        <f t="shared" si="434"/>
        <v>GREEN</v>
      </c>
      <c r="DI301" s="15" t="str">
        <f t="shared" si="435"/>
        <v>GREEN</v>
      </c>
      <c r="DK301" s="32">
        <f t="shared" si="370"/>
        <v>700.60000000000036</v>
      </c>
      <c r="DL301" s="32">
        <f t="shared" si="371"/>
        <v>704.69999999999982</v>
      </c>
      <c r="DM301" s="32">
        <f t="shared" si="372"/>
        <v>4.0999999999994543</v>
      </c>
      <c r="DN301" s="32">
        <f t="shared" si="373"/>
        <v>704.69999999999982</v>
      </c>
      <c r="DO301" s="32">
        <f t="shared" si="374"/>
        <v>692.14999999999964</v>
      </c>
      <c r="DP301" s="32">
        <f t="shared" si="375"/>
        <v>-224.34999999999945</v>
      </c>
      <c r="DQ301" s="32">
        <f t="shared" si="376"/>
        <v>916.49999999999909</v>
      </c>
      <c r="DR301" s="32"/>
      <c r="DS301" s="32">
        <f t="shared" si="377"/>
        <v>0</v>
      </c>
      <c r="DT301" s="32"/>
      <c r="DU301" s="32">
        <f t="shared" si="378"/>
        <v>130.05534269902077</v>
      </c>
      <c r="DV301" s="32">
        <f t="shared" si="379"/>
        <v>0</v>
      </c>
      <c r="DW301" s="32"/>
      <c r="DX301" s="32">
        <f t="shared" si="380"/>
        <v>100</v>
      </c>
      <c r="DY301" s="32">
        <f t="shared" si="381"/>
        <v>85.714285714285708</v>
      </c>
      <c r="DZ301" s="33">
        <f t="shared" si="382"/>
        <v>71.428571428571431</v>
      </c>
      <c r="EB301" s="81">
        <v>1.8143017188158632</v>
      </c>
      <c r="ED301" s="30">
        <f t="shared" si="436"/>
        <v>0.21619402448912567</v>
      </c>
      <c r="EE301" s="30">
        <f t="shared" si="437"/>
        <v>1.3122916578758623E-2</v>
      </c>
      <c r="EF301" s="30">
        <f t="shared" si="438"/>
        <v>0.23215403721608119</v>
      </c>
    </row>
    <row r="302" spans="1:136" x14ac:dyDescent="0.3">
      <c r="A302" s="53">
        <v>41768</v>
      </c>
      <c r="B302" s="54">
        <v>6681.65</v>
      </c>
      <c r="C302" s="54">
        <v>6871.35</v>
      </c>
      <c r="D302" s="54">
        <v>6638.55</v>
      </c>
      <c r="E302" s="54">
        <v>6858.8</v>
      </c>
      <c r="F302" s="54">
        <v>3353691904</v>
      </c>
      <c r="G302" s="54">
        <v>6285047.8899999997</v>
      </c>
      <c r="H302" s="54">
        <v>29560766</v>
      </c>
      <c r="I302" s="54">
        <v>6778.41</v>
      </c>
      <c r="J302" s="54">
        <v>6433.32</v>
      </c>
      <c r="K302" s="54">
        <v>6128.83</v>
      </c>
      <c r="L302" s="54">
        <v>5900.89</v>
      </c>
      <c r="M302" s="54">
        <v>5654.88</v>
      </c>
      <c r="N302" s="54">
        <v>77.44</v>
      </c>
      <c r="O302" s="54">
        <v>69.86</v>
      </c>
      <c r="P302" s="54">
        <v>62.87</v>
      </c>
      <c r="Q302" s="54">
        <v>197.28</v>
      </c>
      <c r="R302" s="54">
        <v>163.66999999999999</v>
      </c>
      <c r="S302" s="54">
        <v>2.4500000000000002</v>
      </c>
      <c r="T302" s="54">
        <v>66.150000000000006</v>
      </c>
      <c r="U302" s="54">
        <v>72.66</v>
      </c>
      <c r="V302" s="54">
        <v>32.35</v>
      </c>
      <c r="W302" s="54">
        <v>15.31</v>
      </c>
      <c r="X302" s="54">
        <v>25.63</v>
      </c>
      <c r="Y302" s="54">
        <v>6973.32</v>
      </c>
      <c r="Z302" s="54">
        <v>5893.31</v>
      </c>
      <c r="AA302" s="54">
        <v>6433.32</v>
      </c>
      <c r="AB302" s="54">
        <v>6869.85</v>
      </c>
      <c r="AC302" s="54">
        <v>5118.8500000000004</v>
      </c>
      <c r="AD302" s="19">
        <f t="shared" si="383"/>
        <v>0.59202196974374666</v>
      </c>
      <c r="AE302" s="54">
        <f t="shared" si="357"/>
        <v>752.22636543101657</v>
      </c>
      <c r="AF302" s="55">
        <f t="shared" si="441"/>
        <v>2.4496624245683218E-2</v>
      </c>
      <c r="AG302" s="2">
        <f t="shared" si="384"/>
        <v>33.610000000000014</v>
      </c>
      <c r="AH302" s="1">
        <f t="shared" si="385"/>
        <v>6764.4000000000005</v>
      </c>
      <c r="AI302" s="21">
        <f t="shared" si="386"/>
        <v>6560.6769230769232</v>
      </c>
      <c r="AJ302" s="22">
        <f t="shared" si="387"/>
        <v>203.72307692307731</v>
      </c>
      <c r="AK302" s="23">
        <f t="shared" si="388"/>
        <v>234.19983974359047</v>
      </c>
      <c r="AL302" s="23">
        <f t="shared" si="389"/>
        <v>-30.476762820513159</v>
      </c>
      <c r="AM302" s="23"/>
      <c r="AN302">
        <f t="shared" si="390"/>
        <v>6776.8</v>
      </c>
      <c r="AO302" s="4">
        <f t="shared" si="391"/>
        <v>6778.9375</v>
      </c>
      <c r="AP302" s="4">
        <f t="shared" si="392"/>
        <v>6722.1500000000005</v>
      </c>
      <c r="AQ302" s="24">
        <f t="shared" si="393"/>
        <v>6680.8050000000003</v>
      </c>
      <c r="AR302" t="str">
        <f t="shared" si="394"/>
        <v>GREEN</v>
      </c>
      <c r="AS302" t="str">
        <f t="shared" si="395"/>
        <v>GREEN</v>
      </c>
      <c r="AT302" t="str">
        <f t="shared" si="396"/>
        <v>GREEN</v>
      </c>
      <c r="AU302" t="str">
        <f t="shared" si="397"/>
        <v>GREEN</v>
      </c>
      <c r="AV302" t="str">
        <f t="shared" si="398"/>
        <v>RED</v>
      </c>
      <c r="AW302" t="str">
        <f t="shared" si="399"/>
        <v>GREEN</v>
      </c>
      <c r="AX302" s="25">
        <f t="shared" si="400"/>
        <v>6.2816519240484663E-3</v>
      </c>
      <c r="AY302" s="25">
        <f t="shared" si="401"/>
        <v>2.1997003296822339E-3</v>
      </c>
      <c r="AZ302" s="26">
        <f t="shared" si="402"/>
        <v>74.064273433347267</v>
      </c>
      <c r="BA302" s="1">
        <f t="shared" si="443"/>
        <v>5523644.415</v>
      </c>
      <c r="BB302" s="1">
        <f t="shared" si="443"/>
        <v>25410709.5</v>
      </c>
      <c r="BC302" s="27">
        <f t="shared" si="403"/>
        <v>1.1378444044899656</v>
      </c>
      <c r="BD302" s="28">
        <f t="shared" si="403"/>
        <v>1.1633191902807751</v>
      </c>
      <c r="BE302" s="29">
        <f t="shared" si="359"/>
        <v>100</v>
      </c>
      <c r="BF302" s="29">
        <f t="shared" si="439"/>
        <v>94.012118736383457</v>
      </c>
      <c r="BG302" s="30">
        <f t="shared" si="404"/>
        <v>5.7649536030671689E-3</v>
      </c>
      <c r="BH302" s="31">
        <f t="shared" si="405"/>
        <v>3.1203820061999621E-3</v>
      </c>
      <c r="BI302" s="31">
        <f t="shared" si="406"/>
        <v>4.0819515943662328E-3</v>
      </c>
      <c r="BJ302" s="32">
        <f t="shared" si="407"/>
        <v>6888.8696107489695</v>
      </c>
      <c r="BK302" s="24">
        <f t="shared" si="408"/>
        <v>6639.9303892510316</v>
      </c>
      <c r="BL302" s="30">
        <f t="shared" si="409"/>
        <v>3.6294865209357027E-2</v>
      </c>
      <c r="BM302" s="30">
        <f t="shared" si="410"/>
        <v>-4.3840920786390259E-3</v>
      </c>
      <c r="BN302" s="30">
        <f t="shared" si="411"/>
        <v>3.1910773130718002E-2</v>
      </c>
      <c r="BO302" s="30">
        <f t="shared" si="412"/>
        <v>2.7526681052078977E-2</v>
      </c>
      <c r="BP302" s="30"/>
      <c r="BQ302">
        <f t="shared" si="413"/>
        <v>6858.8</v>
      </c>
      <c r="BR302">
        <f t="shared" si="414"/>
        <v>4841.6000000000004</v>
      </c>
      <c r="BT302" s="24">
        <f t="shared" si="415"/>
        <v>7629.3703999999998</v>
      </c>
      <c r="BU302" s="24">
        <f t="shared" si="416"/>
        <v>6088.2296000000006</v>
      </c>
      <c r="BV302" s="24">
        <f t="shared" si="417"/>
        <v>8105.4296000000004</v>
      </c>
      <c r="BW302" s="24">
        <f t="shared" si="418"/>
        <v>5612.1704</v>
      </c>
      <c r="BX302">
        <f t="shared" si="419"/>
        <v>8876</v>
      </c>
      <c r="BY302" s="24">
        <f t="shared" si="420"/>
        <v>5212.7648000000008</v>
      </c>
      <c r="BZ302" s="15" t="str">
        <f t="shared" si="421"/>
        <v>GREEN</v>
      </c>
      <c r="CA302" s="15" t="str">
        <f t="shared" si="422"/>
        <v>GREEN</v>
      </c>
      <c r="CB302" s="15" t="str">
        <f t="shared" si="423"/>
        <v>GREEN</v>
      </c>
      <c r="CC302" s="15" t="str">
        <f t="shared" si="424"/>
        <v>0</v>
      </c>
      <c r="CJ302">
        <f t="shared" si="360"/>
        <v>6858.8</v>
      </c>
      <c r="CK302">
        <f t="shared" si="361"/>
        <v>5471.75</v>
      </c>
      <c r="CM302" s="24">
        <f t="shared" si="362"/>
        <v>7388.6531000000004</v>
      </c>
      <c r="CN302" s="24">
        <f t="shared" si="363"/>
        <v>6328.9468999999999</v>
      </c>
      <c r="CO302" s="24">
        <f t="shared" si="364"/>
        <v>7715.9969000000001</v>
      </c>
      <c r="CP302" s="24">
        <f t="shared" si="365"/>
        <v>6001.6031000000003</v>
      </c>
      <c r="CQ302">
        <f t="shared" si="366"/>
        <v>8245.85</v>
      </c>
      <c r="CR302" s="24">
        <f t="shared" si="367"/>
        <v>5726.9672</v>
      </c>
      <c r="CS302" s="15" t="str">
        <f t="shared" si="368"/>
        <v>GREEN</v>
      </c>
      <c r="CT302" s="15" t="str">
        <f t="shared" si="369"/>
        <v>GREEN</v>
      </c>
      <c r="CU302" s="15" t="str">
        <f t="shared" si="425"/>
        <v>GREEN</v>
      </c>
      <c r="CV302" s="15" t="str">
        <f t="shared" si="356"/>
        <v>0</v>
      </c>
      <c r="CX302" s="24">
        <f t="shared" si="426"/>
        <v>6858.8</v>
      </c>
      <c r="CY302" s="24">
        <f t="shared" si="427"/>
        <v>4841.6000000000004</v>
      </c>
      <c r="DA302" s="24">
        <f t="shared" si="440"/>
        <v>7629.3703999999998</v>
      </c>
      <c r="DB302" s="24">
        <f t="shared" si="428"/>
        <v>6088.2296000000006</v>
      </c>
      <c r="DC302" s="24">
        <f t="shared" si="429"/>
        <v>8105.4296000000004</v>
      </c>
      <c r="DD302" s="24">
        <f t="shared" si="430"/>
        <v>5612.1704</v>
      </c>
      <c r="DE302">
        <f t="shared" si="431"/>
        <v>8876</v>
      </c>
      <c r="DF302" s="24">
        <f t="shared" si="432"/>
        <v>5212.7648000000008</v>
      </c>
      <c r="DG302" s="15" t="str">
        <f t="shared" si="433"/>
        <v>GREEN</v>
      </c>
      <c r="DH302" s="15" t="str">
        <f t="shared" si="434"/>
        <v>GREEN</v>
      </c>
      <c r="DI302" s="15" t="str">
        <f t="shared" si="435"/>
        <v>GREEN</v>
      </c>
      <c r="DK302" s="32">
        <f t="shared" si="370"/>
        <v>232.80000000000018</v>
      </c>
      <c r="DL302" s="32">
        <f t="shared" si="371"/>
        <v>176.55000000000018</v>
      </c>
      <c r="DM302" s="32">
        <f t="shared" si="372"/>
        <v>-56.25</v>
      </c>
      <c r="DN302" s="32">
        <f t="shared" si="373"/>
        <v>232.80000000000018</v>
      </c>
      <c r="DO302" s="32">
        <f t="shared" si="374"/>
        <v>85.100000000000364</v>
      </c>
      <c r="DP302" s="32">
        <f t="shared" si="375"/>
        <v>18.25</v>
      </c>
      <c r="DQ302" s="32">
        <f t="shared" si="376"/>
        <v>66.850000000000364</v>
      </c>
      <c r="DR302" s="32"/>
      <c r="DS302" s="32">
        <f t="shared" si="377"/>
        <v>0</v>
      </c>
      <c r="DT302" s="32"/>
      <c r="DU302" s="32">
        <f t="shared" si="378"/>
        <v>28.715635738831747</v>
      </c>
      <c r="DV302" s="32">
        <f t="shared" si="379"/>
        <v>0</v>
      </c>
      <c r="DW302" s="32"/>
      <c r="DX302" s="32">
        <f t="shared" si="380"/>
        <v>100</v>
      </c>
      <c r="DY302" s="32">
        <f t="shared" si="381"/>
        <v>71.428571428571431</v>
      </c>
      <c r="DZ302" s="33">
        <f t="shared" si="382"/>
        <v>65.714285714285722</v>
      </c>
      <c r="EB302" s="81">
        <v>1.313935354225424</v>
      </c>
      <c r="ED302" s="30">
        <f t="shared" si="436"/>
        <v>0.18326034096288829</v>
      </c>
      <c r="EE302" s="30">
        <f t="shared" si="437"/>
        <v>-1.6422593542243801E-2</v>
      </c>
      <c r="EF302" s="30">
        <f t="shared" si="438"/>
        <v>0.16382813732859797</v>
      </c>
    </row>
    <row r="303" spans="1:136" x14ac:dyDescent="0.3">
      <c r="A303" s="18">
        <v>41761</v>
      </c>
      <c r="B303" s="1">
        <v>6778.55</v>
      </c>
      <c r="C303" s="1">
        <v>6786.25</v>
      </c>
      <c r="D303" s="1">
        <v>6656.8</v>
      </c>
      <c r="E303" s="1">
        <v>6694.8</v>
      </c>
      <c r="F303" s="1">
        <v>3350734336</v>
      </c>
      <c r="G303" s="1">
        <v>5583291.0199999996</v>
      </c>
      <c r="H303" s="1">
        <v>26303224</v>
      </c>
      <c r="I303" s="1">
        <v>6745.52</v>
      </c>
      <c r="J303" s="1">
        <v>6404.09</v>
      </c>
      <c r="K303" s="1">
        <v>6111.33</v>
      </c>
      <c r="L303" s="1">
        <v>5882.99</v>
      </c>
      <c r="M303" s="1">
        <v>5647.34</v>
      </c>
      <c r="N303" s="1">
        <v>43.05</v>
      </c>
      <c r="O303" s="1">
        <v>65.13</v>
      </c>
      <c r="P303" s="1">
        <v>60.55</v>
      </c>
      <c r="Q303" s="1">
        <v>188.86</v>
      </c>
      <c r="R303" s="1">
        <v>155.26</v>
      </c>
      <c r="S303" s="1">
        <v>-1.3</v>
      </c>
      <c r="T303" s="1">
        <v>67.36</v>
      </c>
      <c r="U303" s="1">
        <v>79.709999999999994</v>
      </c>
      <c r="V303" s="1">
        <v>31.9</v>
      </c>
      <c r="W303" s="1">
        <v>16.97</v>
      </c>
      <c r="X303" s="1">
        <v>24.85</v>
      </c>
      <c r="Y303" s="1">
        <v>6911.08</v>
      </c>
      <c r="Z303" s="1">
        <v>5897.1</v>
      </c>
      <c r="AA303" s="1">
        <v>6404.09</v>
      </c>
      <c r="AB303" s="1">
        <v>6869.85</v>
      </c>
      <c r="AC303" s="1">
        <v>5118.8500000000004</v>
      </c>
      <c r="AD303" s="19">
        <f t="shared" si="383"/>
        <v>-0.33816307328719525</v>
      </c>
      <c r="AE303" s="1">
        <f t="shared" si="357"/>
        <v>734.23996490458535</v>
      </c>
      <c r="AF303" s="20">
        <f t="shared" si="441"/>
        <v>-1.2966717039548881E-2</v>
      </c>
      <c r="AG303" s="2">
        <f t="shared" si="384"/>
        <v>33.600000000000023</v>
      </c>
      <c r="AH303" s="1">
        <f t="shared" si="385"/>
        <v>6737.25</v>
      </c>
      <c r="AI303" s="21">
        <f t="shared" si="386"/>
        <v>6499.4769230769225</v>
      </c>
      <c r="AJ303" s="22">
        <f t="shared" si="387"/>
        <v>237.7730769230775</v>
      </c>
      <c r="AK303" s="23">
        <f t="shared" si="388"/>
        <v>243.76586538461629</v>
      </c>
      <c r="AL303" s="23">
        <f t="shared" si="389"/>
        <v>-5.9927884615387939</v>
      </c>
      <c r="AM303" s="23"/>
      <c r="AN303">
        <f t="shared" si="390"/>
        <v>6738.7749999999996</v>
      </c>
      <c r="AO303" s="4">
        <f t="shared" si="391"/>
        <v>6758.3124999999991</v>
      </c>
      <c r="AP303" s="4">
        <f t="shared" si="392"/>
        <v>6677.8249999999998</v>
      </c>
      <c r="AQ303" s="24">
        <f t="shared" si="393"/>
        <v>6622.62</v>
      </c>
      <c r="AR303" t="str">
        <f t="shared" si="394"/>
        <v>RED</v>
      </c>
      <c r="AS303" t="str">
        <f t="shared" si="395"/>
        <v>RED</v>
      </c>
      <c r="AT303" t="str">
        <f t="shared" si="396"/>
        <v>GREEN</v>
      </c>
      <c r="AU303" t="str">
        <f t="shared" si="397"/>
        <v>GREEN</v>
      </c>
      <c r="AV303" t="str">
        <f t="shared" si="398"/>
        <v>RED</v>
      </c>
      <c r="AW303" t="str">
        <f t="shared" si="399"/>
        <v>GREEN</v>
      </c>
      <c r="AX303" s="25">
        <f t="shared" si="400"/>
        <v>7.3567743325718693E-3</v>
      </c>
      <c r="AY303" s="25">
        <f t="shared" si="401"/>
        <v>2.1997003296822339E-3</v>
      </c>
      <c r="AZ303" s="26">
        <f t="shared" si="402"/>
        <v>76.982094261490076</v>
      </c>
      <c r="BA303" s="1">
        <f t="shared" si="443"/>
        <v>5608092.1375000002</v>
      </c>
      <c r="BB303" s="1">
        <f t="shared" si="443"/>
        <v>25514988.5</v>
      </c>
      <c r="BC303" s="27">
        <f t="shared" si="403"/>
        <v>0.9955776194663134</v>
      </c>
      <c r="BD303" s="28">
        <f t="shared" si="403"/>
        <v>1.0308930376355059</v>
      </c>
      <c r="BE303" s="29">
        <f t="shared" si="359"/>
        <v>88.024237472766913</v>
      </c>
      <c r="BF303" s="29">
        <f t="shared" si="439"/>
        <v>94.012118736383457</v>
      </c>
      <c r="BG303" s="30">
        <f t="shared" si="404"/>
        <v>-6.2362865075019647E-3</v>
      </c>
      <c r="BH303" s="31">
        <f t="shared" si="405"/>
        <v>5.6642564764675107E-5</v>
      </c>
      <c r="BI303" s="31">
        <f t="shared" si="406"/>
        <v>5.1570740028896349E-3</v>
      </c>
      <c r="BJ303" s="32">
        <f t="shared" si="407"/>
        <v>6829.8740141647941</v>
      </c>
      <c r="BK303" s="24">
        <f t="shared" si="408"/>
        <v>6644.6259858352059</v>
      </c>
      <c r="BL303" s="30">
        <f t="shared" si="409"/>
        <v>2.7670435013680487E-2</v>
      </c>
      <c r="BM303" s="30">
        <f t="shared" si="410"/>
        <v>-2.0175959575311268E-2</v>
      </c>
      <c r="BN303" s="30">
        <f t="shared" si="411"/>
        <v>7.4944754383692181E-3</v>
      </c>
      <c r="BO303" s="30">
        <f t="shared" si="412"/>
        <v>-1.268148413694205E-2</v>
      </c>
      <c r="BP303" s="30"/>
      <c r="BQ303">
        <f t="shared" si="413"/>
        <v>6782.75</v>
      </c>
      <c r="BR303">
        <f t="shared" si="414"/>
        <v>4841.6000000000004</v>
      </c>
      <c r="BT303" s="24">
        <f t="shared" si="415"/>
        <v>7524.2692999999999</v>
      </c>
      <c r="BU303" s="24">
        <f t="shared" si="416"/>
        <v>6041.2307000000001</v>
      </c>
      <c r="BV303" s="24">
        <f t="shared" si="417"/>
        <v>7982.3806999999997</v>
      </c>
      <c r="BW303" s="24">
        <f t="shared" si="418"/>
        <v>5583.1193000000003</v>
      </c>
      <c r="BX303">
        <f t="shared" si="419"/>
        <v>8723.9</v>
      </c>
      <c r="BY303" s="24">
        <f t="shared" si="420"/>
        <v>5198.7716</v>
      </c>
      <c r="BZ303" s="15" t="str">
        <f t="shared" si="421"/>
        <v>GREEN</v>
      </c>
      <c r="CA303" s="15" t="str">
        <f t="shared" si="422"/>
        <v>GREEN</v>
      </c>
      <c r="CB303" s="15" t="str">
        <f t="shared" si="423"/>
        <v>GREEN</v>
      </c>
      <c r="CC303" s="15" t="str">
        <f t="shared" si="424"/>
        <v>0</v>
      </c>
      <c r="CJ303">
        <f t="shared" si="360"/>
        <v>6782.75</v>
      </c>
      <c r="CK303">
        <f t="shared" si="361"/>
        <v>5471.75</v>
      </c>
      <c r="CM303" s="24">
        <f t="shared" si="362"/>
        <v>7283.5519999999997</v>
      </c>
      <c r="CN303" s="24">
        <f t="shared" si="363"/>
        <v>6281.9480000000003</v>
      </c>
      <c r="CO303" s="24">
        <f t="shared" si="364"/>
        <v>7592.9480000000003</v>
      </c>
      <c r="CP303" s="24">
        <f t="shared" si="365"/>
        <v>5972.5519999999997</v>
      </c>
      <c r="CQ303">
        <f t="shared" si="366"/>
        <v>8093.75</v>
      </c>
      <c r="CR303" s="24">
        <f t="shared" si="367"/>
        <v>5712.9740000000002</v>
      </c>
      <c r="CS303" s="15" t="str">
        <f t="shared" si="368"/>
        <v>GREEN</v>
      </c>
      <c r="CT303" s="15" t="str">
        <f t="shared" si="369"/>
        <v>GREEN</v>
      </c>
      <c r="CU303" s="15" t="str">
        <f t="shared" si="425"/>
        <v>GREEN</v>
      </c>
      <c r="CV303" s="15" t="str">
        <f t="shared" si="356"/>
        <v>0</v>
      </c>
      <c r="CX303" s="24">
        <f t="shared" si="426"/>
        <v>6782.75</v>
      </c>
      <c r="CY303" s="24">
        <f t="shared" si="427"/>
        <v>4841.6000000000004</v>
      </c>
      <c r="DA303" s="24">
        <f t="shared" si="440"/>
        <v>7524.2692999999999</v>
      </c>
      <c r="DB303" s="24">
        <f t="shared" si="428"/>
        <v>6041.2307000000001</v>
      </c>
      <c r="DC303" s="24">
        <f t="shared" si="429"/>
        <v>7982.3806999999997</v>
      </c>
      <c r="DD303" s="24">
        <f t="shared" si="430"/>
        <v>5583.1193000000003</v>
      </c>
      <c r="DE303">
        <f t="shared" si="431"/>
        <v>8723.9</v>
      </c>
      <c r="DF303" s="24">
        <f t="shared" si="432"/>
        <v>5198.7716</v>
      </c>
      <c r="DG303" s="15" t="str">
        <f t="shared" si="433"/>
        <v>GREEN</v>
      </c>
      <c r="DH303" s="15" t="str">
        <f t="shared" si="434"/>
        <v>GREEN</v>
      </c>
      <c r="DI303" s="15" t="str">
        <f t="shared" si="435"/>
        <v>GREEN</v>
      </c>
      <c r="DK303" s="32">
        <f t="shared" si="370"/>
        <v>129.44999999999982</v>
      </c>
      <c r="DL303" s="32">
        <f t="shared" si="371"/>
        <v>3.5</v>
      </c>
      <c r="DM303" s="32">
        <f t="shared" si="372"/>
        <v>-125.94999999999982</v>
      </c>
      <c r="DN303" s="32">
        <f t="shared" si="373"/>
        <v>129.44999999999982</v>
      </c>
      <c r="DO303" s="32">
        <f t="shared" si="374"/>
        <v>-83.600000000000364</v>
      </c>
      <c r="DP303" s="32">
        <f t="shared" si="375"/>
        <v>116.05000000000018</v>
      </c>
      <c r="DQ303" s="32">
        <f t="shared" si="376"/>
        <v>0</v>
      </c>
      <c r="DR303" s="32"/>
      <c r="DS303" s="32">
        <f t="shared" si="377"/>
        <v>199.65000000000055</v>
      </c>
      <c r="DT303" s="32"/>
      <c r="DU303" s="32">
        <f t="shared" si="378"/>
        <v>0</v>
      </c>
      <c r="DV303" s="32">
        <f t="shared" si="379"/>
        <v>154.22943221321037</v>
      </c>
      <c r="DW303" s="32"/>
      <c r="DX303" s="32">
        <f t="shared" si="380"/>
        <v>-100</v>
      </c>
      <c r="DY303" s="32">
        <f t="shared" si="381"/>
        <v>57.142857142857146</v>
      </c>
      <c r="DZ303" s="33">
        <f t="shared" si="382"/>
        <v>60</v>
      </c>
      <c r="EB303" s="81">
        <v>-0.73090894693138075</v>
      </c>
      <c r="ED303" s="30">
        <f t="shared" si="436"/>
        <v>0.17194553254989733</v>
      </c>
      <c r="EE303" s="30">
        <f t="shared" si="437"/>
        <v>-3.1294674638406697E-2</v>
      </c>
      <c r="EF303" s="30">
        <f t="shared" si="438"/>
        <v>0.13526987841481403</v>
      </c>
    </row>
    <row r="304" spans="1:136" x14ac:dyDescent="0.3">
      <c r="A304" s="18">
        <v>41754</v>
      </c>
      <c r="B304" s="1">
        <v>6789.25</v>
      </c>
      <c r="C304" s="1">
        <v>6869.85</v>
      </c>
      <c r="D304" s="1">
        <v>6772.85</v>
      </c>
      <c r="E304" s="1">
        <v>6782.75</v>
      </c>
      <c r="F304" s="1">
        <v>3380024064</v>
      </c>
      <c r="G304" s="1">
        <v>5939272.0899999999</v>
      </c>
      <c r="H304" s="1">
        <v>25714992</v>
      </c>
      <c r="I304" s="1">
        <v>6745.74</v>
      </c>
      <c r="J304" s="1">
        <v>6377.77</v>
      </c>
      <c r="K304" s="1">
        <v>6101.17</v>
      </c>
      <c r="L304" s="1">
        <v>5864.45</v>
      </c>
      <c r="M304" s="1">
        <v>5640.05</v>
      </c>
      <c r="N304" s="1">
        <v>94.64</v>
      </c>
      <c r="O304" s="1">
        <v>70.650000000000006</v>
      </c>
      <c r="P304" s="1">
        <v>62.57</v>
      </c>
      <c r="Q304" s="1">
        <v>192.06</v>
      </c>
      <c r="R304" s="1">
        <v>146.86000000000001</v>
      </c>
      <c r="S304" s="1">
        <v>0.05</v>
      </c>
      <c r="T304" s="1">
        <v>84.47</v>
      </c>
      <c r="U304" s="1">
        <v>87.7</v>
      </c>
      <c r="V304" s="1">
        <v>33.78</v>
      </c>
      <c r="W304" s="1">
        <v>12.67</v>
      </c>
      <c r="X304" s="1">
        <v>24.41</v>
      </c>
      <c r="Y304" s="1">
        <v>6876.25</v>
      </c>
      <c r="Z304" s="1">
        <v>5879.3</v>
      </c>
      <c r="AA304" s="1">
        <v>6377.77</v>
      </c>
      <c r="AB304" s="1">
        <v>6819.05</v>
      </c>
      <c r="AC304" s="1">
        <v>5118.8500000000004</v>
      </c>
      <c r="AD304" s="19">
        <f t="shared" si="383"/>
        <v>1.3100661975900105E-2</v>
      </c>
      <c r="AE304" s="1">
        <f t="shared" si="357"/>
        <v>743.88572055275381</v>
      </c>
      <c r="AF304" s="20">
        <f t="shared" si="441"/>
        <v>4.9414402454495132E-4</v>
      </c>
      <c r="AG304" s="2">
        <f t="shared" si="384"/>
        <v>45.199999999999989</v>
      </c>
      <c r="AH304" s="1">
        <f t="shared" si="385"/>
        <v>6703.9333333333343</v>
      </c>
      <c r="AI304" s="21">
        <f t="shared" si="386"/>
        <v>6452.9153846153849</v>
      </c>
      <c r="AJ304" s="22">
        <f t="shared" si="387"/>
        <v>251.01794871794937</v>
      </c>
      <c r="AK304" s="23">
        <f t="shared" si="388"/>
        <v>235.64487179487287</v>
      </c>
      <c r="AL304" s="23">
        <f t="shared" si="389"/>
        <v>15.373076923076496</v>
      </c>
      <c r="AM304" s="23"/>
      <c r="AN304">
        <f t="shared" si="390"/>
        <v>6781.0749999999998</v>
      </c>
      <c r="AO304" s="4">
        <f t="shared" si="391"/>
        <v>6758.2000000000007</v>
      </c>
      <c r="AP304" s="4">
        <f t="shared" si="392"/>
        <v>6656.8062500000005</v>
      </c>
      <c r="AQ304" s="24">
        <f t="shared" si="393"/>
        <v>6568.6850000000004</v>
      </c>
      <c r="AR304" t="str">
        <f t="shared" si="394"/>
        <v>GREEN</v>
      </c>
      <c r="AS304" t="str">
        <f t="shared" si="395"/>
        <v>GREEN</v>
      </c>
      <c r="AT304" t="str">
        <f t="shared" si="396"/>
        <v>GREEN</v>
      </c>
      <c r="AU304" t="str">
        <f t="shared" si="397"/>
        <v>GREEN</v>
      </c>
      <c r="AV304" t="str">
        <f t="shared" si="398"/>
        <v>GREEN</v>
      </c>
      <c r="AW304" t="str">
        <f t="shared" si="399"/>
        <v>GREEN</v>
      </c>
      <c r="AX304" s="25">
        <f t="shared" si="400"/>
        <v>7.3567743325718693E-3</v>
      </c>
      <c r="AY304" s="25">
        <f t="shared" si="401"/>
        <v>2.7688837820899481E-4</v>
      </c>
      <c r="AZ304" s="26">
        <f t="shared" si="402"/>
        <v>96.372797846858617</v>
      </c>
      <c r="BA304" s="1">
        <f t="shared" si="443"/>
        <v>6077425.9075000007</v>
      </c>
      <c r="BB304" s="1">
        <f t="shared" si="443"/>
        <v>27873861.5</v>
      </c>
      <c r="BC304" s="27">
        <f t="shared" si="403"/>
        <v>0.97726770846691713</v>
      </c>
      <c r="BD304" s="28">
        <f t="shared" si="403"/>
        <v>0.92254860346493439</v>
      </c>
      <c r="BE304" s="29">
        <f t="shared" si="359"/>
        <v>100</v>
      </c>
      <c r="BF304" s="29">
        <f t="shared" si="439"/>
        <v>100</v>
      </c>
      <c r="BG304" s="30">
        <f t="shared" si="404"/>
        <v>4.7581040933275531E-4</v>
      </c>
      <c r="BH304" s="31">
        <f t="shared" si="405"/>
        <v>3.2404505900157643E-3</v>
      </c>
      <c r="BI304" s="31">
        <f t="shared" si="406"/>
        <v>7.0798859543628745E-3</v>
      </c>
      <c r="BJ304" s="32">
        <f t="shared" si="407"/>
        <v>6924.8324566151314</v>
      </c>
      <c r="BK304" s="24">
        <f t="shared" si="408"/>
        <v>6483.0342100515372</v>
      </c>
      <c r="BL304" s="30">
        <f t="shared" si="409"/>
        <v>6.5135563976793209E-2</v>
      </c>
      <c r="BM304" s="30">
        <f t="shared" si="410"/>
        <v>-2.0947618092238603E-2</v>
      </c>
      <c r="BN304" s="30">
        <f t="shared" si="411"/>
        <v>4.4187945884554609E-2</v>
      </c>
      <c r="BO304" s="30">
        <f t="shared" si="412"/>
        <v>2.3240327792316006E-2</v>
      </c>
      <c r="BP304" s="30"/>
      <c r="BQ304">
        <f t="shared" si="413"/>
        <v>6782.75</v>
      </c>
      <c r="BR304">
        <f t="shared" si="414"/>
        <v>4841.6000000000004</v>
      </c>
      <c r="BT304" s="24">
        <f t="shared" si="415"/>
        <v>7524.2692999999999</v>
      </c>
      <c r="BU304" s="24">
        <f t="shared" si="416"/>
        <v>6041.2307000000001</v>
      </c>
      <c r="BV304" s="24">
        <f t="shared" si="417"/>
        <v>7982.3806999999997</v>
      </c>
      <c r="BW304" s="24">
        <f t="shared" si="418"/>
        <v>5583.1193000000003</v>
      </c>
      <c r="BX304">
        <f t="shared" si="419"/>
        <v>8723.9</v>
      </c>
      <c r="BY304" s="24">
        <f t="shared" si="420"/>
        <v>5198.7716</v>
      </c>
      <c r="BZ304" s="15" t="str">
        <f t="shared" si="421"/>
        <v>GREEN</v>
      </c>
      <c r="CA304" s="15" t="str">
        <f t="shared" si="422"/>
        <v>GREEN</v>
      </c>
      <c r="CB304" s="15" t="str">
        <f t="shared" si="423"/>
        <v>GREEN</v>
      </c>
      <c r="CC304" s="15" t="str">
        <f t="shared" si="424"/>
        <v>0</v>
      </c>
      <c r="CJ304">
        <f t="shared" si="360"/>
        <v>6782.75</v>
      </c>
      <c r="CK304">
        <f t="shared" si="361"/>
        <v>5471.75</v>
      </c>
      <c r="CM304" s="24">
        <f t="shared" si="362"/>
        <v>7283.5519999999997</v>
      </c>
      <c r="CN304" s="24">
        <f t="shared" si="363"/>
        <v>6281.9480000000003</v>
      </c>
      <c r="CO304" s="24">
        <f t="shared" si="364"/>
        <v>7592.9480000000003</v>
      </c>
      <c r="CP304" s="24">
        <f t="shared" si="365"/>
        <v>5972.5519999999997</v>
      </c>
      <c r="CQ304">
        <f t="shared" si="366"/>
        <v>8093.75</v>
      </c>
      <c r="CR304" s="24">
        <f t="shared" si="367"/>
        <v>5712.9740000000002</v>
      </c>
      <c r="CS304" s="15" t="str">
        <f t="shared" si="368"/>
        <v>GREEN</v>
      </c>
      <c r="CT304" s="15" t="str">
        <f t="shared" si="369"/>
        <v>GREEN</v>
      </c>
      <c r="CU304" s="15" t="str">
        <f t="shared" si="425"/>
        <v>GREEN</v>
      </c>
      <c r="CV304" s="15" t="str">
        <f t="shared" si="356"/>
        <v>0</v>
      </c>
      <c r="CX304" s="24">
        <f t="shared" si="426"/>
        <v>6782.75</v>
      </c>
      <c r="CY304" s="24">
        <f t="shared" si="427"/>
        <v>4841.6000000000004</v>
      </c>
      <c r="DA304" s="24">
        <f t="shared" si="440"/>
        <v>7524.2692999999999</v>
      </c>
      <c r="DB304" s="24">
        <f t="shared" si="428"/>
        <v>6041.2307000000001</v>
      </c>
      <c r="DC304" s="24">
        <f t="shared" si="429"/>
        <v>7982.3806999999997</v>
      </c>
      <c r="DD304" s="24">
        <f t="shared" si="430"/>
        <v>5583.1193000000003</v>
      </c>
      <c r="DE304">
        <f t="shared" si="431"/>
        <v>8723.9</v>
      </c>
      <c r="DF304" s="24">
        <f t="shared" si="432"/>
        <v>5198.7716</v>
      </c>
      <c r="DG304" s="15" t="str">
        <f t="shared" si="433"/>
        <v>GREEN</v>
      </c>
      <c r="DH304" s="15" t="str">
        <f t="shared" si="434"/>
        <v>GREEN</v>
      </c>
      <c r="DI304" s="15" t="str">
        <f t="shared" si="435"/>
        <v>GREEN</v>
      </c>
      <c r="DK304" s="32">
        <f t="shared" si="370"/>
        <v>97</v>
      </c>
      <c r="DL304" s="32">
        <f t="shared" si="371"/>
        <v>90.450000000000728</v>
      </c>
      <c r="DM304" s="32">
        <f t="shared" si="372"/>
        <v>-6.5499999999992724</v>
      </c>
      <c r="DN304" s="32">
        <f t="shared" si="373"/>
        <v>97</v>
      </c>
      <c r="DO304" s="32">
        <f t="shared" si="374"/>
        <v>56.450000000000728</v>
      </c>
      <c r="DP304" s="32">
        <f t="shared" si="375"/>
        <v>-107.70000000000073</v>
      </c>
      <c r="DQ304" s="32">
        <f t="shared" si="376"/>
        <v>164.15000000000146</v>
      </c>
      <c r="DR304" s="32"/>
      <c r="DS304" s="32">
        <f t="shared" si="377"/>
        <v>0</v>
      </c>
      <c r="DT304" s="32"/>
      <c r="DU304" s="32">
        <f t="shared" si="378"/>
        <v>169.22680412371284</v>
      </c>
      <c r="DV304" s="32">
        <f t="shared" si="379"/>
        <v>0</v>
      </c>
      <c r="DW304" s="32"/>
      <c r="DX304" s="32">
        <f t="shared" si="380"/>
        <v>100</v>
      </c>
      <c r="DY304" s="32">
        <f t="shared" si="381"/>
        <v>71.428571428571431</v>
      </c>
      <c r="DZ304" s="33">
        <f t="shared" si="382"/>
        <v>57.142857142857146</v>
      </c>
      <c r="EB304" s="81">
        <v>1.9229028309709868E-2</v>
      </c>
      <c r="ED304" s="30">
        <f t="shared" si="436"/>
        <v>0.16956950657391182</v>
      </c>
      <c r="EE304" s="30">
        <f t="shared" si="437"/>
        <v>-1.3597527722232321E-2</v>
      </c>
      <c r="EF304" s="30">
        <f t="shared" si="438"/>
        <v>0.15366625278519547</v>
      </c>
    </row>
    <row r="305" spans="1:136" x14ac:dyDescent="0.3">
      <c r="A305" s="18">
        <v>41746</v>
      </c>
      <c r="B305" s="1">
        <v>6792.7</v>
      </c>
      <c r="C305" s="1">
        <v>6813.4</v>
      </c>
      <c r="D305" s="1">
        <v>6665.15</v>
      </c>
      <c r="E305" s="1">
        <v>6779.4</v>
      </c>
      <c r="F305" s="1">
        <v>2467287808</v>
      </c>
      <c r="G305" s="1">
        <v>4286966.66</v>
      </c>
      <c r="H305" s="1">
        <v>20063856</v>
      </c>
      <c r="I305" s="1">
        <v>6688.17</v>
      </c>
      <c r="J305" s="1">
        <v>6351.63</v>
      </c>
      <c r="K305" s="1">
        <v>6087.67</v>
      </c>
      <c r="L305" s="1">
        <v>5845.83</v>
      </c>
      <c r="M305" s="1">
        <v>5632.49</v>
      </c>
      <c r="N305" s="1">
        <v>94.47</v>
      </c>
      <c r="O305" s="1">
        <v>70.56</v>
      </c>
      <c r="P305" s="1">
        <v>62.53</v>
      </c>
      <c r="Q305" s="1">
        <v>184.39</v>
      </c>
      <c r="R305" s="1">
        <v>135.56</v>
      </c>
      <c r="S305" s="1">
        <v>0.05</v>
      </c>
      <c r="T305" s="1">
        <v>87.29</v>
      </c>
      <c r="U305" s="1">
        <v>89.51</v>
      </c>
      <c r="V305" s="1">
        <v>32.729999999999997</v>
      </c>
      <c r="W305" s="1">
        <v>13.22</v>
      </c>
      <c r="X305" s="1">
        <v>22.79</v>
      </c>
      <c r="Y305" s="1">
        <v>6816.08</v>
      </c>
      <c r="Z305" s="1">
        <v>5887.17</v>
      </c>
      <c r="AA305" s="1">
        <v>6351.63</v>
      </c>
      <c r="AB305" s="1">
        <v>6819.05</v>
      </c>
      <c r="AC305" s="1">
        <v>5118.8500000000004</v>
      </c>
      <c r="AD305" s="19">
        <f t="shared" si="383"/>
        <v>1.3010929332293707E-2</v>
      </c>
      <c r="AE305" s="1">
        <f t="shared" si="357"/>
        <v>743.51831542004925</v>
      </c>
      <c r="AF305" s="20">
        <f t="shared" si="441"/>
        <v>4.574767941205593E-4</v>
      </c>
      <c r="AG305" s="2">
        <f t="shared" si="384"/>
        <v>48.829999999999984</v>
      </c>
      <c r="AH305" s="1">
        <f t="shared" si="385"/>
        <v>6657.5083333333341</v>
      </c>
      <c r="AI305" s="21">
        <f t="shared" si="386"/>
        <v>6413.2230769230764</v>
      </c>
      <c r="AJ305" s="22">
        <f t="shared" si="387"/>
        <v>244.28525641025772</v>
      </c>
      <c r="AK305" s="23">
        <f t="shared" si="388"/>
        <v>211.05080128205259</v>
      </c>
      <c r="AL305" s="23">
        <f t="shared" si="389"/>
        <v>33.234455128205127</v>
      </c>
      <c r="AM305" s="23"/>
      <c r="AN305">
        <f t="shared" si="390"/>
        <v>6777.85</v>
      </c>
      <c r="AO305" s="4">
        <f t="shared" si="391"/>
        <v>6736.4875000000011</v>
      </c>
      <c r="AP305" s="4">
        <f t="shared" si="392"/>
        <v>6593.5812500000002</v>
      </c>
      <c r="AQ305" s="24">
        <f t="shared" si="393"/>
        <v>6495.2449999999999</v>
      </c>
      <c r="AR305" t="str">
        <f t="shared" si="394"/>
        <v>GREEN</v>
      </c>
      <c r="AS305" t="str">
        <f t="shared" si="395"/>
        <v>GREEN</v>
      </c>
      <c r="AT305" t="str">
        <f t="shared" si="396"/>
        <v>GREEN</v>
      </c>
      <c r="AU305" t="str">
        <f t="shared" si="397"/>
        <v>GREEN</v>
      </c>
      <c r="AV305" t="str">
        <f t="shared" si="398"/>
        <v>GREEN</v>
      </c>
      <c r="AW305" t="str">
        <f t="shared" si="399"/>
        <v>GREEN</v>
      </c>
      <c r="AX305" s="25">
        <f t="shared" si="400"/>
        <v>7.2744169951477105E-3</v>
      </c>
      <c r="AY305" s="25">
        <f t="shared" si="401"/>
        <v>8.5017891265877965E-4</v>
      </c>
      <c r="AZ305" s="26">
        <f t="shared" si="402"/>
        <v>89.535739102520921</v>
      </c>
      <c r="BA305" s="1">
        <f t="shared" si="443"/>
        <v>6406323.0749999993</v>
      </c>
      <c r="BB305" s="1">
        <f t="shared" si="443"/>
        <v>29441748.5</v>
      </c>
      <c r="BC305" s="27">
        <f t="shared" si="403"/>
        <v>0.66917740641733103</v>
      </c>
      <c r="BD305" s="28">
        <f t="shared" si="403"/>
        <v>0.68147637359241753</v>
      </c>
      <c r="BE305" s="29">
        <f t="shared" si="359"/>
        <v>100</v>
      </c>
      <c r="BF305" s="29">
        <f t="shared" si="439"/>
        <v>100</v>
      </c>
      <c r="BG305" s="30">
        <f t="shared" si="404"/>
        <v>6.3495716370313149E-3</v>
      </c>
      <c r="BH305" s="31">
        <f t="shared" si="405"/>
        <v>1.0853754258085435E-2</v>
      </c>
      <c r="BI305" s="31">
        <f t="shared" si="406"/>
        <v>6.4242380824889311E-3</v>
      </c>
      <c r="BJ305" s="32">
        <f t="shared" si="407"/>
        <v>6913.2350344551896</v>
      </c>
      <c r="BK305" s="24">
        <f t="shared" si="408"/>
        <v>6401.7816322114786</v>
      </c>
      <c r="BL305" s="30">
        <f t="shared" si="409"/>
        <v>7.5442281358779686E-2</v>
      </c>
      <c r="BM305" s="30">
        <f t="shared" si="410"/>
        <v>-1.974142762710417E-2</v>
      </c>
      <c r="BN305" s="30">
        <f t="shared" si="411"/>
        <v>5.5700853731675527E-2</v>
      </c>
      <c r="BO305" s="30">
        <f t="shared" si="412"/>
        <v>3.5959426104571354E-2</v>
      </c>
      <c r="BP305" s="30"/>
      <c r="BQ305">
        <f t="shared" si="413"/>
        <v>6779.4</v>
      </c>
      <c r="BR305">
        <f t="shared" si="414"/>
        <v>4841.6000000000004</v>
      </c>
      <c r="BT305" s="24">
        <f t="shared" si="415"/>
        <v>7519.6395999999995</v>
      </c>
      <c r="BU305" s="24">
        <f t="shared" si="416"/>
        <v>6039.1603999999998</v>
      </c>
      <c r="BV305" s="24">
        <f t="shared" si="417"/>
        <v>7976.960399999999</v>
      </c>
      <c r="BW305" s="24">
        <f t="shared" si="418"/>
        <v>5581.8396000000002</v>
      </c>
      <c r="BX305">
        <f t="shared" si="419"/>
        <v>8717.1999999999989</v>
      </c>
      <c r="BY305" s="24">
        <f t="shared" si="420"/>
        <v>5198.1552000000001</v>
      </c>
      <c r="BZ305" s="15" t="str">
        <f t="shared" si="421"/>
        <v>GREEN</v>
      </c>
      <c r="CA305" s="15" t="str">
        <f t="shared" si="422"/>
        <v>GREEN</v>
      </c>
      <c r="CB305" s="15" t="str">
        <f t="shared" si="423"/>
        <v>GREEN</v>
      </c>
      <c r="CC305" s="15" t="str">
        <f t="shared" si="424"/>
        <v>0</v>
      </c>
      <c r="CJ305">
        <f t="shared" si="360"/>
        <v>6779.4</v>
      </c>
      <c r="CK305">
        <f t="shared" si="361"/>
        <v>5471.75</v>
      </c>
      <c r="CM305" s="24">
        <f t="shared" si="362"/>
        <v>7278.9222999999993</v>
      </c>
      <c r="CN305" s="24">
        <f t="shared" si="363"/>
        <v>6279.8777</v>
      </c>
      <c r="CO305" s="24">
        <f t="shared" si="364"/>
        <v>7587.5276999999996</v>
      </c>
      <c r="CP305" s="24">
        <f t="shared" si="365"/>
        <v>5971.2722999999996</v>
      </c>
      <c r="CQ305">
        <f t="shared" si="366"/>
        <v>8087.0499999999993</v>
      </c>
      <c r="CR305" s="24">
        <f t="shared" si="367"/>
        <v>5712.3576000000003</v>
      </c>
      <c r="CS305" s="15" t="str">
        <f t="shared" si="368"/>
        <v>GREEN</v>
      </c>
      <c r="CT305" s="15" t="str">
        <f t="shared" si="369"/>
        <v>GREEN</v>
      </c>
      <c r="CU305" s="15" t="str">
        <f t="shared" si="425"/>
        <v>GREEN</v>
      </c>
      <c r="CV305" s="15" t="str">
        <f t="shared" si="356"/>
        <v>0</v>
      </c>
      <c r="CX305" s="24">
        <f t="shared" si="426"/>
        <v>6779.4</v>
      </c>
      <c r="CY305" s="24">
        <f t="shared" si="427"/>
        <v>4841.6000000000004</v>
      </c>
      <c r="DA305" s="24">
        <f t="shared" si="440"/>
        <v>7519.6395999999995</v>
      </c>
      <c r="DB305" s="24">
        <f t="shared" si="428"/>
        <v>6039.1603999999998</v>
      </c>
      <c r="DC305" s="24">
        <f t="shared" si="429"/>
        <v>7976.960399999999</v>
      </c>
      <c r="DD305" s="24">
        <f t="shared" si="430"/>
        <v>5581.8396000000002</v>
      </c>
      <c r="DE305">
        <f t="shared" si="431"/>
        <v>8717.1999999999989</v>
      </c>
      <c r="DF305" s="24">
        <f t="shared" si="432"/>
        <v>5198.1552000000001</v>
      </c>
      <c r="DG305" s="15" t="str">
        <f t="shared" si="433"/>
        <v>GREEN</v>
      </c>
      <c r="DH305" s="15" t="str">
        <f t="shared" si="434"/>
        <v>GREEN</v>
      </c>
      <c r="DI305" s="15" t="str">
        <f t="shared" si="435"/>
        <v>GREEN</v>
      </c>
      <c r="DK305" s="32">
        <f t="shared" si="370"/>
        <v>148.25</v>
      </c>
      <c r="DL305" s="32">
        <f t="shared" si="371"/>
        <v>37.099999999999454</v>
      </c>
      <c r="DM305" s="32">
        <f t="shared" si="372"/>
        <v>-111.15000000000055</v>
      </c>
      <c r="DN305" s="32">
        <f t="shared" si="373"/>
        <v>148.25</v>
      </c>
      <c r="DO305" s="32">
        <f t="shared" si="374"/>
        <v>-5.6500000000005457</v>
      </c>
      <c r="DP305" s="32">
        <f t="shared" si="375"/>
        <v>-14.75</v>
      </c>
      <c r="DQ305" s="32">
        <f t="shared" si="376"/>
        <v>9.0999999999994543</v>
      </c>
      <c r="DR305" s="32"/>
      <c r="DS305" s="32">
        <f t="shared" si="377"/>
        <v>0</v>
      </c>
      <c r="DT305" s="32"/>
      <c r="DU305" s="32">
        <f t="shared" si="378"/>
        <v>6.1382799325460065</v>
      </c>
      <c r="DV305" s="32">
        <f t="shared" si="379"/>
        <v>0</v>
      </c>
      <c r="DW305" s="32"/>
      <c r="DX305" s="32">
        <f t="shared" si="380"/>
        <v>100</v>
      </c>
      <c r="DY305" s="32">
        <f t="shared" si="381"/>
        <v>71.428571428571431</v>
      </c>
      <c r="DZ305" s="33">
        <f t="shared" si="382"/>
        <v>48.571428571428577</v>
      </c>
      <c r="EB305" s="81">
        <v>1.4193356437409092E-2</v>
      </c>
      <c r="ED305" s="30">
        <f t="shared" si="436"/>
        <v>0.15778548946267898</v>
      </c>
      <c r="EE305" s="30">
        <f t="shared" si="437"/>
        <v>-5.3813922371803574E-3</v>
      </c>
      <c r="EF305" s="30">
        <f t="shared" si="438"/>
        <v>0.15155499161736447</v>
      </c>
    </row>
    <row r="306" spans="1:136" x14ac:dyDescent="0.3">
      <c r="A306" s="18">
        <v>41740</v>
      </c>
      <c r="B306" s="1">
        <v>6694.25</v>
      </c>
      <c r="C306" s="1">
        <v>6819.05</v>
      </c>
      <c r="D306" s="1">
        <v>6650.4</v>
      </c>
      <c r="E306" s="1">
        <v>6776.3</v>
      </c>
      <c r="F306" s="1">
        <v>4091375360</v>
      </c>
      <c r="G306" s="1">
        <v>6622838.7800000003</v>
      </c>
      <c r="H306" s="1">
        <v>29977882</v>
      </c>
      <c r="I306" s="1">
        <v>6633.13</v>
      </c>
      <c r="J306" s="1">
        <v>6321.46</v>
      </c>
      <c r="K306" s="1">
        <v>6070.96</v>
      </c>
      <c r="L306" s="1">
        <v>5826.95</v>
      </c>
      <c r="M306" s="1">
        <v>5624.9</v>
      </c>
      <c r="N306" s="1">
        <v>94.36</v>
      </c>
      <c r="O306" s="1">
        <v>70.48</v>
      </c>
      <c r="P306" s="1">
        <v>62.48</v>
      </c>
      <c r="Q306" s="1">
        <v>172.26</v>
      </c>
      <c r="R306" s="1">
        <v>123.36</v>
      </c>
      <c r="S306" s="1">
        <v>1.22</v>
      </c>
      <c r="T306" s="1">
        <v>91.34</v>
      </c>
      <c r="U306" s="1">
        <v>90.87</v>
      </c>
      <c r="V306" s="1">
        <v>34.86</v>
      </c>
      <c r="W306" s="1">
        <v>14.07</v>
      </c>
      <c r="X306" s="1">
        <v>21.28</v>
      </c>
      <c r="Y306" s="1">
        <v>6747.66</v>
      </c>
      <c r="Z306" s="1">
        <v>5895.27</v>
      </c>
      <c r="AA306" s="1">
        <v>6321.46</v>
      </c>
      <c r="AB306" s="1">
        <v>6776.75</v>
      </c>
      <c r="AC306" s="1">
        <v>5118.8500000000004</v>
      </c>
      <c r="AD306" s="19">
        <f t="shared" si="383"/>
        <v>0.37482668084151077</v>
      </c>
      <c r="AE306" s="1">
        <f t="shared" si="357"/>
        <v>743.17832858083023</v>
      </c>
      <c r="AF306" s="20">
        <f t="shared" si="441"/>
        <v>1.224166647994207E-2</v>
      </c>
      <c r="AG306" s="2">
        <f t="shared" si="384"/>
        <v>48.899999999999991</v>
      </c>
      <c r="AH306" s="1">
        <f t="shared" si="385"/>
        <v>6615.3833333333341</v>
      </c>
      <c r="AI306" s="21">
        <f t="shared" si="386"/>
        <v>6373.3961538461535</v>
      </c>
      <c r="AJ306" s="22">
        <f t="shared" si="387"/>
        <v>241.98717948718058</v>
      </c>
      <c r="AK306" s="23">
        <f t="shared" si="388"/>
        <v>168.50673076923181</v>
      </c>
      <c r="AL306" s="23">
        <f t="shared" si="389"/>
        <v>73.480448717948775</v>
      </c>
      <c r="AM306" s="23"/>
      <c r="AN306">
        <f t="shared" si="390"/>
        <v>6735.3250000000007</v>
      </c>
      <c r="AO306" s="4">
        <f t="shared" si="391"/>
        <v>6665.3625000000011</v>
      </c>
      <c r="AP306" s="4">
        <f t="shared" si="392"/>
        <v>6515.5874999999996</v>
      </c>
      <c r="AQ306" s="24">
        <f t="shared" si="393"/>
        <v>6423.6249999999991</v>
      </c>
      <c r="AR306" t="str">
        <f t="shared" si="394"/>
        <v>GREEN</v>
      </c>
      <c r="AS306" t="str">
        <f t="shared" si="395"/>
        <v>GREEN</v>
      </c>
      <c r="AT306" t="str">
        <f t="shared" si="396"/>
        <v>GREEN</v>
      </c>
      <c r="AU306" t="str">
        <f t="shared" si="397"/>
        <v>GREEN</v>
      </c>
      <c r="AV306" t="str">
        <f t="shared" si="398"/>
        <v>GREEN</v>
      </c>
      <c r="AW306" t="str">
        <f t="shared" si="399"/>
        <v>GREEN</v>
      </c>
      <c r="AX306" s="25">
        <f t="shared" si="400"/>
        <v>1.3828248634111029E-2</v>
      </c>
      <c r="AY306" s="25">
        <f t="shared" si="401"/>
        <v>8.5017891265877965E-4</v>
      </c>
      <c r="AZ306" s="26">
        <f t="shared" si="402"/>
        <v>94.207970097955936</v>
      </c>
      <c r="BA306" s="1">
        <f t="shared" ref="BA306:BB321" si="444">AVERAGE(G306:G309)</f>
        <v>6674585.4350000005</v>
      </c>
      <c r="BB306" s="1">
        <f t="shared" si="444"/>
        <v>30731778.5</v>
      </c>
      <c r="BC306" s="27">
        <f t="shared" si="403"/>
        <v>0.99224721063144194</v>
      </c>
      <c r="BD306" s="28">
        <f t="shared" si="403"/>
        <v>0.97546850404378649</v>
      </c>
      <c r="BE306" s="29">
        <f t="shared" si="359"/>
        <v>100</v>
      </c>
      <c r="BF306" s="29">
        <f t="shared" si="439"/>
        <v>99.880318122152786</v>
      </c>
      <c r="BG306" s="30">
        <f t="shared" si="404"/>
        <v>6.0050907706987733E-3</v>
      </c>
      <c r="BH306" s="31">
        <f t="shared" si="405"/>
        <v>1.0381923726877934E-2</v>
      </c>
      <c r="BI306" s="31">
        <f t="shared" si="406"/>
        <v>1.2978069721452249E-2</v>
      </c>
      <c r="BJ306" s="32">
        <f t="shared" si="407"/>
        <v>6857.646683154695</v>
      </c>
      <c r="BK306" s="24">
        <f t="shared" si="408"/>
        <v>6373.1199835119733</v>
      </c>
      <c r="BL306" s="30">
        <f t="shared" si="409"/>
        <v>7.1503135876912427E-2</v>
      </c>
      <c r="BM306" s="30">
        <f t="shared" si="410"/>
        <v>-1.2004587039342237E-2</v>
      </c>
      <c r="BN306" s="30">
        <f t="shared" si="411"/>
        <v>5.9498548837570192E-2</v>
      </c>
      <c r="BO306" s="30">
        <f t="shared" si="412"/>
        <v>4.7493961798227957E-2</v>
      </c>
      <c r="BP306" s="30"/>
      <c r="BQ306">
        <f t="shared" si="413"/>
        <v>6776.3</v>
      </c>
      <c r="BR306">
        <f t="shared" si="414"/>
        <v>4841.6000000000004</v>
      </c>
      <c r="BT306" s="24">
        <f t="shared" si="415"/>
        <v>7515.3554000000004</v>
      </c>
      <c r="BU306" s="24">
        <f t="shared" si="416"/>
        <v>6037.2446</v>
      </c>
      <c r="BV306" s="24">
        <f t="shared" si="417"/>
        <v>7971.9445999999998</v>
      </c>
      <c r="BW306" s="24">
        <f t="shared" si="418"/>
        <v>5580.6554000000006</v>
      </c>
      <c r="BX306">
        <f t="shared" si="419"/>
        <v>8711</v>
      </c>
      <c r="BY306" s="24">
        <f t="shared" si="420"/>
        <v>5197.5848000000005</v>
      </c>
      <c r="BZ306" s="15" t="str">
        <f t="shared" si="421"/>
        <v>GREEN</v>
      </c>
      <c r="CA306" s="15" t="str">
        <f t="shared" si="422"/>
        <v>GREEN</v>
      </c>
      <c r="CB306" s="15" t="str">
        <f t="shared" si="423"/>
        <v>GREEN</v>
      </c>
      <c r="CC306" s="15" t="str">
        <f t="shared" si="424"/>
        <v>0</v>
      </c>
      <c r="CJ306">
        <f t="shared" si="360"/>
        <v>6776.3</v>
      </c>
      <c r="CK306">
        <f t="shared" si="361"/>
        <v>5471.75</v>
      </c>
      <c r="CM306" s="24">
        <f t="shared" si="362"/>
        <v>7274.6381000000001</v>
      </c>
      <c r="CN306" s="24">
        <f t="shared" si="363"/>
        <v>6277.9619000000002</v>
      </c>
      <c r="CO306" s="24">
        <f t="shared" si="364"/>
        <v>7582.5119000000004</v>
      </c>
      <c r="CP306" s="24">
        <f t="shared" si="365"/>
        <v>5970.0880999999999</v>
      </c>
      <c r="CQ306">
        <f t="shared" si="366"/>
        <v>8080.85</v>
      </c>
      <c r="CR306" s="24">
        <f t="shared" si="367"/>
        <v>5711.7872000000007</v>
      </c>
      <c r="CS306" s="15" t="str">
        <f t="shared" si="368"/>
        <v>GREEN</v>
      </c>
      <c r="CT306" s="15" t="str">
        <f t="shared" si="369"/>
        <v>GREEN</v>
      </c>
      <c r="CU306" s="15" t="str">
        <f t="shared" si="425"/>
        <v>GREEN</v>
      </c>
      <c r="CV306" s="15" t="str">
        <f t="shared" si="356"/>
        <v>0</v>
      </c>
      <c r="CX306" s="24">
        <f t="shared" si="426"/>
        <v>6776.3</v>
      </c>
      <c r="CY306" s="24">
        <f t="shared" si="427"/>
        <v>4841.6000000000004</v>
      </c>
      <c r="DA306" s="24">
        <f t="shared" si="440"/>
        <v>7515.3554000000004</v>
      </c>
      <c r="DB306" s="24">
        <f t="shared" si="428"/>
        <v>6037.2446</v>
      </c>
      <c r="DC306" s="24">
        <f t="shared" si="429"/>
        <v>7971.9445999999998</v>
      </c>
      <c r="DD306" s="24">
        <f t="shared" si="430"/>
        <v>5580.6554000000006</v>
      </c>
      <c r="DE306">
        <f t="shared" si="431"/>
        <v>8711</v>
      </c>
      <c r="DF306" s="24">
        <f t="shared" si="432"/>
        <v>5197.5848000000005</v>
      </c>
      <c r="DG306" s="15" t="str">
        <f t="shared" si="433"/>
        <v>GREEN</v>
      </c>
      <c r="DH306" s="15" t="str">
        <f t="shared" si="434"/>
        <v>GREEN</v>
      </c>
      <c r="DI306" s="15" t="str">
        <f t="shared" si="435"/>
        <v>GREEN</v>
      </c>
      <c r="DK306" s="32">
        <f t="shared" si="370"/>
        <v>168.65000000000055</v>
      </c>
      <c r="DL306" s="32">
        <f t="shared" si="371"/>
        <v>124.69999999999982</v>
      </c>
      <c r="DM306" s="32">
        <f t="shared" si="372"/>
        <v>-43.950000000000728</v>
      </c>
      <c r="DN306" s="32">
        <f t="shared" si="373"/>
        <v>168.65000000000055</v>
      </c>
      <c r="DO306" s="32">
        <f t="shared" si="374"/>
        <v>42.300000000000182</v>
      </c>
      <c r="DP306" s="32">
        <f t="shared" si="375"/>
        <v>12</v>
      </c>
      <c r="DQ306" s="32">
        <f t="shared" si="376"/>
        <v>30.300000000000182</v>
      </c>
      <c r="DR306" s="32"/>
      <c r="DS306" s="32">
        <f t="shared" si="377"/>
        <v>0</v>
      </c>
      <c r="DT306" s="32"/>
      <c r="DU306" s="32">
        <f t="shared" si="378"/>
        <v>17.966202193892727</v>
      </c>
      <c r="DV306" s="32">
        <f t="shared" si="379"/>
        <v>0</v>
      </c>
      <c r="DW306" s="32"/>
      <c r="DX306" s="32">
        <f t="shared" si="380"/>
        <v>100</v>
      </c>
      <c r="DY306" s="32">
        <f t="shared" si="381"/>
        <v>57.142857142857146</v>
      </c>
      <c r="DZ306" s="33">
        <f t="shared" si="382"/>
        <v>40.000000000000007</v>
      </c>
      <c r="EB306" s="81">
        <v>0.3233613966457734</v>
      </c>
      <c r="ED306" s="30">
        <f t="shared" si="436"/>
        <v>0.14458879745965822</v>
      </c>
      <c r="EE306" s="30">
        <f t="shared" si="437"/>
        <v>4.2444343668768623E-3</v>
      </c>
      <c r="EF306" s="30">
        <f t="shared" si="438"/>
        <v>0.14944692948753827</v>
      </c>
    </row>
    <row r="307" spans="1:136" x14ac:dyDescent="0.3">
      <c r="A307" s="18">
        <v>41733</v>
      </c>
      <c r="B307" s="1">
        <v>6723.15</v>
      </c>
      <c r="C307" s="1">
        <v>6776.75</v>
      </c>
      <c r="D307" s="1">
        <v>6662.4</v>
      </c>
      <c r="E307" s="1">
        <v>6694.35</v>
      </c>
      <c r="F307" s="1">
        <v>4566249984</v>
      </c>
      <c r="G307" s="1">
        <v>7460626.0999999996</v>
      </c>
      <c r="H307" s="1">
        <v>35738716</v>
      </c>
      <c r="I307" s="1">
        <v>6583.2</v>
      </c>
      <c r="J307" s="1">
        <v>6282.42</v>
      </c>
      <c r="K307" s="1">
        <v>6052.86</v>
      </c>
      <c r="L307" s="1">
        <v>5808.48</v>
      </c>
      <c r="M307" s="1">
        <v>5616.62</v>
      </c>
      <c r="N307" s="1">
        <v>91.36</v>
      </c>
      <c r="O307" s="1">
        <v>68.48</v>
      </c>
      <c r="P307" s="1">
        <v>61.4</v>
      </c>
      <c r="Q307" s="1">
        <v>154.6</v>
      </c>
      <c r="R307" s="1">
        <v>111.13</v>
      </c>
      <c r="S307" s="1">
        <v>-0.02</v>
      </c>
      <c r="T307" s="1">
        <v>89.89</v>
      </c>
      <c r="U307" s="1">
        <v>90.85</v>
      </c>
      <c r="V307" s="1">
        <v>35.58</v>
      </c>
      <c r="W307" s="1">
        <v>15.11</v>
      </c>
      <c r="X307" s="1">
        <v>19.649999999999999</v>
      </c>
      <c r="Y307" s="1">
        <v>6676.66</v>
      </c>
      <c r="Z307" s="1">
        <v>5888.18</v>
      </c>
      <c r="AA307" s="1">
        <v>6282.42</v>
      </c>
      <c r="AB307" s="1">
        <v>6702.6</v>
      </c>
      <c r="AC307" s="1">
        <v>5118.8500000000004</v>
      </c>
      <c r="AD307" s="19">
        <f t="shared" si="383"/>
        <v>-7.6640810310743112E-3</v>
      </c>
      <c r="AE307" s="1">
        <f t="shared" si="357"/>
        <v>734.19061197631163</v>
      </c>
      <c r="AF307" s="20">
        <f t="shared" si="441"/>
        <v>-2.314849385445239E-4</v>
      </c>
      <c r="AG307" s="2">
        <f t="shared" si="384"/>
        <v>43.47</v>
      </c>
      <c r="AH307" s="1">
        <f t="shared" si="385"/>
        <v>6532.1583333333328</v>
      </c>
      <c r="AI307" s="21">
        <f t="shared" si="386"/>
        <v>6326.869230769229</v>
      </c>
      <c r="AJ307" s="22">
        <f t="shared" si="387"/>
        <v>205.28910256410381</v>
      </c>
      <c r="AK307" s="23">
        <f t="shared" si="388"/>
        <v>112.79294871794946</v>
      </c>
      <c r="AL307" s="23">
        <f t="shared" si="389"/>
        <v>92.496153846154357</v>
      </c>
      <c r="AM307" s="23"/>
      <c r="AN307">
        <f t="shared" si="390"/>
        <v>6695.125</v>
      </c>
      <c r="AO307" s="4">
        <f t="shared" si="391"/>
        <v>6597.3375000000005</v>
      </c>
      <c r="AP307" s="4">
        <f t="shared" si="392"/>
        <v>6424.5937499999991</v>
      </c>
      <c r="AQ307" s="24">
        <f t="shared" si="393"/>
        <v>6354.9449999999988</v>
      </c>
      <c r="AR307" t="str">
        <f t="shared" si="394"/>
        <v>RED</v>
      </c>
      <c r="AS307" t="str">
        <f t="shared" si="395"/>
        <v>GREEN</v>
      </c>
      <c r="AT307" t="str">
        <f t="shared" si="396"/>
        <v>GREEN</v>
      </c>
      <c r="AU307" t="str">
        <f t="shared" si="397"/>
        <v>GREEN</v>
      </c>
      <c r="AV307" t="str">
        <f t="shared" si="398"/>
        <v>GREEN</v>
      </c>
      <c r="AW307" t="str">
        <f t="shared" si="399"/>
        <v>GREEN</v>
      </c>
      <c r="AX307" s="25">
        <f t="shared" si="400"/>
        <v>1.5077738491772149E-2</v>
      </c>
      <c r="AY307" s="25">
        <f t="shared" si="401"/>
        <v>8.5017891265877965E-4</v>
      </c>
      <c r="AZ307" s="26">
        <f t="shared" si="402"/>
        <v>94.662334748030077</v>
      </c>
      <c r="BA307" s="1">
        <f t="shared" si="444"/>
        <v>6769129.9625000004</v>
      </c>
      <c r="BB307" s="1">
        <f t="shared" si="444"/>
        <v>31458972.5</v>
      </c>
      <c r="BC307" s="27">
        <f t="shared" si="403"/>
        <v>1.1021543597671766</v>
      </c>
      <c r="BD307" s="28">
        <f t="shared" si="403"/>
        <v>1.1360420624036593</v>
      </c>
      <c r="BE307" s="29">
        <f t="shared" si="359"/>
        <v>99.760636244305573</v>
      </c>
      <c r="BF307" s="29">
        <f t="shared" si="439"/>
        <v>99.880318122152786</v>
      </c>
      <c r="BG307" s="30">
        <f t="shared" si="404"/>
        <v>1.5357936879139555E-2</v>
      </c>
      <c r="BH307" s="31">
        <f t="shared" si="405"/>
        <v>6.4615713052177393E-3</v>
      </c>
      <c r="BI307" s="31">
        <f t="shared" si="406"/>
        <v>1.4227559579113369E-2</v>
      </c>
      <c r="BJ307" s="32">
        <f t="shared" si="407"/>
        <v>6842.5760610272691</v>
      </c>
      <c r="BK307" s="24">
        <f t="shared" si="408"/>
        <v>6221.7406056393966</v>
      </c>
      <c r="BL307" s="30">
        <f t="shared" si="409"/>
        <v>9.2740214567190615E-2</v>
      </c>
      <c r="BM307" s="30">
        <f t="shared" si="410"/>
        <v>-2.214196464589822E-2</v>
      </c>
      <c r="BN307" s="30">
        <f t="shared" si="411"/>
        <v>7.0598249921292405E-2</v>
      </c>
      <c r="BO307" s="30">
        <f t="shared" si="412"/>
        <v>4.8456285275394181E-2</v>
      </c>
      <c r="BP307" s="30"/>
      <c r="BQ307">
        <f t="shared" si="413"/>
        <v>6695.9</v>
      </c>
      <c r="BR307">
        <f t="shared" si="414"/>
        <v>4841.6000000000004</v>
      </c>
      <c r="BT307" s="24">
        <f t="shared" si="415"/>
        <v>7404.2425999999996</v>
      </c>
      <c r="BU307" s="24">
        <f t="shared" si="416"/>
        <v>5987.5573999999997</v>
      </c>
      <c r="BV307" s="24">
        <f t="shared" si="417"/>
        <v>7841.857399999999</v>
      </c>
      <c r="BW307" s="24">
        <f t="shared" si="418"/>
        <v>5549.9426000000003</v>
      </c>
      <c r="BX307">
        <f t="shared" si="419"/>
        <v>8550.1999999999989</v>
      </c>
      <c r="BY307" s="24">
        <f t="shared" si="420"/>
        <v>5182.7912000000006</v>
      </c>
      <c r="BZ307" s="15" t="str">
        <f t="shared" si="421"/>
        <v>GREEN</v>
      </c>
      <c r="CA307" s="15" t="str">
        <f t="shared" si="422"/>
        <v>GREEN</v>
      </c>
      <c r="CB307" s="15" t="str">
        <f t="shared" si="423"/>
        <v>GREEN</v>
      </c>
      <c r="CC307" s="15" t="str">
        <f t="shared" si="424"/>
        <v>0</v>
      </c>
      <c r="CJ307">
        <f t="shared" si="360"/>
        <v>6695.9</v>
      </c>
      <c r="CK307">
        <f t="shared" si="361"/>
        <v>5471.75</v>
      </c>
      <c r="CM307" s="24">
        <f t="shared" si="362"/>
        <v>7163.5252999999993</v>
      </c>
      <c r="CN307" s="24">
        <f t="shared" si="363"/>
        <v>6228.2746999999999</v>
      </c>
      <c r="CO307" s="24">
        <f t="shared" si="364"/>
        <v>7452.4246999999996</v>
      </c>
      <c r="CP307" s="24">
        <f t="shared" si="365"/>
        <v>5939.3752999999997</v>
      </c>
      <c r="CQ307">
        <f t="shared" si="366"/>
        <v>7920.0499999999993</v>
      </c>
      <c r="CR307" s="24">
        <f t="shared" si="367"/>
        <v>5696.9935999999998</v>
      </c>
      <c r="CS307" s="15" t="str">
        <f t="shared" si="368"/>
        <v>GREEN</v>
      </c>
      <c r="CT307" s="15" t="str">
        <f t="shared" si="369"/>
        <v>GREEN</v>
      </c>
      <c r="CU307" s="15" t="str">
        <f t="shared" si="425"/>
        <v>GREEN</v>
      </c>
      <c r="CV307" s="15" t="str">
        <f t="shared" si="356"/>
        <v>0</v>
      </c>
      <c r="CX307" s="24">
        <f t="shared" si="426"/>
        <v>6695.9</v>
      </c>
      <c r="CY307" s="24">
        <f t="shared" si="427"/>
        <v>4841.6000000000004</v>
      </c>
      <c r="DA307" s="24">
        <f t="shared" si="440"/>
        <v>7404.2425999999996</v>
      </c>
      <c r="DB307" s="24">
        <f t="shared" si="428"/>
        <v>5987.5573999999997</v>
      </c>
      <c r="DC307" s="24">
        <f t="shared" si="429"/>
        <v>7841.857399999999</v>
      </c>
      <c r="DD307" s="24">
        <f t="shared" si="430"/>
        <v>5549.9426000000003</v>
      </c>
      <c r="DE307">
        <f t="shared" si="431"/>
        <v>8550.1999999999989</v>
      </c>
      <c r="DF307" s="24">
        <f t="shared" si="432"/>
        <v>5182.7912000000006</v>
      </c>
      <c r="DG307" s="15" t="str">
        <f t="shared" si="433"/>
        <v>GREEN</v>
      </c>
      <c r="DH307" s="15" t="str">
        <f t="shared" si="434"/>
        <v>GREEN</v>
      </c>
      <c r="DI307" s="15" t="str">
        <f t="shared" si="435"/>
        <v>GREEN</v>
      </c>
      <c r="DK307" s="32">
        <f t="shared" si="370"/>
        <v>114.35000000000036</v>
      </c>
      <c r="DL307" s="32">
        <f t="shared" si="371"/>
        <v>80.850000000000364</v>
      </c>
      <c r="DM307" s="32">
        <f t="shared" si="372"/>
        <v>-33.5</v>
      </c>
      <c r="DN307" s="32">
        <f t="shared" si="373"/>
        <v>114.35000000000036</v>
      </c>
      <c r="DO307" s="32">
        <f t="shared" si="374"/>
        <v>74.149999999999636</v>
      </c>
      <c r="DP307" s="32">
        <f t="shared" si="375"/>
        <v>-151.89999999999964</v>
      </c>
      <c r="DQ307" s="32">
        <f t="shared" si="376"/>
        <v>226.04999999999927</v>
      </c>
      <c r="DR307" s="32"/>
      <c r="DS307" s="32">
        <f t="shared" si="377"/>
        <v>0</v>
      </c>
      <c r="DT307" s="32"/>
      <c r="DU307" s="32">
        <f t="shared" si="378"/>
        <v>197.68255356361919</v>
      </c>
      <c r="DV307" s="32">
        <f t="shared" si="379"/>
        <v>0</v>
      </c>
      <c r="DW307" s="32"/>
      <c r="DX307" s="32">
        <f t="shared" si="380"/>
        <v>100</v>
      </c>
      <c r="DY307" s="32">
        <f t="shared" si="381"/>
        <v>42.857142857142854</v>
      </c>
      <c r="DZ307" s="33">
        <f t="shared" si="382"/>
        <v>34.285714285714292</v>
      </c>
      <c r="EB307" s="81">
        <v>-6.0798267904669107E-3</v>
      </c>
      <c r="ED307" s="30">
        <f t="shared" si="436"/>
        <v>0.13390894979433365</v>
      </c>
      <c r="EE307" s="30">
        <f t="shared" si="437"/>
        <v>2.6495283569929438E-3</v>
      </c>
      <c r="EF307" s="30">
        <f t="shared" si="438"/>
        <v>0.13691327371106182</v>
      </c>
    </row>
    <row r="308" spans="1:136" x14ac:dyDescent="0.3">
      <c r="A308" s="53">
        <v>41726</v>
      </c>
      <c r="B308" s="54">
        <v>6510.5</v>
      </c>
      <c r="C308" s="54">
        <v>6702.6</v>
      </c>
      <c r="D308" s="54">
        <v>6510.5</v>
      </c>
      <c r="E308" s="54">
        <v>6695.9</v>
      </c>
      <c r="F308" s="54">
        <v>3828902144</v>
      </c>
      <c r="G308" s="54">
        <v>7254860.7599999998</v>
      </c>
      <c r="H308" s="54">
        <v>31986540</v>
      </c>
      <c r="I308" s="54">
        <v>6499.72</v>
      </c>
      <c r="J308" s="54">
        <v>6250.51</v>
      </c>
      <c r="K308" s="54">
        <v>6034.63</v>
      </c>
      <c r="L308" s="54">
        <v>5792.4</v>
      </c>
      <c r="M308" s="54">
        <v>5608.82</v>
      </c>
      <c r="N308" s="54">
        <v>91.98</v>
      </c>
      <c r="O308" s="54">
        <v>68.56</v>
      </c>
      <c r="P308" s="54">
        <v>61.43</v>
      </c>
      <c r="Q308" s="54">
        <v>138.13999999999999</v>
      </c>
      <c r="R308" s="54">
        <v>100.26</v>
      </c>
      <c r="S308" s="54">
        <v>3.09</v>
      </c>
      <c r="T308" s="54">
        <v>91.38</v>
      </c>
      <c r="U308" s="54">
        <v>92.58</v>
      </c>
      <c r="V308" s="54">
        <v>34.15</v>
      </c>
      <c r="W308" s="54">
        <v>15.84</v>
      </c>
      <c r="X308" s="54">
        <v>18.05</v>
      </c>
      <c r="Y308" s="54">
        <v>6607.8</v>
      </c>
      <c r="Z308" s="54">
        <v>5893.22</v>
      </c>
      <c r="AA308" s="54">
        <v>6250.51</v>
      </c>
      <c r="AB308" s="54">
        <v>6574.95</v>
      </c>
      <c r="AC308" s="54">
        <v>5118.8500000000004</v>
      </c>
      <c r="AD308" s="19">
        <f t="shared" si="383"/>
        <v>1.0966486019302291</v>
      </c>
      <c r="AE308" s="54">
        <f t="shared" si="357"/>
        <v>734.3606053959212</v>
      </c>
      <c r="AF308" s="55">
        <f t="shared" si="441"/>
        <v>3.0947358696823635E-2</v>
      </c>
      <c r="AG308" s="2">
        <f t="shared" si="384"/>
        <v>37.879999999999981</v>
      </c>
      <c r="AH308" s="1">
        <f t="shared" si="385"/>
        <v>6442.3416666666672</v>
      </c>
      <c r="AI308" s="21">
        <f t="shared" si="386"/>
        <v>6289.6999999999989</v>
      </c>
      <c r="AJ308" s="22">
        <f t="shared" si="387"/>
        <v>152.64166666666824</v>
      </c>
      <c r="AK308" s="23">
        <f t="shared" si="388"/>
        <v>55.432211538462298</v>
      </c>
      <c r="AL308" s="23">
        <f t="shared" si="389"/>
        <v>97.209455128205946</v>
      </c>
      <c r="AM308" s="23"/>
      <c r="AN308">
        <f t="shared" si="390"/>
        <v>6595.4</v>
      </c>
      <c r="AO308" s="4">
        <f t="shared" si="391"/>
        <v>6555.4125000000004</v>
      </c>
      <c r="AP308" s="4">
        <f t="shared" si="392"/>
        <v>6345.7</v>
      </c>
      <c r="AQ308" s="24">
        <f t="shared" si="393"/>
        <v>6312.1849999999995</v>
      </c>
      <c r="AR308" t="str">
        <f t="shared" si="394"/>
        <v>GREEN</v>
      </c>
      <c r="AS308" t="str">
        <f t="shared" si="395"/>
        <v>GREEN</v>
      </c>
      <c r="AT308" t="str">
        <f t="shared" si="396"/>
        <v>GREEN</v>
      </c>
      <c r="AU308" t="str">
        <f t="shared" si="397"/>
        <v>GREEN</v>
      </c>
      <c r="AV308" t="str">
        <f t="shared" si="398"/>
        <v>GREEN</v>
      </c>
      <c r="AW308" t="str">
        <f t="shared" si="399"/>
        <v>GREEN</v>
      </c>
      <c r="AX308" s="25">
        <f t="shared" si="400"/>
        <v>1.802895659257649E-2</v>
      </c>
      <c r="AY308" s="25">
        <f t="shared" si="401"/>
        <v>8.1159808956802559E-4</v>
      </c>
      <c r="AZ308" s="26">
        <f t="shared" si="402"/>
        <v>95.692281340648691</v>
      </c>
      <c r="BA308" s="1">
        <f t="shared" si="444"/>
        <v>6546668.8300000001</v>
      </c>
      <c r="BB308" s="1">
        <f t="shared" si="444"/>
        <v>30788482.5</v>
      </c>
      <c r="BC308" s="27">
        <f t="shared" si="403"/>
        <v>1.1081759209744537</v>
      </c>
      <c r="BD308" s="28">
        <f t="shared" si="403"/>
        <v>1.0389125219146478</v>
      </c>
      <c r="BE308" s="29">
        <f t="shared" si="359"/>
        <v>100</v>
      </c>
      <c r="BF308" s="29">
        <f t="shared" si="439"/>
        <v>96.680953376541908</v>
      </c>
      <c r="BG308" s="30">
        <f t="shared" si="404"/>
        <v>1.4758756683057095E-2</v>
      </c>
      <c r="BH308" s="31">
        <f t="shared" si="405"/>
        <v>1.6464559196828987E-2</v>
      </c>
      <c r="BI308" s="31">
        <f t="shared" si="406"/>
        <v>1.7217358503008467E-2</v>
      </c>
      <c r="BJ308" s="32">
        <f t="shared" si="407"/>
        <v>6829.7946698382348</v>
      </c>
      <c r="BK308" s="24">
        <f t="shared" si="408"/>
        <v>6054.8886634950995</v>
      </c>
      <c r="BL308" s="30">
        <f t="shared" si="409"/>
        <v>0.11572843177812323</v>
      </c>
      <c r="BM308" s="30">
        <f t="shared" si="410"/>
        <v>-1.9996515754153309E-2</v>
      </c>
      <c r="BN308" s="30">
        <f t="shared" si="411"/>
        <v>9.573191602396991E-2</v>
      </c>
      <c r="BO308" s="30">
        <f t="shared" si="412"/>
        <v>7.5735400269816594E-2</v>
      </c>
      <c r="BP308" s="30"/>
      <c r="BQ308">
        <f t="shared" si="413"/>
        <v>6695.9</v>
      </c>
      <c r="BR308">
        <f t="shared" si="414"/>
        <v>4841.6000000000004</v>
      </c>
      <c r="BT308" s="24">
        <f t="shared" si="415"/>
        <v>7404.2425999999996</v>
      </c>
      <c r="BU308" s="24">
        <f t="shared" si="416"/>
        <v>5987.5573999999997</v>
      </c>
      <c r="BV308" s="24">
        <f t="shared" si="417"/>
        <v>7841.857399999999</v>
      </c>
      <c r="BW308" s="24">
        <f t="shared" si="418"/>
        <v>5549.9426000000003</v>
      </c>
      <c r="BX308">
        <f t="shared" si="419"/>
        <v>8550.1999999999989</v>
      </c>
      <c r="BY308" s="24">
        <f t="shared" si="420"/>
        <v>5182.7912000000006</v>
      </c>
      <c r="BZ308" s="15" t="str">
        <f t="shared" si="421"/>
        <v>GREEN</v>
      </c>
      <c r="CA308" s="15" t="str">
        <f t="shared" si="422"/>
        <v>GREEN</v>
      </c>
      <c r="CB308" s="15" t="str">
        <f t="shared" si="423"/>
        <v>GREEN</v>
      </c>
      <c r="CC308" s="15" t="str">
        <f t="shared" si="424"/>
        <v>0</v>
      </c>
      <c r="CJ308">
        <f t="shared" si="360"/>
        <v>6695.9</v>
      </c>
      <c r="CK308">
        <f t="shared" si="361"/>
        <v>5471.75</v>
      </c>
      <c r="CM308" s="24">
        <f t="shared" si="362"/>
        <v>7163.5252999999993</v>
      </c>
      <c r="CN308" s="24">
        <f t="shared" si="363"/>
        <v>6228.2746999999999</v>
      </c>
      <c r="CO308" s="24">
        <f t="shared" si="364"/>
        <v>7452.4246999999996</v>
      </c>
      <c r="CP308" s="24">
        <f t="shared" si="365"/>
        <v>5939.3752999999997</v>
      </c>
      <c r="CQ308">
        <f t="shared" si="366"/>
        <v>7920.0499999999993</v>
      </c>
      <c r="CR308" s="24">
        <f t="shared" si="367"/>
        <v>5696.9935999999998</v>
      </c>
      <c r="CS308" s="15" t="str">
        <f t="shared" si="368"/>
        <v>GREEN</v>
      </c>
      <c r="CT308" s="15" t="str">
        <f t="shared" si="369"/>
        <v>GREEN</v>
      </c>
      <c r="CU308" s="15" t="str">
        <f t="shared" si="425"/>
        <v>GREEN</v>
      </c>
      <c r="CV308" s="15" t="str">
        <f t="shared" si="356"/>
        <v>0</v>
      </c>
      <c r="CX308" s="24">
        <f t="shared" si="426"/>
        <v>6695.9</v>
      </c>
      <c r="CY308" s="24">
        <f t="shared" si="427"/>
        <v>4841.6000000000004</v>
      </c>
      <c r="DA308" s="24">
        <f t="shared" si="440"/>
        <v>7404.2425999999996</v>
      </c>
      <c r="DB308" s="24">
        <f t="shared" si="428"/>
        <v>5987.5573999999997</v>
      </c>
      <c r="DC308" s="24">
        <f t="shared" si="429"/>
        <v>7841.857399999999</v>
      </c>
      <c r="DD308" s="24">
        <f t="shared" si="430"/>
        <v>5549.9426000000003</v>
      </c>
      <c r="DE308">
        <f t="shared" si="431"/>
        <v>8550.1999999999989</v>
      </c>
      <c r="DF308" s="24">
        <f t="shared" si="432"/>
        <v>5182.7912000000006</v>
      </c>
      <c r="DG308" s="15" t="str">
        <f t="shared" si="433"/>
        <v>GREEN</v>
      </c>
      <c r="DH308" s="15" t="str">
        <f t="shared" si="434"/>
        <v>GREEN</v>
      </c>
      <c r="DI308" s="15" t="str">
        <f t="shared" si="435"/>
        <v>GREEN</v>
      </c>
      <c r="DK308" s="32">
        <f t="shared" si="370"/>
        <v>192.10000000000036</v>
      </c>
      <c r="DL308" s="32">
        <f t="shared" si="371"/>
        <v>207.70000000000073</v>
      </c>
      <c r="DM308" s="32">
        <f t="shared" si="372"/>
        <v>15.600000000000364</v>
      </c>
      <c r="DN308" s="32">
        <f t="shared" si="373"/>
        <v>207.70000000000073</v>
      </c>
      <c r="DO308" s="32">
        <f t="shared" si="374"/>
        <v>127.65000000000055</v>
      </c>
      <c r="DP308" s="32">
        <f t="shared" si="375"/>
        <v>-37.25</v>
      </c>
      <c r="DQ308" s="32">
        <f t="shared" si="376"/>
        <v>164.90000000000055</v>
      </c>
      <c r="DR308" s="32"/>
      <c r="DS308" s="32">
        <f t="shared" si="377"/>
        <v>0</v>
      </c>
      <c r="DT308" s="32"/>
      <c r="DU308" s="32">
        <f t="shared" si="378"/>
        <v>79.393355801636957</v>
      </c>
      <c r="DV308" s="32">
        <f t="shared" si="379"/>
        <v>0</v>
      </c>
      <c r="DW308" s="32"/>
      <c r="DX308" s="32">
        <f t="shared" si="380"/>
        <v>100</v>
      </c>
      <c r="DY308" s="32">
        <f t="shared" si="381"/>
        <v>42.857142857142854</v>
      </c>
      <c r="DZ308" s="33">
        <f t="shared" si="382"/>
        <v>31.428571428571434</v>
      </c>
      <c r="EB308" s="81">
        <v>0.82903692364254022</v>
      </c>
      <c r="ED308" s="30">
        <f t="shared" si="436"/>
        <v>0.12125459426255933</v>
      </c>
      <c r="EE308" s="30">
        <f t="shared" si="437"/>
        <v>1.3332727988135151E-2</v>
      </c>
      <c r="EF308" s="30">
        <f t="shared" si="438"/>
        <v>0.13620397677330887</v>
      </c>
    </row>
    <row r="309" spans="1:136" x14ac:dyDescent="0.3">
      <c r="A309" s="18">
        <v>41720</v>
      </c>
      <c r="B309" s="1">
        <v>6532.45</v>
      </c>
      <c r="C309" s="1">
        <v>6574.95</v>
      </c>
      <c r="D309" s="1">
        <v>6473.25</v>
      </c>
      <c r="E309" s="1">
        <v>6494.9</v>
      </c>
      <c r="F309" s="1">
        <v>2661892096</v>
      </c>
      <c r="G309" s="1">
        <v>5360016.0999999996</v>
      </c>
      <c r="H309" s="1">
        <v>25223976</v>
      </c>
      <c r="I309" s="1">
        <v>6391.63</v>
      </c>
      <c r="J309" s="1">
        <v>6222.75</v>
      </c>
      <c r="K309" s="1">
        <v>6011.29</v>
      </c>
      <c r="L309" s="1">
        <v>5777.53</v>
      </c>
      <c r="M309" s="1">
        <v>5600.68</v>
      </c>
      <c r="N309" s="1">
        <v>80.64</v>
      </c>
      <c r="O309" s="1">
        <v>63.28</v>
      </c>
      <c r="P309" s="1">
        <v>58.68</v>
      </c>
      <c r="Q309" s="1">
        <v>114.97</v>
      </c>
      <c r="R309" s="1">
        <v>90.79</v>
      </c>
      <c r="S309" s="1">
        <v>-0.14000000000000001</v>
      </c>
      <c r="T309" s="1">
        <v>91.28</v>
      </c>
      <c r="U309" s="1">
        <v>90.19</v>
      </c>
      <c r="V309" s="1">
        <v>31.72</v>
      </c>
      <c r="W309" s="1">
        <v>17.25</v>
      </c>
      <c r="X309" s="1">
        <v>16.62</v>
      </c>
      <c r="Y309" s="1">
        <v>6518.23</v>
      </c>
      <c r="Z309" s="1">
        <v>5927.27</v>
      </c>
      <c r="AA309" s="1">
        <v>6222.75</v>
      </c>
      <c r="AB309" s="1">
        <v>6562.85</v>
      </c>
      <c r="AC309" s="1">
        <v>5118.8500000000004</v>
      </c>
      <c r="AD309" s="19">
        <f t="shared" si="383"/>
        <v>-6.1354549542028763E-2</v>
      </c>
      <c r="AE309" s="1">
        <f t="shared" si="357"/>
        <v>712.31629743364874</v>
      </c>
      <c r="AF309" s="20">
        <f t="shared" si="441"/>
        <v>-1.429845330709445E-3</v>
      </c>
      <c r="AG309" s="2">
        <f t="shared" si="384"/>
        <v>24.179999999999993</v>
      </c>
      <c r="AH309" s="1">
        <f t="shared" si="385"/>
        <v>6334.416666666667</v>
      </c>
      <c r="AI309" s="21">
        <f t="shared" si="386"/>
        <v>6260.3076923076924</v>
      </c>
      <c r="AJ309" s="22">
        <f t="shared" si="387"/>
        <v>74.108974358974592</v>
      </c>
      <c r="AK309" s="23">
        <f t="shared" si="388"/>
        <v>5.5339743589747741</v>
      </c>
      <c r="AL309" s="23">
        <f t="shared" si="389"/>
        <v>68.574999999999818</v>
      </c>
      <c r="AM309" s="23"/>
      <c r="AN309">
        <f t="shared" si="390"/>
        <v>6499.5499999999993</v>
      </c>
      <c r="AO309" s="4">
        <f t="shared" si="391"/>
        <v>6450.6750000000002</v>
      </c>
      <c r="AP309" s="4">
        <f t="shared" si="392"/>
        <v>6269.9</v>
      </c>
      <c r="AQ309" s="24">
        <f t="shared" si="393"/>
        <v>6268.76</v>
      </c>
      <c r="AR309" t="str">
        <f t="shared" si="394"/>
        <v>RED</v>
      </c>
      <c r="AS309" t="str">
        <f t="shared" si="395"/>
        <v>GREEN</v>
      </c>
      <c r="AT309" t="str">
        <f t="shared" si="396"/>
        <v>GREEN</v>
      </c>
      <c r="AU309" t="str">
        <f t="shared" si="397"/>
        <v>GREEN</v>
      </c>
      <c r="AV309" t="str">
        <f t="shared" si="398"/>
        <v>GREEN</v>
      </c>
      <c r="AW309" t="str">
        <f t="shared" si="399"/>
        <v>GREEN</v>
      </c>
      <c r="AX309" s="25">
        <f t="shared" si="400"/>
        <v>1.2871063476439218E-2</v>
      </c>
      <c r="AY309" s="25">
        <f t="shared" si="401"/>
        <v>1.2197983798437801E-3</v>
      </c>
      <c r="AZ309" s="26">
        <f t="shared" si="402"/>
        <v>91.343337318292697</v>
      </c>
      <c r="BA309" s="1">
        <f t="shared" si="444"/>
        <v>5860801.2474999996</v>
      </c>
      <c r="BB309" s="1">
        <f t="shared" si="444"/>
        <v>28362795.5</v>
      </c>
      <c r="BC309" s="27">
        <f t="shared" si="403"/>
        <v>0.91455346694897455</v>
      </c>
      <c r="BD309" s="28">
        <f t="shared" si="403"/>
        <v>0.88933321117800257</v>
      </c>
      <c r="BE309" s="29">
        <f t="shared" si="359"/>
        <v>93.361906753083829</v>
      </c>
      <c r="BF309" s="29">
        <f t="shared" si="439"/>
        <v>94.33409993727787</v>
      </c>
      <c r="BG309" s="30">
        <f t="shared" si="404"/>
        <v>-2.4347942687040769E-3</v>
      </c>
      <c r="BH309" s="31">
        <f t="shared" si="405"/>
        <v>1.3662370929100276E-2</v>
      </c>
      <c r="BI309" s="31">
        <f t="shared" si="406"/>
        <v>1.1651265096595439E-2</v>
      </c>
      <c r="BJ309" s="32">
        <f t="shared" si="407"/>
        <v>6743.0246042629233</v>
      </c>
      <c r="BK309" s="24">
        <f t="shared" si="408"/>
        <v>5925.8087290704107</v>
      </c>
      <c r="BL309" s="30">
        <f t="shared" si="409"/>
        <v>0.12582424289712121</v>
      </c>
      <c r="BM309" s="30">
        <f t="shared" si="410"/>
        <v>-3.8202990694687161E-2</v>
      </c>
      <c r="BN309" s="30">
        <f t="shared" si="411"/>
        <v>8.7621252202434066E-2</v>
      </c>
      <c r="BO309" s="30">
        <f t="shared" si="412"/>
        <v>4.9418261507746905E-2</v>
      </c>
      <c r="BP309" s="30"/>
      <c r="BQ309">
        <f t="shared" si="413"/>
        <v>6526.65</v>
      </c>
      <c r="BR309">
        <f t="shared" si="414"/>
        <v>4841.6000000000004</v>
      </c>
      <c r="BT309" s="24">
        <f t="shared" si="415"/>
        <v>7170.3390999999992</v>
      </c>
      <c r="BU309" s="24">
        <f t="shared" si="416"/>
        <v>5882.9609</v>
      </c>
      <c r="BV309" s="24">
        <f t="shared" si="417"/>
        <v>7568.0108999999993</v>
      </c>
      <c r="BW309" s="24">
        <f t="shared" si="418"/>
        <v>5485.2891</v>
      </c>
      <c r="BX309">
        <f t="shared" si="419"/>
        <v>8211.6999999999989</v>
      </c>
      <c r="BY309" s="24">
        <f t="shared" si="420"/>
        <v>5151.6491999999998</v>
      </c>
      <c r="BZ309" s="15" t="str">
        <f t="shared" si="421"/>
        <v>GREEN</v>
      </c>
      <c r="CA309" s="15" t="str">
        <f t="shared" si="422"/>
        <v>GREEN</v>
      </c>
      <c r="CB309" s="15" t="str">
        <f t="shared" si="423"/>
        <v>GREEN</v>
      </c>
      <c r="CC309" s="15" t="str">
        <f t="shared" si="424"/>
        <v>0</v>
      </c>
      <c r="CJ309">
        <f t="shared" si="360"/>
        <v>6526.65</v>
      </c>
      <c r="CK309">
        <f t="shared" si="361"/>
        <v>5471.75</v>
      </c>
      <c r="CM309" s="24">
        <f t="shared" si="362"/>
        <v>6929.6217999999999</v>
      </c>
      <c r="CN309" s="24">
        <f t="shared" si="363"/>
        <v>6123.6781999999994</v>
      </c>
      <c r="CO309" s="24">
        <f t="shared" si="364"/>
        <v>7178.578199999999</v>
      </c>
      <c r="CP309" s="24">
        <f t="shared" si="365"/>
        <v>5874.7218000000003</v>
      </c>
      <c r="CQ309">
        <f t="shared" si="366"/>
        <v>7581.5499999999993</v>
      </c>
      <c r="CR309" s="24">
        <f t="shared" si="367"/>
        <v>5665.8516</v>
      </c>
      <c r="CS309" s="15" t="str">
        <f t="shared" si="368"/>
        <v>GREEN</v>
      </c>
      <c r="CT309" s="15" t="str">
        <f t="shared" si="369"/>
        <v>GREEN</v>
      </c>
      <c r="CU309" s="15" t="str">
        <f t="shared" si="425"/>
        <v>GREEN</v>
      </c>
      <c r="CV309" s="15" t="str">
        <f t="shared" ref="CV309:CV372" si="445">IF(ABS(E309-CQ309)&lt;(0.05*CQ309), "GREEN","0")</f>
        <v>0</v>
      </c>
      <c r="CX309" s="24">
        <f t="shared" si="426"/>
        <v>6526.65</v>
      </c>
      <c r="CY309" s="24">
        <f t="shared" si="427"/>
        <v>4841.6000000000004</v>
      </c>
      <c r="DA309" s="24">
        <f t="shared" si="440"/>
        <v>7170.3390999999992</v>
      </c>
      <c r="DB309" s="24">
        <f t="shared" si="428"/>
        <v>5882.9609</v>
      </c>
      <c r="DC309" s="24">
        <f t="shared" si="429"/>
        <v>7568.0108999999993</v>
      </c>
      <c r="DD309" s="24">
        <f t="shared" si="430"/>
        <v>5485.2891</v>
      </c>
      <c r="DE309">
        <f t="shared" si="431"/>
        <v>8211.6999999999989</v>
      </c>
      <c r="DF309" s="24">
        <f t="shared" si="432"/>
        <v>5151.6491999999998</v>
      </c>
      <c r="DG309" s="15" t="str">
        <f t="shared" si="433"/>
        <v>GREEN</v>
      </c>
      <c r="DH309" s="15" t="str">
        <f t="shared" si="434"/>
        <v>GREEN</v>
      </c>
      <c r="DI309" s="15" t="str">
        <f t="shared" si="435"/>
        <v>GREEN</v>
      </c>
      <c r="DK309" s="32">
        <f t="shared" si="370"/>
        <v>101.69999999999982</v>
      </c>
      <c r="DL309" s="32">
        <f t="shared" si="371"/>
        <v>70.75</v>
      </c>
      <c r="DM309" s="32">
        <f t="shared" si="372"/>
        <v>-30.949999999999818</v>
      </c>
      <c r="DN309" s="32">
        <f t="shared" si="373"/>
        <v>101.69999999999982</v>
      </c>
      <c r="DO309" s="32">
        <f t="shared" si="374"/>
        <v>12.099999999999454</v>
      </c>
      <c r="DP309" s="32">
        <f t="shared" si="375"/>
        <v>-40.550000000000182</v>
      </c>
      <c r="DQ309" s="32">
        <f t="shared" si="376"/>
        <v>52.649999999999636</v>
      </c>
      <c r="DR309" s="32"/>
      <c r="DS309" s="32">
        <f t="shared" si="377"/>
        <v>0</v>
      </c>
      <c r="DT309" s="32"/>
      <c r="DU309" s="32">
        <f t="shared" si="378"/>
        <v>51.769911504424513</v>
      </c>
      <c r="DV309" s="32">
        <f t="shared" si="379"/>
        <v>0</v>
      </c>
      <c r="DW309" s="32"/>
      <c r="DX309" s="32">
        <f t="shared" si="380"/>
        <v>100</v>
      </c>
      <c r="DY309" s="32">
        <f t="shared" si="381"/>
        <v>28.571428571428573</v>
      </c>
      <c r="DZ309" s="33">
        <f t="shared" si="382"/>
        <v>28.571428571428573</v>
      </c>
      <c r="EB309" s="81">
        <v>-4.7324044405888221E-2</v>
      </c>
      <c r="ED309" s="30">
        <f t="shared" si="436"/>
        <v>9.9701886365898482E-2</v>
      </c>
      <c r="EE309" s="30">
        <f t="shared" si="437"/>
        <v>-3.5791925108503275E-3</v>
      </c>
      <c r="EF309" s="30">
        <f t="shared" si="438"/>
        <v>9.5765841610049682E-2</v>
      </c>
    </row>
    <row r="310" spans="1:136" x14ac:dyDescent="0.3">
      <c r="A310" s="18">
        <v>41712</v>
      </c>
      <c r="B310" s="1">
        <v>6491.7</v>
      </c>
      <c r="C310" s="1">
        <v>6562.85</v>
      </c>
      <c r="D310" s="1">
        <v>6432.7</v>
      </c>
      <c r="E310" s="1">
        <v>6504.2</v>
      </c>
      <c r="F310" s="1">
        <v>3536993024</v>
      </c>
      <c r="G310" s="1">
        <v>7001016.8899999997</v>
      </c>
      <c r="H310" s="1">
        <v>32886658</v>
      </c>
      <c r="I310" s="1">
        <v>6302.32</v>
      </c>
      <c r="J310" s="1">
        <v>6213.88</v>
      </c>
      <c r="K310" s="1">
        <v>5992.46</v>
      </c>
      <c r="L310" s="1">
        <v>5765.49</v>
      </c>
      <c r="M310" s="1">
        <v>5592.86</v>
      </c>
      <c r="N310" s="1">
        <v>84.32</v>
      </c>
      <c r="O310" s="1">
        <v>63.74</v>
      </c>
      <c r="P310" s="1">
        <v>58.86</v>
      </c>
      <c r="Q310" s="1">
        <v>104.19</v>
      </c>
      <c r="R310" s="1">
        <v>84.75</v>
      </c>
      <c r="S310" s="1">
        <v>-0.34</v>
      </c>
      <c r="T310" s="1">
        <v>95.07</v>
      </c>
      <c r="U310" s="1">
        <v>78.77</v>
      </c>
      <c r="V310" s="1">
        <v>32.56</v>
      </c>
      <c r="W310" s="1">
        <v>17.98</v>
      </c>
      <c r="X310" s="1">
        <v>15.63</v>
      </c>
      <c r="Y310" s="1">
        <v>6485.85</v>
      </c>
      <c r="Z310" s="1">
        <v>5941.9</v>
      </c>
      <c r="AA310" s="1">
        <v>6213.88</v>
      </c>
      <c r="AB310" s="1">
        <v>6537.8</v>
      </c>
      <c r="AC310" s="1">
        <v>5118.8500000000004</v>
      </c>
      <c r="AD310" s="19">
        <f t="shared" si="383"/>
        <v>-0.16090916097397934</v>
      </c>
      <c r="AE310" s="1">
        <f t="shared" si="357"/>
        <v>713.33625795130615</v>
      </c>
      <c r="AF310" s="20">
        <f t="shared" si="441"/>
        <v>-3.4397432066987088E-3</v>
      </c>
      <c r="AG310" s="2">
        <f t="shared" si="384"/>
        <v>19.439999999999998</v>
      </c>
      <c r="AH310" s="1">
        <f t="shared" si="385"/>
        <v>6262.4666666666662</v>
      </c>
      <c r="AI310" s="21">
        <f t="shared" si="386"/>
        <v>6243.3346153846151</v>
      </c>
      <c r="AJ310" s="22">
        <f t="shared" si="387"/>
        <v>19.132051282051179</v>
      </c>
      <c r="AK310" s="23">
        <f t="shared" si="388"/>
        <v>-23.429166666666106</v>
      </c>
      <c r="AL310" s="23">
        <f t="shared" si="389"/>
        <v>42.561217948717285</v>
      </c>
      <c r="AM310" s="23"/>
      <c r="AN310">
        <f t="shared" si="390"/>
        <v>6515.4249999999993</v>
      </c>
      <c r="AO310" s="4">
        <f t="shared" si="391"/>
        <v>6365.8125</v>
      </c>
      <c r="AP310" s="4">
        <f t="shared" si="392"/>
        <v>6241.3812499999995</v>
      </c>
      <c r="AQ310" s="24">
        <f t="shared" si="393"/>
        <v>6236.4149999999991</v>
      </c>
      <c r="AR310" t="str">
        <f t="shared" si="394"/>
        <v>RED</v>
      </c>
      <c r="AS310" t="str">
        <f t="shared" si="395"/>
        <v>GREEN</v>
      </c>
      <c r="AT310" t="str">
        <f t="shared" si="396"/>
        <v>GREEN</v>
      </c>
      <c r="AU310" t="str">
        <f t="shared" si="397"/>
        <v>GREEN</v>
      </c>
      <c r="AV310" t="str">
        <f t="shared" si="398"/>
        <v>GREEN</v>
      </c>
      <c r="AW310" t="str">
        <f t="shared" si="399"/>
        <v>GREEN</v>
      </c>
      <c r="AX310" s="25">
        <f t="shared" si="400"/>
        <v>1.2871063476439218E-2</v>
      </c>
      <c r="AY310" s="25">
        <f t="shared" si="401"/>
        <v>1.7013090911404127E-3</v>
      </c>
      <c r="AZ310" s="26">
        <f t="shared" si="402"/>
        <v>88.325105721456396</v>
      </c>
      <c r="BA310" s="1">
        <f t="shared" si="444"/>
        <v>5581678.2625000002</v>
      </c>
      <c r="BB310" s="1">
        <f t="shared" si="444"/>
        <v>27892685.5</v>
      </c>
      <c r="BC310" s="27">
        <f t="shared" si="403"/>
        <v>1.2542852813706045</v>
      </c>
      <c r="BD310" s="28">
        <f t="shared" si="403"/>
        <v>1.1790423693695611</v>
      </c>
      <c r="BE310" s="29">
        <f t="shared" si="359"/>
        <v>95.30629312147191</v>
      </c>
      <c r="BF310" s="29">
        <f t="shared" si="439"/>
        <v>97.653146560735962</v>
      </c>
      <c r="BG310" s="30">
        <f t="shared" si="404"/>
        <v>1.817036171060088E-2</v>
      </c>
      <c r="BH310" s="31">
        <f t="shared" si="405"/>
        <v>1.8446659412984151E-2</v>
      </c>
      <c r="BI310" s="31">
        <f t="shared" si="406"/>
        <v>1.1169754385298806E-2</v>
      </c>
      <c r="BJ310" s="32">
        <f t="shared" si="407"/>
        <v>6687.1484989442743</v>
      </c>
      <c r="BK310" s="24">
        <f t="shared" si="408"/>
        <v>5837.7848343890582</v>
      </c>
      <c r="BL310" s="30">
        <f t="shared" si="409"/>
        <v>0.13058695374607424</v>
      </c>
      <c r="BM310" s="30">
        <f t="shared" si="410"/>
        <v>-2.8127748061909909E-2</v>
      </c>
      <c r="BN310" s="30">
        <f t="shared" si="411"/>
        <v>0.10245920568416432</v>
      </c>
      <c r="BO310" s="30">
        <f t="shared" si="412"/>
        <v>7.4331457622254404E-2</v>
      </c>
      <c r="BP310" s="30"/>
      <c r="BQ310">
        <f t="shared" si="413"/>
        <v>6526.65</v>
      </c>
      <c r="BR310">
        <f t="shared" si="414"/>
        <v>4841.6000000000004</v>
      </c>
      <c r="BT310" s="24">
        <f t="shared" si="415"/>
        <v>7170.3390999999992</v>
      </c>
      <c r="BU310" s="24">
        <f t="shared" si="416"/>
        <v>5882.9609</v>
      </c>
      <c r="BV310" s="24">
        <f t="shared" si="417"/>
        <v>7568.0108999999993</v>
      </c>
      <c r="BW310" s="24">
        <f t="shared" si="418"/>
        <v>5485.2891</v>
      </c>
      <c r="BX310">
        <f t="shared" si="419"/>
        <v>8211.6999999999989</v>
      </c>
      <c r="BY310" s="24">
        <f t="shared" si="420"/>
        <v>5151.6491999999998</v>
      </c>
      <c r="BZ310" s="15" t="str">
        <f t="shared" si="421"/>
        <v>GREEN</v>
      </c>
      <c r="CA310" s="15" t="str">
        <f t="shared" si="422"/>
        <v>GREEN</v>
      </c>
      <c r="CB310" s="15" t="str">
        <f t="shared" si="423"/>
        <v>GREEN</v>
      </c>
      <c r="CC310" s="15" t="str">
        <f t="shared" si="424"/>
        <v>0</v>
      </c>
      <c r="CJ310">
        <f t="shared" si="360"/>
        <v>6526.65</v>
      </c>
      <c r="CK310">
        <f t="shared" si="361"/>
        <v>5471.75</v>
      </c>
      <c r="CM310" s="24">
        <f t="shared" si="362"/>
        <v>6929.6217999999999</v>
      </c>
      <c r="CN310" s="24">
        <f t="shared" si="363"/>
        <v>6123.6781999999994</v>
      </c>
      <c r="CO310" s="24">
        <f t="shared" si="364"/>
        <v>7178.578199999999</v>
      </c>
      <c r="CP310" s="24">
        <f t="shared" si="365"/>
        <v>5874.7218000000003</v>
      </c>
      <c r="CQ310">
        <f t="shared" si="366"/>
        <v>7581.5499999999993</v>
      </c>
      <c r="CR310" s="24">
        <f t="shared" si="367"/>
        <v>5665.8516</v>
      </c>
      <c r="CS310" s="15" t="str">
        <f t="shared" si="368"/>
        <v>GREEN</v>
      </c>
      <c r="CT310" s="15" t="str">
        <f t="shared" si="369"/>
        <v>GREEN</v>
      </c>
      <c r="CU310" s="15" t="str">
        <f t="shared" si="425"/>
        <v>GREEN</v>
      </c>
      <c r="CV310" s="15" t="str">
        <f t="shared" si="445"/>
        <v>0</v>
      </c>
      <c r="CX310" s="24">
        <f t="shared" si="426"/>
        <v>6526.65</v>
      </c>
      <c r="CY310" s="24">
        <f t="shared" si="427"/>
        <v>4841.6000000000004</v>
      </c>
      <c r="DA310" s="24">
        <f t="shared" si="440"/>
        <v>7170.3390999999992</v>
      </c>
      <c r="DB310" s="24">
        <f t="shared" si="428"/>
        <v>5882.9609</v>
      </c>
      <c r="DC310" s="24">
        <f t="shared" si="429"/>
        <v>7568.0108999999993</v>
      </c>
      <c r="DD310" s="24">
        <f t="shared" si="430"/>
        <v>5485.2891</v>
      </c>
      <c r="DE310">
        <f t="shared" si="431"/>
        <v>8211.6999999999989</v>
      </c>
      <c r="DF310" s="24">
        <f t="shared" si="432"/>
        <v>5151.6491999999998</v>
      </c>
      <c r="DG310" s="15" t="str">
        <f t="shared" si="433"/>
        <v>GREEN</v>
      </c>
      <c r="DH310" s="15" t="str">
        <f t="shared" si="434"/>
        <v>GREEN</v>
      </c>
      <c r="DI310" s="15" t="str">
        <f t="shared" si="435"/>
        <v>GREEN</v>
      </c>
      <c r="DK310" s="32">
        <f t="shared" si="370"/>
        <v>130.15000000000055</v>
      </c>
      <c r="DL310" s="32">
        <f t="shared" si="371"/>
        <v>36.200000000000728</v>
      </c>
      <c r="DM310" s="32">
        <f t="shared" si="372"/>
        <v>-93.949999999999818</v>
      </c>
      <c r="DN310" s="32">
        <f t="shared" si="373"/>
        <v>130.15000000000055</v>
      </c>
      <c r="DO310" s="32">
        <f t="shared" si="374"/>
        <v>25.050000000000182</v>
      </c>
      <c r="DP310" s="32">
        <f t="shared" si="375"/>
        <v>-220.44999999999982</v>
      </c>
      <c r="DQ310" s="32">
        <f t="shared" si="376"/>
        <v>245.5</v>
      </c>
      <c r="DR310" s="32"/>
      <c r="DS310" s="32">
        <f t="shared" si="377"/>
        <v>0</v>
      </c>
      <c r="DT310" s="32"/>
      <c r="DU310" s="32">
        <f t="shared" si="378"/>
        <v>188.62850557049481</v>
      </c>
      <c r="DV310" s="32">
        <f t="shared" si="379"/>
        <v>0</v>
      </c>
      <c r="DW310" s="32"/>
      <c r="DX310" s="32">
        <f t="shared" si="380"/>
        <v>100</v>
      </c>
      <c r="DY310" s="32">
        <f t="shared" si="381"/>
        <v>28.571428571428573</v>
      </c>
      <c r="DZ310" s="33">
        <f t="shared" si="382"/>
        <v>25.714285714285715</v>
      </c>
      <c r="EB310" s="81">
        <v>-0.12644437475981946</v>
      </c>
      <c r="ED310" s="30">
        <f t="shared" si="436"/>
        <v>9.1544792069876771E-2</v>
      </c>
      <c r="EE310" s="30">
        <f t="shared" si="437"/>
        <v>2.82923595211105E-3</v>
      </c>
      <c r="EF310" s="30">
        <f t="shared" si="438"/>
        <v>9.4633029838940438E-2</v>
      </c>
    </row>
    <row r="311" spans="1:136" x14ac:dyDescent="0.3">
      <c r="A311" s="53">
        <v>41705</v>
      </c>
      <c r="B311" s="54">
        <v>6264.35</v>
      </c>
      <c r="C311" s="54">
        <v>6537.8</v>
      </c>
      <c r="D311" s="54">
        <v>6212.25</v>
      </c>
      <c r="E311" s="54">
        <v>6526.65</v>
      </c>
      <c r="F311" s="54">
        <v>3533952768</v>
      </c>
      <c r="G311" s="54">
        <v>6570781.5700000003</v>
      </c>
      <c r="H311" s="54">
        <v>33056756</v>
      </c>
      <c r="I311" s="54">
        <v>6214.12</v>
      </c>
      <c r="J311" s="54">
        <v>6195.91</v>
      </c>
      <c r="K311" s="54">
        <v>5976.02</v>
      </c>
      <c r="L311" s="54">
        <v>5752.52</v>
      </c>
      <c r="M311" s="54">
        <v>5585.8</v>
      </c>
      <c r="N311" s="54">
        <v>90.99</v>
      </c>
      <c r="O311" s="54">
        <v>64.790000000000006</v>
      </c>
      <c r="P311" s="54">
        <v>59.31</v>
      </c>
      <c r="Q311" s="54">
        <v>87.97</v>
      </c>
      <c r="R311" s="54">
        <v>79.89</v>
      </c>
      <c r="S311" s="54">
        <v>3.98</v>
      </c>
      <c r="T311" s="54">
        <v>84.23</v>
      </c>
      <c r="U311" s="54">
        <v>59.37</v>
      </c>
      <c r="V311" s="54">
        <v>33.26</v>
      </c>
      <c r="W311" s="54">
        <v>18.93</v>
      </c>
      <c r="X311" s="54">
        <v>14.61</v>
      </c>
      <c r="Y311" s="54">
        <v>6434.18</v>
      </c>
      <c r="Z311" s="54">
        <v>5957.64</v>
      </c>
      <c r="AA311" s="54">
        <v>6195.91</v>
      </c>
      <c r="AB311" s="54">
        <v>6415.25</v>
      </c>
      <c r="AC311" s="54">
        <v>5118.8500000000004</v>
      </c>
      <c r="AD311" s="19">
        <f t="shared" si="383"/>
        <v>2.0428761297815967</v>
      </c>
      <c r="AE311" s="54">
        <f t="shared" si="357"/>
        <v>715.79842070629627</v>
      </c>
      <c r="AF311" s="55">
        <f t="shared" si="441"/>
        <v>3.9780466627900468E-2</v>
      </c>
      <c r="AG311" s="2">
        <f t="shared" si="384"/>
        <v>8.0799999999999983</v>
      </c>
      <c r="AH311" s="1">
        <f t="shared" si="385"/>
        <v>6193.3500000000013</v>
      </c>
      <c r="AI311" s="21">
        <f t="shared" si="386"/>
        <v>6217.5038461538461</v>
      </c>
      <c r="AJ311" s="22">
        <f t="shared" si="387"/>
        <v>-24.153846153844825</v>
      </c>
      <c r="AK311" s="23">
        <f t="shared" si="388"/>
        <v>-34.90448717948675</v>
      </c>
      <c r="AL311" s="23">
        <f t="shared" si="389"/>
        <v>10.750641025641926</v>
      </c>
      <c r="AM311" s="23"/>
      <c r="AN311">
        <f t="shared" si="390"/>
        <v>6401.7999999999993</v>
      </c>
      <c r="AO311" s="4">
        <f t="shared" si="391"/>
        <v>6251.85</v>
      </c>
      <c r="AP311" s="4">
        <f t="shared" si="392"/>
        <v>6211.0625000000009</v>
      </c>
      <c r="AQ311" s="24">
        <f t="shared" si="393"/>
        <v>6207.1100000000006</v>
      </c>
      <c r="AR311" t="str">
        <f t="shared" si="394"/>
        <v>GREEN</v>
      </c>
      <c r="AS311" t="str">
        <f t="shared" si="395"/>
        <v>GREEN</v>
      </c>
      <c r="AT311" t="str">
        <f t="shared" si="396"/>
        <v>GREEN</v>
      </c>
      <c r="AU311" t="str">
        <f t="shared" si="397"/>
        <v>GREEN</v>
      </c>
      <c r="AV311" t="str">
        <f t="shared" si="398"/>
        <v>GREEN</v>
      </c>
      <c r="AW311" t="str">
        <f t="shared" si="399"/>
        <v>GREEN</v>
      </c>
      <c r="AX311" s="25">
        <f t="shared" si="400"/>
        <v>1.2871063476439218E-2</v>
      </c>
      <c r="AY311" s="25">
        <f t="shared" si="401"/>
        <v>5.8420516147616635E-3</v>
      </c>
      <c r="AZ311" s="26">
        <f t="shared" si="402"/>
        <v>68.780977478684662</v>
      </c>
      <c r="BA311" s="1">
        <f t="shared" si="444"/>
        <v>5017972.3250000002</v>
      </c>
      <c r="BB311" s="1">
        <f t="shared" si="444"/>
        <v>25833419.5</v>
      </c>
      <c r="BC311" s="27">
        <f t="shared" si="403"/>
        <v>1.3094495434468145</v>
      </c>
      <c r="BD311" s="28">
        <f t="shared" si="403"/>
        <v>1.2796120931648247</v>
      </c>
      <c r="BE311" s="29">
        <f t="shared" si="359"/>
        <v>100</v>
      </c>
      <c r="BF311" s="29">
        <f t="shared" si="439"/>
        <v>93.058956488980897</v>
      </c>
      <c r="BG311" s="30">
        <f t="shared" si="404"/>
        <v>2.9759536126904629E-2</v>
      </c>
      <c r="BH311" s="31">
        <f t="shared" si="405"/>
        <v>1.8694294779245196E-2</v>
      </c>
      <c r="BI311" s="31">
        <f t="shared" si="406"/>
        <v>7.0290118616775548E-3</v>
      </c>
      <c r="BJ311" s="32">
        <f t="shared" si="407"/>
        <v>6560.2430143788524</v>
      </c>
      <c r="BK311" s="24">
        <f t="shared" si="408"/>
        <v>5826.4569856211501</v>
      </c>
      <c r="BL311" s="30">
        <f t="shared" si="409"/>
        <v>0.11242919855633478</v>
      </c>
      <c r="BM311" s="30">
        <f t="shared" si="410"/>
        <v>-5.1470531404093659E-3</v>
      </c>
      <c r="BN311" s="30">
        <f t="shared" si="411"/>
        <v>0.1072821454159254</v>
      </c>
      <c r="BO311" s="30">
        <f t="shared" si="412"/>
        <v>0.10213509227551604</v>
      </c>
      <c r="BP311" s="30"/>
      <c r="BQ311">
        <f t="shared" si="413"/>
        <v>6526.65</v>
      </c>
      <c r="BR311">
        <f t="shared" si="414"/>
        <v>4841.6000000000004</v>
      </c>
      <c r="BT311" s="24">
        <f t="shared" si="415"/>
        <v>7170.3390999999992</v>
      </c>
      <c r="BU311" s="24">
        <f t="shared" si="416"/>
        <v>5882.9609</v>
      </c>
      <c r="BV311" s="24">
        <f t="shared" si="417"/>
        <v>7568.0108999999993</v>
      </c>
      <c r="BW311" s="24">
        <f t="shared" si="418"/>
        <v>5485.2891</v>
      </c>
      <c r="BX311">
        <f t="shared" si="419"/>
        <v>8211.6999999999989</v>
      </c>
      <c r="BY311" s="24">
        <f t="shared" si="420"/>
        <v>5151.6491999999998</v>
      </c>
      <c r="BZ311" s="15" t="str">
        <f t="shared" si="421"/>
        <v>GREEN</v>
      </c>
      <c r="CA311" s="15" t="str">
        <f t="shared" si="422"/>
        <v>GREEN</v>
      </c>
      <c r="CB311" s="15" t="str">
        <f t="shared" si="423"/>
        <v>GREEN</v>
      </c>
      <c r="CC311" s="15" t="str">
        <f t="shared" si="424"/>
        <v>0</v>
      </c>
      <c r="CJ311">
        <f t="shared" si="360"/>
        <v>6526.65</v>
      </c>
      <c r="CK311">
        <f t="shared" si="361"/>
        <v>5471.75</v>
      </c>
      <c r="CM311" s="24">
        <f t="shared" si="362"/>
        <v>6929.6217999999999</v>
      </c>
      <c r="CN311" s="24">
        <f t="shared" si="363"/>
        <v>6123.6781999999994</v>
      </c>
      <c r="CO311" s="24">
        <f t="shared" si="364"/>
        <v>7178.578199999999</v>
      </c>
      <c r="CP311" s="24">
        <f t="shared" si="365"/>
        <v>5874.7218000000003</v>
      </c>
      <c r="CQ311">
        <f t="shared" si="366"/>
        <v>7581.5499999999993</v>
      </c>
      <c r="CR311" s="24">
        <f t="shared" si="367"/>
        <v>5665.8516</v>
      </c>
      <c r="CS311" s="15" t="str">
        <f t="shared" si="368"/>
        <v>GREEN</v>
      </c>
      <c r="CT311" s="15" t="str">
        <f t="shared" si="369"/>
        <v>GREEN</v>
      </c>
      <c r="CU311" s="15" t="str">
        <f t="shared" si="425"/>
        <v>GREEN</v>
      </c>
      <c r="CV311" s="15" t="str">
        <f t="shared" si="445"/>
        <v>0</v>
      </c>
      <c r="CX311" s="24">
        <f t="shared" si="426"/>
        <v>6526.65</v>
      </c>
      <c r="CY311" s="24">
        <f t="shared" si="427"/>
        <v>4841.6000000000004</v>
      </c>
      <c r="DA311" s="24">
        <f t="shared" si="440"/>
        <v>7170.3390999999992</v>
      </c>
      <c r="DB311" s="24">
        <f t="shared" si="428"/>
        <v>5882.9609</v>
      </c>
      <c r="DC311" s="24">
        <f t="shared" si="429"/>
        <v>7568.0108999999993</v>
      </c>
      <c r="DD311" s="24">
        <f t="shared" si="430"/>
        <v>5485.2891</v>
      </c>
      <c r="DE311">
        <f t="shared" si="431"/>
        <v>8211.6999999999989</v>
      </c>
      <c r="DF311" s="24">
        <f t="shared" si="432"/>
        <v>5151.6491999999998</v>
      </c>
      <c r="DG311" s="15" t="str">
        <f t="shared" si="433"/>
        <v>GREEN</v>
      </c>
      <c r="DH311" s="15" t="str">
        <f t="shared" si="434"/>
        <v>GREEN</v>
      </c>
      <c r="DI311" s="15" t="str">
        <f t="shared" si="435"/>
        <v>GREEN</v>
      </c>
      <c r="DK311" s="32">
        <f t="shared" si="370"/>
        <v>325.55000000000018</v>
      </c>
      <c r="DL311" s="32">
        <f t="shared" si="371"/>
        <v>260.85000000000036</v>
      </c>
      <c r="DM311" s="32">
        <f t="shared" si="372"/>
        <v>-64.699999999999818</v>
      </c>
      <c r="DN311" s="32">
        <f t="shared" si="373"/>
        <v>325.55000000000018</v>
      </c>
      <c r="DO311" s="32">
        <f t="shared" si="374"/>
        <v>255.10000000000036</v>
      </c>
      <c r="DP311" s="32">
        <f t="shared" si="375"/>
        <v>-81.449999999999818</v>
      </c>
      <c r="DQ311" s="32">
        <f t="shared" si="376"/>
        <v>336.55000000000018</v>
      </c>
      <c r="DR311" s="32"/>
      <c r="DS311" s="32">
        <f t="shared" si="377"/>
        <v>0</v>
      </c>
      <c r="DT311" s="32"/>
      <c r="DU311" s="32">
        <f t="shared" si="378"/>
        <v>103.37889725080633</v>
      </c>
      <c r="DV311" s="32">
        <f t="shared" si="379"/>
        <v>0</v>
      </c>
      <c r="DW311" s="32"/>
      <c r="DX311" s="32">
        <f t="shared" si="380"/>
        <v>100</v>
      </c>
      <c r="DY311" s="32">
        <f t="shared" si="381"/>
        <v>28.571428571428573</v>
      </c>
      <c r="DZ311" s="33">
        <f t="shared" si="382"/>
        <v>22.857142857142861</v>
      </c>
      <c r="EB311" s="81">
        <v>1.6777647741690505</v>
      </c>
      <c r="ED311" s="30">
        <f t="shared" si="436"/>
        <v>7.9988048958983746E-2</v>
      </c>
      <c r="EE311" s="30">
        <f t="shared" si="437"/>
        <v>1.4371683726597537E-2</v>
      </c>
      <c r="EF311" s="30">
        <f t="shared" si="438"/>
        <v>9.55092956271274E-2</v>
      </c>
    </row>
    <row r="312" spans="1:136" x14ac:dyDescent="0.3">
      <c r="A312" s="18">
        <v>41698</v>
      </c>
      <c r="B312" s="1">
        <v>6140.95</v>
      </c>
      <c r="C312" s="1">
        <v>6282.7</v>
      </c>
      <c r="D312" s="1">
        <v>6130.8</v>
      </c>
      <c r="E312" s="1">
        <v>6276.95</v>
      </c>
      <c r="F312" s="1">
        <v>2239442176</v>
      </c>
      <c r="G312" s="1">
        <v>4511390.43</v>
      </c>
      <c r="H312" s="1">
        <v>22283792</v>
      </c>
      <c r="I312" s="1">
        <v>6126.69</v>
      </c>
      <c r="J312" s="1">
        <v>6179.05</v>
      </c>
      <c r="K312" s="1">
        <v>5958.52</v>
      </c>
      <c r="L312" s="1">
        <v>5740.49</v>
      </c>
      <c r="M312" s="1">
        <v>5578.26</v>
      </c>
      <c r="N312" s="1">
        <v>78.19</v>
      </c>
      <c r="O312" s="1">
        <v>57.53</v>
      </c>
      <c r="P312" s="1">
        <v>55.73</v>
      </c>
      <c r="Q312" s="1">
        <v>63.7</v>
      </c>
      <c r="R312" s="1">
        <v>77.86</v>
      </c>
      <c r="S312" s="1">
        <v>1.97</v>
      </c>
      <c r="T312" s="1">
        <v>57.02</v>
      </c>
      <c r="U312" s="1">
        <v>40.01</v>
      </c>
      <c r="V312" s="1">
        <v>26.95</v>
      </c>
      <c r="W312" s="1">
        <v>21.59</v>
      </c>
      <c r="X312" s="1">
        <v>13.63</v>
      </c>
      <c r="Y312" s="1">
        <v>6362.8</v>
      </c>
      <c r="Z312" s="1">
        <v>5995.29</v>
      </c>
      <c r="AA312" s="1">
        <v>6179.05</v>
      </c>
      <c r="AB312" s="1">
        <v>6415.25</v>
      </c>
      <c r="AC312" s="1">
        <v>5118.8500000000004</v>
      </c>
      <c r="AD312" s="19">
        <f t="shared" si="383"/>
        <v>1.2889443396439066</v>
      </c>
      <c r="AE312" s="1">
        <f t="shared" si="357"/>
        <v>688.4130291730653</v>
      </c>
      <c r="AF312" s="20">
        <f t="shared" si="441"/>
        <v>1.9738605625908789E-2</v>
      </c>
      <c r="AG312" s="2">
        <f t="shared" si="384"/>
        <v>-14.159999999999997</v>
      </c>
      <c r="AH312" s="1">
        <f t="shared" si="385"/>
        <v>6150.0333333333328</v>
      </c>
      <c r="AI312" s="21">
        <f t="shared" si="386"/>
        <v>6196.9846153846147</v>
      </c>
      <c r="AJ312" s="22">
        <f t="shared" si="387"/>
        <v>-46.951282051281851</v>
      </c>
      <c r="AK312" s="23">
        <f t="shared" si="388"/>
        <v>-28.924999999999955</v>
      </c>
      <c r="AL312" s="23">
        <f t="shared" si="389"/>
        <v>-18.026282051281896</v>
      </c>
      <c r="AM312" s="23"/>
      <c r="AN312">
        <f t="shared" si="390"/>
        <v>6216.2</v>
      </c>
      <c r="AO312" s="4">
        <f t="shared" si="391"/>
        <v>6135.9875000000002</v>
      </c>
      <c r="AP312" s="4">
        <f t="shared" si="392"/>
        <v>6166.6624999999995</v>
      </c>
      <c r="AQ312" s="24">
        <f t="shared" si="393"/>
        <v>6185.8249999999998</v>
      </c>
      <c r="AR312" t="str">
        <f t="shared" si="394"/>
        <v>GREEN</v>
      </c>
      <c r="AS312" t="str">
        <f t="shared" si="395"/>
        <v>GREEN</v>
      </c>
      <c r="AT312" t="str">
        <f t="shared" si="396"/>
        <v>GREEN</v>
      </c>
      <c r="AU312" t="str">
        <f t="shared" si="397"/>
        <v>GREEN</v>
      </c>
      <c r="AV312" t="str">
        <f t="shared" si="398"/>
        <v>GREEN</v>
      </c>
      <c r="AW312" t="str">
        <f t="shared" si="399"/>
        <v>GREEN</v>
      </c>
      <c r="AX312" s="25">
        <f t="shared" si="400"/>
        <v>6.3767326727747946E-3</v>
      </c>
      <c r="AY312" s="25">
        <f t="shared" si="401"/>
        <v>5.8420516147616635E-3</v>
      </c>
      <c r="AZ312" s="26">
        <f t="shared" si="402"/>
        <v>52.187947038882264</v>
      </c>
      <c r="BA312" s="1">
        <f t="shared" si="444"/>
        <v>4718770.34</v>
      </c>
      <c r="BB312" s="1">
        <f t="shared" si="444"/>
        <v>24406576</v>
      </c>
      <c r="BC312" s="27">
        <f t="shared" si="403"/>
        <v>0.95605212903834602</v>
      </c>
      <c r="BD312" s="28">
        <f t="shared" si="403"/>
        <v>0.91302409645662708</v>
      </c>
      <c r="BE312" s="29">
        <f t="shared" si="359"/>
        <v>86.117912977961808</v>
      </c>
      <c r="BF312" s="29">
        <f t="shared" si="439"/>
        <v>68.188530856815021</v>
      </c>
      <c r="BG312" s="30">
        <f t="shared" si="404"/>
        <v>1.8722957115367422E-2</v>
      </c>
      <c r="BH312" s="31">
        <f t="shared" si="405"/>
        <v>7.6694507226477693E-3</v>
      </c>
      <c r="BI312" s="31">
        <f t="shared" si="406"/>
        <v>5.3468105801313115E-4</v>
      </c>
      <c r="BJ312" s="32">
        <f t="shared" si="407"/>
        <v>6352.6240998224957</v>
      </c>
      <c r="BK312" s="24">
        <f t="shared" si="408"/>
        <v>5947.44256684417</v>
      </c>
      <c r="BL312" s="30">
        <f t="shared" si="409"/>
        <v>6.4550702646719471E-2</v>
      </c>
      <c r="BM312" s="30">
        <f t="shared" si="410"/>
        <v>-1.2055871055607568E-2</v>
      </c>
      <c r="BN312" s="30">
        <f t="shared" si="411"/>
        <v>5.2494831591111901E-2</v>
      </c>
      <c r="BO312" s="30">
        <f t="shared" si="412"/>
        <v>4.0438960535504331E-2</v>
      </c>
      <c r="BP312" s="30"/>
      <c r="BQ312">
        <f t="shared" si="413"/>
        <v>6317.35</v>
      </c>
      <c r="BR312">
        <f t="shared" si="414"/>
        <v>4841.6000000000004</v>
      </c>
      <c r="BT312" s="24">
        <f t="shared" si="415"/>
        <v>6881.0865000000003</v>
      </c>
      <c r="BU312" s="24">
        <f t="shared" si="416"/>
        <v>5753.6135000000004</v>
      </c>
      <c r="BV312" s="24">
        <f t="shared" si="417"/>
        <v>7229.3635000000004</v>
      </c>
      <c r="BW312" s="24">
        <f t="shared" si="418"/>
        <v>5405.3365000000003</v>
      </c>
      <c r="BX312">
        <f t="shared" si="419"/>
        <v>7793.1</v>
      </c>
      <c r="BY312" s="24">
        <f t="shared" si="420"/>
        <v>5113.1380000000008</v>
      </c>
      <c r="BZ312" s="15" t="str">
        <f t="shared" si="421"/>
        <v>GREEN</v>
      </c>
      <c r="CA312" s="15" t="str">
        <f t="shared" si="422"/>
        <v>GREEN</v>
      </c>
      <c r="CB312" s="15" t="str">
        <f t="shared" si="423"/>
        <v>GREEN</v>
      </c>
      <c r="CC312" s="15" t="str">
        <f t="shared" si="424"/>
        <v>0</v>
      </c>
      <c r="CJ312">
        <f t="shared" si="360"/>
        <v>6317.35</v>
      </c>
      <c r="CK312">
        <f t="shared" si="361"/>
        <v>5471.75</v>
      </c>
      <c r="CM312" s="24">
        <f t="shared" si="362"/>
        <v>6640.3692000000001</v>
      </c>
      <c r="CN312" s="24">
        <f t="shared" si="363"/>
        <v>5994.3308000000006</v>
      </c>
      <c r="CO312" s="24">
        <f t="shared" si="364"/>
        <v>6839.9308000000001</v>
      </c>
      <c r="CP312" s="24">
        <f t="shared" si="365"/>
        <v>5794.7692000000006</v>
      </c>
      <c r="CQ312">
        <f t="shared" si="366"/>
        <v>7162.9500000000007</v>
      </c>
      <c r="CR312" s="24">
        <f t="shared" si="367"/>
        <v>5627.3404</v>
      </c>
      <c r="CS312" s="15" t="str">
        <f t="shared" si="368"/>
        <v>GREEN</v>
      </c>
      <c r="CT312" s="15" t="str">
        <f t="shared" si="369"/>
        <v>GREEN</v>
      </c>
      <c r="CU312" s="15" t="str">
        <f t="shared" si="425"/>
        <v>GREEN</v>
      </c>
      <c r="CV312" s="15" t="str">
        <f t="shared" si="445"/>
        <v>0</v>
      </c>
      <c r="CX312" s="24">
        <f t="shared" si="426"/>
        <v>6317.35</v>
      </c>
      <c r="CY312" s="24">
        <f t="shared" si="427"/>
        <v>4841.6000000000004</v>
      </c>
      <c r="DA312" s="24">
        <f t="shared" si="440"/>
        <v>6881.0865000000003</v>
      </c>
      <c r="DB312" s="24">
        <f t="shared" si="428"/>
        <v>5753.6135000000004</v>
      </c>
      <c r="DC312" s="24">
        <f t="shared" si="429"/>
        <v>7229.3635000000004</v>
      </c>
      <c r="DD312" s="24">
        <f t="shared" si="430"/>
        <v>5405.3365000000003</v>
      </c>
      <c r="DE312">
        <f t="shared" si="431"/>
        <v>7793.1</v>
      </c>
      <c r="DF312" s="24">
        <f t="shared" si="432"/>
        <v>5113.1380000000008</v>
      </c>
      <c r="DG312" s="15" t="str">
        <f t="shared" si="433"/>
        <v>GREEN</v>
      </c>
      <c r="DH312" s="15" t="str">
        <f t="shared" si="434"/>
        <v>GREEN</v>
      </c>
      <c r="DI312" s="15" t="str">
        <f t="shared" si="435"/>
        <v>GREEN</v>
      </c>
      <c r="DK312" s="32">
        <f t="shared" si="370"/>
        <v>151.89999999999964</v>
      </c>
      <c r="DL312" s="32">
        <f t="shared" si="371"/>
        <v>127.25</v>
      </c>
      <c r="DM312" s="32">
        <f t="shared" si="372"/>
        <v>-24.649999999999636</v>
      </c>
      <c r="DN312" s="32">
        <f t="shared" si="373"/>
        <v>151.89999999999964</v>
      </c>
      <c r="DO312" s="32">
        <f t="shared" si="374"/>
        <v>122.34999999999945</v>
      </c>
      <c r="DP312" s="32">
        <f t="shared" si="375"/>
        <v>-92.5</v>
      </c>
      <c r="DQ312" s="32">
        <f t="shared" si="376"/>
        <v>214.84999999999945</v>
      </c>
      <c r="DR312" s="32"/>
      <c r="DS312" s="32">
        <f t="shared" si="377"/>
        <v>0</v>
      </c>
      <c r="DT312" s="32"/>
      <c r="DU312" s="32">
        <f t="shared" si="378"/>
        <v>141.44173798551677</v>
      </c>
      <c r="DV312" s="32">
        <f t="shared" si="379"/>
        <v>0</v>
      </c>
      <c r="DW312" s="32"/>
      <c r="DX312" s="32">
        <f t="shared" si="380"/>
        <v>100</v>
      </c>
      <c r="DY312" s="32">
        <f t="shared" si="381"/>
        <v>28.571428571428573</v>
      </c>
      <c r="DZ312" s="33">
        <f t="shared" si="382"/>
        <v>22.857142857142858</v>
      </c>
      <c r="EB312" s="81">
        <v>1.3608830416813473</v>
      </c>
      <c r="ED312" s="30">
        <f t="shared" si="436"/>
        <v>6.129978699946128E-2</v>
      </c>
      <c r="EE312" s="30">
        <f t="shared" si="437"/>
        <v>-1.3492487584082537E-2</v>
      </c>
      <c r="EF312" s="30">
        <f t="shared" si="438"/>
        <v>4.6980212800381609E-2</v>
      </c>
    </row>
    <row r="313" spans="1:136" x14ac:dyDescent="0.3">
      <c r="A313" s="18">
        <v>41691</v>
      </c>
      <c r="B313" s="1">
        <v>6057.1</v>
      </c>
      <c r="C313" s="1">
        <v>6160.35</v>
      </c>
      <c r="D313" s="1">
        <v>6038.3</v>
      </c>
      <c r="E313" s="1">
        <v>6155.45</v>
      </c>
      <c r="F313" s="1">
        <v>2237565184</v>
      </c>
      <c r="G313" s="1">
        <v>4243524.16</v>
      </c>
      <c r="H313" s="1">
        <v>23343536</v>
      </c>
      <c r="I313" s="1">
        <v>6124.65</v>
      </c>
      <c r="J313" s="1">
        <v>6170.01</v>
      </c>
      <c r="K313" s="1">
        <v>5950.43</v>
      </c>
      <c r="L313" s="1">
        <v>5730.67</v>
      </c>
      <c r="M313" s="1">
        <v>5573.27</v>
      </c>
      <c r="N313" s="1">
        <v>59.57</v>
      </c>
      <c r="O313" s="1">
        <v>53.16</v>
      </c>
      <c r="P313" s="1">
        <v>53.81</v>
      </c>
      <c r="Q313" s="1">
        <v>57.22</v>
      </c>
      <c r="R313" s="1">
        <v>81.41</v>
      </c>
      <c r="S313" s="1">
        <v>1.77</v>
      </c>
      <c r="T313" s="1">
        <v>36.869999999999997</v>
      </c>
      <c r="U313" s="1">
        <v>31.95</v>
      </c>
      <c r="V313" s="1">
        <v>23.49</v>
      </c>
      <c r="W313" s="1">
        <v>22.98</v>
      </c>
      <c r="X313" s="1">
        <v>13.83</v>
      </c>
      <c r="Y313" s="1">
        <v>6351.38</v>
      </c>
      <c r="Z313" s="1">
        <v>5988.64</v>
      </c>
      <c r="AA313" s="1">
        <v>6170.01</v>
      </c>
      <c r="AB313" s="1">
        <v>6415.25</v>
      </c>
      <c r="AC313" s="1">
        <v>5118.8500000000004</v>
      </c>
      <c r="AD313" s="19">
        <f t="shared" si="383"/>
        <v>1.1511300501310031</v>
      </c>
      <c r="AE313" s="1">
        <f t="shared" si="357"/>
        <v>675.08773853915432</v>
      </c>
      <c r="AF313" s="20">
        <f t="shared" si="441"/>
        <v>1.7707308604826055E-2</v>
      </c>
      <c r="AG313" s="2">
        <f t="shared" si="384"/>
        <v>-24.189999999999998</v>
      </c>
      <c r="AH313" s="1">
        <f t="shared" si="385"/>
        <v>6147.4833333333336</v>
      </c>
      <c r="AI313" s="21">
        <f t="shared" si="386"/>
        <v>6189.2269230769225</v>
      </c>
      <c r="AJ313" s="22">
        <f t="shared" si="387"/>
        <v>-41.743589743588927</v>
      </c>
      <c r="AK313" s="23">
        <f t="shared" si="388"/>
        <v>-8.2958333333333485</v>
      </c>
      <c r="AL313" s="23">
        <f t="shared" si="389"/>
        <v>-33.447756410255579</v>
      </c>
      <c r="AM313" s="23"/>
      <c r="AN313">
        <f t="shared" si="390"/>
        <v>6101.9</v>
      </c>
      <c r="AO313" s="4">
        <f t="shared" si="391"/>
        <v>6089.125</v>
      </c>
      <c r="AP313" s="4">
        <f t="shared" si="392"/>
        <v>6158.4375</v>
      </c>
      <c r="AQ313" s="24">
        <f t="shared" si="393"/>
        <v>6185.5550000000003</v>
      </c>
      <c r="AR313" t="str">
        <f t="shared" si="394"/>
        <v>GREEN</v>
      </c>
      <c r="AS313" t="str">
        <f t="shared" si="395"/>
        <v>GREEN</v>
      </c>
      <c r="AT313" t="str">
        <f t="shared" si="396"/>
        <v>RED</v>
      </c>
      <c r="AU313" t="str">
        <f t="shared" si="397"/>
        <v>RED</v>
      </c>
      <c r="AV313" t="str">
        <f t="shared" si="398"/>
        <v>GREEN</v>
      </c>
      <c r="AW313" t="str">
        <f t="shared" si="399"/>
        <v>RED</v>
      </c>
      <c r="AX313" s="25">
        <f t="shared" si="400"/>
        <v>5.5229134004261731E-3</v>
      </c>
      <c r="AY313" s="25">
        <f t="shared" si="401"/>
        <v>5.8420516147616635E-3</v>
      </c>
      <c r="AZ313" s="26">
        <f t="shared" si="402"/>
        <v>48.595956019622577</v>
      </c>
      <c r="BA313" s="1">
        <f t="shared" si="444"/>
        <v>5103341.57</v>
      </c>
      <c r="BB313" s="1">
        <f t="shared" si="444"/>
        <v>26042866.5</v>
      </c>
      <c r="BC313" s="27">
        <f t="shared" si="403"/>
        <v>0.83151874155270389</v>
      </c>
      <c r="BD313" s="28">
        <f t="shared" si="403"/>
        <v>0.89635048430632625</v>
      </c>
      <c r="BE313" s="29">
        <f t="shared" si="359"/>
        <v>50.259148735668234</v>
      </c>
      <c r="BF313" s="29">
        <f t="shared" si="439"/>
        <v>33.43803989319936</v>
      </c>
      <c r="BG313" s="30">
        <f t="shared" si="404"/>
        <v>7.6290534315857639E-3</v>
      </c>
      <c r="BH313" s="31">
        <f t="shared" si="405"/>
        <v>-4.3362502709359818E-3</v>
      </c>
      <c r="BI313" s="31">
        <f t="shared" si="406"/>
        <v>-3.1913821433549039E-4</v>
      </c>
      <c r="BJ313" s="32">
        <f t="shared" si="407"/>
        <v>6342.6554590753731</v>
      </c>
      <c r="BK313" s="24">
        <f t="shared" si="408"/>
        <v>5952.3112075912941</v>
      </c>
      <c r="BL313" s="30">
        <f t="shared" si="409"/>
        <v>6.3414413484648408E-2</v>
      </c>
      <c r="BM313" s="30">
        <f t="shared" si="410"/>
        <v>-3.0412960721860019E-2</v>
      </c>
      <c r="BN313" s="30">
        <f t="shared" si="411"/>
        <v>3.3001452762788382E-2</v>
      </c>
      <c r="BO313" s="30">
        <f t="shared" si="412"/>
        <v>2.5884920409283627E-3</v>
      </c>
      <c r="BP313" s="30"/>
      <c r="BQ313">
        <f t="shared" si="413"/>
        <v>6317.35</v>
      </c>
      <c r="BR313">
        <f t="shared" si="414"/>
        <v>4841.6000000000004</v>
      </c>
      <c r="BT313" s="24">
        <f t="shared" si="415"/>
        <v>6881.0865000000003</v>
      </c>
      <c r="BU313" s="24">
        <f t="shared" si="416"/>
        <v>5753.6135000000004</v>
      </c>
      <c r="BV313" s="24">
        <f t="shared" si="417"/>
        <v>7229.3635000000004</v>
      </c>
      <c r="BW313" s="24">
        <f t="shared" si="418"/>
        <v>5405.3365000000003</v>
      </c>
      <c r="BX313">
        <f t="shared" si="419"/>
        <v>7793.1</v>
      </c>
      <c r="BY313" s="24">
        <f t="shared" si="420"/>
        <v>5113.1380000000008</v>
      </c>
      <c r="BZ313" s="15" t="str">
        <f t="shared" si="421"/>
        <v>GREEN</v>
      </c>
      <c r="CA313" s="15" t="str">
        <f t="shared" si="422"/>
        <v>GREEN</v>
      </c>
      <c r="CB313" s="15" t="str">
        <f t="shared" si="423"/>
        <v>GREEN</v>
      </c>
      <c r="CC313" s="15" t="str">
        <f t="shared" si="424"/>
        <v>0</v>
      </c>
      <c r="CJ313">
        <f t="shared" si="360"/>
        <v>6317.35</v>
      </c>
      <c r="CK313">
        <f t="shared" si="361"/>
        <v>5471.75</v>
      </c>
      <c r="CM313" s="24">
        <f t="shared" si="362"/>
        <v>6640.3692000000001</v>
      </c>
      <c r="CN313" s="24">
        <f t="shared" si="363"/>
        <v>5994.3308000000006</v>
      </c>
      <c r="CO313" s="24">
        <f t="shared" si="364"/>
        <v>6839.9308000000001</v>
      </c>
      <c r="CP313" s="24">
        <f t="shared" si="365"/>
        <v>5794.7692000000006</v>
      </c>
      <c r="CQ313">
        <f t="shared" si="366"/>
        <v>7162.9500000000007</v>
      </c>
      <c r="CR313" s="24">
        <f t="shared" si="367"/>
        <v>5627.3404</v>
      </c>
      <c r="CS313" s="15" t="str">
        <f t="shared" si="368"/>
        <v>GREEN</v>
      </c>
      <c r="CT313" s="15" t="str">
        <f t="shared" si="369"/>
        <v>GREEN</v>
      </c>
      <c r="CU313" s="15" t="str">
        <f t="shared" si="425"/>
        <v>GREEN</v>
      </c>
      <c r="CV313" s="15" t="str">
        <f t="shared" si="445"/>
        <v>0</v>
      </c>
      <c r="CX313" s="24">
        <f t="shared" si="426"/>
        <v>6317.35</v>
      </c>
      <c r="CY313" s="24">
        <f t="shared" si="427"/>
        <v>4841.6000000000004</v>
      </c>
      <c r="DA313" s="24">
        <f t="shared" si="440"/>
        <v>6881.0865000000003</v>
      </c>
      <c r="DB313" s="24">
        <f t="shared" si="428"/>
        <v>5753.6135000000004</v>
      </c>
      <c r="DC313" s="24">
        <f t="shared" si="429"/>
        <v>7229.3635000000004</v>
      </c>
      <c r="DD313" s="24">
        <f t="shared" si="430"/>
        <v>5405.3365000000003</v>
      </c>
      <c r="DE313">
        <f t="shared" si="431"/>
        <v>7793.1</v>
      </c>
      <c r="DF313" s="24">
        <f t="shared" si="432"/>
        <v>5113.1380000000008</v>
      </c>
      <c r="DG313" s="15" t="str">
        <f t="shared" si="433"/>
        <v>GREEN</v>
      </c>
      <c r="DH313" s="15" t="str">
        <f t="shared" si="434"/>
        <v>GREEN</v>
      </c>
      <c r="DI313" s="15" t="str">
        <f t="shared" si="435"/>
        <v>GREEN</v>
      </c>
      <c r="DK313" s="32">
        <f t="shared" si="370"/>
        <v>122.05000000000018</v>
      </c>
      <c r="DL313" s="32">
        <f t="shared" si="371"/>
        <v>112</v>
      </c>
      <c r="DM313" s="32">
        <f t="shared" si="372"/>
        <v>-10.050000000000182</v>
      </c>
      <c r="DN313" s="32">
        <f t="shared" si="373"/>
        <v>122.05000000000018</v>
      </c>
      <c r="DO313" s="32">
        <f t="shared" si="374"/>
        <v>53.75</v>
      </c>
      <c r="DP313" s="32">
        <f t="shared" si="375"/>
        <v>-53.699999999999818</v>
      </c>
      <c r="DQ313" s="32">
        <f t="shared" si="376"/>
        <v>107.44999999999982</v>
      </c>
      <c r="DR313" s="32"/>
      <c r="DS313" s="32">
        <f t="shared" si="377"/>
        <v>0</v>
      </c>
      <c r="DT313" s="32"/>
      <c r="DU313" s="32">
        <f t="shared" si="378"/>
        <v>88.037689471527784</v>
      </c>
      <c r="DV313" s="32">
        <f t="shared" si="379"/>
        <v>0</v>
      </c>
      <c r="DW313" s="32"/>
      <c r="DX313" s="32">
        <f t="shared" si="380"/>
        <v>100</v>
      </c>
      <c r="DY313" s="32">
        <f t="shared" si="381"/>
        <v>28.571428571428573</v>
      </c>
      <c r="DZ313" s="33">
        <f t="shared" si="382"/>
        <v>25.714285714285715</v>
      </c>
      <c r="EB313" s="81">
        <v>1.1231863869841641</v>
      </c>
      <c r="ED313" s="30">
        <f t="shared" si="436"/>
        <v>6.0571348419674542E-2</v>
      </c>
      <c r="EE313" s="30">
        <f t="shared" si="437"/>
        <v>-3.0848414045451585E-2</v>
      </c>
      <c r="EF313" s="30">
        <f t="shared" si="438"/>
        <v>2.785440433888153E-2</v>
      </c>
    </row>
    <row r="314" spans="1:136" x14ac:dyDescent="0.3">
      <c r="A314" s="18">
        <v>41684</v>
      </c>
      <c r="B314" s="1">
        <v>6072.8</v>
      </c>
      <c r="C314" s="1">
        <v>6106.6</v>
      </c>
      <c r="D314" s="1">
        <v>5984.6</v>
      </c>
      <c r="E314" s="1">
        <v>6048.35</v>
      </c>
      <c r="F314" s="1">
        <v>2409744896</v>
      </c>
      <c r="G314" s="1">
        <v>4746193.1399999997</v>
      </c>
      <c r="H314" s="1">
        <v>24649594</v>
      </c>
      <c r="I314" s="1">
        <v>6145.89</v>
      </c>
      <c r="J314" s="1">
        <v>6157.6</v>
      </c>
      <c r="K314" s="1">
        <v>5946.23</v>
      </c>
      <c r="L314" s="1">
        <v>5721.9</v>
      </c>
      <c r="M314" s="1">
        <v>5569.01</v>
      </c>
      <c r="N314" s="1">
        <v>18.84</v>
      </c>
      <c r="O314" s="1">
        <v>48.86</v>
      </c>
      <c r="P314" s="1">
        <v>52.05</v>
      </c>
      <c r="Q314" s="1">
        <v>60.49</v>
      </c>
      <c r="R314" s="1">
        <v>87.45</v>
      </c>
      <c r="S314" s="1">
        <v>-0.24</v>
      </c>
      <c r="T314" s="1">
        <v>26.13</v>
      </c>
      <c r="U314" s="1">
        <v>33.42</v>
      </c>
      <c r="V314" s="1">
        <v>22.44</v>
      </c>
      <c r="W314" s="1">
        <v>24.14</v>
      </c>
      <c r="X314" s="1">
        <v>14.8</v>
      </c>
      <c r="Y314" s="1">
        <v>6372.17</v>
      </c>
      <c r="Z314" s="1">
        <v>5943.04</v>
      </c>
      <c r="AA314" s="1">
        <v>6157.6</v>
      </c>
      <c r="AB314" s="1">
        <v>6415.25</v>
      </c>
      <c r="AC314" s="1">
        <v>5118.8500000000004</v>
      </c>
      <c r="AD314" s="19">
        <f t="shared" si="383"/>
        <v>-0.13491433770180955</v>
      </c>
      <c r="AE314" s="1">
        <f t="shared" si="357"/>
        <v>663.34174161000317</v>
      </c>
      <c r="AF314" s="20">
        <f t="shared" si="441"/>
        <v>-2.4492017416545275E-3</v>
      </c>
      <c r="AG314" s="2">
        <f t="shared" si="384"/>
        <v>-26.96</v>
      </c>
      <c r="AH314" s="1">
        <f t="shared" si="385"/>
        <v>6150.1499999999987</v>
      </c>
      <c r="AI314" s="21">
        <f t="shared" si="386"/>
        <v>6176.9192307692301</v>
      </c>
      <c r="AJ314" s="22">
        <f t="shared" si="387"/>
        <v>-26.769230769231399</v>
      </c>
      <c r="AK314" s="23">
        <f t="shared" si="388"/>
        <v>14.347596153845871</v>
      </c>
      <c r="AL314" s="23">
        <f t="shared" si="389"/>
        <v>-41.116826923077269</v>
      </c>
      <c r="AM314" s="23"/>
      <c r="AN314">
        <f t="shared" si="390"/>
        <v>6055.7749999999996</v>
      </c>
      <c r="AO314" s="4">
        <f t="shared" si="391"/>
        <v>6116.95</v>
      </c>
      <c r="AP314" s="4">
        <f t="shared" si="392"/>
        <v>6178.2312499999998</v>
      </c>
      <c r="AQ314" s="24">
        <f t="shared" si="393"/>
        <v>6186.85</v>
      </c>
      <c r="AR314" t="str">
        <f t="shared" si="394"/>
        <v>RED</v>
      </c>
      <c r="AS314" t="str">
        <f t="shared" si="395"/>
        <v>RED</v>
      </c>
      <c r="AT314" t="str">
        <f t="shared" si="396"/>
        <v>RED</v>
      </c>
      <c r="AU314" t="str">
        <f t="shared" si="397"/>
        <v>RED</v>
      </c>
      <c r="AV314" t="str">
        <f t="shared" si="398"/>
        <v>RED</v>
      </c>
      <c r="AW314" t="str">
        <f t="shared" si="399"/>
        <v>RED</v>
      </c>
      <c r="AX314" s="25">
        <f t="shared" si="400"/>
        <v>2.571695299621831E-3</v>
      </c>
      <c r="AY314" s="25">
        <f t="shared" si="401"/>
        <v>6.9073401147442164E-3</v>
      </c>
      <c r="AZ314" s="26">
        <f t="shared" si="402"/>
        <v>27.130348049172511</v>
      </c>
      <c r="BA314" s="1">
        <f t="shared" si="444"/>
        <v>5355354.1950000003</v>
      </c>
      <c r="BB314" s="1">
        <f t="shared" si="444"/>
        <v>26670841.5</v>
      </c>
      <c r="BC314" s="27">
        <f t="shared" si="403"/>
        <v>0.8862519577941752</v>
      </c>
      <c r="BD314" s="28">
        <f t="shared" si="403"/>
        <v>0.92421508335235691</v>
      </c>
      <c r="BE314" s="29">
        <f t="shared" si="359"/>
        <v>16.616931050730479</v>
      </c>
      <c r="BF314" s="29">
        <f t="shared" si="439"/>
        <v>18.949269671744997</v>
      </c>
      <c r="BG314" s="30">
        <f t="shared" si="404"/>
        <v>-3.3840556700718838E-3</v>
      </c>
      <c r="BH314" s="31">
        <f t="shared" si="405"/>
        <v>-8.5594569706640145E-3</v>
      </c>
      <c r="BI314" s="31">
        <f t="shared" si="406"/>
        <v>-4.3356448151223859E-3</v>
      </c>
      <c r="BJ314" s="32">
        <f t="shared" si="407"/>
        <v>6346.2794776416831</v>
      </c>
      <c r="BK314" s="24">
        <f t="shared" si="408"/>
        <v>5954.0205223583143</v>
      </c>
      <c r="BL314" s="30">
        <f t="shared" si="409"/>
        <v>6.4853878377304344E-2</v>
      </c>
      <c r="BM314" s="30">
        <f t="shared" si="410"/>
        <v>-4.9257975752342829E-2</v>
      </c>
      <c r="BN314" s="30">
        <f t="shared" si="411"/>
        <v>1.5595902624961522E-2</v>
      </c>
      <c r="BO314" s="30">
        <f t="shared" si="412"/>
        <v>-3.3662073127381308E-2</v>
      </c>
      <c r="BP314" s="30"/>
      <c r="BQ314">
        <f t="shared" si="413"/>
        <v>6317.35</v>
      </c>
      <c r="BR314">
        <f t="shared" si="414"/>
        <v>4841.6000000000004</v>
      </c>
      <c r="BT314" s="24">
        <f t="shared" si="415"/>
        <v>6881.0865000000003</v>
      </c>
      <c r="BU314" s="24">
        <f t="shared" si="416"/>
        <v>5753.6135000000004</v>
      </c>
      <c r="BV314" s="24">
        <f t="shared" si="417"/>
        <v>7229.3635000000004</v>
      </c>
      <c r="BW314" s="24">
        <f t="shared" si="418"/>
        <v>5405.3365000000003</v>
      </c>
      <c r="BX314">
        <f t="shared" si="419"/>
        <v>7793.1</v>
      </c>
      <c r="BY314" s="24">
        <f t="shared" si="420"/>
        <v>5113.1380000000008</v>
      </c>
      <c r="BZ314" s="15" t="str">
        <f t="shared" si="421"/>
        <v>GREEN</v>
      </c>
      <c r="CA314" s="15" t="str">
        <f t="shared" si="422"/>
        <v>GREEN</v>
      </c>
      <c r="CB314" s="15" t="str">
        <f t="shared" si="423"/>
        <v>GREEN</v>
      </c>
      <c r="CC314" s="15" t="str">
        <f t="shared" si="424"/>
        <v>0</v>
      </c>
      <c r="CJ314">
        <f t="shared" si="360"/>
        <v>6317.35</v>
      </c>
      <c r="CK314">
        <f t="shared" si="361"/>
        <v>5471.75</v>
      </c>
      <c r="CM314" s="24">
        <f t="shared" si="362"/>
        <v>6640.3692000000001</v>
      </c>
      <c r="CN314" s="24">
        <f t="shared" si="363"/>
        <v>5994.3308000000006</v>
      </c>
      <c r="CO314" s="24">
        <f t="shared" si="364"/>
        <v>6839.9308000000001</v>
      </c>
      <c r="CP314" s="24">
        <f t="shared" si="365"/>
        <v>5794.7692000000006</v>
      </c>
      <c r="CQ314">
        <f t="shared" si="366"/>
        <v>7162.9500000000007</v>
      </c>
      <c r="CR314" s="24">
        <f t="shared" si="367"/>
        <v>5627.3404</v>
      </c>
      <c r="CS314" s="15" t="str">
        <f t="shared" si="368"/>
        <v>GREEN</v>
      </c>
      <c r="CT314" s="15" t="str">
        <f t="shared" si="369"/>
        <v>GREEN</v>
      </c>
      <c r="CU314" s="15" t="str">
        <f t="shared" si="425"/>
        <v>GREEN</v>
      </c>
      <c r="CV314" s="15" t="str">
        <f t="shared" si="445"/>
        <v>0</v>
      </c>
      <c r="CX314" s="24">
        <f t="shared" si="426"/>
        <v>6317.35</v>
      </c>
      <c r="CY314" s="24">
        <f t="shared" si="427"/>
        <v>4841.6000000000004</v>
      </c>
      <c r="DA314" s="24">
        <f t="shared" si="440"/>
        <v>6881.0865000000003</v>
      </c>
      <c r="DB314" s="24">
        <f t="shared" si="428"/>
        <v>5753.6135000000004</v>
      </c>
      <c r="DC314" s="24">
        <f t="shared" si="429"/>
        <v>7229.3635000000004</v>
      </c>
      <c r="DD314" s="24">
        <f t="shared" si="430"/>
        <v>5405.3365000000003</v>
      </c>
      <c r="DE314">
        <f t="shared" si="431"/>
        <v>7793.1</v>
      </c>
      <c r="DF314" s="24">
        <f t="shared" si="432"/>
        <v>5113.1380000000008</v>
      </c>
      <c r="DG314" s="15" t="str">
        <f t="shared" si="433"/>
        <v>GREEN</v>
      </c>
      <c r="DH314" s="15" t="str">
        <f t="shared" si="434"/>
        <v>GREEN</v>
      </c>
      <c r="DI314" s="15" t="str">
        <f t="shared" si="435"/>
        <v>GREEN</v>
      </c>
      <c r="DK314" s="32">
        <f t="shared" si="370"/>
        <v>122</v>
      </c>
      <c r="DL314" s="32">
        <f t="shared" si="371"/>
        <v>43.400000000000546</v>
      </c>
      <c r="DM314" s="32">
        <f t="shared" si="372"/>
        <v>-78.599999999999454</v>
      </c>
      <c r="DN314" s="32">
        <f t="shared" si="373"/>
        <v>122</v>
      </c>
      <c r="DO314" s="32">
        <f t="shared" si="374"/>
        <v>26.650000000000546</v>
      </c>
      <c r="DP314" s="32">
        <f t="shared" si="375"/>
        <v>-51.300000000000182</v>
      </c>
      <c r="DQ314" s="32">
        <f t="shared" si="376"/>
        <v>77.950000000000728</v>
      </c>
      <c r="DR314" s="32"/>
      <c r="DS314" s="32">
        <f t="shared" si="377"/>
        <v>0</v>
      </c>
      <c r="DT314" s="32"/>
      <c r="DU314" s="32">
        <f t="shared" si="378"/>
        <v>63.893442622951412</v>
      </c>
      <c r="DV314" s="32">
        <f t="shared" si="379"/>
        <v>0</v>
      </c>
      <c r="DW314" s="32"/>
      <c r="DX314" s="32">
        <f t="shared" si="380"/>
        <v>100</v>
      </c>
      <c r="DY314" s="32">
        <f t="shared" si="381"/>
        <v>14.285714285714286</v>
      </c>
      <c r="DZ314" s="33">
        <f t="shared" si="382"/>
        <v>28.571428571428573</v>
      </c>
      <c r="EB314" s="81">
        <v>-0.14806336181777527</v>
      </c>
      <c r="ED314" s="30">
        <f t="shared" si="436"/>
        <v>7.220715324143874E-2</v>
      </c>
      <c r="EE314" s="30">
        <f t="shared" si="437"/>
        <v>-5.0817853258779931E-2</v>
      </c>
      <c r="EF314" s="30">
        <f t="shared" si="438"/>
        <v>1.7719887465001145E-2</v>
      </c>
    </row>
    <row r="315" spans="1:136" x14ac:dyDescent="0.3">
      <c r="A315" s="18">
        <v>41677</v>
      </c>
      <c r="B315" s="1">
        <v>6058.8</v>
      </c>
      <c r="C315" s="1">
        <v>6079.95</v>
      </c>
      <c r="D315" s="1">
        <v>5933.3</v>
      </c>
      <c r="E315" s="1">
        <v>6063.2</v>
      </c>
      <c r="F315" s="1">
        <v>2750176512</v>
      </c>
      <c r="G315" s="1">
        <v>5373973.6299999999</v>
      </c>
      <c r="H315" s="1">
        <v>27349382</v>
      </c>
      <c r="I315" s="1">
        <v>6170.51</v>
      </c>
      <c r="J315" s="1">
        <v>6146.84</v>
      </c>
      <c r="K315" s="1">
        <v>5939.66</v>
      </c>
      <c r="L315" s="1">
        <v>5714.6</v>
      </c>
      <c r="M315" s="1">
        <v>5565.08</v>
      </c>
      <c r="N315" s="1">
        <v>20.77</v>
      </c>
      <c r="O315" s="1">
        <v>49.45</v>
      </c>
      <c r="P315" s="1">
        <v>52.32</v>
      </c>
      <c r="Q315" s="1">
        <v>74.680000000000007</v>
      </c>
      <c r="R315" s="1">
        <v>94.19</v>
      </c>
      <c r="S315" s="1">
        <v>-0.43</v>
      </c>
      <c r="T315" s="1">
        <v>32.85</v>
      </c>
      <c r="U315" s="1">
        <v>38.380000000000003</v>
      </c>
      <c r="V315" s="1">
        <v>22.47</v>
      </c>
      <c r="W315" s="1">
        <v>25.33</v>
      </c>
      <c r="X315" s="1">
        <v>15.66</v>
      </c>
      <c r="Y315" s="1">
        <v>6400.29</v>
      </c>
      <c r="Z315" s="1">
        <v>5893.4</v>
      </c>
      <c r="AA315" s="1">
        <v>6146.84</v>
      </c>
      <c r="AB315" s="1">
        <v>6415.25</v>
      </c>
      <c r="AC315" s="1">
        <v>5118.8500000000004</v>
      </c>
      <c r="AD315" s="19">
        <f t="shared" si="383"/>
        <v>-0.20228366569836012</v>
      </c>
      <c r="AE315" s="1">
        <f t="shared" si="357"/>
        <v>664.97038824303672</v>
      </c>
      <c r="AF315" s="20">
        <f t="shared" si="441"/>
        <v>-4.3189095984892401E-3</v>
      </c>
      <c r="AG315" s="2">
        <f t="shared" si="384"/>
        <v>-19.509999999999991</v>
      </c>
      <c r="AH315" s="1">
        <f t="shared" si="385"/>
        <v>6177.2833333333328</v>
      </c>
      <c r="AI315" s="21">
        <f t="shared" si="386"/>
        <v>6177.5192307692305</v>
      </c>
      <c r="AJ315" s="22">
        <f t="shared" si="387"/>
        <v>-0.23589743589764112</v>
      </c>
      <c r="AK315" s="23">
        <f t="shared" si="388"/>
        <v>31.492788461538566</v>
      </c>
      <c r="AL315" s="23">
        <f t="shared" si="389"/>
        <v>-31.728685897436208</v>
      </c>
      <c r="AM315" s="23"/>
      <c r="AN315">
        <f t="shared" si="390"/>
        <v>6076.35</v>
      </c>
      <c r="AO315" s="4">
        <f t="shared" si="391"/>
        <v>6170.2749999999996</v>
      </c>
      <c r="AP315" s="4">
        <f t="shared" si="392"/>
        <v>6206.46875</v>
      </c>
      <c r="AQ315" s="24">
        <f t="shared" si="393"/>
        <v>6208.0050000000001</v>
      </c>
      <c r="AR315" t="str">
        <f t="shared" si="394"/>
        <v>RED</v>
      </c>
      <c r="AS315" t="str">
        <f t="shared" si="395"/>
        <v>RED</v>
      </c>
      <c r="AT315" t="str">
        <f t="shared" si="396"/>
        <v>RED</v>
      </c>
      <c r="AU315" t="str">
        <f t="shared" si="397"/>
        <v>RED</v>
      </c>
      <c r="AV315" t="str">
        <f t="shared" si="398"/>
        <v>RED</v>
      </c>
      <c r="AW315" t="str">
        <f t="shared" si="399"/>
        <v>RED</v>
      </c>
      <c r="AX315" s="25">
        <f t="shared" si="400"/>
        <v>2.571695299621831E-3</v>
      </c>
      <c r="AY315" s="25">
        <f t="shared" si="401"/>
        <v>9.2088128159052238E-3</v>
      </c>
      <c r="AZ315" s="26">
        <f t="shared" si="402"/>
        <v>21.830088094691448</v>
      </c>
      <c r="BA315" s="1">
        <f t="shared" si="444"/>
        <v>5532892.0374999996</v>
      </c>
      <c r="BB315" s="1">
        <f t="shared" si="444"/>
        <v>27249149</v>
      </c>
      <c r="BC315" s="27">
        <f t="shared" si="403"/>
        <v>0.97127751519044536</v>
      </c>
      <c r="BD315" s="28">
        <f t="shared" si="403"/>
        <v>1.0036783901031185</v>
      </c>
      <c r="BE315" s="29">
        <f t="shared" si="359"/>
        <v>21.281608292759515</v>
      </c>
      <c r="BF315" s="29">
        <f t="shared" si="439"/>
        <v>25.249378237712474</v>
      </c>
      <c r="BG315" s="30">
        <f t="shared" si="404"/>
        <v>-1.6301553973457727E-2</v>
      </c>
      <c r="BH315" s="31">
        <f t="shared" si="405"/>
        <v>-4.2932340372961175E-3</v>
      </c>
      <c r="BI315" s="31">
        <f t="shared" si="406"/>
        <v>-6.6371175162833933E-3</v>
      </c>
      <c r="BJ315" s="32">
        <f t="shared" si="407"/>
        <v>6349.3854386855528</v>
      </c>
      <c r="BK315" s="24">
        <f t="shared" si="408"/>
        <v>6005.1812279811129</v>
      </c>
      <c r="BL315" s="30">
        <f t="shared" si="409"/>
        <v>5.6769397464117945E-2</v>
      </c>
      <c r="BM315" s="30">
        <f t="shared" si="410"/>
        <v>-4.7200395613793543E-2</v>
      </c>
      <c r="BN315" s="30">
        <f t="shared" si="411"/>
        <v>9.5690018503244035E-3</v>
      </c>
      <c r="BO315" s="30">
        <f t="shared" si="412"/>
        <v>-3.7631393763469141E-2</v>
      </c>
      <c r="BP315" s="30"/>
      <c r="BQ315">
        <f t="shared" si="413"/>
        <v>6317.35</v>
      </c>
      <c r="BR315">
        <f t="shared" si="414"/>
        <v>4841.6000000000004</v>
      </c>
      <c r="BT315" s="24">
        <f t="shared" si="415"/>
        <v>6881.0865000000003</v>
      </c>
      <c r="BU315" s="24">
        <f t="shared" si="416"/>
        <v>5753.6135000000004</v>
      </c>
      <c r="BV315" s="24">
        <f t="shared" si="417"/>
        <v>7229.3635000000004</v>
      </c>
      <c r="BW315" s="24">
        <f t="shared" si="418"/>
        <v>5405.3365000000003</v>
      </c>
      <c r="BX315">
        <f t="shared" si="419"/>
        <v>7793.1</v>
      </c>
      <c r="BY315" s="24">
        <f t="shared" si="420"/>
        <v>5113.1380000000008</v>
      </c>
      <c r="BZ315" s="15" t="str">
        <f t="shared" si="421"/>
        <v>GREEN</v>
      </c>
      <c r="CA315" s="15" t="str">
        <f t="shared" si="422"/>
        <v>GREEN</v>
      </c>
      <c r="CB315" s="15" t="str">
        <f t="shared" si="423"/>
        <v>GREEN</v>
      </c>
      <c r="CC315" s="15" t="str">
        <f t="shared" si="424"/>
        <v>0</v>
      </c>
      <c r="CJ315">
        <f t="shared" si="360"/>
        <v>6317.35</v>
      </c>
      <c r="CK315">
        <f t="shared" si="361"/>
        <v>5471.75</v>
      </c>
      <c r="CM315" s="24">
        <f t="shared" si="362"/>
        <v>6640.3692000000001</v>
      </c>
      <c r="CN315" s="24">
        <f t="shared" si="363"/>
        <v>5994.3308000000006</v>
      </c>
      <c r="CO315" s="24">
        <f t="shared" si="364"/>
        <v>6839.9308000000001</v>
      </c>
      <c r="CP315" s="24">
        <f t="shared" si="365"/>
        <v>5794.7692000000006</v>
      </c>
      <c r="CQ315">
        <f t="shared" si="366"/>
        <v>7162.9500000000007</v>
      </c>
      <c r="CR315" s="24">
        <f t="shared" si="367"/>
        <v>5627.3404</v>
      </c>
      <c r="CS315" s="15" t="str">
        <f t="shared" si="368"/>
        <v>GREEN</v>
      </c>
      <c r="CT315" s="15" t="str">
        <f t="shared" si="369"/>
        <v>GREEN</v>
      </c>
      <c r="CU315" s="15" t="str">
        <f t="shared" si="425"/>
        <v>GREEN</v>
      </c>
      <c r="CV315" s="15" t="str">
        <f t="shared" si="445"/>
        <v>0</v>
      </c>
      <c r="CX315" s="24">
        <f t="shared" si="426"/>
        <v>6317.35</v>
      </c>
      <c r="CY315" s="24">
        <f t="shared" si="427"/>
        <v>4841.6000000000004</v>
      </c>
      <c r="DA315" s="24">
        <f t="shared" si="440"/>
        <v>6881.0865000000003</v>
      </c>
      <c r="DB315" s="24">
        <f t="shared" si="428"/>
        <v>5753.6135000000004</v>
      </c>
      <c r="DC315" s="24">
        <f t="shared" si="429"/>
        <v>7229.3635000000004</v>
      </c>
      <c r="DD315" s="24">
        <f t="shared" si="430"/>
        <v>5405.3365000000003</v>
      </c>
      <c r="DE315">
        <f t="shared" si="431"/>
        <v>7793.1</v>
      </c>
      <c r="DF315" s="24">
        <f t="shared" si="432"/>
        <v>5113.1380000000008</v>
      </c>
      <c r="DG315" s="15" t="str">
        <f t="shared" si="433"/>
        <v>GREEN</v>
      </c>
      <c r="DH315" s="15" t="str">
        <f t="shared" si="434"/>
        <v>GREEN</v>
      </c>
      <c r="DI315" s="15" t="str">
        <f t="shared" si="435"/>
        <v>GREEN</v>
      </c>
      <c r="DK315" s="32">
        <f t="shared" si="370"/>
        <v>146.64999999999964</v>
      </c>
      <c r="DL315" s="32">
        <f t="shared" si="371"/>
        <v>-9.5500000000001819</v>
      </c>
      <c r="DM315" s="32">
        <f t="shared" si="372"/>
        <v>-156.19999999999982</v>
      </c>
      <c r="DN315" s="32">
        <f t="shared" si="373"/>
        <v>146.64999999999964</v>
      </c>
      <c r="DO315" s="32">
        <f t="shared" si="374"/>
        <v>-108.60000000000036</v>
      </c>
      <c r="DP315" s="32">
        <f t="shared" si="375"/>
        <v>93.949999999999818</v>
      </c>
      <c r="DQ315" s="32">
        <f t="shared" si="376"/>
        <v>0</v>
      </c>
      <c r="DR315" s="32"/>
      <c r="DS315" s="32">
        <f t="shared" si="377"/>
        <v>202.55000000000018</v>
      </c>
      <c r="DT315" s="32"/>
      <c r="DU315" s="32">
        <f t="shared" si="378"/>
        <v>0</v>
      </c>
      <c r="DV315" s="32">
        <f t="shared" si="379"/>
        <v>138.11796795090399</v>
      </c>
      <c r="DW315" s="32"/>
      <c r="DX315" s="32">
        <f t="shared" si="380"/>
        <v>-100</v>
      </c>
      <c r="DY315" s="32">
        <f t="shared" si="381"/>
        <v>14.285714285714286</v>
      </c>
      <c r="DZ315" s="33">
        <f t="shared" si="382"/>
        <v>34.285714285714292</v>
      </c>
      <c r="EB315" s="81">
        <v>-0.30486440839324985</v>
      </c>
      <c r="ED315" s="30">
        <f t="shared" si="436"/>
        <v>8.6009773645094573E-2</v>
      </c>
      <c r="EE315" s="30">
        <f t="shared" si="437"/>
        <v>-5.2667925984603847E-2</v>
      </c>
      <c r="EF315" s="30">
        <f t="shared" si="438"/>
        <v>2.8811891268198355E-2</v>
      </c>
    </row>
    <row r="316" spans="1:136" s="41" customFormat="1" x14ac:dyDescent="0.3">
      <c r="A316" s="34">
        <v>41670</v>
      </c>
      <c r="B316" s="35">
        <v>6186.3</v>
      </c>
      <c r="C316" s="35">
        <v>6188.55</v>
      </c>
      <c r="D316" s="35">
        <v>6027.25</v>
      </c>
      <c r="E316" s="35">
        <v>6089.5</v>
      </c>
      <c r="F316" s="35">
        <v>3130858240</v>
      </c>
      <c r="G316" s="35">
        <v>6049675.3499999996</v>
      </c>
      <c r="H316" s="35">
        <v>28828954</v>
      </c>
      <c r="I316" s="35">
        <v>6200.1</v>
      </c>
      <c r="J316" s="35">
        <v>6144.29</v>
      </c>
      <c r="K316" s="35">
        <v>5935.4</v>
      </c>
      <c r="L316" s="35">
        <v>5707.3</v>
      </c>
      <c r="M316" s="35">
        <v>5561.57</v>
      </c>
      <c r="N316" s="35">
        <v>23.64</v>
      </c>
      <c r="O316" s="35">
        <v>50.44</v>
      </c>
      <c r="P316" s="35">
        <v>52.78</v>
      </c>
      <c r="Q316" s="35">
        <v>90.21</v>
      </c>
      <c r="R316" s="35">
        <v>99.07</v>
      </c>
      <c r="S316" s="35">
        <v>-2.83</v>
      </c>
      <c r="T316" s="35">
        <v>41.27</v>
      </c>
      <c r="U316" s="35">
        <v>38.04</v>
      </c>
      <c r="V316" s="35">
        <v>23.87</v>
      </c>
      <c r="W316" s="35">
        <v>23.17</v>
      </c>
      <c r="X316" s="35">
        <v>16.41</v>
      </c>
      <c r="Y316" s="35">
        <v>6402.05</v>
      </c>
      <c r="Z316" s="35">
        <v>5886.53</v>
      </c>
      <c r="AA316" s="35">
        <v>6144.29</v>
      </c>
      <c r="AB316" s="35">
        <v>6415.25</v>
      </c>
      <c r="AC316" s="35">
        <v>5118.8500000000004</v>
      </c>
      <c r="AD316" s="19">
        <f t="shared" si="383"/>
        <v>-1.3404789573228386</v>
      </c>
      <c r="AE316" s="35">
        <f t="shared" si="357"/>
        <v>667.85479271770225</v>
      </c>
      <c r="AF316" s="36">
        <f t="shared" si="441"/>
        <v>-2.8284198348426215E-2</v>
      </c>
      <c r="AG316" s="37">
        <f t="shared" si="384"/>
        <v>-8.86</v>
      </c>
      <c r="AH316" s="35">
        <f t="shared" si="385"/>
        <v>6219.05</v>
      </c>
      <c r="AI316" s="38">
        <f t="shared" si="386"/>
        <v>6183.4846153846156</v>
      </c>
      <c r="AJ316" s="39">
        <f t="shared" si="387"/>
        <v>35.565384615384573</v>
      </c>
      <c r="AK316" s="40">
        <f t="shared" si="388"/>
        <v>43.322115384615472</v>
      </c>
      <c r="AL316" s="40">
        <f t="shared" si="389"/>
        <v>-7.7567307692308987</v>
      </c>
      <c r="AM316" s="40"/>
      <c r="AN316" s="41">
        <f t="shared" si="390"/>
        <v>6178.125</v>
      </c>
      <c r="AO316" s="42">
        <f t="shared" si="391"/>
        <v>6197.3375000000005</v>
      </c>
      <c r="AP316" s="42">
        <f t="shared" si="392"/>
        <v>6219.6187500000005</v>
      </c>
      <c r="AQ316" s="43">
        <f t="shared" si="393"/>
        <v>6219.2950000000001</v>
      </c>
      <c r="AR316" s="41" t="str">
        <f t="shared" si="394"/>
        <v>RED</v>
      </c>
      <c r="AS316" s="41" t="str">
        <f t="shared" si="395"/>
        <v>RED</v>
      </c>
      <c r="AT316" s="41" t="str">
        <f t="shared" si="396"/>
        <v>RED</v>
      </c>
      <c r="AU316" s="41" t="str">
        <f t="shared" si="397"/>
        <v>RED</v>
      </c>
      <c r="AV316" s="41" t="str">
        <f t="shared" si="398"/>
        <v>RED</v>
      </c>
      <c r="AW316" s="41" t="str">
        <f t="shared" si="399"/>
        <v>RED</v>
      </c>
      <c r="AX316" s="44">
        <f t="shared" si="400"/>
        <v>3.6222856756296107E-3</v>
      </c>
      <c r="AY316" s="44">
        <f t="shared" si="401"/>
        <v>8.4889945494903505E-3</v>
      </c>
      <c r="AZ316" s="45">
        <f t="shared" si="402"/>
        <v>29.908363181265031</v>
      </c>
      <c r="BA316" s="35">
        <f t="shared" si="444"/>
        <v>5663511.6749999998</v>
      </c>
      <c r="BB316" s="35">
        <f t="shared" si="444"/>
        <v>28220456</v>
      </c>
      <c r="BC316" s="46">
        <f t="shared" si="403"/>
        <v>1.0681844935015516</v>
      </c>
      <c r="BD316" s="47">
        <f t="shared" si="403"/>
        <v>1.021562302182502</v>
      </c>
      <c r="BE316" s="48">
        <f t="shared" si="359"/>
        <v>29.217148182665433</v>
      </c>
      <c r="BF316" s="48">
        <f t="shared" si="439"/>
        <v>56.748990369679987</v>
      </c>
      <c r="BG316" s="49">
        <f t="shared" si="404"/>
        <v>-1.3734858271256145E-2</v>
      </c>
      <c r="BH316" s="50">
        <f t="shared" si="405"/>
        <v>-4.8114393876476369E-3</v>
      </c>
      <c r="BI316" s="50">
        <f t="shared" si="406"/>
        <v>-4.8667088738607407E-3</v>
      </c>
      <c r="BJ316" s="51">
        <f t="shared" si="407"/>
        <v>6379.4968385478505</v>
      </c>
      <c r="BK316" s="43">
        <f t="shared" si="408"/>
        <v>6058.6031614521498</v>
      </c>
      <c r="BL316" s="49">
        <f t="shared" si="409"/>
        <v>5.2696227456392263E-2</v>
      </c>
      <c r="BM316" s="49">
        <f t="shared" si="410"/>
        <v>-4.7622438385392978E-2</v>
      </c>
      <c r="BN316" s="49">
        <f t="shared" si="411"/>
        <v>5.0737890709992885E-3</v>
      </c>
      <c r="BO316" s="49">
        <f t="shared" si="412"/>
        <v>-4.2548649314393686E-2</v>
      </c>
      <c r="BP316" s="49"/>
      <c r="BQ316" s="41">
        <f t="shared" si="413"/>
        <v>6317.35</v>
      </c>
      <c r="BR316" s="41">
        <f t="shared" si="414"/>
        <v>4746.8999999999996</v>
      </c>
      <c r="BT316" s="43">
        <f t="shared" si="415"/>
        <v>6917.2619000000004</v>
      </c>
      <c r="BU316" s="43">
        <f t="shared" si="416"/>
        <v>5717.4381000000003</v>
      </c>
      <c r="BV316" s="43">
        <f t="shared" si="417"/>
        <v>7287.888100000001</v>
      </c>
      <c r="BW316" s="43">
        <f t="shared" si="418"/>
        <v>5346.8118999999997</v>
      </c>
      <c r="BX316" s="41">
        <f t="shared" si="419"/>
        <v>7887.8000000000011</v>
      </c>
      <c r="BY316" s="43">
        <f t="shared" si="420"/>
        <v>5035.8627999999999</v>
      </c>
      <c r="BZ316" s="52" t="str">
        <f t="shared" si="421"/>
        <v>GREEN</v>
      </c>
      <c r="CA316" s="52" t="str">
        <f t="shared" si="422"/>
        <v>GREEN</v>
      </c>
      <c r="CB316" s="52" t="str">
        <f t="shared" si="423"/>
        <v>GREEN</v>
      </c>
      <c r="CC316" s="52" t="str">
        <f t="shared" si="424"/>
        <v>0</v>
      </c>
      <c r="CJ316" s="41">
        <f t="shared" si="360"/>
        <v>6317.35</v>
      </c>
      <c r="CK316" s="41">
        <f t="shared" si="361"/>
        <v>5471.75</v>
      </c>
      <c r="CM316" s="43">
        <f t="shared" si="362"/>
        <v>6640.3692000000001</v>
      </c>
      <c r="CN316" s="43">
        <f t="shared" si="363"/>
        <v>5994.3308000000006</v>
      </c>
      <c r="CO316" s="43">
        <f t="shared" si="364"/>
        <v>6839.9308000000001</v>
      </c>
      <c r="CP316" s="43">
        <f t="shared" si="365"/>
        <v>5794.7692000000006</v>
      </c>
      <c r="CQ316" s="41">
        <f t="shared" si="366"/>
        <v>7162.9500000000007</v>
      </c>
      <c r="CR316" s="43">
        <f t="shared" si="367"/>
        <v>5627.3404</v>
      </c>
      <c r="CS316" s="52" t="str">
        <f t="shared" si="368"/>
        <v>GREEN</v>
      </c>
      <c r="CT316" s="52" t="str">
        <f t="shared" si="369"/>
        <v>GREEN</v>
      </c>
      <c r="CU316" s="52" t="str">
        <f t="shared" si="425"/>
        <v>GREEN</v>
      </c>
      <c r="CV316" s="52" t="str">
        <f t="shared" si="445"/>
        <v>0</v>
      </c>
      <c r="CX316" s="43">
        <f t="shared" si="426"/>
        <v>6317.35</v>
      </c>
      <c r="CY316" s="43">
        <f t="shared" si="427"/>
        <v>4746.8999999999996</v>
      </c>
      <c r="DA316" s="43">
        <f t="shared" si="440"/>
        <v>6917.2619000000004</v>
      </c>
      <c r="DB316" s="43">
        <f t="shared" si="428"/>
        <v>5717.4381000000003</v>
      </c>
      <c r="DC316" s="43">
        <f t="shared" si="429"/>
        <v>7287.888100000001</v>
      </c>
      <c r="DD316" s="43">
        <f t="shared" si="430"/>
        <v>5346.8118999999997</v>
      </c>
      <c r="DE316" s="41">
        <f t="shared" si="431"/>
        <v>7887.8000000000011</v>
      </c>
      <c r="DF316" s="43">
        <f t="shared" si="432"/>
        <v>5035.8627999999999</v>
      </c>
      <c r="DG316" s="52" t="str">
        <f t="shared" si="433"/>
        <v>GREEN</v>
      </c>
      <c r="DH316" s="52" t="str">
        <f t="shared" si="434"/>
        <v>GREEN</v>
      </c>
      <c r="DI316" s="52" t="str">
        <f t="shared" si="435"/>
        <v>GREEN</v>
      </c>
      <c r="DK316" s="32">
        <f t="shared" si="370"/>
        <v>161.30000000000018</v>
      </c>
      <c r="DL316" s="32">
        <f t="shared" si="371"/>
        <v>-78.199999999999818</v>
      </c>
      <c r="DM316" s="32">
        <f t="shared" si="372"/>
        <v>-239.5</v>
      </c>
      <c r="DN316" s="32">
        <f t="shared" si="373"/>
        <v>161.30000000000018</v>
      </c>
      <c r="DO316" s="32">
        <f t="shared" si="374"/>
        <v>-167.05000000000018</v>
      </c>
      <c r="DP316" s="32">
        <f t="shared" si="375"/>
        <v>216.10000000000036</v>
      </c>
      <c r="DQ316" s="32">
        <f t="shared" si="376"/>
        <v>0</v>
      </c>
      <c r="DR316" s="32"/>
      <c r="DS316" s="32">
        <f t="shared" si="377"/>
        <v>383.15000000000055</v>
      </c>
      <c r="DT316" s="32"/>
      <c r="DU316" s="32">
        <f t="shared" si="378"/>
        <v>0</v>
      </c>
      <c r="DV316" s="32">
        <f t="shared" si="379"/>
        <v>237.53874767513958</v>
      </c>
      <c r="DW316" s="32"/>
      <c r="DX316" s="32">
        <f t="shared" si="380"/>
        <v>-100</v>
      </c>
      <c r="DY316" s="32">
        <f t="shared" si="381"/>
        <v>28.571428571428573</v>
      </c>
      <c r="DZ316" s="33">
        <f t="shared" si="382"/>
        <v>40</v>
      </c>
      <c r="EB316" s="81">
        <v>-2.5311373100439445</v>
      </c>
      <c r="ED316" s="30">
        <f t="shared" si="436"/>
        <v>8.7576212131765308E-2</v>
      </c>
      <c r="EE316" s="30">
        <f t="shared" si="437"/>
        <v>-4.8820299747737078E-2</v>
      </c>
      <c r="EF316" s="30">
        <f t="shared" si="438"/>
        <v>3.4480415456984041E-2</v>
      </c>
    </row>
    <row r="317" spans="1:136" x14ac:dyDescent="0.3">
      <c r="A317" s="18">
        <v>41663</v>
      </c>
      <c r="B317" s="1">
        <v>6261.75</v>
      </c>
      <c r="C317" s="1">
        <v>6355.6</v>
      </c>
      <c r="D317" s="1">
        <v>6243.35</v>
      </c>
      <c r="E317" s="1">
        <v>6266.75</v>
      </c>
      <c r="F317" s="1">
        <v>2595902720</v>
      </c>
      <c r="G317" s="1">
        <v>5251574.66</v>
      </c>
      <c r="H317" s="1">
        <v>25855436</v>
      </c>
      <c r="I317" s="1">
        <v>6244.96</v>
      </c>
      <c r="J317" s="1">
        <v>6132.34</v>
      </c>
      <c r="K317" s="1">
        <v>5931.36</v>
      </c>
      <c r="L317" s="1">
        <v>5700</v>
      </c>
      <c r="M317" s="1">
        <v>5557.58</v>
      </c>
      <c r="N317" s="1">
        <v>62.2</v>
      </c>
      <c r="O317" s="1">
        <v>57.69</v>
      </c>
      <c r="P317" s="1">
        <v>56.03</v>
      </c>
      <c r="Q317" s="1">
        <v>106.03</v>
      </c>
      <c r="R317" s="1">
        <v>101.29</v>
      </c>
      <c r="S317" s="1">
        <v>0.08</v>
      </c>
      <c r="T317" s="1">
        <v>41.01</v>
      </c>
      <c r="U317" s="1">
        <v>38.450000000000003</v>
      </c>
      <c r="V317" s="1">
        <v>26.2</v>
      </c>
      <c r="W317" s="1">
        <v>16.64</v>
      </c>
      <c r="X317" s="1">
        <v>17.55</v>
      </c>
      <c r="Y317" s="1">
        <v>6419.61</v>
      </c>
      <c r="Z317" s="1">
        <v>5845.08</v>
      </c>
      <c r="AA317" s="1">
        <v>6132.34</v>
      </c>
      <c r="AB317" s="1">
        <v>6415.25</v>
      </c>
      <c r="AC317" s="1">
        <v>5118.8500000000004</v>
      </c>
      <c r="AD317" s="19">
        <f t="shared" si="383"/>
        <v>3.4608435186288526E-2</v>
      </c>
      <c r="AE317" s="1">
        <f t="shared" si="357"/>
        <v>687.29436279886045</v>
      </c>
      <c r="AF317" s="20">
        <f t="shared" si="441"/>
        <v>8.1448180591392472E-4</v>
      </c>
      <c r="AG317" s="2">
        <f t="shared" si="384"/>
        <v>4.7399999999999949</v>
      </c>
      <c r="AH317" s="1">
        <f t="shared" si="385"/>
        <v>6249.8416666666672</v>
      </c>
      <c r="AI317" s="21">
        <f t="shared" si="386"/>
        <v>6201.0115384615392</v>
      </c>
      <c r="AJ317" s="22">
        <f t="shared" si="387"/>
        <v>48.830128205127949</v>
      </c>
      <c r="AK317" s="23">
        <f t="shared" si="388"/>
        <v>47.841987179487205</v>
      </c>
      <c r="AL317" s="23">
        <f t="shared" si="389"/>
        <v>0.98814102564074346</v>
      </c>
      <c r="AM317" s="23"/>
      <c r="AN317">
        <f t="shared" si="390"/>
        <v>6264.2</v>
      </c>
      <c r="AO317" s="4">
        <f t="shared" si="391"/>
        <v>6227.75</v>
      </c>
      <c r="AP317" s="4">
        <f t="shared" si="392"/>
        <v>6240.9187500000007</v>
      </c>
      <c r="AQ317" s="24">
        <f t="shared" si="393"/>
        <v>6209.89</v>
      </c>
      <c r="AR317" t="str">
        <f t="shared" si="394"/>
        <v>GREEN</v>
      </c>
      <c r="AS317" t="str">
        <f t="shared" si="395"/>
        <v>GREEN</v>
      </c>
      <c r="AT317" t="str">
        <f t="shared" si="396"/>
        <v>GREEN</v>
      </c>
      <c r="AU317" t="str">
        <f t="shared" si="397"/>
        <v>GREEN</v>
      </c>
      <c r="AV317" t="str">
        <f t="shared" si="398"/>
        <v>GREEN</v>
      </c>
      <c r="AW317" t="str">
        <f t="shared" si="399"/>
        <v>GREEN</v>
      </c>
      <c r="AX317" s="25">
        <f t="shared" si="400"/>
        <v>6.4822925926043178E-3</v>
      </c>
      <c r="AY317" s="25">
        <f t="shared" si="401"/>
        <v>3.7749614914193153E-3</v>
      </c>
      <c r="AZ317" s="26">
        <f t="shared" si="402"/>
        <v>63.197153346341757</v>
      </c>
      <c r="BA317" s="1">
        <f t="shared" si="444"/>
        <v>5305211.125</v>
      </c>
      <c r="BB317" s="1">
        <f t="shared" si="444"/>
        <v>27204062</v>
      </c>
      <c r="BC317" s="27">
        <f t="shared" si="403"/>
        <v>0.98988985287555364</v>
      </c>
      <c r="BD317" s="28">
        <f t="shared" si="403"/>
        <v>0.9504255651233261</v>
      </c>
      <c r="BE317" s="29">
        <f t="shared" si="359"/>
        <v>84.280832556694534</v>
      </c>
      <c r="BF317" s="29">
        <f t="shared" si="439"/>
        <v>83.488661074867821</v>
      </c>
      <c r="BG317" s="30">
        <f t="shared" si="404"/>
        <v>7.7150858988654925E-3</v>
      </c>
      <c r="BH317" s="31">
        <f t="shared" si="405"/>
        <v>-1.8048992876962267E-3</v>
      </c>
      <c r="BI317" s="31">
        <f t="shared" si="406"/>
        <v>2.707331101185003E-3</v>
      </c>
      <c r="BJ317" s="32">
        <f t="shared" si="407"/>
        <v>6350.8528030164116</v>
      </c>
      <c r="BK317" s="24">
        <f t="shared" si="408"/>
        <v>6148.8305303169227</v>
      </c>
      <c r="BL317" s="30">
        <f t="shared" si="409"/>
        <v>3.2237168021620279E-2</v>
      </c>
      <c r="BM317" s="30">
        <f t="shared" si="410"/>
        <v>-1.3420481591959405E-2</v>
      </c>
      <c r="BN317" s="30">
        <f t="shared" si="411"/>
        <v>1.8816686429660875E-2</v>
      </c>
      <c r="BO317" s="30">
        <f t="shared" si="412"/>
        <v>5.3962048377014706E-3</v>
      </c>
      <c r="BP317" s="30"/>
      <c r="BQ317">
        <f t="shared" si="413"/>
        <v>6317.35</v>
      </c>
      <c r="BR317">
        <f t="shared" si="414"/>
        <v>4624.3</v>
      </c>
      <c r="BT317" s="24">
        <f t="shared" si="415"/>
        <v>6964.0951000000005</v>
      </c>
      <c r="BU317" s="24">
        <f t="shared" si="416"/>
        <v>5670.6049000000003</v>
      </c>
      <c r="BV317" s="24">
        <f t="shared" si="417"/>
        <v>7363.6549000000005</v>
      </c>
      <c r="BW317" s="24">
        <f t="shared" si="418"/>
        <v>5271.0451000000003</v>
      </c>
      <c r="BX317">
        <f t="shared" si="419"/>
        <v>8010.4000000000005</v>
      </c>
      <c r="BY317" s="24">
        <f t="shared" si="420"/>
        <v>4935.8212000000003</v>
      </c>
      <c r="BZ317" s="15" t="str">
        <f t="shared" si="421"/>
        <v>GREEN</v>
      </c>
      <c r="CA317" s="15" t="str">
        <f t="shared" si="422"/>
        <v>GREEN</v>
      </c>
      <c r="CB317" s="15" t="str">
        <f t="shared" si="423"/>
        <v>GREEN</v>
      </c>
      <c r="CC317" s="15" t="str">
        <f t="shared" si="424"/>
        <v>0</v>
      </c>
      <c r="CJ317">
        <f t="shared" si="360"/>
        <v>6317.35</v>
      </c>
      <c r="CK317">
        <f t="shared" si="361"/>
        <v>5471.75</v>
      </c>
      <c r="CM317" s="24">
        <f t="shared" si="362"/>
        <v>6640.3692000000001</v>
      </c>
      <c r="CN317" s="24">
        <f t="shared" si="363"/>
        <v>5994.3308000000006</v>
      </c>
      <c r="CO317" s="24">
        <f t="shared" si="364"/>
        <v>6839.9308000000001</v>
      </c>
      <c r="CP317" s="24">
        <f t="shared" si="365"/>
        <v>5794.7692000000006</v>
      </c>
      <c r="CQ317">
        <f t="shared" si="366"/>
        <v>7162.9500000000007</v>
      </c>
      <c r="CR317" s="24">
        <f t="shared" si="367"/>
        <v>5627.3404</v>
      </c>
      <c r="CS317" s="15" t="str">
        <f t="shared" si="368"/>
        <v>GREEN</v>
      </c>
      <c r="CT317" s="15" t="str">
        <f t="shared" si="369"/>
        <v>GREEN</v>
      </c>
      <c r="CU317" s="15" t="str">
        <f t="shared" si="425"/>
        <v>GREEN</v>
      </c>
      <c r="CV317" s="15" t="str">
        <f t="shared" si="445"/>
        <v>0</v>
      </c>
      <c r="CX317" s="24">
        <f t="shared" si="426"/>
        <v>6317.35</v>
      </c>
      <c r="CY317" s="24">
        <f t="shared" si="427"/>
        <v>4624.3</v>
      </c>
      <c r="DA317" s="24">
        <f t="shared" si="440"/>
        <v>6964.0951000000005</v>
      </c>
      <c r="DB317" s="24">
        <f t="shared" si="428"/>
        <v>5670.6049000000003</v>
      </c>
      <c r="DC317" s="24">
        <f t="shared" si="429"/>
        <v>7363.6549000000005</v>
      </c>
      <c r="DD317" s="24">
        <f t="shared" si="430"/>
        <v>5271.0451000000003</v>
      </c>
      <c r="DE317">
        <f t="shared" si="431"/>
        <v>8010.4000000000005</v>
      </c>
      <c r="DF317" s="24">
        <f t="shared" si="432"/>
        <v>4935.8212000000003</v>
      </c>
      <c r="DG317" s="15" t="str">
        <f t="shared" si="433"/>
        <v>GREEN</v>
      </c>
      <c r="DH317" s="15" t="str">
        <f t="shared" si="434"/>
        <v>GREEN</v>
      </c>
      <c r="DI317" s="15" t="str">
        <f t="shared" si="435"/>
        <v>GREEN</v>
      </c>
      <c r="DK317" s="32">
        <f t="shared" si="370"/>
        <v>112.25</v>
      </c>
      <c r="DL317" s="32">
        <f t="shared" si="371"/>
        <v>93.950000000000728</v>
      </c>
      <c r="DM317" s="32">
        <f t="shared" si="372"/>
        <v>-18.299999999999272</v>
      </c>
      <c r="DN317" s="32">
        <f t="shared" si="373"/>
        <v>112.25</v>
      </c>
      <c r="DO317" s="32">
        <f t="shared" si="374"/>
        <v>9.1000000000003638</v>
      </c>
      <c r="DP317" s="32">
        <f t="shared" si="375"/>
        <v>-53.800000000000182</v>
      </c>
      <c r="DQ317" s="32">
        <f t="shared" si="376"/>
        <v>62.900000000000546</v>
      </c>
      <c r="DR317" s="32"/>
      <c r="DS317" s="32">
        <f t="shared" si="377"/>
        <v>0</v>
      </c>
      <c r="DT317" s="32"/>
      <c r="DU317" s="32">
        <f t="shared" si="378"/>
        <v>56.035634743875761</v>
      </c>
      <c r="DV317" s="32">
        <f t="shared" si="379"/>
        <v>0</v>
      </c>
      <c r="DW317" s="32"/>
      <c r="DX317" s="32">
        <f t="shared" si="380"/>
        <v>100</v>
      </c>
      <c r="DY317" s="32">
        <f t="shared" si="381"/>
        <v>42.857142857142854</v>
      </c>
      <c r="DZ317" s="33">
        <f t="shared" si="382"/>
        <v>42.857142857142854</v>
      </c>
      <c r="EB317" s="81">
        <v>9.5983963714566939E-2</v>
      </c>
      <c r="ED317" s="30">
        <f t="shared" si="436"/>
        <v>9.8292923279065428E-2</v>
      </c>
      <c r="EE317" s="30">
        <f t="shared" si="437"/>
        <v>-2.381141533519944E-2</v>
      </c>
      <c r="EF317" s="30">
        <f t="shared" si="438"/>
        <v>7.2141014323157268E-2</v>
      </c>
    </row>
    <row r="318" spans="1:136" x14ac:dyDescent="0.3">
      <c r="A318" s="18">
        <v>41656</v>
      </c>
      <c r="B318" s="1">
        <v>6189.55</v>
      </c>
      <c r="C318" s="1">
        <v>6346.5</v>
      </c>
      <c r="D318" s="1">
        <v>6189.55</v>
      </c>
      <c r="E318" s="1">
        <v>6261.65</v>
      </c>
      <c r="F318" s="1">
        <v>2742172416</v>
      </c>
      <c r="G318" s="1">
        <v>5456344.5099999998</v>
      </c>
      <c r="H318" s="1">
        <v>26962824</v>
      </c>
      <c r="I318" s="1">
        <v>6246.46</v>
      </c>
      <c r="J318" s="1">
        <v>6103.03</v>
      </c>
      <c r="K318" s="1">
        <v>5924.1</v>
      </c>
      <c r="L318" s="1">
        <v>5691.63</v>
      </c>
      <c r="M318" s="1">
        <v>5552.65</v>
      </c>
      <c r="N318" s="1">
        <v>60.98</v>
      </c>
      <c r="O318" s="1">
        <v>57.53</v>
      </c>
      <c r="P318" s="1">
        <v>55.95</v>
      </c>
      <c r="Q318" s="1">
        <v>106.63</v>
      </c>
      <c r="R318" s="1">
        <v>100.1</v>
      </c>
      <c r="S318" s="1">
        <v>1.46</v>
      </c>
      <c r="T318" s="1">
        <v>31.84</v>
      </c>
      <c r="U318" s="1">
        <v>44.74</v>
      </c>
      <c r="V318" s="1">
        <v>27</v>
      </c>
      <c r="W318" s="1">
        <v>17.38</v>
      </c>
      <c r="X318" s="1">
        <v>17.190000000000001</v>
      </c>
      <c r="Y318" s="1">
        <v>6444.08</v>
      </c>
      <c r="Z318" s="1">
        <v>5761.97</v>
      </c>
      <c r="AA318" s="1">
        <v>6103.03</v>
      </c>
      <c r="AB318" s="1">
        <v>6415.25</v>
      </c>
      <c r="AC318" s="1">
        <v>5118.8500000000004</v>
      </c>
      <c r="AD318" s="19">
        <f t="shared" si="383"/>
        <v>0.51555300034753826</v>
      </c>
      <c r="AE318" s="1">
        <f t="shared" si="357"/>
        <v>686.73502961175791</v>
      </c>
      <c r="AF318" s="20">
        <f t="shared" si="441"/>
        <v>1.461568999181706E-2</v>
      </c>
      <c r="AG318" s="2">
        <f t="shared" si="384"/>
        <v>6.5300000000000011</v>
      </c>
      <c r="AH318" s="1">
        <f t="shared" si="385"/>
        <v>6233.45</v>
      </c>
      <c r="AI318" s="21">
        <f t="shared" si="386"/>
        <v>6191.6384615384604</v>
      </c>
      <c r="AJ318" s="22">
        <f t="shared" si="387"/>
        <v>41.811538461539385</v>
      </c>
      <c r="AK318" s="23">
        <f t="shared" si="388"/>
        <v>45.901442307692378</v>
      </c>
      <c r="AL318" s="23">
        <f t="shared" si="389"/>
        <v>-4.0899038461529926</v>
      </c>
      <c r="AM318" s="23"/>
      <c r="AN318">
        <f t="shared" si="390"/>
        <v>6216.5499999999993</v>
      </c>
      <c r="AO318" s="4">
        <f t="shared" si="391"/>
        <v>6239.5124999999998</v>
      </c>
      <c r="AP318" s="4">
        <f t="shared" si="392"/>
        <v>6229.5874999999996</v>
      </c>
      <c r="AQ318" s="24">
        <f t="shared" si="393"/>
        <v>6188.83</v>
      </c>
      <c r="AR318" t="str">
        <f t="shared" si="394"/>
        <v>GREEN</v>
      </c>
      <c r="AS318" t="str">
        <f t="shared" si="395"/>
        <v>GREEN</v>
      </c>
      <c r="AT318" t="str">
        <f t="shared" si="396"/>
        <v>GREEN</v>
      </c>
      <c r="AU318" t="str">
        <f t="shared" si="397"/>
        <v>GREEN</v>
      </c>
      <c r="AV318" t="str">
        <f t="shared" si="398"/>
        <v>RED</v>
      </c>
      <c r="AW318" t="str">
        <f t="shared" si="399"/>
        <v>RED</v>
      </c>
      <c r="AX318" s="25">
        <f t="shared" si="400"/>
        <v>6.3465456249519976E-3</v>
      </c>
      <c r="AY318" s="25">
        <f t="shared" si="401"/>
        <v>6.2111026438339172E-3</v>
      </c>
      <c r="AZ318" s="26">
        <f t="shared" si="402"/>
        <v>50.539284817583024</v>
      </c>
      <c r="BA318" s="1">
        <f t="shared" si="444"/>
        <v>5041678.4175000004</v>
      </c>
      <c r="BB318" s="1">
        <f t="shared" si="444"/>
        <v>26105247.5</v>
      </c>
      <c r="BC318" s="27">
        <f t="shared" si="403"/>
        <v>1.0822476283018501</v>
      </c>
      <c r="BD318" s="28">
        <f t="shared" si="403"/>
        <v>1.0328507324054292</v>
      </c>
      <c r="BE318" s="29">
        <f t="shared" si="359"/>
        <v>82.696489593041122</v>
      </c>
      <c r="BF318" s="29">
        <f t="shared" si="439"/>
        <v>68.685927306616819</v>
      </c>
      <c r="BG318" s="30">
        <f t="shared" si="404"/>
        <v>4.1119794959608713E-3</v>
      </c>
      <c r="BH318" s="31">
        <f t="shared" si="405"/>
        <v>-4.3263417516303804E-4</v>
      </c>
      <c r="BI318" s="31">
        <f t="shared" si="406"/>
        <v>1.3544298111807981E-4</v>
      </c>
      <c r="BJ318" s="32">
        <f t="shared" si="407"/>
        <v>6351.7337097828777</v>
      </c>
      <c r="BK318" s="24">
        <f t="shared" si="408"/>
        <v>6115.166290217122</v>
      </c>
      <c r="BL318" s="30">
        <f t="shared" si="409"/>
        <v>3.7780364531035067E-2</v>
      </c>
      <c r="BM318" s="30">
        <f t="shared" si="410"/>
        <v>-1.4386576985759032E-2</v>
      </c>
      <c r="BN318" s="30">
        <f t="shared" si="411"/>
        <v>2.3393787545276035E-2</v>
      </c>
      <c r="BO318" s="30">
        <f t="shared" si="412"/>
        <v>9.0072105595170038E-3</v>
      </c>
      <c r="BP318" s="30"/>
      <c r="BQ318">
        <f t="shared" si="413"/>
        <v>6317.35</v>
      </c>
      <c r="BR318">
        <f t="shared" si="414"/>
        <v>4624.3</v>
      </c>
      <c r="BT318" s="24">
        <f t="shared" si="415"/>
        <v>6964.0951000000005</v>
      </c>
      <c r="BU318" s="24">
        <f t="shared" si="416"/>
        <v>5670.6049000000003</v>
      </c>
      <c r="BV318" s="24">
        <f t="shared" si="417"/>
        <v>7363.6549000000005</v>
      </c>
      <c r="BW318" s="24">
        <f t="shared" si="418"/>
        <v>5271.0451000000003</v>
      </c>
      <c r="BX318">
        <f t="shared" si="419"/>
        <v>8010.4000000000005</v>
      </c>
      <c r="BY318" s="24">
        <f t="shared" si="420"/>
        <v>4935.8212000000003</v>
      </c>
      <c r="BZ318" s="15" t="str">
        <f t="shared" si="421"/>
        <v>GREEN</v>
      </c>
      <c r="CA318" s="15" t="str">
        <f t="shared" si="422"/>
        <v>GREEN</v>
      </c>
      <c r="CB318" s="15" t="str">
        <f t="shared" si="423"/>
        <v>GREEN</v>
      </c>
      <c r="CC318" s="15" t="str">
        <f t="shared" si="424"/>
        <v>0</v>
      </c>
      <c r="CJ318">
        <f t="shared" si="360"/>
        <v>6317.35</v>
      </c>
      <c r="CK318">
        <f t="shared" si="361"/>
        <v>5471.75</v>
      </c>
      <c r="CM318" s="24">
        <f t="shared" si="362"/>
        <v>6640.3692000000001</v>
      </c>
      <c r="CN318" s="24">
        <f t="shared" si="363"/>
        <v>5994.3308000000006</v>
      </c>
      <c r="CO318" s="24">
        <f t="shared" si="364"/>
        <v>6839.9308000000001</v>
      </c>
      <c r="CP318" s="24">
        <f t="shared" si="365"/>
        <v>5794.7692000000006</v>
      </c>
      <c r="CQ318">
        <f t="shared" si="366"/>
        <v>7162.9500000000007</v>
      </c>
      <c r="CR318" s="24">
        <f t="shared" si="367"/>
        <v>5627.3404</v>
      </c>
      <c r="CS318" s="15" t="str">
        <f t="shared" si="368"/>
        <v>GREEN</v>
      </c>
      <c r="CT318" s="15" t="str">
        <f t="shared" si="369"/>
        <v>GREEN</v>
      </c>
      <c r="CU318" s="15" t="str">
        <f t="shared" si="425"/>
        <v>GREEN</v>
      </c>
      <c r="CV318" s="15" t="str">
        <f t="shared" si="445"/>
        <v>0</v>
      </c>
      <c r="CX318" s="24">
        <f t="shared" si="426"/>
        <v>6317.35</v>
      </c>
      <c r="CY318" s="24">
        <f t="shared" si="427"/>
        <v>4624.3</v>
      </c>
      <c r="DA318" s="24">
        <f t="shared" si="440"/>
        <v>6964.0951000000005</v>
      </c>
      <c r="DB318" s="24">
        <f t="shared" si="428"/>
        <v>5670.6049000000003</v>
      </c>
      <c r="DC318" s="24">
        <f t="shared" si="429"/>
        <v>7363.6549000000005</v>
      </c>
      <c r="DD318" s="24">
        <f t="shared" si="430"/>
        <v>5271.0451000000003</v>
      </c>
      <c r="DE318">
        <f t="shared" si="431"/>
        <v>8010.4000000000005</v>
      </c>
      <c r="DF318" s="24">
        <f t="shared" si="432"/>
        <v>4935.8212000000003</v>
      </c>
      <c r="DG318" s="15" t="str">
        <f t="shared" si="433"/>
        <v>GREEN</v>
      </c>
      <c r="DH318" s="15" t="str">
        <f t="shared" si="434"/>
        <v>GREEN</v>
      </c>
      <c r="DI318" s="15" t="str">
        <f t="shared" si="435"/>
        <v>GREEN</v>
      </c>
      <c r="DK318" s="32">
        <f t="shared" si="370"/>
        <v>156.94999999999982</v>
      </c>
      <c r="DL318" s="32">
        <f t="shared" si="371"/>
        <v>175.05000000000018</v>
      </c>
      <c r="DM318" s="32">
        <f t="shared" si="372"/>
        <v>18.100000000000364</v>
      </c>
      <c r="DN318" s="32">
        <f t="shared" si="373"/>
        <v>175.05000000000018</v>
      </c>
      <c r="DO318" s="32">
        <f t="shared" si="374"/>
        <v>107.39999999999964</v>
      </c>
      <c r="DP318" s="32">
        <f t="shared" si="375"/>
        <v>-49.949999999999818</v>
      </c>
      <c r="DQ318" s="32">
        <f t="shared" si="376"/>
        <v>157.34999999999945</v>
      </c>
      <c r="DR318" s="32"/>
      <c r="DS318" s="32">
        <f t="shared" si="377"/>
        <v>0</v>
      </c>
      <c r="DT318" s="32"/>
      <c r="DU318" s="32">
        <f t="shared" si="378"/>
        <v>89.888603256212107</v>
      </c>
      <c r="DV318" s="32">
        <f t="shared" si="379"/>
        <v>0</v>
      </c>
      <c r="DW318" s="32"/>
      <c r="DX318" s="32">
        <f t="shared" si="380"/>
        <v>100</v>
      </c>
      <c r="DY318" s="32">
        <f t="shared" si="381"/>
        <v>42.857142857142854</v>
      </c>
      <c r="DZ318" s="33">
        <f t="shared" si="382"/>
        <v>42.857142857142854</v>
      </c>
      <c r="EB318" s="81">
        <v>0.96367792540670782</v>
      </c>
      <c r="ED318" s="30">
        <f t="shared" si="436"/>
        <v>0.11838138692148686</v>
      </c>
      <c r="EE318" s="30">
        <f t="shared" si="437"/>
        <v>-2.8309704410870176E-2</v>
      </c>
      <c r="EF318" s="30">
        <f t="shared" si="438"/>
        <v>8.6720340439120538E-2</v>
      </c>
    </row>
    <row r="319" spans="1:136" x14ac:dyDescent="0.3">
      <c r="A319" s="18">
        <v>41649</v>
      </c>
      <c r="B319" s="1">
        <v>6220.85</v>
      </c>
      <c r="C319" s="1">
        <v>6239.1</v>
      </c>
      <c r="D319" s="1">
        <v>6139.6</v>
      </c>
      <c r="E319" s="1">
        <v>6171.45</v>
      </c>
      <c r="F319" s="1">
        <v>3478536192</v>
      </c>
      <c r="G319" s="1">
        <v>5896452.1799999997</v>
      </c>
      <c r="H319" s="1">
        <v>31234610</v>
      </c>
      <c r="I319" s="1">
        <v>6227.81</v>
      </c>
      <c r="J319" s="1">
        <v>6063.53</v>
      </c>
      <c r="K319" s="1">
        <v>5918.84</v>
      </c>
      <c r="L319" s="1">
        <v>5684.65</v>
      </c>
      <c r="M319" s="1">
        <v>5547.66</v>
      </c>
      <c r="N319" s="1">
        <v>36.97</v>
      </c>
      <c r="O319" s="1">
        <v>54.65</v>
      </c>
      <c r="P319" s="1">
        <v>54.62</v>
      </c>
      <c r="Q319" s="1">
        <v>106.37</v>
      </c>
      <c r="R319" s="1">
        <v>98.47</v>
      </c>
      <c r="S319" s="1">
        <v>-0.64</v>
      </c>
      <c r="T319" s="1">
        <v>42.51</v>
      </c>
      <c r="U319" s="1">
        <v>54.62</v>
      </c>
      <c r="V319" s="1">
        <v>24.65</v>
      </c>
      <c r="W319" s="1">
        <v>18.57</v>
      </c>
      <c r="X319" s="1">
        <v>16.84</v>
      </c>
      <c r="Y319" s="1">
        <v>6493.34</v>
      </c>
      <c r="Z319" s="1">
        <v>5633.72</v>
      </c>
      <c r="AA319" s="1">
        <v>6063.53</v>
      </c>
      <c r="AB319" s="1">
        <v>6415.25</v>
      </c>
      <c r="AC319" s="1">
        <v>5118.8500000000004</v>
      </c>
      <c r="AD319" s="19">
        <f t="shared" si="383"/>
        <v>-0.18005554344860342</v>
      </c>
      <c r="AE319" s="1">
        <f t="shared" si="357"/>
        <v>676.84250932222074</v>
      </c>
      <c r="AF319" s="20">
        <f t="shared" si="441"/>
        <v>-6.3917309998953176E-3</v>
      </c>
      <c r="AG319" s="2">
        <f t="shared" si="384"/>
        <v>7.9000000000000057</v>
      </c>
      <c r="AH319" s="1">
        <f t="shared" si="385"/>
        <v>6233.1583333333328</v>
      </c>
      <c r="AI319" s="21">
        <f t="shared" si="386"/>
        <v>6186.0769230769229</v>
      </c>
      <c r="AJ319" s="22">
        <f t="shared" si="387"/>
        <v>47.081410256409981</v>
      </c>
      <c r="AK319" s="23">
        <f t="shared" si="388"/>
        <v>44.222435897435844</v>
      </c>
      <c r="AL319" s="23">
        <f t="shared" si="389"/>
        <v>2.8589743589741374</v>
      </c>
      <c r="AM319" s="23"/>
      <c r="AN319">
        <f t="shared" si="390"/>
        <v>6191.2999999999993</v>
      </c>
      <c r="AO319" s="4">
        <f t="shared" si="391"/>
        <v>6242.6624999999995</v>
      </c>
      <c r="AP319" s="4">
        <f t="shared" si="392"/>
        <v>6196.3124999999991</v>
      </c>
      <c r="AQ319" s="24">
        <f t="shared" si="393"/>
        <v>6176.74</v>
      </c>
      <c r="AR319" t="str">
        <f t="shared" si="394"/>
        <v>RED</v>
      </c>
      <c r="AS319" t="str">
        <f t="shared" si="395"/>
        <v>RED</v>
      </c>
      <c r="AT319" t="str">
        <f t="shared" si="396"/>
        <v>RED</v>
      </c>
      <c r="AU319" t="str">
        <f t="shared" si="397"/>
        <v>RED</v>
      </c>
      <c r="AV319" t="str">
        <f t="shared" si="398"/>
        <v>RED</v>
      </c>
      <c r="AW319" t="str">
        <f t="shared" si="399"/>
        <v>RED</v>
      </c>
      <c r="AX319" s="25">
        <f t="shared" si="400"/>
        <v>6.1720028185838398E-3</v>
      </c>
      <c r="AY319" s="25">
        <f t="shared" si="401"/>
        <v>6.2111026438339172E-3</v>
      </c>
      <c r="AZ319" s="26">
        <f t="shared" si="402"/>
        <v>49.842124314580282</v>
      </c>
      <c r="BA319" s="1">
        <f t="shared" si="444"/>
        <v>5198066.4850000003</v>
      </c>
      <c r="BB319" s="1">
        <f t="shared" si="444"/>
        <v>26527276.5</v>
      </c>
      <c r="BC319" s="27">
        <f t="shared" si="403"/>
        <v>1.1343548985022263</v>
      </c>
      <c r="BD319" s="28">
        <f t="shared" si="403"/>
        <v>1.17745257414571</v>
      </c>
      <c r="BE319" s="29">
        <f t="shared" si="359"/>
        <v>54.675365020192515</v>
      </c>
      <c r="BF319" s="29">
        <f t="shared" si="439"/>
        <v>64.388042222326391</v>
      </c>
      <c r="BG319" s="30">
        <f t="shared" si="404"/>
        <v>-1.1324884474257946E-2</v>
      </c>
      <c r="BH319" s="31">
        <f t="shared" si="405"/>
        <v>2.0345370234475801E-4</v>
      </c>
      <c r="BI319" s="31">
        <f t="shared" si="406"/>
        <v>-3.909982525007738E-5</v>
      </c>
      <c r="BJ319" s="32">
        <f t="shared" si="407"/>
        <v>6351.1164516070094</v>
      </c>
      <c r="BK319" s="24">
        <f t="shared" si="408"/>
        <v>6115.2002150596563</v>
      </c>
      <c r="BL319" s="30">
        <f t="shared" si="409"/>
        <v>3.822703522630063E-2</v>
      </c>
      <c r="BM319" s="30">
        <f t="shared" si="410"/>
        <v>-2.9112518388224738E-2</v>
      </c>
      <c r="BN319" s="30">
        <f t="shared" si="411"/>
        <v>9.1145168380758965E-3</v>
      </c>
      <c r="BO319" s="30">
        <f t="shared" si="412"/>
        <v>-1.9998001550148841E-2</v>
      </c>
      <c r="BP319" s="30"/>
      <c r="BQ319">
        <f t="shared" si="413"/>
        <v>6317.35</v>
      </c>
      <c r="BR319">
        <f t="shared" si="414"/>
        <v>4624.3</v>
      </c>
      <c r="BT319" s="24">
        <f t="shared" si="415"/>
        <v>6964.0951000000005</v>
      </c>
      <c r="BU319" s="24">
        <f t="shared" si="416"/>
        <v>5670.6049000000003</v>
      </c>
      <c r="BV319" s="24">
        <f t="shared" si="417"/>
        <v>7363.6549000000005</v>
      </c>
      <c r="BW319" s="24">
        <f t="shared" si="418"/>
        <v>5271.0451000000003</v>
      </c>
      <c r="BX319">
        <f t="shared" si="419"/>
        <v>8010.4000000000005</v>
      </c>
      <c r="BY319" s="24">
        <f t="shared" si="420"/>
        <v>4935.8212000000003</v>
      </c>
      <c r="BZ319" s="15" t="str">
        <f t="shared" si="421"/>
        <v>GREEN</v>
      </c>
      <c r="CA319" s="15" t="str">
        <f t="shared" si="422"/>
        <v>GREEN</v>
      </c>
      <c r="CB319" s="15" t="str">
        <f t="shared" si="423"/>
        <v>GREEN</v>
      </c>
      <c r="CC319" s="15" t="str">
        <f t="shared" si="424"/>
        <v>0</v>
      </c>
      <c r="CJ319">
        <f t="shared" si="360"/>
        <v>6317.35</v>
      </c>
      <c r="CK319">
        <f t="shared" si="361"/>
        <v>5471.75</v>
      </c>
      <c r="CM319" s="24">
        <f t="shared" si="362"/>
        <v>6640.3692000000001</v>
      </c>
      <c r="CN319" s="24">
        <f t="shared" si="363"/>
        <v>5994.3308000000006</v>
      </c>
      <c r="CO319" s="24">
        <f t="shared" si="364"/>
        <v>6839.9308000000001</v>
      </c>
      <c r="CP319" s="24">
        <f t="shared" si="365"/>
        <v>5794.7692000000006</v>
      </c>
      <c r="CQ319">
        <f t="shared" si="366"/>
        <v>7162.9500000000007</v>
      </c>
      <c r="CR319" s="24">
        <f t="shared" si="367"/>
        <v>5627.3404</v>
      </c>
      <c r="CS319" s="15" t="str">
        <f t="shared" si="368"/>
        <v>GREEN</v>
      </c>
      <c r="CT319" s="15" t="str">
        <f t="shared" si="369"/>
        <v>GREEN</v>
      </c>
      <c r="CU319" s="15" t="str">
        <f t="shared" si="425"/>
        <v>GREEN</v>
      </c>
      <c r="CV319" s="15" t="str">
        <f t="shared" si="445"/>
        <v>0</v>
      </c>
      <c r="CX319" s="24">
        <f t="shared" si="426"/>
        <v>6317.35</v>
      </c>
      <c r="CY319" s="24">
        <f t="shared" si="427"/>
        <v>4624.3</v>
      </c>
      <c r="DA319" s="24">
        <f t="shared" si="440"/>
        <v>6964.0951000000005</v>
      </c>
      <c r="DB319" s="24">
        <f t="shared" si="428"/>
        <v>5670.6049000000003</v>
      </c>
      <c r="DC319" s="24">
        <f t="shared" si="429"/>
        <v>7363.6549000000005</v>
      </c>
      <c r="DD319" s="24">
        <f t="shared" si="430"/>
        <v>5271.0451000000003</v>
      </c>
      <c r="DE319">
        <f t="shared" si="431"/>
        <v>8010.4000000000005</v>
      </c>
      <c r="DF319" s="24">
        <f t="shared" si="432"/>
        <v>4935.8212000000003</v>
      </c>
      <c r="DG319" s="15" t="str">
        <f t="shared" si="433"/>
        <v>GREEN</v>
      </c>
      <c r="DH319" s="15" t="str">
        <f t="shared" si="434"/>
        <v>GREEN</v>
      </c>
      <c r="DI319" s="15" t="str">
        <f t="shared" si="435"/>
        <v>GREEN</v>
      </c>
      <c r="DK319" s="32">
        <f t="shared" si="370"/>
        <v>99.5</v>
      </c>
      <c r="DL319" s="32">
        <f t="shared" si="371"/>
        <v>27.950000000000728</v>
      </c>
      <c r="DM319" s="32">
        <f t="shared" si="372"/>
        <v>-71.549999999999272</v>
      </c>
      <c r="DN319" s="32">
        <f t="shared" si="373"/>
        <v>99.5</v>
      </c>
      <c r="DO319" s="32">
        <f t="shared" si="374"/>
        <v>-119.19999999999982</v>
      </c>
      <c r="DP319" s="32">
        <f t="shared" si="375"/>
        <v>31.649999999999636</v>
      </c>
      <c r="DQ319" s="32">
        <f t="shared" si="376"/>
        <v>0</v>
      </c>
      <c r="DR319" s="32"/>
      <c r="DS319" s="32">
        <f t="shared" si="377"/>
        <v>150.84999999999945</v>
      </c>
      <c r="DT319" s="32"/>
      <c r="DU319" s="32">
        <f t="shared" si="378"/>
        <v>0</v>
      </c>
      <c r="DV319" s="32">
        <f t="shared" si="379"/>
        <v>151.60804020100446</v>
      </c>
      <c r="DW319" s="32"/>
      <c r="DX319" s="32">
        <f t="shared" si="380"/>
        <v>-100</v>
      </c>
      <c r="DY319" s="32">
        <f t="shared" si="381"/>
        <v>42.857142857142854</v>
      </c>
      <c r="DZ319" s="33">
        <f t="shared" si="382"/>
        <v>45.714285714285708</v>
      </c>
      <c r="EB319" s="81">
        <v>-0.38799783477050631</v>
      </c>
      <c r="ED319" s="30">
        <f t="shared" si="436"/>
        <v>0.15258479299645702</v>
      </c>
      <c r="EE319" s="30">
        <f t="shared" si="437"/>
        <v>-4.9572331034567776E-2</v>
      </c>
      <c r="EF319" s="30">
        <f t="shared" si="438"/>
        <v>9.5448478092627881E-2</v>
      </c>
    </row>
    <row r="320" spans="1:136" x14ac:dyDescent="0.3">
      <c r="A320" s="18">
        <v>41642</v>
      </c>
      <c r="B320" s="1">
        <v>6336.4</v>
      </c>
      <c r="C320" s="1">
        <v>6358.3</v>
      </c>
      <c r="D320" s="1">
        <v>6171.25</v>
      </c>
      <c r="E320" s="1">
        <v>6211.15</v>
      </c>
      <c r="F320" s="1">
        <v>3253478912</v>
      </c>
      <c r="G320" s="1">
        <v>4616473.1500000004</v>
      </c>
      <c r="H320" s="1">
        <v>24763378</v>
      </c>
      <c r="I320" s="1">
        <v>6245.5</v>
      </c>
      <c r="J320" s="1">
        <v>6028.55</v>
      </c>
      <c r="K320" s="1">
        <v>5916.9</v>
      </c>
      <c r="L320" s="1">
        <v>5676.75</v>
      </c>
      <c r="M320" s="1">
        <v>5542.49</v>
      </c>
      <c r="N320" s="1">
        <v>45.12</v>
      </c>
      <c r="O320" s="1">
        <v>56.21</v>
      </c>
      <c r="P320" s="1">
        <v>55.33</v>
      </c>
      <c r="Q320" s="1">
        <v>113.67</v>
      </c>
      <c r="R320" s="1">
        <v>96.5</v>
      </c>
      <c r="S320" s="1">
        <v>-1.63</v>
      </c>
      <c r="T320" s="1">
        <v>59.87</v>
      </c>
      <c r="U320" s="1">
        <v>61.94</v>
      </c>
      <c r="V320" s="1">
        <v>25.57</v>
      </c>
      <c r="W320" s="1">
        <v>18.07</v>
      </c>
      <c r="X320" s="1">
        <v>17.059999999999999</v>
      </c>
      <c r="Y320" s="1">
        <v>6526.09</v>
      </c>
      <c r="Z320" s="1">
        <v>5531</v>
      </c>
      <c r="AA320" s="1">
        <v>6028.55</v>
      </c>
      <c r="AB320" s="1">
        <v>6415.25</v>
      </c>
      <c r="AC320" s="1">
        <v>5118.8500000000004</v>
      </c>
      <c r="AD320" s="19">
        <f t="shared" si="383"/>
        <v>-0.40217760314426232</v>
      </c>
      <c r="AE320" s="1">
        <f t="shared" si="357"/>
        <v>681.1965343277044</v>
      </c>
      <c r="AF320" s="20">
        <f t="shared" si="441"/>
        <v>-1.6258037948620574E-2</v>
      </c>
      <c r="AG320" s="2">
        <f t="shared" si="384"/>
        <v>17.170000000000002</v>
      </c>
      <c r="AH320" s="1">
        <f t="shared" si="385"/>
        <v>6233.9333333333334</v>
      </c>
      <c r="AI320" s="21">
        <f t="shared" si="386"/>
        <v>6180.2884615384619</v>
      </c>
      <c r="AJ320" s="22">
        <f t="shared" si="387"/>
        <v>53.644871794871506</v>
      </c>
      <c r="AK320" s="23">
        <f t="shared" si="388"/>
        <v>40.704807692307895</v>
      </c>
      <c r="AL320" s="23">
        <f t="shared" si="389"/>
        <v>12.940064102563611</v>
      </c>
      <c r="AM320" s="23"/>
      <c r="AN320">
        <f t="shared" si="390"/>
        <v>6262.4750000000004</v>
      </c>
      <c r="AO320" s="4">
        <f t="shared" si="391"/>
        <v>6241.9</v>
      </c>
      <c r="AP320" s="4">
        <f t="shared" si="392"/>
        <v>6181.9</v>
      </c>
      <c r="AQ320" s="24">
        <f t="shared" si="393"/>
        <v>6191.33</v>
      </c>
      <c r="AR320" t="str">
        <f t="shared" si="394"/>
        <v>RED</v>
      </c>
      <c r="AS320" t="str">
        <f t="shared" si="395"/>
        <v>RED</v>
      </c>
      <c r="AT320" t="str">
        <f t="shared" si="396"/>
        <v>GREEN</v>
      </c>
      <c r="AU320" t="str">
        <f t="shared" si="397"/>
        <v>GREEN</v>
      </c>
      <c r="AV320" t="str">
        <f t="shared" si="398"/>
        <v>GREEN</v>
      </c>
      <c r="AW320" t="str">
        <f t="shared" si="399"/>
        <v>GREEN</v>
      </c>
      <c r="AX320" s="25">
        <f t="shared" si="400"/>
        <v>1.1193866620856122E-2</v>
      </c>
      <c r="AY320" s="25">
        <f t="shared" si="401"/>
        <v>5.1458141438513643E-3</v>
      </c>
      <c r="AZ320" s="26">
        <f t="shared" si="402"/>
        <v>68.507254101524765</v>
      </c>
      <c r="BA320" s="1">
        <f t="shared" si="444"/>
        <v>5147025.41</v>
      </c>
      <c r="BB320" s="1">
        <f t="shared" si="444"/>
        <v>25755697</v>
      </c>
      <c r="BC320" s="27">
        <f t="shared" si="403"/>
        <v>0.89692060603213541</v>
      </c>
      <c r="BD320" s="28">
        <f t="shared" si="403"/>
        <v>0.96147186387539818</v>
      </c>
      <c r="BE320" s="29">
        <f t="shared" si="359"/>
        <v>74.100719424460266</v>
      </c>
      <c r="BF320" s="29">
        <f t="shared" si="439"/>
        <v>86.683737797534263</v>
      </c>
      <c r="BG320" s="30">
        <f t="shared" si="404"/>
        <v>-4.9772478462869474E-3</v>
      </c>
      <c r="BH320" s="31">
        <f t="shared" si="405"/>
        <v>-1.8528252763033159E-3</v>
      </c>
      <c r="BI320" s="31">
        <f t="shared" si="406"/>
        <v>6.0480524770047577E-3</v>
      </c>
      <c r="BJ320" s="32">
        <f t="shared" si="407"/>
        <v>6349.9911752341141</v>
      </c>
      <c r="BK320" s="24">
        <f t="shared" si="408"/>
        <v>6117.8754914325527</v>
      </c>
      <c r="BL320" s="30">
        <f t="shared" si="409"/>
        <v>3.7370806340462123E-2</v>
      </c>
      <c r="BM320" s="30">
        <f t="shared" si="410"/>
        <v>-2.2353537627349915E-2</v>
      </c>
      <c r="BN320" s="30">
        <f t="shared" si="411"/>
        <v>1.501726871311221E-2</v>
      </c>
      <c r="BO320" s="30">
        <f t="shared" si="412"/>
        <v>-7.3362689142377046E-3</v>
      </c>
      <c r="BP320" s="30"/>
      <c r="BQ320">
        <f t="shared" si="413"/>
        <v>6317.35</v>
      </c>
      <c r="BR320">
        <f t="shared" si="414"/>
        <v>4624.3</v>
      </c>
      <c r="BT320" s="24">
        <f t="shared" si="415"/>
        <v>6964.0951000000005</v>
      </c>
      <c r="BU320" s="24">
        <f t="shared" si="416"/>
        <v>5670.6049000000003</v>
      </c>
      <c r="BV320" s="24">
        <f t="shared" si="417"/>
        <v>7363.6549000000005</v>
      </c>
      <c r="BW320" s="24">
        <f t="shared" si="418"/>
        <v>5271.0451000000003</v>
      </c>
      <c r="BX320">
        <f t="shared" si="419"/>
        <v>8010.4000000000005</v>
      </c>
      <c r="BY320" s="24">
        <f t="shared" si="420"/>
        <v>4935.8212000000003</v>
      </c>
      <c r="BZ320" s="15" t="str">
        <f t="shared" si="421"/>
        <v>GREEN</v>
      </c>
      <c r="CA320" s="15" t="str">
        <f t="shared" si="422"/>
        <v>GREEN</v>
      </c>
      <c r="CB320" s="15" t="str">
        <f t="shared" si="423"/>
        <v>GREEN</v>
      </c>
      <c r="CC320" s="15" t="str">
        <f t="shared" si="424"/>
        <v>0</v>
      </c>
      <c r="CJ320">
        <f t="shared" si="360"/>
        <v>6317.35</v>
      </c>
      <c r="CK320">
        <f t="shared" si="361"/>
        <v>5471.75</v>
      </c>
      <c r="CM320" s="24">
        <f t="shared" si="362"/>
        <v>6640.3692000000001</v>
      </c>
      <c r="CN320" s="24">
        <f t="shared" si="363"/>
        <v>5994.3308000000006</v>
      </c>
      <c r="CO320" s="24">
        <f t="shared" si="364"/>
        <v>6839.9308000000001</v>
      </c>
      <c r="CP320" s="24">
        <f t="shared" si="365"/>
        <v>5794.7692000000006</v>
      </c>
      <c r="CQ320">
        <f t="shared" si="366"/>
        <v>7162.9500000000007</v>
      </c>
      <c r="CR320" s="24">
        <f t="shared" si="367"/>
        <v>5627.3404</v>
      </c>
      <c r="CS320" s="15" t="str">
        <f t="shared" si="368"/>
        <v>GREEN</v>
      </c>
      <c r="CT320" s="15" t="str">
        <f t="shared" si="369"/>
        <v>GREEN</v>
      </c>
      <c r="CU320" s="15" t="str">
        <f t="shared" si="425"/>
        <v>GREEN</v>
      </c>
      <c r="CV320" s="15" t="str">
        <f t="shared" si="445"/>
        <v>0</v>
      </c>
      <c r="CX320" s="24">
        <f t="shared" si="426"/>
        <v>6317.35</v>
      </c>
      <c r="CY320" s="24">
        <f t="shared" si="427"/>
        <v>4624.3</v>
      </c>
      <c r="DA320" s="24">
        <f t="shared" si="440"/>
        <v>6964.0951000000005</v>
      </c>
      <c r="DB320" s="24">
        <f t="shared" si="428"/>
        <v>5670.6049000000003</v>
      </c>
      <c r="DC320" s="24">
        <f t="shared" si="429"/>
        <v>7363.6549000000005</v>
      </c>
      <c r="DD320" s="24">
        <f t="shared" si="430"/>
        <v>5271.0451000000003</v>
      </c>
      <c r="DE320">
        <f t="shared" si="431"/>
        <v>8010.4000000000005</v>
      </c>
      <c r="DF320" s="24">
        <f t="shared" si="432"/>
        <v>4935.8212000000003</v>
      </c>
      <c r="DG320" s="15" t="str">
        <f t="shared" si="433"/>
        <v>GREEN</v>
      </c>
      <c r="DH320" s="15" t="str">
        <f t="shared" si="434"/>
        <v>GREEN</v>
      </c>
      <c r="DI320" s="15" t="str">
        <f t="shared" si="435"/>
        <v>GREEN</v>
      </c>
      <c r="DK320" s="32">
        <f t="shared" si="370"/>
        <v>187.05000000000018</v>
      </c>
      <c r="DL320" s="32">
        <f t="shared" si="371"/>
        <v>44.5</v>
      </c>
      <c r="DM320" s="32">
        <f t="shared" si="372"/>
        <v>-142.55000000000018</v>
      </c>
      <c r="DN320" s="32">
        <f t="shared" si="373"/>
        <v>187.05000000000018</v>
      </c>
      <c r="DO320" s="32">
        <f t="shared" si="374"/>
        <v>33.400000000000546</v>
      </c>
      <c r="DP320" s="32">
        <f t="shared" si="375"/>
        <v>88.199999999999818</v>
      </c>
      <c r="DQ320" s="32">
        <f t="shared" si="376"/>
        <v>0</v>
      </c>
      <c r="DR320" s="32"/>
      <c r="DS320" s="32">
        <f t="shared" si="377"/>
        <v>54.799999999999272</v>
      </c>
      <c r="DT320" s="32"/>
      <c r="DU320" s="32">
        <f t="shared" si="378"/>
        <v>0</v>
      </c>
      <c r="DV320" s="32">
        <f t="shared" si="379"/>
        <v>29.296979417267693</v>
      </c>
      <c r="DW320" s="32"/>
      <c r="DX320" s="32">
        <f t="shared" si="380"/>
        <v>-100</v>
      </c>
      <c r="DY320" s="32">
        <f t="shared" si="381"/>
        <v>42.857142857142854</v>
      </c>
      <c r="DZ320" s="33">
        <f t="shared" si="382"/>
        <v>48.571428571428569</v>
      </c>
      <c r="EB320" s="81">
        <v>-0.99489531614563764</v>
      </c>
      <c r="ED320" s="30">
        <f t="shared" si="436"/>
        <v>0.17991140842523959</v>
      </c>
      <c r="EE320" s="30">
        <f t="shared" si="437"/>
        <v>-4.8258605075933755E-2</v>
      </c>
      <c r="EF320" s="30">
        <f t="shared" si="438"/>
        <v>0.12297052974145717</v>
      </c>
    </row>
    <row r="321" spans="1:136" x14ac:dyDescent="0.3">
      <c r="A321" s="18">
        <v>41635</v>
      </c>
      <c r="B321" s="1">
        <v>6267.2</v>
      </c>
      <c r="C321" s="1">
        <v>6324.9</v>
      </c>
      <c r="D321" s="1">
        <v>6259.45</v>
      </c>
      <c r="E321" s="1">
        <v>6313.8</v>
      </c>
      <c r="F321" s="1">
        <v>2767192832</v>
      </c>
      <c r="G321" s="1">
        <v>4197443.83</v>
      </c>
      <c r="H321" s="1">
        <v>21460178</v>
      </c>
      <c r="I321" s="1">
        <v>6238.49</v>
      </c>
      <c r="J321" s="1">
        <v>5993.38</v>
      </c>
      <c r="K321" s="1">
        <v>5913.97</v>
      </c>
      <c r="L321" s="1">
        <v>5667.9</v>
      </c>
      <c r="M321" s="1">
        <v>5536.87</v>
      </c>
      <c r="N321" s="1">
        <v>72.72</v>
      </c>
      <c r="O321" s="1">
        <v>60.32</v>
      </c>
      <c r="P321" s="1">
        <v>57.19</v>
      </c>
      <c r="Q321" s="1">
        <v>117.29</v>
      </c>
      <c r="R321" s="1">
        <v>92.2</v>
      </c>
      <c r="S321" s="1">
        <v>0.63</v>
      </c>
      <c r="T321" s="1">
        <v>61.48</v>
      </c>
      <c r="U321" s="1">
        <v>61.97</v>
      </c>
      <c r="V321" s="1">
        <v>27.36</v>
      </c>
      <c r="W321" s="1">
        <v>16.04</v>
      </c>
      <c r="X321" s="1">
        <v>17.05</v>
      </c>
      <c r="Y321" s="1">
        <v>6532.05</v>
      </c>
      <c r="Z321" s="1">
        <v>5454.72</v>
      </c>
      <c r="AA321" s="1">
        <v>5993.38</v>
      </c>
      <c r="AB321" s="1">
        <v>6415.25</v>
      </c>
      <c r="AC321" s="1">
        <v>5118.8500000000004</v>
      </c>
      <c r="AD321" s="19">
        <f t="shared" si="383"/>
        <v>0.14312606861241897</v>
      </c>
      <c r="AE321" s="1">
        <f t="shared" si="357"/>
        <v>692.45448563281525</v>
      </c>
      <c r="AF321" s="20">
        <f t="shared" si="441"/>
        <v>6.3035422560466792E-3</v>
      </c>
      <c r="AG321" s="2">
        <f t="shared" si="384"/>
        <v>25.090000000000003</v>
      </c>
      <c r="AH321" s="1">
        <f t="shared" si="385"/>
        <v>6197.9833333333327</v>
      </c>
      <c r="AI321" s="21">
        <f t="shared" si="386"/>
        <v>6156.915384615384</v>
      </c>
      <c r="AJ321" s="22">
        <f t="shared" si="387"/>
        <v>41.067948717948639</v>
      </c>
      <c r="AK321" s="23">
        <f t="shared" si="388"/>
        <v>47.864102564102495</v>
      </c>
      <c r="AL321" s="23">
        <f t="shared" si="389"/>
        <v>-6.7961538461538566</v>
      </c>
      <c r="AM321" s="23"/>
      <c r="AN321">
        <f t="shared" si="390"/>
        <v>6294.0249999999996</v>
      </c>
      <c r="AO321" s="4">
        <f t="shared" si="391"/>
        <v>6254.0874999999996</v>
      </c>
      <c r="AP321" s="4">
        <f t="shared" si="392"/>
        <v>6173.0999999999995</v>
      </c>
      <c r="AQ321" s="24">
        <f t="shared" si="393"/>
        <v>6184.7049999999999</v>
      </c>
      <c r="AR321" t="str">
        <f t="shared" si="394"/>
        <v>GREEN</v>
      </c>
      <c r="AS321" t="str">
        <f t="shared" si="395"/>
        <v>GREEN</v>
      </c>
      <c r="AT321" t="str">
        <f t="shared" si="396"/>
        <v>GREEN</v>
      </c>
      <c r="AU321" t="str">
        <f t="shared" si="397"/>
        <v>GREEN</v>
      </c>
      <c r="AV321" t="str">
        <f t="shared" si="398"/>
        <v>GREEN</v>
      </c>
      <c r="AW321" t="str">
        <f t="shared" si="399"/>
        <v>GREEN</v>
      </c>
      <c r="AX321" s="25">
        <f t="shared" si="400"/>
        <v>1.1193866620856122E-2</v>
      </c>
      <c r="AY321" s="25">
        <f t="shared" si="401"/>
        <v>4.1066193715251957E-3</v>
      </c>
      <c r="AZ321" s="26">
        <f t="shared" si="402"/>
        <v>73.160203057798071</v>
      </c>
      <c r="BA321" s="1">
        <f t="shared" si="444"/>
        <v>5343547.6399999997</v>
      </c>
      <c r="BB321" s="1">
        <f t="shared" si="444"/>
        <v>26756008.5</v>
      </c>
      <c r="BC321" s="27">
        <f t="shared" si="403"/>
        <v>0.78551631103264574</v>
      </c>
      <c r="BD321" s="28">
        <f t="shared" si="403"/>
        <v>0.80206948656037391</v>
      </c>
      <c r="BE321" s="29">
        <f t="shared" si="359"/>
        <v>99.266756170608247</v>
      </c>
      <c r="BF321" s="29">
        <f t="shared" si="439"/>
        <v>95.182278219560004</v>
      </c>
      <c r="BG321" s="30">
        <f t="shared" si="404"/>
        <v>1.1731791878947462E-2</v>
      </c>
      <c r="BH321" s="31">
        <f t="shared" si="405"/>
        <v>5.6037924992538568E-3</v>
      </c>
      <c r="BI321" s="31">
        <f t="shared" si="406"/>
        <v>7.0872472493309262E-3</v>
      </c>
      <c r="BJ321" s="32">
        <f t="shared" si="407"/>
        <v>6426.7847027931039</v>
      </c>
      <c r="BK321" s="24">
        <f t="shared" si="408"/>
        <v>5969.1819638735615</v>
      </c>
      <c r="BL321" s="30">
        <f t="shared" si="409"/>
        <v>7.2476597123688175E-2</v>
      </c>
      <c r="BM321" s="30">
        <f t="shared" si="410"/>
        <v>-1.7894881496579505E-2</v>
      </c>
      <c r="BN321" s="30">
        <f t="shared" si="411"/>
        <v>5.4581715627108666E-2</v>
      </c>
      <c r="BO321" s="30">
        <f t="shared" si="412"/>
        <v>3.6686834130529158E-2</v>
      </c>
      <c r="BP321" s="30"/>
      <c r="BQ321">
        <f t="shared" si="413"/>
        <v>6317.35</v>
      </c>
      <c r="BR321">
        <f t="shared" si="414"/>
        <v>4624.3</v>
      </c>
      <c r="BT321" s="24">
        <f t="shared" si="415"/>
        <v>6964.0951000000005</v>
      </c>
      <c r="BU321" s="24">
        <f t="shared" si="416"/>
        <v>5670.6049000000003</v>
      </c>
      <c r="BV321" s="24">
        <f t="shared" si="417"/>
        <v>7363.6549000000005</v>
      </c>
      <c r="BW321" s="24">
        <f t="shared" si="418"/>
        <v>5271.0451000000003</v>
      </c>
      <c r="BX321">
        <f t="shared" si="419"/>
        <v>8010.4000000000005</v>
      </c>
      <c r="BY321" s="24">
        <f t="shared" si="420"/>
        <v>4935.8212000000003</v>
      </c>
      <c r="BZ321" s="15" t="str">
        <f t="shared" si="421"/>
        <v>GREEN</v>
      </c>
      <c r="CA321" s="15" t="str">
        <f t="shared" si="422"/>
        <v>GREEN</v>
      </c>
      <c r="CB321" s="15" t="str">
        <f t="shared" si="423"/>
        <v>GREEN</v>
      </c>
      <c r="CC321" s="15" t="str">
        <f t="shared" si="424"/>
        <v>0</v>
      </c>
      <c r="CJ321">
        <f t="shared" si="360"/>
        <v>6317.35</v>
      </c>
      <c r="CK321">
        <f t="shared" si="361"/>
        <v>5471.75</v>
      </c>
      <c r="CM321" s="24">
        <f t="shared" si="362"/>
        <v>6640.3692000000001</v>
      </c>
      <c r="CN321" s="24">
        <f t="shared" si="363"/>
        <v>5994.3308000000006</v>
      </c>
      <c r="CO321" s="24">
        <f t="shared" si="364"/>
        <v>6839.9308000000001</v>
      </c>
      <c r="CP321" s="24">
        <f t="shared" si="365"/>
        <v>5794.7692000000006</v>
      </c>
      <c r="CQ321">
        <f t="shared" si="366"/>
        <v>7162.9500000000007</v>
      </c>
      <c r="CR321" s="24">
        <f t="shared" si="367"/>
        <v>5627.3404</v>
      </c>
      <c r="CS321" s="15" t="str">
        <f t="shared" si="368"/>
        <v>GREEN</v>
      </c>
      <c r="CT321" s="15" t="str">
        <f t="shared" si="369"/>
        <v>GREEN</v>
      </c>
      <c r="CU321" s="15" t="str">
        <f t="shared" si="425"/>
        <v>GREEN</v>
      </c>
      <c r="CV321" s="15" t="str">
        <f t="shared" si="445"/>
        <v>0</v>
      </c>
      <c r="CX321" s="24">
        <f t="shared" si="426"/>
        <v>6317.35</v>
      </c>
      <c r="CY321" s="24">
        <f t="shared" si="427"/>
        <v>4624.3</v>
      </c>
      <c r="DA321" s="24">
        <f t="shared" si="440"/>
        <v>6964.0951000000005</v>
      </c>
      <c r="DB321" s="24">
        <f t="shared" si="428"/>
        <v>5670.6049000000003</v>
      </c>
      <c r="DC321" s="24">
        <f t="shared" si="429"/>
        <v>7363.6549000000005</v>
      </c>
      <c r="DD321" s="24">
        <f t="shared" si="430"/>
        <v>5271.0451000000003</v>
      </c>
      <c r="DE321">
        <f t="shared" si="431"/>
        <v>8010.4000000000005</v>
      </c>
      <c r="DF321" s="24">
        <f t="shared" si="432"/>
        <v>4935.8212000000003</v>
      </c>
      <c r="DG321" s="15" t="str">
        <f t="shared" si="433"/>
        <v>GREEN</v>
      </c>
      <c r="DH321" s="15" t="str">
        <f t="shared" si="434"/>
        <v>GREEN</v>
      </c>
      <c r="DI321" s="15" t="str">
        <f t="shared" si="435"/>
        <v>GREEN</v>
      </c>
      <c r="DK321" s="32">
        <f t="shared" si="370"/>
        <v>65.449999999999818</v>
      </c>
      <c r="DL321" s="32">
        <f t="shared" si="371"/>
        <v>50.649999999999636</v>
      </c>
      <c r="DM321" s="32">
        <f t="shared" si="372"/>
        <v>-14.800000000000182</v>
      </c>
      <c r="DN321" s="32">
        <f t="shared" si="373"/>
        <v>65.449999999999818</v>
      </c>
      <c r="DO321" s="32">
        <f t="shared" si="374"/>
        <v>40.399999999999636</v>
      </c>
      <c r="DP321" s="32">
        <f t="shared" si="375"/>
        <v>-129.5</v>
      </c>
      <c r="DQ321" s="32">
        <f t="shared" si="376"/>
        <v>169.89999999999964</v>
      </c>
      <c r="DR321" s="32"/>
      <c r="DS321" s="32">
        <f t="shared" si="377"/>
        <v>0</v>
      </c>
      <c r="DT321" s="32"/>
      <c r="DU321" s="32">
        <f t="shared" si="378"/>
        <v>259.58747135217737</v>
      </c>
      <c r="DV321" s="32">
        <f t="shared" si="379"/>
        <v>0</v>
      </c>
      <c r="DW321" s="32"/>
      <c r="DX321" s="32">
        <f t="shared" si="380"/>
        <v>100</v>
      </c>
      <c r="DY321" s="32">
        <f t="shared" si="381"/>
        <v>42.857142857142854</v>
      </c>
      <c r="DZ321" s="33">
        <f t="shared" si="382"/>
        <v>48.571428571428569</v>
      </c>
      <c r="EB321" s="81">
        <v>0.34962278674030028</v>
      </c>
      <c r="ED321" s="30">
        <f t="shared" si="436"/>
        <v>0.19750417986624424</v>
      </c>
      <c r="EE321" s="30">
        <f t="shared" si="437"/>
        <v>-3.3412175350770429E-2</v>
      </c>
      <c r="EF321" s="30">
        <f t="shared" si="438"/>
        <v>0.15749296022527276</v>
      </c>
    </row>
    <row r="322" spans="1:136" x14ac:dyDescent="0.3">
      <c r="A322" s="18">
        <v>41628</v>
      </c>
      <c r="B322" s="1">
        <v>6168.35</v>
      </c>
      <c r="C322" s="1">
        <v>6284.5</v>
      </c>
      <c r="D322" s="1">
        <v>6129.95</v>
      </c>
      <c r="E322" s="1">
        <v>6274.25</v>
      </c>
      <c r="F322" s="1">
        <v>3228456960</v>
      </c>
      <c r="G322" s="1">
        <v>6081896.7800000003</v>
      </c>
      <c r="H322" s="1">
        <v>28650940</v>
      </c>
      <c r="I322" s="1">
        <v>6174.82</v>
      </c>
      <c r="J322" s="1">
        <v>5955.98</v>
      </c>
      <c r="K322" s="1">
        <v>5906.72</v>
      </c>
      <c r="L322" s="1">
        <v>5656.81</v>
      </c>
      <c r="M322" s="1">
        <v>5529.92</v>
      </c>
      <c r="N322" s="1">
        <v>67.63</v>
      </c>
      <c r="O322" s="1">
        <v>59.26</v>
      </c>
      <c r="P322" s="1">
        <v>56.65</v>
      </c>
      <c r="Q322" s="1">
        <v>109.76</v>
      </c>
      <c r="R322" s="1">
        <v>85.93</v>
      </c>
      <c r="S322" s="1">
        <v>1.72</v>
      </c>
      <c r="T322" s="1">
        <v>64.459999999999994</v>
      </c>
      <c r="U322" s="1">
        <v>57.44</v>
      </c>
      <c r="V322" s="1">
        <v>26.56</v>
      </c>
      <c r="W322" s="1">
        <v>16.41</v>
      </c>
      <c r="X322" s="1">
        <v>16.350000000000001</v>
      </c>
      <c r="Y322" s="1">
        <v>6504.27</v>
      </c>
      <c r="Z322" s="1">
        <v>5407.69</v>
      </c>
      <c r="AA322" s="1">
        <v>5955.98</v>
      </c>
      <c r="AB322" s="1">
        <v>6415.25</v>
      </c>
      <c r="AC322" s="1">
        <v>5118.8500000000004</v>
      </c>
      <c r="AD322" s="19">
        <f t="shared" si="383"/>
        <v>0.37633389282147206</v>
      </c>
      <c r="AE322" s="1">
        <f t="shared" ref="AE322:AE385" si="446">E322/E323*AE323</f>
        <v>688.11691160342275</v>
      </c>
      <c r="AF322" s="20">
        <f t="shared" si="441"/>
        <v>1.7160041501848244E-2</v>
      </c>
      <c r="AG322" s="2">
        <f t="shared" si="384"/>
        <v>23.83</v>
      </c>
      <c r="AH322" s="1">
        <f t="shared" si="385"/>
        <v>6155.041666666667</v>
      </c>
      <c r="AI322" s="21">
        <f t="shared" si="386"/>
        <v>6119.9461538461537</v>
      </c>
      <c r="AJ322" s="22">
        <f t="shared" si="387"/>
        <v>35.09551282051325</v>
      </c>
      <c r="AK322" s="23">
        <f t="shared" si="388"/>
        <v>64.520192307692469</v>
      </c>
      <c r="AL322" s="23">
        <f t="shared" si="389"/>
        <v>-29.424679487179219</v>
      </c>
      <c r="AM322" s="23"/>
      <c r="AN322">
        <f t="shared" si="390"/>
        <v>6221.3249999999998</v>
      </c>
      <c r="AO322" s="4">
        <f t="shared" si="391"/>
        <v>6219.6625000000004</v>
      </c>
      <c r="AP322" s="4">
        <f t="shared" si="392"/>
        <v>6173.5437499999998</v>
      </c>
      <c r="AQ322" s="24">
        <f t="shared" si="393"/>
        <v>6172.26</v>
      </c>
      <c r="AR322" t="str">
        <f t="shared" si="394"/>
        <v>GREEN</v>
      </c>
      <c r="AS322" t="str">
        <f t="shared" si="395"/>
        <v>GREEN</v>
      </c>
      <c r="AT322" t="str">
        <f t="shared" si="396"/>
        <v>GREEN</v>
      </c>
      <c r="AU322" t="str">
        <f t="shared" si="397"/>
        <v>GREEN</v>
      </c>
      <c r="AV322" t="str">
        <f t="shared" si="398"/>
        <v>GREEN</v>
      </c>
      <c r="AW322" t="str">
        <f t="shared" si="399"/>
        <v>GREEN</v>
      </c>
      <c r="AX322" s="25">
        <f t="shared" si="400"/>
        <v>1.0143276244848343E-2</v>
      </c>
      <c r="AY322" s="25">
        <f t="shared" si="401"/>
        <v>6.4027558369406838E-3</v>
      </c>
      <c r="AZ322" s="26">
        <f t="shared" si="402"/>
        <v>61.303375907340858</v>
      </c>
      <c r="BA322" s="1">
        <f t="shared" ref="BA322:BB337" si="447">AVERAGE(G322:G325)</f>
        <v>5747886.7374999998</v>
      </c>
      <c r="BB322" s="1">
        <f t="shared" si="447"/>
        <v>28226651</v>
      </c>
      <c r="BC322" s="27">
        <f t="shared" si="403"/>
        <v>1.0581100598800726</v>
      </c>
      <c r="BD322" s="28">
        <f t="shared" si="403"/>
        <v>1.015031503383097</v>
      </c>
      <c r="BE322" s="29">
        <f t="shared" ref="BE322:BE385" si="448">100*((E322-MIN(E322:E335))/(MAX(E322:E335)-MIN(E322:E335)))</f>
        <v>91.097800268511762</v>
      </c>
      <c r="BF322" s="29">
        <f t="shared" si="439"/>
        <v>80.166270783847892</v>
      </c>
      <c r="BG322" s="30">
        <f t="shared" si="404"/>
        <v>1.2715972936803155E-3</v>
      </c>
      <c r="BH322" s="31">
        <f t="shared" si="405"/>
        <v>1.1560702638650611E-2</v>
      </c>
      <c r="BI322" s="31">
        <f t="shared" si="406"/>
        <v>3.7405204079076584E-3</v>
      </c>
      <c r="BJ322" s="32">
        <f t="shared" si="407"/>
        <v>6376.0880094698596</v>
      </c>
      <c r="BK322" s="24">
        <f t="shared" si="408"/>
        <v>5933.9953238634744</v>
      </c>
      <c r="BL322" s="30">
        <f t="shared" si="409"/>
        <v>7.0461439312489174E-2</v>
      </c>
      <c r="BM322" s="30">
        <f t="shared" si="410"/>
        <v>-1.6231104828443171E-2</v>
      </c>
      <c r="BN322" s="30">
        <f t="shared" si="411"/>
        <v>5.4230334484046003E-2</v>
      </c>
      <c r="BO322" s="30">
        <f t="shared" si="412"/>
        <v>3.7999229655602831E-2</v>
      </c>
      <c r="BP322" s="30"/>
      <c r="BQ322">
        <f t="shared" si="413"/>
        <v>6317.35</v>
      </c>
      <c r="BR322">
        <f t="shared" si="414"/>
        <v>4624.3</v>
      </c>
      <c r="BT322" s="24">
        <f t="shared" si="415"/>
        <v>6964.0951000000005</v>
      </c>
      <c r="BU322" s="24">
        <f t="shared" si="416"/>
        <v>5670.6049000000003</v>
      </c>
      <c r="BV322" s="24">
        <f t="shared" si="417"/>
        <v>7363.6549000000005</v>
      </c>
      <c r="BW322" s="24">
        <f t="shared" si="418"/>
        <v>5271.0451000000003</v>
      </c>
      <c r="BX322">
        <f t="shared" si="419"/>
        <v>8010.4000000000005</v>
      </c>
      <c r="BY322" s="24">
        <f t="shared" si="420"/>
        <v>4935.8212000000003</v>
      </c>
      <c r="BZ322" s="15" t="str">
        <f t="shared" si="421"/>
        <v>GREEN</v>
      </c>
      <c r="CA322" s="15" t="str">
        <f t="shared" si="422"/>
        <v>GREEN</v>
      </c>
      <c r="CB322" s="15" t="str">
        <f t="shared" si="423"/>
        <v>GREEN</v>
      </c>
      <c r="CC322" s="15" t="str">
        <f t="shared" si="424"/>
        <v>0</v>
      </c>
      <c r="CJ322">
        <f t="shared" ref="CJ322:CJ385" si="449">MAX(E322:E374)</f>
        <v>6317.35</v>
      </c>
      <c r="CK322">
        <f t="shared" ref="CK322:CK385" si="450">MIN(E322:E374)</f>
        <v>5471.75</v>
      </c>
      <c r="CM322" s="24">
        <f t="shared" ref="CM322:CM385" si="451">CJ322+0.382*(CJ322-CK322)</f>
        <v>6640.3692000000001</v>
      </c>
      <c r="CN322" s="24">
        <f t="shared" ref="CN322:CN385" si="452">CJ322-0.382*(CJ322-CK322)</f>
        <v>5994.3308000000006</v>
      </c>
      <c r="CO322" s="24">
        <f t="shared" ref="CO322:CO385" si="453">CJ322+0.618*(CJ322-CK322)</f>
        <v>6839.9308000000001</v>
      </c>
      <c r="CP322" s="24">
        <f t="shared" ref="CP322:CP385" si="454">CJ322-0.618*(CJ322-CK322)</f>
        <v>5794.7692000000006</v>
      </c>
      <c r="CQ322">
        <f t="shared" ref="CQ322:CQ385" si="455">CJ322+1*(CJ322-CK322)</f>
        <v>7162.9500000000007</v>
      </c>
      <c r="CR322" s="24">
        <f t="shared" ref="CR322:CR385" si="456">CJ322-0.816*(CJ322-CK322)</f>
        <v>5627.3404</v>
      </c>
      <c r="CS322" s="15" t="str">
        <f t="shared" ref="CS322:CS385" si="457">IF((E322-CN322)&gt;0,"GREEN","RED")</f>
        <v>GREEN</v>
      </c>
      <c r="CT322" s="15" t="str">
        <f t="shared" ref="CT322:CT385" si="458">IF((E322-CP322)&gt;0,"GREEN","RED")</f>
        <v>GREEN</v>
      </c>
      <c r="CU322" s="15" t="str">
        <f t="shared" si="425"/>
        <v>GREEN</v>
      </c>
      <c r="CV322" s="15" t="str">
        <f t="shared" si="445"/>
        <v>0</v>
      </c>
      <c r="CX322" s="24">
        <f t="shared" si="426"/>
        <v>6317.35</v>
      </c>
      <c r="CY322" s="24">
        <f t="shared" si="427"/>
        <v>4624.3</v>
      </c>
      <c r="DA322" s="24">
        <f t="shared" si="440"/>
        <v>6964.0951000000005</v>
      </c>
      <c r="DB322" s="24">
        <f t="shared" si="428"/>
        <v>5670.6049000000003</v>
      </c>
      <c r="DC322" s="24">
        <f t="shared" si="429"/>
        <v>7363.6549000000005</v>
      </c>
      <c r="DD322" s="24">
        <f t="shared" si="430"/>
        <v>5271.0451000000003</v>
      </c>
      <c r="DE322">
        <f t="shared" si="431"/>
        <v>8010.4000000000005</v>
      </c>
      <c r="DF322" s="24">
        <f t="shared" si="432"/>
        <v>4935.8212000000003</v>
      </c>
      <c r="DG322" s="15" t="str">
        <f t="shared" si="433"/>
        <v>GREEN</v>
      </c>
      <c r="DH322" s="15" t="str">
        <f t="shared" si="434"/>
        <v>GREEN</v>
      </c>
      <c r="DI322" s="15" t="str">
        <f t="shared" si="435"/>
        <v>GREEN</v>
      </c>
      <c r="DK322" s="32">
        <f t="shared" ref="DK322:DK385" si="459">C322-D322</f>
        <v>154.55000000000018</v>
      </c>
      <c r="DL322" s="32">
        <f t="shared" ref="DL322:DL385" si="460">C322-E323</f>
        <v>116.10000000000036</v>
      </c>
      <c r="DM322" s="32">
        <f t="shared" ref="DM322:DM385" si="461">D322-E323</f>
        <v>-38.449999999999818</v>
      </c>
      <c r="DN322" s="32">
        <f t="shared" ref="DN322:DN385" si="462">MAX(DK322:DM322)</f>
        <v>154.55000000000018</v>
      </c>
      <c r="DO322" s="32">
        <f t="shared" ref="DO322:DO385" si="463">C322-C323</f>
        <v>-130.75</v>
      </c>
      <c r="DP322" s="32">
        <f t="shared" ref="DP322:DP385" si="464">D323-D322</f>
        <v>31.449999999999818</v>
      </c>
      <c r="DQ322" s="32">
        <f t="shared" ref="DQ322:DQ385" si="465">IF((DO322-DP322)&gt;0, (DO322-DP322),0)</f>
        <v>0</v>
      </c>
      <c r="DR322" s="32"/>
      <c r="DS322" s="32">
        <f t="shared" ref="DS322:DS385" si="466">IF((DP322-DO322)&gt;0,(DP322-DO322),0)</f>
        <v>162.19999999999982</v>
      </c>
      <c r="DT322" s="32"/>
      <c r="DU322" s="32">
        <f t="shared" ref="DU322:DU385" si="467">(DQ322/DN322)*100</f>
        <v>0</v>
      </c>
      <c r="DV322" s="32">
        <f t="shared" ref="DV322:DV385" si="468">(DS322/DN322)*100</f>
        <v>104.94985441604634</v>
      </c>
      <c r="DW322" s="32"/>
      <c r="DX322" s="32">
        <f t="shared" ref="DX322:DX385" si="469">((DQ322-DS322)/(DQ322+DS322))*100</f>
        <v>-100</v>
      </c>
      <c r="DY322" s="32">
        <f t="shared" ref="DY322:DY385" si="470">AVERAGE(DX322:DX335)</f>
        <v>42.857142857142854</v>
      </c>
      <c r="DZ322" s="33">
        <f t="shared" ref="DZ322:DZ385" si="471">AVERAGE(DY322:DY326)</f>
        <v>45.714285714285715</v>
      </c>
      <c r="EB322" s="81">
        <v>1.0231962139209014</v>
      </c>
      <c r="ED322" s="30">
        <f t="shared" si="436"/>
        <v>0.20278159435914428</v>
      </c>
      <c r="EE322" s="30">
        <f t="shared" si="437"/>
        <v>-3.536446057743612E-2</v>
      </c>
      <c r="EF322" s="30">
        <f t="shared" si="438"/>
        <v>0.16024587208216456</v>
      </c>
    </row>
    <row r="323" spans="1:136" x14ac:dyDescent="0.3">
      <c r="A323" s="18">
        <v>41621</v>
      </c>
      <c r="B323" s="1">
        <v>6415</v>
      </c>
      <c r="C323" s="1">
        <v>6415.25</v>
      </c>
      <c r="D323" s="1">
        <v>6161.4</v>
      </c>
      <c r="E323" s="1">
        <v>6168.4</v>
      </c>
      <c r="F323" s="1">
        <v>2982772224</v>
      </c>
      <c r="G323" s="1">
        <v>5692287.8799999999</v>
      </c>
      <c r="H323" s="1">
        <v>28148292</v>
      </c>
      <c r="I323" s="1">
        <v>6131.2</v>
      </c>
      <c r="J323" s="1">
        <v>5926.16</v>
      </c>
      <c r="K323" s="1">
        <v>5901.56</v>
      </c>
      <c r="L323" s="1">
        <v>5644.55</v>
      </c>
      <c r="M323" s="1">
        <v>5522.77</v>
      </c>
      <c r="N323" s="1">
        <v>51.5</v>
      </c>
      <c r="O323" s="1">
        <v>56.34</v>
      </c>
      <c r="P323" s="1">
        <v>55.18</v>
      </c>
      <c r="Q323" s="1">
        <v>102.58</v>
      </c>
      <c r="R323" s="1">
        <v>79.97</v>
      </c>
      <c r="S323" s="1">
        <v>-1.46</v>
      </c>
      <c r="T323" s="1">
        <v>59.97</v>
      </c>
      <c r="U323" s="1">
        <v>45.26</v>
      </c>
      <c r="V323" s="1">
        <v>27.98</v>
      </c>
      <c r="W323" s="1">
        <v>16.2</v>
      </c>
      <c r="X323" s="1">
        <v>15.79</v>
      </c>
      <c r="Y323" s="1">
        <v>6466.78</v>
      </c>
      <c r="Z323" s="1">
        <v>5385.54</v>
      </c>
      <c r="AA323" s="1">
        <v>5926.16</v>
      </c>
      <c r="AB323" s="1">
        <v>6342.95</v>
      </c>
      <c r="AC323" s="1">
        <v>5118.8500000000004</v>
      </c>
      <c r="AD323" s="19">
        <f t="shared" ref="AD323:AD386" si="472">(E323-E324)/STDEV(E323:E342)</f>
        <v>-0.32992980120310683</v>
      </c>
      <c r="AE323" s="1">
        <f t="shared" si="446"/>
        <v>676.50800614169862</v>
      </c>
      <c r="AF323" s="20">
        <f t="shared" si="441"/>
        <v>-1.4616846914487613E-2</v>
      </c>
      <c r="AG323" s="2">
        <f t="shared" ref="AG323:AG386" si="473">Q323-R323</f>
        <v>22.61</v>
      </c>
      <c r="AH323" s="1">
        <f t="shared" ref="AH323:AH386" si="474">AVERAGE(E323:E328)</f>
        <v>6132.791666666667</v>
      </c>
      <c r="AI323" s="21">
        <f t="shared" ref="AI323:AI386" si="475">AVERAGE(E323:E335)</f>
        <v>6099.7807692307688</v>
      </c>
      <c r="AJ323" s="22">
        <f t="shared" ref="AJ323:AJ386" si="476">AH323-AI323</f>
        <v>33.010897435898187</v>
      </c>
      <c r="AK323" s="23">
        <f t="shared" ref="AK323:AK386" si="477">AVERAGE(AJ323:AJ326)</f>
        <v>96.765705128205354</v>
      </c>
      <c r="AL323" s="23">
        <f t="shared" ref="AL323:AL386" si="478">AJ323-AK323</f>
        <v>-63.754807692307168</v>
      </c>
      <c r="AM323" s="23"/>
      <c r="AN323">
        <f t="shared" ref="AN323:AN386" si="479">AVERAGE(E323:E324)</f>
        <v>6214.15</v>
      </c>
      <c r="AO323" s="4">
        <f t="shared" ref="AO323:AO386" si="480">AVERAGE(E323:E326)</f>
        <v>6149.9625000000005</v>
      </c>
      <c r="AP323" s="4">
        <f t="shared" ref="AP323:AP386" si="481">AVERAGE(E323:E330)</f>
        <v>6157.375</v>
      </c>
      <c r="AQ323" s="24">
        <f t="shared" ref="AQ323:AQ386" si="482">AVERAGE(E323:E332)</f>
        <v>6154.4549999999999</v>
      </c>
      <c r="AR323" t="str">
        <f t="shared" ref="AR323:AR386" si="483">IF(E323&gt;AN323,"GREEN","RED")</f>
        <v>RED</v>
      </c>
      <c r="AS323" t="str">
        <f t="shared" ref="AS323:AS386" si="484">IF(E323&gt;AO323,"GREEN","RED")</f>
        <v>GREEN</v>
      </c>
      <c r="AT323" t="str">
        <f t="shared" ref="AT323:AT386" si="485">IF(E323&gt;AP323,"GREEN","RED")</f>
        <v>GREEN</v>
      </c>
      <c r="AU323" t="str">
        <f t="shared" ref="AU323:AU386" si="486">IF(E323&gt;AQ323,"GREEN","RED")</f>
        <v>GREEN</v>
      </c>
      <c r="AV323" t="str">
        <f t="shared" ref="AV323:AV386" si="487">IF(AN323&gt;AO323,"GREEN","RED")</f>
        <v>GREEN</v>
      </c>
      <c r="AW323" t="str">
        <f t="shared" ref="AW323:AW386" si="488">IF(AN323&gt;AP323,"GREEN","RED")</f>
        <v>GREEN</v>
      </c>
      <c r="AX323" s="25">
        <f t="shared" ref="AX323:AX386" si="489">(IF(AF328&gt;0,AF328,0)+IF(AF323&gt;0,AF323,0)+IF(AF324&gt;0,AF324,0)+IF(AF325&gt;0,AF325,0)+IF(AF326&gt;0,AF326,0)+IF(AF327&gt;0,AF327,0))/6</f>
        <v>7.2832693278736356E-3</v>
      </c>
      <c r="AY323" s="25">
        <f t="shared" ref="AY323:AY386" si="490">ABS((IF(AF328&lt;0,AF328,0)+IF(AF323&lt;0,AF323,0)+IF(AF324&lt;0,AF324,0)+IF(AF325&lt;0,AF325,0)+IF(AF326&lt;0,AF326,0)+IF(AF327&lt;0,AF327,0))/6)</f>
        <v>1.1061882422191341E-2</v>
      </c>
      <c r="AZ323" s="26">
        <f t="shared" ref="AZ323:AZ386" si="491">100-100*(1/(1+(AX323/AY323)))</f>
        <v>39.701330504654123</v>
      </c>
      <c r="BA323" s="1">
        <f t="shared" si="447"/>
        <v>5545452.9124999996</v>
      </c>
      <c r="BB323" s="1">
        <f t="shared" si="447"/>
        <v>28109162</v>
      </c>
      <c r="BC323" s="27">
        <f t="shared" ref="BC323:BD386" si="492">G323/BA323</f>
        <v>1.0264784445593289</v>
      </c>
      <c r="BD323" s="28">
        <f t="shared" si="492"/>
        <v>1.001392072805301</v>
      </c>
      <c r="BE323" s="29">
        <f t="shared" si="448"/>
        <v>69.234741299184023</v>
      </c>
      <c r="BF323" s="29">
        <f t="shared" si="439"/>
        <v>80.107597511983045</v>
      </c>
      <c r="BG323" s="30">
        <f t="shared" ref="BG323:BG386" si="493">(AF323+AF324)/2</f>
        <v>-5.2420688043974817E-4</v>
      </c>
      <c r="BH323" s="31">
        <f t="shared" ref="BH323:BH386" si="494">AVERAGE(AF323:AF326)</f>
        <v>4.7649749345226589E-3</v>
      </c>
      <c r="BI323" s="31">
        <f t="shared" ref="BI323:BI386" si="495">AVERAGE(AF323:AF328)</f>
        <v>-3.7786130943177065E-3</v>
      </c>
      <c r="BJ323" s="32">
        <f t="shared" ref="BJ323:BJ386" si="496">AVERAGE(E323:E328)+2*(STDEV(E323:E328))</f>
        <v>6320.6216048199512</v>
      </c>
      <c r="BK323" s="24">
        <f t="shared" ref="BK323:BK386" si="497">AVERAGE(E323:E328)-2*(STDEV(E323:E328))</f>
        <v>5944.9617285133827</v>
      </c>
      <c r="BL323" s="30">
        <f t="shared" ref="BL323:BL386" si="498">(BJ323-BK323)/E323</f>
        <v>6.0900699744920656E-2</v>
      </c>
      <c r="BM323" s="30">
        <f t="shared" ref="BM323:BM386" si="499">(E323-BJ323)/E323</f>
        <v>-2.4677648145378317E-2</v>
      </c>
      <c r="BN323" s="30">
        <f t="shared" ref="BN323:BN386" si="500">(E323-BK323)/E323</f>
        <v>3.6223051599542339E-2</v>
      </c>
      <c r="BO323" s="30">
        <f t="shared" ref="BO323:BO386" si="501">BM323+BN323</f>
        <v>1.1545403454164022E-2</v>
      </c>
      <c r="BP323" s="30"/>
      <c r="BQ323">
        <f t="shared" ref="BQ323:BQ386" si="502">MAX(E323:E431)</f>
        <v>6317.35</v>
      </c>
      <c r="BR323">
        <f t="shared" ref="BR323:BR386" si="503">MIN(E323:E431)</f>
        <v>4624.3</v>
      </c>
      <c r="BT323" s="24">
        <f t="shared" ref="BT323:BT386" si="504">BQ323+0.382*(BQ323-BR323)</f>
        <v>6964.0951000000005</v>
      </c>
      <c r="BU323" s="24">
        <f t="shared" ref="BU323:BU386" si="505">BQ323-0.382*(BQ323-BR323)</f>
        <v>5670.6049000000003</v>
      </c>
      <c r="BV323" s="24">
        <f t="shared" ref="BV323:BV386" si="506">BQ323+0.618*(BQ323-BR323)</f>
        <v>7363.6549000000005</v>
      </c>
      <c r="BW323" s="24">
        <f t="shared" ref="BW323:BW386" si="507">BQ323-0.618*(BQ323-BR323)</f>
        <v>5271.0451000000003</v>
      </c>
      <c r="BX323">
        <f t="shared" ref="BX323:BX386" si="508">BQ323+1*(BQ323-BR323)</f>
        <v>8010.4000000000005</v>
      </c>
      <c r="BY323" s="24">
        <f t="shared" ref="BY323:BY386" si="509">BQ323-0.816*(BQ323-BR323)</f>
        <v>4935.8212000000003</v>
      </c>
      <c r="BZ323" s="15" t="str">
        <f t="shared" ref="BZ323:BZ386" si="510">IF((E323-BU323)&gt;0,"GREEN","RED")</f>
        <v>GREEN</v>
      </c>
      <c r="CA323" s="15" t="str">
        <f t="shared" ref="CA323:CA386" si="511">IF((E323-BW323)&gt;0,"GREEN","RED")</f>
        <v>GREEN</v>
      </c>
      <c r="CB323" s="15" t="str">
        <f t="shared" ref="CB323:CB386" si="512">IF((E323-BY323)&gt;0,"GREEN","RED")</f>
        <v>GREEN</v>
      </c>
      <c r="CC323" s="15" t="str">
        <f t="shared" ref="CC323:CC386" si="513">IF(ABS(E323-BW323)&lt;(0.05*BW323), "GREEN","0")</f>
        <v>0</v>
      </c>
      <c r="CJ323">
        <f t="shared" si="449"/>
        <v>6317.35</v>
      </c>
      <c r="CK323">
        <f t="shared" si="450"/>
        <v>5471.75</v>
      </c>
      <c r="CM323" s="24">
        <f t="shared" si="451"/>
        <v>6640.3692000000001</v>
      </c>
      <c r="CN323" s="24">
        <f t="shared" si="452"/>
        <v>5994.3308000000006</v>
      </c>
      <c r="CO323" s="24">
        <f t="shared" si="453"/>
        <v>6839.9308000000001</v>
      </c>
      <c r="CP323" s="24">
        <f t="shared" si="454"/>
        <v>5794.7692000000006</v>
      </c>
      <c r="CQ323">
        <f t="shared" si="455"/>
        <v>7162.9500000000007</v>
      </c>
      <c r="CR323" s="24">
        <f t="shared" si="456"/>
        <v>5627.3404</v>
      </c>
      <c r="CS323" s="15" t="str">
        <f t="shared" si="457"/>
        <v>GREEN</v>
      </c>
      <c r="CT323" s="15" t="str">
        <f t="shared" si="458"/>
        <v>GREEN</v>
      </c>
      <c r="CU323" s="15" t="str">
        <f t="shared" ref="CU323:CU386" si="514">IF((E323-CR323)&gt;0,"GREEN","RED")</f>
        <v>GREEN</v>
      </c>
      <c r="CV323" s="15" t="str">
        <f t="shared" si="445"/>
        <v>0</v>
      </c>
      <c r="CX323" s="24">
        <f t="shared" ref="CX323:CX386" si="515">MAX(E323:E431)</f>
        <v>6317.35</v>
      </c>
      <c r="CY323" s="24">
        <f t="shared" ref="CY323:CY386" si="516">MIN(E323:E431)</f>
        <v>4624.3</v>
      </c>
      <c r="DA323" s="24">
        <f t="shared" si="440"/>
        <v>6964.0951000000005</v>
      </c>
      <c r="DB323" s="24">
        <f t="shared" ref="DB323:DB386" si="517">CX323-0.382*(CX323-CY323)</f>
        <v>5670.6049000000003</v>
      </c>
      <c r="DC323" s="24">
        <f t="shared" ref="DC323:DC386" si="518">CX323+0.618*(CX323-CY323)</f>
        <v>7363.6549000000005</v>
      </c>
      <c r="DD323" s="24">
        <f t="shared" ref="DD323:DD386" si="519">CX323-0.618*(CX323-CY323)</f>
        <v>5271.0451000000003</v>
      </c>
      <c r="DE323">
        <f t="shared" ref="DE323:DE386" si="520">CX323+1*(CX323-CY323)</f>
        <v>8010.4000000000005</v>
      </c>
      <c r="DF323" s="24">
        <f t="shared" ref="DF323:DF386" si="521">CX323-0.816*(CX323-CY323)</f>
        <v>4935.8212000000003</v>
      </c>
      <c r="DG323" s="15" t="str">
        <f t="shared" ref="DG323:DG386" si="522">IF((E323-DB323)&gt;0,"GREEN","RED")</f>
        <v>GREEN</v>
      </c>
      <c r="DH323" s="15" t="str">
        <f t="shared" ref="DH323:DH386" si="523">IF((E323-DD323)&gt;0,"GREEN","RED")</f>
        <v>GREEN</v>
      </c>
      <c r="DI323" s="15" t="str">
        <f t="shared" ref="DI323:DI386" si="524">IF((E323-DF323)&gt;0,"GREEN","RED")</f>
        <v>GREEN</v>
      </c>
      <c r="DK323" s="32">
        <f t="shared" si="459"/>
        <v>253.85000000000036</v>
      </c>
      <c r="DL323" s="32">
        <f t="shared" si="460"/>
        <v>155.35000000000036</v>
      </c>
      <c r="DM323" s="32">
        <f t="shared" si="461"/>
        <v>-98.5</v>
      </c>
      <c r="DN323" s="32">
        <f t="shared" si="462"/>
        <v>253.85000000000036</v>
      </c>
      <c r="DO323" s="32">
        <f t="shared" si="463"/>
        <v>114.69999999999982</v>
      </c>
      <c r="DP323" s="32">
        <f t="shared" si="464"/>
        <v>-11.5</v>
      </c>
      <c r="DQ323" s="32">
        <f t="shared" si="465"/>
        <v>126.19999999999982</v>
      </c>
      <c r="DR323" s="32"/>
      <c r="DS323" s="32">
        <f t="shared" si="466"/>
        <v>0</v>
      </c>
      <c r="DT323" s="32"/>
      <c r="DU323" s="32">
        <f t="shared" si="467"/>
        <v>49.71439826669279</v>
      </c>
      <c r="DV323" s="32">
        <f t="shared" si="468"/>
        <v>0</v>
      </c>
      <c r="DW323" s="32"/>
      <c r="DX323" s="32">
        <f t="shared" si="469"/>
        <v>100</v>
      </c>
      <c r="DY323" s="32">
        <f t="shared" si="470"/>
        <v>57.142857142857146</v>
      </c>
      <c r="DZ323" s="33">
        <f t="shared" si="471"/>
        <v>42.857142857142861</v>
      </c>
      <c r="EB323" s="81">
        <v>-0.94892192571583411</v>
      </c>
      <c r="ED323" s="30">
        <f t="shared" ref="ED323:ED386" si="525">(Y323-Z323)/Z323</f>
        <v>0.20076723968255733</v>
      </c>
      <c r="EE323" s="30">
        <f t="shared" ref="EE323:EE386" si="526">(E323-Y323)/Y323</f>
        <v>-4.6140428466717613E-2</v>
      </c>
      <c r="EF323" s="30">
        <f t="shared" ref="EF323:EF386" si="527">(E323-Z323)/Z323</f>
        <v>0.14536332475480632</v>
      </c>
    </row>
    <row r="324" spans="1:136" x14ac:dyDescent="0.3">
      <c r="A324" s="18">
        <v>41614</v>
      </c>
      <c r="B324" s="1">
        <v>6171.15</v>
      </c>
      <c r="C324" s="1">
        <v>6300.55</v>
      </c>
      <c r="D324" s="1">
        <v>6149.9</v>
      </c>
      <c r="E324" s="1">
        <v>6259.9</v>
      </c>
      <c r="F324" s="1">
        <v>3287515136</v>
      </c>
      <c r="G324" s="1">
        <v>5402562.0700000003</v>
      </c>
      <c r="H324" s="1">
        <v>28764624</v>
      </c>
      <c r="I324" s="1">
        <v>6125.67</v>
      </c>
      <c r="J324" s="1">
        <v>5912.05</v>
      </c>
      <c r="K324" s="1">
        <v>5896.36</v>
      </c>
      <c r="L324" s="1">
        <v>5631.53</v>
      </c>
      <c r="M324" s="1">
        <v>5516.06</v>
      </c>
      <c r="N324" s="1">
        <v>72.260000000000005</v>
      </c>
      <c r="O324" s="1">
        <v>59.77</v>
      </c>
      <c r="P324" s="1">
        <v>56.79</v>
      </c>
      <c r="Q324" s="1">
        <v>102.7</v>
      </c>
      <c r="R324" s="1">
        <v>74.319999999999993</v>
      </c>
      <c r="S324" s="1">
        <v>1.36</v>
      </c>
      <c r="T324" s="1">
        <v>47.9</v>
      </c>
      <c r="U324" s="1">
        <v>36.44</v>
      </c>
      <c r="V324" s="1">
        <v>26.45</v>
      </c>
      <c r="W324" s="1">
        <v>17.64</v>
      </c>
      <c r="X324" s="1">
        <v>14.96</v>
      </c>
      <c r="Y324" s="1">
        <v>6441.25</v>
      </c>
      <c r="Z324" s="1">
        <v>5382.85</v>
      </c>
      <c r="AA324" s="1">
        <v>5912.05</v>
      </c>
      <c r="AB324" s="1">
        <v>6342.95</v>
      </c>
      <c r="AC324" s="1">
        <v>5118.8500000000004</v>
      </c>
      <c r="AD324" s="19">
        <f t="shared" si="472"/>
        <v>0.30868383338000988</v>
      </c>
      <c r="AE324" s="1">
        <f t="shared" si="446"/>
        <v>686.54310155736005</v>
      </c>
      <c r="AF324" s="20">
        <f t="shared" si="441"/>
        <v>1.3568433153608117E-2</v>
      </c>
      <c r="AG324" s="2">
        <f t="shared" si="473"/>
        <v>28.38000000000001</v>
      </c>
      <c r="AH324" s="1">
        <f t="shared" si="474"/>
        <v>6157.6166666666659</v>
      </c>
      <c r="AI324" s="21">
        <f t="shared" si="475"/>
        <v>6075.334615384616</v>
      </c>
      <c r="AJ324" s="22">
        <f t="shared" si="476"/>
        <v>82.282051282049906</v>
      </c>
      <c r="AK324" s="23">
        <f t="shared" si="477"/>
        <v>143.80144230769247</v>
      </c>
      <c r="AL324" s="23">
        <f t="shared" si="478"/>
        <v>-61.519391025642562</v>
      </c>
      <c r="AM324" s="23"/>
      <c r="AN324">
        <f t="shared" si="479"/>
        <v>6218</v>
      </c>
      <c r="AO324" s="4">
        <f t="shared" si="480"/>
        <v>6121.9</v>
      </c>
      <c r="AP324" s="4">
        <f t="shared" si="481"/>
        <v>6159.9937499999996</v>
      </c>
      <c r="AQ324" s="24">
        <f t="shared" si="482"/>
        <v>6128.3449999999993</v>
      </c>
      <c r="AR324" t="str">
        <f t="shared" si="483"/>
        <v>GREEN</v>
      </c>
      <c r="AS324" t="str">
        <f t="shared" si="484"/>
        <v>GREEN</v>
      </c>
      <c r="AT324" t="str">
        <f t="shared" si="485"/>
        <v>GREEN</v>
      </c>
      <c r="AU324" t="str">
        <f t="shared" si="486"/>
        <v>GREEN</v>
      </c>
      <c r="AV324" t="str">
        <f t="shared" si="487"/>
        <v>GREEN</v>
      </c>
      <c r="AW324" t="str">
        <f t="shared" si="488"/>
        <v>GREEN</v>
      </c>
      <c r="AX324" s="25">
        <f t="shared" si="489"/>
        <v>1.1960589815866415E-2</v>
      </c>
      <c r="AY324" s="25">
        <f t="shared" si="490"/>
        <v>8.6257412697767401E-3</v>
      </c>
      <c r="AZ324" s="26">
        <f t="shared" si="491"/>
        <v>58.099667036870379</v>
      </c>
      <c r="BA324" s="1">
        <f t="shared" si="447"/>
        <v>5211951.3499999996</v>
      </c>
      <c r="BB324" s="1">
        <f t="shared" si="447"/>
        <v>26852125.5</v>
      </c>
      <c r="BC324" s="27">
        <f t="shared" si="492"/>
        <v>1.036571853265668</v>
      </c>
      <c r="BD324" s="28">
        <f t="shared" si="492"/>
        <v>1.0712233562292861</v>
      </c>
      <c r="BE324" s="29">
        <f t="shared" si="448"/>
        <v>90.980453724782066</v>
      </c>
      <c r="BF324" s="29">
        <f t="shared" ref="BF324:BF387" si="528">AVERAGE(BE324:BE325)</f>
        <v>87.137675268753753</v>
      </c>
      <c r="BG324" s="30">
        <f t="shared" si="493"/>
        <v>2.1849807983620906E-2</v>
      </c>
      <c r="BH324" s="31">
        <f t="shared" si="494"/>
        <v>4.9749819650213301E-3</v>
      </c>
      <c r="BI324" s="31">
        <f t="shared" si="495"/>
        <v>3.3348485460896748E-3</v>
      </c>
      <c r="BJ324" s="32">
        <f t="shared" si="496"/>
        <v>6399.6022006695621</v>
      </c>
      <c r="BK324" s="24">
        <f t="shared" si="497"/>
        <v>5915.6311326637697</v>
      </c>
      <c r="BL324" s="30">
        <f t="shared" si="498"/>
        <v>7.7312907235865175E-2</v>
      </c>
      <c r="BM324" s="30">
        <f t="shared" si="499"/>
        <v>-2.2317001976000009E-2</v>
      </c>
      <c r="BN324" s="30">
        <f t="shared" si="500"/>
        <v>5.4995905259865169E-2</v>
      </c>
      <c r="BO324" s="30">
        <f t="shared" si="501"/>
        <v>3.2678903283865163E-2</v>
      </c>
      <c r="BP324" s="30"/>
      <c r="BQ324">
        <f t="shared" si="502"/>
        <v>6317.35</v>
      </c>
      <c r="BR324">
        <f t="shared" si="503"/>
        <v>4624.3</v>
      </c>
      <c r="BT324" s="24">
        <f t="shared" si="504"/>
        <v>6964.0951000000005</v>
      </c>
      <c r="BU324" s="24">
        <f t="shared" si="505"/>
        <v>5670.6049000000003</v>
      </c>
      <c r="BV324" s="24">
        <f t="shared" si="506"/>
        <v>7363.6549000000005</v>
      </c>
      <c r="BW324" s="24">
        <f t="shared" si="507"/>
        <v>5271.0451000000003</v>
      </c>
      <c r="BX324">
        <f t="shared" si="508"/>
        <v>8010.4000000000005</v>
      </c>
      <c r="BY324" s="24">
        <f t="shared" si="509"/>
        <v>4935.8212000000003</v>
      </c>
      <c r="BZ324" s="15" t="str">
        <f t="shared" si="510"/>
        <v>GREEN</v>
      </c>
      <c r="CA324" s="15" t="str">
        <f t="shared" si="511"/>
        <v>GREEN</v>
      </c>
      <c r="CB324" s="15" t="str">
        <f t="shared" si="512"/>
        <v>GREEN</v>
      </c>
      <c r="CC324" s="15" t="str">
        <f t="shared" si="513"/>
        <v>0</v>
      </c>
      <c r="CJ324">
        <f t="shared" si="449"/>
        <v>6317.35</v>
      </c>
      <c r="CK324">
        <f t="shared" si="450"/>
        <v>5471.75</v>
      </c>
      <c r="CM324" s="24">
        <f t="shared" si="451"/>
        <v>6640.3692000000001</v>
      </c>
      <c r="CN324" s="24">
        <f t="shared" si="452"/>
        <v>5994.3308000000006</v>
      </c>
      <c r="CO324" s="24">
        <f t="shared" si="453"/>
        <v>6839.9308000000001</v>
      </c>
      <c r="CP324" s="24">
        <f t="shared" si="454"/>
        <v>5794.7692000000006</v>
      </c>
      <c r="CQ324">
        <f t="shared" si="455"/>
        <v>7162.9500000000007</v>
      </c>
      <c r="CR324" s="24">
        <f t="shared" si="456"/>
        <v>5627.3404</v>
      </c>
      <c r="CS324" s="15" t="str">
        <f t="shared" si="457"/>
        <v>GREEN</v>
      </c>
      <c r="CT324" s="15" t="str">
        <f t="shared" si="458"/>
        <v>GREEN</v>
      </c>
      <c r="CU324" s="15" t="str">
        <f t="shared" si="514"/>
        <v>GREEN</v>
      </c>
      <c r="CV324" s="15" t="str">
        <f t="shared" si="445"/>
        <v>0</v>
      </c>
      <c r="CX324" s="24">
        <f t="shared" si="515"/>
        <v>6317.35</v>
      </c>
      <c r="CY324" s="24">
        <f t="shared" si="516"/>
        <v>4624.3</v>
      </c>
      <c r="DA324" s="24">
        <f t="shared" ref="DA324:DA387" si="529">CX324+0.382*(CX324-CY324)</f>
        <v>6964.0951000000005</v>
      </c>
      <c r="DB324" s="24">
        <f t="shared" si="517"/>
        <v>5670.6049000000003</v>
      </c>
      <c r="DC324" s="24">
        <f t="shared" si="518"/>
        <v>7363.6549000000005</v>
      </c>
      <c r="DD324" s="24">
        <f t="shared" si="519"/>
        <v>5271.0451000000003</v>
      </c>
      <c r="DE324">
        <f t="shared" si="520"/>
        <v>8010.4000000000005</v>
      </c>
      <c r="DF324" s="24">
        <f t="shared" si="521"/>
        <v>4935.8212000000003</v>
      </c>
      <c r="DG324" s="15" t="str">
        <f t="shared" si="522"/>
        <v>GREEN</v>
      </c>
      <c r="DH324" s="15" t="str">
        <f t="shared" si="523"/>
        <v>GREEN</v>
      </c>
      <c r="DI324" s="15" t="str">
        <f t="shared" si="524"/>
        <v>GREEN</v>
      </c>
      <c r="DK324" s="32">
        <f t="shared" si="459"/>
        <v>150.65000000000055</v>
      </c>
      <c r="DL324" s="32">
        <f t="shared" si="460"/>
        <v>124.44999999999982</v>
      </c>
      <c r="DM324" s="32">
        <f t="shared" si="461"/>
        <v>-26.200000000000728</v>
      </c>
      <c r="DN324" s="32">
        <f t="shared" si="462"/>
        <v>150.65000000000055</v>
      </c>
      <c r="DO324" s="32">
        <f t="shared" si="463"/>
        <v>118.05000000000018</v>
      </c>
      <c r="DP324" s="32">
        <f t="shared" si="464"/>
        <v>-119.59999999999945</v>
      </c>
      <c r="DQ324" s="32">
        <f t="shared" si="465"/>
        <v>237.64999999999964</v>
      </c>
      <c r="DR324" s="32"/>
      <c r="DS324" s="32">
        <f t="shared" si="466"/>
        <v>0</v>
      </c>
      <c r="DT324" s="32"/>
      <c r="DU324" s="32">
        <f t="shared" si="467"/>
        <v>157.74975107865833</v>
      </c>
      <c r="DV324" s="32">
        <f t="shared" si="468"/>
        <v>0</v>
      </c>
      <c r="DW324" s="32"/>
      <c r="DX324" s="32">
        <f t="shared" si="469"/>
        <v>100</v>
      </c>
      <c r="DY324" s="32">
        <f t="shared" si="470"/>
        <v>57.142857142857146</v>
      </c>
      <c r="DZ324" s="33">
        <f t="shared" si="471"/>
        <v>37.142857142857153</v>
      </c>
      <c r="EB324" s="81">
        <v>0.84901732134345764</v>
      </c>
      <c r="ED324" s="30">
        <f t="shared" si="525"/>
        <v>0.19662446473522383</v>
      </c>
      <c r="EE324" s="30">
        <f t="shared" si="526"/>
        <v>-2.8154473122452995E-2</v>
      </c>
      <c r="EF324" s="30">
        <f t="shared" si="527"/>
        <v>0.16293413340516627</v>
      </c>
    </row>
    <row r="325" spans="1:136" x14ac:dyDescent="0.3">
      <c r="A325" s="53">
        <v>41607</v>
      </c>
      <c r="B325" s="54">
        <v>6035.95</v>
      </c>
      <c r="C325" s="54">
        <v>6182.5</v>
      </c>
      <c r="D325" s="54">
        <v>6030.3</v>
      </c>
      <c r="E325" s="54">
        <v>6176.1</v>
      </c>
      <c r="F325" s="54">
        <v>3180121600</v>
      </c>
      <c r="G325" s="54">
        <v>5814800.2199999997</v>
      </c>
      <c r="H325" s="54">
        <v>27342748</v>
      </c>
      <c r="I325" s="54">
        <v>6137.16</v>
      </c>
      <c r="J325" s="54">
        <v>5900.51</v>
      </c>
      <c r="K325" s="54">
        <v>5888.11</v>
      </c>
      <c r="L325" s="54">
        <v>5616.4</v>
      </c>
      <c r="M325" s="54">
        <v>5508.55</v>
      </c>
      <c r="N325" s="54">
        <v>63.2</v>
      </c>
      <c r="O325" s="54">
        <v>57.57</v>
      </c>
      <c r="P325" s="54">
        <v>55.65</v>
      </c>
      <c r="Q325" s="54">
        <v>92.04</v>
      </c>
      <c r="R325" s="54">
        <v>67.22</v>
      </c>
      <c r="S325" s="54">
        <v>3.01</v>
      </c>
      <c r="T325" s="54">
        <v>27.92</v>
      </c>
      <c r="U325" s="54">
        <v>42.6</v>
      </c>
      <c r="V325" s="54">
        <v>23.76</v>
      </c>
      <c r="W325" s="54">
        <v>18.55</v>
      </c>
      <c r="X325" s="54">
        <v>14.57</v>
      </c>
      <c r="Y325" s="54">
        <v>6408.52</v>
      </c>
      <c r="Z325" s="54">
        <v>5392.51</v>
      </c>
      <c r="AA325" s="54">
        <v>5900.51</v>
      </c>
      <c r="AB325" s="54">
        <v>6342.95</v>
      </c>
      <c r="AC325" s="54">
        <v>5118.8500000000004</v>
      </c>
      <c r="AD325" s="19">
        <f t="shared" si="472"/>
        <v>0.69320718970371176</v>
      </c>
      <c r="AE325" s="54">
        <f t="shared" si="446"/>
        <v>677.35248958104955</v>
      </c>
      <c r="AF325" s="55">
        <f t="shared" ref="AF325:AF388" si="530">AE325/AE326-1</f>
        <v>3.0131182813633695E-2</v>
      </c>
      <c r="AG325" s="2">
        <f t="shared" si="473"/>
        <v>24.820000000000007</v>
      </c>
      <c r="AH325" s="1">
        <f t="shared" si="474"/>
        <v>6138.45</v>
      </c>
      <c r="AI325" s="21">
        <f t="shared" si="475"/>
        <v>6030.7576923076913</v>
      </c>
      <c r="AJ325" s="22">
        <f t="shared" si="476"/>
        <v>107.69230769230853</v>
      </c>
      <c r="AK325" s="23">
        <f t="shared" si="477"/>
        <v>182.86153846153888</v>
      </c>
      <c r="AL325" s="23">
        <f t="shared" si="478"/>
        <v>-75.169230769230353</v>
      </c>
      <c r="AM325" s="23"/>
      <c r="AN325">
        <f t="shared" si="479"/>
        <v>6085.7749999999996</v>
      </c>
      <c r="AO325" s="4">
        <f t="shared" si="480"/>
        <v>6092.1124999999993</v>
      </c>
      <c r="AP325" s="4">
        <f t="shared" si="481"/>
        <v>6139.5312499999991</v>
      </c>
      <c r="AQ325" s="24">
        <f t="shared" si="482"/>
        <v>6085.6749999999993</v>
      </c>
      <c r="AR325" t="str">
        <f t="shared" si="483"/>
        <v>GREEN</v>
      </c>
      <c r="AS325" t="str">
        <f t="shared" si="484"/>
        <v>GREEN</v>
      </c>
      <c r="AT325" t="str">
        <f t="shared" si="485"/>
        <v>GREEN</v>
      </c>
      <c r="AU325" t="str">
        <f t="shared" si="486"/>
        <v>GREEN</v>
      </c>
      <c r="AV325" t="str">
        <f t="shared" si="487"/>
        <v>RED</v>
      </c>
      <c r="AW325" t="str">
        <f t="shared" si="488"/>
        <v>RED</v>
      </c>
      <c r="AX325" s="25">
        <f t="shared" si="489"/>
        <v>9.6991842902650616E-3</v>
      </c>
      <c r="AY325" s="25">
        <f t="shared" si="490"/>
        <v>9.8226897915655309E-3</v>
      </c>
      <c r="AZ325" s="26">
        <f t="shared" si="491"/>
        <v>49.683674065351603</v>
      </c>
      <c r="BA325" s="1">
        <f t="shared" si="447"/>
        <v>5033177.3324999996</v>
      </c>
      <c r="BB325" s="1">
        <f t="shared" si="447"/>
        <v>25879912.5</v>
      </c>
      <c r="BC325" s="27">
        <f t="shared" si="492"/>
        <v>1.1552941285126079</v>
      </c>
      <c r="BD325" s="28">
        <f t="shared" si="492"/>
        <v>1.0565239739508392</v>
      </c>
      <c r="BE325" s="29">
        <f t="shared" si="448"/>
        <v>83.294896812725455</v>
      </c>
      <c r="BF325" s="29">
        <f t="shared" si="528"/>
        <v>72.613626268235933</v>
      </c>
      <c r="BG325" s="30">
        <f t="shared" si="493"/>
        <v>1.0054156749485066E-2</v>
      </c>
      <c r="BH325" s="31">
        <f t="shared" si="494"/>
        <v>-5.4058162012566857E-3</v>
      </c>
      <c r="BI325" s="31">
        <f t="shared" si="495"/>
        <v>-1.2350550130046933E-4</v>
      </c>
      <c r="BJ325" s="32">
        <f t="shared" si="496"/>
        <v>6358.7986600821532</v>
      </c>
      <c r="BK325" s="24">
        <f t="shared" si="497"/>
        <v>5918.1013399178464</v>
      </c>
      <c r="BL325" s="30">
        <f t="shared" si="498"/>
        <v>7.1355276009829299E-2</v>
      </c>
      <c r="BM325" s="30">
        <f t="shared" si="499"/>
        <v>-2.9581557954397247E-2</v>
      </c>
      <c r="BN325" s="30">
        <f t="shared" si="500"/>
        <v>4.1773718055432056E-2</v>
      </c>
      <c r="BO325" s="30">
        <f t="shared" si="501"/>
        <v>1.2192160101034809E-2</v>
      </c>
      <c r="BP325" s="30"/>
      <c r="BQ325">
        <f t="shared" si="502"/>
        <v>6317.35</v>
      </c>
      <c r="BR325">
        <f t="shared" si="503"/>
        <v>4624.3</v>
      </c>
      <c r="BT325" s="24">
        <f t="shared" si="504"/>
        <v>6964.0951000000005</v>
      </c>
      <c r="BU325" s="24">
        <f t="shared" si="505"/>
        <v>5670.6049000000003</v>
      </c>
      <c r="BV325" s="24">
        <f t="shared" si="506"/>
        <v>7363.6549000000005</v>
      </c>
      <c r="BW325" s="24">
        <f t="shared" si="507"/>
        <v>5271.0451000000003</v>
      </c>
      <c r="BX325">
        <f t="shared" si="508"/>
        <v>8010.4000000000005</v>
      </c>
      <c r="BY325" s="24">
        <f t="shared" si="509"/>
        <v>4935.8212000000003</v>
      </c>
      <c r="BZ325" s="15" t="str">
        <f t="shared" si="510"/>
        <v>GREEN</v>
      </c>
      <c r="CA325" s="15" t="str">
        <f t="shared" si="511"/>
        <v>GREEN</v>
      </c>
      <c r="CB325" s="15" t="str">
        <f t="shared" si="512"/>
        <v>GREEN</v>
      </c>
      <c r="CC325" s="15" t="str">
        <f t="shared" si="513"/>
        <v>0</v>
      </c>
      <c r="CJ325">
        <f t="shared" si="449"/>
        <v>6317.35</v>
      </c>
      <c r="CK325">
        <f t="shared" si="450"/>
        <v>5471.75</v>
      </c>
      <c r="CM325" s="24">
        <f t="shared" si="451"/>
        <v>6640.3692000000001</v>
      </c>
      <c r="CN325" s="24">
        <f t="shared" si="452"/>
        <v>5994.3308000000006</v>
      </c>
      <c r="CO325" s="24">
        <f t="shared" si="453"/>
        <v>6839.9308000000001</v>
      </c>
      <c r="CP325" s="24">
        <f t="shared" si="454"/>
        <v>5794.7692000000006</v>
      </c>
      <c r="CQ325">
        <f t="shared" si="455"/>
        <v>7162.9500000000007</v>
      </c>
      <c r="CR325" s="24">
        <f t="shared" si="456"/>
        <v>5627.3404</v>
      </c>
      <c r="CS325" s="15" t="str">
        <f t="shared" si="457"/>
        <v>GREEN</v>
      </c>
      <c r="CT325" s="15" t="str">
        <f t="shared" si="458"/>
        <v>GREEN</v>
      </c>
      <c r="CU325" s="15" t="str">
        <f t="shared" si="514"/>
        <v>GREEN</v>
      </c>
      <c r="CV325" s="15" t="str">
        <f t="shared" si="445"/>
        <v>0</v>
      </c>
      <c r="CX325" s="24">
        <f t="shared" si="515"/>
        <v>6317.35</v>
      </c>
      <c r="CY325" s="24">
        <f t="shared" si="516"/>
        <v>4624.3</v>
      </c>
      <c r="DA325" s="24">
        <f t="shared" si="529"/>
        <v>6964.0951000000005</v>
      </c>
      <c r="DB325" s="24">
        <f t="shared" si="517"/>
        <v>5670.6049000000003</v>
      </c>
      <c r="DC325" s="24">
        <f t="shared" si="518"/>
        <v>7363.6549000000005</v>
      </c>
      <c r="DD325" s="24">
        <f t="shared" si="519"/>
        <v>5271.0451000000003</v>
      </c>
      <c r="DE325">
        <f t="shared" si="520"/>
        <v>8010.4000000000005</v>
      </c>
      <c r="DF325" s="24">
        <f t="shared" si="521"/>
        <v>4935.8212000000003</v>
      </c>
      <c r="DG325" s="15" t="str">
        <f t="shared" si="522"/>
        <v>GREEN</v>
      </c>
      <c r="DH325" s="15" t="str">
        <f t="shared" si="523"/>
        <v>GREEN</v>
      </c>
      <c r="DI325" s="15" t="str">
        <f t="shared" si="524"/>
        <v>GREEN</v>
      </c>
      <c r="DK325" s="32">
        <f t="shared" si="459"/>
        <v>152.19999999999982</v>
      </c>
      <c r="DL325" s="32">
        <f t="shared" si="460"/>
        <v>187.05000000000018</v>
      </c>
      <c r="DM325" s="32">
        <f t="shared" si="461"/>
        <v>34.850000000000364</v>
      </c>
      <c r="DN325" s="32">
        <f t="shared" si="462"/>
        <v>187.05000000000018</v>
      </c>
      <c r="DO325" s="32">
        <f t="shared" si="463"/>
        <v>-29.899999999999636</v>
      </c>
      <c r="DP325" s="32">
        <f t="shared" si="464"/>
        <v>-57.5</v>
      </c>
      <c r="DQ325" s="32">
        <f t="shared" si="465"/>
        <v>27.600000000000364</v>
      </c>
      <c r="DR325" s="32"/>
      <c r="DS325" s="32">
        <f t="shared" si="466"/>
        <v>0</v>
      </c>
      <c r="DT325" s="32"/>
      <c r="DU325" s="32">
        <f t="shared" si="467"/>
        <v>14.755412991179009</v>
      </c>
      <c r="DV325" s="32">
        <f t="shared" si="468"/>
        <v>0</v>
      </c>
      <c r="DW325" s="32"/>
      <c r="DX325" s="32">
        <f t="shared" si="469"/>
        <v>100</v>
      </c>
      <c r="DY325" s="32">
        <f t="shared" si="470"/>
        <v>42.857142857142854</v>
      </c>
      <c r="DZ325" s="33">
        <f t="shared" si="471"/>
        <v>28.571428571428573</v>
      </c>
      <c r="EB325" s="81">
        <v>1.5200179063952592</v>
      </c>
      <c r="ED325" s="30">
        <f t="shared" si="525"/>
        <v>0.18841133349775896</v>
      </c>
      <c r="EE325" s="30">
        <f t="shared" si="526"/>
        <v>-3.626734409816932E-2</v>
      </c>
      <c r="EF325" s="30">
        <f t="shared" si="527"/>
        <v>0.14531081073563148</v>
      </c>
    </row>
    <row r="326" spans="1:136" x14ac:dyDescent="0.3">
      <c r="A326" s="18">
        <v>41600</v>
      </c>
      <c r="B326" s="1">
        <v>6111.05</v>
      </c>
      <c r="C326" s="1">
        <v>6212.4</v>
      </c>
      <c r="D326" s="1">
        <v>5972.8</v>
      </c>
      <c r="E326" s="1">
        <v>5995.45</v>
      </c>
      <c r="F326" s="1">
        <v>2924239872</v>
      </c>
      <c r="G326" s="1">
        <v>5272161.4800000004</v>
      </c>
      <c r="H326" s="1">
        <v>28180984</v>
      </c>
      <c r="I326" s="1">
        <v>6130.92</v>
      </c>
      <c r="J326" s="1">
        <v>5892.16</v>
      </c>
      <c r="K326" s="1">
        <v>5882.18</v>
      </c>
      <c r="L326" s="1">
        <v>5600.88</v>
      </c>
      <c r="M326" s="1">
        <v>5502.08</v>
      </c>
      <c r="N326" s="1">
        <v>30.66</v>
      </c>
      <c r="O326" s="1">
        <v>52.35</v>
      </c>
      <c r="P326" s="1">
        <v>53.05</v>
      </c>
      <c r="Q326" s="1">
        <v>85.63</v>
      </c>
      <c r="R326" s="1">
        <v>61.02</v>
      </c>
      <c r="S326" s="1">
        <v>-1</v>
      </c>
      <c r="T326" s="1">
        <v>33.51</v>
      </c>
      <c r="U326" s="1">
        <v>60.09</v>
      </c>
      <c r="V326" s="1">
        <v>25.27</v>
      </c>
      <c r="W326" s="1">
        <v>19.73</v>
      </c>
      <c r="X326" s="1">
        <v>14.74</v>
      </c>
      <c r="Y326" s="1">
        <v>6387.09</v>
      </c>
      <c r="Z326" s="1">
        <v>5397.23</v>
      </c>
      <c r="AA326" s="1">
        <v>5892.16</v>
      </c>
      <c r="AB326" s="1">
        <v>6342.95</v>
      </c>
      <c r="AC326" s="1">
        <v>5118.8500000000004</v>
      </c>
      <c r="AD326" s="19">
        <f t="shared" si="472"/>
        <v>-0.23907802401620992</v>
      </c>
      <c r="AE326" s="1">
        <f t="shared" si="446"/>
        <v>657.54003070848978</v>
      </c>
      <c r="AF326" s="20">
        <f t="shared" si="530"/>
        <v>-1.0022869314663563E-2</v>
      </c>
      <c r="AG326" s="2">
        <f t="shared" si="473"/>
        <v>24.609999999999992</v>
      </c>
      <c r="AH326" s="1">
        <f t="shared" si="474"/>
        <v>6140.6583333333328</v>
      </c>
      <c r="AI326" s="21">
        <f t="shared" si="475"/>
        <v>5976.5807692307681</v>
      </c>
      <c r="AJ326" s="22">
        <f t="shared" si="476"/>
        <v>164.07756410256479</v>
      </c>
      <c r="AK326" s="23">
        <f t="shared" si="477"/>
        <v>213.81410256410254</v>
      </c>
      <c r="AL326" s="23">
        <f t="shared" si="478"/>
        <v>-49.736538461537748</v>
      </c>
      <c r="AM326" s="23"/>
      <c r="AN326">
        <f t="shared" si="479"/>
        <v>6025.7999999999993</v>
      </c>
      <c r="AO326" s="4">
        <f t="shared" si="480"/>
        <v>6127.4249999999993</v>
      </c>
      <c r="AP326" s="4">
        <f t="shared" si="481"/>
        <v>6105.9312499999996</v>
      </c>
      <c r="AQ326" s="24">
        <f t="shared" si="482"/>
        <v>6069.2749999999996</v>
      </c>
      <c r="AR326" t="str">
        <f t="shared" si="483"/>
        <v>RED</v>
      </c>
      <c r="AS326" t="str">
        <f t="shared" si="484"/>
        <v>RED</v>
      </c>
      <c r="AT326" t="str">
        <f t="shared" si="485"/>
        <v>RED</v>
      </c>
      <c r="AU326" t="str">
        <f t="shared" si="486"/>
        <v>RED</v>
      </c>
      <c r="AV326" t="str">
        <f t="shared" si="487"/>
        <v>RED</v>
      </c>
      <c r="AW326" t="str">
        <f t="shared" si="488"/>
        <v>RED</v>
      </c>
      <c r="AX326" s="25">
        <f t="shared" si="489"/>
        <v>7.2239889043833232E-3</v>
      </c>
      <c r="AY326" s="25">
        <f t="shared" si="490"/>
        <v>9.8226897915655309E-3</v>
      </c>
      <c r="AZ326" s="26">
        <f t="shared" si="491"/>
        <v>42.377691474293499</v>
      </c>
      <c r="BA326" s="1">
        <f t="shared" si="447"/>
        <v>5224294.07</v>
      </c>
      <c r="BB326" s="1">
        <f t="shared" si="447"/>
        <v>27053927.5</v>
      </c>
      <c r="BC326" s="27">
        <f t="shared" si="492"/>
        <v>1.0091624647002309</v>
      </c>
      <c r="BD326" s="28">
        <f t="shared" si="492"/>
        <v>1.0416596259452533</v>
      </c>
      <c r="BE326" s="29">
        <f t="shared" si="448"/>
        <v>61.932355723746404</v>
      </c>
      <c r="BF326" s="29">
        <f t="shared" si="528"/>
        <v>65.521523178807882</v>
      </c>
      <c r="BG326" s="30">
        <f t="shared" si="493"/>
        <v>-1.1899844053578246E-2</v>
      </c>
      <c r="BH326" s="31">
        <f t="shared" si="494"/>
        <v>-5.9226311726759406E-3</v>
      </c>
      <c r="BI326" s="31">
        <f t="shared" si="495"/>
        <v>-2.5987008871822073E-3</v>
      </c>
      <c r="BJ326" s="32">
        <f t="shared" si="496"/>
        <v>6363.0740559490396</v>
      </c>
      <c r="BK326" s="24">
        <f t="shared" si="497"/>
        <v>5918.2426107176261</v>
      </c>
      <c r="BL326" s="30">
        <f t="shared" si="498"/>
        <v>7.4194838624525847E-2</v>
      </c>
      <c r="BM326" s="30">
        <f t="shared" si="499"/>
        <v>-6.1317174849100528E-2</v>
      </c>
      <c r="BN326" s="30">
        <f t="shared" si="500"/>
        <v>1.2877663775425313E-2</v>
      </c>
      <c r="BO326" s="30">
        <f t="shared" si="501"/>
        <v>-4.8439511073675216E-2</v>
      </c>
      <c r="BP326" s="30"/>
      <c r="BQ326">
        <f t="shared" si="502"/>
        <v>6317.35</v>
      </c>
      <c r="BR326">
        <f t="shared" si="503"/>
        <v>4624.3</v>
      </c>
      <c r="BT326" s="24">
        <f t="shared" si="504"/>
        <v>6964.0951000000005</v>
      </c>
      <c r="BU326" s="24">
        <f t="shared" si="505"/>
        <v>5670.6049000000003</v>
      </c>
      <c r="BV326" s="24">
        <f t="shared" si="506"/>
        <v>7363.6549000000005</v>
      </c>
      <c r="BW326" s="24">
        <f t="shared" si="507"/>
        <v>5271.0451000000003</v>
      </c>
      <c r="BX326">
        <f t="shared" si="508"/>
        <v>8010.4000000000005</v>
      </c>
      <c r="BY326" s="24">
        <f t="shared" si="509"/>
        <v>4935.8212000000003</v>
      </c>
      <c r="BZ326" s="15" t="str">
        <f t="shared" si="510"/>
        <v>GREEN</v>
      </c>
      <c r="CA326" s="15" t="str">
        <f t="shared" si="511"/>
        <v>GREEN</v>
      </c>
      <c r="CB326" s="15" t="str">
        <f t="shared" si="512"/>
        <v>GREEN</v>
      </c>
      <c r="CC326" s="15" t="str">
        <f t="shared" si="513"/>
        <v>0</v>
      </c>
      <c r="CJ326">
        <f t="shared" si="449"/>
        <v>6317.35</v>
      </c>
      <c r="CK326">
        <f t="shared" si="450"/>
        <v>5471.75</v>
      </c>
      <c r="CM326" s="24">
        <f t="shared" si="451"/>
        <v>6640.3692000000001</v>
      </c>
      <c r="CN326" s="24">
        <f t="shared" si="452"/>
        <v>5994.3308000000006</v>
      </c>
      <c r="CO326" s="24">
        <f t="shared" si="453"/>
        <v>6839.9308000000001</v>
      </c>
      <c r="CP326" s="24">
        <f t="shared" si="454"/>
        <v>5794.7692000000006</v>
      </c>
      <c r="CQ326">
        <f t="shared" si="455"/>
        <v>7162.9500000000007</v>
      </c>
      <c r="CR326" s="24">
        <f t="shared" si="456"/>
        <v>5627.3404</v>
      </c>
      <c r="CS326" s="15" t="str">
        <f t="shared" si="457"/>
        <v>GREEN</v>
      </c>
      <c r="CT326" s="15" t="str">
        <f t="shared" si="458"/>
        <v>GREEN</v>
      </c>
      <c r="CU326" s="15" t="str">
        <f t="shared" si="514"/>
        <v>GREEN</v>
      </c>
      <c r="CV326" s="15" t="str">
        <f t="shared" si="445"/>
        <v>0</v>
      </c>
      <c r="CX326" s="24">
        <f t="shared" si="515"/>
        <v>6317.35</v>
      </c>
      <c r="CY326" s="24">
        <f t="shared" si="516"/>
        <v>4624.3</v>
      </c>
      <c r="DA326" s="24">
        <f t="shared" si="529"/>
        <v>6964.0951000000005</v>
      </c>
      <c r="DB326" s="24">
        <f t="shared" si="517"/>
        <v>5670.6049000000003</v>
      </c>
      <c r="DC326" s="24">
        <f t="shared" si="518"/>
        <v>7363.6549000000005</v>
      </c>
      <c r="DD326" s="24">
        <f t="shared" si="519"/>
        <v>5271.0451000000003</v>
      </c>
      <c r="DE326">
        <f t="shared" si="520"/>
        <v>8010.4000000000005</v>
      </c>
      <c r="DF326" s="24">
        <f t="shared" si="521"/>
        <v>4935.8212000000003</v>
      </c>
      <c r="DG326" s="15" t="str">
        <f t="shared" si="522"/>
        <v>GREEN</v>
      </c>
      <c r="DH326" s="15" t="str">
        <f t="shared" si="523"/>
        <v>GREEN</v>
      </c>
      <c r="DI326" s="15" t="str">
        <f t="shared" si="524"/>
        <v>GREEN</v>
      </c>
      <c r="DK326" s="32">
        <f t="shared" si="459"/>
        <v>239.59999999999945</v>
      </c>
      <c r="DL326" s="32">
        <f t="shared" si="460"/>
        <v>156.25</v>
      </c>
      <c r="DM326" s="32">
        <f t="shared" si="461"/>
        <v>-83.349999999999454</v>
      </c>
      <c r="DN326" s="32">
        <f t="shared" si="462"/>
        <v>239.59999999999945</v>
      </c>
      <c r="DO326" s="32">
        <f t="shared" si="463"/>
        <v>70.75</v>
      </c>
      <c r="DP326" s="32">
        <f t="shared" si="464"/>
        <v>-0.3500000000003638</v>
      </c>
      <c r="DQ326" s="32">
        <f t="shared" si="465"/>
        <v>71.100000000000364</v>
      </c>
      <c r="DR326" s="32"/>
      <c r="DS326" s="32">
        <f t="shared" si="466"/>
        <v>0</v>
      </c>
      <c r="DT326" s="32"/>
      <c r="DU326" s="32">
        <f t="shared" si="467"/>
        <v>29.674457429048633</v>
      </c>
      <c r="DV326" s="32">
        <f t="shared" si="468"/>
        <v>0</v>
      </c>
      <c r="DW326" s="32"/>
      <c r="DX326" s="32">
        <f t="shared" si="469"/>
        <v>100</v>
      </c>
      <c r="DY326" s="32">
        <f t="shared" si="470"/>
        <v>28.571428571428573</v>
      </c>
      <c r="DZ326" s="33">
        <f t="shared" si="471"/>
        <v>20.000000000000004</v>
      </c>
      <c r="EB326" s="81">
        <v>-0.41071392324053962</v>
      </c>
      <c r="ED326" s="30">
        <f t="shared" si="525"/>
        <v>0.18340148557686084</v>
      </c>
      <c r="EE326" s="30">
        <f t="shared" si="526"/>
        <v>-6.1317438771020971E-2</v>
      </c>
      <c r="EF326" s="30">
        <f t="shared" si="527"/>
        <v>0.11083833744346643</v>
      </c>
    </row>
    <row r="327" spans="1:136" x14ac:dyDescent="0.3">
      <c r="A327" s="18">
        <v>41592</v>
      </c>
      <c r="B327" s="1">
        <v>6110.4</v>
      </c>
      <c r="C327" s="1">
        <v>6141.65</v>
      </c>
      <c r="D327" s="1">
        <v>5972.45</v>
      </c>
      <c r="E327" s="1">
        <v>6056.15</v>
      </c>
      <c r="F327" s="1">
        <v>2286658048</v>
      </c>
      <c r="G327" s="1">
        <v>4358281.63</v>
      </c>
      <c r="H327" s="1">
        <v>23120146</v>
      </c>
      <c r="I327" s="1">
        <v>6169.7</v>
      </c>
      <c r="J327" s="1">
        <v>5885.78</v>
      </c>
      <c r="K327" s="1">
        <v>5880.42</v>
      </c>
      <c r="L327" s="1">
        <v>5588.07</v>
      </c>
      <c r="M327" s="1">
        <v>5497.28</v>
      </c>
      <c r="N327" s="1">
        <v>38.24</v>
      </c>
      <c r="O327" s="1">
        <v>54.44</v>
      </c>
      <c r="P327" s="1">
        <v>54.08</v>
      </c>
      <c r="Q327" s="1">
        <v>94.59</v>
      </c>
      <c r="R327" s="1">
        <v>54.87</v>
      </c>
      <c r="S327" s="1">
        <v>-1.38</v>
      </c>
      <c r="T327" s="1">
        <v>66.36</v>
      </c>
      <c r="U327" s="1">
        <v>79.39</v>
      </c>
      <c r="V327" s="1">
        <v>24.92</v>
      </c>
      <c r="W327" s="1">
        <v>21.34</v>
      </c>
      <c r="X327" s="1">
        <v>14.93</v>
      </c>
      <c r="Y327" s="1">
        <v>6378.5</v>
      </c>
      <c r="Z327" s="1">
        <v>5393.06</v>
      </c>
      <c r="AA327" s="1">
        <v>5885.78</v>
      </c>
      <c r="AB327" s="1">
        <v>6342.95</v>
      </c>
      <c r="AC327" s="1">
        <v>5118.8500000000004</v>
      </c>
      <c r="AD327" s="19">
        <f t="shared" si="472"/>
        <v>-0.33470456016022881</v>
      </c>
      <c r="AE327" s="1">
        <f t="shared" si="446"/>
        <v>664.19719236674814</v>
      </c>
      <c r="AF327" s="20">
        <f t="shared" si="530"/>
        <v>-1.3776818792492929E-2</v>
      </c>
      <c r="AG327" s="2">
        <f t="shared" si="473"/>
        <v>39.720000000000006</v>
      </c>
      <c r="AH327" s="1">
        <f t="shared" si="474"/>
        <v>6157.45</v>
      </c>
      <c r="AI327" s="21">
        <f t="shared" si="475"/>
        <v>5936.2961538461532</v>
      </c>
      <c r="AJ327" s="22">
        <f t="shared" si="476"/>
        <v>221.15384615384664</v>
      </c>
      <c r="AK327" s="23">
        <f t="shared" si="477"/>
        <v>230.24871794871797</v>
      </c>
      <c r="AL327" s="23">
        <f t="shared" si="478"/>
        <v>-9.0948717948713238</v>
      </c>
      <c r="AM327" s="23"/>
      <c r="AN327">
        <f t="shared" si="479"/>
        <v>6098.45</v>
      </c>
      <c r="AO327" s="4">
        <f t="shared" si="480"/>
        <v>6164.7875000000004</v>
      </c>
      <c r="AP327" s="4">
        <f t="shared" si="481"/>
        <v>6085.65</v>
      </c>
      <c r="AQ327" s="24">
        <f t="shared" si="482"/>
        <v>6054.7899999999991</v>
      </c>
      <c r="AR327" t="str">
        <f t="shared" si="483"/>
        <v>RED</v>
      </c>
      <c r="AS327" t="str">
        <f t="shared" si="484"/>
        <v>RED</v>
      </c>
      <c r="AT327" t="str">
        <f t="shared" si="485"/>
        <v>RED</v>
      </c>
      <c r="AU327" t="str">
        <f t="shared" si="486"/>
        <v>GREEN</v>
      </c>
      <c r="AV327" t="str">
        <f t="shared" si="487"/>
        <v>RED</v>
      </c>
      <c r="AW327" t="str">
        <f t="shared" si="488"/>
        <v>GREEN</v>
      </c>
      <c r="AX327" s="25">
        <f t="shared" si="489"/>
        <v>1.2553552890186189E-2</v>
      </c>
      <c r="AY327" s="25">
        <f t="shared" si="490"/>
        <v>8.1522115724549371E-3</v>
      </c>
      <c r="AZ327" s="26">
        <f t="shared" si="491"/>
        <v>60.628299490396692</v>
      </c>
      <c r="BA327" s="1">
        <f t="shared" si="447"/>
        <v>5332527.2675000001</v>
      </c>
      <c r="BB327" s="1">
        <f t="shared" si="447"/>
        <v>27419518.5</v>
      </c>
      <c r="BC327" s="27">
        <f t="shared" si="492"/>
        <v>0.8173013303771165</v>
      </c>
      <c r="BD327" s="28">
        <f t="shared" si="492"/>
        <v>0.84320029179214073</v>
      </c>
      <c r="BE327" s="29">
        <f t="shared" si="448"/>
        <v>69.110690633869368</v>
      </c>
      <c r="BF327" s="29">
        <f t="shared" si="528"/>
        <v>74.113055818353772</v>
      </c>
      <c r="BG327" s="30">
        <f t="shared" si="493"/>
        <v>-2.0865789151998437E-2</v>
      </c>
      <c r="BH327" s="31">
        <f t="shared" si="494"/>
        <v>-5.2123366266932369E-3</v>
      </c>
      <c r="BI327" s="31">
        <f t="shared" si="495"/>
        <v>4.4013413177312515E-3</v>
      </c>
      <c r="BJ327" s="32">
        <f t="shared" si="496"/>
        <v>6338.6355733771325</v>
      </c>
      <c r="BK327" s="24">
        <f t="shared" si="497"/>
        <v>5976.2644266228672</v>
      </c>
      <c r="BL327" s="30">
        <f t="shared" si="498"/>
        <v>5.9835233069568172E-2</v>
      </c>
      <c r="BM327" s="30">
        <f t="shared" si="499"/>
        <v>-4.6644414913291916E-2</v>
      </c>
      <c r="BN327" s="30">
        <f t="shared" si="500"/>
        <v>1.3190818156276259E-2</v>
      </c>
      <c r="BO327" s="30">
        <f t="shared" si="501"/>
        <v>-3.3453596757015661E-2</v>
      </c>
      <c r="BP327" s="30"/>
      <c r="BQ327">
        <f t="shared" si="502"/>
        <v>6317.35</v>
      </c>
      <c r="BR327">
        <f t="shared" si="503"/>
        <v>4624.3</v>
      </c>
      <c r="BT327" s="24">
        <f t="shared" si="504"/>
        <v>6964.0951000000005</v>
      </c>
      <c r="BU327" s="24">
        <f t="shared" si="505"/>
        <v>5670.6049000000003</v>
      </c>
      <c r="BV327" s="24">
        <f t="shared" si="506"/>
        <v>7363.6549000000005</v>
      </c>
      <c r="BW327" s="24">
        <f t="shared" si="507"/>
        <v>5271.0451000000003</v>
      </c>
      <c r="BX327">
        <f t="shared" si="508"/>
        <v>8010.4000000000005</v>
      </c>
      <c r="BY327" s="24">
        <f t="shared" si="509"/>
        <v>4935.8212000000003</v>
      </c>
      <c r="BZ327" s="15" t="str">
        <f t="shared" si="510"/>
        <v>GREEN</v>
      </c>
      <c r="CA327" s="15" t="str">
        <f t="shared" si="511"/>
        <v>GREEN</v>
      </c>
      <c r="CB327" s="15" t="str">
        <f t="shared" si="512"/>
        <v>GREEN</v>
      </c>
      <c r="CC327" s="15" t="str">
        <f t="shared" si="513"/>
        <v>0</v>
      </c>
      <c r="CJ327">
        <f t="shared" si="449"/>
        <v>6317.35</v>
      </c>
      <c r="CK327">
        <f t="shared" si="450"/>
        <v>5471.75</v>
      </c>
      <c r="CM327" s="24">
        <f t="shared" si="451"/>
        <v>6640.3692000000001</v>
      </c>
      <c r="CN327" s="24">
        <f t="shared" si="452"/>
        <v>5994.3308000000006</v>
      </c>
      <c r="CO327" s="24">
        <f t="shared" si="453"/>
        <v>6839.9308000000001</v>
      </c>
      <c r="CP327" s="24">
        <f t="shared" si="454"/>
        <v>5794.7692000000006</v>
      </c>
      <c r="CQ327">
        <f t="shared" si="455"/>
        <v>7162.9500000000007</v>
      </c>
      <c r="CR327" s="24">
        <f t="shared" si="456"/>
        <v>5627.3404</v>
      </c>
      <c r="CS327" s="15" t="str">
        <f t="shared" si="457"/>
        <v>GREEN</v>
      </c>
      <c r="CT327" s="15" t="str">
        <f t="shared" si="458"/>
        <v>GREEN</v>
      </c>
      <c r="CU327" s="15" t="str">
        <f t="shared" si="514"/>
        <v>GREEN</v>
      </c>
      <c r="CV327" s="15" t="str">
        <f t="shared" si="445"/>
        <v>0</v>
      </c>
      <c r="CX327" s="24">
        <f t="shared" si="515"/>
        <v>6317.35</v>
      </c>
      <c r="CY327" s="24">
        <f t="shared" si="516"/>
        <v>4624.3</v>
      </c>
      <c r="DA327" s="24">
        <f t="shared" si="529"/>
        <v>6964.0951000000005</v>
      </c>
      <c r="DB327" s="24">
        <f t="shared" si="517"/>
        <v>5670.6049000000003</v>
      </c>
      <c r="DC327" s="24">
        <f t="shared" si="518"/>
        <v>7363.6549000000005</v>
      </c>
      <c r="DD327" s="24">
        <f t="shared" si="519"/>
        <v>5271.0451000000003</v>
      </c>
      <c r="DE327">
        <f t="shared" si="520"/>
        <v>8010.4000000000005</v>
      </c>
      <c r="DF327" s="24">
        <f t="shared" si="521"/>
        <v>4935.8212000000003</v>
      </c>
      <c r="DG327" s="15" t="str">
        <f t="shared" si="522"/>
        <v>GREEN</v>
      </c>
      <c r="DH327" s="15" t="str">
        <f t="shared" si="523"/>
        <v>GREEN</v>
      </c>
      <c r="DI327" s="15" t="str">
        <f t="shared" si="524"/>
        <v>GREEN</v>
      </c>
      <c r="DK327" s="32">
        <f t="shared" si="459"/>
        <v>169.19999999999982</v>
      </c>
      <c r="DL327" s="32">
        <f t="shared" si="460"/>
        <v>0.8999999999996362</v>
      </c>
      <c r="DM327" s="32">
        <f t="shared" si="461"/>
        <v>-168.30000000000018</v>
      </c>
      <c r="DN327" s="32">
        <f t="shared" si="462"/>
        <v>169.19999999999982</v>
      </c>
      <c r="DO327" s="32">
        <f t="shared" si="463"/>
        <v>-163.10000000000036</v>
      </c>
      <c r="DP327" s="32">
        <f t="shared" si="464"/>
        <v>148.5</v>
      </c>
      <c r="DQ327" s="32">
        <f t="shared" si="465"/>
        <v>0</v>
      </c>
      <c r="DR327" s="32"/>
      <c r="DS327" s="32">
        <f t="shared" si="466"/>
        <v>311.60000000000036</v>
      </c>
      <c r="DT327" s="32"/>
      <c r="DU327" s="32">
        <f t="shared" si="467"/>
        <v>0</v>
      </c>
      <c r="DV327" s="32">
        <f t="shared" si="468"/>
        <v>184.16075650118245</v>
      </c>
      <c r="DW327" s="32"/>
      <c r="DX327" s="32">
        <f t="shared" si="469"/>
        <v>-100</v>
      </c>
      <c r="DY327" s="32">
        <f t="shared" si="470"/>
        <v>28.571428571428573</v>
      </c>
      <c r="DZ327" s="33">
        <f t="shared" si="471"/>
        <v>14.285714285714286</v>
      </c>
      <c r="EB327" s="81">
        <v>-0.57643966584815409</v>
      </c>
      <c r="ED327" s="30">
        <f t="shared" si="525"/>
        <v>0.18272372271029796</v>
      </c>
      <c r="EE327" s="30">
        <f t="shared" si="526"/>
        <v>-5.0536960100337126E-2</v>
      </c>
      <c r="EF327" s="30">
        <f t="shared" si="527"/>
        <v>0.12295246112596545</v>
      </c>
    </row>
    <row r="328" spans="1:136" s="41" customFormat="1" x14ac:dyDescent="0.3">
      <c r="A328" s="34">
        <v>41586</v>
      </c>
      <c r="B328" s="35">
        <v>6282.15</v>
      </c>
      <c r="C328" s="35">
        <v>6304.75</v>
      </c>
      <c r="D328" s="35">
        <v>6120.95</v>
      </c>
      <c r="E328" s="35">
        <v>6140.75</v>
      </c>
      <c r="F328" s="35">
        <v>2766999552</v>
      </c>
      <c r="G328" s="35">
        <v>4687466</v>
      </c>
      <c r="H328" s="35">
        <v>24875772</v>
      </c>
      <c r="I328" s="35">
        <v>6177.71</v>
      </c>
      <c r="J328" s="35">
        <v>5875.08</v>
      </c>
      <c r="K328" s="35">
        <v>5876.9</v>
      </c>
      <c r="L328" s="35">
        <v>5574.02</v>
      </c>
      <c r="M328" s="35">
        <v>5493.26</v>
      </c>
      <c r="N328" s="35">
        <v>49.63</v>
      </c>
      <c r="O328" s="35">
        <v>57.41</v>
      </c>
      <c r="P328" s="35">
        <v>55.53</v>
      </c>
      <c r="Q328" s="35">
        <v>98.48</v>
      </c>
      <c r="R328" s="35">
        <v>44.94</v>
      </c>
      <c r="S328" s="35">
        <v>-2.8</v>
      </c>
      <c r="T328" s="35">
        <v>80.400000000000006</v>
      </c>
      <c r="U328" s="35">
        <v>86.9</v>
      </c>
      <c r="V328" s="35">
        <v>26.33</v>
      </c>
      <c r="W328" s="35">
        <v>17.59</v>
      </c>
      <c r="X328" s="35">
        <v>15.48</v>
      </c>
      <c r="Y328" s="35">
        <v>6361.8</v>
      </c>
      <c r="Z328" s="35">
        <v>5388.37</v>
      </c>
      <c r="AA328" s="35">
        <v>5875.08</v>
      </c>
      <c r="AB328" s="35">
        <v>6342.95</v>
      </c>
      <c r="AC328" s="35">
        <v>5118.8500000000004</v>
      </c>
      <c r="AD328" s="19">
        <f t="shared" si="472"/>
        <v>-0.70730880498818116</v>
      </c>
      <c r="AE328" s="35">
        <f t="shared" si="446"/>
        <v>673.47554288221215</v>
      </c>
      <c r="AF328" s="36">
        <f t="shared" si="530"/>
        <v>-2.7954759511503946E-2</v>
      </c>
      <c r="AG328" s="37">
        <f t="shared" si="473"/>
        <v>53.540000000000006</v>
      </c>
      <c r="AH328" s="35">
        <f t="shared" si="474"/>
        <v>6132.6416666666664</v>
      </c>
      <c r="AI328" s="38">
        <f t="shared" si="475"/>
        <v>5894.1192307692309</v>
      </c>
      <c r="AJ328" s="39">
        <f t="shared" si="476"/>
        <v>238.52243589743557</v>
      </c>
      <c r="AK328" s="40">
        <f t="shared" si="477"/>
        <v>225.12676282051257</v>
      </c>
      <c r="AL328" s="40">
        <f t="shared" si="478"/>
        <v>13.395673076923003</v>
      </c>
      <c r="AM328" s="40"/>
      <c r="AN328" s="41">
        <f t="shared" si="479"/>
        <v>6229.05</v>
      </c>
      <c r="AO328" s="42">
        <f t="shared" si="480"/>
        <v>6198.0874999999996</v>
      </c>
      <c r="AP328" s="42">
        <f t="shared" si="481"/>
        <v>6080.1437499999993</v>
      </c>
      <c r="AQ328" s="43">
        <f t="shared" si="482"/>
        <v>6017.2149999999992</v>
      </c>
      <c r="AR328" s="41" t="str">
        <f t="shared" si="483"/>
        <v>RED</v>
      </c>
      <c r="AS328" s="41" t="str">
        <f t="shared" si="484"/>
        <v>RED</v>
      </c>
      <c r="AT328" s="41" t="str">
        <f t="shared" si="485"/>
        <v>GREEN</v>
      </c>
      <c r="AU328" s="41" t="str">
        <f t="shared" si="486"/>
        <v>GREEN</v>
      </c>
      <c r="AV328" s="41" t="str">
        <f t="shared" si="487"/>
        <v>GREEN</v>
      </c>
      <c r="AW328" s="41" t="str">
        <f t="shared" si="488"/>
        <v>GREEN</v>
      </c>
      <c r="AX328" s="44">
        <f t="shared" si="489"/>
        <v>1.4670744140271919E-2</v>
      </c>
      <c r="AY328" s="44">
        <f t="shared" si="490"/>
        <v>5.856075107039449E-3</v>
      </c>
      <c r="AZ328" s="45">
        <f t="shared" si="491"/>
        <v>71.471103065291089</v>
      </c>
      <c r="BA328" s="35">
        <f t="shared" si="447"/>
        <v>5374815.0249999994</v>
      </c>
      <c r="BB328" s="35">
        <f t="shared" si="447"/>
        <v>27079017</v>
      </c>
      <c r="BC328" s="46">
        <f t="shared" si="492"/>
        <v>0.87211671065833574</v>
      </c>
      <c r="BD328" s="47">
        <f t="shared" si="492"/>
        <v>0.91863644828761692</v>
      </c>
      <c r="BE328" s="48">
        <f t="shared" si="448"/>
        <v>79.115421002838175</v>
      </c>
      <c r="BF328" s="48">
        <f t="shared" si="528"/>
        <v>89.557710501419081</v>
      </c>
      <c r="BG328" s="49">
        <f t="shared" si="493"/>
        <v>5.4581708226364434E-5</v>
      </c>
      <c r="BH328" s="50">
        <f t="shared" si="494"/>
        <v>2.0518706960158117E-3</v>
      </c>
      <c r="BI328" s="50">
        <f t="shared" si="495"/>
        <v>8.8146690332324695E-3</v>
      </c>
      <c r="BJ328" s="51">
        <f t="shared" si="496"/>
        <v>6400.4563445068979</v>
      </c>
      <c r="BK328" s="43">
        <f t="shared" si="497"/>
        <v>5864.8269888264349</v>
      </c>
      <c r="BL328" s="49">
        <f t="shared" si="498"/>
        <v>8.7225396845737588E-2</v>
      </c>
      <c r="BM328" s="49">
        <f t="shared" si="499"/>
        <v>-4.2292284249790001E-2</v>
      </c>
      <c r="BN328" s="49">
        <f t="shared" si="500"/>
        <v>4.493311259594758E-2</v>
      </c>
      <c r="BO328" s="49">
        <f t="shared" si="501"/>
        <v>2.6408283461575796E-3</v>
      </c>
      <c r="BP328" s="49"/>
      <c r="BQ328" s="41">
        <f t="shared" si="502"/>
        <v>6317.35</v>
      </c>
      <c r="BR328" s="41">
        <f t="shared" si="503"/>
        <v>4624.3</v>
      </c>
      <c r="BT328" s="43">
        <f t="shared" si="504"/>
        <v>6964.0951000000005</v>
      </c>
      <c r="BU328" s="43">
        <f t="shared" si="505"/>
        <v>5670.6049000000003</v>
      </c>
      <c r="BV328" s="43">
        <f t="shared" si="506"/>
        <v>7363.6549000000005</v>
      </c>
      <c r="BW328" s="43">
        <f t="shared" si="507"/>
        <v>5271.0451000000003</v>
      </c>
      <c r="BX328" s="41">
        <f t="shared" si="508"/>
        <v>8010.4000000000005</v>
      </c>
      <c r="BY328" s="43">
        <f t="shared" si="509"/>
        <v>4935.8212000000003</v>
      </c>
      <c r="BZ328" s="52" t="str">
        <f t="shared" si="510"/>
        <v>GREEN</v>
      </c>
      <c r="CA328" s="52" t="str">
        <f t="shared" si="511"/>
        <v>GREEN</v>
      </c>
      <c r="CB328" s="52" t="str">
        <f t="shared" si="512"/>
        <v>GREEN</v>
      </c>
      <c r="CC328" s="52" t="str">
        <f t="shared" si="513"/>
        <v>0</v>
      </c>
      <c r="CJ328" s="41">
        <f t="shared" si="449"/>
        <v>6317.35</v>
      </c>
      <c r="CK328" s="41">
        <f t="shared" si="450"/>
        <v>5471.75</v>
      </c>
      <c r="CM328" s="43">
        <f t="shared" si="451"/>
        <v>6640.3692000000001</v>
      </c>
      <c r="CN328" s="43">
        <f t="shared" si="452"/>
        <v>5994.3308000000006</v>
      </c>
      <c r="CO328" s="43">
        <f t="shared" si="453"/>
        <v>6839.9308000000001</v>
      </c>
      <c r="CP328" s="43">
        <f t="shared" si="454"/>
        <v>5794.7692000000006</v>
      </c>
      <c r="CQ328" s="41">
        <f t="shared" si="455"/>
        <v>7162.9500000000007</v>
      </c>
      <c r="CR328" s="43">
        <f t="shared" si="456"/>
        <v>5627.3404</v>
      </c>
      <c r="CS328" s="52" t="str">
        <f t="shared" si="457"/>
        <v>GREEN</v>
      </c>
      <c r="CT328" s="52" t="str">
        <f t="shared" si="458"/>
        <v>GREEN</v>
      </c>
      <c r="CU328" s="52" t="str">
        <f t="shared" si="514"/>
        <v>GREEN</v>
      </c>
      <c r="CV328" s="52" t="str">
        <f t="shared" si="445"/>
        <v>0</v>
      </c>
      <c r="CX328" s="43">
        <f t="shared" si="515"/>
        <v>6317.35</v>
      </c>
      <c r="CY328" s="43">
        <f t="shared" si="516"/>
        <v>4624.3</v>
      </c>
      <c r="DA328" s="43">
        <f t="shared" si="529"/>
        <v>6964.0951000000005</v>
      </c>
      <c r="DB328" s="43">
        <f t="shared" si="517"/>
        <v>5670.6049000000003</v>
      </c>
      <c r="DC328" s="43">
        <f t="shared" si="518"/>
        <v>7363.6549000000005</v>
      </c>
      <c r="DD328" s="43">
        <f t="shared" si="519"/>
        <v>5271.0451000000003</v>
      </c>
      <c r="DE328" s="41">
        <f t="shared" si="520"/>
        <v>8010.4000000000005</v>
      </c>
      <c r="DF328" s="43">
        <f t="shared" si="521"/>
        <v>4935.8212000000003</v>
      </c>
      <c r="DG328" s="52" t="str">
        <f t="shared" si="522"/>
        <v>GREEN</v>
      </c>
      <c r="DH328" s="52" t="str">
        <f t="shared" si="523"/>
        <v>GREEN</v>
      </c>
      <c r="DI328" s="52" t="str">
        <f t="shared" si="524"/>
        <v>GREEN</v>
      </c>
      <c r="DK328" s="32">
        <f t="shared" si="459"/>
        <v>183.80000000000018</v>
      </c>
      <c r="DL328" s="32">
        <f t="shared" si="460"/>
        <v>-12.600000000000364</v>
      </c>
      <c r="DM328" s="32">
        <f t="shared" si="461"/>
        <v>-196.40000000000055</v>
      </c>
      <c r="DN328" s="32">
        <f t="shared" si="462"/>
        <v>183.80000000000018</v>
      </c>
      <c r="DO328" s="32">
        <f t="shared" si="463"/>
        <v>-38.199999999999818</v>
      </c>
      <c r="DP328" s="32">
        <f t="shared" si="464"/>
        <v>-41.75</v>
      </c>
      <c r="DQ328" s="32">
        <f t="shared" si="465"/>
        <v>3.5500000000001819</v>
      </c>
      <c r="DR328" s="32"/>
      <c r="DS328" s="32">
        <f t="shared" si="466"/>
        <v>0</v>
      </c>
      <c r="DT328" s="32"/>
      <c r="DU328" s="32">
        <f t="shared" si="467"/>
        <v>1.9314472252449284</v>
      </c>
      <c r="DV328" s="32">
        <f t="shared" si="468"/>
        <v>0</v>
      </c>
      <c r="DW328" s="32"/>
      <c r="DX328" s="32">
        <f t="shared" si="469"/>
        <v>100</v>
      </c>
      <c r="DY328" s="32">
        <f t="shared" si="470"/>
        <v>28.571428571428573</v>
      </c>
      <c r="DZ328" s="33">
        <f t="shared" si="471"/>
        <v>8.571428571428573</v>
      </c>
      <c r="EB328" s="81">
        <v>-1.0682472740355939</v>
      </c>
      <c r="ED328" s="30">
        <f t="shared" si="525"/>
        <v>0.18065388976629301</v>
      </c>
      <c r="EE328" s="30">
        <f t="shared" si="526"/>
        <v>-3.4746455405702814E-2</v>
      </c>
      <c r="EF328" s="30">
        <f t="shared" si="527"/>
        <v>0.13963035203595894</v>
      </c>
    </row>
    <row r="329" spans="1:136" x14ac:dyDescent="0.3">
      <c r="A329" s="53">
        <v>41581</v>
      </c>
      <c r="B329" s="54">
        <v>6155.1</v>
      </c>
      <c r="C329" s="54">
        <v>6342.95</v>
      </c>
      <c r="D329" s="54">
        <v>6079.2</v>
      </c>
      <c r="E329" s="54">
        <v>6317.35</v>
      </c>
      <c r="F329" s="54">
        <v>3722584576</v>
      </c>
      <c r="G329" s="54">
        <v>6579267.1699999999</v>
      </c>
      <c r="H329" s="54">
        <v>32038808</v>
      </c>
      <c r="I329" s="54">
        <v>6131.02</v>
      </c>
      <c r="J329" s="54">
        <v>5851.43</v>
      </c>
      <c r="K329" s="54">
        <v>5866.61</v>
      </c>
      <c r="L329" s="54">
        <v>5561.28</v>
      </c>
      <c r="M329" s="54">
        <v>5488.78</v>
      </c>
      <c r="N329" s="54">
        <v>84.76</v>
      </c>
      <c r="O329" s="54">
        <v>64.19</v>
      </c>
      <c r="P329" s="54">
        <v>58.7</v>
      </c>
      <c r="Q329" s="54">
        <v>93.39</v>
      </c>
      <c r="R329" s="54">
        <v>31.56</v>
      </c>
      <c r="S329" s="54">
        <v>2.81</v>
      </c>
      <c r="T329" s="54">
        <v>91.43</v>
      </c>
      <c r="U329" s="54">
        <v>87.9</v>
      </c>
      <c r="V329" s="54">
        <v>28.04</v>
      </c>
      <c r="W329" s="54">
        <v>18.73</v>
      </c>
      <c r="X329" s="54">
        <v>15.14</v>
      </c>
      <c r="Y329" s="54">
        <v>6330.12</v>
      </c>
      <c r="Z329" s="54">
        <v>5372.74</v>
      </c>
      <c r="AA329" s="54">
        <v>5851.43</v>
      </c>
      <c r="AB329" s="54">
        <v>6252.45</v>
      </c>
      <c r="AC329" s="54">
        <v>5118.8500000000004</v>
      </c>
      <c r="AD329" s="19">
        <f t="shared" si="472"/>
        <v>0.70226889563466177</v>
      </c>
      <c r="AE329" s="54">
        <f t="shared" si="446"/>
        <v>692.84382540030822</v>
      </c>
      <c r="AF329" s="55">
        <f t="shared" si="530"/>
        <v>2.8063922927956675E-2</v>
      </c>
      <c r="AG329" s="2">
        <f t="shared" si="473"/>
        <v>61.83</v>
      </c>
      <c r="AH329" s="1">
        <f t="shared" si="474"/>
        <v>6081.3833333333323</v>
      </c>
      <c r="AI329" s="21">
        <f t="shared" si="475"/>
        <v>5849.8807692307691</v>
      </c>
      <c r="AJ329" s="22">
        <f t="shared" si="476"/>
        <v>231.50256410256316</v>
      </c>
      <c r="AK329" s="23">
        <f t="shared" si="477"/>
        <v>197.53621794871788</v>
      </c>
      <c r="AL329" s="23">
        <f t="shared" si="478"/>
        <v>33.966346153845279</v>
      </c>
      <c r="AM329" s="23"/>
      <c r="AN329">
        <f t="shared" si="479"/>
        <v>6231.125</v>
      </c>
      <c r="AO329" s="4">
        <f t="shared" si="480"/>
        <v>6186.95</v>
      </c>
      <c r="AP329" s="4">
        <f t="shared" si="481"/>
        <v>6043.8749999999991</v>
      </c>
      <c r="AQ329" s="24">
        <f t="shared" si="482"/>
        <v>5950.32</v>
      </c>
      <c r="AR329" t="str">
        <f t="shared" si="483"/>
        <v>GREEN</v>
      </c>
      <c r="AS329" t="str">
        <f t="shared" si="484"/>
        <v>GREEN</v>
      </c>
      <c r="AT329" t="str">
        <f t="shared" si="485"/>
        <v>GREEN</v>
      </c>
      <c r="AU329" t="str">
        <f t="shared" si="486"/>
        <v>GREEN</v>
      </c>
      <c r="AV329" t="str">
        <f t="shared" si="487"/>
        <v>GREEN</v>
      </c>
      <c r="AW329" t="str">
        <f t="shared" si="488"/>
        <v>GREEN</v>
      </c>
      <c r="AX329" s="25">
        <f t="shared" si="489"/>
        <v>1.4670744140271919E-2</v>
      </c>
      <c r="AY329" s="25">
        <f t="shared" si="490"/>
        <v>6.1563914230490235E-3</v>
      </c>
      <c r="AZ329" s="26">
        <f t="shared" si="491"/>
        <v>70.440527434357506</v>
      </c>
      <c r="BA329" s="1">
        <f t="shared" si="447"/>
        <v>5557152.8075000001</v>
      </c>
      <c r="BB329" s="1">
        <f t="shared" si="447"/>
        <v>27440429</v>
      </c>
      <c r="BC329" s="27">
        <f t="shared" si="492"/>
        <v>1.1839277050507846</v>
      </c>
      <c r="BD329" s="28">
        <f t="shared" si="492"/>
        <v>1.1675767897068956</v>
      </c>
      <c r="BE329" s="29">
        <f t="shared" si="448"/>
        <v>100</v>
      </c>
      <c r="BF329" s="29">
        <f t="shared" si="528"/>
        <v>96.902870680044543</v>
      </c>
      <c r="BG329" s="30">
        <f t="shared" si="493"/>
        <v>1.0441115898611963E-2</v>
      </c>
      <c r="BH329" s="31">
        <f t="shared" si="494"/>
        <v>1.7034906552596096E-2</v>
      </c>
      <c r="BI329" s="31">
        <f t="shared" si="495"/>
        <v>8.514352717222895E-3</v>
      </c>
      <c r="BJ329" s="32">
        <f t="shared" si="496"/>
        <v>6443.0361428988972</v>
      </c>
      <c r="BK329" s="24">
        <f t="shared" si="497"/>
        <v>5719.7305237677674</v>
      </c>
      <c r="BL329" s="30">
        <f t="shared" si="498"/>
        <v>0.11449509986483727</v>
      </c>
      <c r="BM329" s="30">
        <f t="shared" si="499"/>
        <v>-1.989539013967832E-2</v>
      </c>
      <c r="BN329" s="30">
        <f t="shared" si="500"/>
        <v>9.4599709725158951E-2</v>
      </c>
      <c r="BO329" s="30">
        <f t="shared" si="501"/>
        <v>7.4704319585480627E-2</v>
      </c>
      <c r="BP329" s="30"/>
      <c r="BQ329">
        <f t="shared" si="502"/>
        <v>6317.35</v>
      </c>
      <c r="BR329">
        <f t="shared" si="503"/>
        <v>4624.3</v>
      </c>
      <c r="BT329" s="24">
        <f t="shared" si="504"/>
        <v>6964.0951000000005</v>
      </c>
      <c r="BU329" s="24">
        <f t="shared" si="505"/>
        <v>5670.6049000000003</v>
      </c>
      <c r="BV329" s="24">
        <f t="shared" si="506"/>
        <v>7363.6549000000005</v>
      </c>
      <c r="BW329" s="24">
        <f t="shared" si="507"/>
        <v>5271.0451000000003</v>
      </c>
      <c r="BX329">
        <f t="shared" si="508"/>
        <v>8010.4000000000005</v>
      </c>
      <c r="BY329" s="24">
        <f t="shared" si="509"/>
        <v>4935.8212000000003</v>
      </c>
      <c r="BZ329" s="15" t="str">
        <f t="shared" si="510"/>
        <v>GREEN</v>
      </c>
      <c r="CA329" s="15" t="str">
        <f t="shared" si="511"/>
        <v>GREEN</v>
      </c>
      <c r="CB329" s="15" t="str">
        <f t="shared" si="512"/>
        <v>GREEN</v>
      </c>
      <c r="CC329" s="15" t="str">
        <f t="shared" si="513"/>
        <v>0</v>
      </c>
      <c r="CJ329">
        <f t="shared" si="449"/>
        <v>6317.35</v>
      </c>
      <c r="CK329">
        <f t="shared" si="450"/>
        <v>5471.75</v>
      </c>
      <c r="CM329" s="24">
        <f t="shared" si="451"/>
        <v>6640.3692000000001</v>
      </c>
      <c r="CN329" s="24">
        <f t="shared" si="452"/>
        <v>5994.3308000000006</v>
      </c>
      <c r="CO329" s="24">
        <f t="shared" si="453"/>
        <v>6839.9308000000001</v>
      </c>
      <c r="CP329" s="24">
        <f t="shared" si="454"/>
        <v>5794.7692000000006</v>
      </c>
      <c r="CQ329">
        <f t="shared" si="455"/>
        <v>7162.9500000000007</v>
      </c>
      <c r="CR329" s="24">
        <f t="shared" si="456"/>
        <v>5627.3404</v>
      </c>
      <c r="CS329" s="15" t="str">
        <f t="shared" si="457"/>
        <v>GREEN</v>
      </c>
      <c r="CT329" s="15" t="str">
        <f t="shared" si="458"/>
        <v>GREEN</v>
      </c>
      <c r="CU329" s="15" t="str">
        <f t="shared" si="514"/>
        <v>GREEN</v>
      </c>
      <c r="CV329" s="15" t="str">
        <f t="shared" si="445"/>
        <v>0</v>
      </c>
      <c r="CX329" s="24">
        <f t="shared" si="515"/>
        <v>6317.35</v>
      </c>
      <c r="CY329" s="24">
        <f t="shared" si="516"/>
        <v>4624.3</v>
      </c>
      <c r="DA329" s="24">
        <f t="shared" si="529"/>
        <v>6964.0951000000005</v>
      </c>
      <c r="DB329" s="24">
        <f t="shared" si="517"/>
        <v>5670.6049000000003</v>
      </c>
      <c r="DC329" s="24">
        <f t="shared" si="518"/>
        <v>7363.6549000000005</v>
      </c>
      <c r="DD329" s="24">
        <f t="shared" si="519"/>
        <v>5271.0451000000003</v>
      </c>
      <c r="DE329">
        <f t="shared" si="520"/>
        <v>8010.4000000000005</v>
      </c>
      <c r="DF329" s="24">
        <f t="shared" si="521"/>
        <v>4935.8212000000003</v>
      </c>
      <c r="DG329" s="15" t="str">
        <f t="shared" si="522"/>
        <v>GREEN</v>
      </c>
      <c r="DH329" s="15" t="str">
        <f t="shared" si="523"/>
        <v>GREEN</v>
      </c>
      <c r="DI329" s="15" t="str">
        <f t="shared" si="524"/>
        <v>GREEN</v>
      </c>
      <c r="DK329" s="32">
        <f t="shared" si="459"/>
        <v>263.75</v>
      </c>
      <c r="DL329" s="32">
        <f t="shared" si="460"/>
        <v>198.05000000000018</v>
      </c>
      <c r="DM329" s="32">
        <f t="shared" si="461"/>
        <v>-65.699999999999818</v>
      </c>
      <c r="DN329" s="32">
        <f t="shared" si="462"/>
        <v>263.75</v>
      </c>
      <c r="DO329" s="32">
        <f t="shared" si="463"/>
        <v>90.5</v>
      </c>
      <c r="DP329" s="32">
        <f t="shared" si="464"/>
        <v>37.400000000000546</v>
      </c>
      <c r="DQ329" s="32">
        <f t="shared" si="465"/>
        <v>53.099999999999454</v>
      </c>
      <c r="DR329" s="32"/>
      <c r="DS329" s="32">
        <f t="shared" si="466"/>
        <v>0</v>
      </c>
      <c r="DT329" s="32"/>
      <c r="DU329" s="32">
        <f t="shared" si="467"/>
        <v>20.132701421800743</v>
      </c>
      <c r="DV329" s="32">
        <f t="shared" si="468"/>
        <v>0</v>
      </c>
      <c r="DW329" s="32"/>
      <c r="DX329" s="32">
        <f t="shared" si="469"/>
        <v>100</v>
      </c>
      <c r="DY329" s="32">
        <f t="shared" si="470"/>
        <v>14.285714285714286</v>
      </c>
      <c r="DZ329" s="33">
        <f t="shared" si="471"/>
        <v>2.8571428571428572</v>
      </c>
      <c r="EB329" s="81">
        <v>0.85201825128395992</v>
      </c>
      <c r="ED329" s="30">
        <f t="shared" si="525"/>
        <v>0.17819213287819627</v>
      </c>
      <c r="EE329" s="30">
        <f t="shared" si="526"/>
        <v>-2.0173393237410235E-3</v>
      </c>
      <c r="EF329" s="30">
        <f t="shared" si="527"/>
        <v>0.17581531955761875</v>
      </c>
    </row>
    <row r="330" spans="1:136" x14ac:dyDescent="0.3">
      <c r="A330" s="18">
        <v>41572</v>
      </c>
      <c r="B330" s="1">
        <v>6202</v>
      </c>
      <c r="C330" s="1">
        <v>6252.45</v>
      </c>
      <c r="D330" s="1">
        <v>6116.6</v>
      </c>
      <c r="E330" s="1">
        <v>6144.9</v>
      </c>
      <c r="F330" s="1">
        <v>3427142656</v>
      </c>
      <c r="G330" s="1">
        <v>5705094.2699999996</v>
      </c>
      <c r="H330" s="1">
        <v>29643348</v>
      </c>
      <c r="I330" s="1">
        <v>6034.19</v>
      </c>
      <c r="J330" s="1">
        <v>5825.98</v>
      </c>
      <c r="K330" s="1">
        <v>5851.75</v>
      </c>
      <c r="L330" s="1">
        <v>5548.61</v>
      </c>
      <c r="M330" s="1">
        <v>5483.2</v>
      </c>
      <c r="N330" s="1">
        <v>71.73</v>
      </c>
      <c r="O330" s="1">
        <v>59.89</v>
      </c>
      <c r="P330" s="1">
        <v>56.34</v>
      </c>
      <c r="Q330" s="1">
        <v>67.56</v>
      </c>
      <c r="R330" s="1">
        <v>16.100000000000001</v>
      </c>
      <c r="S330" s="1">
        <v>-0.72</v>
      </c>
      <c r="T330" s="1">
        <v>88.89</v>
      </c>
      <c r="U330" s="1">
        <v>82.15</v>
      </c>
      <c r="V330" s="1">
        <v>27.49</v>
      </c>
      <c r="W330" s="1">
        <v>20.38</v>
      </c>
      <c r="X330" s="1">
        <v>14.77</v>
      </c>
      <c r="Y330" s="1">
        <v>6254.35</v>
      </c>
      <c r="Z330" s="1">
        <v>5397.61</v>
      </c>
      <c r="AA330" s="1">
        <v>5825.98</v>
      </c>
      <c r="AB330" s="1">
        <v>6229.45</v>
      </c>
      <c r="AC330" s="1">
        <v>5118.8500000000004</v>
      </c>
      <c r="AD330" s="19">
        <f t="shared" si="472"/>
        <v>-0.20227440843465436</v>
      </c>
      <c r="AE330" s="1">
        <f t="shared" si="446"/>
        <v>673.93068655406989</v>
      </c>
      <c r="AF330" s="20">
        <f t="shared" si="530"/>
        <v>-7.181691130732748E-3</v>
      </c>
      <c r="AG330" s="2">
        <f t="shared" si="473"/>
        <v>51.46</v>
      </c>
      <c r="AH330" s="1">
        <f t="shared" si="474"/>
        <v>6030.5083333333341</v>
      </c>
      <c r="AI330" s="21">
        <f t="shared" si="475"/>
        <v>5800.6923076923076</v>
      </c>
      <c r="AJ330" s="22">
        <f t="shared" si="476"/>
        <v>229.8160256410265</v>
      </c>
      <c r="AK330" s="23">
        <f t="shared" si="477"/>
        <v>147.36089743589764</v>
      </c>
      <c r="AL330" s="23">
        <f t="shared" si="478"/>
        <v>82.455128205128858</v>
      </c>
      <c r="AM330" s="23"/>
      <c r="AN330">
        <f t="shared" si="479"/>
        <v>6167.125</v>
      </c>
      <c r="AO330" s="4">
        <f t="shared" si="480"/>
        <v>6084.4375</v>
      </c>
      <c r="AP330" s="4">
        <f t="shared" si="481"/>
        <v>5964.2562500000004</v>
      </c>
      <c r="AQ330" s="24">
        <f t="shared" si="482"/>
        <v>5865.76</v>
      </c>
      <c r="AR330" t="str">
        <f t="shared" si="483"/>
        <v>RED</v>
      </c>
      <c r="AS330" t="str">
        <f t="shared" si="484"/>
        <v>GREEN</v>
      </c>
      <c r="AT330" t="str">
        <f t="shared" si="485"/>
        <v>GREEN</v>
      </c>
      <c r="AU330" t="str">
        <f t="shared" si="486"/>
        <v>GREEN</v>
      </c>
      <c r="AV330" t="str">
        <f t="shared" si="487"/>
        <v>GREEN</v>
      </c>
      <c r="AW330" t="str">
        <f t="shared" si="488"/>
        <v>GREEN</v>
      </c>
      <c r="AX330" s="25">
        <f t="shared" si="489"/>
        <v>1.4594091390061034E-2</v>
      </c>
      <c r="AY330" s="25">
        <f t="shared" si="490"/>
        <v>6.1563914230490235E-3</v>
      </c>
      <c r="AZ330" s="26">
        <f t="shared" si="491"/>
        <v>70.331334077877727</v>
      </c>
      <c r="BA330" s="1">
        <f t="shared" si="447"/>
        <v>4949276.4249999998</v>
      </c>
      <c r="BB330" s="1">
        <f t="shared" si="447"/>
        <v>25254095</v>
      </c>
      <c r="BC330" s="27">
        <f t="shared" si="492"/>
        <v>1.152712796800393</v>
      </c>
      <c r="BD330" s="28">
        <f t="shared" si="492"/>
        <v>1.1738036148196955</v>
      </c>
      <c r="BE330" s="29">
        <f t="shared" si="448"/>
        <v>93.805741360089087</v>
      </c>
      <c r="BF330" s="29">
        <f t="shared" si="528"/>
        <v>96.902870680044543</v>
      </c>
      <c r="BG330" s="30">
        <f t="shared" si="493"/>
        <v>4.049159683805259E-3</v>
      </c>
      <c r="BH330" s="31">
        <f t="shared" si="494"/>
        <v>1.3194712695735522E-2</v>
      </c>
      <c r="BI330" s="31">
        <f t="shared" si="495"/>
        <v>8.4376999670120103E-3</v>
      </c>
      <c r="BJ330" s="32">
        <f t="shared" si="496"/>
        <v>6309.1927600002482</v>
      </c>
      <c r="BK330" s="24">
        <f t="shared" si="497"/>
        <v>5751.82390666642</v>
      </c>
      <c r="BL330" s="30">
        <f t="shared" si="498"/>
        <v>9.0704300042934491E-2</v>
      </c>
      <c r="BM330" s="30">
        <f t="shared" si="499"/>
        <v>-2.673644160201933E-2</v>
      </c>
      <c r="BN330" s="30">
        <f t="shared" si="500"/>
        <v>6.3967858440915168E-2</v>
      </c>
      <c r="BO330" s="30">
        <f t="shared" si="501"/>
        <v>3.7231416838895838E-2</v>
      </c>
      <c r="BP330" s="30"/>
      <c r="BQ330">
        <f t="shared" si="502"/>
        <v>6189.35</v>
      </c>
      <c r="BR330">
        <f t="shared" si="503"/>
        <v>4624.3</v>
      </c>
      <c r="BT330" s="24">
        <f t="shared" si="504"/>
        <v>6787.1991000000007</v>
      </c>
      <c r="BU330" s="24">
        <f t="shared" si="505"/>
        <v>5591.5009</v>
      </c>
      <c r="BV330" s="24">
        <f t="shared" si="506"/>
        <v>7156.5509000000002</v>
      </c>
      <c r="BW330" s="24">
        <f t="shared" si="507"/>
        <v>5222.1491000000005</v>
      </c>
      <c r="BX330">
        <f t="shared" si="508"/>
        <v>7754.4000000000005</v>
      </c>
      <c r="BY330" s="24">
        <f t="shared" si="509"/>
        <v>4912.2692000000006</v>
      </c>
      <c r="BZ330" s="15" t="str">
        <f t="shared" si="510"/>
        <v>GREEN</v>
      </c>
      <c r="CA330" s="15" t="str">
        <f t="shared" si="511"/>
        <v>GREEN</v>
      </c>
      <c r="CB330" s="15" t="str">
        <f t="shared" si="512"/>
        <v>GREEN</v>
      </c>
      <c r="CC330" s="15" t="str">
        <f t="shared" si="513"/>
        <v>0</v>
      </c>
      <c r="CJ330">
        <f t="shared" si="449"/>
        <v>6189.35</v>
      </c>
      <c r="CK330">
        <f t="shared" si="450"/>
        <v>5471.75</v>
      </c>
      <c r="CM330" s="24">
        <f t="shared" si="451"/>
        <v>6463.4732000000004</v>
      </c>
      <c r="CN330" s="24">
        <f t="shared" si="452"/>
        <v>5915.2268000000004</v>
      </c>
      <c r="CO330" s="24">
        <f t="shared" si="453"/>
        <v>6632.8268000000007</v>
      </c>
      <c r="CP330" s="24">
        <f t="shared" si="454"/>
        <v>5745.8732</v>
      </c>
      <c r="CQ330">
        <f t="shared" si="455"/>
        <v>6906.9500000000007</v>
      </c>
      <c r="CR330" s="24">
        <f t="shared" si="456"/>
        <v>5603.7884000000004</v>
      </c>
      <c r="CS330" s="15" t="str">
        <f t="shared" si="457"/>
        <v>GREEN</v>
      </c>
      <c r="CT330" s="15" t="str">
        <f t="shared" si="458"/>
        <v>GREEN</v>
      </c>
      <c r="CU330" s="15" t="str">
        <f t="shared" si="514"/>
        <v>GREEN</v>
      </c>
      <c r="CV330" s="15" t="str">
        <f t="shared" si="445"/>
        <v>0</v>
      </c>
      <c r="CX330" s="24">
        <f t="shared" si="515"/>
        <v>6189.35</v>
      </c>
      <c r="CY330" s="24">
        <f t="shared" si="516"/>
        <v>4624.3</v>
      </c>
      <c r="DA330" s="24">
        <f t="shared" si="529"/>
        <v>6787.1991000000007</v>
      </c>
      <c r="DB330" s="24">
        <f t="shared" si="517"/>
        <v>5591.5009</v>
      </c>
      <c r="DC330" s="24">
        <f t="shared" si="518"/>
        <v>7156.5509000000002</v>
      </c>
      <c r="DD330" s="24">
        <f t="shared" si="519"/>
        <v>5222.1491000000005</v>
      </c>
      <c r="DE330">
        <f t="shared" si="520"/>
        <v>7754.4000000000005</v>
      </c>
      <c r="DF330" s="24">
        <f t="shared" si="521"/>
        <v>4912.2692000000006</v>
      </c>
      <c r="DG330" s="15" t="str">
        <f t="shared" si="522"/>
        <v>GREEN</v>
      </c>
      <c r="DH330" s="15" t="str">
        <f t="shared" si="523"/>
        <v>GREEN</v>
      </c>
      <c r="DI330" s="15" t="str">
        <f t="shared" si="524"/>
        <v>GREEN</v>
      </c>
      <c r="DK330" s="32">
        <f t="shared" si="459"/>
        <v>135.84999999999945</v>
      </c>
      <c r="DL330" s="32">
        <f t="shared" si="460"/>
        <v>63.099999999999454</v>
      </c>
      <c r="DM330" s="32">
        <f t="shared" si="461"/>
        <v>-72.75</v>
      </c>
      <c r="DN330" s="32">
        <f t="shared" si="462"/>
        <v>135.84999999999945</v>
      </c>
      <c r="DO330" s="32">
        <f t="shared" si="463"/>
        <v>51</v>
      </c>
      <c r="DP330" s="32">
        <f t="shared" si="464"/>
        <v>-84.050000000000182</v>
      </c>
      <c r="DQ330" s="32">
        <f t="shared" si="465"/>
        <v>135.05000000000018</v>
      </c>
      <c r="DR330" s="32"/>
      <c r="DS330" s="32">
        <f t="shared" si="466"/>
        <v>0</v>
      </c>
      <c r="DT330" s="32"/>
      <c r="DU330" s="32">
        <f t="shared" si="467"/>
        <v>99.411115200589421</v>
      </c>
      <c r="DV330" s="32">
        <f t="shared" si="468"/>
        <v>0</v>
      </c>
      <c r="DW330" s="32"/>
      <c r="DX330" s="32">
        <f t="shared" si="469"/>
        <v>100</v>
      </c>
      <c r="DY330" s="32">
        <f t="shared" si="470"/>
        <v>0</v>
      </c>
      <c r="DZ330" s="33">
        <f t="shared" si="471"/>
        <v>0</v>
      </c>
      <c r="EB330" s="81">
        <v>-0.19117690312721425</v>
      </c>
      <c r="ED330" s="30">
        <f t="shared" si="525"/>
        <v>0.15872580642173123</v>
      </c>
      <c r="EE330" s="30">
        <f t="shared" si="526"/>
        <v>-1.749982012519298E-2</v>
      </c>
      <c r="EF330" s="30">
        <f t="shared" si="527"/>
        <v>0.13844831323493176</v>
      </c>
    </row>
    <row r="331" spans="1:136" x14ac:dyDescent="0.3">
      <c r="A331" s="18">
        <v>41565</v>
      </c>
      <c r="B331" s="1">
        <v>6093</v>
      </c>
      <c r="C331" s="1">
        <v>6201.45</v>
      </c>
      <c r="D331" s="1">
        <v>6032.55</v>
      </c>
      <c r="E331" s="1">
        <v>6189.35</v>
      </c>
      <c r="F331" s="1">
        <v>2460645888</v>
      </c>
      <c r="G331" s="1">
        <v>4527432.66</v>
      </c>
      <c r="H331" s="1">
        <v>21758140</v>
      </c>
      <c r="I331" s="1">
        <v>6007.63</v>
      </c>
      <c r="J331" s="1">
        <v>5812.79</v>
      </c>
      <c r="K331" s="1">
        <v>5842.57</v>
      </c>
      <c r="L331" s="1">
        <v>5534.26</v>
      </c>
      <c r="M331" s="1">
        <v>5478.37</v>
      </c>
      <c r="N331" s="1">
        <v>84.08</v>
      </c>
      <c r="O331" s="1">
        <v>61.66</v>
      </c>
      <c r="P331" s="1">
        <v>57.15</v>
      </c>
      <c r="Q331" s="1">
        <v>51.16</v>
      </c>
      <c r="R331" s="1">
        <v>3.23</v>
      </c>
      <c r="S331" s="1">
        <v>1.53</v>
      </c>
      <c r="T331" s="1">
        <v>83.37</v>
      </c>
      <c r="U331" s="1">
        <v>78.02</v>
      </c>
      <c r="V331" s="1">
        <v>27.05</v>
      </c>
      <c r="W331" s="1">
        <v>21.27</v>
      </c>
      <c r="X331" s="1">
        <v>14.77</v>
      </c>
      <c r="Y331" s="1">
        <v>6216.61</v>
      </c>
      <c r="Z331" s="1">
        <v>5408.97</v>
      </c>
      <c r="AA331" s="1">
        <v>5812.79</v>
      </c>
      <c r="AB331" s="1">
        <v>6229.45</v>
      </c>
      <c r="AC331" s="1">
        <v>5118.8500000000004</v>
      </c>
      <c r="AD331" s="19">
        <f t="shared" si="472"/>
        <v>0.4496626172879597</v>
      </c>
      <c r="AE331" s="1">
        <f t="shared" si="446"/>
        <v>678.80565913577652</v>
      </c>
      <c r="AF331" s="20">
        <f t="shared" si="530"/>
        <v>1.5280010498343266E-2</v>
      </c>
      <c r="AG331" s="2">
        <f t="shared" si="473"/>
        <v>47.93</v>
      </c>
      <c r="AH331" s="1">
        <f t="shared" si="474"/>
        <v>5981.458333333333</v>
      </c>
      <c r="AI331" s="21">
        <f t="shared" si="475"/>
        <v>5780.792307692308</v>
      </c>
      <c r="AJ331" s="22">
        <f t="shared" si="476"/>
        <v>200.66602564102504</v>
      </c>
      <c r="AK331" s="23">
        <f t="shared" si="477"/>
        <v>80.21698717948766</v>
      </c>
      <c r="AL331" s="23">
        <f t="shared" si="478"/>
        <v>120.44903846153738</v>
      </c>
      <c r="AM331" s="23"/>
      <c r="AN331">
        <f t="shared" si="479"/>
        <v>6142.7749999999996</v>
      </c>
      <c r="AO331" s="4">
        <f t="shared" si="480"/>
        <v>6006.5124999999998</v>
      </c>
      <c r="AP331" s="4">
        <f t="shared" si="481"/>
        <v>5880.1187500000005</v>
      </c>
      <c r="AQ331" s="24">
        <f t="shared" si="482"/>
        <v>5802.0550000000003</v>
      </c>
      <c r="AR331" t="str">
        <f t="shared" si="483"/>
        <v>GREEN</v>
      </c>
      <c r="AS331" t="str">
        <f t="shared" si="484"/>
        <v>GREEN</v>
      </c>
      <c r="AT331" t="str">
        <f t="shared" si="485"/>
        <v>GREEN</v>
      </c>
      <c r="AU331" t="str">
        <f t="shared" si="486"/>
        <v>GREEN</v>
      </c>
      <c r="AV331" t="str">
        <f t="shared" si="487"/>
        <v>GREEN</v>
      </c>
      <c r="AW331" t="str">
        <f t="shared" si="488"/>
        <v>GREEN</v>
      </c>
      <c r="AX331" s="25">
        <f t="shared" si="489"/>
        <v>1.9587871170827682E-2</v>
      </c>
      <c r="AY331" s="25">
        <f t="shared" si="490"/>
        <v>4.9594429012602319E-3</v>
      </c>
      <c r="AZ331" s="26">
        <f t="shared" si="491"/>
        <v>79.796392848945217</v>
      </c>
      <c r="BA331" s="1">
        <f t="shared" si="447"/>
        <v>4901378.1274999995</v>
      </c>
      <c r="BB331" s="1">
        <f t="shared" si="447"/>
        <v>24888120</v>
      </c>
      <c r="BC331" s="27">
        <f t="shared" si="492"/>
        <v>0.92370605618001278</v>
      </c>
      <c r="BD331" s="28">
        <f t="shared" si="492"/>
        <v>0.87423798985218648</v>
      </c>
      <c r="BE331" s="29">
        <f t="shared" si="448"/>
        <v>100</v>
      </c>
      <c r="BF331" s="29">
        <f t="shared" si="528"/>
        <v>100</v>
      </c>
      <c r="BG331" s="30">
        <f t="shared" si="493"/>
        <v>2.3628697206580229E-2</v>
      </c>
      <c r="BH331" s="31">
        <f t="shared" si="494"/>
        <v>7.5509711265283608E-3</v>
      </c>
      <c r="BI331" s="31">
        <f t="shared" si="495"/>
        <v>1.4628428269567451E-2</v>
      </c>
      <c r="BJ331" s="32">
        <f t="shared" si="496"/>
        <v>6267.0137949632353</v>
      </c>
      <c r="BK331" s="24">
        <f t="shared" si="497"/>
        <v>5695.9028717034307</v>
      </c>
      <c r="BL331" s="30">
        <f t="shared" si="498"/>
        <v>9.2273166529571696E-2</v>
      </c>
      <c r="BM331" s="30">
        <f t="shared" si="499"/>
        <v>-1.254797272140612E-2</v>
      </c>
      <c r="BN331" s="30">
        <f t="shared" si="500"/>
        <v>7.9725193808165576E-2</v>
      </c>
      <c r="BO331" s="30">
        <f t="shared" si="501"/>
        <v>6.7177221086759456E-2</v>
      </c>
      <c r="BP331" s="30"/>
      <c r="BQ331">
        <f t="shared" si="502"/>
        <v>6189.35</v>
      </c>
      <c r="BR331">
        <f t="shared" si="503"/>
        <v>4624.3</v>
      </c>
      <c r="BT331" s="24">
        <f t="shared" si="504"/>
        <v>6787.1991000000007</v>
      </c>
      <c r="BU331" s="24">
        <f t="shared" si="505"/>
        <v>5591.5009</v>
      </c>
      <c r="BV331" s="24">
        <f t="shared" si="506"/>
        <v>7156.5509000000002</v>
      </c>
      <c r="BW331" s="24">
        <f t="shared" si="507"/>
        <v>5222.1491000000005</v>
      </c>
      <c r="BX331">
        <f t="shared" si="508"/>
        <v>7754.4000000000005</v>
      </c>
      <c r="BY331" s="24">
        <f t="shared" si="509"/>
        <v>4912.2692000000006</v>
      </c>
      <c r="BZ331" s="15" t="str">
        <f t="shared" si="510"/>
        <v>GREEN</v>
      </c>
      <c r="CA331" s="15" t="str">
        <f t="shared" si="511"/>
        <v>GREEN</v>
      </c>
      <c r="CB331" s="15" t="str">
        <f t="shared" si="512"/>
        <v>GREEN</v>
      </c>
      <c r="CC331" s="15" t="str">
        <f t="shared" si="513"/>
        <v>0</v>
      </c>
      <c r="CJ331">
        <f t="shared" si="449"/>
        <v>6189.35</v>
      </c>
      <c r="CK331">
        <f t="shared" si="450"/>
        <v>5471.75</v>
      </c>
      <c r="CM331" s="24">
        <f t="shared" si="451"/>
        <v>6463.4732000000004</v>
      </c>
      <c r="CN331" s="24">
        <f t="shared" si="452"/>
        <v>5915.2268000000004</v>
      </c>
      <c r="CO331" s="24">
        <f t="shared" si="453"/>
        <v>6632.8268000000007</v>
      </c>
      <c r="CP331" s="24">
        <f t="shared" si="454"/>
        <v>5745.8732</v>
      </c>
      <c r="CQ331">
        <f t="shared" si="455"/>
        <v>6906.9500000000007</v>
      </c>
      <c r="CR331" s="24">
        <f t="shared" si="456"/>
        <v>5603.7884000000004</v>
      </c>
      <c r="CS331" s="15" t="str">
        <f t="shared" si="457"/>
        <v>GREEN</v>
      </c>
      <c r="CT331" s="15" t="str">
        <f t="shared" si="458"/>
        <v>GREEN</v>
      </c>
      <c r="CU331" s="15" t="str">
        <f t="shared" si="514"/>
        <v>GREEN</v>
      </c>
      <c r="CV331" s="15" t="str">
        <f t="shared" si="445"/>
        <v>0</v>
      </c>
      <c r="CX331" s="24">
        <f t="shared" si="515"/>
        <v>6189.35</v>
      </c>
      <c r="CY331" s="24">
        <f t="shared" si="516"/>
        <v>4624.3</v>
      </c>
      <c r="DA331" s="24">
        <f t="shared" si="529"/>
        <v>6787.1991000000007</v>
      </c>
      <c r="DB331" s="24">
        <f t="shared" si="517"/>
        <v>5591.5009</v>
      </c>
      <c r="DC331" s="24">
        <f t="shared" si="518"/>
        <v>7156.5509000000002</v>
      </c>
      <c r="DD331" s="24">
        <f t="shared" si="519"/>
        <v>5222.1491000000005</v>
      </c>
      <c r="DE331">
        <f t="shared" si="520"/>
        <v>7754.4000000000005</v>
      </c>
      <c r="DF331" s="24">
        <f t="shared" si="521"/>
        <v>4912.2692000000006</v>
      </c>
      <c r="DG331" s="15" t="str">
        <f t="shared" si="522"/>
        <v>GREEN</v>
      </c>
      <c r="DH331" s="15" t="str">
        <f t="shared" si="523"/>
        <v>GREEN</v>
      </c>
      <c r="DI331" s="15" t="str">
        <f t="shared" si="524"/>
        <v>GREEN</v>
      </c>
      <c r="DK331" s="32">
        <f t="shared" si="459"/>
        <v>168.89999999999964</v>
      </c>
      <c r="DL331" s="32">
        <f t="shared" si="460"/>
        <v>105.25</v>
      </c>
      <c r="DM331" s="32">
        <f t="shared" si="461"/>
        <v>-63.649999999999636</v>
      </c>
      <c r="DN331" s="32">
        <f t="shared" si="462"/>
        <v>168.89999999999964</v>
      </c>
      <c r="DO331" s="32">
        <f t="shared" si="463"/>
        <v>93.849999999999454</v>
      </c>
      <c r="DP331" s="32">
        <f t="shared" si="464"/>
        <v>-206.69999999999982</v>
      </c>
      <c r="DQ331" s="32">
        <f t="shared" si="465"/>
        <v>300.54999999999927</v>
      </c>
      <c r="DR331" s="32"/>
      <c r="DS331" s="32">
        <f t="shared" si="466"/>
        <v>0</v>
      </c>
      <c r="DT331" s="32"/>
      <c r="DU331" s="32">
        <f t="shared" si="467"/>
        <v>177.94552989934868</v>
      </c>
      <c r="DV331" s="32">
        <f t="shared" si="468"/>
        <v>0</v>
      </c>
      <c r="DW331" s="32"/>
      <c r="DX331" s="32">
        <f t="shared" si="469"/>
        <v>100</v>
      </c>
      <c r="DY331" s="32">
        <f t="shared" si="470"/>
        <v>0</v>
      </c>
      <c r="DZ331" s="33">
        <f t="shared" si="471"/>
        <v>0</v>
      </c>
      <c r="EB331" s="81">
        <v>0.36593021672867837</v>
      </c>
      <c r="ED331" s="30">
        <f t="shared" si="525"/>
        <v>0.14931493426659778</v>
      </c>
      <c r="EE331" s="30">
        <f t="shared" si="526"/>
        <v>-4.3850265659256911E-3</v>
      </c>
      <c r="EF331" s="30">
        <f t="shared" si="527"/>
        <v>0.1442751577472236</v>
      </c>
    </row>
    <row r="332" spans="1:136" x14ac:dyDescent="0.3">
      <c r="A332" s="53">
        <v>41558</v>
      </c>
      <c r="B332" s="54">
        <v>5889.05</v>
      </c>
      <c r="C332" s="54">
        <v>6107.6</v>
      </c>
      <c r="D332" s="54">
        <v>5825.85</v>
      </c>
      <c r="E332" s="54">
        <v>6096.2</v>
      </c>
      <c r="F332" s="54">
        <v>2880821248</v>
      </c>
      <c r="G332" s="54">
        <v>5416817.1299999999</v>
      </c>
      <c r="H332" s="54">
        <v>26321420</v>
      </c>
      <c r="I332" s="54">
        <v>5939.88</v>
      </c>
      <c r="J332" s="54">
        <v>5802.62</v>
      </c>
      <c r="K332" s="54">
        <v>5832.74</v>
      </c>
      <c r="L332" s="54">
        <v>5521.42</v>
      </c>
      <c r="M332" s="54">
        <v>5472.36</v>
      </c>
      <c r="N332" s="54">
        <v>79.040000000000006</v>
      </c>
      <c r="O332" s="54">
        <v>59.32</v>
      </c>
      <c r="P332" s="54">
        <v>55.87</v>
      </c>
      <c r="Q332" s="54">
        <v>24.97</v>
      </c>
      <c r="R332" s="54">
        <v>-8.75</v>
      </c>
      <c r="S332" s="54">
        <v>3.2</v>
      </c>
      <c r="T332" s="54">
        <v>74.19</v>
      </c>
      <c r="U332" s="54">
        <v>77.489999999999995</v>
      </c>
      <c r="V332" s="54">
        <v>25.52</v>
      </c>
      <c r="W332" s="54">
        <v>22.41</v>
      </c>
      <c r="X332" s="54">
        <v>14.98</v>
      </c>
      <c r="Y332" s="54">
        <v>6177.17</v>
      </c>
      <c r="Z332" s="54">
        <v>5428.06</v>
      </c>
      <c r="AA332" s="54">
        <v>5802.62</v>
      </c>
      <c r="AB332" s="54">
        <v>6229.45</v>
      </c>
      <c r="AC332" s="54">
        <v>5118.8500000000004</v>
      </c>
      <c r="AD332" s="19">
        <f t="shared" si="472"/>
        <v>0.98311581197303977</v>
      </c>
      <c r="AE332" s="54">
        <f t="shared" si="446"/>
        <v>668.58960298311138</v>
      </c>
      <c r="AF332" s="55">
        <f t="shared" si="530"/>
        <v>3.1977383914817192E-2</v>
      </c>
      <c r="AG332" s="2">
        <f t="shared" si="473"/>
        <v>33.72</v>
      </c>
      <c r="AH332" s="1">
        <f t="shared" si="474"/>
        <v>5896.6333333333341</v>
      </c>
      <c r="AI332" s="21">
        <f t="shared" si="475"/>
        <v>5768.4730769230773</v>
      </c>
      <c r="AJ332" s="22">
        <f t="shared" si="476"/>
        <v>128.16025641025681</v>
      </c>
      <c r="AK332" s="23">
        <f t="shared" si="477"/>
        <v>6.6312500000008185</v>
      </c>
      <c r="AL332" s="23">
        <f t="shared" si="478"/>
        <v>121.52900641025599</v>
      </c>
      <c r="AM332" s="23"/>
      <c r="AN332">
        <f t="shared" si="479"/>
        <v>6001.75</v>
      </c>
      <c r="AO332" s="4">
        <f t="shared" si="480"/>
        <v>5962.2000000000007</v>
      </c>
      <c r="AP332" s="4">
        <f t="shared" si="481"/>
        <v>5790.4187500000007</v>
      </c>
      <c r="AQ332" s="24">
        <f t="shared" si="482"/>
        <v>5739.6850000000004</v>
      </c>
      <c r="AR332" t="str">
        <f t="shared" si="483"/>
        <v>GREEN</v>
      </c>
      <c r="AS332" t="str">
        <f t="shared" si="484"/>
        <v>GREEN</v>
      </c>
      <c r="AT332" t="str">
        <f t="shared" si="485"/>
        <v>GREEN</v>
      </c>
      <c r="AU332" t="str">
        <f t="shared" si="486"/>
        <v>GREEN</v>
      </c>
      <c r="AV332" t="str">
        <f t="shared" si="487"/>
        <v>GREEN</v>
      </c>
      <c r="AW332" t="str">
        <f t="shared" si="488"/>
        <v>GREEN</v>
      </c>
      <c r="AX332" s="25">
        <f t="shared" si="489"/>
        <v>2.3394992488467364E-2</v>
      </c>
      <c r="AY332" s="25">
        <f t="shared" si="490"/>
        <v>4.9594429012602319E-3</v>
      </c>
      <c r="AZ332" s="26">
        <f t="shared" si="491"/>
        <v>82.509110715507433</v>
      </c>
      <c r="BA332" s="1">
        <f t="shared" si="447"/>
        <v>5423863.5599999996</v>
      </c>
      <c r="BB332" s="1">
        <f t="shared" si="447"/>
        <v>27382243</v>
      </c>
      <c r="BC332" s="27">
        <f t="shared" si="492"/>
        <v>0.99870084674475113</v>
      </c>
      <c r="BD332" s="28">
        <f t="shared" si="492"/>
        <v>0.96125872522568734</v>
      </c>
      <c r="BE332" s="29">
        <f t="shared" si="448"/>
        <v>100</v>
      </c>
      <c r="BF332" s="29">
        <f t="shared" si="528"/>
        <v>89.066283971656674</v>
      </c>
      <c r="BG332" s="30">
        <f t="shared" si="493"/>
        <v>2.2340265707665785E-2</v>
      </c>
      <c r="BH332" s="31">
        <f t="shared" si="494"/>
        <v>1.0631970108615385E-2</v>
      </c>
      <c r="BI332" s="31">
        <f t="shared" si="495"/>
        <v>1.8435549587207129E-2</v>
      </c>
      <c r="BJ332" s="32">
        <f t="shared" si="496"/>
        <v>6188.0751194016102</v>
      </c>
      <c r="BK332" s="24">
        <f t="shared" si="497"/>
        <v>5605.191547265058</v>
      </c>
      <c r="BL332" s="30">
        <f t="shared" si="498"/>
        <v>9.5614246930309399E-2</v>
      </c>
      <c r="BM332" s="30">
        <f t="shared" si="499"/>
        <v>-1.5070883403039663E-2</v>
      </c>
      <c r="BN332" s="30">
        <f t="shared" si="500"/>
        <v>8.0543363527269748E-2</v>
      </c>
      <c r="BO332" s="30">
        <f t="shared" si="501"/>
        <v>6.5472480124230084E-2</v>
      </c>
      <c r="BP332" s="30"/>
      <c r="BQ332">
        <f t="shared" si="502"/>
        <v>6187.3</v>
      </c>
      <c r="BR332">
        <f t="shared" si="503"/>
        <v>4624.3</v>
      </c>
      <c r="BT332" s="24">
        <f t="shared" si="504"/>
        <v>6784.366</v>
      </c>
      <c r="BU332" s="24">
        <f t="shared" si="505"/>
        <v>5590.2340000000004</v>
      </c>
      <c r="BV332" s="24">
        <f t="shared" si="506"/>
        <v>7153.2340000000004</v>
      </c>
      <c r="BW332" s="24">
        <f t="shared" si="507"/>
        <v>5221.366</v>
      </c>
      <c r="BX332">
        <f t="shared" si="508"/>
        <v>7750.3</v>
      </c>
      <c r="BY332" s="24">
        <f t="shared" si="509"/>
        <v>4911.8919999999998</v>
      </c>
      <c r="BZ332" s="15" t="str">
        <f t="shared" si="510"/>
        <v>GREEN</v>
      </c>
      <c r="CA332" s="15" t="str">
        <f t="shared" si="511"/>
        <v>GREEN</v>
      </c>
      <c r="CB332" s="15" t="str">
        <f t="shared" si="512"/>
        <v>GREEN</v>
      </c>
      <c r="CC332" s="15" t="str">
        <f t="shared" si="513"/>
        <v>0</v>
      </c>
      <c r="CJ332">
        <f t="shared" si="449"/>
        <v>6187.3</v>
      </c>
      <c r="CK332">
        <f t="shared" si="450"/>
        <v>5471.75</v>
      </c>
      <c r="CM332" s="24">
        <f t="shared" si="451"/>
        <v>6460.6401000000005</v>
      </c>
      <c r="CN332" s="24">
        <f t="shared" si="452"/>
        <v>5913.9598999999998</v>
      </c>
      <c r="CO332" s="24">
        <f t="shared" si="453"/>
        <v>6629.5099</v>
      </c>
      <c r="CP332" s="24">
        <f t="shared" si="454"/>
        <v>5745.0901000000003</v>
      </c>
      <c r="CQ332">
        <f t="shared" si="455"/>
        <v>6902.85</v>
      </c>
      <c r="CR332" s="24">
        <f t="shared" si="456"/>
        <v>5603.4112000000005</v>
      </c>
      <c r="CS332" s="15" t="str">
        <f t="shared" si="457"/>
        <v>GREEN</v>
      </c>
      <c r="CT332" s="15" t="str">
        <f t="shared" si="458"/>
        <v>GREEN</v>
      </c>
      <c r="CU332" s="15" t="str">
        <f t="shared" si="514"/>
        <v>GREEN</v>
      </c>
      <c r="CV332" s="15" t="str">
        <f t="shared" si="445"/>
        <v>0</v>
      </c>
      <c r="CX332" s="24">
        <f t="shared" si="515"/>
        <v>6187.3</v>
      </c>
      <c r="CY332" s="24">
        <f t="shared" si="516"/>
        <v>4624.3</v>
      </c>
      <c r="DA332" s="24">
        <f t="shared" si="529"/>
        <v>6784.366</v>
      </c>
      <c r="DB332" s="24">
        <f t="shared" si="517"/>
        <v>5590.2340000000004</v>
      </c>
      <c r="DC332" s="24">
        <f t="shared" si="518"/>
        <v>7153.2340000000004</v>
      </c>
      <c r="DD332" s="24">
        <f t="shared" si="519"/>
        <v>5221.366</v>
      </c>
      <c r="DE332">
        <f t="shared" si="520"/>
        <v>7750.3</v>
      </c>
      <c r="DF332" s="24">
        <f t="shared" si="521"/>
        <v>4911.8919999999998</v>
      </c>
      <c r="DG332" s="15" t="str">
        <f t="shared" si="522"/>
        <v>GREEN</v>
      </c>
      <c r="DH332" s="15" t="str">
        <f t="shared" si="523"/>
        <v>GREEN</v>
      </c>
      <c r="DI332" s="15" t="str">
        <f t="shared" si="524"/>
        <v>GREEN</v>
      </c>
      <c r="DK332" s="32">
        <f t="shared" si="459"/>
        <v>281.75</v>
      </c>
      <c r="DL332" s="32">
        <f t="shared" si="460"/>
        <v>200.30000000000018</v>
      </c>
      <c r="DM332" s="32">
        <f t="shared" si="461"/>
        <v>-81.449999999999818</v>
      </c>
      <c r="DN332" s="32">
        <f t="shared" si="462"/>
        <v>281.75</v>
      </c>
      <c r="DO332" s="32">
        <f t="shared" si="463"/>
        <v>157.15000000000055</v>
      </c>
      <c r="DP332" s="32">
        <f t="shared" si="464"/>
        <v>-124.90000000000055</v>
      </c>
      <c r="DQ332" s="32">
        <f t="shared" si="465"/>
        <v>282.05000000000109</v>
      </c>
      <c r="DR332" s="32"/>
      <c r="DS332" s="32">
        <f t="shared" si="466"/>
        <v>0</v>
      </c>
      <c r="DT332" s="32"/>
      <c r="DU332" s="32">
        <f t="shared" si="467"/>
        <v>100.1064773735585</v>
      </c>
      <c r="DV332" s="32">
        <f t="shared" si="468"/>
        <v>0</v>
      </c>
      <c r="DW332" s="32"/>
      <c r="DX332" s="32">
        <f t="shared" si="469"/>
        <v>100</v>
      </c>
      <c r="DY332" s="32">
        <f t="shared" si="470"/>
        <v>0</v>
      </c>
      <c r="DZ332" s="33">
        <f t="shared" si="471"/>
        <v>-2.8571428571428572</v>
      </c>
      <c r="EB332" s="81">
        <v>0.79833442856383807</v>
      </c>
      <c r="ED332" s="30">
        <f t="shared" si="525"/>
        <v>0.13800694907572864</v>
      </c>
      <c r="EE332" s="30">
        <f t="shared" si="526"/>
        <v>-1.3107944252788939E-2</v>
      </c>
      <c r="EF332" s="30">
        <f t="shared" si="527"/>
        <v>0.12309001742795757</v>
      </c>
    </row>
    <row r="333" spans="1:136" x14ac:dyDescent="0.3">
      <c r="A333" s="18">
        <v>41551</v>
      </c>
      <c r="B333" s="1">
        <v>5801.05</v>
      </c>
      <c r="C333" s="1">
        <v>5950.45</v>
      </c>
      <c r="D333" s="1">
        <v>5700.95</v>
      </c>
      <c r="E333" s="1">
        <v>5907.3</v>
      </c>
      <c r="F333" s="1">
        <v>2209531648</v>
      </c>
      <c r="G333" s="1">
        <v>4147761.64</v>
      </c>
      <c r="H333" s="1">
        <v>23293472</v>
      </c>
      <c r="I333" s="1">
        <v>5856.72</v>
      </c>
      <c r="J333" s="1">
        <v>5796.98</v>
      </c>
      <c r="K333" s="1">
        <v>5824.1</v>
      </c>
      <c r="L333" s="1">
        <v>5512.15</v>
      </c>
      <c r="M333" s="1">
        <v>5467.46</v>
      </c>
      <c r="N333" s="1">
        <v>63.34</v>
      </c>
      <c r="O333" s="1">
        <v>54.05</v>
      </c>
      <c r="P333" s="1">
        <v>53.11</v>
      </c>
      <c r="Q333" s="1">
        <v>0.65</v>
      </c>
      <c r="R333" s="1">
        <v>-17.18</v>
      </c>
      <c r="S333" s="1">
        <v>1.27</v>
      </c>
      <c r="T333" s="1">
        <v>76.489999999999995</v>
      </c>
      <c r="U333" s="1">
        <v>82.24</v>
      </c>
      <c r="V333" s="1">
        <v>22.79</v>
      </c>
      <c r="W333" s="1">
        <v>24.43</v>
      </c>
      <c r="X333" s="1">
        <v>15.64</v>
      </c>
      <c r="Y333" s="1">
        <v>6156.81</v>
      </c>
      <c r="Z333" s="1">
        <v>5437.16</v>
      </c>
      <c r="AA333" s="1">
        <v>5796.98</v>
      </c>
      <c r="AB333" s="1">
        <v>6229.45</v>
      </c>
      <c r="AC333" s="1">
        <v>4888.2</v>
      </c>
      <c r="AD333" s="19">
        <f t="shared" si="472"/>
        <v>0.40143551909010672</v>
      </c>
      <c r="AE333" s="1">
        <f t="shared" si="446"/>
        <v>647.87234042553303</v>
      </c>
      <c r="AF333" s="20">
        <f t="shared" si="530"/>
        <v>1.2703147500514378E-2</v>
      </c>
      <c r="AG333" s="2">
        <f t="shared" si="473"/>
        <v>17.829999999999998</v>
      </c>
      <c r="AH333" s="1">
        <f t="shared" si="474"/>
        <v>5792.5666666666666</v>
      </c>
      <c r="AI333" s="21">
        <f t="shared" si="475"/>
        <v>5761.7653846153844</v>
      </c>
      <c r="AJ333" s="22">
        <f t="shared" si="476"/>
        <v>30.801282051282215</v>
      </c>
      <c r="AK333" s="23">
        <f t="shared" si="477"/>
        <v>-60.8060897435887</v>
      </c>
      <c r="AL333" s="23">
        <f t="shared" si="478"/>
        <v>91.607371794870915</v>
      </c>
      <c r="AM333" s="23"/>
      <c r="AN333">
        <f t="shared" si="479"/>
        <v>5870.25</v>
      </c>
      <c r="AO333" s="4">
        <f t="shared" si="480"/>
        <v>5900.7999999999993</v>
      </c>
      <c r="AP333" s="4">
        <f t="shared" si="481"/>
        <v>5716.875</v>
      </c>
      <c r="AQ333" s="24">
        <f t="shared" si="482"/>
        <v>5697.8550000000005</v>
      </c>
      <c r="AR333" t="str">
        <f t="shared" si="483"/>
        <v>GREEN</v>
      </c>
      <c r="AS333" t="str">
        <f t="shared" si="484"/>
        <v>GREEN</v>
      </c>
      <c r="AT333" t="str">
        <f t="shared" si="485"/>
        <v>GREEN</v>
      </c>
      <c r="AU333" t="str">
        <f t="shared" si="486"/>
        <v>GREEN</v>
      </c>
      <c r="AV333" t="str">
        <f t="shared" si="487"/>
        <v>RED</v>
      </c>
      <c r="AW333" t="str">
        <f t="shared" si="488"/>
        <v>GREEN</v>
      </c>
      <c r="AX333" s="25">
        <f t="shared" si="489"/>
        <v>1.8066951476728248E-2</v>
      </c>
      <c r="AY333" s="25">
        <f t="shared" si="490"/>
        <v>4.9594429012602319E-3</v>
      </c>
      <c r="AZ333" s="26">
        <f t="shared" si="491"/>
        <v>78.461921480850293</v>
      </c>
      <c r="BA333" s="1">
        <f t="shared" si="447"/>
        <v>5393028.2174999993</v>
      </c>
      <c r="BB333" s="1">
        <f t="shared" si="447"/>
        <v>27834340</v>
      </c>
      <c r="BC333" s="27">
        <f t="shared" si="492"/>
        <v>0.76909696606830347</v>
      </c>
      <c r="BD333" s="28">
        <f t="shared" si="492"/>
        <v>0.83686094227490215</v>
      </c>
      <c r="BE333" s="29">
        <f t="shared" si="448"/>
        <v>78.132567943313362</v>
      </c>
      <c r="BF333" s="29">
        <f t="shared" si="528"/>
        <v>71.486231949053746</v>
      </c>
      <c r="BG333" s="30">
        <f t="shared" si="493"/>
        <v>-8.5267549535235077E-3</v>
      </c>
      <c r="BH333" s="31">
        <f t="shared" si="494"/>
        <v>1.0128293801061061E-2</v>
      </c>
      <c r="BI333" s="31">
        <f t="shared" si="495"/>
        <v>1.3107508575468016E-2</v>
      </c>
      <c r="BJ333" s="32">
        <f t="shared" si="496"/>
        <v>6173.9852538732512</v>
      </c>
      <c r="BK333" s="24">
        <f t="shared" si="497"/>
        <v>5411.148079460082</v>
      </c>
      <c r="BL333" s="30">
        <f t="shared" si="498"/>
        <v>0.12913465955904882</v>
      </c>
      <c r="BM333" s="30">
        <f t="shared" si="499"/>
        <v>-4.5145033073189268E-2</v>
      </c>
      <c r="BN333" s="30">
        <f t="shared" si="500"/>
        <v>8.3989626485859545E-2</v>
      </c>
      <c r="BO333" s="30">
        <f t="shared" si="501"/>
        <v>3.8844593412670277E-2</v>
      </c>
      <c r="BP333" s="30"/>
      <c r="BQ333">
        <f t="shared" si="502"/>
        <v>6187.3</v>
      </c>
      <c r="BR333">
        <f t="shared" si="503"/>
        <v>4624.3</v>
      </c>
      <c r="BT333" s="24">
        <f t="shared" si="504"/>
        <v>6784.366</v>
      </c>
      <c r="BU333" s="24">
        <f t="shared" si="505"/>
        <v>5590.2340000000004</v>
      </c>
      <c r="BV333" s="24">
        <f t="shared" si="506"/>
        <v>7153.2340000000004</v>
      </c>
      <c r="BW333" s="24">
        <f t="shared" si="507"/>
        <v>5221.366</v>
      </c>
      <c r="BX333">
        <f t="shared" si="508"/>
        <v>7750.3</v>
      </c>
      <c r="BY333" s="24">
        <f t="shared" si="509"/>
        <v>4911.8919999999998</v>
      </c>
      <c r="BZ333" s="15" t="str">
        <f t="shared" si="510"/>
        <v>GREEN</v>
      </c>
      <c r="CA333" s="15" t="str">
        <f t="shared" si="511"/>
        <v>GREEN</v>
      </c>
      <c r="CB333" s="15" t="str">
        <f t="shared" si="512"/>
        <v>GREEN</v>
      </c>
      <c r="CC333" s="15" t="str">
        <f t="shared" si="513"/>
        <v>0</v>
      </c>
      <c r="CJ333">
        <f t="shared" si="449"/>
        <v>6187.3</v>
      </c>
      <c r="CK333">
        <f t="shared" si="450"/>
        <v>5471.75</v>
      </c>
      <c r="CM333" s="24">
        <f t="shared" si="451"/>
        <v>6460.6401000000005</v>
      </c>
      <c r="CN333" s="24">
        <f t="shared" si="452"/>
        <v>5913.9598999999998</v>
      </c>
      <c r="CO333" s="24">
        <f t="shared" si="453"/>
        <v>6629.5099</v>
      </c>
      <c r="CP333" s="24">
        <f t="shared" si="454"/>
        <v>5745.0901000000003</v>
      </c>
      <c r="CQ333">
        <f t="shared" si="455"/>
        <v>6902.85</v>
      </c>
      <c r="CR333" s="24">
        <f t="shared" si="456"/>
        <v>5603.4112000000005</v>
      </c>
      <c r="CS333" s="15" t="str">
        <f t="shared" si="457"/>
        <v>RED</v>
      </c>
      <c r="CT333" s="15" t="str">
        <f t="shared" si="458"/>
        <v>GREEN</v>
      </c>
      <c r="CU333" s="15" t="str">
        <f t="shared" si="514"/>
        <v>GREEN</v>
      </c>
      <c r="CV333" s="15" t="str">
        <f t="shared" si="445"/>
        <v>0</v>
      </c>
      <c r="CX333" s="24">
        <f t="shared" si="515"/>
        <v>6187.3</v>
      </c>
      <c r="CY333" s="24">
        <f t="shared" si="516"/>
        <v>4624.3</v>
      </c>
      <c r="DA333" s="24">
        <f t="shared" si="529"/>
        <v>6784.366</v>
      </c>
      <c r="DB333" s="24">
        <f t="shared" si="517"/>
        <v>5590.2340000000004</v>
      </c>
      <c r="DC333" s="24">
        <f t="shared" si="518"/>
        <v>7153.2340000000004</v>
      </c>
      <c r="DD333" s="24">
        <f t="shared" si="519"/>
        <v>5221.366</v>
      </c>
      <c r="DE333">
        <f t="shared" si="520"/>
        <v>7750.3</v>
      </c>
      <c r="DF333" s="24">
        <f t="shared" si="521"/>
        <v>4911.8919999999998</v>
      </c>
      <c r="DG333" s="15" t="str">
        <f t="shared" si="522"/>
        <v>GREEN</v>
      </c>
      <c r="DH333" s="15" t="str">
        <f t="shared" si="523"/>
        <v>GREEN</v>
      </c>
      <c r="DI333" s="15" t="str">
        <f t="shared" si="524"/>
        <v>GREEN</v>
      </c>
      <c r="DK333" s="32">
        <f t="shared" si="459"/>
        <v>249.5</v>
      </c>
      <c r="DL333" s="32">
        <f t="shared" si="460"/>
        <v>117.25</v>
      </c>
      <c r="DM333" s="32">
        <f t="shared" si="461"/>
        <v>-132.25</v>
      </c>
      <c r="DN333" s="32">
        <f t="shared" si="462"/>
        <v>249.5</v>
      </c>
      <c r="DO333" s="32">
        <f t="shared" si="463"/>
        <v>-38.949999999999818</v>
      </c>
      <c r="DP333" s="32">
        <f t="shared" si="464"/>
        <v>110.15000000000055</v>
      </c>
      <c r="DQ333" s="32">
        <f t="shared" si="465"/>
        <v>0</v>
      </c>
      <c r="DR333" s="32"/>
      <c r="DS333" s="32">
        <f t="shared" si="466"/>
        <v>149.10000000000036</v>
      </c>
      <c r="DT333" s="32"/>
      <c r="DU333" s="32">
        <f t="shared" si="467"/>
        <v>0</v>
      </c>
      <c r="DV333" s="32">
        <f t="shared" si="468"/>
        <v>59.759519038076306</v>
      </c>
      <c r="DW333" s="32"/>
      <c r="DX333" s="32">
        <f t="shared" si="469"/>
        <v>-100</v>
      </c>
      <c r="DY333" s="32">
        <f t="shared" si="470"/>
        <v>0</v>
      </c>
      <c r="DZ333" s="33">
        <f t="shared" si="471"/>
        <v>-8.571428571428573</v>
      </c>
      <c r="EB333" s="81">
        <v>0.35926282479001553</v>
      </c>
      <c r="ED333" s="30">
        <f t="shared" si="525"/>
        <v>0.13235770144707909</v>
      </c>
      <c r="EE333" s="30">
        <f t="shared" si="526"/>
        <v>-4.0525856734250403E-2</v>
      </c>
      <c r="EF333" s="30">
        <f t="shared" si="527"/>
        <v>8.6467935466309681E-2</v>
      </c>
    </row>
    <row r="334" spans="1:136" s="41" customFormat="1" x14ac:dyDescent="0.3">
      <c r="A334" s="34">
        <v>41544</v>
      </c>
      <c r="B334" s="35">
        <v>5945.8</v>
      </c>
      <c r="C334" s="35">
        <v>5989.4</v>
      </c>
      <c r="D334" s="35">
        <v>5811.1</v>
      </c>
      <c r="E334" s="35">
        <v>5833.2</v>
      </c>
      <c r="F334" s="35">
        <v>2896081664</v>
      </c>
      <c r="G334" s="35">
        <v>5513501.0800000001</v>
      </c>
      <c r="H334" s="35">
        <v>28179448</v>
      </c>
      <c r="I334" s="35">
        <v>5769.62</v>
      </c>
      <c r="J334" s="35">
        <v>5810.98</v>
      </c>
      <c r="K334" s="35">
        <v>5819.64</v>
      </c>
      <c r="L334" s="35">
        <v>5505.92</v>
      </c>
      <c r="M334" s="35">
        <v>5463.47</v>
      </c>
      <c r="N334" s="35">
        <v>54.41</v>
      </c>
      <c r="O334" s="35">
        <v>51.77</v>
      </c>
      <c r="P334" s="35">
        <v>51.97</v>
      </c>
      <c r="Q334" s="35">
        <v>-11.16</v>
      </c>
      <c r="R334" s="35">
        <v>-21.64</v>
      </c>
      <c r="S334" s="35">
        <v>-2.98</v>
      </c>
      <c r="T334" s="35">
        <v>81.78</v>
      </c>
      <c r="U334" s="35">
        <v>81.5</v>
      </c>
      <c r="V334" s="35">
        <v>24.62</v>
      </c>
      <c r="W334" s="35">
        <v>22.85</v>
      </c>
      <c r="X334" s="35">
        <v>16.57</v>
      </c>
      <c r="Y334" s="35">
        <v>6206.87</v>
      </c>
      <c r="Z334" s="35">
        <v>5415.09</v>
      </c>
      <c r="AA334" s="35">
        <v>5810.98</v>
      </c>
      <c r="AB334" s="35">
        <v>6229.45</v>
      </c>
      <c r="AC334" s="35">
        <v>4888.2</v>
      </c>
      <c r="AD334" s="19">
        <f t="shared" si="472"/>
        <v>-0.88090569463056989</v>
      </c>
      <c r="AE334" s="35">
        <f t="shared" si="446"/>
        <v>639.74555823645642</v>
      </c>
      <c r="AF334" s="36">
        <f t="shared" si="530"/>
        <v>-2.9756657407561393E-2</v>
      </c>
      <c r="AG334" s="37">
        <f t="shared" si="473"/>
        <v>10.48</v>
      </c>
      <c r="AH334" s="35">
        <f t="shared" si="474"/>
        <v>5719.9750000000013</v>
      </c>
      <c r="AI334" s="38">
        <f t="shared" si="475"/>
        <v>5758.7346153846147</v>
      </c>
      <c r="AJ334" s="39">
        <f t="shared" si="476"/>
        <v>-38.759615384613426</v>
      </c>
      <c r="AK334" s="40">
        <f t="shared" si="477"/>
        <v>-110.28798076922931</v>
      </c>
      <c r="AL334" s="40">
        <f t="shared" si="478"/>
        <v>71.528365384615881</v>
      </c>
      <c r="AM334" s="40"/>
      <c r="AN334" s="41">
        <f t="shared" si="479"/>
        <v>5922.65</v>
      </c>
      <c r="AO334" s="42">
        <f t="shared" si="480"/>
        <v>5844.0750000000007</v>
      </c>
      <c r="AP334" s="42">
        <f t="shared" si="481"/>
        <v>5674.1687500000007</v>
      </c>
      <c r="AQ334" s="43">
        <f t="shared" si="482"/>
        <v>5695.7450000000008</v>
      </c>
      <c r="AR334" s="41" t="str">
        <f t="shared" si="483"/>
        <v>RED</v>
      </c>
      <c r="AS334" s="41" t="str">
        <f t="shared" si="484"/>
        <v>RED</v>
      </c>
      <c r="AT334" s="41" t="str">
        <f t="shared" si="485"/>
        <v>GREEN</v>
      </c>
      <c r="AU334" s="41" t="str">
        <f t="shared" si="486"/>
        <v>GREEN</v>
      </c>
      <c r="AV334" s="41" t="str">
        <f t="shared" si="487"/>
        <v>GREEN</v>
      </c>
      <c r="AW334" s="41" t="str">
        <f t="shared" si="488"/>
        <v>GREEN</v>
      </c>
      <c r="AX334" s="44">
        <f t="shared" si="489"/>
        <v>1.5949760226642518E-2</v>
      </c>
      <c r="AY334" s="44">
        <f t="shared" si="490"/>
        <v>6.0518231706333525E-3</v>
      </c>
      <c r="AZ334" s="45">
        <f t="shared" si="491"/>
        <v>72.493692561315115</v>
      </c>
      <c r="BA334" s="35">
        <f t="shared" si="447"/>
        <v>5854403.7874999996</v>
      </c>
      <c r="BB334" s="35">
        <f t="shared" si="447"/>
        <v>30014530.5</v>
      </c>
      <c r="BC334" s="46">
        <f t="shared" si="492"/>
        <v>0.94176986762889903</v>
      </c>
      <c r="BD334" s="47">
        <f t="shared" si="492"/>
        <v>0.9388601963972083</v>
      </c>
      <c r="BE334" s="48">
        <f t="shared" si="448"/>
        <v>64.83989595479413</v>
      </c>
      <c r="BF334" s="48">
        <f t="shared" si="528"/>
        <v>80.886178132567977</v>
      </c>
      <c r="BG334" s="49">
        <f t="shared" si="493"/>
        <v>-1.076325490435015E-3</v>
      </c>
      <c r="BH334" s="50">
        <f t="shared" si="494"/>
        <v>1.6483191526977803E-2</v>
      </c>
      <c r="BI334" s="50">
        <f t="shared" si="495"/>
        <v>9.8979370560091651E-3</v>
      </c>
      <c r="BJ334" s="51">
        <f t="shared" si="496"/>
        <v>6158.1461708910128</v>
      </c>
      <c r="BK334" s="43">
        <f t="shared" si="497"/>
        <v>5281.8038291089897</v>
      </c>
      <c r="BL334" s="49">
        <f t="shared" si="498"/>
        <v>0.15023354964376726</v>
      </c>
      <c r="BM334" s="49">
        <f t="shared" si="499"/>
        <v>-5.5706331154600053E-2</v>
      </c>
      <c r="BN334" s="49">
        <f t="shared" si="500"/>
        <v>9.4527218489167203E-2</v>
      </c>
      <c r="BO334" s="49">
        <f t="shared" si="501"/>
        <v>3.882088733456715E-2</v>
      </c>
      <c r="BP334" s="49"/>
      <c r="BQ334" s="41">
        <f t="shared" si="502"/>
        <v>6187.3</v>
      </c>
      <c r="BR334" s="41">
        <f t="shared" si="503"/>
        <v>4624.3</v>
      </c>
      <c r="BT334" s="43">
        <f t="shared" si="504"/>
        <v>6784.366</v>
      </c>
      <c r="BU334" s="43">
        <f t="shared" si="505"/>
        <v>5590.2340000000004</v>
      </c>
      <c r="BV334" s="43">
        <f t="shared" si="506"/>
        <v>7153.2340000000004</v>
      </c>
      <c r="BW334" s="43">
        <f t="shared" si="507"/>
        <v>5221.366</v>
      </c>
      <c r="BX334" s="41">
        <f t="shared" si="508"/>
        <v>7750.3</v>
      </c>
      <c r="BY334" s="43">
        <f t="shared" si="509"/>
        <v>4911.8919999999998</v>
      </c>
      <c r="BZ334" s="52" t="str">
        <f t="shared" si="510"/>
        <v>GREEN</v>
      </c>
      <c r="CA334" s="52" t="str">
        <f t="shared" si="511"/>
        <v>GREEN</v>
      </c>
      <c r="CB334" s="52" t="str">
        <f t="shared" si="512"/>
        <v>GREEN</v>
      </c>
      <c r="CC334" s="52" t="str">
        <f t="shared" si="513"/>
        <v>0</v>
      </c>
      <c r="CJ334" s="41">
        <f t="shared" si="449"/>
        <v>6187.3</v>
      </c>
      <c r="CK334" s="41">
        <f t="shared" si="450"/>
        <v>5471.75</v>
      </c>
      <c r="CM334" s="43">
        <f t="shared" si="451"/>
        <v>6460.6401000000005</v>
      </c>
      <c r="CN334" s="43">
        <f t="shared" si="452"/>
        <v>5913.9598999999998</v>
      </c>
      <c r="CO334" s="43">
        <f t="shared" si="453"/>
        <v>6629.5099</v>
      </c>
      <c r="CP334" s="43">
        <f t="shared" si="454"/>
        <v>5745.0901000000003</v>
      </c>
      <c r="CQ334" s="41">
        <f t="shared" si="455"/>
        <v>6902.85</v>
      </c>
      <c r="CR334" s="43">
        <f t="shared" si="456"/>
        <v>5603.4112000000005</v>
      </c>
      <c r="CS334" s="52" t="str">
        <f t="shared" si="457"/>
        <v>RED</v>
      </c>
      <c r="CT334" s="52" t="str">
        <f t="shared" si="458"/>
        <v>GREEN</v>
      </c>
      <c r="CU334" s="52" t="str">
        <f t="shared" si="514"/>
        <v>GREEN</v>
      </c>
      <c r="CV334" s="52" t="str">
        <f t="shared" si="445"/>
        <v>0</v>
      </c>
      <c r="CX334" s="43">
        <f t="shared" si="515"/>
        <v>6187.3</v>
      </c>
      <c r="CY334" s="43">
        <f t="shared" si="516"/>
        <v>4624.3</v>
      </c>
      <c r="DA334" s="43">
        <f t="shared" si="529"/>
        <v>6784.366</v>
      </c>
      <c r="DB334" s="43">
        <f t="shared" si="517"/>
        <v>5590.2340000000004</v>
      </c>
      <c r="DC334" s="43">
        <f t="shared" si="518"/>
        <v>7153.2340000000004</v>
      </c>
      <c r="DD334" s="43">
        <f t="shared" si="519"/>
        <v>5221.366</v>
      </c>
      <c r="DE334" s="41">
        <f t="shared" si="520"/>
        <v>7750.3</v>
      </c>
      <c r="DF334" s="43">
        <f t="shared" si="521"/>
        <v>4911.8919999999998</v>
      </c>
      <c r="DG334" s="52" t="str">
        <f t="shared" si="522"/>
        <v>GREEN</v>
      </c>
      <c r="DH334" s="52" t="str">
        <f t="shared" si="523"/>
        <v>GREEN</v>
      </c>
      <c r="DI334" s="52" t="str">
        <f t="shared" si="524"/>
        <v>GREEN</v>
      </c>
      <c r="DK334" s="32">
        <f t="shared" si="459"/>
        <v>178.29999999999927</v>
      </c>
      <c r="DL334" s="32">
        <f t="shared" si="460"/>
        <v>-22.700000000000728</v>
      </c>
      <c r="DM334" s="32">
        <f t="shared" si="461"/>
        <v>-201</v>
      </c>
      <c r="DN334" s="32">
        <f t="shared" si="462"/>
        <v>178.29999999999927</v>
      </c>
      <c r="DO334" s="32">
        <f t="shared" si="463"/>
        <v>-153.10000000000036</v>
      </c>
      <c r="DP334" s="32">
        <f t="shared" si="464"/>
        <v>-12.950000000000728</v>
      </c>
      <c r="DQ334" s="32">
        <f t="shared" si="465"/>
        <v>0</v>
      </c>
      <c r="DR334" s="32"/>
      <c r="DS334" s="32">
        <f t="shared" si="466"/>
        <v>140.14999999999964</v>
      </c>
      <c r="DT334" s="32"/>
      <c r="DU334" s="32">
        <f t="shared" si="467"/>
        <v>0</v>
      </c>
      <c r="DV334" s="32">
        <f t="shared" si="468"/>
        <v>78.603477285474028</v>
      </c>
      <c r="DW334" s="32"/>
      <c r="DX334" s="32">
        <f t="shared" si="469"/>
        <v>-100</v>
      </c>
      <c r="DY334" s="32">
        <f t="shared" si="470"/>
        <v>0</v>
      </c>
      <c r="DZ334" s="33">
        <f t="shared" si="471"/>
        <v>-17.142857142857146</v>
      </c>
      <c r="EB334" s="81">
        <v>-0.93635350668933315</v>
      </c>
      <c r="ED334" s="30">
        <f t="shared" si="525"/>
        <v>0.14621732972120496</v>
      </c>
      <c r="EE334" s="30">
        <f t="shared" si="526"/>
        <v>-6.0202646422431928E-2</v>
      </c>
      <c r="EF334" s="30">
        <f t="shared" si="527"/>
        <v>7.7212013096735171E-2</v>
      </c>
    </row>
    <row r="335" spans="1:136" x14ac:dyDescent="0.3">
      <c r="A335" s="53">
        <v>41537</v>
      </c>
      <c r="B335" s="54">
        <v>5930.3</v>
      </c>
      <c r="C335" s="54">
        <v>6142.5</v>
      </c>
      <c r="D335" s="54">
        <v>5798.15</v>
      </c>
      <c r="E335" s="54">
        <v>6012.1</v>
      </c>
      <c r="F335" s="54">
        <v>3366156544</v>
      </c>
      <c r="G335" s="54">
        <v>6617374.3899999997</v>
      </c>
      <c r="H335" s="54">
        <v>31734632</v>
      </c>
      <c r="I335" s="54">
        <v>5697.33</v>
      </c>
      <c r="J335" s="54">
        <v>5824.69</v>
      </c>
      <c r="K335" s="54">
        <v>5816.5</v>
      </c>
      <c r="L335" s="54">
        <v>5501.19</v>
      </c>
      <c r="M335" s="54">
        <v>5459.02</v>
      </c>
      <c r="N335" s="54">
        <v>89.48</v>
      </c>
      <c r="O335" s="54">
        <v>58.24</v>
      </c>
      <c r="P335" s="54">
        <v>55.09</v>
      </c>
      <c r="Q335" s="54">
        <v>-18.52</v>
      </c>
      <c r="R335" s="54">
        <v>-24.26</v>
      </c>
      <c r="S335" s="54">
        <v>2.76</v>
      </c>
      <c r="T335" s="54">
        <v>88.43</v>
      </c>
      <c r="U335" s="54">
        <v>71.069999999999993</v>
      </c>
      <c r="V335" s="54">
        <v>26.19</v>
      </c>
      <c r="W335" s="54">
        <v>24.31</v>
      </c>
      <c r="X335" s="54">
        <v>17.559999999999999</v>
      </c>
      <c r="Y335" s="54">
        <v>6241.14</v>
      </c>
      <c r="Z335" s="54">
        <v>5408.23</v>
      </c>
      <c r="AA335" s="54">
        <v>5824.69</v>
      </c>
      <c r="AB335" s="54">
        <v>6229.45</v>
      </c>
      <c r="AC335" s="54">
        <v>4888.2</v>
      </c>
      <c r="AD335" s="19">
        <f t="shared" si="472"/>
        <v>0.7559593995916255</v>
      </c>
      <c r="AE335" s="54">
        <f t="shared" si="446"/>
        <v>659.36608905461833</v>
      </c>
      <c r="AF335" s="55">
        <f t="shared" si="530"/>
        <v>2.7604006426691363E-2</v>
      </c>
      <c r="AG335" s="2">
        <f t="shared" si="473"/>
        <v>5.740000000000002</v>
      </c>
      <c r="AH335" s="1">
        <f t="shared" si="474"/>
        <v>5665.75</v>
      </c>
      <c r="AI335" s="21">
        <f t="shared" si="475"/>
        <v>5759.4269230769223</v>
      </c>
      <c r="AJ335" s="22">
        <f t="shared" si="476"/>
        <v>-93.676923076922321</v>
      </c>
      <c r="AK335" s="23">
        <f t="shared" si="477"/>
        <v>-137.66233974358875</v>
      </c>
      <c r="AL335" s="23">
        <f t="shared" si="478"/>
        <v>43.985416666666424</v>
      </c>
      <c r="AM335" s="23"/>
      <c r="AN335">
        <f t="shared" si="479"/>
        <v>5931.35</v>
      </c>
      <c r="AO335" s="4">
        <f t="shared" si="480"/>
        <v>5753.7249999999995</v>
      </c>
      <c r="AP335" s="4">
        <f t="shared" si="481"/>
        <v>5654.7562500000004</v>
      </c>
      <c r="AQ335" s="24">
        <f t="shared" si="482"/>
        <v>5715.3449999999993</v>
      </c>
      <c r="AR335" t="str">
        <f t="shared" si="483"/>
        <v>GREEN</v>
      </c>
      <c r="AS335" t="str">
        <f t="shared" si="484"/>
        <v>GREEN</v>
      </c>
      <c r="AT335" t="str">
        <f t="shared" si="485"/>
        <v>GREEN</v>
      </c>
      <c r="AU335" t="str">
        <f t="shared" si="486"/>
        <v>GREEN</v>
      </c>
      <c r="AV335" t="str">
        <f t="shared" si="487"/>
        <v>GREEN</v>
      </c>
      <c r="AW335" t="str">
        <f t="shared" si="488"/>
        <v>GREEN</v>
      </c>
      <c r="AX335" s="25">
        <f t="shared" si="489"/>
        <v>1.5949760226642518E-2</v>
      </c>
      <c r="AY335" s="25">
        <f t="shared" si="490"/>
        <v>2.8232353057719615E-3</v>
      </c>
      <c r="AZ335" s="26">
        <f t="shared" si="491"/>
        <v>84.961189060652529</v>
      </c>
      <c r="BA335" s="1">
        <f t="shared" si="447"/>
        <v>6243884.7275</v>
      </c>
      <c r="BB335" s="1">
        <f t="shared" si="447"/>
        <v>31952130.5</v>
      </c>
      <c r="BC335" s="27">
        <f t="shared" si="492"/>
        <v>1.0598168734369864</v>
      </c>
      <c r="BD335" s="28">
        <f t="shared" si="492"/>
        <v>0.99319298911851905</v>
      </c>
      <c r="BE335" s="29">
        <f t="shared" si="448"/>
        <v>96.932460310341824</v>
      </c>
      <c r="BF335" s="29">
        <f t="shared" si="528"/>
        <v>82.446856220288907</v>
      </c>
      <c r="BG335" s="30">
        <f t="shared" si="493"/>
        <v>2.878334255564563E-2</v>
      </c>
      <c r="BH335" s="31">
        <f t="shared" si="494"/>
        <v>2.3924640339963776E-2</v>
      </c>
      <c r="BI335" s="31">
        <f t="shared" si="495"/>
        <v>1.3126524920870556E-2</v>
      </c>
      <c r="BJ335" s="32">
        <f t="shared" si="496"/>
        <v>6116.9949268412893</v>
      </c>
      <c r="BK335" s="24">
        <f t="shared" si="497"/>
        <v>5214.5050731587107</v>
      </c>
      <c r="BL335" s="30">
        <f t="shared" si="498"/>
        <v>0.15011224924445343</v>
      </c>
      <c r="BM335" s="30">
        <f t="shared" si="499"/>
        <v>-1.744730241368056E-2</v>
      </c>
      <c r="BN335" s="30">
        <f t="shared" si="500"/>
        <v>0.13266494683077287</v>
      </c>
      <c r="BO335" s="30">
        <f t="shared" si="501"/>
        <v>0.11521764441709231</v>
      </c>
      <c r="BP335" s="30"/>
      <c r="BQ335">
        <f t="shared" si="502"/>
        <v>6187.3</v>
      </c>
      <c r="BR335">
        <f t="shared" si="503"/>
        <v>4624.3</v>
      </c>
      <c r="BT335" s="24">
        <f t="shared" si="504"/>
        <v>6784.366</v>
      </c>
      <c r="BU335" s="24">
        <f t="shared" si="505"/>
        <v>5590.2340000000004</v>
      </c>
      <c r="BV335" s="24">
        <f t="shared" si="506"/>
        <v>7153.2340000000004</v>
      </c>
      <c r="BW335" s="24">
        <f t="shared" si="507"/>
        <v>5221.366</v>
      </c>
      <c r="BX335">
        <f t="shared" si="508"/>
        <v>7750.3</v>
      </c>
      <c r="BY335" s="24">
        <f t="shared" si="509"/>
        <v>4911.8919999999998</v>
      </c>
      <c r="BZ335" s="15" t="str">
        <f t="shared" si="510"/>
        <v>GREEN</v>
      </c>
      <c r="CA335" s="15" t="str">
        <f t="shared" si="511"/>
        <v>GREEN</v>
      </c>
      <c r="CB335" s="15" t="str">
        <f t="shared" si="512"/>
        <v>GREEN</v>
      </c>
      <c r="CC335" s="15" t="str">
        <f t="shared" si="513"/>
        <v>0</v>
      </c>
      <c r="CJ335">
        <f t="shared" si="449"/>
        <v>6187.3</v>
      </c>
      <c r="CK335">
        <f t="shared" si="450"/>
        <v>5471.75</v>
      </c>
      <c r="CM335" s="24">
        <f t="shared" si="451"/>
        <v>6460.6401000000005</v>
      </c>
      <c r="CN335" s="24">
        <f t="shared" si="452"/>
        <v>5913.9598999999998</v>
      </c>
      <c r="CO335" s="24">
        <f t="shared" si="453"/>
        <v>6629.5099</v>
      </c>
      <c r="CP335" s="24">
        <f t="shared" si="454"/>
        <v>5745.0901000000003</v>
      </c>
      <c r="CQ335">
        <f t="shared" si="455"/>
        <v>6902.85</v>
      </c>
      <c r="CR335" s="24">
        <f t="shared" si="456"/>
        <v>5603.4112000000005</v>
      </c>
      <c r="CS335" s="15" t="str">
        <f t="shared" si="457"/>
        <v>GREEN</v>
      </c>
      <c r="CT335" s="15" t="str">
        <f t="shared" si="458"/>
        <v>GREEN</v>
      </c>
      <c r="CU335" s="15" t="str">
        <f t="shared" si="514"/>
        <v>GREEN</v>
      </c>
      <c r="CV335" s="15" t="str">
        <f t="shared" si="445"/>
        <v>0</v>
      </c>
      <c r="CX335" s="24">
        <f t="shared" si="515"/>
        <v>6187.3</v>
      </c>
      <c r="CY335" s="24">
        <f t="shared" si="516"/>
        <v>4624.3</v>
      </c>
      <c r="DA335" s="24">
        <f t="shared" si="529"/>
        <v>6784.366</v>
      </c>
      <c r="DB335" s="24">
        <f t="shared" si="517"/>
        <v>5590.2340000000004</v>
      </c>
      <c r="DC335" s="24">
        <f t="shared" si="518"/>
        <v>7153.2340000000004</v>
      </c>
      <c r="DD335" s="24">
        <f t="shared" si="519"/>
        <v>5221.366</v>
      </c>
      <c r="DE335">
        <f t="shared" si="520"/>
        <v>7750.3</v>
      </c>
      <c r="DF335" s="24">
        <f t="shared" si="521"/>
        <v>4911.8919999999998</v>
      </c>
      <c r="DG335" s="15" t="str">
        <f t="shared" si="522"/>
        <v>GREEN</v>
      </c>
      <c r="DH335" s="15" t="str">
        <f t="shared" si="523"/>
        <v>GREEN</v>
      </c>
      <c r="DI335" s="15" t="str">
        <f t="shared" si="524"/>
        <v>GREEN</v>
      </c>
      <c r="DK335" s="32">
        <f t="shared" si="459"/>
        <v>344.35000000000036</v>
      </c>
      <c r="DL335" s="32">
        <f t="shared" si="460"/>
        <v>291.89999999999964</v>
      </c>
      <c r="DM335" s="32">
        <f t="shared" si="461"/>
        <v>-52.450000000000728</v>
      </c>
      <c r="DN335" s="32">
        <f t="shared" si="462"/>
        <v>344.35000000000036</v>
      </c>
      <c r="DO335" s="32">
        <f t="shared" si="463"/>
        <v>210.5</v>
      </c>
      <c r="DP335" s="32">
        <f t="shared" si="464"/>
        <v>-59.949999999999818</v>
      </c>
      <c r="DQ335" s="32">
        <f t="shared" si="465"/>
        <v>270.44999999999982</v>
      </c>
      <c r="DR335" s="32"/>
      <c r="DS335" s="32">
        <f t="shared" si="466"/>
        <v>0</v>
      </c>
      <c r="DT335" s="32"/>
      <c r="DU335" s="32">
        <f t="shared" si="467"/>
        <v>78.539276898504298</v>
      </c>
      <c r="DV335" s="32">
        <f t="shared" si="468"/>
        <v>0</v>
      </c>
      <c r="DW335" s="32"/>
      <c r="DX335" s="32">
        <f t="shared" si="469"/>
        <v>100</v>
      </c>
      <c r="DY335" s="32">
        <f t="shared" si="470"/>
        <v>0</v>
      </c>
      <c r="DZ335" s="33">
        <f t="shared" si="471"/>
        <v>-25.714285714285715</v>
      </c>
      <c r="EB335" s="81">
        <v>0.81864993541766573</v>
      </c>
      <c r="ED335" s="30">
        <f t="shared" si="525"/>
        <v>0.15400787318586687</v>
      </c>
      <c r="EE335" s="30">
        <f t="shared" si="526"/>
        <v>-3.669842368541644E-2</v>
      </c>
      <c r="EF335" s="30">
        <f t="shared" si="527"/>
        <v>0.11165760331938561</v>
      </c>
    </row>
    <row r="336" spans="1:136" x14ac:dyDescent="0.3">
      <c r="A336" s="53">
        <v>41530</v>
      </c>
      <c r="B336" s="54">
        <v>5738.5</v>
      </c>
      <c r="C336" s="54">
        <v>5932</v>
      </c>
      <c r="D336" s="54">
        <v>5738.2</v>
      </c>
      <c r="E336" s="54">
        <v>5850.6</v>
      </c>
      <c r="F336" s="54">
        <v>3065734400</v>
      </c>
      <c r="G336" s="54">
        <v>5293475.76</v>
      </c>
      <c r="H336" s="54">
        <v>28129808</v>
      </c>
      <c r="I336" s="54">
        <v>5596.48</v>
      </c>
      <c r="J336" s="54">
        <v>5821.28</v>
      </c>
      <c r="K336" s="54">
        <v>5811.19</v>
      </c>
      <c r="L336" s="54">
        <v>5491.57</v>
      </c>
      <c r="M336" s="54">
        <v>5454.22</v>
      </c>
      <c r="N336" s="54">
        <v>82.81</v>
      </c>
      <c r="O336" s="54">
        <v>53.35</v>
      </c>
      <c r="P336" s="54">
        <v>52.61</v>
      </c>
      <c r="Q336" s="54">
        <v>-45.87</v>
      </c>
      <c r="R336" s="54">
        <v>-25.69</v>
      </c>
      <c r="S336" s="54">
        <v>3</v>
      </c>
      <c r="T336" s="54">
        <v>74.290000000000006</v>
      </c>
      <c r="U336" s="54">
        <v>50.51</v>
      </c>
      <c r="V336" s="54">
        <v>22.24</v>
      </c>
      <c r="W336" s="54">
        <v>27.06</v>
      </c>
      <c r="X336" s="54">
        <v>18.63</v>
      </c>
      <c r="Y336" s="54">
        <v>6232.63</v>
      </c>
      <c r="Z336" s="54">
        <v>5409.93</v>
      </c>
      <c r="AA336" s="54">
        <v>5821.28</v>
      </c>
      <c r="AB336" s="54">
        <v>6229.45</v>
      </c>
      <c r="AC336" s="54">
        <v>4888.2</v>
      </c>
      <c r="AD336" s="19">
        <f t="shared" si="472"/>
        <v>0.8065657510122336</v>
      </c>
      <c r="AE336" s="54">
        <f t="shared" si="446"/>
        <v>641.65387146304113</v>
      </c>
      <c r="AF336" s="55">
        <f t="shared" si="530"/>
        <v>2.9962678684599897E-2</v>
      </c>
      <c r="AG336" s="2">
        <f t="shared" si="473"/>
        <v>-20.179999999999996</v>
      </c>
      <c r="AH336" s="1">
        <f t="shared" si="474"/>
        <v>5591.3416666666672</v>
      </c>
      <c r="AI336" s="21">
        <f t="shared" si="475"/>
        <v>5732.9307692307684</v>
      </c>
      <c r="AJ336" s="22">
        <f t="shared" si="476"/>
        <v>-141.58910256410127</v>
      </c>
      <c r="AK336" s="23">
        <f t="shared" si="477"/>
        <v>-137.96987179487087</v>
      </c>
      <c r="AL336" s="23">
        <f t="shared" si="478"/>
        <v>-3.6192307692303984</v>
      </c>
      <c r="AM336" s="23"/>
      <c r="AN336">
        <f t="shared" si="479"/>
        <v>5765.5</v>
      </c>
      <c r="AO336" s="4">
        <f t="shared" si="480"/>
        <v>5618.6374999999998</v>
      </c>
      <c r="AP336" s="4">
        <f t="shared" si="481"/>
        <v>5639.0187500000002</v>
      </c>
      <c r="AQ336" s="24">
        <f t="shared" si="482"/>
        <v>5715.0349999999999</v>
      </c>
      <c r="AR336" t="str">
        <f t="shared" si="483"/>
        <v>GREEN</v>
      </c>
      <c r="AS336" t="str">
        <f t="shared" si="484"/>
        <v>GREEN</v>
      </c>
      <c r="AT336" t="str">
        <f t="shared" si="485"/>
        <v>GREEN</v>
      </c>
      <c r="AU336" t="str">
        <f t="shared" si="486"/>
        <v>GREEN</v>
      </c>
      <c r="AV336" t="str">
        <f t="shared" si="487"/>
        <v>GREEN</v>
      </c>
      <c r="AW336" t="str">
        <f t="shared" si="488"/>
        <v>GREEN</v>
      </c>
      <c r="AX336" s="25">
        <f t="shared" si="489"/>
        <v>1.1349092488860624E-2</v>
      </c>
      <c r="AY336" s="25">
        <f t="shared" si="490"/>
        <v>6.1181741622740775E-3</v>
      </c>
      <c r="AZ336" s="26">
        <f t="shared" si="491"/>
        <v>64.973488500121846</v>
      </c>
      <c r="BA336" s="1">
        <f t="shared" si="447"/>
        <v>6175318.0149999997</v>
      </c>
      <c r="BB336" s="1">
        <f t="shared" si="447"/>
        <v>32896601.5</v>
      </c>
      <c r="BC336" s="27">
        <f t="shared" si="492"/>
        <v>0.85719889196669985</v>
      </c>
      <c r="BD336" s="28">
        <f t="shared" si="492"/>
        <v>0.85509769147430015</v>
      </c>
      <c r="BE336" s="29">
        <f t="shared" si="448"/>
        <v>67.961252130235977</v>
      </c>
      <c r="BF336" s="29">
        <f t="shared" si="528"/>
        <v>52.695308996322552</v>
      </c>
      <c r="BG336" s="30">
        <f t="shared" si="493"/>
        <v>3.4042708544390621E-2</v>
      </c>
      <c r="BH336" s="31">
        <f t="shared" si="494"/>
        <v>1.5385068329231255E-2</v>
      </c>
      <c r="BI336" s="31">
        <f t="shared" si="495"/>
        <v>5.2309183265865462E-3</v>
      </c>
      <c r="BJ336" s="32">
        <f t="shared" si="496"/>
        <v>5889.8306173276032</v>
      </c>
      <c r="BK336" s="24">
        <f t="shared" si="497"/>
        <v>5292.8527160057311</v>
      </c>
      <c r="BL336" s="30">
        <f t="shared" si="498"/>
        <v>0.10203703916211536</v>
      </c>
      <c r="BM336" s="30">
        <f t="shared" si="499"/>
        <v>-6.7054006986638779E-3</v>
      </c>
      <c r="BN336" s="30">
        <f t="shared" si="500"/>
        <v>9.5331638463451482E-2</v>
      </c>
      <c r="BO336" s="30">
        <f t="shared" si="501"/>
        <v>8.8626237764787605E-2</v>
      </c>
      <c r="BP336" s="30"/>
      <c r="BQ336">
        <f t="shared" si="502"/>
        <v>6187.3</v>
      </c>
      <c r="BR336">
        <f t="shared" si="503"/>
        <v>4624.3</v>
      </c>
      <c r="BT336" s="24">
        <f t="shared" si="504"/>
        <v>6784.366</v>
      </c>
      <c r="BU336" s="24">
        <f t="shared" si="505"/>
        <v>5590.2340000000004</v>
      </c>
      <c r="BV336" s="24">
        <f t="shared" si="506"/>
        <v>7153.2340000000004</v>
      </c>
      <c r="BW336" s="24">
        <f t="shared" si="507"/>
        <v>5221.366</v>
      </c>
      <c r="BX336">
        <f t="shared" si="508"/>
        <v>7750.3</v>
      </c>
      <c r="BY336" s="24">
        <f t="shared" si="509"/>
        <v>4911.8919999999998</v>
      </c>
      <c r="BZ336" s="15" t="str">
        <f t="shared" si="510"/>
        <v>GREEN</v>
      </c>
      <c r="CA336" s="15" t="str">
        <f t="shared" si="511"/>
        <v>GREEN</v>
      </c>
      <c r="CB336" s="15" t="str">
        <f t="shared" si="512"/>
        <v>GREEN</v>
      </c>
      <c r="CC336" s="15" t="str">
        <f t="shared" si="513"/>
        <v>0</v>
      </c>
      <c r="CJ336">
        <f t="shared" si="449"/>
        <v>6187.3</v>
      </c>
      <c r="CK336">
        <f t="shared" si="450"/>
        <v>5471.75</v>
      </c>
      <c r="CM336" s="24">
        <f t="shared" si="451"/>
        <v>6460.6401000000005</v>
      </c>
      <c r="CN336" s="24">
        <f t="shared" si="452"/>
        <v>5913.9598999999998</v>
      </c>
      <c r="CO336" s="24">
        <f t="shared" si="453"/>
        <v>6629.5099</v>
      </c>
      <c r="CP336" s="24">
        <f t="shared" si="454"/>
        <v>5745.0901000000003</v>
      </c>
      <c r="CQ336">
        <f t="shared" si="455"/>
        <v>6902.85</v>
      </c>
      <c r="CR336" s="24">
        <f t="shared" si="456"/>
        <v>5603.4112000000005</v>
      </c>
      <c r="CS336" s="15" t="str">
        <f t="shared" si="457"/>
        <v>RED</v>
      </c>
      <c r="CT336" s="15" t="str">
        <f t="shared" si="458"/>
        <v>GREEN</v>
      </c>
      <c r="CU336" s="15" t="str">
        <f t="shared" si="514"/>
        <v>GREEN</v>
      </c>
      <c r="CV336" s="15" t="str">
        <f t="shared" si="445"/>
        <v>0</v>
      </c>
      <c r="CX336" s="24">
        <f t="shared" si="515"/>
        <v>6187.3</v>
      </c>
      <c r="CY336" s="24">
        <f t="shared" si="516"/>
        <v>4624.3</v>
      </c>
      <c r="DA336" s="24">
        <f t="shared" si="529"/>
        <v>6784.366</v>
      </c>
      <c r="DB336" s="24">
        <f t="shared" si="517"/>
        <v>5590.2340000000004</v>
      </c>
      <c r="DC336" s="24">
        <f t="shared" si="518"/>
        <v>7153.2340000000004</v>
      </c>
      <c r="DD336" s="24">
        <f t="shared" si="519"/>
        <v>5221.366</v>
      </c>
      <c r="DE336">
        <f t="shared" si="520"/>
        <v>7750.3</v>
      </c>
      <c r="DF336" s="24">
        <f t="shared" si="521"/>
        <v>4911.8919999999998</v>
      </c>
      <c r="DG336" s="15" t="str">
        <f t="shared" si="522"/>
        <v>GREEN</v>
      </c>
      <c r="DH336" s="15" t="str">
        <f t="shared" si="523"/>
        <v>GREEN</v>
      </c>
      <c r="DI336" s="15" t="str">
        <f t="shared" si="524"/>
        <v>GREEN</v>
      </c>
      <c r="DK336" s="32">
        <f t="shared" si="459"/>
        <v>193.80000000000018</v>
      </c>
      <c r="DL336" s="32">
        <f t="shared" si="460"/>
        <v>251.60000000000036</v>
      </c>
      <c r="DM336" s="32">
        <f t="shared" si="461"/>
        <v>57.800000000000182</v>
      </c>
      <c r="DN336" s="32">
        <f t="shared" si="462"/>
        <v>251.60000000000036</v>
      </c>
      <c r="DO336" s="32">
        <f t="shared" si="463"/>
        <v>243.39999999999964</v>
      </c>
      <c r="DP336" s="32">
        <f t="shared" si="464"/>
        <v>-419.30000000000018</v>
      </c>
      <c r="DQ336" s="32">
        <f t="shared" si="465"/>
        <v>662.69999999999982</v>
      </c>
      <c r="DR336" s="32"/>
      <c r="DS336" s="32">
        <f t="shared" si="466"/>
        <v>0</v>
      </c>
      <c r="DT336" s="32"/>
      <c r="DU336" s="32">
        <f t="shared" si="467"/>
        <v>263.3942766295703</v>
      </c>
      <c r="DV336" s="32">
        <f t="shared" si="468"/>
        <v>0</v>
      </c>
      <c r="DW336" s="32"/>
      <c r="DX336" s="32">
        <f t="shared" si="469"/>
        <v>100</v>
      </c>
      <c r="DY336" s="32">
        <f t="shared" si="470"/>
        <v>-14.285714285714286</v>
      </c>
      <c r="DZ336" s="33">
        <f t="shared" si="471"/>
        <v>-31.428571428571434</v>
      </c>
      <c r="EB336" s="81">
        <v>0.84711192915770306</v>
      </c>
      <c r="ED336" s="30">
        <f t="shared" si="525"/>
        <v>0.15207220795832843</v>
      </c>
      <c r="EE336" s="30">
        <f t="shared" si="526"/>
        <v>-6.1295151485007089E-2</v>
      </c>
      <c r="EF336" s="30">
        <f t="shared" si="527"/>
        <v>8.1455767449856109E-2</v>
      </c>
    </row>
    <row r="337" spans="1:136" x14ac:dyDescent="0.3">
      <c r="A337" s="53">
        <v>41523</v>
      </c>
      <c r="B337" s="54">
        <v>5480.25</v>
      </c>
      <c r="C337" s="54">
        <v>5688.6</v>
      </c>
      <c r="D337" s="54">
        <v>5318.9</v>
      </c>
      <c r="E337" s="54">
        <v>5680.4</v>
      </c>
      <c r="F337" s="54">
        <v>3246135552</v>
      </c>
      <c r="G337" s="54">
        <v>5993263.9199999999</v>
      </c>
      <c r="H337" s="54">
        <v>32014234</v>
      </c>
      <c r="I337" s="54">
        <v>5539.49</v>
      </c>
      <c r="J337" s="54">
        <v>5822.32</v>
      </c>
      <c r="K337" s="54">
        <v>5808.25</v>
      </c>
      <c r="L337" s="54">
        <v>5484.39</v>
      </c>
      <c r="M337" s="54">
        <v>5449.96</v>
      </c>
      <c r="N337" s="54">
        <v>69.010000000000005</v>
      </c>
      <c r="O337" s="54">
        <v>47.31</v>
      </c>
      <c r="P337" s="54">
        <v>49.78</v>
      </c>
      <c r="Q337" s="54">
        <v>-63.67</v>
      </c>
      <c r="R337" s="54">
        <v>-20.65</v>
      </c>
      <c r="S337" s="54">
        <v>3.81</v>
      </c>
      <c r="T337" s="54">
        <v>50.5</v>
      </c>
      <c r="U337" s="54">
        <v>30.9</v>
      </c>
      <c r="V337" s="54">
        <v>16.059999999999999</v>
      </c>
      <c r="W337" s="54">
        <v>29.3</v>
      </c>
      <c r="X337" s="54">
        <v>19.309999999999999</v>
      </c>
      <c r="Y337" s="54">
        <v>6234.07</v>
      </c>
      <c r="Z337" s="54">
        <v>5410.58</v>
      </c>
      <c r="AA337" s="54">
        <v>5822.32</v>
      </c>
      <c r="AB337" s="54">
        <v>6229.45</v>
      </c>
      <c r="AC337" s="54">
        <v>4888.2</v>
      </c>
      <c r="AD337" s="19">
        <f t="shared" si="472"/>
        <v>0.98758639824434369</v>
      </c>
      <c r="AE337" s="54">
        <f t="shared" si="446"/>
        <v>622.98749725817152</v>
      </c>
      <c r="AF337" s="55">
        <f t="shared" si="530"/>
        <v>3.8122738404181344E-2</v>
      </c>
      <c r="AG337" s="2">
        <f t="shared" si="473"/>
        <v>-43.02</v>
      </c>
      <c r="AH337" s="1">
        <f t="shared" si="474"/>
        <v>5562.5583333333343</v>
      </c>
      <c r="AI337" s="21">
        <f t="shared" si="475"/>
        <v>5729.6846153846145</v>
      </c>
      <c r="AJ337" s="22">
        <f t="shared" si="476"/>
        <v>-167.12628205128021</v>
      </c>
      <c r="AK337" s="23">
        <f t="shared" si="477"/>
        <v>-113.75624999999968</v>
      </c>
      <c r="AL337" s="23">
        <f t="shared" si="478"/>
        <v>-53.370032051280532</v>
      </c>
      <c r="AM337" s="23"/>
      <c r="AN337">
        <f t="shared" si="479"/>
        <v>5576.1</v>
      </c>
      <c r="AO337" s="4">
        <f t="shared" si="480"/>
        <v>5532.9500000000007</v>
      </c>
      <c r="AP337" s="4">
        <f t="shared" si="481"/>
        <v>5661.34375</v>
      </c>
      <c r="AQ337" s="24">
        <f t="shared" si="482"/>
        <v>5716.7650000000003</v>
      </c>
      <c r="AR337" t="str">
        <f t="shared" si="483"/>
        <v>GREEN</v>
      </c>
      <c r="AS337" t="str">
        <f t="shared" si="484"/>
        <v>GREEN</v>
      </c>
      <c r="AT337" t="str">
        <f t="shared" si="485"/>
        <v>GREEN</v>
      </c>
      <c r="AU337" t="str">
        <f t="shared" si="486"/>
        <v>RED</v>
      </c>
      <c r="AV337" t="str">
        <f t="shared" si="487"/>
        <v>GREEN</v>
      </c>
      <c r="AW337" t="str">
        <f t="shared" si="488"/>
        <v>RED</v>
      </c>
      <c r="AX337" s="25">
        <f t="shared" si="489"/>
        <v>6.3553127080939742E-3</v>
      </c>
      <c r="AY337" s="25">
        <f t="shared" si="490"/>
        <v>1.2016150219266145E-2</v>
      </c>
      <c r="AZ337" s="26">
        <f t="shared" si="491"/>
        <v>34.593394838628669</v>
      </c>
      <c r="BA337" s="1">
        <f t="shared" si="447"/>
        <v>6051501.5049999999</v>
      </c>
      <c r="BB337" s="1">
        <f t="shared" si="447"/>
        <v>32444675.5</v>
      </c>
      <c r="BC337" s="27">
        <f t="shared" si="492"/>
        <v>0.99037634131762475</v>
      </c>
      <c r="BD337" s="28">
        <f t="shared" si="492"/>
        <v>0.9867330619472523</v>
      </c>
      <c r="BE337" s="29">
        <f t="shared" si="448"/>
        <v>37.429365862409128</v>
      </c>
      <c r="BF337" s="29">
        <f t="shared" si="528"/>
        <v>18.719167638353202</v>
      </c>
      <c r="BG337" s="30">
        <f t="shared" si="493"/>
        <v>1.9065938124281923E-2</v>
      </c>
      <c r="BH337" s="31">
        <f t="shared" si="494"/>
        <v>5.2981161034830193E-3</v>
      </c>
      <c r="BI337" s="31">
        <f t="shared" si="495"/>
        <v>-5.6608375111721716E-3</v>
      </c>
      <c r="BJ337" s="32">
        <f t="shared" si="496"/>
        <v>5755.7963152796028</v>
      </c>
      <c r="BK337" s="24">
        <f t="shared" si="497"/>
        <v>5369.3203513870658</v>
      </c>
      <c r="BL337" s="30">
        <f t="shared" si="498"/>
        <v>6.8036751618290453E-2</v>
      </c>
      <c r="BM337" s="30">
        <f t="shared" si="499"/>
        <v>-1.3273064446095908E-2</v>
      </c>
      <c r="BN337" s="30">
        <f t="shared" si="500"/>
        <v>5.4763687172194542E-2</v>
      </c>
      <c r="BO337" s="30">
        <f t="shared" si="501"/>
        <v>4.149062272609863E-2</v>
      </c>
      <c r="BP337" s="30"/>
      <c r="BQ337">
        <f t="shared" si="502"/>
        <v>6187.3</v>
      </c>
      <c r="BR337">
        <f t="shared" si="503"/>
        <v>4624.3</v>
      </c>
      <c r="BT337" s="24">
        <f t="shared" si="504"/>
        <v>6784.366</v>
      </c>
      <c r="BU337" s="24">
        <f t="shared" si="505"/>
        <v>5590.2340000000004</v>
      </c>
      <c r="BV337" s="24">
        <f t="shared" si="506"/>
        <v>7153.2340000000004</v>
      </c>
      <c r="BW337" s="24">
        <f t="shared" si="507"/>
        <v>5221.366</v>
      </c>
      <c r="BX337">
        <f t="shared" si="508"/>
        <v>7750.3</v>
      </c>
      <c r="BY337" s="24">
        <f t="shared" si="509"/>
        <v>4911.8919999999998</v>
      </c>
      <c r="BZ337" s="15" t="str">
        <f t="shared" si="510"/>
        <v>GREEN</v>
      </c>
      <c r="CA337" s="15" t="str">
        <f t="shared" si="511"/>
        <v>GREEN</v>
      </c>
      <c r="CB337" s="15" t="str">
        <f t="shared" si="512"/>
        <v>GREEN</v>
      </c>
      <c r="CC337" s="15" t="str">
        <f t="shared" si="513"/>
        <v>0</v>
      </c>
      <c r="CJ337">
        <f t="shared" si="449"/>
        <v>6187.3</v>
      </c>
      <c r="CK337">
        <f t="shared" si="450"/>
        <v>5358.7</v>
      </c>
      <c r="CM337" s="24">
        <f t="shared" si="451"/>
        <v>6503.8252000000002</v>
      </c>
      <c r="CN337" s="24">
        <f t="shared" si="452"/>
        <v>5870.7748000000001</v>
      </c>
      <c r="CO337" s="24">
        <f t="shared" si="453"/>
        <v>6699.3748000000005</v>
      </c>
      <c r="CP337" s="24">
        <f t="shared" si="454"/>
        <v>5675.2251999999999</v>
      </c>
      <c r="CQ337">
        <f t="shared" si="455"/>
        <v>7015.9000000000005</v>
      </c>
      <c r="CR337" s="24">
        <f t="shared" si="456"/>
        <v>5511.1624000000002</v>
      </c>
      <c r="CS337" s="15" t="str">
        <f t="shared" si="457"/>
        <v>RED</v>
      </c>
      <c r="CT337" s="15" t="str">
        <f t="shared" si="458"/>
        <v>GREEN</v>
      </c>
      <c r="CU337" s="15" t="str">
        <f t="shared" si="514"/>
        <v>GREEN</v>
      </c>
      <c r="CV337" s="15" t="str">
        <f t="shared" si="445"/>
        <v>0</v>
      </c>
      <c r="CX337" s="24">
        <f t="shared" si="515"/>
        <v>6187.3</v>
      </c>
      <c r="CY337" s="24">
        <f t="shared" si="516"/>
        <v>4624.3</v>
      </c>
      <c r="DA337" s="24">
        <f t="shared" si="529"/>
        <v>6784.366</v>
      </c>
      <c r="DB337" s="24">
        <f t="shared" si="517"/>
        <v>5590.2340000000004</v>
      </c>
      <c r="DC337" s="24">
        <f t="shared" si="518"/>
        <v>7153.2340000000004</v>
      </c>
      <c r="DD337" s="24">
        <f t="shared" si="519"/>
        <v>5221.366</v>
      </c>
      <c r="DE337">
        <f t="shared" si="520"/>
        <v>7750.3</v>
      </c>
      <c r="DF337" s="24">
        <f t="shared" si="521"/>
        <v>4911.8919999999998</v>
      </c>
      <c r="DG337" s="15" t="str">
        <f t="shared" si="522"/>
        <v>GREEN</v>
      </c>
      <c r="DH337" s="15" t="str">
        <f t="shared" si="523"/>
        <v>GREEN</v>
      </c>
      <c r="DI337" s="15" t="str">
        <f t="shared" si="524"/>
        <v>GREEN</v>
      </c>
      <c r="DK337" s="32">
        <f t="shared" si="459"/>
        <v>369.70000000000073</v>
      </c>
      <c r="DL337" s="32">
        <f t="shared" si="460"/>
        <v>216.80000000000018</v>
      </c>
      <c r="DM337" s="32">
        <f t="shared" si="461"/>
        <v>-152.90000000000055</v>
      </c>
      <c r="DN337" s="32">
        <f t="shared" si="462"/>
        <v>369.70000000000073</v>
      </c>
      <c r="DO337" s="32">
        <f t="shared" si="463"/>
        <v>159.90000000000055</v>
      </c>
      <c r="DP337" s="32">
        <f t="shared" si="464"/>
        <v>-200.04999999999927</v>
      </c>
      <c r="DQ337" s="32">
        <f t="shared" si="465"/>
        <v>359.94999999999982</v>
      </c>
      <c r="DR337" s="32"/>
      <c r="DS337" s="32">
        <f t="shared" si="466"/>
        <v>0</v>
      </c>
      <c r="DT337" s="32"/>
      <c r="DU337" s="32">
        <f t="shared" si="467"/>
        <v>97.362726535028159</v>
      </c>
      <c r="DV337" s="32">
        <f t="shared" si="468"/>
        <v>0</v>
      </c>
      <c r="DW337" s="32"/>
      <c r="DX337" s="32">
        <f t="shared" si="469"/>
        <v>100</v>
      </c>
      <c r="DY337" s="32">
        <f t="shared" si="470"/>
        <v>-28.571428571428573</v>
      </c>
      <c r="DZ337" s="33">
        <f t="shared" si="471"/>
        <v>-34.285714285714292</v>
      </c>
      <c r="EB337" s="81">
        <v>0.93459300717380822</v>
      </c>
      <c r="ED337" s="30">
        <f t="shared" si="525"/>
        <v>0.15219994898883296</v>
      </c>
      <c r="EE337" s="30">
        <f t="shared" si="526"/>
        <v>-8.8813568022174938E-2</v>
      </c>
      <c r="EF337" s="30">
        <f t="shared" si="527"/>
        <v>4.9868960444166749E-2</v>
      </c>
    </row>
    <row r="338" spans="1:136" x14ac:dyDescent="0.3">
      <c r="A338" s="18">
        <v>41516</v>
      </c>
      <c r="B338" s="1">
        <v>5499.4</v>
      </c>
      <c r="C338" s="1">
        <v>5528.7</v>
      </c>
      <c r="D338" s="1">
        <v>5118.8500000000004</v>
      </c>
      <c r="E338" s="1">
        <v>5471.8</v>
      </c>
      <c r="F338" s="1">
        <v>3741938432</v>
      </c>
      <c r="G338" s="1">
        <v>7071424.8399999999</v>
      </c>
      <c r="H338" s="1">
        <v>35929848</v>
      </c>
      <c r="I338" s="1">
        <v>5538.99</v>
      </c>
      <c r="J338" s="1">
        <v>5827.46</v>
      </c>
      <c r="K338" s="1">
        <v>5808.46</v>
      </c>
      <c r="L338" s="1">
        <v>5476.46</v>
      </c>
      <c r="M338" s="1">
        <v>5445.54</v>
      </c>
      <c r="N338" s="1">
        <v>9.9499999999999993</v>
      </c>
      <c r="O338" s="1">
        <v>38.200000000000003</v>
      </c>
      <c r="P338" s="1">
        <v>45.95</v>
      </c>
      <c r="Q338" s="1">
        <v>-68.13</v>
      </c>
      <c r="R338" s="1">
        <v>-9.89</v>
      </c>
      <c r="S338" s="1">
        <v>0</v>
      </c>
      <c r="T338" s="1">
        <v>26.74</v>
      </c>
      <c r="U338" s="1">
        <v>16.66</v>
      </c>
      <c r="V338" s="1">
        <v>12.58</v>
      </c>
      <c r="W338" s="1">
        <v>33.049999999999997</v>
      </c>
      <c r="X338" s="1">
        <v>18.55</v>
      </c>
      <c r="Y338" s="1">
        <v>6234.53</v>
      </c>
      <c r="Z338" s="1">
        <v>5420.38</v>
      </c>
      <c r="AA338" s="1">
        <v>5827.46</v>
      </c>
      <c r="AB338" s="1">
        <v>6229.45</v>
      </c>
      <c r="AC338" s="1">
        <v>4888.2</v>
      </c>
      <c r="AD338" s="19">
        <f t="shared" si="472"/>
        <v>2.394349382355532E-4</v>
      </c>
      <c r="AE338" s="1">
        <f t="shared" si="446"/>
        <v>600.1096731739425</v>
      </c>
      <c r="AF338" s="20">
        <f t="shared" si="530"/>
        <v>9.1378443825007594E-6</v>
      </c>
      <c r="AG338" s="2">
        <f t="shared" si="473"/>
        <v>-58.239999999999995</v>
      </c>
      <c r="AH338" s="1">
        <f t="shared" si="474"/>
        <v>5596.8583333333336</v>
      </c>
      <c r="AI338" s="21">
        <f t="shared" si="475"/>
        <v>5745.1153846153848</v>
      </c>
      <c r="AJ338" s="22">
        <f t="shared" si="476"/>
        <v>-148.25705128205118</v>
      </c>
      <c r="AK338" s="23">
        <f t="shared" si="477"/>
        <v>-81.222596153846098</v>
      </c>
      <c r="AL338" s="23">
        <f t="shared" si="478"/>
        <v>-67.034455128205082</v>
      </c>
      <c r="AM338" s="23"/>
      <c r="AN338">
        <f t="shared" si="479"/>
        <v>5471.7749999999996</v>
      </c>
      <c r="AO338" s="4">
        <f t="shared" si="480"/>
        <v>5504.2625000000007</v>
      </c>
      <c r="AP338" s="4">
        <f t="shared" si="481"/>
        <v>5702.4187499999998</v>
      </c>
      <c r="AQ338" s="24">
        <f t="shared" si="482"/>
        <v>5732.9449999999997</v>
      </c>
      <c r="AR338" t="str">
        <f t="shared" si="483"/>
        <v>GREEN</v>
      </c>
      <c r="AS338" t="str">
        <f t="shared" si="484"/>
        <v>RED</v>
      </c>
      <c r="AT338" t="str">
        <f t="shared" si="485"/>
        <v>RED</v>
      </c>
      <c r="AU338" t="str">
        <f t="shared" si="486"/>
        <v>RED</v>
      </c>
      <c r="AV338" t="str">
        <f t="shared" si="487"/>
        <v>RED</v>
      </c>
      <c r="AW338" t="str">
        <f t="shared" si="488"/>
        <v>RED</v>
      </c>
      <c r="AX338" s="25">
        <f t="shared" si="489"/>
        <v>1.5229740637501266E-6</v>
      </c>
      <c r="AY338" s="25">
        <f t="shared" si="490"/>
        <v>1.5969134584245464E-2</v>
      </c>
      <c r="AZ338" s="26">
        <f t="shared" si="491"/>
        <v>9.5360761333154187E-3</v>
      </c>
      <c r="BA338" s="1">
        <f t="shared" ref="BA338:BB353" si="531">AVERAGE(G338:G341)</f>
        <v>5655778.5074999994</v>
      </c>
      <c r="BB338" s="1">
        <f t="shared" si="531"/>
        <v>30812617</v>
      </c>
      <c r="BC338" s="27">
        <f t="shared" si="492"/>
        <v>1.2503008791137673</v>
      </c>
      <c r="BD338" s="28">
        <f t="shared" si="492"/>
        <v>1.1660758318580988</v>
      </c>
      <c r="BE338" s="29">
        <f t="shared" si="448"/>
        <v>8.9694142972790228E-3</v>
      </c>
      <c r="BF338" s="29">
        <f t="shared" si="528"/>
        <v>4.4847071486395114E-3</v>
      </c>
      <c r="BG338" s="30">
        <f t="shared" si="493"/>
        <v>-3.2725718859281105E-3</v>
      </c>
      <c r="BH338" s="31">
        <f t="shared" si="494"/>
        <v>-9.1749767823154915E-3</v>
      </c>
      <c r="BI338" s="31">
        <f t="shared" si="495"/>
        <v>-1.5967611610181714E-2</v>
      </c>
      <c r="BJ338" s="32">
        <f t="shared" si="496"/>
        <v>5919.9366236387432</v>
      </c>
      <c r="BK338" s="24">
        <f t="shared" si="497"/>
        <v>5273.780043027924</v>
      </c>
      <c r="BL338" s="30">
        <f t="shared" si="498"/>
        <v>0.11808848653291772</v>
      </c>
      <c r="BM338" s="30">
        <f t="shared" si="499"/>
        <v>-8.1899306195172147E-2</v>
      </c>
      <c r="BN338" s="30">
        <f t="shared" si="500"/>
        <v>3.6189180337745569E-2</v>
      </c>
      <c r="BO338" s="30">
        <f t="shared" si="501"/>
        <v>-4.5710125857426578E-2</v>
      </c>
      <c r="BP338" s="30"/>
      <c r="BQ338">
        <f t="shared" si="502"/>
        <v>6187.3</v>
      </c>
      <c r="BR338">
        <f t="shared" si="503"/>
        <v>4624.3</v>
      </c>
      <c r="BT338" s="24">
        <f t="shared" si="504"/>
        <v>6784.366</v>
      </c>
      <c r="BU338" s="24">
        <f t="shared" si="505"/>
        <v>5590.2340000000004</v>
      </c>
      <c r="BV338" s="24">
        <f t="shared" si="506"/>
        <v>7153.2340000000004</v>
      </c>
      <c r="BW338" s="24">
        <f t="shared" si="507"/>
        <v>5221.366</v>
      </c>
      <c r="BX338">
        <f t="shared" si="508"/>
        <v>7750.3</v>
      </c>
      <c r="BY338" s="24">
        <f t="shared" si="509"/>
        <v>4911.8919999999998</v>
      </c>
      <c r="BZ338" s="15" t="str">
        <f t="shared" si="510"/>
        <v>RED</v>
      </c>
      <c r="CA338" s="15" t="str">
        <f t="shared" si="511"/>
        <v>GREEN</v>
      </c>
      <c r="CB338" s="15" t="str">
        <f t="shared" si="512"/>
        <v>GREEN</v>
      </c>
      <c r="CC338" s="15" t="str">
        <f t="shared" si="513"/>
        <v>GREEN</v>
      </c>
      <c r="CJ338">
        <f t="shared" si="449"/>
        <v>6187.3</v>
      </c>
      <c r="CK338">
        <f t="shared" si="450"/>
        <v>5258.5</v>
      </c>
      <c r="CM338" s="24">
        <f t="shared" si="451"/>
        <v>6542.1016</v>
      </c>
      <c r="CN338" s="24">
        <f t="shared" si="452"/>
        <v>5832.4984000000004</v>
      </c>
      <c r="CO338" s="24">
        <f t="shared" si="453"/>
        <v>6761.2984000000006</v>
      </c>
      <c r="CP338" s="24">
        <f t="shared" si="454"/>
        <v>5613.3015999999998</v>
      </c>
      <c r="CQ338">
        <f t="shared" si="455"/>
        <v>7116.1</v>
      </c>
      <c r="CR338" s="24">
        <f t="shared" si="456"/>
        <v>5429.3991999999998</v>
      </c>
      <c r="CS338" s="15" t="str">
        <f t="shared" si="457"/>
        <v>RED</v>
      </c>
      <c r="CT338" s="15" t="str">
        <f t="shared" si="458"/>
        <v>RED</v>
      </c>
      <c r="CU338" s="15" t="str">
        <f t="shared" si="514"/>
        <v>GREEN</v>
      </c>
      <c r="CV338" s="15" t="str">
        <f t="shared" si="445"/>
        <v>0</v>
      </c>
      <c r="CX338" s="24">
        <f t="shared" si="515"/>
        <v>6187.3</v>
      </c>
      <c r="CY338" s="24">
        <f t="shared" si="516"/>
        <v>4624.3</v>
      </c>
      <c r="DA338" s="24">
        <f t="shared" si="529"/>
        <v>6784.366</v>
      </c>
      <c r="DB338" s="24">
        <f t="shared" si="517"/>
        <v>5590.2340000000004</v>
      </c>
      <c r="DC338" s="24">
        <f t="shared" si="518"/>
        <v>7153.2340000000004</v>
      </c>
      <c r="DD338" s="24">
        <f t="shared" si="519"/>
        <v>5221.366</v>
      </c>
      <c r="DE338">
        <f t="shared" si="520"/>
        <v>7750.3</v>
      </c>
      <c r="DF338" s="24">
        <f t="shared" si="521"/>
        <v>4911.8919999999998</v>
      </c>
      <c r="DG338" s="15" t="str">
        <f t="shared" si="522"/>
        <v>RED</v>
      </c>
      <c r="DH338" s="15" t="str">
        <f t="shared" si="523"/>
        <v>GREEN</v>
      </c>
      <c r="DI338" s="15" t="str">
        <f t="shared" si="524"/>
        <v>GREEN</v>
      </c>
      <c r="DK338" s="32">
        <f t="shared" si="459"/>
        <v>409.84999999999945</v>
      </c>
      <c r="DL338" s="32">
        <f t="shared" si="460"/>
        <v>56.949999999999818</v>
      </c>
      <c r="DM338" s="32">
        <f t="shared" si="461"/>
        <v>-352.89999999999964</v>
      </c>
      <c r="DN338" s="32">
        <f t="shared" si="462"/>
        <v>409.84999999999945</v>
      </c>
      <c r="DO338" s="32">
        <f t="shared" si="463"/>
        <v>24.599999999999454</v>
      </c>
      <c r="DP338" s="32">
        <f t="shared" si="464"/>
        <v>135.19999999999982</v>
      </c>
      <c r="DQ338" s="32">
        <f t="shared" si="465"/>
        <v>0</v>
      </c>
      <c r="DR338" s="32"/>
      <c r="DS338" s="32">
        <f t="shared" si="466"/>
        <v>110.60000000000036</v>
      </c>
      <c r="DT338" s="32"/>
      <c r="DU338" s="32">
        <f t="shared" si="467"/>
        <v>0</v>
      </c>
      <c r="DV338" s="32">
        <f t="shared" si="468"/>
        <v>26.985482493595342</v>
      </c>
      <c r="DW338" s="32"/>
      <c r="DX338" s="32">
        <f t="shared" si="469"/>
        <v>-100</v>
      </c>
      <c r="DY338" s="32">
        <f t="shared" si="470"/>
        <v>-42.857142857142854</v>
      </c>
      <c r="DZ338" s="33">
        <f t="shared" si="471"/>
        <v>-31.428571428571427</v>
      </c>
      <c r="EB338" s="81">
        <v>2.1758370131546307E-4</v>
      </c>
      <c r="ED338" s="30">
        <f t="shared" si="525"/>
        <v>0.15020164637903607</v>
      </c>
      <c r="EE338" s="30">
        <f t="shared" si="526"/>
        <v>-0.12233961501508528</v>
      </c>
      <c r="EF338" s="30">
        <f t="shared" si="527"/>
        <v>9.4864197713075606E-3</v>
      </c>
    </row>
    <row r="339" spans="1:136" x14ac:dyDescent="0.3">
      <c r="A339" s="18">
        <v>41509</v>
      </c>
      <c r="B339" s="1">
        <v>5497.55</v>
      </c>
      <c r="C339" s="1">
        <v>5504.1</v>
      </c>
      <c r="D339" s="1">
        <v>5254.05</v>
      </c>
      <c r="E339" s="1">
        <v>5471.75</v>
      </c>
      <c r="F339" s="1">
        <v>3388263424</v>
      </c>
      <c r="G339" s="1">
        <v>6343107.54</v>
      </c>
      <c r="H339" s="1">
        <v>35512516</v>
      </c>
      <c r="I339" s="1">
        <v>5621.87</v>
      </c>
      <c r="J339" s="1">
        <v>5830.3</v>
      </c>
      <c r="K339" s="1">
        <v>5810.58</v>
      </c>
      <c r="L339" s="1">
        <v>5471.18</v>
      </c>
      <c r="M339" s="1">
        <v>5441.74</v>
      </c>
      <c r="N339" s="1">
        <v>9.92</v>
      </c>
      <c r="O339" s="1">
        <v>38.200000000000003</v>
      </c>
      <c r="P339" s="1">
        <v>45.95</v>
      </c>
      <c r="Q339" s="1">
        <v>-51.59</v>
      </c>
      <c r="R339" s="1">
        <v>4.67</v>
      </c>
      <c r="S339" s="1">
        <v>-0.66</v>
      </c>
      <c r="T339" s="1">
        <v>15.47</v>
      </c>
      <c r="U339" s="1">
        <v>16.78</v>
      </c>
      <c r="V339" s="1">
        <v>14.49</v>
      </c>
      <c r="W339" s="1">
        <v>33.06</v>
      </c>
      <c r="X339" s="1">
        <v>16.52</v>
      </c>
      <c r="Y339" s="1">
        <v>6228.1</v>
      </c>
      <c r="Z339" s="1">
        <v>5432.49</v>
      </c>
      <c r="AA339" s="1">
        <v>5830.3</v>
      </c>
      <c r="AB339" s="1">
        <v>6229.45</v>
      </c>
      <c r="AC339" s="1">
        <v>4888.2</v>
      </c>
      <c r="AD339" s="19">
        <f t="shared" si="472"/>
        <v>-0.17690056864936068</v>
      </c>
      <c r="AE339" s="1">
        <f t="shared" si="446"/>
        <v>600.10418951524537</v>
      </c>
      <c r="AF339" s="20">
        <f t="shared" si="530"/>
        <v>-6.5542816162387219E-3</v>
      </c>
      <c r="AG339" s="2">
        <f t="shared" si="473"/>
        <v>-56.260000000000005</v>
      </c>
      <c r="AH339" s="1">
        <f t="shared" si="474"/>
        <v>5689.7583333333341</v>
      </c>
      <c r="AI339" s="21">
        <f t="shared" si="475"/>
        <v>5784.6653846153849</v>
      </c>
      <c r="AJ339" s="22">
        <f t="shared" si="476"/>
        <v>-94.907051282050816</v>
      </c>
      <c r="AK339" s="23">
        <f t="shared" si="477"/>
        <v>-52.298717948718149</v>
      </c>
      <c r="AL339" s="23">
        <f t="shared" si="478"/>
        <v>-42.608333333332666</v>
      </c>
      <c r="AM339" s="23"/>
      <c r="AN339">
        <f t="shared" si="479"/>
        <v>5489.8</v>
      </c>
      <c r="AO339" s="4">
        <f t="shared" si="480"/>
        <v>5555.7875000000004</v>
      </c>
      <c r="AP339" s="4">
        <f t="shared" si="481"/>
        <v>5751.9312500000005</v>
      </c>
      <c r="AQ339" s="24">
        <f t="shared" si="482"/>
        <v>5752.5300000000007</v>
      </c>
      <c r="AR339" t="str">
        <f t="shared" si="483"/>
        <v>RED</v>
      </c>
      <c r="AS339" t="str">
        <f t="shared" si="484"/>
        <v>RED</v>
      </c>
      <c r="AT339" t="str">
        <f t="shared" si="485"/>
        <v>RED</v>
      </c>
      <c r="AU339" t="str">
        <f t="shared" si="486"/>
        <v>RED</v>
      </c>
      <c r="AV339" t="str">
        <f t="shared" si="487"/>
        <v>RED</v>
      </c>
      <c r="AW339" t="str">
        <f t="shared" si="488"/>
        <v>RED</v>
      </c>
      <c r="AX339" s="25">
        <f t="shared" si="489"/>
        <v>5.6027070505352639E-4</v>
      </c>
      <c r="AY339" s="25">
        <f t="shared" si="490"/>
        <v>1.5969134584245464E-2</v>
      </c>
      <c r="AZ339" s="26">
        <f t="shared" si="491"/>
        <v>3.3895394011316426</v>
      </c>
      <c r="BA339" s="1">
        <f t="shared" si="531"/>
        <v>5354293.41</v>
      </c>
      <c r="BB339" s="1">
        <f t="shared" si="531"/>
        <v>30122222</v>
      </c>
      <c r="BC339" s="27">
        <f t="shared" si="492"/>
        <v>1.1846768666343968</v>
      </c>
      <c r="BD339" s="28">
        <f t="shared" si="492"/>
        <v>1.1789474229357981</v>
      </c>
      <c r="BE339" s="29">
        <f t="shared" si="448"/>
        <v>0</v>
      </c>
      <c r="BF339" s="29">
        <f t="shared" si="528"/>
        <v>0</v>
      </c>
      <c r="BG339" s="30">
        <f t="shared" si="493"/>
        <v>-8.469705917315884E-3</v>
      </c>
      <c r="BH339" s="31">
        <f t="shared" si="494"/>
        <v>-1.8024225328899218E-2</v>
      </c>
      <c r="BI339" s="31">
        <f t="shared" si="495"/>
        <v>-1.5408863879191936E-2</v>
      </c>
      <c r="BJ339" s="32">
        <f t="shared" si="496"/>
        <v>6136.9466579424034</v>
      </c>
      <c r="BK339" s="24">
        <f t="shared" si="497"/>
        <v>5242.5700087242649</v>
      </c>
      <c r="BL339" s="30">
        <f t="shared" si="498"/>
        <v>0.16345349279812463</v>
      </c>
      <c r="BM339" s="30">
        <f t="shared" si="499"/>
        <v>-0.12156927088087054</v>
      </c>
      <c r="BN339" s="30">
        <f t="shared" si="500"/>
        <v>4.1884221917254098E-2</v>
      </c>
      <c r="BO339" s="30">
        <f t="shared" si="501"/>
        <v>-7.9685048963616445E-2</v>
      </c>
      <c r="BP339" s="30"/>
      <c r="BQ339">
        <f t="shared" si="502"/>
        <v>6187.3</v>
      </c>
      <c r="BR339">
        <f t="shared" si="503"/>
        <v>4624.3</v>
      </c>
      <c r="BT339" s="24">
        <f t="shared" si="504"/>
        <v>6784.366</v>
      </c>
      <c r="BU339" s="24">
        <f t="shared" si="505"/>
        <v>5590.2340000000004</v>
      </c>
      <c r="BV339" s="24">
        <f t="shared" si="506"/>
        <v>7153.2340000000004</v>
      </c>
      <c r="BW339" s="24">
        <f t="shared" si="507"/>
        <v>5221.366</v>
      </c>
      <c r="BX339">
        <f t="shared" si="508"/>
        <v>7750.3</v>
      </c>
      <c r="BY339" s="24">
        <f t="shared" si="509"/>
        <v>4911.8919999999998</v>
      </c>
      <c r="BZ339" s="15" t="str">
        <f t="shared" si="510"/>
        <v>RED</v>
      </c>
      <c r="CA339" s="15" t="str">
        <f t="shared" si="511"/>
        <v>GREEN</v>
      </c>
      <c r="CB339" s="15" t="str">
        <f t="shared" si="512"/>
        <v>GREEN</v>
      </c>
      <c r="CC339" s="15" t="str">
        <f t="shared" si="513"/>
        <v>GREEN</v>
      </c>
      <c r="CJ339">
        <f t="shared" si="449"/>
        <v>6187.3</v>
      </c>
      <c r="CK339">
        <f t="shared" si="450"/>
        <v>5258.5</v>
      </c>
      <c r="CM339" s="24">
        <f t="shared" si="451"/>
        <v>6542.1016</v>
      </c>
      <c r="CN339" s="24">
        <f t="shared" si="452"/>
        <v>5832.4984000000004</v>
      </c>
      <c r="CO339" s="24">
        <f t="shared" si="453"/>
        <v>6761.2984000000006</v>
      </c>
      <c r="CP339" s="24">
        <f t="shared" si="454"/>
        <v>5613.3015999999998</v>
      </c>
      <c r="CQ339">
        <f t="shared" si="455"/>
        <v>7116.1</v>
      </c>
      <c r="CR339" s="24">
        <f t="shared" si="456"/>
        <v>5429.3991999999998</v>
      </c>
      <c r="CS339" s="15" t="str">
        <f t="shared" si="457"/>
        <v>RED</v>
      </c>
      <c r="CT339" s="15" t="str">
        <f t="shared" si="458"/>
        <v>RED</v>
      </c>
      <c r="CU339" s="15" t="str">
        <f t="shared" si="514"/>
        <v>GREEN</v>
      </c>
      <c r="CV339" s="15" t="str">
        <f t="shared" si="445"/>
        <v>0</v>
      </c>
      <c r="CX339" s="24">
        <f t="shared" si="515"/>
        <v>6187.3</v>
      </c>
      <c r="CY339" s="24">
        <f t="shared" si="516"/>
        <v>4624.3</v>
      </c>
      <c r="DA339" s="24">
        <f t="shared" si="529"/>
        <v>6784.366</v>
      </c>
      <c r="DB339" s="24">
        <f t="shared" si="517"/>
        <v>5590.2340000000004</v>
      </c>
      <c r="DC339" s="24">
        <f t="shared" si="518"/>
        <v>7153.2340000000004</v>
      </c>
      <c r="DD339" s="24">
        <f t="shared" si="519"/>
        <v>5221.366</v>
      </c>
      <c r="DE339">
        <f t="shared" si="520"/>
        <v>7750.3</v>
      </c>
      <c r="DF339" s="24">
        <f t="shared" si="521"/>
        <v>4911.8919999999998</v>
      </c>
      <c r="DG339" s="15" t="str">
        <f t="shared" si="522"/>
        <v>RED</v>
      </c>
      <c r="DH339" s="15" t="str">
        <f t="shared" si="523"/>
        <v>GREEN</v>
      </c>
      <c r="DI339" s="15" t="str">
        <f t="shared" si="524"/>
        <v>GREEN</v>
      </c>
      <c r="DK339" s="32">
        <f t="shared" si="459"/>
        <v>250.05000000000018</v>
      </c>
      <c r="DL339" s="32">
        <f t="shared" si="460"/>
        <v>-3.75</v>
      </c>
      <c r="DM339" s="32">
        <f t="shared" si="461"/>
        <v>-253.80000000000018</v>
      </c>
      <c r="DN339" s="32">
        <f t="shared" si="462"/>
        <v>250.05000000000018</v>
      </c>
      <c r="DO339" s="32">
        <f t="shared" si="463"/>
        <v>-250.44999999999982</v>
      </c>
      <c r="DP339" s="32">
        <f t="shared" si="464"/>
        <v>242</v>
      </c>
      <c r="DQ339" s="32">
        <f t="shared" si="465"/>
        <v>0</v>
      </c>
      <c r="DR339" s="32"/>
      <c r="DS339" s="32">
        <f t="shared" si="466"/>
        <v>492.44999999999982</v>
      </c>
      <c r="DT339" s="32"/>
      <c r="DU339" s="32">
        <f t="shared" si="467"/>
        <v>0</v>
      </c>
      <c r="DV339" s="32">
        <f t="shared" si="468"/>
        <v>196.94061187762426</v>
      </c>
      <c r="DW339" s="32"/>
      <c r="DX339" s="32">
        <f t="shared" si="469"/>
        <v>-100</v>
      </c>
      <c r="DY339" s="32">
        <f t="shared" si="470"/>
        <v>-42.857142857142854</v>
      </c>
      <c r="DZ339" s="33">
        <f t="shared" si="471"/>
        <v>-22.857142857142858</v>
      </c>
      <c r="EB339" s="81">
        <v>-0.17019104169494503</v>
      </c>
      <c r="ED339" s="30">
        <f t="shared" si="525"/>
        <v>0.14645402016386605</v>
      </c>
      <c r="EE339" s="30">
        <f t="shared" si="526"/>
        <v>-0.12144153112506227</v>
      </c>
      <c r="EF339" s="30">
        <f t="shared" si="527"/>
        <v>7.2268885906831342E-3</v>
      </c>
    </row>
    <row r="340" spans="1:136" x14ac:dyDescent="0.3">
      <c r="A340" s="18">
        <v>41502</v>
      </c>
      <c r="B340" s="1">
        <v>5606.7</v>
      </c>
      <c r="C340" s="1">
        <v>5754.55</v>
      </c>
      <c r="D340" s="1">
        <v>5496.05</v>
      </c>
      <c r="E340" s="1">
        <v>5507.85</v>
      </c>
      <c r="F340" s="1">
        <v>2590702592</v>
      </c>
      <c r="G340" s="1">
        <v>4798209.72</v>
      </c>
      <c r="H340" s="1">
        <v>26322104</v>
      </c>
      <c r="I340" s="1">
        <v>5733.36</v>
      </c>
      <c r="J340" s="1">
        <v>5834.37</v>
      </c>
      <c r="K340" s="1">
        <v>5808.32</v>
      </c>
      <c r="L340" s="1">
        <v>5465.14</v>
      </c>
      <c r="M340" s="1">
        <v>5439.36</v>
      </c>
      <c r="N340" s="1">
        <v>11.62</v>
      </c>
      <c r="O340" s="1">
        <v>39.21</v>
      </c>
      <c r="P340" s="1">
        <v>46.52</v>
      </c>
      <c r="Q340" s="1">
        <v>-29.72</v>
      </c>
      <c r="R340" s="1">
        <v>18.73</v>
      </c>
      <c r="S340" s="1">
        <v>-1.04</v>
      </c>
      <c r="T340" s="1">
        <v>7.77</v>
      </c>
      <c r="U340" s="1">
        <v>30</v>
      </c>
      <c r="V340" s="1">
        <v>15.87</v>
      </c>
      <c r="W340" s="1">
        <v>27.12</v>
      </c>
      <c r="X340" s="1">
        <v>14.79</v>
      </c>
      <c r="Y340" s="1">
        <v>6218.85</v>
      </c>
      <c r="Z340" s="1">
        <v>5449.89</v>
      </c>
      <c r="AA340" s="1">
        <v>5834.37</v>
      </c>
      <c r="AB340" s="1">
        <v>6229.45</v>
      </c>
      <c r="AC340" s="1">
        <v>4888.2</v>
      </c>
      <c r="AD340" s="19">
        <f t="shared" si="472"/>
        <v>-0.29305563054593564</v>
      </c>
      <c r="AE340" s="1">
        <f t="shared" si="446"/>
        <v>604.06339109453916</v>
      </c>
      <c r="AF340" s="20">
        <f t="shared" si="530"/>
        <v>-1.0385130218393046E-2</v>
      </c>
      <c r="AG340" s="2">
        <f t="shared" si="473"/>
        <v>-48.45</v>
      </c>
      <c r="AH340" s="1">
        <f t="shared" si="474"/>
        <v>5779.3</v>
      </c>
      <c r="AI340" s="21">
        <f t="shared" si="475"/>
        <v>5824.0346153846167</v>
      </c>
      <c r="AJ340" s="22">
        <f t="shared" si="476"/>
        <v>-44.734615384616518</v>
      </c>
      <c r="AK340" s="23">
        <f t="shared" si="477"/>
        <v>-42.256730769231126</v>
      </c>
      <c r="AL340" s="23">
        <f t="shared" si="478"/>
        <v>-2.477884615385392</v>
      </c>
      <c r="AM340" s="23"/>
      <c r="AN340">
        <f t="shared" si="479"/>
        <v>5536.75</v>
      </c>
      <c r="AO340" s="4">
        <f t="shared" si="480"/>
        <v>5659.4000000000005</v>
      </c>
      <c r="AP340" s="4">
        <f t="shared" si="481"/>
        <v>5798.2375000000002</v>
      </c>
      <c r="AQ340" s="24">
        <f t="shared" si="482"/>
        <v>5786.1950000000006</v>
      </c>
      <c r="AR340" t="str">
        <f t="shared" si="483"/>
        <v>RED</v>
      </c>
      <c r="AS340" t="str">
        <f t="shared" si="484"/>
        <v>RED</v>
      </c>
      <c r="AT340" t="str">
        <f t="shared" si="485"/>
        <v>RED</v>
      </c>
      <c r="AU340" t="str">
        <f t="shared" si="486"/>
        <v>RED</v>
      </c>
      <c r="AV340" t="str">
        <f t="shared" si="487"/>
        <v>RED</v>
      </c>
      <c r="AW340" t="str">
        <f t="shared" si="488"/>
        <v>RED</v>
      </c>
      <c r="AX340" s="25">
        <f t="shared" si="489"/>
        <v>4.5679509086471075E-3</v>
      </c>
      <c r="AY340" s="25">
        <f t="shared" si="490"/>
        <v>1.4876754314872342E-2</v>
      </c>
      <c r="AZ340" s="26">
        <f t="shared" si="491"/>
        <v>23.492003895857053</v>
      </c>
      <c r="BA340" s="1">
        <f t="shared" si="531"/>
        <v>5168245.0625</v>
      </c>
      <c r="BB340" s="1">
        <f t="shared" si="531"/>
        <v>28118298</v>
      </c>
      <c r="BC340" s="27">
        <f t="shared" si="492"/>
        <v>0.92840212915116571</v>
      </c>
      <c r="BD340" s="28">
        <f t="shared" si="492"/>
        <v>0.93612010229068632</v>
      </c>
      <c r="BE340" s="29">
        <f t="shared" si="448"/>
        <v>0</v>
      </c>
      <c r="BF340" s="29">
        <f t="shared" si="528"/>
        <v>0</v>
      </c>
      <c r="BG340" s="30">
        <f t="shared" si="493"/>
        <v>-1.5077381678702872E-2</v>
      </c>
      <c r="BH340" s="31">
        <f t="shared" si="494"/>
        <v>-2.2315131472308514E-2</v>
      </c>
      <c r="BI340" s="31">
        <f t="shared" si="495"/>
        <v>-1.0308803406225234E-2</v>
      </c>
      <c r="BJ340" s="32">
        <f t="shared" si="496"/>
        <v>6232.0719911832002</v>
      </c>
      <c r="BK340" s="24">
        <f t="shared" si="497"/>
        <v>5326.5280088168001</v>
      </c>
      <c r="BL340" s="30">
        <f t="shared" si="498"/>
        <v>0.16440970294514193</v>
      </c>
      <c r="BM340" s="30">
        <f t="shared" si="499"/>
        <v>-0.1314890549276396</v>
      </c>
      <c r="BN340" s="30">
        <f t="shared" si="500"/>
        <v>3.292064801750233E-2</v>
      </c>
      <c r="BO340" s="30">
        <f t="shared" si="501"/>
        <v>-9.8568406910137268E-2</v>
      </c>
      <c r="BP340" s="30"/>
      <c r="BQ340">
        <f t="shared" si="502"/>
        <v>6187.3</v>
      </c>
      <c r="BR340">
        <f t="shared" si="503"/>
        <v>4624.3</v>
      </c>
      <c r="BT340" s="24">
        <f t="shared" si="504"/>
        <v>6784.366</v>
      </c>
      <c r="BU340" s="24">
        <f t="shared" si="505"/>
        <v>5590.2340000000004</v>
      </c>
      <c r="BV340" s="24">
        <f t="shared" si="506"/>
        <v>7153.2340000000004</v>
      </c>
      <c r="BW340" s="24">
        <f t="shared" si="507"/>
        <v>5221.366</v>
      </c>
      <c r="BX340">
        <f t="shared" si="508"/>
        <v>7750.3</v>
      </c>
      <c r="BY340" s="24">
        <f t="shared" si="509"/>
        <v>4911.8919999999998</v>
      </c>
      <c r="BZ340" s="15" t="str">
        <f t="shared" si="510"/>
        <v>RED</v>
      </c>
      <c r="CA340" s="15" t="str">
        <f t="shared" si="511"/>
        <v>GREEN</v>
      </c>
      <c r="CB340" s="15" t="str">
        <f t="shared" si="512"/>
        <v>GREEN</v>
      </c>
      <c r="CC340" s="15" t="str">
        <f t="shared" si="513"/>
        <v>0</v>
      </c>
      <c r="CJ340">
        <f t="shared" si="449"/>
        <v>6187.3</v>
      </c>
      <c r="CK340">
        <f t="shared" si="450"/>
        <v>5258.5</v>
      </c>
      <c r="CM340" s="24">
        <f t="shared" si="451"/>
        <v>6542.1016</v>
      </c>
      <c r="CN340" s="24">
        <f t="shared" si="452"/>
        <v>5832.4984000000004</v>
      </c>
      <c r="CO340" s="24">
        <f t="shared" si="453"/>
        <v>6761.2984000000006</v>
      </c>
      <c r="CP340" s="24">
        <f t="shared" si="454"/>
        <v>5613.3015999999998</v>
      </c>
      <c r="CQ340">
        <f t="shared" si="455"/>
        <v>7116.1</v>
      </c>
      <c r="CR340" s="24">
        <f t="shared" si="456"/>
        <v>5429.3991999999998</v>
      </c>
      <c r="CS340" s="15" t="str">
        <f t="shared" si="457"/>
        <v>RED</v>
      </c>
      <c r="CT340" s="15" t="str">
        <f t="shared" si="458"/>
        <v>RED</v>
      </c>
      <c r="CU340" s="15" t="str">
        <f t="shared" si="514"/>
        <v>GREEN</v>
      </c>
      <c r="CV340" s="15" t="str">
        <f t="shared" si="445"/>
        <v>0</v>
      </c>
      <c r="CX340" s="24">
        <f t="shared" si="515"/>
        <v>6187.3</v>
      </c>
      <c r="CY340" s="24">
        <f t="shared" si="516"/>
        <v>4624.3</v>
      </c>
      <c r="DA340" s="24">
        <f t="shared" si="529"/>
        <v>6784.366</v>
      </c>
      <c r="DB340" s="24">
        <f t="shared" si="517"/>
        <v>5590.2340000000004</v>
      </c>
      <c r="DC340" s="24">
        <f t="shared" si="518"/>
        <v>7153.2340000000004</v>
      </c>
      <c r="DD340" s="24">
        <f t="shared" si="519"/>
        <v>5221.366</v>
      </c>
      <c r="DE340">
        <f t="shared" si="520"/>
        <v>7750.3</v>
      </c>
      <c r="DF340" s="24">
        <f t="shared" si="521"/>
        <v>4911.8919999999998</v>
      </c>
      <c r="DG340" s="15" t="str">
        <f t="shared" si="522"/>
        <v>RED</v>
      </c>
      <c r="DH340" s="15" t="str">
        <f t="shared" si="523"/>
        <v>GREEN</v>
      </c>
      <c r="DI340" s="15" t="str">
        <f t="shared" si="524"/>
        <v>GREEN</v>
      </c>
      <c r="DK340" s="32">
        <f t="shared" si="459"/>
        <v>258.5</v>
      </c>
      <c r="DL340" s="32">
        <f t="shared" si="460"/>
        <v>188.90000000000055</v>
      </c>
      <c r="DM340" s="32">
        <f t="shared" si="461"/>
        <v>-69.599999999999454</v>
      </c>
      <c r="DN340" s="32">
        <f t="shared" si="462"/>
        <v>258.5</v>
      </c>
      <c r="DO340" s="32">
        <f t="shared" si="463"/>
        <v>33.550000000000182</v>
      </c>
      <c r="DP340" s="32">
        <f t="shared" si="464"/>
        <v>-9.1999999999998181</v>
      </c>
      <c r="DQ340" s="32">
        <f t="shared" si="465"/>
        <v>42.75</v>
      </c>
      <c r="DR340" s="32"/>
      <c r="DS340" s="32">
        <f t="shared" si="466"/>
        <v>0</v>
      </c>
      <c r="DT340" s="32"/>
      <c r="DU340" s="32">
        <f t="shared" si="467"/>
        <v>16.537717601547389</v>
      </c>
      <c r="DV340" s="32">
        <f t="shared" si="468"/>
        <v>0</v>
      </c>
      <c r="DW340" s="32"/>
      <c r="DX340" s="32">
        <f t="shared" si="469"/>
        <v>100</v>
      </c>
      <c r="DY340" s="32">
        <f t="shared" si="470"/>
        <v>-28.571428571428573</v>
      </c>
      <c r="DZ340" s="33">
        <f t="shared" si="471"/>
        <v>-11.428571428571429</v>
      </c>
      <c r="EB340" s="81">
        <v>-0.30876177378437697</v>
      </c>
      <c r="ED340" s="30">
        <f t="shared" si="525"/>
        <v>0.14109642579941981</v>
      </c>
      <c r="EE340" s="30">
        <f t="shared" si="526"/>
        <v>-0.11432981982199281</v>
      </c>
      <c r="EF340" s="30">
        <f t="shared" si="527"/>
        <v>1.0635077038252155E-2</v>
      </c>
    </row>
    <row r="341" spans="1:136" x14ac:dyDescent="0.3">
      <c r="A341" s="18">
        <v>41494</v>
      </c>
      <c r="B341" s="1">
        <v>5682.4</v>
      </c>
      <c r="C341" s="1">
        <v>5721</v>
      </c>
      <c r="D341" s="1">
        <v>5486.85</v>
      </c>
      <c r="E341" s="1">
        <v>5565.65</v>
      </c>
      <c r="F341" s="1">
        <v>2629612032</v>
      </c>
      <c r="G341" s="1">
        <v>4410371.93</v>
      </c>
      <c r="H341" s="1">
        <v>25486000</v>
      </c>
      <c r="I341" s="1">
        <v>5833.59</v>
      </c>
      <c r="J341" s="1">
        <v>5843.11</v>
      </c>
      <c r="K341" s="1">
        <v>5803.33</v>
      </c>
      <c r="L341" s="1">
        <v>5460.9</v>
      </c>
      <c r="M341" s="1">
        <v>5437.53</v>
      </c>
      <c r="N341" s="1">
        <v>14.24</v>
      </c>
      <c r="O341" s="1">
        <v>40.82</v>
      </c>
      <c r="P341" s="1">
        <v>47.44</v>
      </c>
      <c r="Q341" s="1">
        <v>-5.0599999999999996</v>
      </c>
      <c r="R341" s="1">
        <v>30.85</v>
      </c>
      <c r="S341" s="1">
        <v>-1.98</v>
      </c>
      <c r="T341" s="1">
        <v>27.1</v>
      </c>
      <c r="U341" s="1">
        <v>55.01</v>
      </c>
      <c r="V341" s="1">
        <v>16.16</v>
      </c>
      <c r="W341" s="1">
        <v>29.8</v>
      </c>
      <c r="X341" s="1">
        <v>13.91</v>
      </c>
      <c r="Y341" s="1">
        <v>6204.77</v>
      </c>
      <c r="Z341" s="1">
        <v>5481.44</v>
      </c>
      <c r="AA341" s="1">
        <v>5843.11</v>
      </c>
      <c r="AB341" s="1">
        <v>6229.45</v>
      </c>
      <c r="AC341" s="1">
        <v>4888.2</v>
      </c>
      <c r="AD341" s="19">
        <f t="shared" si="472"/>
        <v>-0.60501755570532412</v>
      </c>
      <c r="AE341" s="1">
        <f t="shared" si="446"/>
        <v>610.40250054836667</v>
      </c>
      <c r="AF341" s="20">
        <f t="shared" si="530"/>
        <v>-1.9769633139012699E-2</v>
      </c>
      <c r="AG341" s="2">
        <f t="shared" si="473"/>
        <v>-35.910000000000004</v>
      </c>
      <c r="AH341" s="1">
        <f t="shared" si="474"/>
        <v>5839.3083333333334</v>
      </c>
      <c r="AI341" s="21">
        <f t="shared" si="475"/>
        <v>5876.2999999999993</v>
      </c>
      <c r="AJ341" s="22">
        <f t="shared" si="476"/>
        <v>-36.991666666665878</v>
      </c>
      <c r="AK341" s="23">
        <f t="shared" si="477"/>
        <v>-47.715865384615427</v>
      </c>
      <c r="AL341" s="23">
        <f t="shared" si="478"/>
        <v>10.724198717949548</v>
      </c>
      <c r="AM341" s="23"/>
      <c r="AN341">
        <f t="shared" si="479"/>
        <v>5621.7749999999996</v>
      </c>
      <c r="AO341" s="4">
        <f t="shared" si="480"/>
        <v>5789.7375000000002</v>
      </c>
      <c r="AP341" s="4">
        <f t="shared" si="481"/>
        <v>5818.2124999999996</v>
      </c>
      <c r="AQ341" s="24">
        <f t="shared" si="482"/>
        <v>5823.51</v>
      </c>
      <c r="AR341" t="str">
        <f t="shared" si="483"/>
        <v>RED</v>
      </c>
      <c r="AS341" t="str">
        <f t="shared" si="484"/>
        <v>RED</v>
      </c>
      <c r="AT341" t="str">
        <f t="shared" si="485"/>
        <v>RED</v>
      </c>
      <c r="AU341" t="str">
        <f t="shared" si="486"/>
        <v>RED</v>
      </c>
      <c r="AV341" t="str">
        <f t="shared" si="487"/>
        <v>RED</v>
      </c>
      <c r="AW341" t="str">
        <f t="shared" si="488"/>
        <v>RED</v>
      </c>
      <c r="AX341" s="25">
        <f t="shared" si="489"/>
        <v>5.3011222025660665E-3</v>
      </c>
      <c r="AY341" s="25">
        <f t="shared" si="490"/>
        <v>1.3145899278473502E-2</v>
      </c>
      <c r="AZ341" s="26">
        <f t="shared" si="491"/>
        <v>28.737008887937421</v>
      </c>
      <c r="BA341" s="1">
        <f t="shared" si="531"/>
        <v>5408349.6325000003</v>
      </c>
      <c r="BB341" s="1">
        <f t="shared" si="531"/>
        <v>28926668</v>
      </c>
      <c r="BC341" s="27">
        <f t="shared" si="492"/>
        <v>0.81547463268592579</v>
      </c>
      <c r="BD341" s="28">
        <f t="shared" si="492"/>
        <v>0.88105550214079276</v>
      </c>
      <c r="BE341" s="29">
        <f t="shared" si="448"/>
        <v>0</v>
      </c>
      <c r="BF341" s="29">
        <f t="shared" si="528"/>
        <v>0.98624073895891351</v>
      </c>
      <c r="BG341" s="30">
        <f t="shared" si="493"/>
        <v>-2.7578744740482553E-2</v>
      </c>
      <c r="BH341" s="31">
        <f t="shared" si="494"/>
        <v>-1.8878442860129963E-2</v>
      </c>
      <c r="BI341" s="31">
        <f t="shared" si="495"/>
        <v>-7.8447770759074355E-3</v>
      </c>
      <c r="BJ341" s="32">
        <f t="shared" si="496"/>
        <v>6206.7992334474275</v>
      </c>
      <c r="BK341" s="24">
        <f t="shared" si="497"/>
        <v>5471.8174332192393</v>
      </c>
      <c r="BL341" s="30">
        <f t="shared" si="498"/>
        <v>0.13205677687748749</v>
      </c>
      <c r="BM341" s="30">
        <f t="shared" si="499"/>
        <v>-0.1151975480756835</v>
      </c>
      <c r="BN341" s="30">
        <f t="shared" si="500"/>
        <v>1.6859228801803981E-2</v>
      </c>
      <c r="BO341" s="30">
        <f t="shared" si="501"/>
        <v>-9.833831927387951E-2</v>
      </c>
      <c r="BP341" s="30"/>
      <c r="BQ341">
        <f t="shared" si="502"/>
        <v>6187.3</v>
      </c>
      <c r="BR341">
        <f t="shared" si="503"/>
        <v>4624.3</v>
      </c>
      <c r="BT341" s="24">
        <f t="shared" si="504"/>
        <v>6784.366</v>
      </c>
      <c r="BU341" s="24">
        <f t="shared" si="505"/>
        <v>5590.2340000000004</v>
      </c>
      <c r="BV341" s="24">
        <f t="shared" si="506"/>
        <v>7153.2340000000004</v>
      </c>
      <c r="BW341" s="24">
        <f t="shared" si="507"/>
        <v>5221.366</v>
      </c>
      <c r="BX341">
        <f t="shared" si="508"/>
        <v>7750.3</v>
      </c>
      <c r="BY341" s="24">
        <f t="shared" si="509"/>
        <v>4911.8919999999998</v>
      </c>
      <c r="BZ341" s="15" t="str">
        <f t="shared" si="510"/>
        <v>RED</v>
      </c>
      <c r="CA341" s="15" t="str">
        <f t="shared" si="511"/>
        <v>GREEN</v>
      </c>
      <c r="CB341" s="15" t="str">
        <f t="shared" si="512"/>
        <v>GREEN</v>
      </c>
      <c r="CC341" s="15" t="str">
        <f t="shared" si="513"/>
        <v>0</v>
      </c>
      <c r="CJ341">
        <f t="shared" si="449"/>
        <v>6187.3</v>
      </c>
      <c r="CK341">
        <f t="shared" si="450"/>
        <v>5258.5</v>
      </c>
      <c r="CM341" s="24">
        <f t="shared" si="451"/>
        <v>6542.1016</v>
      </c>
      <c r="CN341" s="24">
        <f t="shared" si="452"/>
        <v>5832.4984000000004</v>
      </c>
      <c r="CO341" s="24">
        <f t="shared" si="453"/>
        <v>6761.2984000000006</v>
      </c>
      <c r="CP341" s="24">
        <f t="shared" si="454"/>
        <v>5613.3015999999998</v>
      </c>
      <c r="CQ341">
        <f t="shared" si="455"/>
        <v>7116.1</v>
      </c>
      <c r="CR341" s="24">
        <f t="shared" si="456"/>
        <v>5429.3991999999998</v>
      </c>
      <c r="CS341" s="15" t="str">
        <f t="shared" si="457"/>
        <v>RED</v>
      </c>
      <c r="CT341" s="15" t="str">
        <f t="shared" si="458"/>
        <v>RED</v>
      </c>
      <c r="CU341" s="15" t="str">
        <f t="shared" si="514"/>
        <v>GREEN</v>
      </c>
      <c r="CV341" s="15" t="str">
        <f t="shared" si="445"/>
        <v>0</v>
      </c>
      <c r="CX341" s="24">
        <f t="shared" si="515"/>
        <v>6187.3</v>
      </c>
      <c r="CY341" s="24">
        <f t="shared" si="516"/>
        <v>4624.3</v>
      </c>
      <c r="DA341" s="24">
        <f t="shared" si="529"/>
        <v>6784.366</v>
      </c>
      <c r="DB341" s="24">
        <f t="shared" si="517"/>
        <v>5590.2340000000004</v>
      </c>
      <c r="DC341" s="24">
        <f t="shared" si="518"/>
        <v>7153.2340000000004</v>
      </c>
      <c r="DD341" s="24">
        <f t="shared" si="519"/>
        <v>5221.366</v>
      </c>
      <c r="DE341">
        <f t="shared" si="520"/>
        <v>7750.3</v>
      </c>
      <c r="DF341" s="24">
        <f t="shared" si="521"/>
        <v>4911.8919999999998</v>
      </c>
      <c r="DG341" s="15" t="str">
        <f t="shared" si="522"/>
        <v>RED</v>
      </c>
      <c r="DH341" s="15" t="str">
        <f t="shared" si="523"/>
        <v>GREEN</v>
      </c>
      <c r="DI341" s="15" t="str">
        <f t="shared" si="524"/>
        <v>GREEN</v>
      </c>
      <c r="DK341" s="32">
        <f t="shared" si="459"/>
        <v>234.14999999999964</v>
      </c>
      <c r="DL341" s="32">
        <f t="shared" si="460"/>
        <v>43.100000000000364</v>
      </c>
      <c r="DM341" s="32">
        <f t="shared" si="461"/>
        <v>-191.04999999999927</v>
      </c>
      <c r="DN341" s="32">
        <f t="shared" si="462"/>
        <v>234.14999999999964</v>
      </c>
      <c r="DO341" s="32">
        <f t="shared" si="463"/>
        <v>-165</v>
      </c>
      <c r="DP341" s="32">
        <f t="shared" si="464"/>
        <v>162.14999999999964</v>
      </c>
      <c r="DQ341" s="32">
        <f t="shared" si="465"/>
        <v>0</v>
      </c>
      <c r="DR341" s="32"/>
      <c r="DS341" s="32">
        <f t="shared" si="466"/>
        <v>327.14999999999964</v>
      </c>
      <c r="DT341" s="32"/>
      <c r="DU341" s="32">
        <f t="shared" si="467"/>
        <v>0</v>
      </c>
      <c r="DV341" s="32">
        <f t="shared" si="468"/>
        <v>139.71812940422811</v>
      </c>
      <c r="DW341" s="32"/>
      <c r="DX341" s="32">
        <f t="shared" si="469"/>
        <v>-100</v>
      </c>
      <c r="DY341" s="32">
        <f t="shared" si="470"/>
        <v>-28.571428571428573</v>
      </c>
      <c r="DZ341" s="33">
        <f t="shared" si="471"/>
        <v>-5.7142857142857153</v>
      </c>
      <c r="EB341" s="81">
        <v>-0.71932185568447549</v>
      </c>
      <c r="ED341" s="30">
        <f t="shared" si="525"/>
        <v>0.13195984996643234</v>
      </c>
      <c r="EE341" s="30">
        <f t="shared" si="526"/>
        <v>-0.10300462386196438</v>
      </c>
      <c r="EF341" s="30">
        <f t="shared" si="527"/>
        <v>1.536275139379434E-2</v>
      </c>
    </row>
    <row r="342" spans="1:136" s="41" customFormat="1" x14ac:dyDescent="0.3">
      <c r="A342" s="34">
        <v>41488</v>
      </c>
      <c r="B342" s="35">
        <v>5869.95</v>
      </c>
      <c r="C342" s="35">
        <v>5886</v>
      </c>
      <c r="D342" s="35">
        <v>5649</v>
      </c>
      <c r="E342" s="35">
        <v>5677.9</v>
      </c>
      <c r="F342" s="35">
        <v>3391500544</v>
      </c>
      <c r="G342" s="35">
        <v>5865484.4500000002</v>
      </c>
      <c r="H342" s="35">
        <v>33168268</v>
      </c>
      <c r="I342" s="35">
        <v>5894.04</v>
      </c>
      <c r="J342" s="35">
        <v>5847.39</v>
      </c>
      <c r="K342" s="35">
        <v>5799.75</v>
      </c>
      <c r="L342" s="35">
        <v>5455.84</v>
      </c>
      <c r="M342" s="35">
        <v>5434.43</v>
      </c>
      <c r="N342" s="35">
        <v>20.07</v>
      </c>
      <c r="O342" s="35">
        <v>44.08</v>
      </c>
      <c r="P342" s="35">
        <v>49.26</v>
      </c>
      <c r="Q342" s="35">
        <v>20.61</v>
      </c>
      <c r="R342" s="35">
        <v>39.82</v>
      </c>
      <c r="S342" s="35">
        <v>-3.54</v>
      </c>
      <c r="T342" s="35">
        <v>55.15</v>
      </c>
      <c r="U342" s="35">
        <v>74.760000000000005</v>
      </c>
      <c r="V342" s="35">
        <v>17.63</v>
      </c>
      <c r="W342" s="35">
        <v>26.21</v>
      </c>
      <c r="X342" s="35">
        <v>12.7</v>
      </c>
      <c r="Y342" s="35">
        <v>6197.66</v>
      </c>
      <c r="Z342" s="35">
        <v>5497.12</v>
      </c>
      <c r="AA342" s="35">
        <v>5847.39</v>
      </c>
      <c r="AB342" s="35">
        <v>6229.45</v>
      </c>
      <c r="AC342" s="35">
        <v>4888.2</v>
      </c>
      <c r="AD342" s="19">
        <f t="shared" si="472"/>
        <v>-1.15925696408126</v>
      </c>
      <c r="AE342" s="35">
        <f t="shared" si="446"/>
        <v>622.71331432331738</v>
      </c>
      <c r="AF342" s="36">
        <f t="shared" si="530"/>
        <v>-3.5387856341952406E-2</v>
      </c>
      <c r="AG342" s="37">
        <f t="shared" si="473"/>
        <v>-19.21</v>
      </c>
      <c r="AH342" s="35">
        <f t="shared" si="474"/>
        <v>5885.3999999999987</v>
      </c>
      <c r="AI342" s="38">
        <f t="shared" si="475"/>
        <v>5917.9615384615381</v>
      </c>
      <c r="AJ342" s="39">
        <f t="shared" si="476"/>
        <v>-32.561538461539385</v>
      </c>
      <c r="AK342" s="40">
        <f t="shared" si="477"/>
        <v>-56.553044871795237</v>
      </c>
      <c r="AL342" s="40">
        <f t="shared" si="478"/>
        <v>23.991506410255852</v>
      </c>
      <c r="AM342" s="40"/>
      <c r="AN342" s="41">
        <f t="shared" si="479"/>
        <v>5782.0499999999993</v>
      </c>
      <c r="AO342" s="42">
        <f t="shared" si="480"/>
        <v>5900.5749999999998</v>
      </c>
      <c r="AP342" s="42">
        <f t="shared" si="481"/>
        <v>5848.5562499999996</v>
      </c>
      <c r="AQ342" s="43">
        <f t="shared" si="482"/>
        <v>5865.5399999999991</v>
      </c>
      <c r="AR342" s="41" t="str">
        <f t="shared" si="483"/>
        <v>RED</v>
      </c>
      <c r="AS342" s="41" t="str">
        <f t="shared" si="484"/>
        <v>RED</v>
      </c>
      <c r="AT342" s="41" t="str">
        <f t="shared" si="485"/>
        <v>RED</v>
      </c>
      <c r="AU342" s="41" t="str">
        <f t="shared" si="486"/>
        <v>RED</v>
      </c>
      <c r="AV342" s="41" t="str">
        <f t="shared" si="487"/>
        <v>RED</v>
      </c>
      <c r="AW342" s="41" t="str">
        <f t="shared" si="488"/>
        <v>RED</v>
      </c>
      <c r="AX342" s="44">
        <f t="shared" si="489"/>
        <v>1.0434055017165877E-2</v>
      </c>
      <c r="AY342" s="44">
        <f t="shared" si="490"/>
        <v>9.8509604219713855E-3</v>
      </c>
      <c r="AZ342" s="45">
        <f t="shared" si="491"/>
        <v>51.437254501836591</v>
      </c>
      <c r="BA342" s="35">
        <f t="shared" si="531"/>
        <v>5465971.5875000004</v>
      </c>
      <c r="BB342" s="35">
        <f t="shared" si="531"/>
        <v>29016084</v>
      </c>
      <c r="BC342" s="46">
        <f t="shared" si="492"/>
        <v>1.0730909145985383</v>
      </c>
      <c r="BD342" s="47">
        <f t="shared" si="492"/>
        <v>1.1430993927368007</v>
      </c>
      <c r="BE342" s="48">
        <f t="shared" si="448"/>
        <v>1.972481477917827</v>
      </c>
      <c r="BF342" s="48">
        <f t="shared" si="528"/>
        <v>22.014817665736548</v>
      </c>
      <c r="BG342" s="49">
        <f t="shared" si="493"/>
        <v>-2.9552881265914155E-2</v>
      </c>
      <c r="BH342" s="50">
        <f t="shared" si="494"/>
        <v>-7.9245142699864157E-3</v>
      </c>
      <c r="BI342" s="50">
        <f t="shared" si="495"/>
        <v>5.8309459519449247E-4</v>
      </c>
      <c r="BJ342" s="51">
        <f t="shared" si="496"/>
        <v>6140.2486295823455</v>
      </c>
      <c r="BK342" s="43">
        <f t="shared" si="497"/>
        <v>5630.5513704176519</v>
      </c>
      <c r="BL342" s="49">
        <f t="shared" si="498"/>
        <v>8.976862205475504E-2</v>
      </c>
      <c r="BM342" s="49">
        <f t="shared" si="499"/>
        <v>-8.1429512598380729E-2</v>
      </c>
      <c r="BN342" s="49">
        <f t="shared" si="500"/>
        <v>8.3391094563743141E-3</v>
      </c>
      <c r="BO342" s="49">
        <f t="shared" si="501"/>
        <v>-7.3090403142006419E-2</v>
      </c>
      <c r="BP342" s="49"/>
      <c r="BQ342" s="41">
        <f t="shared" si="502"/>
        <v>6187.3</v>
      </c>
      <c r="BR342" s="41">
        <f t="shared" si="503"/>
        <v>4624.3</v>
      </c>
      <c r="BT342" s="43">
        <f t="shared" si="504"/>
        <v>6784.366</v>
      </c>
      <c r="BU342" s="43">
        <f t="shared" si="505"/>
        <v>5590.2340000000004</v>
      </c>
      <c r="BV342" s="43">
        <f t="shared" si="506"/>
        <v>7153.2340000000004</v>
      </c>
      <c r="BW342" s="43">
        <f t="shared" si="507"/>
        <v>5221.366</v>
      </c>
      <c r="BX342" s="41">
        <f t="shared" si="508"/>
        <v>7750.3</v>
      </c>
      <c r="BY342" s="43">
        <f t="shared" si="509"/>
        <v>4911.8919999999998</v>
      </c>
      <c r="BZ342" s="52" t="str">
        <f t="shared" si="510"/>
        <v>GREEN</v>
      </c>
      <c r="CA342" s="52" t="str">
        <f t="shared" si="511"/>
        <v>GREEN</v>
      </c>
      <c r="CB342" s="52" t="str">
        <f t="shared" si="512"/>
        <v>GREEN</v>
      </c>
      <c r="CC342" s="52" t="str">
        <f t="shared" si="513"/>
        <v>0</v>
      </c>
      <c r="CJ342" s="41">
        <f t="shared" si="449"/>
        <v>6187.3</v>
      </c>
      <c r="CK342" s="41">
        <f t="shared" si="450"/>
        <v>5215.7</v>
      </c>
      <c r="CM342" s="43">
        <f t="shared" si="451"/>
        <v>6558.4512000000004</v>
      </c>
      <c r="CN342" s="43">
        <f t="shared" si="452"/>
        <v>5816.1487999999999</v>
      </c>
      <c r="CO342" s="43">
        <f t="shared" si="453"/>
        <v>6787.7488000000003</v>
      </c>
      <c r="CP342" s="43">
        <f t="shared" si="454"/>
        <v>5586.8512000000001</v>
      </c>
      <c r="CQ342" s="41">
        <f t="shared" si="455"/>
        <v>7158.9000000000005</v>
      </c>
      <c r="CR342" s="43">
        <f t="shared" si="456"/>
        <v>5394.4744000000001</v>
      </c>
      <c r="CS342" s="52" t="str">
        <f t="shared" si="457"/>
        <v>RED</v>
      </c>
      <c r="CT342" s="52" t="str">
        <f t="shared" si="458"/>
        <v>GREEN</v>
      </c>
      <c r="CU342" s="52" t="str">
        <f t="shared" si="514"/>
        <v>GREEN</v>
      </c>
      <c r="CV342" s="52" t="str">
        <f t="shared" si="445"/>
        <v>0</v>
      </c>
      <c r="CX342" s="43">
        <f t="shared" si="515"/>
        <v>6187.3</v>
      </c>
      <c r="CY342" s="43">
        <f t="shared" si="516"/>
        <v>4624.3</v>
      </c>
      <c r="DA342" s="43">
        <f t="shared" si="529"/>
        <v>6784.366</v>
      </c>
      <c r="DB342" s="43">
        <f t="shared" si="517"/>
        <v>5590.2340000000004</v>
      </c>
      <c r="DC342" s="43">
        <f t="shared" si="518"/>
        <v>7153.2340000000004</v>
      </c>
      <c r="DD342" s="43">
        <f t="shared" si="519"/>
        <v>5221.366</v>
      </c>
      <c r="DE342" s="41">
        <f t="shared" si="520"/>
        <v>7750.3</v>
      </c>
      <c r="DF342" s="43">
        <f t="shared" si="521"/>
        <v>4911.8919999999998</v>
      </c>
      <c r="DG342" s="52" t="str">
        <f t="shared" si="522"/>
        <v>GREEN</v>
      </c>
      <c r="DH342" s="52" t="str">
        <f t="shared" si="523"/>
        <v>GREEN</v>
      </c>
      <c r="DI342" s="52" t="str">
        <f t="shared" si="524"/>
        <v>GREEN</v>
      </c>
      <c r="DK342" s="32">
        <f t="shared" si="459"/>
        <v>237</v>
      </c>
      <c r="DL342" s="32">
        <f t="shared" si="460"/>
        <v>-0.1999999999998181</v>
      </c>
      <c r="DM342" s="32">
        <f t="shared" si="461"/>
        <v>-237.19999999999982</v>
      </c>
      <c r="DN342" s="32">
        <f t="shared" si="462"/>
        <v>237</v>
      </c>
      <c r="DO342" s="32">
        <f t="shared" si="463"/>
        <v>-207.35000000000036</v>
      </c>
      <c r="DP342" s="32">
        <f t="shared" si="464"/>
        <v>220.5</v>
      </c>
      <c r="DQ342" s="32">
        <f t="shared" si="465"/>
        <v>0</v>
      </c>
      <c r="DR342" s="32"/>
      <c r="DS342" s="32">
        <f t="shared" si="466"/>
        <v>427.85000000000036</v>
      </c>
      <c r="DT342" s="32"/>
      <c r="DU342" s="32">
        <f t="shared" si="467"/>
        <v>0</v>
      </c>
      <c r="DV342" s="32">
        <f t="shared" si="468"/>
        <v>180.52742616033771</v>
      </c>
      <c r="DW342" s="32"/>
      <c r="DX342" s="32">
        <f t="shared" si="469"/>
        <v>-100</v>
      </c>
      <c r="DY342" s="32">
        <f t="shared" si="470"/>
        <v>-14.285714285714286</v>
      </c>
      <c r="DZ342" s="33">
        <f t="shared" si="471"/>
        <v>-2.8571428571428572</v>
      </c>
      <c r="EB342" s="81">
        <v>-1.6690405823595147</v>
      </c>
      <c r="ED342" s="30">
        <f t="shared" si="525"/>
        <v>0.12743764007334749</v>
      </c>
      <c r="EE342" s="30">
        <f t="shared" si="526"/>
        <v>-8.3863909927295172E-2</v>
      </c>
      <c r="EF342" s="30">
        <f t="shared" si="527"/>
        <v>3.2886311377594041E-2</v>
      </c>
    </row>
    <row r="343" spans="1:136" s="41" customFormat="1" x14ac:dyDescent="0.3">
      <c r="A343" s="34">
        <v>41481</v>
      </c>
      <c r="B343" s="35">
        <v>6009.75</v>
      </c>
      <c r="C343" s="35">
        <v>6093.35</v>
      </c>
      <c r="D343" s="35">
        <v>5869.5</v>
      </c>
      <c r="E343" s="35">
        <v>5886.2</v>
      </c>
      <c r="F343" s="35">
        <v>2845290240</v>
      </c>
      <c r="G343" s="35">
        <v>5598914.1500000004</v>
      </c>
      <c r="H343" s="35">
        <v>27496820</v>
      </c>
      <c r="I343" s="35">
        <v>5926.9</v>
      </c>
      <c r="J343" s="35">
        <v>5857.13</v>
      </c>
      <c r="K343" s="35">
        <v>5793.52</v>
      </c>
      <c r="L343" s="35">
        <v>5449.46</v>
      </c>
      <c r="M343" s="35">
        <v>5431.46</v>
      </c>
      <c r="N343" s="35">
        <v>40.74</v>
      </c>
      <c r="O343" s="35">
        <v>51.1</v>
      </c>
      <c r="P343" s="35">
        <v>52.9</v>
      </c>
      <c r="Q343" s="35">
        <v>41.65</v>
      </c>
      <c r="R343" s="35">
        <v>44.63</v>
      </c>
      <c r="S343" s="35">
        <v>-2.37</v>
      </c>
      <c r="T343" s="35">
        <v>82.79</v>
      </c>
      <c r="U343" s="35">
        <v>79.599999999999994</v>
      </c>
      <c r="V343" s="35">
        <v>19.28</v>
      </c>
      <c r="W343" s="35">
        <v>19.97</v>
      </c>
      <c r="X343" s="35">
        <v>12.17</v>
      </c>
      <c r="Y343" s="35">
        <v>6198.73</v>
      </c>
      <c r="Z343" s="35">
        <v>5515.53</v>
      </c>
      <c r="AA343" s="35">
        <v>5857.13</v>
      </c>
      <c r="AB343" s="35">
        <v>6229.45</v>
      </c>
      <c r="AC343" s="35">
        <v>4888.2</v>
      </c>
      <c r="AD343" s="19">
        <f t="shared" si="472"/>
        <v>-0.81603560037956557</v>
      </c>
      <c r="AE343" s="35">
        <f t="shared" si="446"/>
        <v>645.55823645536395</v>
      </c>
      <c r="AF343" s="36">
        <f t="shared" si="530"/>
        <v>-2.3717906189875904E-2</v>
      </c>
      <c r="AG343" s="37">
        <f t="shared" si="473"/>
        <v>-2.980000000000004</v>
      </c>
      <c r="AH343" s="35">
        <f t="shared" si="474"/>
        <v>5883.6916666666666</v>
      </c>
      <c r="AI343" s="38">
        <f t="shared" si="475"/>
        <v>5938.4307692307693</v>
      </c>
      <c r="AJ343" s="39">
        <f t="shared" si="476"/>
        <v>-54.739102564102723</v>
      </c>
      <c r="AK343" s="40">
        <f t="shared" si="477"/>
        <v>-58.218750000000227</v>
      </c>
      <c r="AL343" s="40">
        <f t="shared" si="478"/>
        <v>3.4796474358975047</v>
      </c>
      <c r="AM343" s="40"/>
      <c r="AN343" s="41">
        <f t="shared" si="479"/>
        <v>5957.7</v>
      </c>
      <c r="AO343" s="42">
        <f t="shared" si="480"/>
        <v>5948.0750000000007</v>
      </c>
      <c r="AP343" s="42">
        <f t="shared" si="481"/>
        <v>5873.9437500000004</v>
      </c>
      <c r="AQ343" s="43">
        <f t="shared" si="482"/>
        <v>5896.1050000000005</v>
      </c>
      <c r="AR343" s="41" t="str">
        <f t="shared" si="483"/>
        <v>RED</v>
      </c>
      <c r="AS343" s="41" t="str">
        <f t="shared" si="484"/>
        <v>RED</v>
      </c>
      <c r="AT343" s="41" t="str">
        <f t="shared" si="485"/>
        <v>GREEN</v>
      </c>
      <c r="AU343" s="41" t="str">
        <f t="shared" si="486"/>
        <v>RED</v>
      </c>
      <c r="AV343" s="41" t="str">
        <f t="shared" si="487"/>
        <v>GREEN</v>
      </c>
      <c r="AW343" s="41" t="str">
        <f t="shared" si="488"/>
        <v>GREEN</v>
      </c>
      <c r="AX343" s="44">
        <f t="shared" si="489"/>
        <v>1.0434055017165877E-2</v>
      </c>
      <c r="AY343" s="44">
        <f t="shared" si="490"/>
        <v>7.991675456042846E-3</v>
      </c>
      <c r="AZ343" s="45">
        <f t="shared" si="491"/>
        <v>56.627632930684307</v>
      </c>
      <c r="BA343" s="35">
        <f t="shared" si="531"/>
        <v>5231566.1924999999</v>
      </c>
      <c r="BB343" s="35">
        <f t="shared" si="531"/>
        <v>27516814.5</v>
      </c>
      <c r="BC343" s="46">
        <f t="shared" si="492"/>
        <v>1.070217587617764</v>
      </c>
      <c r="BD343" s="47">
        <f t="shared" si="492"/>
        <v>0.99927337155977847</v>
      </c>
      <c r="BE343" s="48">
        <f t="shared" si="448"/>
        <v>42.05715385355527</v>
      </c>
      <c r="BF343" s="48">
        <f t="shared" si="528"/>
        <v>55.816414894640602</v>
      </c>
      <c r="BG343" s="49">
        <f t="shared" si="493"/>
        <v>-1.0178140979777373E-2</v>
      </c>
      <c r="BH343" s="50">
        <f t="shared" si="494"/>
        <v>2.0222067563801238E-3</v>
      </c>
      <c r="BI343" s="50">
        <f t="shared" si="495"/>
        <v>2.4423795611230315E-3</v>
      </c>
      <c r="BJ343" s="51">
        <f t="shared" si="496"/>
        <v>6145.2654911726113</v>
      </c>
      <c r="BK343" s="43">
        <f t="shared" si="497"/>
        <v>5622.1178421607219</v>
      </c>
      <c r="BL343" s="49">
        <f t="shared" si="498"/>
        <v>8.8876974790508198E-2</v>
      </c>
      <c r="BM343" s="49">
        <f t="shared" si="499"/>
        <v>-4.401234942282143E-2</v>
      </c>
      <c r="BN343" s="49">
        <f t="shared" si="500"/>
        <v>4.4864625367686775E-2</v>
      </c>
      <c r="BO343" s="49">
        <f t="shared" si="501"/>
        <v>8.5227594486534525E-4</v>
      </c>
      <c r="BP343" s="49"/>
      <c r="BQ343" s="41">
        <f t="shared" si="502"/>
        <v>6187.3</v>
      </c>
      <c r="BR343" s="41">
        <f t="shared" si="503"/>
        <v>4624.3</v>
      </c>
      <c r="BT343" s="43">
        <f t="shared" si="504"/>
        <v>6784.366</v>
      </c>
      <c r="BU343" s="43">
        <f t="shared" si="505"/>
        <v>5590.2340000000004</v>
      </c>
      <c r="BV343" s="43">
        <f t="shared" si="506"/>
        <v>7153.2340000000004</v>
      </c>
      <c r="BW343" s="43">
        <f t="shared" si="507"/>
        <v>5221.366</v>
      </c>
      <c r="BX343" s="41">
        <f t="shared" si="508"/>
        <v>7750.3</v>
      </c>
      <c r="BY343" s="43">
        <f t="shared" si="509"/>
        <v>4911.8919999999998</v>
      </c>
      <c r="BZ343" s="52" t="str">
        <f t="shared" si="510"/>
        <v>GREEN</v>
      </c>
      <c r="CA343" s="52" t="str">
        <f t="shared" si="511"/>
        <v>GREEN</v>
      </c>
      <c r="CB343" s="52" t="str">
        <f t="shared" si="512"/>
        <v>GREEN</v>
      </c>
      <c r="CC343" s="52" t="str">
        <f t="shared" si="513"/>
        <v>0</v>
      </c>
      <c r="CJ343" s="41">
        <f t="shared" si="449"/>
        <v>6187.3</v>
      </c>
      <c r="CK343" s="41">
        <f t="shared" si="450"/>
        <v>5099.8500000000004</v>
      </c>
      <c r="CM343" s="43">
        <f t="shared" si="451"/>
        <v>6602.7058999999999</v>
      </c>
      <c r="CN343" s="43">
        <f t="shared" si="452"/>
        <v>5771.8941000000004</v>
      </c>
      <c r="CO343" s="43">
        <f t="shared" si="453"/>
        <v>6859.3441000000003</v>
      </c>
      <c r="CP343" s="43">
        <f t="shared" si="454"/>
        <v>5515.2559000000001</v>
      </c>
      <c r="CQ343" s="41">
        <f t="shared" si="455"/>
        <v>7274.75</v>
      </c>
      <c r="CR343" s="43">
        <f t="shared" si="456"/>
        <v>5299.9408000000003</v>
      </c>
      <c r="CS343" s="52" t="str">
        <f t="shared" si="457"/>
        <v>GREEN</v>
      </c>
      <c r="CT343" s="52" t="str">
        <f t="shared" si="458"/>
        <v>GREEN</v>
      </c>
      <c r="CU343" s="52" t="str">
        <f t="shared" si="514"/>
        <v>GREEN</v>
      </c>
      <c r="CV343" s="52" t="str">
        <f t="shared" si="445"/>
        <v>0</v>
      </c>
      <c r="CX343" s="43">
        <f t="shared" si="515"/>
        <v>6187.3</v>
      </c>
      <c r="CY343" s="43">
        <f t="shared" si="516"/>
        <v>4624.3</v>
      </c>
      <c r="DA343" s="43">
        <f t="shared" si="529"/>
        <v>6784.366</v>
      </c>
      <c r="DB343" s="43">
        <f t="shared" si="517"/>
        <v>5590.2340000000004</v>
      </c>
      <c r="DC343" s="43">
        <f t="shared" si="518"/>
        <v>7153.2340000000004</v>
      </c>
      <c r="DD343" s="43">
        <f t="shared" si="519"/>
        <v>5221.366</v>
      </c>
      <c r="DE343" s="41">
        <f t="shared" si="520"/>
        <v>7750.3</v>
      </c>
      <c r="DF343" s="43">
        <f t="shared" si="521"/>
        <v>4911.8919999999998</v>
      </c>
      <c r="DG343" s="52" t="str">
        <f t="shared" si="522"/>
        <v>GREEN</v>
      </c>
      <c r="DH343" s="52" t="str">
        <f t="shared" si="523"/>
        <v>GREEN</v>
      </c>
      <c r="DI343" s="52" t="str">
        <f t="shared" si="524"/>
        <v>GREEN</v>
      </c>
      <c r="DK343" s="32">
        <f t="shared" si="459"/>
        <v>223.85000000000036</v>
      </c>
      <c r="DL343" s="32">
        <f t="shared" si="460"/>
        <v>64.150000000000546</v>
      </c>
      <c r="DM343" s="32">
        <f t="shared" si="461"/>
        <v>-159.69999999999982</v>
      </c>
      <c r="DN343" s="32">
        <f t="shared" si="462"/>
        <v>223.85000000000036</v>
      </c>
      <c r="DO343" s="32">
        <f t="shared" si="463"/>
        <v>26.5</v>
      </c>
      <c r="DP343" s="32">
        <f t="shared" si="464"/>
        <v>41.449999999999818</v>
      </c>
      <c r="DQ343" s="32">
        <f t="shared" si="465"/>
        <v>0</v>
      </c>
      <c r="DR343" s="32"/>
      <c r="DS343" s="32">
        <f t="shared" si="466"/>
        <v>14.949999999999818</v>
      </c>
      <c r="DT343" s="32"/>
      <c r="DU343" s="32">
        <f t="shared" si="467"/>
        <v>0</v>
      </c>
      <c r="DV343" s="32">
        <f t="shared" si="468"/>
        <v>6.6785794058520409</v>
      </c>
      <c r="DW343" s="32"/>
      <c r="DX343" s="32">
        <f t="shared" si="469"/>
        <v>-100</v>
      </c>
      <c r="DY343" s="32">
        <f t="shared" si="470"/>
        <v>0</v>
      </c>
      <c r="DZ343" s="33">
        <f t="shared" si="471"/>
        <v>-5.7142857142857144</v>
      </c>
      <c r="EB343" s="81">
        <v>-1.2689606888364524</v>
      </c>
      <c r="ED343" s="30">
        <f t="shared" si="525"/>
        <v>0.12386842243628443</v>
      </c>
      <c r="EE343" s="30">
        <f t="shared" si="526"/>
        <v>-5.0418392154521936E-2</v>
      </c>
      <c r="EF343" s="30">
        <f t="shared" si="527"/>
        <v>6.7204783583807923E-2</v>
      </c>
    </row>
    <row r="344" spans="1:136" x14ac:dyDescent="0.3">
      <c r="A344" s="18">
        <v>41474</v>
      </c>
      <c r="B344" s="1">
        <v>5991.2</v>
      </c>
      <c r="C344" s="1">
        <v>6066.85</v>
      </c>
      <c r="D344" s="1">
        <v>5910.95</v>
      </c>
      <c r="E344" s="1">
        <v>6029.2</v>
      </c>
      <c r="F344" s="1">
        <v>3024107520</v>
      </c>
      <c r="G344" s="1">
        <v>5758628</v>
      </c>
      <c r="H344" s="1">
        <v>29555584</v>
      </c>
      <c r="I344" s="1">
        <v>5883.19</v>
      </c>
      <c r="J344" s="1">
        <v>5860.1</v>
      </c>
      <c r="K344" s="1">
        <v>5782.2</v>
      </c>
      <c r="L344" s="1">
        <v>5438.08</v>
      </c>
      <c r="M344" s="1">
        <v>5426.82</v>
      </c>
      <c r="N344" s="1">
        <v>77.05</v>
      </c>
      <c r="O344" s="1">
        <v>56.88</v>
      </c>
      <c r="P344" s="1">
        <v>55.63</v>
      </c>
      <c r="Q344" s="1">
        <v>46.68</v>
      </c>
      <c r="R344" s="1">
        <v>45.37</v>
      </c>
      <c r="S344" s="1">
        <v>0.34</v>
      </c>
      <c r="T344" s="1">
        <v>86.36</v>
      </c>
      <c r="U344" s="1">
        <v>64.89</v>
      </c>
      <c r="V344" s="1">
        <v>21</v>
      </c>
      <c r="W344" s="1">
        <v>20.100000000000001</v>
      </c>
      <c r="X344" s="1">
        <v>12.97</v>
      </c>
      <c r="Y344" s="1">
        <v>6203.69</v>
      </c>
      <c r="Z344" s="1">
        <v>5516.51</v>
      </c>
      <c r="AA344" s="1">
        <v>5860.1</v>
      </c>
      <c r="AB344" s="1">
        <v>6229.45</v>
      </c>
      <c r="AC344" s="1">
        <v>4888.2</v>
      </c>
      <c r="AD344" s="19">
        <f t="shared" si="472"/>
        <v>0.11460396766293356</v>
      </c>
      <c r="AE344" s="1">
        <f t="shared" si="446"/>
        <v>661.24150032902048</v>
      </c>
      <c r="AF344" s="20">
        <f t="shared" si="530"/>
        <v>3.3616242303211585E-3</v>
      </c>
      <c r="AG344" s="2">
        <f t="shared" si="473"/>
        <v>1.3100000000000023</v>
      </c>
      <c r="AH344" s="1">
        <f t="shared" si="474"/>
        <v>5870.7249999999995</v>
      </c>
      <c r="AI344" s="21">
        <f t="shared" si="475"/>
        <v>5937.2961538461532</v>
      </c>
      <c r="AJ344" s="22">
        <f t="shared" si="476"/>
        <v>-66.57115384615372</v>
      </c>
      <c r="AK344" s="23">
        <f t="shared" si="477"/>
        <v>-43.470352564102768</v>
      </c>
      <c r="AL344" s="23">
        <f t="shared" si="478"/>
        <v>-23.100801282050952</v>
      </c>
      <c r="AM344" s="23"/>
      <c r="AN344">
        <f t="shared" si="479"/>
        <v>6019.1</v>
      </c>
      <c r="AO344" s="4">
        <f t="shared" si="480"/>
        <v>5937.0749999999998</v>
      </c>
      <c r="AP344" s="4">
        <f t="shared" si="481"/>
        <v>5886.4124999999995</v>
      </c>
      <c r="AQ344" s="24">
        <f t="shared" si="482"/>
        <v>5926.2150000000001</v>
      </c>
      <c r="AR344" t="str">
        <f t="shared" si="483"/>
        <v>GREEN</v>
      </c>
      <c r="AS344" t="str">
        <f t="shared" si="484"/>
        <v>GREEN</v>
      </c>
      <c r="AT344" t="str">
        <f t="shared" si="485"/>
        <v>GREEN</v>
      </c>
      <c r="AU344" t="str">
        <f t="shared" si="486"/>
        <v>GREEN</v>
      </c>
      <c r="AV344" t="str">
        <f t="shared" si="487"/>
        <v>GREEN</v>
      </c>
      <c r="AW344" t="str">
        <f t="shared" si="488"/>
        <v>GREEN</v>
      </c>
      <c r="AX344" s="25">
        <f t="shared" si="489"/>
        <v>1.0434055017165877E-2</v>
      </c>
      <c r="AY344" s="25">
        <f t="shared" si="490"/>
        <v>6.0961643099038771E-3</v>
      </c>
      <c r="AZ344" s="26">
        <f t="shared" si="491"/>
        <v>63.121092410910443</v>
      </c>
      <c r="BA344" s="1">
        <f t="shared" si="531"/>
        <v>5351869.4800000004</v>
      </c>
      <c r="BB344" s="1">
        <f t="shared" si="531"/>
        <v>28690180.5</v>
      </c>
      <c r="BC344" s="27">
        <f t="shared" si="492"/>
        <v>1.0760030717341036</v>
      </c>
      <c r="BD344" s="28">
        <f t="shared" si="492"/>
        <v>1.0301637523681666</v>
      </c>
      <c r="BE344" s="29">
        <f t="shared" si="448"/>
        <v>69.57567593572594</v>
      </c>
      <c r="BF344" s="29">
        <f t="shared" si="528"/>
        <v>71.254631136743413</v>
      </c>
      <c r="BG344" s="30">
        <f t="shared" si="493"/>
        <v>1.3703852725941323E-2</v>
      </c>
      <c r="BH344" s="31">
        <f t="shared" si="494"/>
        <v>1.5651082525748816E-2</v>
      </c>
      <c r="BI344" s="31">
        <f t="shared" si="495"/>
        <v>4.3378907072620003E-3</v>
      </c>
      <c r="BJ344" s="32">
        <f t="shared" si="496"/>
        <v>6139.3210815052962</v>
      </c>
      <c r="BK344" s="24">
        <f t="shared" si="497"/>
        <v>5602.1289184947027</v>
      </c>
      <c r="BL344" s="30">
        <f t="shared" si="498"/>
        <v>8.9098414882669924E-2</v>
      </c>
      <c r="BM344" s="30">
        <f t="shared" si="499"/>
        <v>-1.8264625738953159E-2</v>
      </c>
      <c r="BN344" s="30">
        <f t="shared" si="500"/>
        <v>7.0833789143716769E-2</v>
      </c>
      <c r="BO344" s="30">
        <f t="shared" si="501"/>
        <v>5.2569163404763614E-2</v>
      </c>
      <c r="BP344" s="30"/>
      <c r="BQ344">
        <f t="shared" si="502"/>
        <v>6187.3</v>
      </c>
      <c r="BR344">
        <f t="shared" si="503"/>
        <v>4624.3</v>
      </c>
      <c r="BT344" s="24">
        <f t="shared" si="504"/>
        <v>6784.366</v>
      </c>
      <c r="BU344" s="24">
        <f t="shared" si="505"/>
        <v>5590.2340000000004</v>
      </c>
      <c r="BV344" s="24">
        <f t="shared" si="506"/>
        <v>7153.2340000000004</v>
      </c>
      <c r="BW344" s="24">
        <f t="shared" si="507"/>
        <v>5221.366</v>
      </c>
      <c r="BX344">
        <f t="shared" si="508"/>
        <v>7750.3</v>
      </c>
      <c r="BY344" s="24">
        <f t="shared" si="509"/>
        <v>4911.8919999999998</v>
      </c>
      <c r="BZ344" s="15" t="str">
        <f t="shared" si="510"/>
        <v>GREEN</v>
      </c>
      <c r="CA344" s="15" t="str">
        <f t="shared" si="511"/>
        <v>GREEN</v>
      </c>
      <c r="CB344" s="15" t="str">
        <f t="shared" si="512"/>
        <v>GREEN</v>
      </c>
      <c r="CC344" s="15" t="str">
        <f t="shared" si="513"/>
        <v>0</v>
      </c>
      <c r="CJ344">
        <f t="shared" si="449"/>
        <v>6187.3</v>
      </c>
      <c r="CK344">
        <f t="shared" si="450"/>
        <v>5099.8500000000004</v>
      </c>
      <c r="CM344" s="24">
        <f t="shared" si="451"/>
        <v>6602.7058999999999</v>
      </c>
      <c r="CN344" s="24">
        <f t="shared" si="452"/>
        <v>5771.8941000000004</v>
      </c>
      <c r="CO344" s="24">
        <f t="shared" si="453"/>
        <v>6859.3441000000003</v>
      </c>
      <c r="CP344" s="24">
        <f t="shared" si="454"/>
        <v>5515.2559000000001</v>
      </c>
      <c r="CQ344">
        <f t="shared" si="455"/>
        <v>7274.75</v>
      </c>
      <c r="CR344" s="24">
        <f t="shared" si="456"/>
        <v>5299.9408000000003</v>
      </c>
      <c r="CS344" s="15" t="str">
        <f t="shared" si="457"/>
        <v>GREEN</v>
      </c>
      <c r="CT344" s="15" t="str">
        <f t="shared" si="458"/>
        <v>GREEN</v>
      </c>
      <c r="CU344" s="15" t="str">
        <f t="shared" si="514"/>
        <v>GREEN</v>
      </c>
      <c r="CV344" s="15" t="str">
        <f t="shared" si="445"/>
        <v>0</v>
      </c>
      <c r="CX344" s="24">
        <f t="shared" si="515"/>
        <v>6187.3</v>
      </c>
      <c r="CY344" s="24">
        <f t="shared" si="516"/>
        <v>4624.3</v>
      </c>
      <c r="DA344" s="24">
        <f t="shared" si="529"/>
        <v>6784.366</v>
      </c>
      <c r="DB344" s="24">
        <f t="shared" si="517"/>
        <v>5590.2340000000004</v>
      </c>
      <c r="DC344" s="24">
        <f t="shared" si="518"/>
        <v>7153.2340000000004</v>
      </c>
      <c r="DD344" s="24">
        <f t="shared" si="519"/>
        <v>5221.366</v>
      </c>
      <c r="DE344">
        <f t="shared" si="520"/>
        <v>7750.3</v>
      </c>
      <c r="DF344" s="24">
        <f t="shared" si="521"/>
        <v>4911.8919999999998</v>
      </c>
      <c r="DG344" s="15" t="str">
        <f t="shared" si="522"/>
        <v>GREEN</v>
      </c>
      <c r="DH344" s="15" t="str">
        <f t="shared" si="523"/>
        <v>GREEN</v>
      </c>
      <c r="DI344" s="15" t="str">
        <f t="shared" si="524"/>
        <v>GREEN</v>
      </c>
      <c r="DK344" s="32">
        <f t="shared" si="459"/>
        <v>155.90000000000055</v>
      </c>
      <c r="DL344" s="32">
        <f t="shared" si="460"/>
        <v>57.850000000000364</v>
      </c>
      <c r="DM344" s="32">
        <f t="shared" si="461"/>
        <v>-98.050000000000182</v>
      </c>
      <c r="DN344" s="32">
        <f t="shared" si="462"/>
        <v>155.90000000000055</v>
      </c>
      <c r="DO344" s="32">
        <f t="shared" si="463"/>
        <v>47.850000000000364</v>
      </c>
      <c r="DP344" s="32">
        <f t="shared" si="464"/>
        <v>-135.39999999999964</v>
      </c>
      <c r="DQ344" s="32">
        <f t="shared" si="465"/>
        <v>183.25</v>
      </c>
      <c r="DR344" s="32"/>
      <c r="DS344" s="32">
        <f t="shared" si="466"/>
        <v>0</v>
      </c>
      <c r="DT344" s="32"/>
      <c r="DU344" s="32">
        <f t="shared" si="467"/>
        <v>117.54329698524654</v>
      </c>
      <c r="DV344" s="32">
        <f t="shared" si="468"/>
        <v>0</v>
      </c>
      <c r="DW344" s="32"/>
      <c r="DX344" s="32">
        <f t="shared" si="469"/>
        <v>100</v>
      </c>
      <c r="DY344" s="32">
        <f t="shared" si="470"/>
        <v>14.285714285714286</v>
      </c>
      <c r="DZ344" s="33">
        <f t="shared" si="471"/>
        <v>-11.428571428571429</v>
      </c>
      <c r="EB344" s="81">
        <v>0.17228129542198353</v>
      </c>
      <c r="ED344" s="30">
        <f t="shared" si="525"/>
        <v>0.12456788803065695</v>
      </c>
      <c r="EE344" s="30">
        <f t="shared" si="526"/>
        <v>-2.8126808399517027E-2</v>
      </c>
      <c r="EF344" s="30">
        <f t="shared" si="527"/>
        <v>9.293738251176914E-2</v>
      </c>
    </row>
    <row r="345" spans="1:136" x14ac:dyDescent="0.3">
      <c r="A345" s="53">
        <v>41467</v>
      </c>
      <c r="B345" s="54">
        <v>5833.15</v>
      </c>
      <c r="C345" s="54">
        <v>6019</v>
      </c>
      <c r="D345" s="54">
        <v>5775.55</v>
      </c>
      <c r="E345" s="54">
        <v>6009</v>
      </c>
      <c r="F345" s="54">
        <v>2512200704</v>
      </c>
      <c r="G345" s="54">
        <v>4640859.75</v>
      </c>
      <c r="H345" s="54">
        <v>25843664</v>
      </c>
      <c r="I345" s="54">
        <v>5839.03</v>
      </c>
      <c r="J345" s="54">
        <v>5844.63</v>
      </c>
      <c r="K345" s="54">
        <v>5765.93</v>
      </c>
      <c r="L345" s="54">
        <v>5426.24</v>
      </c>
      <c r="M345" s="54">
        <v>5421.56</v>
      </c>
      <c r="N345" s="54">
        <v>74.94</v>
      </c>
      <c r="O345" s="54">
        <v>56.23</v>
      </c>
      <c r="P345" s="54">
        <v>55.31</v>
      </c>
      <c r="Q345" s="54">
        <v>37.869999999999997</v>
      </c>
      <c r="R345" s="54">
        <v>45.04</v>
      </c>
      <c r="S345" s="54">
        <v>2.4</v>
      </c>
      <c r="T345" s="54">
        <v>69.650000000000006</v>
      </c>
      <c r="U345" s="54">
        <v>44.84</v>
      </c>
      <c r="V345" s="54">
        <v>20.399999999999999</v>
      </c>
      <c r="W345" s="54">
        <v>21.33</v>
      </c>
      <c r="X345" s="54">
        <v>13.8</v>
      </c>
      <c r="Y345" s="54">
        <v>6184.22</v>
      </c>
      <c r="Z345" s="54">
        <v>5505.04</v>
      </c>
      <c r="AA345" s="54">
        <v>5844.63</v>
      </c>
      <c r="AB345" s="54">
        <v>6229.45</v>
      </c>
      <c r="AC345" s="54">
        <v>4888.2</v>
      </c>
      <c r="AD345" s="19">
        <f t="shared" si="472"/>
        <v>0.8099620231653174</v>
      </c>
      <c r="AE345" s="54">
        <f t="shared" si="446"/>
        <v>659.02610221539908</v>
      </c>
      <c r="AF345" s="55">
        <f t="shared" si="530"/>
        <v>2.4046081221561488E-2</v>
      </c>
      <c r="AG345" s="2">
        <f t="shared" si="473"/>
        <v>-7.1700000000000017</v>
      </c>
      <c r="AH345" s="1">
        <f t="shared" si="474"/>
        <v>5846.0250000000005</v>
      </c>
      <c r="AI345" s="21">
        <f t="shared" si="475"/>
        <v>5918.3653846153857</v>
      </c>
      <c r="AJ345" s="22">
        <f t="shared" si="476"/>
        <v>-72.340384615385119</v>
      </c>
      <c r="AK345" s="23">
        <f t="shared" si="477"/>
        <v>-8.3145833333337578</v>
      </c>
      <c r="AL345" s="23">
        <f t="shared" si="478"/>
        <v>-64.025801282051361</v>
      </c>
      <c r="AM345" s="23"/>
      <c r="AN345">
        <f t="shared" si="479"/>
        <v>5938.45</v>
      </c>
      <c r="AO345" s="4">
        <f t="shared" si="480"/>
        <v>5846.6875</v>
      </c>
      <c r="AP345" s="4">
        <f t="shared" si="481"/>
        <v>5880.7062500000002</v>
      </c>
      <c r="AQ345" s="24">
        <f t="shared" si="482"/>
        <v>5934.02</v>
      </c>
      <c r="AR345" t="str">
        <f t="shared" si="483"/>
        <v>GREEN</v>
      </c>
      <c r="AS345" t="str">
        <f t="shared" si="484"/>
        <v>GREEN</v>
      </c>
      <c r="AT345" t="str">
        <f t="shared" si="485"/>
        <v>GREEN</v>
      </c>
      <c r="AU345" t="str">
        <f t="shared" si="486"/>
        <v>GREEN</v>
      </c>
      <c r="AV345" t="str">
        <f t="shared" si="487"/>
        <v>GREEN</v>
      </c>
      <c r="AW345" t="str">
        <f t="shared" si="488"/>
        <v>GREEN</v>
      </c>
      <c r="AX345" s="25">
        <f t="shared" si="489"/>
        <v>9.8737843121123516E-3</v>
      </c>
      <c r="AY345" s="25">
        <f t="shared" si="490"/>
        <v>9.018284719641112E-3</v>
      </c>
      <c r="AZ345" s="26">
        <f t="shared" si="491"/>
        <v>52.264176546870885</v>
      </c>
      <c r="BA345" s="1">
        <f t="shared" si="531"/>
        <v>5145144.7700000005</v>
      </c>
      <c r="BB345" s="1">
        <f t="shared" si="531"/>
        <v>27987741.5</v>
      </c>
      <c r="BC345" s="27">
        <f t="shared" si="492"/>
        <v>0.90198817670974873</v>
      </c>
      <c r="BD345" s="28">
        <f t="shared" si="492"/>
        <v>0.92339226443119748</v>
      </c>
      <c r="BE345" s="29">
        <f t="shared" si="448"/>
        <v>72.933586337760886</v>
      </c>
      <c r="BF345" s="29">
        <f t="shared" si="528"/>
        <v>62.223908918406025</v>
      </c>
      <c r="BG345" s="30">
        <f t="shared" si="493"/>
        <v>1.422255449253762E-2</v>
      </c>
      <c r="BH345" s="31">
        <f t="shared" si="494"/>
        <v>8.7526398315732334E-3</v>
      </c>
      <c r="BI345" s="31">
        <f t="shared" si="495"/>
        <v>8.5549959247123908E-4</v>
      </c>
      <c r="BJ345" s="32">
        <f t="shared" si="496"/>
        <v>6067.8547162239547</v>
      </c>
      <c r="BK345" s="24">
        <f t="shared" si="497"/>
        <v>5624.1952837760464</v>
      </c>
      <c r="BL345" s="30">
        <f t="shared" si="498"/>
        <v>7.3832490006308593E-2</v>
      </c>
      <c r="BM345" s="30">
        <f t="shared" si="499"/>
        <v>-9.7944277290655194E-3</v>
      </c>
      <c r="BN345" s="30">
        <f t="shared" si="500"/>
        <v>6.4038062277243069E-2</v>
      </c>
      <c r="BO345" s="30">
        <f t="shared" si="501"/>
        <v>5.4243634548177551E-2</v>
      </c>
      <c r="BP345" s="30"/>
      <c r="BQ345">
        <f t="shared" si="502"/>
        <v>6187.3</v>
      </c>
      <c r="BR345">
        <f t="shared" si="503"/>
        <v>4624.3</v>
      </c>
      <c r="BT345" s="24">
        <f t="shared" si="504"/>
        <v>6784.366</v>
      </c>
      <c r="BU345" s="24">
        <f t="shared" si="505"/>
        <v>5590.2340000000004</v>
      </c>
      <c r="BV345" s="24">
        <f t="shared" si="506"/>
        <v>7153.2340000000004</v>
      </c>
      <c r="BW345" s="24">
        <f t="shared" si="507"/>
        <v>5221.366</v>
      </c>
      <c r="BX345">
        <f t="shared" si="508"/>
        <v>7750.3</v>
      </c>
      <c r="BY345" s="24">
        <f t="shared" si="509"/>
        <v>4911.8919999999998</v>
      </c>
      <c r="BZ345" s="15" t="str">
        <f t="shared" si="510"/>
        <v>GREEN</v>
      </c>
      <c r="CA345" s="15" t="str">
        <f t="shared" si="511"/>
        <v>GREEN</v>
      </c>
      <c r="CB345" s="15" t="str">
        <f t="shared" si="512"/>
        <v>GREEN</v>
      </c>
      <c r="CC345" s="15" t="str">
        <f t="shared" si="513"/>
        <v>0</v>
      </c>
      <c r="CJ345">
        <f t="shared" si="449"/>
        <v>6187.3</v>
      </c>
      <c r="CK345">
        <f t="shared" si="450"/>
        <v>5099.8500000000004</v>
      </c>
      <c r="CM345" s="24">
        <f t="shared" si="451"/>
        <v>6602.7058999999999</v>
      </c>
      <c r="CN345" s="24">
        <f t="shared" si="452"/>
        <v>5771.8941000000004</v>
      </c>
      <c r="CO345" s="24">
        <f t="shared" si="453"/>
        <v>6859.3441000000003</v>
      </c>
      <c r="CP345" s="24">
        <f t="shared" si="454"/>
        <v>5515.2559000000001</v>
      </c>
      <c r="CQ345">
        <f t="shared" si="455"/>
        <v>7274.75</v>
      </c>
      <c r="CR345" s="24">
        <f t="shared" si="456"/>
        <v>5299.9408000000003</v>
      </c>
      <c r="CS345" s="15" t="str">
        <f t="shared" si="457"/>
        <v>GREEN</v>
      </c>
      <c r="CT345" s="15" t="str">
        <f t="shared" si="458"/>
        <v>GREEN</v>
      </c>
      <c r="CU345" s="15" t="str">
        <f t="shared" si="514"/>
        <v>GREEN</v>
      </c>
      <c r="CV345" s="15" t="str">
        <f t="shared" si="445"/>
        <v>0</v>
      </c>
      <c r="CX345" s="24">
        <f t="shared" si="515"/>
        <v>6187.3</v>
      </c>
      <c r="CY345" s="24">
        <f t="shared" si="516"/>
        <v>4624.3</v>
      </c>
      <c r="DA345" s="24">
        <f t="shared" si="529"/>
        <v>6784.366</v>
      </c>
      <c r="DB345" s="24">
        <f t="shared" si="517"/>
        <v>5590.2340000000004</v>
      </c>
      <c r="DC345" s="24">
        <f t="shared" si="518"/>
        <v>7153.2340000000004</v>
      </c>
      <c r="DD345" s="24">
        <f t="shared" si="519"/>
        <v>5221.366</v>
      </c>
      <c r="DE345">
        <f t="shared" si="520"/>
        <v>7750.3</v>
      </c>
      <c r="DF345" s="24">
        <f t="shared" si="521"/>
        <v>4911.8919999999998</v>
      </c>
      <c r="DG345" s="15" t="str">
        <f t="shared" si="522"/>
        <v>GREEN</v>
      </c>
      <c r="DH345" s="15" t="str">
        <f t="shared" si="523"/>
        <v>GREEN</v>
      </c>
      <c r="DI345" s="15" t="str">
        <f t="shared" si="524"/>
        <v>GREEN</v>
      </c>
      <c r="DK345" s="32">
        <f t="shared" si="459"/>
        <v>243.44999999999982</v>
      </c>
      <c r="DL345" s="32">
        <f t="shared" si="460"/>
        <v>151.10000000000036</v>
      </c>
      <c r="DM345" s="32">
        <f t="shared" si="461"/>
        <v>-92.349999999999454</v>
      </c>
      <c r="DN345" s="32">
        <f t="shared" si="462"/>
        <v>243.44999999999982</v>
      </c>
      <c r="DO345" s="32">
        <f t="shared" si="463"/>
        <v>114.64999999999964</v>
      </c>
      <c r="DP345" s="32">
        <f t="shared" si="464"/>
        <v>-15.150000000000546</v>
      </c>
      <c r="DQ345" s="32">
        <f t="shared" si="465"/>
        <v>129.80000000000018</v>
      </c>
      <c r="DR345" s="32"/>
      <c r="DS345" s="32">
        <f t="shared" si="466"/>
        <v>0</v>
      </c>
      <c r="DT345" s="32"/>
      <c r="DU345" s="32">
        <f t="shared" si="467"/>
        <v>53.316902854795757</v>
      </c>
      <c r="DV345" s="32">
        <f t="shared" si="468"/>
        <v>0</v>
      </c>
      <c r="DW345" s="32"/>
      <c r="DX345" s="32">
        <f t="shared" si="469"/>
        <v>100</v>
      </c>
      <c r="DY345" s="32">
        <f t="shared" si="470"/>
        <v>0</v>
      </c>
      <c r="DZ345" s="33">
        <f t="shared" si="471"/>
        <v>-17.142857142857146</v>
      </c>
      <c r="EB345" s="81">
        <v>0.95692453948755751</v>
      </c>
      <c r="ED345" s="30">
        <f t="shared" si="525"/>
        <v>0.12337421708107485</v>
      </c>
      <c r="EE345" s="30">
        <f t="shared" si="526"/>
        <v>-2.8333403404148017E-2</v>
      </c>
      <c r="EF345" s="30">
        <f t="shared" si="527"/>
        <v>9.1545202214697807E-2</v>
      </c>
    </row>
    <row r="346" spans="1:136" x14ac:dyDescent="0.3">
      <c r="A346" s="18">
        <v>41460</v>
      </c>
      <c r="B346" s="1">
        <v>5834.1</v>
      </c>
      <c r="C346" s="1">
        <v>5904.35</v>
      </c>
      <c r="D346" s="1">
        <v>5760.4</v>
      </c>
      <c r="E346" s="1">
        <v>5867.9</v>
      </c>
      <c r="F346" s="1">
        <v>2996860160</v>
      </c>
      <c r="G346" s="1">
        <v>4927862.87</v>
      </c>
      <c r="H346" s="1">
        <v>27171190</v>
      </c>
      <c r="I346" s="1">
        <v>5813.43</v>
      </c>
      <c r="J346" s="1">
        <v>5836.69</v>
      </c>
      <c r="K346" s="1">
        <v>5747.75</v>
      </c>
      <c r="L346" s="1">
        <v>5416.88</v>
      </c>
      <c r="M346" s="1">
        <v>5415.66</v>
      </c>
      <c r="N346" s="1">
        <v>56.3</v>
      </c>
      <c r="O346" s="1">
        <v>51.49</v>
      </c>
      <c r="P346" s="1">
        <v>53.07</v>
      </c>
      <c r="Q346" s="1">
        <v>28.13</v>
      </c>
      <c r="R346" s="1">
        <v>46.84</v>
      </c>
      <c r="S346" s="1">
        <v>0.44</v>
      </c>
      <c r="T346" s="1">
        <v>38.67</v>
      </c>
      <c r="U346" s="1">
        <v>25.74</v>
      </c>
      <c r="V346" s="1">
        <v>17.8</v>
      </c>
      <c r="W346" s="1">
        <v>23.41</v>
      </c>
      <c r="X346" s="1">
        <v>14.69</v>
      </c>
      <c r="Y346" s="1">
        <v>6167.86</v>
      </c>
      <c r="Z346" s="1">
        <v>5505.52</v>
      </c>
      <c r="AA346" s="1">
        <v>5836.69</v>
      </c>
      <c r="AB346" s="1">
        <v>6229.45</v>
      </c>
      <c r="AC346" s="1">
        <v>4888.2</v>
      </c>
      <c r="AD346" s="19">
        <f t="shared" si="472"/>
        <v>0.15127873478557741</v>
      </c>
      <c r="AE346" s="1">
        <f t="shared" si="446"/>
        <v>643.55121737223158</v>
      </c>
      <c r="AF346" s="20">
        <f t="shared" si="530"/>
        <v>4.399027763513752E-3</v>
      </c>
      <c r="AG346" s="2">
        <f t="shared" si="473"/>
        <v>-18.710000000000004</v>
      </c>
      <c r="AH346" s="1">
        <f t="shared" si="474"/>
        <v>5842.1833333333334</v>
      </c>
      <c r="AI346" s="21">
        <f t="shared" si="475"/>
        <v>5881.4076923076927</v>
      </c>
      <c r="AJ346" s="22">
        <f t="shared" si="476"/>
        <v>-39.224358974359347</v>
      </c>
      <c r="AK346" s="23">
        <f t="shared" si="477"/>
        <v>46.91362179487146</v>
      </c>
      <c r="AL346" s="23">
        <f t="shared" si="478"/>
        <v>-86.137980769230808</v>
      </c>
      <c r="AM346" s="23"/>
      <c r="AN346">
        <f t="shared" si="479"/>
        <v>5855.0499999999993</v>
      </c>
      <c r="AO346" s="4">
        <f t="shared" si="480"/>
        <v>5796.5375000000004</v>
      </c>
      <c r="AP346" s="4">
        <f t="shared" si="481"/>
        <v>5902.9937500000005</v>
      </c>
      <c r="AQ346" s="24">
        <f t="shared" si="482"/>
        <v>5927.52</v>
      </c>
      <c r="AR346" t="str">
        <f t="shared" si="483"/>
        <v>GREEN</v>
      </c>
      <c r="AS346" t="str">
        <f t="shared" si="484"/>
        <v>GREEN</v>
      </c>
      <c r="AT346" t="str">
        <f t="shared" si="485"/>
        <v>RED</v>
      </c>
      <c r="AU346" t="str">
        <f t="shared" si="486"/>
        <v>RED</v>
      </c>
      <c r="AV346" t="str">
        <f t="shared" si="487"/>
        <v>GREEN</v>
      </c>
      <c r="AW346" t="str">
        <f t="shared" si="488"/>
        <v>RED</v>
      </c>
      <c r="AX346" s="25">
        <f t="shared" si="489"/>
        <v>5.9329540554566114E-3</v>
      </c>
      <c r="AY346" s="25">
        <f t="shared" si="490"/>
        <v>9.018284719641112E-3</v>
      </c>
      <c r="AZ346" s="26">
        <f t="shared" si="491"/>
        <v>39.68202330724823</v>
      </c>
      <c r="BA346" s="1">
        <f t="shared" si="531"/>
        <v>5261943.5199999996</v>
      </c>
      <c r="BB346" s="1">
        <f t="shared" si="531"/>
        <v>28463024.5</v>
      </c>
      <c r="BC346" s="27">
        <f t="shared" si="492"/>
        <v>0.93651002738243005</v>
      </c>
      <c r="BD346" s="28">
        <f t="shared" si="492"/>
        <v>0.95461358999286949</v>
      </c>
      <c r="BE346" s="29">
        <f t="shared" si="448"/>
        <v>51.514231499051157</v>
      </c>
      <c r="BF346" s="29">
        <f t="shared" si="528"/>
        <v>49.563567362428778</v>
      </c>
      <c r="BG346" s="30">
        <f t="shared" si="493"/>
        <v>1.7598312325556309E-2</v>
      </c>
      <c r="BH346" s="31">
        <f t="shared" si="494"/>
        <v>-3.4509030207766078E-4</v>
      </c>
      <c r="BI346" s="31">
        <f t="shared" si="495"/>
        <v>-3.0853306641845011E-3</v>
      </c>
      <c r="BJ346" s="32">
        <f t="shared" si="496"/>
        <v>6050.8747482661638</v>
      </c>
      <c r="BK346" s="24">
        <f t="shared" si="497"/>
        <v>5633.491918400503</v>
      </c>
      <c r="BL346" s="30">
        <f t="shared" si="498"/>
        <v>7.1129847111515335E-2</v>
      </c>
      <c r="BM346" s="30">
        <f t="shared" si="499"/>
        <v>-3.1182322170821619E-2</v>
      </c>
      <c r="BN346" s="30">
        <f t="shared" si="500"/>
        <v>3.9947524940693716E-2</v>
      </c>
      <c r="BO346" s="30">
        <f t="shared" si="501"/>
        <v>8.7652027698720963E-3</v>
      </c>
      <c r="BP346" s="30"/>
      <c r="BQ346">
        <f t="shared" si="502"/>
        <v>6187.3</v>
      </c>
      <c r="BR346">
        <f t="shared" si="503"/>
        <v>4624.3</v>
      </c>
      <c r="BT346" s="24">
        <f t="shared" si="504"/>
        <v>6784.366</v>
      </c>
      <c r="BU346" s="24">
        <f t="shared" si="505"/>
        <v>5590.2340000000004</v>
      </c>
      <c r="BV346" s="24">
        <f t="shared" si="506"/>
        <v>7153.2340000000004</v>
      </c>
      <c r="BW346" s="24">
        <f t="shared" si="507"/>
        <v>5221.366</v>
      </c>
      <c r="BX346">
        <f t="shared" si="508"/>
        <v>7750.3</v>
      </c>
      <c r="BY346" s="24">
        <f t="shared" si="509"/>
        <v>4911.8919999999998</v>
      </c>
      <c r="BZ346" s="15" t="str">
        <f t="shared" si="510"/>
        <v>GREEN</v>
      </c>
      <c r="CA346" s="15" t="str">
        <f t="shared" si="511"/>
        <v>GREEN</v>
      </c>
      <c r="CB346" s="15" t="str">
        <f t="shared" si="512"/>
        <v>GREEN</v>
      </c>
      <c r="CC346" s="15" t="str">
        <f t="shared" si="513"/>
        <v>0</v>
      </c>
      <c r="CJ346">
        <f t="shared" si="449"/>
        <v>6187.3</v>
      </c>
      <c r="CK346">
        <f t="shared" si="450"/>
        <v>5099.8500000000004</v>
      </c>
      <c r="CM346" s="24">
        <f t="shared" si="451"/>
        <v>6602.7058999999999</v>
      </c>
      <c r="CN346" s="24">
        <f t="shared" si="452"/>
        <v>5771.8941000000004</v>
      </c>
      <c r="CO346" s="24">
        <f t="shared" si="453"/>
        <v>6859.3441000000003</v>
      </c>
      <c r="CP346" s="24">
        <f t="shared" si="454"/>
        <v>5515.2559000000001</v>
      </c>
      <c r="CQ346">
        <f t="shared" si="455"/>
        <v>7274.75</v>
      </c>
      <c r="CR346" s="24">
        <f t="shared" si="456"/>
        <v>5299.9408000000003</v>
      </c>
      <c r="CS346" s="15" t="str">
        <f t="shared" si="457"/>
        <v>GREEN</v>
      </c>
      <c r="CT346" s="15" t="str">
        <f t="shared" si="458"/>
        <v>GREEN</v>
      </c>
      <c r="CU346" s="15" t="str">
        <f t="shared" si="514"/>
        <v>GREEN</v>
      </c>
      <c r="CV346" s="15" t="str">
        <f t="shared" si="445"/>
        <v>0</v>
      </c>
      <c r="CX346" s="24">
        <f t="shared" si="515"/>
        <v>6187.3</v>
      </c>
      <c r="CY346" s="24">
        <f t="shared" si="516"/>
        <v>4624.3</v>
      </c>
      <c r="DA346" s="24">
        <f t="shared" si="529"/>
        <v>6784.366</v>
      </c>
      <c r="DB346" s="24">
        <f t="shared" si="517"/>
        <v>5590.2340000000004</v>
      </c>
      <c r="DC346" s="24">
        <f t="shared" si="518"/>
        <v>7153.2340000000004</v>
      </c>
      <c r="DD346" s="24">
        <f t="shared" si="519"/>
        <v>5221.366</v>
      </c>
      <c r="DE346">
        <f t="shared" si="520"/>
        <v>7750.3</v>
      </c>
      <c r="DF346" s="24">
        <f t="shared" si="521"/>
        <v>4911.8919999999998</v>
      </c>
      <c r="DG346" s="15" t="str">
        <f t="shared" si="522"/>
        <v>GREEN</v>
      </c>
      <c r="DH346" s="15" t="str">
        <f t="shared" si="523"/>
        <v>GREEN</v>
      </c>
      <c r="DI346" s="15" t="str">
        <f t="shared" si="524"/>
        <v>GREEN</v>
      </c>
      <c r="DK346" s="32">
        <f t="shared" si="459"/>
        <v>143.95000000000073</v>
      </c>
      <c r="DL346" s="32">
        <f t="shared" si="460"/>
        <v>62.150000000000546</v>
      </c>
      <c r="DM346" s="32">
        <f t="shared" si="461"/>
        <v>-81.800000000000182</v>
      </c>
      <c r="DN346" s="32">
        <f t="shared" si="462"/>
        <v>143.95000000000073</v>
      </c>
      <c r="DO346" s="32">
        <f t="shared" si="463"/>
        <v>51.400000000000546</v>
      </c>
      <c r="DP346" s="32">
        <f t="shared" si="464"/>
        <v>-194.14999999999964</v>
      </c>
      <c r="DQ346" s="32">
        <f t="shared" si="465"/>
        <v>245.55000000000018</v>
      </c>
      <c r="DR346" s="32"/>
      <c r="DS346" s="32">
        <f t="shared" si="466"/>
        <v>0</v>
      </c>
      <c r="DT346" s="32"/>
      <c r="DU346" s="32">
        <f t="shared" si="467"/>
        <v>170.58006252170819</v>
      </c>
      <c r="DV346" s="32">
        <f t="shared" si="468"/>
        <v>0</v>
      </c>
      <c r="DW346" s="32"/>
      <c r="DX346" s="32">
        <f t="shared" si="469"/>
        <v>100</v>
      </c>
      <c r="DY346" s="32">
        <f t="shared" si="470"/>
        <v>-14.285714285714286</v>
      </c>
      <c r="DZ346" s="33">
        <f t="shared" si="471"/>
        <v>-17.142857142857146</v>
      </c>
      <c r="EB346" s="81">
        <v>0.16212336443428227</v>
      </c>
      <c r="ED346" s="30">
        <f t="shared" si="525"/>
        <v>0.12030471236141167</v>
      </c>
      <c r="EE346" s="30">
        <f t="shared" si="526"/>
        <v>-4.8632751067631243E-2</v>
      </c>
      <c r="EF346" s="30">
        <f t="shared" si="527"/>
        <v>6.5821212165244919E-2</v>
      </c>
    </row>
    <row r="347" spans="1:136" x14ac:dyDescent="0.3">
      <c r="A347" s="53">
        <v>41453</v>
      </c>
      <c r="B347" s="54">
        <v>5638.05</v>
      </c>
      <c r="C347" s="54">
        <v>5852.95</v>
      </c>
      <c r="D347" s="54">
        <v>5566.25</v>
      </c>
      <c r="E347" s="54">
        <v>5842.2</v>
      </c>
      <c r="F347" s="54">
        <v>3310759680</v>
      </c>
      <c r="G347" s="54">
        <v>6080127.2999999998</v>
      </c>
      <c r="H347" s="54">
        <v>32190284</v>
      </c>
      <c r="I347" s="54">
        <v>5837.04</v>
      </c>
      <c r="J347" s="54">
        <v>5837.67</v>
      </c>
      <c r="K347" s="54">
        <v>5734.5</v>
      </c>
      <c r="L347" s="54">
        <v>5410.32</v>
      </c>
      <c r="M347" s="54">
        <v>5409.72</v>
      </c>
      <c r="N347" s="54">
        <v>51.96</v>
      </c>
      <c r="O347" s="54">
        <v>50.59</v>
      </c>
      <c r="P347" s="54">
        <v>52.65</v>
      </c>
      <c r="Q347" s="54">
        <v>29.65</v>
      </c>
      <c r="R347" s="54">
        <v>51.51</v>
      </c>
      <c r="S347" s="54">
        <v>3.08</v>
      </c>
      <c r="T347" s="54">
        <v>26.18</v>
      </c>
      <c r="U347" s="54">
        <v>19.55</v>
      </c>
      <c r="V347" s="54">
        <v>16.78</v>
      </c>
      <c r="W347" s="54">
        <v>24.74</v>
      </c>
      <c r="X347" s="54">
        <v>14.77</v>
      </c>
      <c r="Y347" s="54">
        <v>6169.31</v>
      </c>
      <c r="Z347" s="54">
        <v>5506.02</v>
      </c>
      <c r="AA347" s="54">
        <v>5837.67</v>
      </c>
      <c r="AB347" s="54">
        <v>6229.45</v>
      </c>
      <c r="AC347" s="54">
        <v>4888.2</v>
      </c>
      <c r="AD347" s="19">
        <f t="shared" si="472"/>
        <v>1.02598360918647</v>
      </c>
      <c r="AE347" s="54">
        <f t="shared" si="446"/>
        <v>640.73261680193104</v>
      </c>
      <c r="AF347" s="55">
        <f t="shared" si="530"/>
        <v>3.0797596887598866E-2</v>
      </c>
      <c r="AG347" s="2">
        <f t="shared" si="473"/>
        <v>-21.86</v>
      </c>
      <c r="AH347" s="1">
        <f t="shared" si="474"/>
        <v>5861.458333333333</v>
      </c>
      <c r="AI347" s="21">
        <f t="shared" si="475"/>
        <v>5857.2038461538459</v>
      </c>
      <c r="AJ347" s="22">
        <f t="shared" si="476"/>
        <v>4.2544871794871142</v>
      </c>
      <c r="AK347" s="23">
        <f t="shared" si="477"/>
        <v>98.278205128204945</v>
      </c>
      <c r="AL347" s="23">
        <f t="shared" si="478"/>
        <v>-94.023717948717831</v>
      </c>
      <c r="AM347" s="23"/>
      <c r="AN347">
        <f t="shared" si="479"/>
        <v>5754.9249999999993</v>
      </c>
      <c r="AO347" s="4">
        <f t="shared" si="480"/>
        <v>5799.8125</v>
      </c>
      <c r="AP347" s="4">
        <f t="shared" si="481"/>
        <v>5932.9125000000004</v>
      </c>
      <c r="AQ347" s="24">
        <f t="shared" si="482"/>
        <v>5927.875</v>
      </c>
      <c r="AR347" t="str">
        <f t="shared" si="483"/>
        <v>GREEN</v>
      </c>
      <c r="AS347" t="str">
        <f t="shared" si="484"/>
        <v>GREEN</v>
      </c>
      <c r="AT347" t="str">
        <f t="shared" si="485"/>
        <v>RED</v>
      </c>
      <c r="AU347" t="str">
        <f t="shared" si="486"/>
        <v>RED</v>
      </c>
      <c r="AV347" t="str">
        <f t="shared" si="487"/>
        <v>RED</v>
      </c>
      <c r="AW347" t="str">
        <f t="shared" si="488"/>
        <v>RED</v>
      </c>
      <c r="AX347" s="25">
        <f t="shared" si="489"/>
        <v>5.1997827615376524E-3</v>
      </c>
      <c r="AY347" s="25">
        <f t="shared" si="490"/>
        <v>1.4506677610455099E-2</v>
      </c>
      <c r="AZ347" s="26">
        <f t="shared" si="491"/>
        <v>26.386183329643998</v>
      </c>
      <c r="BA347" s="1">
        <f t="shared" si="531"/>
        <v>5198590.1125000007</v>
      </c>
      <c r="BB347" s="1">
        <f t="shared" si="531"/>
        <v>28093094</v>
      </c>
      <c r="BC347" s="27">
        <f t="shared" si="492"/>
        <v>1.1695723587401792</v>
      </c>
      <c r="BD347" s="28">
        <f t="shared" si="492"/>
        <v>1.1458433165104562</v>
      </c>
      <c r="BE347" s="29">
        <f t="shared" si="448"/>
        <v>47.612903225806399</v>
      </c>
      <c r="BF347" s="29">
        <f t="shared" si="528"/>
        <v>34.364326375711507</v>
      </c>
      <c r="BG347" s="30">
        <f t="shared" si="493"/>
        <v>3.2827251706088467E-3</v>
      </c>
      <c r="BH347" s="31">
        <f t="shared" si="494"/>
        <v>-5.8280278575619515E-3</v>
      </c>
      <c r="BI347" s="31">
        <f t="shared" si="495"/>
        <v>-9.3068948489174463E-3</v>
      </c>
      <c r="BJ347" s="32">
        <f t="shared" si="496"/>
        <v>6100.6806852711625</v>
      </c>
      <c r="BK347" s="24">
        <f t="shared" si="497"/>
        <v>5622.2359813955036</v>
      </c>
      <c r="BL347" s="30">
        <f t="shared" si="498"/>
        <v>8.1894612282300994E-2</v>
      </c>
      <c r="BM347" s="30">
        <f t="shared" si="499"/>
        <v>-4.4243724157194665E-2</v>
      </c>
      <c r="BN347" s="30">
        <f t="shared" si="500"/>
        <v>3.7650888125106335E-2</v>
      </c>
      <c r="BO347" s="30">
        <f t="shared" si="501"/>
        <v>-6.5928360320883297E-3</v>
      </c>
      <c r="BP347" s="30"/>
      <c r="BQ347">
        <f t="shared" si="502"/>
        <v>6187.3</v>
      </c>
      <c r="BR347">
        <f t="shared" si="503"/>
        <v>4624.3</v>
      </c>
      <c r="BT347" s="24">
        <f t="shared" si="504"/>
        <v>6784.366</v>
      </c>
      <c r="BU347" s="24">
        <f t="shared" si="505"/>
        <v>5590.2340000000004</v>
      </c>
      <c r="BV347" s="24">
        <f t="shared" si="506"/>
        <v>7153.2340000000004</v>
      </c>
      <c r="BW347" s="24">
        <f t="shared" si="507"/>
        <v>5221.366</v>
      </c>
      <c r="BX347">
        <f t="shared" si="508"/>
        <v>7750.3</v>
      </c>
      <c r="BY347" s="24">
        <f t="shared" si="509"/>
        <v>4911.8919999999998</v>
      </c>
      <c r="BZ347" s="15" t="str">
        <f t="shared" si="510"/>
        <v>GREEN</v>
      </c>
      <c r="CA347" s="15" t="str">
        <f t="shared" si="511"/>
        <v>GREEN</v>
      </c>
      <c r="CB347" s="15" t="str">
        <f t="shared" si="512"/>
        <v>GREEN</v>
      </c>
      <c r="CC347" s="15" t="str">
        <f t="shared" si="513"/>
        <v>0</v>
      </c>
      <c r="CJ347">
        <f t="shared" si="449"/>
        <v>6187.3</v>
      </c>
      <c r="CK347">
        <f t="shared" si="450"/>
        <v>5099.8500000000004</v>
      </c>
      <c r="CM347" s="24">
        <f t="shared" si="451"/>
        <v>6602.7058999999999</v>
      </c>
      <c r="CN347" s="24">
        <f t="shared" si="452"/>
        <v>5771.8941000000004</v>
      </c>
      <c r="CO347" s="24">
        <f t="shared" si="453"/>
        <v>6859.3441000000003</v>
      </c>
      <c r="CP347" s="24">
        <f t="shared" si="454"/>
        <v>5515.2559000000001</v>
      </c>
      <c r="CQ347">
        <f t="shared" si="455"/>
        <v>7274.75</v>
      </c>
      <c r="CR347" s="24">
        <f t="shared" si="456"/>
        <v>5299.9408000000003</v>
      </c>
      <c r="CS347" s="15" t="str">
        <f t="shared" si="457"/>
        <v>GREEN</v>
      </c>
      <c r="CT347" s="15" t="str">
        <f t="shared" si="458"/>
        <v>GREEN</v>
      </c>
      <c r="CU347" s="15" t="str">
        <f t="shared" si="514"/>
        <v>GREEN</v>
      </c>
      <c r="CV347" s="15" t="str">
        <f t="shared" si="445"/>
        <v>0</v>
      </c>
      <c r="CX347" s="24">
        <f t="shared" si="515"/>
        <v>6187.3</v>
      </c>
      <c r="CY347" s="24">
        <f t="shared" si="516"/>
        <v>4624.3</v>
      </c>
      <c r="DA347" s="24">
        <f t="shared" si="529"/>
        <v>6784.366</v>
      </c>
      <c r="DB347" s="24">
        <f t="shared" si="517"/>
        <v>5590.2340000000004</v>
      </c>
      <c r="DC347" s="24">
        <f t="shared" si="518"/>
        <v>7153.2340000000004</v>
      </c>
      <c r="DD347" s="24">
        <f t="shared" si="519"/>
        <v>5221.366</v>
      </c>
      <c r="DE347">
        <f t="shared" si="520"/>
        <v>7750.3</v>
      </c>
      <c r="DF347" s="24">
        <f t="shared" si="521"/>
        <v>4911.8919999999998</v>
      </c>
      <c r="DG347" s="15" t="str">
        <f t="shared" si="522"/>
        <v>GREEN</v>
      </c>
      <c r="DH347" s="15" t="str">
        <f t="shared" si="523"/>
        <v>GREEN</v>
      </c>
      <c r="DI347" s="15" t="str">
        <f t="shared" si="524"/>
        <v>GREEN</v>
      </c>
      <c r="DK347" s="32">
        <f t="shared" si="459"/>
        <v>286.69999999999982</v>
      </c>
      <c r="DL347" s="32">
        <f t="shared" si="460"/>
        <v>185.30000000000018</v>
      </c>
      <c r="DM347" s="32">
        <f t="shared" si="461"/>
        <v>-101.39999999999964</v>
      </c>
      <c r="DN347" s="32">
        <f t="shared" si="462"/>
        <v>286.69999999999982</v>
      </c>
      <c r="DO347" s="32">
        <f t="shared" si="463"/>
        <v>-10.449999999999818</v>
      </c>
      <c r="DP347" s="32">
        <f t="shared" si="464"/>
        <v>50.600000000000364</v>
      </c>
      <c r="DQ347" s="32">
        <f t="shared" si="465"/>
        <v>0</v>
      </c>
      <c r="DR347" s="32"/>
      <c r="DS347" s="32">
        <f t="shared" si="466"/>
        <v>61.050000000000182</v>
      </c>
      <c r="DT347" s="32"/>
      <c r="DU347" s="32">
        <f t="shared" si="467"/>
        <v>0</v>
      </c>
      <c r="DV347" s="32">
        <f t="shared" si="468"/>
        <v>21.294035577258537</v>
      </c>
      <c r="DW347" s="32"/>
      <c r="DX347" s="32">
        <f t="shared" si="469"/>
        <v>-100</v>
      </c>
      <c r="DY347" s="32">
        <f t="shared" si="470"/>
        <v>-28.571428571428573</v>
      </c>
      <c r="DZ347" s="33">
        <f t="shared" si="471"/>
        <v>-14.285714285714286</v>
      </c>
      <c r="EB347" s="81">
        <v>1.1112420380572756</v>
      </c>
      <c r="ED347" s="30">
        <f t="shared" si="525"/>
        <v>0.12046632594868888</v>
      </c>
      <c r="EE347" s="30">
        <f t="shared" si="526"/>
        <v>-5.3022136997492517E-2</v>
      </c>
      <c r="EF347" s="30">
        <f t="shared" si="527"/>
        <v>6.1056806913160386E-2</v>
      </c>
    </row>
    <row r="348" spans="1:136" s="41" customFormat="1" x14ac:dyDescent="0.3">
      <c r="A348" s="34">
        <v>41446</v>
      </c>
      <c r="B348" s="35">
        <v>5820.4</v>
      </c>
      <c r="C348" s="35">
        <v>5863.4</v>
      </c>
      <c r="D348" s="35">
        <v>5616.85</v>
      </c>
      <c r="E348" s="35">
        <v>5667.65</v>
      </c>
      <c r="F348" s="35">
        <v>2834713600</v>
      </c>
      <c r="G348" s="35">
        <v>4931729.16</v>
      </c>
      <c r="H348" s="35">
        <v>26745828</v>
      </c>
      <c r="I348" s="35">
        <v>5865.31</v>
      </c>
      <c r="J348" s="35">
        <v>5840.73</v>
      </c>
      <c r="K348" s="35">
        <v>5722.2</v>
      </c>
      <c r="L348" s="35">
        <v>5406.71</v>
      </c>
      <c r="M348" s="35">
        <v>5404.17</v>
      </c>
      <c r="N348" s="35">
        <v>12.7</v>
      </c>
      <c r="O348" s="35">
        <v>44</v>
      </c>
      <c r="P348" s="35">
        <v>49.69</v>
      </c>
      <c r="Q348" s="35">
        <v>33.78</v>
      </c>
      <c r="R348" s="35">
        <v>56.98</v>
      </c>
      <c r="S348" s="35">
        <v>-2.42</v>
      </c>
      <c r="T348" s="35">
        <v>12.35</v>
      </c>
      <c r="U348" s="35">
        <v>20.100000000000001</v>
      </c>
      <c r="V348" s="35">
        <v>18.75</v>
      </c>
      <c r="W348" s="35">
        <v>25.57</v>
      </c>
      <c r="X348" s="35">
        <v>14.44</v>
      </c>
      <c r="Y348" s="35">
        <v>6173.62</v>
      </c>
      <c r="Z348" s="35">
        <v>5507.85</v>
      </c>
      <c r="AA348" s="35">
        <v>5840.73</v>
      </c>
      <c r="AB348" s="35">
        <v>6229.45</v>
      </c>
      <c r="AC348" s="35">
        <v>4888.2</v>
      </c>
      <c r="AD348" s="19">
        <f t="shared" si="472"/>
        <v>-0.82422508196127775</v>
      </c>
      <c r="AE348" s="35">
        <f t="shared" si="446"/>
        <v>621.5891642904154</v>
      </c>
      <c r="AF348" s="36">
        <f t="shared" si="530"/>
        <v>-2.4232146546381172E-2</v>
      </c>
      <c r="AG348" s="37">
        <f t="shared" si="473"/>
        <v>-23.199999999999996</v>
      </c>
      <c r="AH348" s="35">
        <f t="shared" si="474"/>
        <v>5918.9749999999995</v>
      </c>
      <c r="AI348" s="38">
        <f t="shared" si="475"/>
        <v>5844.9230769230771</v>
      </c>
      <c r="AJ348" s="39">
        <f t="shared" si="476"/>
        <v>74.051923076922321</v>
      </c>
      <c r="AK348" s="40">
        <f t="shared" si="477"/>
        <v>137.13092948717917</v>
      </c>
      <c r="AL348" s="40">
        <f t="shared" si="478"/>
        <v>-63.079006410256852</v>
      </c>
      <c r="AM348" s="40"/>
      <c r="AN348" s="41">
        <f t="shared" si="479"/>
        <v>5738.0249999999996</v>
      </c>
      <c r="AO348" s="42">
        <f t="shared" si="480"/>
        <v>5835.75</v>
      </c>
      <c r="AP348" s="42">
        <f t="shared" si="481"/>
        <v>5945.6374999999998</v>
      </c>
      <c r="AQ348" s="43">
        <f t="shared" si="482"/>
        <v>5921.9649999999992</v>
      </c>
      <c r="AR348" s="41" t="str">
        <f t="shared" si="483"/>
        <v>RED</v>
      </c>
      <c r="AS348" s="41" t="str">
        <f t="shared" si="484"/>
        <v>RED</v>
      </c>
      <c r="AT348" s="41" t="str">
        <f t="shared" si="485"/>
        <v>RED</v>
      </c>
      <c r="AU348" s="41" t="str">
        <f t="shared" si="486"/>
        <v>RED</v>
      </c>
      <c r="AV348" s="41" t="str">
        <f t="shared" si="487"/>
        <v>RED</v>
      </c>
      <c r="AW348" s="41" t="str">
        <f t="shared" si="488"/>
        <v>RED</v>
      </c>
      <c r="AX348" s="44">
        <f t="shared" si="489"/>
        <v>2.2514120111511624E-3</v>
      </c>
      <c r="AY348" s="44">
        <f t="shared" si="490"/>
        <v>1.4506677610455099E-2</v>
      </c>
      <c r="AZ348" s="45">
        <f t="shared" si="491"/>
        <v>13.434777244826336</v>
      </c>
      <c r="BA348" s="35">
        <f t="shared" si="531"/>
        <v>5133286.93</v>
      </c>
      <c r="BB348" s="35">
        <f t="shared" si="531"/>
        <v>27235156.5</v>
      </c>
      <c r="BC348" s="46">
        <f t="shared" si="492"/>
        <v>0.96073514441165286</v>
      </c>
      <c r="BD348" s="47">
        <f t="shared" si="492"/>
        <v>0.98203320403170802</v>
      </c>
      <c r="BE348" s="48">
        <f t="shared" si="448"/>
        <v>21.115749525616614</v>
      </c>
      <c r="BF348" s="48">
        <f t="shared" si="528"/>
        <v>31.798861480075818</v>
      </c>
      <c r="BG348" s="49">
        <f t="shared" si="493"/>
        <v>-1.8288492929711631E-2</v>
      </c>
      <c r="BH348" s="50">
        <f t="shared" si="494"/>
        <v>-1.3427152159054906E-2</v>
      </c>
      <c r="BI348" s="50">
        <f t="shared" si="495"/>
        <v>-1.2255265599303936E-2</v>
      </c>
      <c r="BJ348" s="51">
        <f t="shared" si="496"/>
        <v>6273.9252204535169</v>
      </c>
      <c r="BK348" s="43">
        <f t="shared" si="497"/>
        <v>5564.024779546482</v>
      </c>
      <c r="BL348" s="49">
        <f t="shared" si="498"/>
        <v>0.12525481300133828</v>
      </c>
      <c r="BM348" s="49">
        <f t="shared" si="499"/>
        <v>-0.10697118213960236</v>
      </c>
      <c r="BN348" s="49">
        <f t="shared" si="500"/>
        <v>1.8283630861735924E-2</v>
      </c>
      <c r="BO348" s="49">
        <f t="shared" si="501"/>
        <v>-8.8687551277866428E-2</v>
      </c>
      <c r="BP348" s="49"/>
      <c r="BQ348" s="41">
        <f t="shared" si="502"/>
        <v>6187.3</v>
      </c>
      <c r="BR348" s="41">
        <f t="shared" si="503"/>
        <v>4624.3</v>
      </c>
      <c r="BT348" s="43">
        <f t="shared" si="504"/>
        <v>6784.366</v>
      </c>
      <c r="BU348" s="43">
        <f t="shared" si="505"/>
        <v>5590.2340000000004</v>
      </c>
      <c r="BV348" s="43">
        <f t="shared" si="506"/>
        <v>7153.2340000000004</v>
      </c>
      <c r="BW348" s="43">
        <f t="shared" si="507"/>
        <v>5221.366</v>
      </c>
      <c r="BX348" s="41">
        <f t="shared" si="508"/>
        <v>7750.3</v>
      </c>
      <c r="BY348" s="43">
        <f t="shared" si="509"/>
        <v>4911.8919999999998</v>
      </c>
      <c r="BZ348" s="52" t="str">
        <f t="shared" si="510"/>
        <v>GREEN</v>
      </c>
      <c r="CA348" s="52" t="str">
        <f t="shared" si="511"/>
        <v>GREEN</v>
      </c>
      <c r="CB348" s="52" t="str">
        <f t="shared" si="512"/>
        <v>GREEN</v>
      </c>
      <c r="CC348" s="52" t="str">
        <f t="shared" si="513"/>
        <v>0</v>
      </c>
      <c r="CJ348" s="41">
        <f t="shared" si="449"/>
        <v>6187.3</v>
      </c>
      <c r="CK348" s="41">
        <f t="shared" si="450"/>
        <v>5099.8500000000004</v>
      </c>
      <c r="CM348" s="43">
        <f t="shared" si="451"/>
        <v>6602.7058999999999</v>
      </c>
      <c r="CN348" s="43">
        <f t="shared" si="452"/>
        <v>5771.8941000000004</v>
      </c>
      <c r="CO348" s="43">
        <f t="shared" si="453"/>
        <v>6859.3441000000003</v>
      </c>
      <c r="CP348" s="43">
        <f t="shared" si="454"/>
        <v>5515.2559000000001</v>
      </c>
      <c r="CQ348" s="41">
        <f t="shared" si="455"/>
        <v>7274.75</v>
      </c>
      <c r="CR348" s="43">
        <f t="shared" si="456"/>
        <v>5299.9408000000003</v>
      </c>
      <c r="CS348" s="52" t="str">
        <f t="shared" si="457"/>
        <v>RED</v>
      </c>
      <c r="CT348" s="52" t="str">
        <f t="shared" si="458"/>
        <v>GREEN</v>
      </c>
      <c r="CU348" s="52" t="str">
        <f t="shared" si="514"/>
        <v>GREEN</v>
      </c>
      <c r="CV348" s="52" t="str">
        <f t="shared" si="445"/>
        <v>0</v>
      </c>
      <c r="CX348" s="43">
        <f t="shared" si="515"/>
        <v>6187.3</v>
      </c>
      <c r="CY348" s="43">
        <f t="shared" si="516"/>
        <v>4624.3</v>
      </c>
      <c r="DA348" s="43">
        <f t="shared" si="529"/>
        <v>6784.366</v>
      </c>
      <c r="DB348" s="43">
        <f t="shared" si="517"/>
        <v>5590.2340000000004</v>
      </c>
      <c r="DC348" s="43">
        <f t="shared" si="518"/>
        <v>7153.2340000000004</v>
      </c>
      <c r="DD348" s="43">
        <f t="shared" si="519"/>
        <v>5221.366</v>
      </c>
      <c r="DE348" s="41">
        <f t="shared" si="520"/>
        <v>7750.3</v>
      </c>
      <c r="DF348" s="43">
        <f t="shared" si="521"/>
        <v>4911.8919999999998</v>
      </c>
      <c r="DG348" s="52" t="str">
        <f t="shared" si="522"/>
        <v>GREEN</v>
      </c>
      <c r="DH348" s="52" t="str">
        <f t="shared" si="523"/>
        <v>GREEN</v>
      </c>
      <c r="DI348" s="52" t="str">
        <f t="shared" si="524"/>
        <v>GREEN</v>
      </c>
      <c r="DK348" s="32">
        <f t="shared" si="459"/>
        <v>246.54999999999927</v>
      </c>
      <c r="DL348" s="32">
        <f t="shared" si="460"/>
        <v>55</v>
      </c>
      <c r="DM348" s="32">
        <f t="shared" si="461"/>
        <v>-191.54999999999927</v>
      </c>
      <c r="DN348" s="32">
        <f t="shared" si="462"/>
        <v>246.54999999999927</v>
      </c>
      <c r="DO348" s="32">
        <f t="shared" si="463"/>
        <v>-68.25</v>
      </c>
      <c r="DP348" s="32">
        <f t="shared" si="464"/>
        <v>66.25</v>
      </c>
      <c r="DQ348" s="32">
        <f t="shared" si="465"/>
        <v>0</v>
      </c>
      <c r="DR348" s="32"/>
      <c r="DS348" s="32">
        <f t="shared" si="466"/>
        <v>134.5</v>
      </c>
      <c r="DT348" s="32"/>
      <c r="DU348" s="32">
        <f t="shared" si="467"/>
        <v>0</v>
      </c>
      <c r="DV348" s="32">
        <f t="shared" si="468"/>
        <v>54.552829040762688</v>
      </c>
      <c r="DW348" s="32"/>
      <c r="DX348" s="32">
        <f t="shared" si="469"/>
        <v>-100</v>
      </c>
      <c r="DY348" s="32">
        <f t="shared" si="470"/>
        <v>-28.571428571428573</v>
      </c>
      <c r="DZ348" s="33">
        <f t="shared" si="471"/>
        <v>-8.571428571428573</v>
      </c>
      <c r="EB348" s="81">
        <v>-0.90673054136658848</v>
      </c>
      <c r="ED348" s="30">
        <f t="shared" si="525"/>
        <v>0.120876567081529</v>
      </c>
      <c r="EE348" s="30">
        <f t="shared" si="526"/>
        <v>-8.1956777385067472E-2</v>
      </c>
      <c r="EF348" s="30">
        <f t="shared" si="527"/>
        <v>2.9013135797089473E-2</v>
      </c>
    </row>
    <row r="349" spans="1:136" x14ac:dyDescent="0.3">
      <c r="A349" s="18">
        <v>41439</v>
      </c>
      <c r="B349" s="1">
        <v>5907.9</v>
      </c>
      <c r="C349" s="1">
        <v>5931.65</v>
      </c>
      <c r="D349" s="1">
        <v>5683.1</v>
      </c>
      <c r="E349" s="1">
        <v>5808.4</v>
      </c>
      <c r="F349" s="1">
        <v>2899366400</v>
      </c>
      <c r="G349" s="1">
        <v>5108054.75</v>
      </c>
      <c r="H349" s="1">
        <v>27744796</v>
      </c>
      <c r="I349" s="1">
        <v>5969.24</v>
      </c>
      <c r="J349" s="1">
        <v>5857.29</v>
      </c>
      <c r="K349" s="1">
        <v>5715.18</v>
      </c>
      <c r="L349" s="1">
        <v>5406.38</v>
      </c>
      <c r="M349" s="1">
        <v>5398.48</v>
      </c>
      <c r="N349" s="1">
        <v>22.65</v>
      </c>
      <c r="O349" s="1">
        <v>48.88</v>
      </c>
      <c r="P349" s="1">
        <v>52.23</v>
      </c>
      <c r="Q349" s="1">
        <v>56.33</v>
      </c>
      <c r="R349" s="1">
        <v>62.78</v>
      </c>
      <c r="S349" s="1">
        <v>-1.23</v>
      </c>
      <c r="T349" s="1">
        <v>20.11</v>
      </c>
      <c r="U349" s="1">
        <v>38.17</v>
      </c>
      <c r="V349" s="1">
        <v>20.68</v>
      </c>
      <c r="W349" s="1">
        <v>25.43</v>
      </c>
      <c r="X349" s="1">
        <v>14.36</v>
      </c>
      <c r="Y349" s="1">
        <v>6187.03</v>
      </c>
      <c r="Z349" s="1">
        <v>5527.56</v>
      </c>
      <c r="AA349" s="1">
        <v>5857.29</v>
      </c>
      <c r="AB349" s="1">
        <v>6229.45</v>
      </c>
      <c r="AC349" s="1">
        <v>4888.2</v>
      </c>
      <c r="AD349" s="19">
        <f t="shared" si="472"/>
        <v>-0.42919846833455094</v>
      </c>
      <c r="AE349" s="1">
        <f t="shared" si="446"/>
        <v>637.02566352270321</v>
      </c>
      <c r="AF349" s="20">
        <f t="shared" si="530"/>
        <v>-1.2344839313042089E-2</v>
      </c>
      <c r="AG349" s="2">
        <f t="shared" si="473"/>
        <v>-6.4500000000000028</v>
      </c>
      <c r="AH349" s="1">
        <f t="shared" si="474"/>
        <v>5992.2416666666659</v>
      </c>
      <c r="AI349" s="21">
        <f t="shared" si="475"/>
        <v>5843.6692307692301</v>
      </c>
      <c r="AJ349" s="22">
        <f t="shared" si="476"/>
        <v>148.57243589743575</v>
      </c>
      <c r="AK349" s="23">
        <f t="shared" si="477"/>
        <v>155.20240384615363</v>
      </c>
      <c r="AL349" s="23">
        <f t="shared" si="478"/>
        <v>-6.6299679487178764</v>
      </c>
      <c r="AM349" s="23"/>
      <c r="AN349">
        <f t="shared" si="479"/>
        <v>5844.7</v>
      </c>
      <c r="AO349" s="4">
        <f t="shared" si="480"/>
        <v>5914.7249999999995</v>
      </c>
      <c r="AP349" s="4">
        <f t="shared" si="481"/>
        <v>5971.1124999999993</v>
      </c>
      <c r="AQ349" s="24">
        <f t="shared" si="482"/>
        <v>5908.0549999999994</v>
      </c>
      <c r="AR349" t="str">
        <f t="shared" si="483"/>
        <v>RED</v>
      </c>
      <c r="AS349" t="str">
        <f t="shared" si="484"/>
        <v>RED</v>
      </c>
      <c r="AT349" t="str">
        <f t="shared" si="485"/>
        <v>RED</v>
      </c>
      <c r="AU349" t="str">
        <f t="shared" si="486"/>
        <v>RED</v>
      </c>
      <c r="AV349" t="str">
        <f t="shared" si="487"/>
        <v>RED</v>
      </c>
      <c r="AW349" t="str">
        <f t="shared" si="488"/>
        <v>RED</v>
      </c>
      <c r="AX349" s="25">
        <f t="shared" si="489"/>
        <v>6.8288570537711575E-3</v>
      </c>
      <c r="AY349" s="25">
        <f t="shared" si="490"/>
        <v>1.046798651939157E-2</v>
      </c>
      <c r="AZ349" s="26">
        <f t="shared" si="491"/>
        <v>39.480365448679954</v>
      </c>
      <c r="BA349" s="1">
        <f t="shared" si="531"/>
        <v>5302145.9225000003</v>
      </c>
      <c r="BB349" s="1">
        <f t="shared" si="531"/>
        <v>27626733</v>
      </c>
      <c r="BC349" s="27">
        <f t="shared" si="492"/>
        <v>0.96339384556046226</v>
      </c>
      <c r="BD349" s="28">
        <f t="shared" si="492"/>
        <v>1.0042735056656897</v>
      </c>
      <c r="BE349" s="29">
        <f t="shared" si="448"/>
        <v>42.481973434535021</v>
      </c>
      <c r="BF349" s="29">
        <f t="shared" si="528"/>
        <v>47.992409867172618</v>
      </c>
      <c r="BG349" s="30">
        <f t="shared" si="493"/>
        <v>-1.493878088573275E-2</v>
      </c>
      <c r="BH349" s="31">
        <f t="shared" si="494"/>
        <v>-1.5601704858680593E-2</v>
      </c>
      <c r="BI349" s="31">
        <f t="shared" si="495"/>
        <v>-3.6391294656204129E-3</v>
      </c>
      <c r="BJ349" s="32">
        <f t="shared" si="496"/>
        <v>6271.6156340771367</v>
      </c>
      <c r="BK349" s="24">
        <f t="shared" si="497"/>
        <v>5712.867699256195</v>
      </c>
      <c r="BL349" s="30">
        <f t="shared" si="498"/>
        <v>9.6196531716297398E-2</v>
      </c>
      <c r="BM349" s="30">
        <f t="shared" si="499"/>
        <v>-7.9749265559730248E-2</v>
      </c>
      <c r="BN349" s="30">
        <f t="shared" si="500"/>
        <v>1.644726615656715E-2</v>
      </c>
      <c r="BO349" s="30">
        <f t="shared" si="501"/>
        <v>-6.3301999403163098E-2</v>
      </c>
      <c r="BP349" s="30"/>
      <c r="BQ349">
        <f t="shared" si="502"/>
        <v>6187.3</v>
      </c>
      <c r="BR349">
        <f t="shared" si="503"/>
        <v>4624.3</v>
      </c>
      <c r="BT349" s="24">
        <f t="shared" si="504"/>
        <v>6784.366</v>
      </c>
      <c r="BU349" s="24">
        <f t="shared" si="505"/>
        <v>5590.2340000000004</v>
      </c>
      <c r="BV349" s="24">
        <f t="shared" si="506"/>
        <v>7153.2340000000004</v>
      </c>
      <c r="BW349" s="24">
        <f t="shared" si="507"/>
        <v>5221.366</v>
      </c>
      <c r="BX349">
        <f t="shared" si="508"/>
        <v>7750.3</v>
      </c>
      <c r="BY349" s="24">
        <f t="shared" si="509"/>
        <v>4911.8919999999998</v>
      </c>
      <c r="BZ349" s="15" t="str">
        <f t="shared" si="510"/>
        <v>GREEN</v>
      </c>
      <c r="CA349" s="15" t="str">
        <f t="shared" si="511"/>
        <v>GREEN</v>
      </c>
      <c r="CB349" s="15" t="str">
        <f t="shared" si="512"/>
        <v>GREEN</v>
      </c>
      <c r="CC349" s="15" t="str">
        <f t="shared" si="513"/>
        <v>0</v>
      </c>
      <c r="CJ349">
        <f t="shared" si="449"/>
        <v>6187.3</v>
      </c>
      <c r="CK349">
        <f t="shared" si="450"/>
        <v>5099.8500000000004</v>
      </c>
      <c r="CM349" s="24">
        <f t="shared" si="451"/>
        <v>6602.7058999999999</v>
      </c>
      <c r="CN349" s="24">
        <f t="shared" si="452"/>
        <v>5771.8941000000004</v>
      </c>
      <c r="CO349" s="24">
        <f t="shared" si="453"/>
        <v>6859.3441000000003</v>
      </c>
      <c r="CP349" s="24">
        <f t="shared" si="454"/>
        <v>5515.2559000000001</v>
      </c>
      <c r="CQ349">
        <f t="shared" si="455"/>
        <v>7274.75</v>
      </c>
      <c r="CR349" s="24">
        <f t="shared" si="456"/>
        <v>5299.9408000000003</v>
      </c>
      <c r="CS349" s="15" t="str">
        <f t="shared" si="457"/>
        <v>GREEN</v>
      </c>
      <c r="CT349" s="15" t="str">
        <f t="shared" si="458"/>
        <v>GREEN</v>
      </c>
      <c r="CU349" s="15" t="str">
        <f t="shared" si="514"/>
        <v>GREEN</v>
      </c>
      <c r="CV349" s="15" t="str">
        <f t="shared" si="445"/>
        <v>0</v>
      </c>
      <c r="CX349" s="24">
        <f t="shared" si="515"/>
        <v>6187.3</v>
      </c>
      <c r="CY349" s="24">
        <f t="shared" si="516"/>
        <v>4624.3</v>
      </c>
      <c r="DA349" s="24">
        <f t="shared" si="529"/>
        <v>6784.366</v>
      </c>
      <c r="DB349" s="24">
        <f t="shared" si="517"/>
        <v>5590.2340000000004</v>
      </c>
      <c r="DC349" s="24">
        <f t="shared" si="518"/>
        <v>7153.2340000000004</v>
      </c>
      <c r="DD349" s="24">
        <f t="shared" si="519"/>
        <v>5221.366</v>
      </c>
      <c r="DE349">
        <f t="shared" si="520"/>
        <v>7750.3</v>
      </c>
      <c r="DF349" s="24">
        <f t="shared" si="521"/>
        <v>4911.8919999999998</v>
      </c>
      <c r="DG349" s="15" t="str">
        <f t="shared" si="522"/>
        <v>GREEN</v>
      </c>
      <c r="DH349" s="15" t="str">
        <f t="shared" si="523"/>
        <v>GREEN</v>
      </c>
      <c r="DI349" s="15" t="str">
        <f t="shared" si="524"/>
        <v>GREEN</v>
      </c>
      <c r="DK349" s="32">
        <f t="shared" si="459"/>
        <v>248.54999999999927</v>
      </c>
      <c r="DL349" s="32">
        <f t="shared" si="460"/>
        <v>50.649999999999636</v>
      </c>
      <c r="DM349" s="32">
        <f t="shared" si="461"/>
        <v>-197.89999999999964</v>
      </c>
      <c r="DN349" s="32">
        <f t="shared" si="462"/>
        <v>248.54999999999927</v>
      </c>
      <c r="DO349" s="32">
        <f t="shared" si="463"/>
        <v>-79.350000000000364</v>
      </c>
      <c r="DP349" s="32">
        <f t="shared" si="464"/>
        <v>186.39999999999964</v>
      </c>
      <c r="DQ349" s="32">
        <f t="shared" si="465"/>
        <v>0</v>
      </c>
      <c r="DR349" s="32"/>
      <c r="DS349" s="32">
        <f t="shared" si="466"/>
        <v>265.75</v>
      </c>
      <c r="DT349" s="32"/>
      <c r="DU349" s="32">
        <f t="shared" si="467"/>
        <v>0</v>
      </c>
      <c r="DV349" s="32">
        <f t="shared" si="468"/>
        <v>106.92013679340204</v>
      </c>
      <c r="DW349" s="32"/>
      <c r="DX349" s="32">
        <f t="shared" si="469"/>
        <v>-100</v>
      </c>
      <c r="DY349" s="32">
        <f t="shared" si="470"/>
        <v>-14.285714285714286</v>
      </c>
      <c r="DZ349" s="33">
        <f t="shared" si="471"/>
        <v>-2.8571428571428572</v>
      </c>
      <c r="EB349" s="81">
        <v>-0.54429440397878448</v>
      </c>
      <c r="ED349" s="30">
        <f t="shared" si="525"/>
        <v>0.11930580581667125</v>
      </c>
      <c r="EE349" s="30">
        <f t="shared" si="526"/>
        <v>-6.1197375800666899E-2</v>
      </c>
      <c r="EF349" s="30">
        <f t="shared" si="527"/>
        <v>5.0807227782240123E-2</v>
      </c>
    </row>
    <row r="350" spans="1:136" x14ac:dyDescent="0.3">
      <c r="A350" s="18">
        <v>41432</v>
      </c>
      <c r="B350" s="1">
        <v>5997.35</v>
      </c>
      <c r="C350" s="1">
        <v>6011</v>
      </c>
      <c r="D350" s="1">
        <v>5869.5</v>
      </c>
      <c r="E350" s="1">
        <v>5881</v>
      </c>
      <c r="F350" s="1">
        <v>2518481920</v>
      </c>
      <c r="G350" s="1">
        <v>4674449.24</v>
      </c>
      <c r="H350" s="1">
        <v>25691468</v>
      </c>
      <c r="I350" s="1">
        <v>6029.01</v>
      </c>
      <c r="J350" s="1">
        <v>5870.61</v>
      </c>
      <c r="K350" s="1">
        <v>5704.59</v>
      </c>
      <c r="L350" s="1">
        <v>5404.1</v>
      </c>
      <c r="M350" s="1">
        <v>5392.34</v>
      </c>
      <c r="N350" s="1">
        <v>31.01</v>
      </c>
      <c r="O350" s="1">
        <v>51.62</v>
      </c>
      <c r="P350" s="1">
        <v>53.6</v>
      </c>
      <c r="Q350" s="1">
        <v>69.959999999999994</v>
      </c>
      <c r="R350" s="1">
        <v>64.400000000000006</v>
      </c>
      <c r="S350" s="1">
        <v>-1.75</v>
      </c>
      <c r="T350" s="1">
        <v>27.85</v>
      </c>
      <c r="U350" s="1">
        <v>59.81</v>
      </c>
      <c r="V350" s="1">
        <v>22.89</v>
      </c>
      <c r="W350" s="1">
        <v>20.14</v>
      </c>
      <c r="X350" s="1">
        <v>14.68</v>
      </c>
      <c r="Y350" s="1">
        <v>6212.64</v>
      </c>
      <c r="Z350" s="1">
        <v>5528.57</v>
      </c>
      <c r="AA350" s="1">
        <v>5870.61</v>
      </c>
      <c r="AB350" s="1">
        <v>6229.45</v>
      </c>
      <c r="AC350" s="1">
        <v>4770.3500000000004</v>
      </c>
      <c r="AD350" s="19">
        <f t="shared" si="472"/>
        <v>-0.59813612038938369</v>
      </c>
      <c r="AE350" s="1">
        <f t="shared" si="446"/>
        <v>644.98793595086738</v>
      </c>
      <c r="AF350" s="20">
        <f t="shared" si="530"/>
        <v>-1.7532722458423411E-2</v>
      </c>
      <c r="AG350" s="2">
        <f t="shared" si="473"/>
        <v>5.5599999999999881</v>
      </c>
      <c r="AH350" s="1">
        <f t="shared" si="474"/>
        <v>6014.8416666666672</v>
      </c>
      <c r="AI350" s="21">
        <f t="shared" si="475"/>
        <v>5848.6076923076926</v>
      </c>
      <c r="AJ350" s="22">
        <f t="shared" si="476"/>
        <v>166.23397435897459</v>
      </c>
      <c r="AK350" s="23">
        <f t="shared" si="477"/>
        <v>138.24791666666647</v>
      </c>
      <c r="AL350" s="23">
        <f t="shared" si="478"/>
        <v>27.986057692308123</v>
      </c>
      <c r="AM350" s="23"/>
      <c r="AN350">
        <f t="shared" si="479"/>
        <v>5933.4750000000004</v>
      </c>
      <c r="AO350" s="4">
        <f t="shared" si="480"/>
        <v>6009.45</v>
      </c>
      <c r="AP350" s="4">
        <f t="shared" si="481"/>
        <v>5967.95</v>
      </c>
      <c r="AQ350" s="24">
        <f t="shared" si="482"/>
        <v>5882.54</v>
      </c>
      <c r="AR350" t="str">
        <f t="shared" si="483"/>
        <v>RED</v>
      </c>
      <c r="AS350" t="str">
        <f t="shared" si="484"/>
        <v>RED</v>
      </c>
      <c r="AT350" t="str">
        <f t="shared" si="485"/>
        <v>RED</v>
      </c>
      <c r="AU350" t="str">
        <f t="shared" si="486"/>
        <v>RED</v>
      </c>
      <c r="AV350" t="str">
        <f t="shared" si="487"/>
        <v>RED</v>
      </c>
      <c r="AW350" t="str">
        <f t="shared" si="488"/>
        <v>RED</v>
      </c>
      <c r="AX350" s="25">
        <f t="shared" si="489"/>
        <v>8.8882574858052763E-3</v>
      </c>
      <c r="AY350" s="25">
        <f t="shared" si="490"/>
        <v>8.4105133005512225E-3</v>
      </c>
      <c r="AZ350" s="26">
        <f t="shared" si="491"/>
        <v>51.380861655299952</v>
      </c>
      <c r="BA350" s="1">
        <f t="shared" si="531"/>
        <v>5386206.4925000006</v>
      </c>
      <c r="BB350" s="1">
        <f t="shared" si="531"/>
        <v>27572707</v>
      </c>
      <c r="BC350" s="27">
        <f t="shared" si="492"/>
        <v>0.86785555780472146</v>
      </c>
      <c r="BD350" s="28">
        <f t="shared" si="492"/>
        <v>0.93177169728021259</v>
      </c>
      <c r="BE350" s="29">
        <f t="shared" si="448"/>
        <v>53.502846299810216</v>
      </c>
      <c r="BF350" s="29">
        <f t="shared" si="528"/>
        <v>61.468690702087244</v>
      </c>
      <c r="BG350" s="30">
        <f t="shared" si="493"/>
        <v>-8.5658113883981812E-3</v>
      </c>
      <c r="BH350" s="31">
        <f t="shared" si="494"/>
        <v>-9.2386519341000894E-3</v>
      </c>
      <c r="BI350" s="31">
        <f t="shared" si="495"/>
        <v>4.7774418525405499E-4</v>
      </c>
      <c r="BJ350" s="32">
        <f t="shared" si="496"/>
        <v>6239.3895806330784</v>
      </c>
      <c r="BK350" s="24">
        <f t="shared" si="497"/>
        <v>5790.2937527002559</v>
      </c>
      <c r="BL350" s="30">
        <f t="shared" si="498"/>
        <v>7.6363854435099882E-2</v>
      </c>
      <c r="BM350" s="30">
        <f t="shared" si="499"/>
        <v>-6.0940244963965037E-2</v>
      </c>
      <c r="BN350" s="30">
        <f t="shared" si="500"/>
        <v>1.5423609471134851E-2</v>
      </c>
      <c r="BO350" s="30">
        <f t="shared" si="501"/>
        <v>-4.5516635492830186E-2</v>
      </c>
      <c r="BP350" s="30"/>
      <c r="BQ350">
        <f t="shared" si="502"/>
        <v>6187.3</v>
      </c>
      <c r="BR350">
        <f t="shared" si="503"/>
        <v>4624.3</v>
      </c>
      <c r="BT350" s="24">
        <f t="shared" si="504"/>
        <v>6784.366</v>
      </c>
      <c r="BU350" s="24">
        <f t="shared" si="505"/>
        <v>5590.2340000000004</v>
      </c>
      <c r="BV350" s="24">
        <f t="shared" si="506"/>
        <v>7153.2340000000004</v>
      </c>
      <c r="BW350" s="24">
        <f t="shared" si="507"/>
        <v>5221.366</v>
      </c>
      <c r="BX350">
        <f t="shared" si="508"/>
        <v>7750.3</v>
      </c>
      <c r="BY350" s="24">
        <f t="shared" si="509"/>
        <v>4911.8919999999998</v>
      </c>
      <c r="BZ350" s="15" t="str">
        <f t="shared" si="510"/>
        <v>GREEN</v>
      </c>
      <c r="CA350" s="15" t="str">
        <f t="shared" si="511"/>
        <v>GREEN</v>
      </c>
      <c r="CB350" s="15" t="str">
        <f t="shared" si="512"/>
        <v>GREEN</v>
      </c>
      <c r="CC350" s="15" t="str">
        <f t="shared" si="513"/>
        <v>0</v>
      </c>
      <c r="CJ350">
        <f t="shared" si="449"/>
        <v>6187.3</v>
      </c>
      <c r="CK350">
        <f t="shared" si="450"/>
        <v>5068.3500000000004</v>
      </c>
      <c r="CM350" s="24">
        <f t="shared" si="451"/>
        <v>6614.7389000000003</v>
      </c>
      <c r="CN350" s="24">
        <f t="shared" si="452"/>
        <v>5759.8611000000001</v>
      </c>
      <c r="CO350" s="24">
        <f t="shared" si="453"/>
        <v>6878.8110999999999</v>
      </c>
      <c r="CP350" s="24">
        <f t="shared" si="454"/>
        <v>5495.7889000000005</v>
      </c>
      <c r="CQ350">
        <f t="shared" si="455"/>
        <v>7306.25</v>
      </c>
      <c r="CR350" s="24">
        <f t="shared" si="456"/>
        <v>5274.2368000000006</v>
      </c>
      <c r="CS350" s="15" t="str">
        <f t="shared" si="457"/>
        <v>GREEN</v>
      </c>
      <c r="CT350" s="15" t="str">
        <f t="shared" si="458"/>
        <v>GREEN</v>
      </c>
      <c r="CU350" s="15" t="str">
        <f t="shared" si="514"/>
        <v>GREEN</v>
      </c>
      <c r="CV350" s="15" t="str">
        <f t="shared" si="445"/>
        <v>0</v>
      </c>
      <c r="CX350" s="24">
        <f t="shared" si="515"/>
        <v>6187.3</v>
      </c>
      <c r="CY350" s="24">
        <f t="shared" si="516"/>
        <v>4624.3</v>
      </c>
      <c r="DA350" s="24">
        <f t="shared" si="529"/>
        <v>6784.366</v>
      </c>
      <c r="DB350" s="24">
        <f t="shared" si="517"/>
        <v>5590.2340000000004</v>
      </c>
      <c r="DC350" s="24">
        <f t="shared" si="518"/>
        <v>7153.2340000000004</v>
      </c>
      <c r="DD350" s="24">
        <f t="shared" si="519"/>
        <v>5221.366</v>
      </c>
      <c r="DE350">
        <f t="shared" si="520"/>
        <v>7750.3</v>
      </c>
      <c r="DF350" s="24">
        <f t="shared" si="521"/>
        <v>4911.8919999999998</v>
      </c>
      <c r="DG350" s="15" t="str">
        <f t="shared" si="522"/>
        <v>GREEN</v>
      </c>
      <c r="DH350" s="15" t="str">
        <f t="shared" si="523"/>
        <v>GREEN</v>
      </c>
      <c r="DI350" s="15" t="str">
        <f t="shared" si="524"/>
        <v>GREEN</v>
      </c>
      <c r="DK350" s="32">
        <f t="shared" si="459"/>
        <v>141.5</v>
      </c>
      <c r="DL350" s="32">
        <f t="shared" si="460"/>
        <v>25.050000000000182</v>
      </c>
      <c r="DM350" s="32">
        <f t="shared" si="461"/>
        <v>-116.44999999999982</v>
      </c>
      <c r="DN350" s="32">
        <f t="shared" si="462"/>
        <v>141.5</v>
      </c>
      <c r="DO350" s="32">
        <f t="shared" si="463"/>
        <v>-122.75</v>
      </c>
      <c r="DP350" s="32">
        <f t="shared" si="464"/>
        <v>106.05000000000018</v>
      </c>
      <c r="DQ350" s="32">
        <f t="shared" si="465"/>
        <v>0</v>
      </c>
      <c r="DR350" s="32"/>
      <c r="DS350" s="32">
        <f t="shared" si="466"/>
        <v>228.80000000000018</v>
      </c>
      <c r="DT350" s="32"/>
      <c r="DU350" s="32">
        <f t="shared" si="467"/>
        <v>0</v>
      </c>
      <c r="DV350" s="32">
        <f t="shared" si="468"/>
        <v>161.69611307420507</v>
      </c>
      <c r="DW350" s="32"/>
      <c r="DX350" s="32">
        <f t="shared" si="469"/>
        <v>-100</v>
      </c>
      <c r="DY350" s="32">
        <f t="shared" si="470"/>
        <v>0</v>
      </c>
      <c r="DZ350" s="33">
        <f t="shared" si="471"/>
        <v>-2.8571428571428572</v>
      </c>
      <c r="EB350" s="81">
        <v>-0.5499724376926366</v>
      </c>
      <c r="ED350" s="30">
        <f t="shared" si="525"/>
        <v>0.12373362370377886</v>
      </c>
      <c r="EE350" s="30">
        <f t="shared" si="526"/>
        <v>-5.338149321383507E-2</v>
      </c>
      <c r="EF350" s="30">
        <f t="shared" si="527"/>
        <v>6.3747044895877292E-2</v>
      </c>
    </row>
    <row r="351" spans="1:136" x14ac:dyDescent="0.3">
      <c r="A351" s="18">
        <v>41425</v>
      </c>
      <c r="B351" s="1">
        <v>5989.4</v>
      </c>
      <c r="C351" s="1">
        <v>6133.75</v>
      </c>
      <c r="D351" s="1">
        <v>5975.55</v>
      </c>
      <c r="E351" s="1">
        <v>5985.95</v>
      </c>
      <c r="F351" s="1">
        <v>2846116864</v>
      </c>
      <c r="G351" s="1">
        <v>5818914.5700000003</v>
      </c>
      <c r="H351" s="1">
        <v>28758534</v>
      </c>
      <c r="I351" s="1">
        <v>6041.61</v>
      </c>
      <c r="J351" s="1">
        <v>5879.78</v>
      </c>
      <c r="K351" s="1">
        <v>5689.89</v>
      </c>
      <c r="L351" s="1">
        <v>5401.9</v>
      </c>
      <c r="M351" s="1">
        <v>5385.34</v>
      </c>
      <c r="N351" s="1">
        <v>48.11</v>
      </c>
      <c r="O351" s="1">
        <v>55.83</v>
      </c>
      <c r="P351" s="1">
        <v>55.63</v>
      </c>
      <c r="Q351" s="1">
        <v>78.95</v>
      </c>
      <c r="R351" s="1">
        <v>63</v>
      </c>
      <c r="S351" s="1">
        <v>0.04</v>
      </c>
      <c r="T351" s="1">
        <v>66.55</v>
      </c>
      <c r="U351" s="1">
        <v>82.17</v>
      </c>
      <c r="V351" s="1">
        <v>24.26</v>
      </c>
      <c r="W351" s="1">
        <v>16.86</v>
      </c>
      <c r="X351" s="1">
        <v>15.31</v>
      </c>
      <c r="Y351" s="1">
        <v>6232.12</v>
      </c>
      <c r="Z351" s="1">
        <v>5527.44</v>
      </c>
      <c r="AA351" s="1">
        <v>5879.78</v>
      </c>
      <c r="AB351" s="1">
        <v>6229.45</v>
      </c>
      <c r="AC351" s="1">
        <v>4770.3500000000004</v>
      </c>
      <c r="AD351" s="19">
        <f t="shared" si="472"/>
        <v>1.3278259967512808E-2</v>
      </c>
      <c r="AE351" s="1">
        <f t="shared" si="446"/>
        <v>656.49813555604396</v>
      </c>
      <c r="AF351" s="20">
        <f t="shared" si="530"/>
        <v>4.0109968162704845E-4</v>
      </c>
      <c r="AG351" s="2">
        <f t="shared" si="473"/>
        <v>15.950000000000003</v>
      </c>
      <c r="AH351" s="1">
        <f t="shared" si="474"/>
        <v>6013.25</v>
      </c>
      <c r="AI351" s="21">
        <f t="shared" si="475"/>
        <v>5853.584615384616</v>
      </c>
      <c r="AJ351" s="22">
        <f t="shared" si="476"/>
        <v>159.66538461538403</v>
      </c>
      <c r="AK351" s="23">
        <f t="shared" si="477"/>
        <v>96.226602564102677</v>
      </c>
      <c r="AL351" s="23">
        <f t="shared" si="478"/>
        <v>63.438782051281351</v>
      </c>
      <c r="AM351" s="23"/>
      <c r="AN351">
        <f t="shared" si="479"/>
        <v>5984.75</v>
      </c>
      <c r="AO351" s="4">
        <f t="shared" si="480"/>
        <v>6066.0124999999998</v>
      </c>
      <c r="AP351" s="4">
        <f t="shared" si="481"/>
        <v>5923.8937500000002</v>
      </c>
      <c r="AQ351" s="24">
        <f t="shared" si="482"/>
        <v>5862.6950000000006</v>
      </c>
      <c r="AR351" t="str">
        <f t="shared" si="483"/>
        <v>GREEN</v>
      </c>
      <c r="AS351" t="str">
        <f t="shared" si="484"/>
        <v>RED</v>
      </c>
      <c r="AT351" t="str">
        <f t="shared" si="485"/>
        <v>GREEN</v>
      </c>
      <c r="AU351" t="str">
        <f t="shared" si="486"/>
        <v>GREEN</v>
      </c>
      <c r="AV351" t="str">
        <f t="shared" si="487"/>
        <v>RED</v>
      </c>
      <c r="AW351" t="str">
        <f t="shared" si="488"/>
        <v>GREEN</v>
      </c>
      <c r="AX351" s="25">
        <f t="shared" si="489"/>
        <v>1.143446972491576E-2</v>
      </c>
      <c r="AY351" s="25">
        <f t="shared" si="490"/>
        <v>5.4883928908139867E-3</v>
      </c>
      <c r="AZ351" s="26">
        <f t="shared" si="491"/>
        <v>67.568176759217181</v>
      </c>
      <c r="BA351" s="1">
        <f t="shared" si="531"/>
        <v>5480159.6400000006</v>
      </c>
      <c r="BB351" s="1">
        <f t="shared" si="531"/>
        <v>27908796.5</v>
      </c>
      <c r="BC351" s="27">
        <f t="shared" si="492"/>
        <v>1.0618147923150647</v>
      </c>
      <c r="BD351" s="28">
        <f t="shared" si="492"/>
        <v>1.0304469417016962</v>
      </c>
      <c r="BE351" s="29">
        <f t="shared" si="448"/>
        <v>69.434535104364272</v>
      </c>
      <c r="BF351" s="29">
        <f t="shared" si="528"/>
        <v>69.252371916508508</v>
      </c>
      <c r="BG351" s="30">
        <f t="shared" si="493"/>
        <v>-1.6264628831628436E-2</v>
      </c>
      <c r="BH351" s="31">
        <f t="shared" si="494"/>
        <v>2.0106962444357557E-3</v>
      </c>
      <c r="BI351" s="31">
        <f t="shared" si="495"/>
        <v>5.9460768341017727E-3</v>
      </c>
      <c r="BJ351" s="32">
        <f t="shared" si="496"/>
        <v>6242.4391533210073</v>
      </c>
      <c r="BK351" s="24">
        <f t="shared" si="497"/>
        <v>5784.0608466789927</v>
      </c>
      <c r="BL351" s="30">
        <f t="shared" si="498"/>
        <v>7.6575699202635281E-2</v>
      </c>
      <c r="BM351" s="30">
        <f t="shared" si="499"/>
        <v>-4.2848529192694142E-2</v>
      </c>
      <c r="BN351" s="30">
        <f t="shared" si="500"/>
        <v>3.3727170009941139E-2</v>
      </c>
      <c r="BO351" s="30">
        <f t="shared" si="501"/>
        <v>-9.1213591827530027E-3</v>
      </c>
      <c r="BP351" s="30"/>
      <c r="BQ351">
        <f t="shared" si="502"/>
        <v>6187.3</v>
      </c>
      <c r="BR351">
        <f t="shared" si="503"/>
        <v>4624.3</v>
      </c>
      <c r="BT351" s="24">
        <f t="shared" si="504"/>
        <v>6784.366</v>
      </c>
      <c r="BU351" s="24">
        <f t="shared" si="505"/>
        <v>5590.2340000000004</v>
      </c>
      <c r="BV351" s="24">
        <f t="shared" si="506"/>
        <v>7153.2340000000004</v>
      </c>
      <c r="BW351" s="24">
        <f t="shared" si="507"/>
        <v>5221.366</v>
      </c>
      <c r="BX351">
        <f t="shared" si="508"/>
        <v>7750.3</v>
      </c>
      <c r="BY351" s="24">
        <f t="shared" si="509"/>
        <v>4911.8919999999998</v>
      </c>
      <c r="BZ351" s="15" t="str">
        <f t="shared" si="510"/>
        <v>GREEN</v>
      </c>
      <c r="CA351" s="15" t="str">
        <f t="shared" si="511"/>
        <v>GREEN</v>
      </c>
      <c r="CB351" s="15" t="str">
        <f t="shared" si="512"/>
        <v>GREEN</v>
      </c>
      <c r="CC351" s="15" t="str">
        <f t="shared" si="513"/>
        <v>0</v>
      </c>
      <c r="CJ351">
        <f t="shared" si="449"/>
        <v>6187.3</v>
      </c>
      <c r="CK351">
        <f t="shared" si="450"/>
        <v>4841.6000000000004</v>
      </c>
      <c r="CM351" s="24">
        <f t="shared" si="451"/>
        <v>6701.3573999999999</v>
      </c>
      <c r="CN351" s="24">
        <f t="shared" si="452"/>
        <v>5673.2426000000005</v>
      </c>
      <c r="CO351" s="24">
        <f t="shared" si="453"/>
        <v>7018.9426000000003</v>
      </c>
      <c r="CP351" s="24">
        <f t="shared" si="454"/>
        <v>5355.6574000000001</v>
      </c>
      <c r="CQ351">
        <f t="shared" si="455"/>
        <v>7533</v>
      </c>
      <c r="CR351" s="24">
        <f t="shared" si="456"/>
        <v>5089.2088000000003</v>
      </c>
      <c r="CS351" s="15" t="str">
        <f t="shared" si="457"/>
        <v>GREEN</v>
      </c>
      <c r="CT351" s="15" t="str">
        <f t="shared" si="458"/>
        <v>GREEN</v>
      </c>
      <c r="CU351" s="15" t="str">
        <f t="shared" si="514"/>
        <v>GREEN</v>
      </c>
      <c r="CV351" s="15" t="str">
        <f t="shared" si="445"/>
        <v>0</v>
      </c>
      <c r="CX351" s="24">
        <f t="shared" si="515"/>
        <v>6187.3</v>
      </c>
      <c r="CY351" s="24">
        <f t="shared" si="516"/>
        <v>4624.3</v>
      </c>
      <c r="DA351" s="24">
        <f t="shared" si="529"/>
        <v>6784.366</v>
      </c>
      <c r="DB351" s="24">
        <f t="shared" si="517"/>
        <v>5590.2340000000004</v>
      </c>
      <c r="DC351" s="24">
        <f t="shared" si="518"/>
        <v>7153.2340000000004</v>
      </c>
      <c r="DD351" s="24">
        <f t="shared" si="519"/>
        <v>5221.366</v>
      </c>
      <c r="DE351">
        <f t="shared" si="520"/>
        <v>7750.3</v>
      </c>
      <c r="DF351" s="24">
        <f t="shared" si="521"/>
        <v>4911.8919999999998</v>
      </c>
      <c r="DG351" s="15" t="str">
        <f t="shared" si="522"/>
        <v>GREEN</v>
      </c>
      <c r="DH351" s="15" t="str">
        <f t="shared" si="523"/>
        <v>GREEN</v>
      </c>
      <c r="DI351" s="15" t="str">
        <f t="shared" si="524"/>
        <v>GREEN</v>
      </c>
      <c r="DK351" s="32">
        <f t="shared" si="459"/>
        <v>158.19999999999982</v>
      </c>
      <c r="DL351" s="32">
        <f t="shared" si="460"/>
        <v>150.19999999999982</v>
      </c>
      <c r="DM351" s="32">
        <f t="shared" si="461"/>
        <v>-8</v>
      </c>
      <c r="DN351" s="32">
        <f t="shared" si="462"/>
        <v>158.19999999999982</v>
      </c>
      <c r="DO351" s="32">
        <f t="shared" si="463"/>
        <v>-95.699999999999818</v>
      </c>
      <c r="DP351" s="32">
        <f t="shared" si="464"/>
        <v>-38.75</v>
      </c>
      <c r="DQ351" s="32">
        <f t="shared" si="465"/>
        <v>0</v>
      </c>
      <c r="DR351" s="32"/>
      <c r="DS351" s="32">
        <f t="shared" si="466"/>
        <v>56.949999999999818</v>
      </c>
      <c r="DT351" s="32"/>
      <c r="DU351" s="32">
        <f t="shared" si="467"/>
        <v>0</v>
      </c>
      <c r="DV351" s="32">
        <f t="shared" si="468"/>
        <v>35.998735777496762</v>
      </c>
      <c r="DW351" s="32"/>
      <c r="DX351" s="32">
        <f t="shared" si="469"/>
        <v>-100</v>
      </c>
      <c r="DY351" s="32">
        <f t="shared" si="470"/>
        <v>0</v>
      </c>
      <c r="DZ351" s="33">
        <f t="shared" si="471"/>
        <v>-8.571428571428573</v>
      </c>
      <c r="EB351" s="81">
        <v>1.0578243191762635E-2</v>
      </c>
      <c r="ED351" s="30">
        <f t="shared" si="525"/>
        <v>0.12748758919137979</v>
      </c>
      <c r="EE351" s="30">
        <f t="shared" si="526"/>
        <v>-3.9500202178391959E-2</v>
      </c>
      <c r="EF351" s="30">
        <f t="shared" si="527"/>
        <v>8.2951601464692562E-2</v>
      </c>
    </row>
    <row r="352" spans="1:136" s="41" customFormat="1" x14ac:dyDescent="0.3">
      <c r="A352" s="34">
        <v>41418</v>
      </c>
      <c r="B352" s="35">
        <v>6198</v>
      </c>
      <c r="C352" s="35">
        <v>6229.45</v>
      </c>
      <c r="D352" s="35">
        <v>5936.8</v>
      </c>
      <c r="E352" s="35">
        <v>5983.55</v>
      </c>
      <c r="F352" s="35">
        <v>2929200640</v>
      </c>
      <c r="G352" s="35">
        <v>5607165.1299999999</v>
      </c>
      <c r="H352" s="35">
        <v>28312134</v>
      </c>
      <c r="I352" s="35">
        <v>6018.71</v>
      </c>
      <c r="J352" s="35">
        <v>5878.04</v>
      </c>
      <c r="K352" s="35">
        <v>5672.96</v>
      </c>
      <c r="L352" s="35">
        <v>5398.31</v>
      </c>
      <c r="M352" s="35">
        <v>5378.59</v>
      </c>
      <c r="N352" s="35">
        <v>47.67</v>
      </c>
      <c r="O352" s="35">
        <v>55.75</v>
      </c>
      <c r="P352" s="35">
        <v>55.59</v>
      </c>
      <c r="Q352" s="35">
        <v>78.59</v>
      </c>
      <c r="R352" s="35">
        <v>59.02</v>
      </c>
      <c r="S352" s="35">
        <v>-3.29</v>
      </c>
      <c r="T352" s="35">
        <v>85.04</v>
      </c>
      <c r="U352" s="35">
        <v>90.54</v>
      </c>
      <c r="V352" s="35">
        <v>25.86</v>
      </c>
      <c r="W352" s="35">
        <v>17.98</v>
      </c>
      <c r="X352" s="35">
        <v>15.11</v>
      </c>
      <c r="Y352" s="35">
        <v>6228.61</v>
      </c>
      <c r="Z352" s="35">
        <v>5527.47</v>
      </c>
      <c r="AA352" s="35">
        <v>5878.04</v>
      </c>
      <c r="AB352" s="35">
        <v>6199.95</v>
      </c>
      <c r="AC352" s="35">
        <v>4770.3500000000004</v>
      </c>
      <c r="AD352" s="19">
        <f t="shared" si="472"/>
        <v>-1.1329574476712121</v>
      </c>
      <c r="AE352" s="35">
        <f t="shared" si="446"/>
        <v>656.23491993858408</v>
      </c>
      <c r="AF352" s="36">
        <f t="shared" si="530"/>
        <v>-3.293035734488392E-2</v>
      </c>
      <c r="AG352" s="37">
        <f t="shared" si="473"/>
        <v>19.57</v>
      </c>
      <c r="AH352" s="35">
        <f t="shared" si="474"/>
        <v>5979.4416666666666</v>
      </c>
      <c r="AI352" s="38">
        <f t="shared" si="475"/>
        <v>5833.1038461538465</v>
      </c>
      <c r="AJ352" s="39">
        <f t="shared" si="476"/>
        <v>146.33782051282014</v>
      </c>
      <c r="AK352" s="40">
        <f t="shared" si="477"/>
        <v>42.069871794872142</v>
      </c>
      <c r="AL352" s="40">
        <f t="shared" si="478"/>
        <v>104.267948717948</v>
      </c>
      <c r="AM352" s="40"/>
      <c r="AN352" s="41">
        <f t="shared" si="479"/>
        <v>6085.4250000000002</v>
      </c>
      <c r="AO352" s="42">
        <f t="shared" si="480"/>
        <v>6055.5249999999996</v>
      </c>
      <c r="AP352" s="42">
        <f t="shared" si="481"/>
        <v>5869.8062500000005</v>
      </c>
      <c r="AQ352" s="43">
        <f t="shared" si="482"/>
        <v>5829.2350000000006</v>
      </c>
      <c r="AR352" s="41" t="str">
        <f t="shared" si="483"/>
        <v>RED</v>
      </c>
      <c r="AS352" s="41" t="str">
        <f t="shared" si="484"/>
        <v>RED</v>
      </c>
      <c r="AT352" s="41" t="str">
        <f t="shared" si="485"/>
        <v>GREEN</v>
      </c>
      <c r="AU352" s="41" t="str">
        <f t="shared" si="486"/>
        <v>GREEN</v>
      </c>
      <c r="AV352" s="41" t="str">
        <f t="shared" si="487"/>
        <v>GREEN</v>
      </c>
      <c r="AW352" s="41" t="str">
        <f t="shared" si="488"/>
        <v>GREEN</v>
      </c>
      <c r="AX352" s="44">
        <f t="shared" si="489"/>
        <v>1.9041422131217029E-2</v>
      </c>
      <c r="AY352" s="44">
        <f t="shared" si="490"/>
        <v>5.4883928908139867E-3</v>
      </c>
      <c r="AZ352" s="45">
        <f t="shared" si="491"/>
        <v>77.625624629110803</v>
      </c>
      <c r="BA352" s="35">
        <f t="shared" si="531"/>
        <v>5189170.7074999996</v>
      </c>
      <c r="BB352" s="35">
        <f t="shared" si="531"/>
        <v>26761307</v>
      </c>
      <c r="BC352" s="46">
        <f t="shared" si="492"/>
        <v>1.0805512953921261</v>
      </c>
      <c r="BD352" s="47">
        <f t="shared" si="492"/>
        <v>1.0579503459976749</v>
      </c>
      <c r="BE352" s="48">
        <f t="shared" si="448"/>
        <v>69.070208728652744</v>
      </c>
      <c r="BF352" s="48">
        <f t="shared" si="528"/>
        <v>84.535104364326372</v>
      </c>
      <c r="BG352" s="49">
        <f t="shared" si="493"/>
        <v>-9.9114924798019977E-3</v>
      </c>
      <c r="BH352" s="50">
        <f t="shared" si="494"/>
        <v>4.9995219720801731E-3</v>
      </c>
      <c r="BI352" s="50">
        <f t="shared" si="495"/>
        <v>1.3553029240403044E-2</v>
      </c>
      <c r="BJ352" s="51">
        <f t="shared" si="496"/>
        <v>6277.4689098285407</v>
      </c>
      <c r="BK352" s="43">
        <f t="shared" si="497"/>
        <v>5681.4144235047925</v>
      </c>
      <c r="BL352" s="49">
        <f t="shared" si="498"/>
        <v>9.9615526957031908E-2</v>
      </c>
      <c r="BM352" s="49">
        <f t="shared" si="499"/>
        <v>-4.912115881517503E-2</v>
      </c>
      <c r="BN352" s="49">
        <f t="shared" si="500"/>
        <v>5.0494368141856878E-2</v>
      </c>
      <c r="BO352" s="49">
        <f t="shared" si="501"/>
        <v>1.3732093266818485E-3</v>
      </c>
      <c r="BP352" s="49"/>
      <c r="BQ352" s="41">
        <f t="shared" si="502"/>
        <v>6187.3</v>
      </c>
      <c r="BR352" s="41">
        <f t="shared" si="503"/>
        <v>4624.3</v>
      </c>
      <c r="BT352" s="43">
        <f t="shared" si="504"/>
        <v>6784.366</v>
      </c>
      <c r="BU352" s="43">
        <f t="shared" si="505"/>
        <v>5590.2340000000004</v>
      </c>
      <c r="BV352" s="43">
        <f t="shared" si="506"/>
        <v>7153.2340000000004</v>
      </c>
      <c r="BW352" s="43">
        <f t="shared" si="507"/>
        <v>5221.366</v>
      </c>
      <c r="BX352" s="41">
        <f t="shared" si="508"/>
        <v>7750.3</v>
      </c>
      <c r="BY352" s="43">
        <f t="shared" si="509"/>
        <v>4911.8919999999998</v>
      </c>
      <c r="BZ352" s="52" t="str">
        <f t="shared" si="510"/>
        <v>GREEN</v>
      </c>
      <c r="CA352" s="52" t="str">
        <f t="shared" si="511"/>
        <v>GREEN</v>
      </c>
      <c r="CB352" s="52" t="str">
        <f t="shared" si="512"/>
        <v>GREEN</v>
      </c>
      <c r="CC352" s="52" t="str">
        <f t="shared" si="513"/>
        <v>0</v>
      </c>
      <c r="CJ352" s="41">
        <f t="shared" si="449"/>
        <v>6187.3</v>
      </c>
      <c r="CK352" s="41">
        <f t="shared" si="450"/>
        <v>4841.6000000000004</v>
      </c>
      <c r="CM352" s="43">
        <f t="shared" si="451"/>
        <v>6701.3573999999999</v>
      </c>
      <c r="CN352" s="43">
        <f t="shared" si="452"/>
        <v>5673.2426000000005</v>
      </c>
      <c r="CO352" s="43">
        <f t="shared" si="453"/>
        <v>7018.9426000000003</v>
      </c>
      <c r="CP352" s="43">
        <f t="shared" si="454"/>
        <v>5355.6574000000001</v>
      </c>
      <c r="CQ352" s="41">
        <f t="shared" si="455"/>
        <v>7533</v>
      </c>
      <c r="CR352" s="43">
        <f t="shared" si="456"/>
        <v>5089.2088000000003</v>
      </c>
      <c r="CS352" s="52" t="str">
        <f t="shared" si="457"/>
        <v>GREEN</v>
      </c>
      <c r="CT352" s="52" t="str">
        <f t="shared" si="458"/>
        <v>GREEN</v>
      </c>
      <c r="CU352" s="52" t="str">
        <f t="shared" si="514"/>
        <v>GREEN</v>
      </c>
      <c r="CV352" s="52" t="str">
        <f t="shared" si="445"/>
        <v>0</v>
      </c>
      <c r="CX352" s="43">
        <f t="shared" si="515"/>
        <v>6187.3</v>
      </c>
      <c r="CY352" s="43">
        <f t="shared" si="516"/>
        <v>4624.3</v>
      </c>
      <c r="DA352" s="43">
        <f t="shared" si="529"/>
        <v>6784.366</v>
      </c>
      <c r="DB352" s="43">
        <f t="shared" si="517"/>
        <v>5590.2340000000004</v>
      </c>
      <c r="DC352" s="43">
        <f t="shared" si="518"/>
        <v>7153.2340000000004</v>
      </c>
      <c r="DD352" s="43">
        <f t="shared" si="519"/>
        <v>5221.366</v>
      </c>
      <c r="DE352" s="41">
        <f t="shared" si="520"/>
        <v>7750.3</v>
      </c>
      <c r="DF352" s="43">
        <f t="shared" si="521"/>
        <v>4911.8919999999998</v>
      </c>
      <c r="DG352" s="52" t="str">
        <f t="shared" si="522"/>
        <v>GREEN</v>
      </c>
      <c r="DH352" s="52" t="str">
        <f t="shared" si="523"/>
        <v>GREEN</v>
      </c>
      <c r="DI352" s="52" t="str">
        <f t="shared" si="524"/>
        <v>GREEN</v>
      </c>
      <c r="DK352" s="32">
        <f t="shared" si="459"/>
        <v>292.64999999999964</v>
      </c>
      <c r="DL352" s="32">
        <f t="shared" si="460"/>
        <v>42.149999999999636</v>
      </c>
      <c r="DM352" s="32">
        <f t="shared" si="461"/>
        <v>-250.5</v>
      </c>
      <c r="DN352" s="32">
        <f t="shared" si="462"/>
        <v>292.64999999999964</v>
      </c>
      <c r="DO352" s="32">
        <f t="shared" si="463"/>
        <v>29.5</v>
      </c>
      <c r="DP352" s="32">
        <f t="shared" si="464"/>
        <v>33.25</v>
      </c>
      <c r="DQ352" s="32">
        <f t="shared" si="465"/>
        <v>0</v>
      </c>
      <c r="DR352" s="32"/>
      <c r="DS352" s="32">
        <f t="shared" si="466"/>
        <v>3.75</v>
      </c>
      <c r="DT352" s="32"/>
      <c r="DU352" s="32">
        <f t="shared" si="467"/>
        <v>0</v>
      </c>
      <c r="DV352" s="32">
        <f t="shared" si="468"/>
        <v>1.2813941568426463</v>
      </c>
      <c r="DW352" s="32"/>
      <c r="DX352" s="32">
        <f t="shared" si="469"/>
        <v>-100</v>
      </c>
      <c r="DY352" s="32">
        <f t="shared" si="470"/>
        <v>0</v>
      </c>
      <c r="DZ352" s="33">
        <f t="shared" si="471"/>
        <v>-14.285714285714286</v>
      </c>
      <c r="EB352" s="81">
        <v>-0.87784005873837778</v>
      </c>
      <c r="ED352" s="30">
        <f t="shared" si="525"/>
        <v>0.12684645959182037</v>
      </c>
      <c r="EE352" s="30">
        <f t="shared" si="526"/>
        <v>-3.9344251767248151E-2</v>
      </c>
      <c r="EF352" s="30">
        <f t="shared" si="527"/>
        <v>8.2511528782607577E-2</v>
      </c>
    </row>
    <row r="353" spans="1:136" x14ac:dyDescent="0.3">
      <c r="A353" s="18">
        <v>41411</v>
      </c>
      <c r="B353" s="1">
        <v>6098.2</v>
      </c>
      <c r="C353" s="1">
        <v>6199.95</v>
      </c>
      <c r="D353" s="1">
        <v>5970.05</v>
      </c>
      <c r="E353" s="1">
        <v>6187.3</v>
      </c>
      <c r="F353" s="1">
        <v>3006077440</v>
      </c>
      <c r="G353" s="1">
        <v>5444297.0300000003</v>
      </c>
      <c r="H353" s="1">
        <v>27528692</v>
      </c>
      <c r="I353" s="1">
        <v>5978.62</v>
      </c>
      <c r="J353" s="1">
        <v>5879.67</v>
      </c>
      <c r="K353" s="1">
        <v>5654.65</v>
      </c>
      <c r="L353" s="1">
        <v>5393.19</v>
      </c>
      <c r="M353" s="1">
        <v>5371.52</v>
      </c>
      <c r="N353" s="1">
        <v>91.67</v>
      </c>
      <c r="O353" s="1">
        <v>64.569999999999993</v>
      </c>
      <c r="P353" s="1">
        <v>59.7</v>
      </c>
      <c r="Q353" s="1">
        <v>77.23</v>
      </c>
      <c r="R353" s="1">
        <v>54.12</v>
      </c>
      <c r="S353" s="1">
        <v>1.31</v>
      </c>
      <c r="T353" s="1">
        <v>94.92</v>
      </c>
      <c r="U353" s="1">
        <v>90.46</v>
      </c>
      <c r="V353" s="1">
        <v>29.18</v>
      </c>
      <c r="W353" s="1">
        <v>18.829999999999998</v>
      </c>
      <c r="X353" s="1">
        <v>14.89</v>
      </c>
      <c r="Y353" s="1">
        <v>6232.49</v>
      </c>
      <c r="Z353" s="1">
        <v>5526.86</v>
      </c>
      <c r="AA353" s="1">
        <v>5879.67</v>
      </c>
      <c r="AB353" s="1">
        <v>6114.55</v>
      </c>
      <c r="AC353" s="1">
        <v>4770.3500000000004</v>
      </c>
      <c r="AD353" s="19">
        <f t="shared" si="472"/>
        <v>0.44229023326312844</v>
      </c>
      <c r="AE353" s="1">
        <f t="shared" si="446"/>
        <v>678.5808291291961</v>
      </c>
      <c r="AF353" s="20">
        <f t="shared" si="530"/>
        <v>1.3107372385279925E-2</v>
      </c>
      <c r="AG353" s="2">
        <f t="shared" si="473"/>
        <v>23.110000000000007</v>
      </c>
      <c r="AH353" s="1">
        <f t="shared" si="474"/>
        <v>5903.6083333333336</v>
      </c>
      <c r="AI353" s="21">
        <f t="shared" si="475"/>
        <v>5822.8538461538465</v>
      </c>
      <c r="AJ353" s="22">
        <f t="shared" si="476"/>
        <v>80.754487179487114</v>
      </c>
      <c r="AK353" s="23">
        <f t="shared" si="477"/>
        <v>-22.004487179486659</v>
      </c>
      <c r="AL353" s="23">
        <f t="shared" si="478"/>
        <v>102.75897435897377</v>
      </c>
      <c r="AM353" s="23"/>
      <c r="AN353">
        <f t="shared" si="479"/>
        <v>6147.2749999999996</v>
      </c>
      <c r="AO353" s="4">
        <f t="shared" si="480"/>
        <v>6027.5</v>
      </c>
      <c r="AP353" s="4">
        <f t="shared" si="481"/>
        <v>5832.1812500000005</v>
      </c>
      <c r="AQ353" s="24">
        <f t="shared" si="482"/>
        <v>5818.14</v>
      </c>
      <c r="AR353" t="str">
        <f t="shared" si="483"/>
        <v>GREEN</v>
      </c>
      <c r="AS353" t="str">
        <f t="shared" si="484"/>
        <v>GREEN</v>
      </c>
      <c r="AT353" t="str">
        <f t="shared" si="485"/>
        <v>GREEN</v>
      </c>
      <c r="AU353" t="str">
        <f t="shared" si="486"/>
        <v>GREEN</v>
      </c>
      <c r="AV353" t="str">
        <f t="shared" si="487"/>
        <v>GREEN</v>
      </c>
      <c r="AW353" t="str">
        <f t="shared" si="488"/>
        <v>GREEN</v>
      </c>
      <c r="AX353" s="25">
        <f t="shared" si="489"/>
        <v>1.9041422131217029E-2</v>
      </c>
      <c r="AY353" s="25">
        <f t="shared" si="490"/>
        <v>7.4130764267169946E-4</v>
      </c>
      <c r="AZ353" s="26">
        <f t="shared" si="491"/>
        <v>96.252753532274639</v>
      </c>
      <c r="BA353" s="1">
        <f t="shared" si="531"/>
        <v>5004698.3375000004</v>
      </c>
      <c r="BB353" s="1">
        <f t="shared" si="531"/>
        <v>25611735.5</v>
      </c>
      <c r="BC353" s="27">
        <f t="shared" si="492"/>
        <v>1.0878372007371764</v>
      </c>
      <c r="BD353" s="28">
        <f t="shared" si="492"/>
        <v>1.0748468021622353</v>
      </c>
      <c r="BE353" s="29">
        <f t="shared" si="448"/>
        <v>100</v>
      </c>
      <c r="BF353" s="29">
        <f t="shared" si="528"/>
        <v>100</v>
      </c>
      <c r="BG353" s="30">
        <f t="shared" si="493"/>
        <v>2.0286021320499947E-2</v>
      </c>
      <c r="BH353" s="31">
        <f t="shared" si="494"/>
        <v>1.7051429666966877E-2</v>
      </c>
      <c r="BI353" s="31">
        <f t="shared" si="495"/>
        <v>1.8300114488545332E-2</v>
      </c>
      <c r="BJ353" s="32">
        <f t="shared" si="496"/>
        <v>6376.732035621294</v>
      </c>
      <c r="BK353" s="24">
        <f t="shared" si="497"/>
        <v>5430.4846310453731</v>
      </c>
      <c r="BL353" s="30">
        <f t="shared" si="498"/>
        <v>0.15293381678210541</v>
      </c>
      <c r="BM353" s="30">
        <f t="shared" si="499"/>
        <v>-3.0616268100996206E-2</v>
      </c>
      <c r="BN353" s="30">
        <f t="shared" si="500"/>
        <v>0.12231754868110921</v>
      </c>
      <c r="BO353" s="30">
        <f t="shared" si="501"/>
        <v>9.1701280580113009E-2</v>
      </c>
      <c r="BP353" s="30"/>
      <c r="BQ353">
        <f t="shared" si="502"/>
        <v>6187.3</v>
      </c>
      <c r="BR353">
        <f t="shared" si="503"/>
        <v>4624.3</v>
      </c>
      <c r="BT353" s="24">
        <f t="shared" si="504"/>
        <v>6784.366</v>
      </c>
      <c r="BU353" s="24">
        <f t="shared" si="505"/>
        <v>5590.2340000000004</v>
      </c>
      <c r="BV353" s="24">
        <f t="shared" si="506"/>
        <v>7153.2340000000004</v>
      </c>
      <c r="BW353" s="24">
        <f t="shared" si="507"/>
        <v>5221.366</v>
      </c>
      <c r="BX353">
        <f t="shared" si="508"/>
        <v>7750.3</v>
      </c>
      <c r="BY353" s="24">
        <f t="shared" si="509"/>
        <v>4911.8919999999998</v>
      </c>
      <c r="BZ353" s="15" t="str">
        <f t="shared" si="510"/>
        <v>GREEN</v>
      </c>
      <c r="CA353" s="15" t="str">
        <f t="shared" si="511"/>
        <v>GREEN</v>
      </c>
      <c r="CB353" s="15" t="str">
        <f t="shared" si="512"/>
        <v>GREEN</v>
      </c>
      <c r="CC353" s="15" t="str">
        <f t="shared" si="513"/>
        <v>0</v>
      </c>
      <c r="CJ353">
        <f t="shared" si="449"/>
        <v>6187.3</v>
      </c>
      <c r="CK353">
        <f t="shared" si="450"/>
        <v>4841.6000000000004</v>
      </c>
      <c r="CM353" s="24">
        <f t="shared" si="451"/>
        <v>6701.3573999999999</v>
      </c>
      <c r="CN353" s="24">
        <f t="shared" si="452"/>
        <v>5673.2426000000005</v>
      </c>
      <c r="CO353" s="24">
        <f t="shared" si="453"/>
        <v>7018.9426000000003</v>
      </c>
      <c r="CP353" s="24">
        <f t="shared" si="454"/>
        <v>5355.6574000000001</v>
      </c>
      <c r="CQ353">
        <f t="shared" si="455"/>
        <v>7533</v>
      </c>
      <c r="CR353" s="24">
        <f t="shared" si="456"/>
        <v>5089.2088000000003</v>
      </c>
      <c r="CS353" s="15" t="str">
        <f t="shared" si="457"/>
        <v>GREEN</v>
      </c>
      <c r="CT353" s="15" t="str">
        <f t="shared" si="458"/>
        <v>GREEN</v>
      </c>
      <c r="CU353" s="15" t="str">
        <f t="shared" si="514"/>
        <v>GREEN</v>
      </c>
      <c r="CV353" s="15" t="str">
        <f t="shared" si="445"/>
        <v>0</v>
      </c>
      <c r="CX353" s="24">
        <f t="shared" si="515"/>
        <v>6187.3</v>
      </c>
      <c r="CY353" s="24">
        <f t="shared" si="516"/>
        <v>4624.3</v>
      </c>
      <c r="DA353" s="24">
        <f t="shared" si="529"/>
        <v>6784.366</v>
      </c>
      <c r="DB353" s="24">
        <f t="shared" si="517"/>
        <v>5590.2340000000004</v>
      </c>
      <c r="DC353" s="24">
        <f t="shared" si="518"/>
        <v>7153.2340000000004</v>
      </c>
      <c r="DD353" s="24">
        <f t="shared" si="519"/>
        <v>5221.366</v>
      </c>
      <c r="DE353">
        <f t="shared" si="520"/>
        <v>7750.3</v>
      </c>
      <c r="DF353" s="24">
        <f t="shared" si="521"/>
        <v>4911.8919999999998</v>
      </c>
      <c r="DG353" s="15" t="str">
        <f t="shared" si="522"/>
        <v>GREEN</v>
      </c>
      <c r="DH353" s="15" t="str">
        <f t="shared" si="523"/>
        <v>GREEN</v>
      </c>
      <c r="DI353" s="15" t="str">
        <f t="shared" si="524"/>
        <v>GREEN</v>
      </c>
      <c r="DK353" s="32">
        <f t="shared" si="459"/>
        <v>229.89999999999964</v>
      </c>
      <c r="DL353" s="32">
        <f t="shared" si="460"/>
        <v>92.699999999999818</v>
      </c>
      <c r="DM353" s="32">
        <f t="shared" si="461"/>
        <v>-137.19999999999982</v>
      </c>
      <c r="DN353" s="32">
        <f t="shared" si="462"/>
        <v>229.89999999999964</v>
      </c>
      <c r="DO353" s="32">
        <f t="shared" si="463"/>
        <v>85.399999999999636</v>
      </c>
      <c r="DP353" s="32">
        <f t="shared" si="464"/>
        <v>-41.600000000000364</v>
      </c>
      <c r="DQ353" s="32">
        <f t="shared" si="465"/>
        <v>127</v>
      </c>
      <c r="DR353" s="32"/>
      <c r="DS353" s="32">
        <f t="shared" si="466"/>
        <v>0</v>
      </c>
      <c r="DT353" s="32"/>
      <c r="DU353" s="32">
        <f t="shared" si="467"/>
        <v>55.241409308395042</v>
      </c>
      <c r="DV353" s="32">
        <f t="shared" si="468"/>
        <v>0</v>
      </c>
      <c r="DW353" s="32"/>
      <c r="DX353" s="32">
        <f t="shared" si="469"/>
        <v>100</v>
      </c>
      <c r="DY353" s="32">
        <f t="shared" si="470"/>
        <v>0</v>
      </c>
      <c r="DZ353" s="33">
        <f t="shared" si="471"/>
        <v>-20</v>
      </c>
      <c r="EB353" s="81">
        <v>0.34145959089000316</v>
      </c>
      <c r="ED353" s="30">
        <f t="shared" si="525"/>
        <v>0.12767285583495874</v>
      </c>
      <c r="EE353" s="30">
        <f t="shared" si="526"/>
        <v>-7.2507135992195097E-3</v>
      </c>
      <c r="EF353" s="30">
        <f t="shared" si="527"/>
        <v>0.11949642292368552</v>
      </c>
    </row>
    <row r="354" spans="1:136" x14ac:dyDescent="0.3">
      <c r="A354" s="53">
        <v>41405</v>
      </c>
      <c r="B354" s="54">
        <v>5944.9</v>
      </c>
      <c r="C354" s="54">
        <v>6114.55</v>
      </c>
      <c r="D354" s="54">
        <v>5928.45</v>
      </c>
      <c r="E354" s="54">
        <v>6107.25</v>
      </c>
      <c r="F354" s="54">
        <v>2846410496</v>
      </c>
      <c r="G354" s="54">
        <v>5050261.83</v>
      </c>
      <c r="H354" s="54">
        <v>27035826</v>
      </c>
      <c r="I354" s="54">
        <v>5846.87</v>
      </c>
      <c r="J354" s="54">
        <v>5865.73</v>
      </c>
      <c r="K354" s="54">
        <v>5627.74</v>
      </c>
      <c r="L354" s="54">
        <v>5384.98</v>
      </c>
      <c r="M354" s="54">
        <v>5362.45</v>
      </c>
      <c r="N354" s="54">
        <v>89.02</v>
      </c>
      <c r="O354" s="54">
        <v>62.4</v>
      </c>
      <c r="P354" s="54">
        <v>58.54</v>
      </c>
      <c r="Q354" s="54">
        <v>53.63</v>
      </c>
      <c r="R354" s="54">
        <v>48.35</v>
      </c>
      <c r="S354" s="54">
        <v>2.75</v>
      </c>
      <c r="T354" s="54">
        <v>91.65</v>
      </c>
      <c r="U354" s="54">
        <v>77.680000000000007</v>
      </c>
      <c r="V354" s="54">
        <v>28.36</v>
      </c>
      <c r="W354" s="54">
        <v>20.77</v>
      </c>
      <c r="X354" s="54">
        <v>14.37</v>
      </c>
      <c r="Y354" s="54">
        <v>6189.67</v>
      </c>
      <c r="Z354" s="54">
        <v>5541.79</v>
      </c>
      <c r="AA354" s="54">
        <v>5865.73</v>
      </c>
      <c r="AB354" s="54">
        <v>6111.8</v>
      </c>
      <c r="AC354" s="54">
        <v>4770.3500000000004</v>
      </c>
      <c r="AD354" s="19">
        <f t="shared" si="472"/>
        <v>0.98238336634756496</v>
      </c>
      <c r="AE354" s="54">
        <f t="shared" si="446"/>
        <v>669.80149155516665</v>
      </c>
      <c r="AF354" s="55">
        <f t="shared" si="530"/>
        <v>2.746467025571997E-2</v>
      </c>
      <c r="AG354" s="2">
        <f t="shared" si="473"/>
        <v>5.2800000000000011</v>
      </c>
      <c r="AH354" s="1">
        <f t="shared" si="474"/>
        <v>5797.9333333333343</v>
      </c>
      <c r="AI354" s="21">
        <f t="shared" si="475"/>
        <v>5799.7846153846149</v>
      </c>
      <c r="AJ354" s="22">
        <f t="shared" si="476"/>
        <v>-1.8512820512805774</v>
      </c>
      <c r="AK354" s="23">
        <f t="shared" si="477"/>
        <v>-73.542788461537612</v>
      </c>
      <c r="AL354" s="23">
        <f t="shared" si="478"/>
        <v>71.691506410257034</v>
      </c>
      <c r="AM354" s="23"/>
      <c r="AN354">
        <f t="shared" si="479"/>
        <v>6025.625</v>
      </c>
      <c r="AO354" s="4">
        <f t="shared" si="480"/>
        <v>5926.4500000000007</v>
      </c>
      <c r="AP354" s="4">
        <f t="shared" si="481"/>
        <v>5765.1875000000009</v>
      </c>
      <c r="AQ354" s="24">
        <f t="shared" si="482"/>
        <v>5793.9800000000005</v>
      </c>
      <c r="AR354" t="str">
        <f t="shared" si="483"/>
        <v>GREEN</v>
      </c>
      <c r="AS354" t="str">
        <f t="shared" si="484"/>
        <v>GREEN</v>
      </c>
      <c r="AT354" t="str">
        <f t="shared" si="485"/>
        <v>GREEN</v>
      </c>
      <c r="AU354" t="str">
        <f t="shared" si="486"/>
        <v>GREEN</v>
      </c>
      <c r="AV354" t="str">
        <f t="shared" si="487"/>
        <v>GREEN</v>
      </c>
      <c r="AW354" t="str">
        <f t="shared" si="488"/>
        <v>GREEN</v>
      </c>
      <c r="AX354" s="25">
        <f t="shared" si="489"/>
        <v>1.6856860067003709E-2</v>
      </c>
      <c r="AY354" s="25">
        <f t="shared" si="490"/>
        <v>4.5336191929440384E-3</v>
      </c>
      <c r="AZ354" s="26">
        <f t="shared" si="491"/>
        <v>78.80543424086369</v>
      </c>
      <c r="BA354" s="1">
        <f t="shared" ref="BA354:BB369" si="532">AVERAGE(G354:G357)</f>
        <v>4818568.07</v>
      </c>
      <c r="BB354" s="1">
        <f t="shared" si="532"/>
        <v>24728978.5</v>
      </c>
      <c r="BC354" s="27">
        <f t="shared" si="492"/>
        <v>1.0480835295121191</v>
      </c>
      <c r="BD354" s="28">
        <f t="shared" si="492"/>
        <v>1.0932851917033291</v>
      </c>
      <c r="BE354" s="29">
        <f t="shared" si="448"/>
        <v>100</v>
      </c>
      <c r="BF354" s="29">
        <f t="shared" si="528"/>
        <v>94.163920484745432</v>
      </c>
      <c r="BG354" s="30">
        <f t="shared" si="493"/>
        <v>1.9910536423962344E-2</v>
      </c>
      <c r="BH354" s="31">
        <f t="shared" si="494"/>
        <v>2.5285290100505564E-2</v>
      </c>
      <c r="BI354" s="31">
        <f t="shared" si="495"/>
        <v>1.2323240874059671E-2</v>
      </c>
      <c r="BJ354" s="32">
        <f t="shared" si="496"/>
        <v>6249.6627331587897</v>
      </c>
      <c r="BK354" s="24">
        <f t="shared" si="497"/>
        <v>5346.2039335078789</v>
      </c>
      <c r="BL354" s="30">
        <f t="shared" si="498"/>
        <v>0.14793217891046065</v>
      </c>
      <c r="BM354" s="30">
        <f t="shared" si="499"/>
        <v>-2.3318634927142284E-2</v>
      </c>
      <c r="BN354" s="30">
        <f t="shared" si="500"/>
        <v>0.12461354398331836</v>
      </c>
      <c r="BO354" s="30">
        <f t="shared" si="501"/>
        <v>0.10129490905617608</v>
      </c>
      <c r="BP354" s="30"/>
      <c r="BQ354">
        <f t="shared" si="502"/>
        <v>6107.25</v>
      </c>
      <c r="BR354">
        <f t="shared" si="503"/>
        <v>4624.3</v>
      </c>
      <c r="BT354" s="24">
        <f t="shared" si="504"/>
        <v>6673.7368999999999</v>
      </c>
      <c r="BU354" s="24">
        <f t="shared" si="505"/>
        <v>5540.7631000000001</v>
      </c>
      <c r="BV354" s="24">
        <f t="shared" si="506"/>
        <v>7023.7130999999999</v>
      </c>
      <c r="BW354" s="24">
        <f t="shared" si="507"/>
        <v>5190.7869000000001</v>
      </c>
      <c r="BX354">
        <f t="shared" si="508"/>
        <v>7590.2</v>
      </c>
      <c r="BY354" s="24">
        <f t="shared" si="509"/>
        <v>4897.1628000000001</v>
      </c>
      <c r="BZ354" s="15" t="str">
        <f t="shared" si="510"/>
        <v>GREEN</v>
      </c>
      <c r="CA354" s="15" t="str">
        <f t="shared" si="511"/>
        <v>GREEN</v>
      </c>
      <c r="CB354" s="15" t="str">
        <f t="shared" si="512"/>
        <v>GREEN</v>
      </c>
      <c r="CC354" s="15" t="str">
        <f t="shared" si="513"/>
        <v>0</v>
      </c>
      <c r="CJ354">
        <f t="shared" si="449"/>
        <v>6107.25</v>
      </c>
      <c r="CK354">
        <f t="shared" si="450"/>
        <v>4841.6000000000004</v>
      </c>
      <c r="CM354" s="24">
        <f t="shared" si="451"/>
        <v>6590.7282999999998</v>
      </c>
      <c r="CN354" s="24">
        <f t="shared" si="452"/>
        <v>5623.7717000000002</v>
      </c>
      <c r="CO354" s="24">
        <f t="shared" si="453"/>
        <v>6889.4216999999999</v>
      </c>
      <c r="CP354" s="24">
        <f t="shared" si="454"/>
        <v>5325.0783000000001</v>
      </c>
      <c r="CQ354">
        <f t="shared" si="455"/>
        <v>7372.9</v>
      </c>
      <c r="CR354" s="24">
        <f t="shared" si="456"/>
        <v>5074.4796000000006</v>
      </c>
      <c r="CS354" s="15" t="str">
        <f t="shared" si="457"/>
        <v>GREEN</v>
      </c>
      <c r="CT354" s="15" t="str">
        <f t="shared" si="458"/>
        <v>GREEN</v>
      </c>
      <c r="CU354" s="15" t="str">
        <f t="shared" si="514"/>
        <v>GREEN</v>
      </c>
      <c r="CV354" s="15" t="str">
        <f t="shared" si="445"/>
        <v>0</v>
      </c>
      <c r="CX354" s="24">
        <f t="shared" si="515"/>
        <v>6107.25</v>
      </c>
      <c r="CY354" s="24">
        <f t="shared" si="516"/>
        <v>4624.3</v>
      </c>
      <c r="DA354" s="24">
        <f t="shared" si="529"/>
        <v>6673.7368999999999</v>
      </c>
      <c r="DB354" s="24">
        <f t="shared" si="517"/>
        <v>5540.7631000000001</v>
      </c>
      <c r="DC354" s="24">
        <f t="shared" si="518"/>
        <v>7023.7130999999999</v>
      </c>
      <c r="DD354" s="24">
        <f t="shared" si="519"/>
        <v>5190.7869000000001</v>
      </c>
      <c r="DE354">
        <f t="shared" si="520"/>
        <v>7590.2</v>
      </c>
      <c r="DF354" s="24">
        <f t="shared" si="521"/>
        <v>4897.1628000000001</v>
      </c>
      <c r="DG354" s="15" t="str">
        <f t="shared" si="522"/>
        <v>GREEN</v>
      </c>
      <c r="DH354" s="15" t="str">
        <f t="shared" si="523"/>
        <v>GREEN</v>
      </c>
      <c r="DI354" s="15" t="str">
        <f t="shared" si="524"/>
        <v>GREEN</v>
      </c>
      <c r="DK354" s="32">
        <f t="shared" si="459"/>
        <v>186.10000000000036</v>
      </c>
      <c r="DL354" s="32">
        <f t="shared" si="460"/>
        <v>170.55000000000018</v>
      </c>
      <c r="DM354" s="32">
        <f t="shared" si="461"/>
        <v>-15.550000000000182</v>
      </c>
      <c r="DN354" s="32">
        <f t="shared" si="462"/>
        <v>186.10000000000036</v>
      </c>
      <c r="DO354" s="32">
        <f t="shared" si="463"/>
        <v>95.100000000000364</v>
      </c>
      <c r="DP354" s="32">
        <f t="shared" si="464"/>
        <v>-60.649999999999636</v>
      </c>
      <c r="DQ354" s="32">
        <f t="shared" si="465"/>
        <v>155.75</v>
      </c>
      <c r="DR354" s="32"/>
      <c r="DS354" s="32">
        <f t="shared" si="466"/>
        <v>0</v>
      </c>
      <c r="DT354" s="32"/>
      <c r="DU354" s="32">
        <f t="shared" si="467"/>
        <v>83.691563675443149</v>
      </c>
      <c r="DV354" s="32">
        <f t="shared" si="468"/>
        <v>0</v>
      </c>
      <c r="DW354" s="32"/>
      <c r="DX354" s="32">
        <f t="shared" si="469"/>
        <v>100</v>
      </c>
      <c r="DY354" s="32">
        <f t="shared" si="470"/>
        <v>-14.285714285714286</v>
      </c>
      <c r="DZ354" s="33">
        <f t="shared" si="471"/>
        <v>-25.714285714285715</v>
      </c>
      <c r="EB354" s="81">
        <v>0.8551465548245234</v>
      </c>
      <c r="ED354" s="30">
        <f t="shared" si="525"/>
        <v>0.11690807482780836</v>
      </c>
      <c r="EE354" s="30">
        <f t="shared" si="526"/>
        <v>-1.3315734118297109E-2</v>
      </c>
      <c r="EF354" s="30">
        <f t="shared" si="527"/>
        <v>0.10203562386882217</v>
      </c>
    </row>
    <row r="355" spans="1:136" x14ac:dyDescent="0.3">
      <c r="A355" s="18">
        <v>41397</v>
      </c>
      <c r="B355" s="1">
        <v>5877.6</v>
      </c>
      <c r="C355" s="1">
        <v>6019.45</v>
      </c>
      <c r="D355" s="1">
        <v>5867.8</v>
      </c>
      <c r="E355" s="1">
        <v>5944</v>
      </c>
      <c r="F355" s="1">
        <v>2418666752</v>
      </c>
      <c r="G355" s="1">
        <v>4654958.84</v>
      </c>
      <c r="H355" s="1">
        <v>24168576</v>
      </c>
      <c r="I355" s="1">
        <v>5736.07</v>
      </c>
      <c r="J355" s="1">
        <v>5852.75</v>
      </c>
      <c r="K355" s="1">
        <v>5604</v>
      </c>
      <c r="L355" s="1">
        <v>5378.77</v>
      </c>
      <c r="M355" s="1">
        <v>5351.94</v>
      </c>
      <c r="N355" s="1">
        <v>80.61</v>
      </c>
      <c r="O355" s="1">
        <v>57.47</v>
      </c>
      <c r="P355" s="1">
        <v>56.03</v>
      </c>
      <c r="Q355" s="1">
        <v>30.88</v>
      </c>
      <c r="R355" s="1">
        <v>47.03</v>
      </c>
      <c r="S355" s="1">
        <v>1.24</v>
      </c>
      <c r="T355" s="1">
        <v>84.8</v>
      </c>
      <c r="U355" s="1">
        <v>56.65</v>
      </c>
      <c r="V355" s="1">
        <v>26.45</v>
      </c>
      <c r="W355" s="1">
        <v>22.52</v>
      </c>
      <c r="X355" s="1">
        <v>14.29</v>
      </c>
      <c r="Y355" s="1">
        <v>6157.15</v>
      </c>
      <c r="Z355" s="1">
        <v>5548.35</v>
      </c>
      <c r="AA355" s="1">
        <v>5852.75</v>
      </c>
      <c r="AB355" s="1">
        <v>6111.8</v>
      </c>
      <c r="AC355" s="1">
        <v>4770.3500000000004</v>
      </c>
      <c r="AD355" s="19">
        <f t="shared" si="472"/>
        <v>0.46460154418500865</v>
      </c>
      <c r="AE355" s="1">
        <f t="shared" si="446"/>
        <v>651.8973459091917</v>
      </c>
      <c r="AF355" s="20">
        <f t="shared" si="530"/>
        <v>1.2356402592204718E-2</v>
      </c>
      <c r="AG355" s="2">
        <f t="shared" si="473"/>
        <v>-16.150000000000002</v>
      </c>
      <c r="AH355" s="1">
        <f t="shared" si="474"/>
        <v>5727.1500000000005</v>
      </c>
      <c r="AI355" s="21">
        <f t="shared" si="475"/>
        <v>5784.1115384615387</v>
      </c>
      <c r="AJ355" s="22">
        <f t="shared" si="476"/>
        <v>-56.961538461538112</v>
      </c>
      <c r="AK355" s="23">
        <f t="shared" si="477"/>
        <v>-103.06426282051257</v>
      </c>
      <c r="AL355" s="23">
        <f t="shared" si="478"/>
        <v>46.102724358974456</v>
      </c>
      <c r="AM355" s="23"/>
      <c r="AN355">
        <f t="shared" si="479"/>
        <v>5907.7250000000004</v>
      </c>
      <c r="AO355" s="4">
        <f t="shared" si="480"/>
        <v>5781.7750000000005</v>
      </c>
      <c r="AP355" s="4">
        <f t="shared" si="481"/>
        <v>5735.8562499999998</v>
      </c>
      <c r="AQ355" s="24">
        <f t="shared" si="482"/>
        <v>5755.2249999999995</v>
      </c>
      <c r="AR355" t="str">
        <f t="shared" si="483"/>
        <v>GREEN</v>
      </c>
      <c r="AS355" t="str">
        <f t="shared" si="484"/>
        <v>GREEN</v>
      </c>
      <c r="AT355" t="str">
        <f t="shared" si="485"/>
        <v>GREEN</v>
      </c>
      <c r="AU355" t="str">
        <f t="shared" si="486"/>
        <v>GREEN</v>
      </c>
      <c r="AV355" t="str">
        <f t="shared" si="487"/>
        <v>GREEN</v>
      </c>
      <c r="AW355" t="str">
        <f t="shared" si="488"/>
        <v>GREEN</v>
      </c>
      <c r="AX355" s="25">
        <f t="shared" si="489"/>
        <v>1.3199549151627651E-2</v>
      </c>
      <c r="AY355" s="25">
        <f t="shared" si="490"/>
        <v>4.5336191929440384E-3</v>
      </c>
      <c r="AZ355" s="26">
        <f t="shared" si="491"/>
        <v>74.434240374581293</v>
      </c>
      <c r="BA355" s="1">
        <f t="shared" si="532"/>
        <v>4748634.8499999996</v>
      </c>
      <c r="BB355" s="1">
        <f t="shared" si="532"/>
        <v>24254584.5</v>
      </c>
      <c r="BC355" s="27">
        <f t="shared" si="492"/>
        <v>0.98027306521578517</v>
      </c>
      <c r="BD355" s="28">
        <f t="shared" si="492"/>
        <v>0.9964539281223308</v>
      </c>
      <c r="BE355" s="29">
        <f t="shared" si="448"/>
        <v>88.327840969490865</v>
      </c>
      <c r="BF355" s="29">
        <f t="shared" si="528"/>
        <v>75.55926932195473</v>
      </c>
      <c r="BG355" s="30">
        <f t="shared" si="493"/>
        <v>1.3816838013433808E-2</v>
      </c>
      <c r="BH355" s="31">
        <f t="shared" si="494"/>
        <v>1.7307161072568022E-2</v>
      </c>
      <c r="BI355" s="31">
        <f t="shared" si="495"/>
        <v>8.6659299586836127E-3</v>
      </c>
      <c r="BJ355" s="32">
        <f t="shared" si="496"/>
        <v>6064.9655058608178</v>
      </c>
      <c r="BK355" s="24">
        <f t="shared" si="497"/>
        <v>5389.3344941391833</v>
      </c>
      <c r="BL355" s="30">
        <f t="shared" si="498"/>
        <v>0.11366605177012692</v>
      </c>
      <c r="BM355" s="30">
        <f t="shared" si="499"/>
        <v>-2.035085899408105E-2</v>
      </c>
      <c r="BN355" s="30">
        <f t="shared" si="500"/>
        <v>9.3315192776045872E-2</v>
      </c>
      <c r="BO355" s="30">
        <f t="shared" si="501"/>
        <v>7.2964333781964819E-2</v>
      </c>
      <c r="BP355" s="30"/>
      <c r="BQ355">
        <f t="shared" si="502"/>
        <v>6074.65</v>
      </c>
      <c r="BR355">
        <f t="shared" si="503"/>
        <v>4624.3</v>
      </c>
      <c r="BT355" s="24">
        <f t="shared" si="504"/>
        <v>6628.6836999999996</v>
      </c>
      <c r="BU355" s="24">
        <f t="shared" si="505"/>
        <v>5520.6162999999997</v>
      </c>
      <c r="BV355" s="24">
        <f t="shared" si="506"/>
        <v>6970.9662999999991</v>
      </c>
      <c r="BW355" s="24">
        <f t="shared" si="507"/>
        <v>5178.3337000000001</v>
      </c>
      <c r="BX355">
        <f t="shared" si="508"/>
        <v>7524.9999999999991</v>
      </c>
      <c r="BY355" s="24">
        <f t="shared" si="509"/>
        <v>4891.1643999999997</v>
      </c>
      <c r="BZ355" s="15" t="str">
        <f t="shared" si="510"/>
        <v>GREEN</v>
      </c>
      <c r="CA355" s="15" t="str">
        <f t="shared" si="511"/>
        <v>GREEN</v>
      </c>
      <c r="CB355" s="15" t="str">
        <f t="shared" si="512"/>
        <v>GREEN</v>
      </c>
      <c r="CC355" s="15" t="str">
        <f t="shared" si="513"/>
        <v>0</v>
      </c>
      <c r="CJ355">
        <f t="shared" si="449"/>
        <v>6074.65</v>
      </c>
      <c r="CK355">
        <f t="shared" si="450"/>
        <v>4841.6000000000004</v>
      </c>
      <c r="CM355" s="24">
        <f t="shared" si="451"/>
        <v>6545.6750999999995</v>
      </c>
      <c r="CN355" s="24">
        <f t="shared" si="452"/>
        <v>5603.6248999999998</v>
      </c>
      <c r="CO355" s="24">
        <f t="shared" si="453"/>
        <v>6836.6748999999991</v>
      </c>
      <c r="CP355" s="24">
        <f t="shared" si="454"/>
        <v>5312.6251000000002</v>
      </c>
      <c r="CQ355">
        <f t="shared" si="455"/>
        <v>7307.6999999999989</v>
      </c>
      <c r="CR355" s="24">
        <f t="shared" si="456"/>
        <v>5068.4812000000002</v>
      </c>
      <c r="CS355" s="15" t="str">
        <f t="shared" si="457"/>
        <v>GREEN</v>
      </c>
      <c r="CT355" s="15" t="str">
        <f t="shared" si="458"/>
        <v>GREEN</v>
      </c>
      <c r="CU355" s="15" t="str">
        <f t="shared" si="514"/>
        <v>GREEN</v>
      </c>
      <c r="CV355" s="15" t="str">
        <f t="shared" si="445"/>
        <v>0</v>
      </c>
      <c r="CX355" s="24">
        <f t="shared" si="515"/>
        <v>6074.65</v>
      </c>
      <c r="CY355" s="24">
        <f t="shared" si="516"/>
        <v>4624.3</v>
      </c>
      <c r="DA355" s="24">
        <f t="shared" si="529"/>
        <v>6628.6836999999996</v>
      </c>
      <c r="DB355" s="24">
        <f t="shared" si="517"/>
        <v>5520.6162999999997</v>
      </c>
      <c r="DC355" s="24">
        <f t="shared" si="518"/>
        <v>6970.9662999999991</v>
      </c>
      <c r="DD355" s="24">
        <f t="shared" si="519"/>
        <v>5178.3337000000001</v>
      </c>
      <c r="DE355">
        <f t="shared" si="520"/>
        <v>7524.9999999999991</v>
      </c>
      <c r="DF355" s="24">
        <f t="shared" si="521"/>
        <v>4891.1643999999997</v>
      </c>
      <c r="DG355" s="15" t="str">
        <f t="shared" si="522"/>
        <v>GREEN</v>
      </c>
      <c r="DH355" s="15" t="str">
        <f t="shared" si="523"/>
        <v>GREEN</v>
      </c>
      <c r="DI355" s="15" t="str">
        <f t="shared" si="524"/>
        <v>GREEN</v>
      </c>
      <c r="DK355" s="32">
        <f t="shared" si="459"/>
        <v>151.64999999999964</v>
      </c>
      <c r="DL355" s="32">
        <f t="shared" si="460"/>
        <v>148</v>
      </c>
      <c r="DM355" s="32">
        <f t="shared" si="461"/>
        <v>-3.6499999999996362</v>
      </c>
      <c r="DN355" s="32">
        <f t="shared" si="462"/>
        <v>151.64999999999964</v>
      </c>
      <c r="DO355" s="32">
        <f t="shared" si="463"/>
        <v>94.849999999999454</v>
      </c>
      <c r="DP355" s="32">
        <f t="shared" si="464"/>
        <v>-78</v>
      </c>
      <c r="DQ355" s="32">
        <f t="shared" si="465"/>
        <v>172.84999999999945</v>
      </c>
      <c r="DR355" s="32"/>
      <c r="DS355" s="32">
        <f t="shared" si="466"/>
        <v>0</v>
      </c>
      <c r="DT355" s="32"/>
      <c r="DU355" s="32">
        <f t="shared" si="467"/>
        <v>113.97955819320795</v>
      </c>
      <c r="DV355" s="32">
        <f t="shared" si="468"/>
        <v>0</v>
      </c>
      <c r="DW355" s="32"/>
      <c r="DX355" s="32">
        <f t="shared" si="469"/>
        <v>100</v>
      </c>
      <c r="DY355" s="32">
        <f t="shared" si="470"/>
        <v>-28.571428571428573</v>
      </c>
      <c r="DZ355" s="33">
        <f t="shared" si="471"/>
        <v>-25.714285714285715</v>
      </c>
      <c r="EB355" s="81">
        <v>0.44984324473544723</v>
      </c>
      <c r="ED355" s="30">
        <f t="shared" si="525"/>
        <v>0.10972631503059455</v>
      </c>
      <c r="EE355" s="30">
        <f t="shared" si="526"/>
        <v>-3.461828930592882E-2</v>
      </c>
      <c r="EF355" s="30">
        <f t="shared" si="527"/>
        <v>7.1309488406463117E-2</v>
      </c>
    </row>
    <row r="356" spans="1:136" x14ac:dyDescent="0.3">
      <c r="A356" s="18">
        <v>41390</v>
      </c>
      <c r="B356" s="1">
        <v>5789.85</v>
      </c>
      <c r="C356" s="1">
        <v>5924.6</v>
      </c>
      <c r="D356" s="1">
        <v>5789.8</v>
      </c>
      <c r="E356" s="1">
        <v>5871.45</v>
      </c>
      <c r="F356" s="1">
        <v>2611476224</v>
      </c>
      <c r="G356" s="1">
        <v>4869275.6500000004</v>
      </c>
      <c r="H356" s="1">
        <v>23713848</v>
      </c>
      <c r="I356" s="1">
        <v>5683.78</v>
      </c>
      <c r="J356" s="1">
        <v>5849.53</v>
      </c>
      <c r="K356" s="1">
        <v>5582.95</v>
      </c>
      <c r="L356" s="1">
        <v>5374.49</v>
      </c>
      <c r="M356" s="1">
        <v>5344.34</v>
      </c>
      <c r="N356" s="1">
        <v>74.930000000000007</v>
      </c>
      <c r="O356" s="1">
        <v>55.03</v>
      </c>
      <c r="P356" s="1">
        <v>54.86</v>
      </c>
      <c r="Q356" s="1">
        <v>18.010000000000002</v>
      </c>
      <c r="R356" s="1">
        <v>51.06</v>
      </c>
      <c r="S356" s="1">
        <v>1.53</v>
      </c>
      <c r="T356" s="1">
        <v>56.6</v>
      </c>
      <c r="U356" s="1">
        <v>32.17</v>
      </c>
      <c r="V356" s="1">
        <v>23.99</v>
      </c>
      <c r="W356" s="1">
        <v>24.05</v>
      </c>
      <c r="X356" s="1">
        <v>14.77</v>
      </c>
      <c r="Y356" s="1">
        <v>6151.35</v>
      </c>
      <c r="Z356" s="1">
        <v>5547.7</v>
      </c>
      <c r="AA356" s="1">
        <v>5849.53</v>
      </c>
      <c r="AB356" s="1">
        <v>6111.8</v>
      </c>
      <c r="AC356" s="1">
        <v>4770.3500000000004</v>
      </c>
      <c r="AD356" s="19">
        <f t="shared" si="472"/>
        <v>0.57061503720334494</v>
      </c>
      <c r="AE356" s="1">
        <f t="shared" si="446"/>
        <v>643.94055713972466</v>
      </c>
      <c r="AF356" s="20">
        <f t="shared" si="530"/>
        <v>1.5277273434662897E-2</v>
      </c>
      <c r="AG356" s="2">
        <f t="shared" si="473"/>
        <v>-33.049999999999997</v>
      </c>
      <c r="AH356" s="1">
        <f t="shared" si="474"/>
        <v>5678.375</v>
      </c>
      <c r="AI356" s="21">
        <f t="shared" si="475"/>
        <v>5788.3346153846151</v>
      </c>
      <c r="AJ356" s="22">
        <f t="shared" si="476"/>
        <v>-109.95961538461506</v>
      </c>
      <c r="AK356" s="23">
        <f t="shared" si="477"/>
        <v>-118.97339743589714</v>
      </c>
      <c r="AL356" s="23">
        <f t="shared" si="478"/>
        <v>9.0137820512820781</v>
      </c>
      <c r="AM356" s="23"/>
      <c r="AN356">
        <f t="shared" si="479"/>
        <v>5827.2749999999996</v>
      </c>
      <c r="AO356" s="4">
        <f t="shared" si="480"/>
        <v>5684.0874999999996</v>
      </c>
      <c r="AP356" s="4">
        <f t="shared" si="481"/>
        <v>5736.0687499999995</v>
      </c>
      <c r="AQ356" s="24">
        <f t="shared" si="482"/>
        <v>5745.8549999999996</v>
      </c>
      <c r="AR356" t="str">
        <f t="shared" si="483"/>
        <v>GREEN</v>
      </c>
      <c r="AS356" t="str">
        <f t="shared" si="484"/>
        <v>GREEN</v>
      </c>
      <c r="AT356" t="str">
        <f t="shared" si="485"/>
        <v>GREEN</v>
      </c>
      <c r="AU356" t="str">
        <f t="shared" si="486"/>
        <v>GREEN</v>
      </c>
      <c r="AV356" t="str">
        <f t="shared" si="487"/>
        <v>GREEN</v>
      </c>
      <c r="AW356" t="str">
        <f t="shared" si="488"/>
        <v>GREEN</v>
      </c>
      <c r="AX356" s="25">
        <f t="shared" si="489"/>
        <v>1.1140148719593531E-2</v>
      </c>
      <c r="AY356" s="25">
        <f t="shared" si="490"/>
        <v>1.0812780041631165E-2</v>
      </c>
      <c r="AZ356" s="26">
        <f t="shared" si="491"/>
        <v>50.745615041899548</v>
      </c>
      <c r="BA356" s="1">
        <f t="shared" si="532"/>
        <v>4718541.7824999997</v>
      </c>
      <c r="BB356" s="1">
        <f t="shared" si="532"/>
        <v>24716058.5</v>
      </c>
      <c r="BC356" s="27">
        <f t="shared" si="492"/>
        <v>1.0319450106511801</v>
      </c>
      <c r="BD356" s="28">
        <f t="shared" si="492"/>
        <v>0.95945103868401993</v>
      </c>
      <c r="BE356" s="29">
        <f t="shared" si="448"/>
        <v>62.790697674418603</v>
      </c>
      <c r="BF356" s="29">
        <f t="shared" si="528"/>
        <v>54.701519868156055</v>
      </c>
      <c r="BG356" s="30">
        <f t="shared" si="493"/>
        <v>3.0660043777048784E-2</v>
      </c>
      <c r="BH356" s="31">
        <f t="shared" si="494"/>
        <v>8.5295930991083346E-3</v>
      </c>
      <c r="BI356" s="31">
        <f t="shared" si="495"/>
        <v>3.2736867796236596E-4</v>
      </c>
      <c r="BJ356" s="32">
        <f t="shared" si="496"/>
        <v>5942.3399351713215</v>
      </c>
      <c r="BK356" s="24">
        <f t="shared" si="497"/>
        <v>5414.4100648286785</v>
      </c>
      <c r="BL356" s="30">
        <f t="shared" si="498"/>
        <v>8.9914734919422451E-2</v>
      </c>
      <c r="BM356" s="30">
        <f t="shared" si="499"/>
        <v>-1.2073667521876483E-2</v>
      </c>
      <c r="BN356" s="30">
        <f t="shared" si="500"/>
        <v>7.7841067397545982E-2</v>
      </c>
      <c r="BO356" s="30">
        <f t="shared" si="501"/>
        <v>6.5767399875669499E-2</v>
      </c>
      <c r="BP356" s="30"/>
      <c r="BQ356">
        <f t="shared" si="502"/>
        <v>6074.65</v>
      </c>
      <c r="BR356">
        <f t="shared" si="503"/>
        <v>4624.3</v>
      </c>
      <c r="BT356" s="24">
        <f t="shared" si="504"/>
        <v>6628.6836999999996</v>
      </c>
      <c r="BU356" s="24">
        <f t="shared" si="505"/>
        <v>5520.6162999999997</v>
      </c>
      <c r="BV356" s="24">
        <f t="shared" si="506"/>
        <v>6970.9662999999991</v>
      </c>
      <c r="BW356" s="24">
        <f t="shared" si="507"/>
        <v>5178.3337000000001</v>
      </c>
      <c r="BX356">
        <f t="shared" si="508"/>
        <v>7524.9999999999991</v>
      </c>
      <c r="BY356" s="24">
        <f t="shared" si="509"/>
        <v>4891.1643999999997</v>
      </c>
      <c r="BZ356" s="15" t="str">
        <f t="shared" si="510"/>
        <v>GREEN</v>
      </c>
      <c r="CA356" s="15" t="str">
        <f t="shared" si="511"/>
        <v>GREEN</v>
      </c>
      <c r="CB356" s="15" t="str">
        <f t="shared" si="512"/>
        <v>GREEN</v>
      </c>
      <c r="CC356" s="15" t="str">
        <f t="shared" si="513"/>
        <v>0</v>
      </c>
      <c r="CJ356">
        <f t="shared" si="449"/>
        <v>6074.65</v>
      </c>
      <c r="CK356">
        <f t="shared" si="450"/>
        <v>4841.6000000000004</v>
      </c>
      <c r="CM356" s="24">
        <f t="shared" si="451"/>
        <v>6545.6750999999995</v>
      </c>
      <c r="CN356" s="24">
        <f t="shared" si="452"/>
        <v>5603.6248999999998</v>
      </c>
      <c r="CO356" s="24">
        <f t="shared" si="453"/>
        <v>6836.6748999999991</v>
      </c>
      <c r="CP356" s="24">
        <f t="shared" si="454"/>
        <v>5312.6251000000002</v>
      </c>
      <c r="CQ356">
        <f t="shared" si="455"/>
        <v>7307.6999999999989</v>
      </c>
      <c r="CR356" s="24">
        <f t="shared" si="456"/>
        <v>5068.4812000000002</v>
      </c>
      <c r="CS356" s="15" t="str">
        <f t="shared" si="457"/>
        <v>GREEN</v>
      </c>
      <c r="CT356" s="15" t="str">
        <f t="shared" si="458"/>
        <v>GREEN</v>
      </c>
      <c r="CU356" s="15" t="str">
        <f t="shared" si="514"/>
        <v>GREEN</v>
      </c>
      <c r="CV356" s="15" t="str">
        <f t="shared" si="445"/>
        <v>0</v>
      </c>
      <c r="CX356" s="24">
        <f t="shared" si="515"/>
        <v>6074.65</v>
      </c>
      <c r="CY356" s="24">
        <f t="shared" si="516"/>
        <v>4624.3</v>
      </c>
      <c r="DA356" s="24">
        <f t="shared" si="529"/>
        <v>6628.6836999999996</v>
      </c>
      <c r="DB356" s="24">
        <f t="shared" si="517"/>
        <v>5520.6162999999997</v>
      </c>
      <c r="DC356" s="24">
        <f t="shared" si="518"/>
        <v>6970.9662999999991</v>
      </c>
      <c r="DD356" s="24">
        <f t="shared" si="519"/>
        <v>5178.3337000000001</v>
      </c>
      <c r="DE356">
        <f t="shared" si="520"/>
        <v>7524.9999999999991</v>
      </c>
      <c r="DF356" s="24">
        <f t="shared" si="521"/>
        <v>4891.1643999999997</v>
      </c>
      <c r="DG356" s="15" t="str">
        <f t="shared" si="522"/>
        <v>GREEN</v>
      </c>
      <c r="DH356" s="15" t="str">
        <f t="shared" si="523"/>
        <v>GREEN</v>
      </c>
      <c r="DI356" s="15" t="str">
        <f t="shared" si="524"/>
        <v>GREEN</v>
      </c>
      <c r="DK356" s="32">
        <f t="shared" si="459"/>
        <v>134.80000000000018</v>
      </c>
      <c r="DL356" s="32">
        <f t="shared" si="460"/>
        <v>141.5</v>
      </c>
      <c r="DM356" s="32">
        <f t="shared" si="461"/>
        <v>6.6999999999998181</v>
      </c>
      <c r="DN356" s="32">
        <f t="shared" si="462"/>
        <v>141.5</v>
      </c>
      <c r="DO356" s="32">
        <f t="shared" si="463"/>
        <v>130.25</v>
      </c>
      <c r="DP356" s="32">
        <f t="shared" si="464"/>
        <v>-289.5</v>
      </c>
      <c r="DQ356" s="32">
        <f t="shared" si="465"/>
        <v>419.75</v>
      </c>
      <c r="DR356" s="32"/>
      <c r="DS356" s="32">
        <f t="shared" si="466"/>
        <v>0</v>
      </c>
      <c r="DT356" s="32"/>
      <c r="DU356" s="32">
        <f t="shared" si="467"/>
        <v>296.64310954063609</v>
      </c>
      <c r="DV356" s="32">
        <f t="shared" si="468"/>
        <v>0</v>
      </c>
      <c r="DW356" s="32"/>
      <c r="DX356" s="32">
        <f t="shared" si="469"/>
        <v>100</v>
      </c>
      <c r="DY356" s="32">
        <f t="shared" si="470"/>
        <v>-28.571428571428573</v>
      </c>
      <c r="DZ356" s="33">
        <f t="shared" si="471"/>
        <v>-20.000000000000004</v>
      </c>
      <c r="EB356" s="81">
        <v>0.60626775347937967</v>
      </c>
      <c r="ED356" s="30">
        <f t="shared" si="525"/>
        <v>0.10881085855399546</v>
      </c>
      <c r="EE356" s="30">
        <f t="shared" si="526"/>
        <v>-4.550220683264658E-2</v>
      </c>
      <c r="EF356" s="30">
        <f t="shared" si="527"/>
        <v>5.8357517529787122E-2</v>
      </c>
    </row>
    <row r="357" spans="1:136" x14ac:dyDescent="0.3">
      <c r="A357" s="53">
        <v>41382</v>
      </c>
      <c r="B357" s="54">
        <v>5508.5</v>
      </c>
      <c r="C357" s="54">
        <v>5794.35</v>
      </c>
      <c r="D357" s="54">
        <v>5500.3</v>
      </c>
      <c r="E357" s="54">
        <v>5783.1</v>
      </c>
      <c r="F357" s="54">
        <v>2398002944</v>
      </c>
      <c r="G357" s="54">
        <v>4699775.96</v>
      </c>
      <c r="H357" s="54">
        <v>23997664</v>
      </c>
      <c r="I357" s="54">
        <v>5639.76</v>
      </c>
      <c r="J357" s="54">
        <v>5851.33</v>
      </c>
      <c r="K357" s="54">
        <v>5564.1</v>
      </c>
      <c r="L357" s="54">
        <v>5370.54</v>
      </c>
      <c r="M357" s="54">
        <v>5336.86</v>
      </c>
      <c r="N357" s="54">
        <v>67.099999999999994</v>
      </c>
      <c r="O357" s="54">
        <v>51.92</v>
      </c>
      <c r="P357" s="54">
        <v>53.4</v>
      </c>
      <c r="Q357" s="54">
        <v>8.7100000000000009</v>
      </c>
      <c r="R357" s="54">
        <v>59.33</v>
      </c>
      <c r="S357" s="54">
        <v>4.5999999999999996</v>
      </c>
      <c r="T357" s="54">
        <v>28.54</v>
      </c>
      <c r="U357" s="54">
        <v>16.690000000000001</v>
      </c>
      <c r="V357" s="54">
        <v>19.73</v>
      </c>
      <c r="W357" s="54">
        <v>25.56</v>
      </c>
      <c r="X357" s="54">
        <v>15.9</v>
      </c>
      <c r="Y357" s="54">
        <v>6154.08</v>
      </c>
      <c r="Z357" s="54">
        <v>5548.57</v>
      </c>
      <c r="AA357" s="54">
        <v>5851.33</v>
      </c>
      <c r="AB357" s="54">
        <v>6111.8</v>
      </c>
      <c r="AC357" s="54">
        <v>4770.3500000000004</v>
      </c>
      <c r="AD357" s="19">
        <f t="shared" si="472"/>
        <v>1.6389926721414905</v>
      </c>
      <c r="AE357" s="54">
        <f t="shared" si="446"/>
        <v>634.25093222197961</v>
      </c>
      <c r="AF357" s="55">
        <f t="shared" si="530"/>
        <v>4.6042814119434672E-2</v>
      </c>
      <c r="AG357" s="2">
        <f t="shared" si="473"/>
        <v>-50.62</v>
      </c>
      <c r="AH357" s="1">
        <f t="shared" si="474"/>
        <v>5678.5666666666666</v>
      </c>
      <c r="AI357" s="21">
        <f t="shared" si="475"/>
        <v>5803.9653846153833</v>
      </c>
      <c r="AJ357" s="22">
        <f t="shared" si="476"/>
        <v>-125.39871794871669</v>
      </c>
      <c r="AK357" s="23">
        <f t="shared" si="477"/>
        <v>-118.15785256410231</v>
      </c>
      <c r="AL357" s="23">
        <f t="shared" si="478"/>
        <v>-7.2408653846143807</v>
      </c>
      <c r="AM357" s="23"/>
      <c r="AN357">
        <f t="shared" si="479"/>
        <v>5655.8250000000007</v>
      </c>
      <c r="AO357" s="4">
        <f t="shared" si="480"/>
        <v>5636.8625000000002</v>
      </c>
      <c r="AP357" s="4">
        <f t="shared" si="481"/>
        <v>5717.0999999999995</v>
      </c>
      <c r="AQ357" s="24">
        <f t="shared" si="482"/>
        <v>5747.45</v>
      </c>
      <c r="AR357" t="str">
        <f t="shared" si="483"/>
        <v>GREEN</v>
      </c>
      <c r="AS357" t="str">
        <f t="shared" si="484"/>
        <v>GREEN</v>
      </c>
      <c r="AT357" t="str">
        <f t="shared" si="485"/>
        <v>GREEN</v>
      </c>
      <c r="AU357" t="str">
        <f t="shared" si="486"/>
        <v>GREEN</v>
      </c>
      <c r="AV357" t="str">
        <f t="shared" si="487"/>
        <v>GREEN</v>
      </c>
      <c r="AW357" t="str">
        <f t="shared" si="488"/>
        <v>RED</v>
      </c>
      <c r="AX357" s="25">
        <f t="shared" si="489"/>
        <v>8.5939364804830474E-3</v>
      </c>
      <c r="AY357" s="25">
        <f t="shared" si="490"/>
        <v>1.2861879951369818E-2</v>
      </c>
      <c r="AZ357" s="26">
        <f t="shared" si="491"/>
        <v>40.054110771215704</v>
      </c>
      <c r="BA357" s="1">
        <f t="shared" si="532"/>
        <v>4325113.7725</v>
      </c>
      <c r="BB357" s="1">
        <f t="shared" si="532"/>
        <v>23128988.5</v>
      </c>
      <c r="BC357" s="27">
        <f t="shared" si="492"/>
        <v>1.0866248166423234</v>
      </c>
      <c r="BD357" s="28">
        <f t="shared" si="492"/>
        <v>1.0375578681272637</v>
      </c>
      <c r="BE357" s="29">
        <f t="shared" si="448"/>
        <v>46.612342061893507</v>
      </c>
      <c r="BF357" s="29">
        <f t="shared" si="528"/>
        <v>23.306171030946754</v>
      </c>
      <c r="BG357" s="30">
        <f t="shared" si="493"/>
        <v>2.0797484131702237E-2</v>
      </c>
      <c r="BH357" s="31">
        <f t="shared" si="494"/>
        <v>6.0904759313085144E-3</v>
      </c>
      <c r="BI357" s="31">
        <f t="shared" si="495"/>
        <v>-4.2679434708867703E-3</v>
      </c>
      <c r="BJ357" s="32">
        <f t="shared" si="496"/>
        <v>5943.2053385698237</v>
      </c>
      <c r="BK357" s="24">
        <f t="shared" si="497"/>
        <v>5413.9279947635096</v>
      </c>
      <c r="BL357" s="30">
        <f t="shared" si="498"/>
        <v>9.1521388840987372E-2</v>
      </c>
      <c r="BM357" s="30">
        <f t="shared" si="499"/>
        <v>-2.7685037189366133E-2</v>
      </c>
      <c r="BN357" s="30">
        <f t="shared" si="500"/>
        <v>6.3836351651621243E-2</v>
      </c>
      <c r="BO357" s="30">
        <f t="shared" si="501"/>
        <v>3.6151314462255113E-2</v>
      </c>
      <c r="BP357" s="30"/>
      <c r="BQ357">
        <f t="shared" si="502"/>
        <v>6074.65</v>
      </c>
      <c r="BR357">
        <f t="shared" si="503"/>
        <v>4624.3</v>
      </c>
      <c r="BT357" s="24">
        <f t="shared" si="504"/>
        <v>6628.6836999999996</v>
      </c>
      <c r="BU357" s="24">
        <f t="shared" si="505"/>
        <v>5520.6162999999997</v>
      </c>
      <c r="BV357" s="24">
        <f t="shared" si="506"/>
        <v>6970.9662999999991</v>
      </c>
      <c r="BW357" s="24">
        <f t="shared" si="507"/>
        <v>5178.3337000000001</v>
      </c>
      <c r="BX357">
        <f t="shared" si="508"/>
        <v>7524.9999999999991</v>
      </c>
      <c r="BY357" s="24">
        <f t="shared" si="509"/>
        <v>4891.1643999999997</v>
      </c>
      <c r="BZ357" s="15" t="str">
        <f t="shared" si="510"/>
        <v>GREEN</v>
      </c>
      <c r="CA357" s="15" t="str">
        <f t="shared" si="511"/>
        <v>GREEN</v>
      </c>
      <c r="CB357" s="15" t="str">
        <f t="shared" si="512"/>
        <v>GREEN</v>
      </c>
      <c r="CC357" s="15" t="str">
        <f t="shared" si="513"/>
        <v>0</v>
      </c>
      <c r="CJ357">
        <f t="shared" si="449"/>
        <v>6074.65</v>
      </c>
      <c r="CK357">
        <f t="shared" si="450"/>
        <v>4841.6000000000004</v>
      </c>
      <c r="CM357" s="24">
        <f t="shared" si="451"/>
        <v>6545.6750999999995</v>
      </c>
      <c r="CN357" s="24">
        <f t="shared" si="452"/>
        <v>5603.6248999999998</v>
      </c>
      <c r="CO357" s="24">
        <f t="shared" si="453"/>
        <v>6836.6748999999991</v>
      </c>
      <c r="CP357" s="24">
        <f t="shared" si="454"/>
        <v>5312.6251000000002</v>
      </c>
      <c r="CQ357">
        <f t="shared" si="455"/>
        <v>7307.6999999999989</v>
      </c>
      <c r="CR357" s="24">
        <f t="shared" si="456"/>
        <v>5068.4812000000002</v>
      </c>
      <c r="CS357" s="15" t="str">
        <f t="shared" si="457"/>
        <v>GREEN</v>
      </c>
      <c r="CT357" s="15" t="str">
        <f t="shared" si="458"/>
        <v>GREEN</v>
      </c>
      <c r="CU357" s="15" t="str">
        <f t="shared" si="514"/>
        <v>GREEN</v>
      </c>
      <c r="CV357" s="15" t="str">
        <f t="shared" si="445"/>
        <v>0</v>
      </c>
      <c r="CX357" s="24">
        <f t="shared" si="515"/>
        <v>6074.65</v>
      </c>
      <c r="CY357" s="24">
        <f t="shared" si="516"/>
        <v>4624.3</v>
      </c>
      <c r="DA357" s="24">
        <f t="shared" si="529"/>
        <v>6628.6836999999996</v>
      </c>
      <c r="DB357" s="24">
        <f t="shared" si="517"/>
        <v>5520.6162999999997</v>
      </c>
      <c r="DC357" s="24">
        <f t="shared" si="518"/>
        <v>6970.9662999999991</v>
      </c>
      <c r="DD357" s="24">
        <f t="shared" si="519"/>
        <v>5178.3337000000001</v>
      </c>
      <c r="DE357">
        <f t="shared" si="520"/>
        <v>7524.9999999999991</v>
      </c>
      <c r="DF357" s="24">
        <f t="shared" si="521"/>
        <v>4891.1643999999997</v>
      </c>
      <c r="DG357" s="15" t="str">
        <f t="shared" si="522"/>
        <v>GREEN</v>
      </c>
      <c r="DH357" s="15" t="str">
        <f t="shared" si="523"/>
        <v>GREEN</v>
      </c>
      <c r="DI357" s="15" t="str">
        <f t="shared" si="524"/>
        <v>GREEN</v>
      </c>
      <c r="DK357" s="32">
        <f t="shared" si="459"/>
        <v>294.05000000000018</v>
      </c>
      <c r="DL357" s="32">
        <f t="shared" si="460"/>
        <v>265.80000000000018</v>
      </c>
      <c r="DM357" s="32">
        <f t="shared" si="461"/>
        <v>-28.25</v>
      </c>
      <c r="DN357" s="32">
        <f t="shared" si="462"/>
        <v>294.05000000000018</v>
      </c>
      <c r="DO357" s="32">
        <f t="shared" si="463"/>
        <v>183.70000000000073</v>
      </c>
      <c r="DP357" s="32">
        <f t="shared" si="464"/>
        <v>-23.100000000000364</v>
      </c>
      <c r="DQ357" s="32">
        <f t="shared" si="465"/>
        <v>206.80000000000109</v>
      </c>
      <c r="DR357" s="32"/>
      <c r="DS357" s="32">
        <f t="shared" si="466"/>
        <v>0</v>
      </c>
      <c r="DT357" s="32"/>
      <c r="DU357" s="32">
        <f t="shared" si="467"/>
        <v>70.328175480360812</v>
      </c>
      <c r="DV357" s="32">
        <f t="shared" si="468"/>
        <v>0</v>
      </c>
      <c r="DW357" s="32"/>
      <c r="DX357" s="32">
        <f t="shared" si="469"/>
        <v>100</v>
      </c>
      <c r="DY357" s="32">
        <f t="shared" si="470"/>
        <v>-28.571428571428573</v>
      </c>
      <c r="DZ357" s="33">
        <f t="shared" si="471"/>
        <v>-14.285714285714286</v>
      </c>
      <c r="EB357" s="81">
        <v>1.7752229845263143</v>
      </c>
      <c r="ED357" s="30">
        <f t="shared" si="525"/>
        <v>0.10912901882827472</v>
      </c>
      <c r="EE357" s="30">
        <f t="shared" si="526"/>
        <v>-6.0281959285547082E-2</v>
      </c>
      <c r="EF357" s="30">
        <f t="shared" si="527"/>
        <v>4.226854847284988E-2</v>
      </c>
    </row>
    <row r="358" spans="1:136" x14ac:dyDescent="0.3">
      <c r="A358" s="18">
        <v>41376</v>
      </c>
      <c r="B358" s="1">
        <v>5550.5</v>
      </c>
      <c r="C358" s="1">
        <v>5610.65</v>
      </c>
      <c r="D358" s="1">
        <v>5477.2</v>
      </c>
      <c r="E358" s="1">
        <v>5528.55</v>
      </c>
      <c r="F358" s="1">
        <v>2679587328</v>
      </c>
      <c r="G358" s="1">
        <v>4770528.95</v>
      </c>
      <c r="H358" s="1">
        <v>25138250</v>
      </c>
      <c r="I358" s="1">
        <v>5657.66</v>
      </c>
      <c r="J358" s="1">
        <v>5856.16</v>
      </c>
      <c r="K358" s="1">
        <v>5550.17</v>
      </c>
      <c r="L358" s="1">
        <v>5367.57</v>
      </c>
      <c r="M358" s="1">
        <v>5329.51</v>
      </c>
      <c r="N358" s="1">
        <v>17.78</v>
      </c>
      <c r="O358" s="1">
        <v>41.01</v>
      </c>
      <c r="P358" s="1">
        <v>48.79</v>
      </c>
      <c r="Q358" s="1">
        <v>5.71</v>
      </c>
      <c r="R358" s="1">
        <v>71.98</v>
      </c>
      <c r="S358" s="1">
        <v>-0.44</v>
      </c>
      <c r="T358" s="1">
        <v>11.38</v>
      </c>
      <c r="U358" s="1">
        <v>17.25</v>
      </c>
      <c r="V358" s="1">
        <v>13.85</v>
      </c>
      <c r="W358" s="1">
        <v>29.07</v>
      </c>
      <c r="X358" s="1">
        <v>16.13</v>
      </c>
      <c r="Y358" s="1">
        <v>6157.49</v>
      </c>
      <c r="Z358" s="1">
        <v>5554.84</v>
      </c>
      <c r="AA358" s="1">
        <v>5856.16</v>
      </c>
      <c r="AB358" s="1">
        <v>6111.8</v>
      </c>
      <c r="AC358" s="1">
        <v>4770.3500000000004</v>
      </c>
      <c r="AD358" s="19">
        <f t="shared" si="472"/>
        <v>-0.15979086956053543</v>
      </c>
      <c r="AE358" s="1">
        <f t="shared" si="446"/>
        <v>606.33362579513152</v>
      </c>
      <c r="AF358" s="20">
        <f t="shared" si="530"/>
        <v>-4.447845856030197E-3</v>
      </c>
      <c r="AG358" s="2">
        <f t="shared" si="473"/>
        <v>-66.27000000000001</v>
      </c>
      <c r="AH358" s="1">
        <f t="shared" si="474"/>
        <v>5705.6666666666652</v>
      </c>
      <c r="AI358" s="21">
        <f t="shared" si="475"/>
        <v>5825.6038461538456</v>
      </c>
      <c r="AJ358" s="22">
        <f t="shared" si="476"/>
        <v>-119.9371794871804</v>
      </c>
      <c r="AK358" s="23">
        <f t="shared" si="477"/>
        <v>-109.28942307692341</v>
      </c>
      <c r="AL358" s="23">
        <f t="shared" si="478"/>
        <v>-10.647756410256989</v>
      </c>
      <c r="AM358" s="23"/>
      <c r="AN358">
        <f t="shared" si="479"/>
        <v>5540.9</v>
      </c>
      <c r="AO358" s="4">
        <f t="shared" si="480"/>
        <v>5603.9249999999993</v>
      </c>
      <c r="AP358" s="4">
        <f t="shared" si="481"/>
        <v>5725.4999999999991</v>
      </c>
      <c r="AQ358" s="24">
        <f t="shared" si="482"/>
        <v>5759.49</v>
      </c>
      <c r="AR358" t="str">
        <f t="shared" si="483"/>
        <v>RED</v>
      </c>
      <c r="AS358" t="str">
        <f t="shared" si="484"/>
        <v>RED</v>
      </c>
      <c r="AT358" t="str">
        <f t="shared" si="485"/>
        <v>RED</v>
      </c>
      <c r="AU358" t="str">
        <f t="shared" si="486"/>
        <v>RED</v>
      </c>
      <c r="AV358" t="str">
        <f t="shared" si="487"/>
        <v>RED</v>
      </c>
      <c r="AW358" t="str">
        <f t="shared" si="488"/>
        <v>RED</v>
      </c>
      <c r="AX358" s="25">
        <f t="shared" si="489"/>
        <v>7.50556110185215E-3</v>
      </c>
      <c r="AY358" s="25">
        <f t="shared" si="490"/>
        <v>1.2861879951369818E-2</v>
      </c>
      <c r="AZ358" s="26">
        <f t="shared" si="491"/>
        <v>36.850781019763055</v>
      </c>
      <c r="BA358" s="1">
        <f t="shared" si="532"/>
        <v>4565849.1274999995</v>
      </c>
      <c r="BB358" s="1">
        <f t="shared" si="532"/>
        <v>24569547.5</v>
      </c>
      <c r="BC358" s="27">
        <f t="shared" si="492"/>
        <v>1.0448284244144685</v>
      </c>
      <c r="BD358" s="28">
        <f t="shared" si="492"/>
        <v>1.0231466411825452</v>
      </c>
      <c r="BE358" s="29">
        <f t="shared" si="448"/>
        <v>0</v>
      </c>
      <c r="BF358" s="29">
        <f t="shared" si="528"/>
        <v>0</v>
      </c>
      <c r="BG358" s="30">
        <f t="shared" si="493"/>
        <v>-1.3600857578832115E-2</v>
      </c>
      <c r="BH358" s="31">
        <f t="shared" si="494"/>
        <v>-1.4838968871580843E-2</v>
      </c>
      <c r="BI358" s="31">
        <f t="shared" si="495"/>
        <v>-5.3563188495176677E-3</v>
      </c>
      <c r="BJ358" s="32">
        <f t="shared" si="496"/>
        <v>6044.5690990372022</v>
      </c>
      <c r="BK358" s="24">
        <f t="shared" si="497"/>
        <v>5366.7642342961281</v>
      </c>
      <c r="BL358" s="30">
        <f t="shared" si="498"/>
        <v>0.12260083832850822</v>
      </c>
      <c r="BM358" s="30">
        <f t="shared" si="499"/>
        <v>-9.3337149711443704E-2</v>
      </c>
      <c r="BN358" s="30">
        <f t="shared" si="500"/>
        <v>2.9263688617064534E-2</v>
      </c>
      <c r="BO358" s="30">
        <f t="shared" si="501"/>
        <v>-6.4073461094379169E-2</v>
      </c>
      <c r="BP358" s="30"/>
      <c r="BQ358">
        <f t="shared" si="502"/>
        <v>6074.65</v>
      </c>
      <c r="BR358">
        <f t="shared" si="503"/>
        <v>4624.3</v>
      </c>
      <c r="BT358" s="24">
        <f t="shared" si="504"/>
        <v>6628.6836999999996</v>
      </c>
      <c r="BU358" s="24">
        <f t="shared" si="505"/>
        <v>5520.6162999999997</v>
      </c>
      <c r="BV358" s="24">
        <f t="shared" si="506"/>
        <v>6970.9662999999991</v>
      </c>
      <c r="BW358" s="24">
        <f t="shared" si="507"/>
        <v>5178.3337000000001</v>
      </c>
      <c r="BX358">
        <f t="shared" si="508"/>
        <v>7524.9999999999991</v>
      </c>
      <c r="BY358" s="24">
        <f t="shared" si="509"/>
        <v>4891.1643999999997</v>
      </c>
      <c r="BZ358" s="15" t="str">
        <f t="shared" si="510"/>
        <v>GREEN</v>
      </c>
      <c r="CA358" s="15" t="str">
        <f t="shared" si="511"/>
        <v>GREEN</v>
      </c>
      <c r="CB358" s="15" t="str">
        <f t="shared" si="512"/>
        <v>GREEN</v>
      </c>
      <c r="CC358" s="15" t="str">
        <f t="shared" si="513"/>
        <v>0</v>
      </c>
      <c r="CJ358">
        <f t="shared" si="449"/>
        <v>6074.65</v>
      </c>
      <c r="CK358">
        <f t="shared" si="450"/>
        <v>4841.6000000000004</v>
      </c>
      <c r="CM358" s="24">
        <f t="shared" si="451"/>
        <v>6545.6750999999995</v>
      </c>
      <c r="CN358" s="24">
        <f t="shared" si="452"/>
        <v>5603.6248999999998</v>
      </c>
      <c r="CO358" s="24">
        <f t="shared" si="453"/>
        <v>6836.6748999999991</v>
      </c>
      <c r="CP358" s="24">
        <f t="shared" si="454"/>
        <v>5312.6251000000002</v>
      </c>
      <c r="CQ358">
        <f t="shared" si="455"/>
        <v>7307.6999999999989</v>
      </c>
      <c r="CR358" s="24">
        <f t="shared" si="456"/>
        <v>5068.4812000000002</v>
      </c>
      <c r="CS358" s="15" t="str">
        <f t="shared" si="457"/>
        <v>RED</v>
      </c>
      <c r="CT358" s="15" t="str">
        <f t="shared" si="458"/>
        <v>GREEN</v>
      </c>
      <c r="CU358" s="15" t="str">
        <f t="shared" si="514"/>
        <v>GREEN</v>
      </c>
      <c r="CV358" s="15" t="str">
        <f t="shared" si="445"/>
        <v>0</v>
      </c>
      <c r="CX358" s="24">
        <f t="shared" si="515"/>
        <v>6074.65</v>
      </c>
      <c r="CY358" s="24">
        <f t="shared" si="516"/>
        <v>4624.3</v>
      </c>
      <c r="DA358" s="24">
        <f t="shared" si="529"/>
        <v>6628.6836999999996</v>
      </c>
      <c r="DB358" s="24">
        <f t="shared" si="517"/>
        <v>5520.6162999999997</v>
      </c>
      <c r="DC358" s="24">
        <f t="shared" si="518"/>
        <v>6970.9662999999991</v>
      </c>
      <c r="DD358" s="24">
        <f t="shared" si="519"/>
        <v>5178.3337000000001</v>
      </c>
      <c r="DE358">
        <f t="shared" si="520"/>
        <v>7524.9999999999991</v>
      </c>
      <c r="DF358" s="24">
        <f t="shared" si="521"/>
        <v>4891.1643999999997</v>
      </c>
      <c r="DG358" s="15" t="str">
        <f t="shared" si="522"/>
        <v>GREEN</v>
      </c>
      <c r="DH358" s="15" t="str">
        <f t="shared" si="523"/>
        <v>GREEN</v>
      </c>
      <c r="DI358" s="15" t="str">
        <f t="shared" si="524"/>
        <v>GREEN</v>
      </c>
      <c r="DK358" s="32">
        <f t="shared" si="459"/>
        <v>133.44999999999982</v>
      </c>
      <c r="DL358" s="32">
        <f t="shared" si="460"/>
        <v>57.399999999999636</v>
      </c>
      <c r="DM358" s="32">
        <f t="shared" si="461"/>
        <v>-76.050000000000182</v>
      </c>
      <c r="DN358" s="32">
        <f t="shared" si="462"/>
        <v>133.44999999999982</v>
      </c>
      <c r="DO358" s="32">
        <f t="shared" si="463"/>
        <v>-143.95000000000073</v>
      </c>
      <c r="DP358" s="32">
        <f t="shared" si="464"/>
        <v>57.5</v>
      </c>
      <c r="DQ358" s="32">
        <f t="shared" si="465"/>
        <v>0</v>
      </c>
      <c r="DR358" s="32"/>
      <c r="DS358" s="32">
        <f t="shared" si="466"/>
        <v>201.45000000000073</v>
      </c>
      <c r="DT358" s="32"/>
      <c r="DU358" s="32">
        <f t="shared" si="467"/>
        <v>0</v>
      </c>
      <c r="DV358" s="32">
        <f t="shared" si="468"/>
        <v>150.9554140127396</v>
      </c>
      <c r="DW358" s="32"/>
      <c r="DX358" s="32">
        <f t="shared" si="469"/>
        <v>-100</v>
      </c>
      <c r="DY358" s="32">
        <f t="shared" si="470"/>
        <v>-28.571428571428573</v>
      </c>
      <c r="DZ358" s="33">
        <f t="shared" si="471"/>
        <v>-5.7142857142857153</v>
      </c>
      <c r="EB358" s="81">
        <v>-0.1624979652324359</v>
      </c>
      <c r="ED358" s="30">
        <f t="shared" si="525"/>
        <v>0.10849097363740443</v>
      </c>
      <c r="EE358" s="30">
        <f t="shared" si="526"/>
        <v>-0.102142269008963</v>
      </c>
      <c r="EF358" s="30">
        <f t="shared" si="527"/>
        <v>-4.7328095858746536E-3</v>
      </c>
    </row>
    <row r="359" spans="1:136" s="41" customFormat="1" x14ac:dyDescent="0.3">
      <c r="A359" s="34">
        <v>41369</v>
      </c>
      <c r="B359" s="35">
        <v>5697.35</v>
      </c>
      <c r="C359" s="35">
        <v>5754.6</v>
      </c>
      <c r="D359" s="35">
        <v>5534.7</v>
      </c>
      <c r="E359" s="35">
        <v>5553.25</v>
      </c>
      <c r="F359" s="35">
        <v>2944922880</v>
      </c>
      <c r="G359" s="35">
        <v>4534586.57</v>
      </c>
      <c r="H359" s="35">
        <v>26014472</v>
      </c>
      <c r="I359" s="35">
        <v>5741.09</v>
      </c>
      <c r="J359" s="35">
        <v>5861.07</v>
      </c>
      <c r="K359" s="35">
        <v>5543.78</v>
      </c>
      <c r="L359" s="35">
        <v>5367.73</v>
      </c>
      <c r="M359" s="35">
        <v>5324.79</v>
      </c>
      <c r="N359" s="35">
        <v>19.690000000000001</v>
      </c>
      <c r="O359" s="35">
        <v>41.86</v>
      </c>
      <c r="P359" s="35">
        <v>49.24</v>
      </c>
      <c r="Q359" s="35">
        <v>27.71</v>
      </c>
      <c r="R359" s="35">
        <v>88.55</v>
      </c>
      <c r="S359" s="35">
        <v>-2.2799999999999998</v>
      </c>
      <c r="T359" s="35">
        <v>10.14</v>
      </c>
      <c r="U359" s="35">
        <v>30.11</v>
      </c>
      <c r="V359" s="35">
        <v>14.7</v>
      </c>
      <c r="W359" s="35">
        <v>28.21</v>
      </c>
      <c r="X359" s="35">
        <v>14.64</v>
      </c>
      <c r="Y359" s="35">
        <v>6143.51</v>
      </c>
      <c r="Z359" s="35">
        <v>5578.62</v>
      </c>
      <c r="AA359" s="35">
        <v>5861.07</v>
      </c>
      <c r="AB359" s="35">
        <v>6111.8</v>
      </c>
      <c r="AC359" s="35">
        <v>4770.3500000000004</v>
      </c>
      <c r="AD359" s="19">
        <f t="shared" si="472"/>
        <v>-0.89239348091658754</v>
      </c>
      <c r="AE359" s="35">
        <f t="shared" si="446"/>
        <v>609.04255319149036</v>
      </c>
      <c r="AF359" s="36">
        <f t="shared" si="530"/>
        <v>-2.2753869301634033E-2</v>
      </c>
      <c r="AG359" s="37">
        <f t="shared" si="473"/>
        <v>-60.839999999999996</v>
      </c>
      <c r="AH359" s="35">
        <f t="shared" si="474"/>
        <v>5737.5250000000005</v>
      </c>
      <c r="AI359" s="38">
        <f t="shared" si="475"/>
        <v>5858.123076923077</v>
      </c>
      <c r="AJ359" s="39">
        <f t="shared" si="476"/>
        <v>-120.59807692307641</v>
      </c>
      <c r="AK359" s="40">
        <f t="shared" si="477"/>
        <v>-95.056089743590064</v>
      </c>
      <c r="AL359" s="40">
        <f t="shared" si="478"/>
        <v>-25.541987179486341</v>
      </c>
      <c r="AM359" s="40"/>
      <c r="AN359" s="41">
        <f t="shared" si="479"/>
        <v>5617.9</v>
      </c>
      <c r="AO359" s="42">
        <f t="shared" si="480"/>
        <v>5689.9375</v>
      </c>
      <c r="AP359" s="42">
        <f t="shared" si="481"/>
        <v>5770.3562500000007</v>
      </c>
      <c r="AQ359" s="43">
        <f t="shared" si="482"/>
        <v>5806.5250000000005</v>
      </c>
      <c r="AR359" s="41" t="str">
        <f t="shared" si="483"/>
        <v>RED</v>
      </c>
      <c r="AS359" s="41" t="str">
        <f t="shared" si="484"/>
        <v>RED</v>
      </c>
      <c r="AT359" s="41" t="str">
        <f t="shared" si="485"/>
        <v>RED</v>
      </c>
      <c r="AU359" s="41" t="str">
        <f t="shared" si="486"/>
        <v>RED</v>
      </c>
      <c r="AV359" s="41" t="str">
        <f t="shared" si="487"/>
        <v>RED</v>
      </c>
      <c r="AW359" s="41" t="str">
        <f t="shared" si="488"/>
        <v>RED</v>
      </c>
      <c r="AX359" s="44">
        <f t="shared" si="489"/>
        <v>7.50556110185215E-3</v>
      </c>
      <c r="AY359" s="44">
        <f t="shared" si="490"/>
        <v>1.5841179229140929E-2</v>
      </c>
      <c r="AZ359" s="45">
        <f t="shared" si="491"/>
        <v>32.148218532624995</v>
      </c>
      <c r="BA359" s="35">
        <f t="shared" si="532"/>
        <v>4792693.8824999994</v>
      </c>
      <c r="BB359" s="35">
        <f t="shared" si="532"/>
        <v>25345323</v>
      </c>
      <c r="BC359" s="46">
        <f t="shared" si="492"/>
        <v>0.94614567113446368</v>
      </c>
      <c r="BD359" s="47">
        <f t="shared" si="492"/>
        <v>1.0264012812146841</v>
      </c>
      <c r="BE359" s="48">
        <f t="shared" si="448"/>
        <v>0</v>
      </c>
      <c r="BF359" s="48">
        <f t="shared" si="528"/>
        <v>3.6853295535081347</v>
      </c>
      <c r="BG359" s="49">
        <f t="shared" si="493"/>
        <v>-8.6165322690852086E-3</v>
      </c>
      <c r="BH359" s="50">
        <f t="shared" si="494"/>
        <v>-1.6800657272181274E-2</v>
      </c>
      <c r="BI359" s="50">
        <f t="shared" si="495"/>
        <v>-8.3356181272887797E-3</v>
      </c>
      <c r="BJ359" s="51">
        <f t="shared" si="496"/>
        <v>6029.1486941676731</v>
      </c>
      <c r="BK359" s="43">
        <f t="shared" si="497"/>
        <v>5445.901305832328</v>
      </c>
      <c r="BL359" s="49">
        <f t="shared" si="498"/>
        <v>0.10502811656873813</v>
      </c>
      <c r="BM359" s="49">
        <f t="shared" si="499"/>
        <v>-8.5697329341858017E-2</v>
      </c>
      <c r="BN359" s="49">
        <f t="shared" si="500"/>
        <v>1.9330787226880111E-2</v>
      </c>
      <c r="BO359" s="49">
        <f t="shared" si="501"/>
        <v>-6.6366542114977903E-2</v>
      </c>
      <c r="BP359" s="49"/>
      <c r="BQ359" s="41">
        <f t="shared" si="502"/>
        <v>6074.65</v>
      </c>
      <c r="BR359" s="41">
        <f t="shared" si="503"/>
        <v>4624.3</v>
      </c>
      <c r="BT359" s="43">
        <f t="shared" si="504"/>
        <v>6628.6836999999996</v>
      </c>
      <c r="BU359" s="43">
        <f t="shared" si="505"/>
        <v>5520.6162999999997</v>
      </c>
      <c r="BV359" s="43">
        <f t="shared" si="506"/>
        <v>6970.9662999999991</v>
      </c>
      <c r="BW359" s="43">
        <f t="shared" si="507"/>
        <v>5178.3337000000001</v>
      </c>
      <c r="BX359" s="41">
        <f t="shared" si="508"/>
        <v>7524.9999999999991</v>
      </c>
      <c r="BY359" s="43">
        <f t="shared" si="509"/>
        <v>4891.1643999999997</v>
      </c>
      <c r="BZ359" s="52" t="str">
        <f t="shared" si="510"/>
        <v>GREEN</v>
      </c>
      <c r="CA359" s="52" t="str">
        <f t="shared" si="511"/>
        <v>GREEN</v>
      </c>
      <c r="CB359" s="52" t="str">
        <f t="shared" si="512"/>
        <v>GREEN</v>
      </c>
      <c r="CC359" s="52" t="str">
        <f t="shared" si="513"/>
        <v>0</v>
      </c>
      <c r="CJ359" s="41">
        <f t="shared" si="449"/>
        <v>6074.65</v>
      </c>
      <c r="CK359" s="41">
        <f t="shared" si="450"/>
        <v>4841.6000000000004</v>
      </c>
      <c r="CM359" s="43">
        <f t="shared" si="451"/>
        <v>6545.6750999999995</v>
      </c>
      <c r="CN359" s="43">
        <f t="shared" si="452"/>
        <v>5603.6248999999998</v>
      </c>
      <c r="CO359" s="43">
        <f t="shared" si="453"/>
        <v>6836.6748999999991</v>
      </c>
      <c r="CP359" s="43">
        <f t="shared" si="454"/>
        <v>5312.6251000000002</v>
      </c>
      <c r="CQ359" s="41">
        <f t="shared" si="455"/>
        <v>7307.6999999999989</v>
      </c>
      <c r="CR359" s="43">
        <f t="shared" si="456"/>
        <v>5068.4812000000002</v>
      </c>
      <c r="CS359" s="52" t="str">
        <f t="shared" si="457"/>
        <v>RED</v>
      </c>
      <c r="CT359" s="52" t="str">
        <f t="shared" si="458"/>
        <v>GREEN</v>
      </c>
      <c r="CU359" s="52" t="str">
        <f t="shared" si="514"/>
        <v>GREEN</v>
      </c>
      <c r="CV359" s="52" t="str">
        <f t="shared" si="445"/>
        <v>0</v>
      </c>
      <c r="CX359" s="43">
        <f t="shared" si="515"/>
        <v>6074.65</v>
      </c>
      <c r="CY359" s="43">
        <f t="shared" si="516"/>
        <v>4624.3</v>
      </c>
      <c r="DA359" s="43">
        <f t="shared" si="529"/>
        <v>6628.6836999999996</v>
      </c>
      <c r="DB359" s="43">
        <f t="shared" si="517"/>
        <v>5520.6162999999997</v>
      </c>
      <c r="DC359" s="43">
        <f t="shared" si="518"/>
        <v>6970.9662999999991</v>
      </c>
      <c r="DD359" s="43">
        <f t="shared" si="519"/>
        <v>5178.3337000000001</v>
      </c>
      <c r="DE359" s="41">
        <f t="shared" si="520"/>
        <v>7524.9999999999991</v>
      </c>
      <c r="DF359" s="43">
        <f t="shared" si="521"/>
        <v>4891.1643999999997</v>
      </c>
      <c r="DG359" s="52" t="str">
        <f t="shared" si="522"/>
        <v>GREEN</v>
      </c>
      <c r="DH359" s="52" t="str">
        <f t="shared" si="523"/>
        <v>GREEN</v>
      </c>
      <c r="DI359" s="52" t="str">
        <f t="shared" si="524"/>
        <v>GREEN</v>
      </c>
      <c r="DK359" s="32">
        <f t="shared" si="459"/>
        <v>219.90000000000055</v>
      </c>
      <c r="DL359" s="32">
        <f t="shared" si="460"/>
        <v>72.050000000000182</v>
      </c>
      <c r="DM359" s="32">
        <f t="shared" si="461"/>
        <v>-147.85000000000036</v>
      </c>
      <c r="DN359" s="32">
        <f t="shared" si="462"/>
        <v>219.90000000000055</v>
      </c>
      <c r="DO359" s="32">
        <f t="shared" si="463"/>
        <v>36.200000000000728</v>
      </c>
      <c r="DP359" s="32">
        <f t="shared" si="464"/>
        <v>70.150000000000546</v>
      </c>
      <c r="DQ359" s="32">
        <f t="shared" si="465"/>
        <v>0</v>
      </c>
      <c r="DR359" s="32"/>
      <c r="DS359" s="32">
        <f t="shared" si="466"/>
        <v>33.949999999999818</v>
      </c>
      <c r="DT359" s="32"/>
      <c r="DU359" s="32">
        <f t="shared" si="467"/>
        <v>0</v>
      </c>
      <c r="DV359" s="32">
        <f t="shared" si="468"/>
        <v>15.438835834470094</v>
      </c>
      <c r="DW359" s="32"/>
      <c r="DX359" s="32">
        <f t="shared" si="469"/>
        <v>-100</v>
      </c>
      <c r="DY359" s="32">
        <f t="shared" si="470"/>
        <v>-14.285714285714286</v>
      </c>
      <c r="DZ359" s="33">
        <f t="shared" si="471"/>
        <v>2.8571428571428572</v>
      </c>
      <c r="EB359" s="81">
        <v>-0.94864555630655545</v>
      </c>
      <c r="ED359" s="30">
        <f t="shared" si="525"/>
        <v>0.10125980977374338</v>
      </c>
      <c r="EE359" s="30">
        <f t="shared" si="526"/>
        <v>-9.6078626062299929E-2</v>
      </c>
      <c r="EF359" s="30">
        <f t="shared" si="527"/>
        <v>-4.5477196869476485E-3</v>
      </c>
    </row>
    <row r="360" spans="1:136" x14ac:dyDescent="0.3">
      <c r="A360" s="18">
        <v>41361</v>
      </c>
      <c r="B360" s="1">
        <v>5707.3</v>
      </c>
      <c r="C360" s="1">
        <v>5718.4</v>
      </c>
      <c r="D360" s="1">
        <v>5604.85</v>
      </c>
      <c r="E360" s="1">
        <v>5682.55</v>
      </c>
      <c r="F360" s="1">
        <v>2076005504</v>
      </c>
      <c r="G360" s="1">
        <v>3295563.61</v>
      </c>
      <c r="H360" s="1">
        <v>17365568</v>
      </c>
      <c r="I360" s="1">
        <v>5774.38</v>
      </c>
      <c r="J360" s="1">
        <v>5862.11</v>
      </c>
      <c r="K360" s="1">
        <v>5538.53</v>
      </c>
      <c r="L360" s="1">
        <v>5367.72</v>
      </c>
      <c r="M360" s="1">
        <v>5319.95</v>
      </c>
      <c r="N360" s="1">
        <v>31.49</v>
      </c>
      <c r="O360" s="1">
        <v>46.59</v>
      </c>
      <c r="P360" s="1">
        <v>51.7</v>
      </c>
      <c r="Q360" s="1">
        <v>52.88</v>
      </c>
      <c r="R360" s="1">
        <v>103.76</v>
      </c>
      <c r="S360" s="1">
        <v>0.55000000000000004</v>
      </c>
      <c r="T360" s="1">
        <v>30.22</v>
      </c>
      <c r="U360" s="1">
        <v>42.74</v>
      </c>
      <c r="V360" s="1">
        <v>16.23</v>
      </c>
      <c r="W360" s="1">
        <v>27.83</v>
      </c>
      <c r="X360" s="1">
        <v>13.35</v>
      </c>
      <c r="Y360" s="1">
        <v>6140.13</v>
      </c>
      <c r="Z360" s="1">
        <v>5584.08</v>
      </c>
      <c r="AA360" s="1">
        <v>5862.11</v>
      </c>
      <c r="AB360" s="1">
        <v>6111.8</v>
      </c>
      <c r="AC360" s="1">
        <v>4770.3500000000004</v>
      </c>
      <c r="AD360" s="19">
        <f t="shared" si="472"/>
        <v>0.21875942402956694</v>
      </c>
      <c r="AE360" s="1">
        <f t="shared" si="446"/>
        <v>623.22329458214631</v>
      </c>
      <c r="AF360" s="20">
        <f t="shared" si="530"/>
        <v>5.5208047634636159E-3</v>
      </c>
      <c r="AG360" s="2">
        <f t="shared" si="473"/>
        <v>-50.88</v>
      </c>
      <c r="AH360" s="1">
        <f t="shared" si="474"/>
        <v>5787.0333333333338</v>
      </c>
      <c r="AI360" s="21">
        <f t="shared" si="475"/>
        <v>5893.7307692307695</v>
      </c>
      <c r="AJ360" s="22">
        <f t="shared" si="476"/>
        <v>-106.69743589743575</v>
      </c>
      <c r="AK360" s="23">
        <f t="shared" si="477"/>
        <v>-75.529647435898141</v>
      </c>
      <c r="AL360" s="23">
        <f t="shared" si="478"/>
        <v>-31.167788461537612</v>
      </c>
      <c r="AM360" s="23"/>
      <c r="AN360">
        <f t="shared" si="479"/>
        <v>5666.9500000000007</v>
      </c>
      <c r="AO360" s="4">
        <f t="shared" si="480"/>
        <v>5788.05</v>
      </c>
      <c r="AP360" s="4">
        <f t="shared" si="481"/>
        <v>5814.1375000000007</v>
      </c>
      <c r="AQ360" s="24">
        <f t="shared" si="482"/>
        <v>5858.6650000000009</v>
      </c>
      <c r="AR360" t="str">
        <f t="shared" si="483"/>
        <v>GREEN</v>
      </c>
      <c r="AS360" t="str">
        <f t="shared" si="484"/>
        <v>RED</v>
      </c>
      <c r="AT360" t="str">
        <f t="shared" si="485"/>
        <v>RED</v>
      </c>
      <c r="AU360" t="str">
        <f t="shared" si="486"/>
        <v>RED</v>
      </c>
      <c r="AV360" t="str">
        <f t="shared" si="487"/>
        <v>RED</v>
      </c>
      <c r="AW360" t="str">
        <f t="shared" si="488"/>
        <v>RED</v>
      </c>
      <c r="AX360" s="25">
        <f t="shared" si="489"/>
        <v>7.50556110185215E-3</v>
      </c>
      <c r="AY360" s="25">
        <f t="shared" si="490"/>
        <v>1.3099133217702915E-2</v>
      </c>
      <c r="AZ360" s="26">
        <f t="shared" si="491"/>
        <v>36.426461783172059</v>
      </c>
      <c r="BA360" s="1">
        <f t="shared" si="532"/>
        <v>5011380.4700000007</v>
      </c>
      <c r="BB360" s="1">
        <f t="shared" si="532"/>
        <v>26294287</v>
      </c>
      <c r="BC360" s="27">
        <f t="shared" si="492"/>
        <v>0.6576159263357626</v>
      </c>
      <c r="BD360" s="28">
        <f t="shared" si="492"/>
        <v>0.66043121838595586</v>
      </c>
      <c r="BE360" s="29">
        <f t="shared" si="448"/>
        <v>7.3706591070162695</v>
      </c>
      <c r="BF360" s="29">
        <f t="shared" si="528"/>
        <v>3.6853295535081347</v>
      </c>
      <c r="BG360" s="30">
        <f t="shared" si="493"/>
        <v>-1.6077080164329571E-2</v>
      </c>
      <c r="BH360" s="31">
        <f t="shared" si="494"/>
        <v>-1.2340494848604444E-3</v>
      </c>
      <c r="BI360" s="31">
        <f t="shared" si="495"/>
        <v>-5.5935721158507645E-3</v>
      </c>
      <c r="BJ360" s="32">
        <f t="shared" si="496"/>
        <v>6024.2841682458093</v>
      </c>
      <c r="BK360" s="24">
        <f t="shared" si="497"/>
        <v>5549.7824984208582</v>
      </c>
      <c r="BL360" s="30">
        <f t="shared" si="498"/>
        <v>8.3501538890982219E-2</v>
      </c>
      <c r="BM360" s="30">
        <f t="shared" si="499"/>
        <v>-6.0137467905396182E-2</v>
      </c>
      <c r="BN360" s="30">
        <f t="shared" si="500"/>
        <v>2.3364070985586037E-2</v>
      </c>
      <c r="BO360" s="30">
        <f t="shared" si="501"/>
        <v>-3.6773396919810145E-2</v>
      </c>
      <c r="BP360" s="30"/>
      <c r="BQ360">
        <f t="shared" si="502"/>
        <v>6074.65</v>
      </c>
      <c r="BR360">
        <f t="shared" si="503"/>
        <v>4624.3</v>
      </c>
      <c r="BT360" s="24">
        <f t="shared" si="504"/>
        <v>6628.6836999999996</v>
      </c>
      <c r="BU360" s="24">
        <f t="shared" si="505"/>
        <v>5520.6162999999997</v>
      </c>
      <c r="BV360" s="24">
        <f t="shared" si="506"/>
        <v>6970.9662999999991</v>
      </c>
      <c r="BW360" s="24">
        <f t="shared" si="507"/>
        <v>5178.3337000000001</v>
      </c>
      <c r="BX360">
        <f t="shared" si="508"/>
        <v>7524.9999999999991</v>
      </c>
      <c r="BY360" s="24">
        <f t="shared" si="509"/>
        <v>4891.1643999999997</v>
      </c>
      <c r="BZ360" s="15" t="str">
        <f t="shared" si="510"/>
        <v>GREEN</v>
      </c>
      <c r="CA360" s="15" t="str">
        <f t="shared" si="511"/>
        <v>GREEN</v>
      </c>
      <c r="CB360" s="15" t="str">
        <f t="shared" si="512"/>
        <v>GREEN</v>
      </c>
      <c r="CC360" s="15" t="str">
        <f t="shared" si="513"/>
        <v>0</v>
      </c>
      <c r="CJ360">
        <f t="shared" si="449"/>
        <v>6074.65</v>
      </c>
      <c r="CK360">
        <f t="shared" si="450"/>
        <v>4841.6000000000004</v>
      </c>
      <c r="CM360" s="24">
        <f t="shared" si="451"/>
        <v>6545.6750999999995</v>
      </c>
      <c r="CN360" s="24">
        <f t="shared" si="452"/>
        <v>5603.6248999999998</v>
      </c>
      <c r="CO360" s="24">
        <f t="shared" si="453"/>
        <v>6836.6748999999991</v>
      </c>
      <c r="CP360" s="24">
        <f t="shared" si="454"/>
        <v>5312.6251000000002</v>
      </c>
      <c r="CQ360">
        <f t="shared" si="455"/>
        <v>7307.6999999999989</v>
      </c>
      <c r="CR360" s="24">
        <f t="shared" si="456"/>
        <v>5068.4812000000002</v>
      </c>
      <c r="CS360" s="15" t="str">
        <f t="shared" si="457"/>
        <v>GREEN</v>
      </c>
      <c r="CT360" s="15" t="str">
        <f t="shared" si="458"/>
        <v>GREEN</v>
      </c>
      <c r="CU360" s="15" t="str">
        <f t="shared" si="514"/>
        <v>GREEN</v>
      </c>
      <c r="CV360" s="15" t="str">
        <f t="shared" si="445"/>
        <v>0</v>
      </c>
      <c r="CX360" s="24">
        <f t="shared" si="515"/>
        <v>6074.65</v>
      </c>
      <c r="CY360" s="24">
        <f t="shared" si="516"/>
        <v>4624.3</v>
      </c>
      <c r="DA360" s="24">
        <f t="shared" si="529"/>
        <v>6628.6836999999996</v>
      </c>
      <c r="DB360" s="24">
        <f t="shared" si="517"/>
        <v>5520.6162999999997</v>
      </c>
      <c r="DC360" s="24">
        <f t="shared" si="518"/>
        <v>6970.9662999999991</v>
      </c>
      <c r="DD360" s="24">
        <f t="shared" si="519"/>
        <v>5178.3337000000001</v>
      </c>
      <c r="DE360">
        <f t="shared" si="520"/>
        <v>7524.9999999999991</v>
      </c>
      <c r="DF360" s="24">
        <f t="shared" si="521"/>
        <v>4891.1643999999997</v>
      </c>
      <c r="DG360" s="15" t="str">
        <f t="shared" si="522"/>
        <v>GREEN</v>
      </c>
      <c r="DH360" s="15" t="str">
        <f t="shared" si="523"/>
        <v>GREEN</v>
      </c>
      <c r="DI360" s="15" t="str">
        <f t="shared" si="524"/>
        <v>GREEN</v>
      </c>
      <c r="DK360" s="32">
        <f t="shared" si="459"/>
        <v>113.54999999999927</v>
      </c>
      <c r="DL360" s="32">
        <f t="shared" si="460"/>
        <v>67.049999999999272</v>
      </c>
      <c r="DM360" s="32">
        <f t="shared" si="461"/>
        <v>-46.5</v>
      </c>
      <c r="DN360" s="32">
        <f t="shared" si="462"/>
        <v>113.54999999999927</v>
      </c>
      <c r="DO360" s="32">
        <f t="shared" si="463"/>
        <v>-145.20000000000073</v>
      </c>
      <c r="DP360" s="32">
        <f t="shared" si="464"/>
        <v>26.949999999999818</v>
      </c>
      <c r="DQ360" s="32">
        <f t="shared" si="465"/>
        <v>0</v>
      </c>
      <c r="DR360" s="32"/>
      <c r="DS360" s="32">
        <f t="shared" si="466"/>
        <v>172.15000000000055</v>
      </c>
      <c r="DT360" s="32"/>
      <c r="DU360" s="32">
        <f t="shared" si="467"/>
        <v>0</v>
      </c>
      <c r="DV360" s="32">
        <f t="shared" si="468"/>
        <v>151.60722148833258</v>
      </c>
      <c r="DW360" s="32"/>
      <c r="DX360" s="32">
        <f t="shared" si="469"/>
        <v>-100</v>
      </c>
      <c r="DY360" s="32">
        <f t="shared" si="470"/>
        <v>0</v>
      </c>
      <c r="DZ360" s="33">
        <f t="shared" si="471"/>
        <v>8.571428571428573</v>
      </c>
      <c r="EB360" s="81">
        <v>0.25639207902051658</v>
      </c>
      <c r="ED360" s="30">
        <f t="shared" si="525"/>
        <v>9.9577728112777791E-2</v>
      </c>
      <c r="EE360" s="30">
        <f t="shared" si="526"/>
        <v>-7.4522852122023461E-2</v>
      </c>
      <c r="EF360" s="30">
        <f t="shared" si="527"/>
        <v>1.7634059683958727E-2</v>
      </c>
    </row>
    <row r="361" spans="1:136" s="41" customFormat="1" x14ac:dyDescent="0.3">
      <c r="A361" s="34">
        <v>41355</v>
      </c>
      <c r="B361" s="35">
        <v>5816.75</v>
      </c>
      <c r="C361" s="35">
        <v>5863.6</v>
      </c>
      <c r="D361" s="35">
        <v>5631.8</v>
      </c>
      <c r="E361" s="35">
        <v>5651.35</v>
      </c>
      <c r="F361" s="35">
        <v>3470040320</v>
      </c>
      <c r="G361" s="35">
        <v>5662717.3799999999</v>
      </c>
      <c r="H361" s="35">
        <v>29759900</v>
      </c>
      <c r="I361" s="35">
        <v>5807.93</v>
      </c>
      <c r="J361" s="35">
        <v>5862.29</v>
      </c>
      <c r="K361" s="35">
        <v>5529.03</v>
      </c>
      <c r="L361" s="35">
        <v>5368.39</v>
      </c>
      <c r="M361" s="35">
        <v>5313.79</v>
      </c>
      <c r="N361" s="35">
        <v>24.18</v>
      </c>
      <c r="O361" s="35">
        <v>45.2</v>
      </c>
      <c r="P361" s="35">
        <v>51.13</v>
      </c>
      <c r="Q361" s="35">
        <v>71.06</v>
      </c>
      <c r="R361" s="35">
        <v>116.48</v>
      </c>
      <c r="S361" s="35">
        <v>-3.77</v>
      </c>
      <c r="T361" s="35">
        <v>49.97</v>
      </c>
      <c r="U361" s="35">
        <v>43.19</v>
      </c>
      <c r="V361" s="35">
        <v>17.079999999999998</v>
      </c>
      <c r="W361" s="35">
        <v>28.04</v>
      </c>
      <c r="X361" s="35">
        <v>12.35</v>
      </c>
      <c r="Y361" s="35">
        <v>6139.84</v>
      </c>
      <c r="Z361" s="35">
        <v>5584.74</v>
      </c>
      <c r="AA361" s="35">
        <v>5862.29</v>
      </c>
      <c r="AB361" s="35">
        <v>6111.8</v>
      </c>
      <c r="AC361" s="35">
        <v>4770.3500000000004</v>
      </c>
      <c r="AD361" s="19">
        <f t="shared" si="472"/>
        <v>-1.5539460690523481</v>
      </c>
      <c r="AE361" s="35">
        <f t="shared" si="446"/>
        <v>619.80149155516665</v>
      </c>
      <c r="AF361" s="36">
        <f t="shared" si="530"/>
        <v>-3.7674965092122759E-2</v>
      </c>
      <c r="AG361" s="37">
        <f t="shared" si="473"/>
        <v>-45.42</v>
      </c>
      <c r="AH361" s="35">
        <f t="shared" si="474"/>
        <v>5821.1750000000002</v>
      </c>
      <c r="AI361" s="38">
        <f t="shared" si="475"/>
        <v>5911.1000000000013</v>
      </c>
      <c r="AJ361" s="39">
        <f t="shared" si="476"/>
        <v>-89.925000000001091</v>
      </c>
      <c r="AK361" s="40">
        <f t="shared" si="477"/>
        <v>-53.3689102564108</v>
      </c>
      <c r="AL361" s="40">
        <f t="shared" si="478"/>
        <v>-36.556089743590292</v>
      </c>
      <c r="AM361" s="40"/>
      <c r="AN361" s="41">
        <f t="shared" si="479"/>
        <v>5761.9750000000004</v>
      </c>
      <c r="AO361" s="42">
        <f t="shared" si="480"/>
        <v>5797.3375000000005</v>
      </c>
      <c r="AP361" s="42">
        <f t="shared" si="481"/>
        <v>5853.6812500000005</v>
      </c>
      <c r="AQ361" s="43">
        <f t="shared" si="482"/>
        <v>5896.85</v>
      </c>
      <c r="AR361" s="41" t="str">
        <f t="shared" si="483"/>
        <v>RED</v>
      </c>
      <c r="AS361" s="41" t="str">
        <f t="shared" si="484"/>
        <v>RED</v>
      </c>
      <c r="AT361" s="41" t="str">
        <f t="shared" si="485"/>
        <v>RED</v>
      </c>
      <c r="AU361" s="41" t="str">
        <f t="shared" si="486"/>
        <v>RED</v>
      </c>
      <c r="AV361" s="41" t="str">
        <f t="shared" si="487"/>
        <v>RED</v>
      </c>
      <c r="AW361" s="41" t="str">
        <f t="shared" si="488"/>
        <v>RED</v>
      </c>
      <c r="AX361" s="44">
        <f t="shared" si="489"/>
        <v>6.5854269746082146E-3</v>
      </c>
      <c r="AY361" s="44">
        <f t="shared" si="490"/>
        <v>1.3553665839593906E-2</v>
      </c>
      <c r="AZ361" s="45">
        <f t="shared" si="491"/>
        <v>32.69972006864262</v>
      </c>
      <c r="BA361" s="35">
        <f t="shared" si="532"/>
        <v>5841767.7925000004</v>
      </c>
      <c r="BB361" s="35">
        <f t="shared" si="532"/>
        <v>30276144.5</v>
      </c>
      <c r="BC361" s="46">
        <f t="shared" si="492"/>
        <v>0.96934996068657919</v>
      </c>
      <c r="BD361" s="47">
        <f t="shared" si="492"/>
        <v>0.98294880314103406</v>
      </c>
      <c r="BE361" s="48">
        <f t="shared" si="448"/>
        <v>0</v>
      </c>
      <c r="BF361" s="48">
        <f t="shared" si="528"/>
        <v>21.538244823214626</v>
      </c>
      <c r="BG361" s="49">
        <f t="shared" si="493"/>
        <v>-2.498478227527734E-2</v>
      </c>
      <c r="BH361" s="50">
        <f t="shared" si="494"/>
        <v>-8.1951610563905652E-3</v>
      </c>
      <c r="BI361" s="50">
        <f t="shared" si="495"/>
        <v>-6.9682388649856914E-3</v>
      </c>
      <c r="BJ361" s="51">
        <f t="shared" si="496"/>
        <v>6044.8224524782254</v>
      </c>
      <c r="BK361" s="43">
        <f t="shared" si="497"/>
        <v>5597.527547521775</v>
      </c>
      <c r="BL361" s="49">
        <f t="shared" si="498"/>
        <v>7.9148328267838727E-2</v>
      </c>
      <c r="BM361" s="49">
        <f t="shared" si="499"/>
        <v>-6.9624506087611809E-2</v>
      </c>
      <c r="BN361" s="49">
        <f t="shared" si="500"/>
        <v>9.5238221802269162E-3</v>
      </c>
      <c r="BO361" s="49">
        <f t="shared" si="501"/>
        <v>-6.0100683907384891E-2</v>
      </c>
      <c r="BP361" s="49"/>
      <c r="BQ361" s="41">
        <f t="shared" si="502"/>
        <v>6074.65</v>
      </c>
      <c r="BR361" s="41">
        <f t="shared" si="503"/>
        <v>4624.3</v>
      </c>
      <c r="BT361" s="43">
        <f t="shared" si="504"/>
        <v>6628.6836999999996</v>
      </c>
      <c r="BU361" s="43">
        <f t="shared" si="505"/>
        <v>5520.6162999999997</v>
      </c>
      <c r="BV361" s="43">
        <f t="shared" si="506"/>
        <v>6970.9662999999991</v>
      </c>
      <c r="BW361" s="43">
        <f t="shared" si="507"/>
        <v>5178.3337000000001</v>
      </c>
      <c r="BX361" s="41">
        <f t="shared" si="508"/>
        <v>7524.9999999999991</v>
      </c>
      <c r="BY361" s="43">
        <f t="shared" si="509"/>
        <v>4891.1643999999997</v>
      </c>
      <c r="BZ361" s="52" t="str">
        <f t="shared" si="510"/>
        <v>GREEN</v>
      </c>
      <c r="CA361" s="52" t="str">
        <f t="shared" si="511"/>
        <v>GREEN</v>
      </c>
      <c r="CB361" s="52" t="str">
        <f t="shared" si="512"/>
        <v>GREEN</v>
      </c>
      <c r="CC361" s="52" t="str">
        <f t="shared" si="513"/>
        <v>0</v>
      </c>
      <c r="CJ361" s="41">
        <f t="shared" si="449"/>
        <v>6074.65</v>
      </c>
      <c r="CK361" s="41">
        <f t="shared" si="450"/>
        <v>4841.6000000000004</v>
      </c>
      <c r="CM361" s="43">
        <f t="shared" si="451"/>
        <v>6545.6750999999995</v>
      </c>
      <c r="CN361" s="43">
        <f t="shared" si="452"/>
        <v>5603.6248999999998</v>
      </c>
      <c r="CO361" s="43">
        <f t="shared" si="453"/>
        <v>6836.6748999999991</v>
      </c>
      <c r="CP361" s="43">
        <f t="shared" si="454"/>
        <v>5312.6251000000002</v>
      </c>
      <c r="CQ361" s="41">
        <f t="shared" si="455"/>
        <v>7307.6999999999989</v>
      </c>
      <c r="CR361" s="43">
        <f t="shared" si="456"/>
        <v>5068.4812000000002</v>
      </c>
      <c r="CS361" s="52" t="str">
        <f t="shared" si="457"/>
        <v>GREEN</v>
      </c>
      <c r="CT361" s="52" t="str">
        <f t="shared" si="458"/>
        <v>GREEN</v>
      </c>
      <c r="CU361" s="52" t="str">
        <f t="shared" si="514"/>
        <v>GREEN</v>
      </c>
      <c r="CV361" s="52" t="str">
        <f t="shared" si="445"/>
        <v>0</v>
      </c>
      <c r="CX361" s="43">
        <f t="shared" si="515"/>
        <v>6074.65</v>
      </c>
      <c r="CY361" s="43">
        <f t="shared" si="516"/>
        <v>4624.3</v>
      </c>
      <c r="DA361" s="43">
        <f t="shared" si="529"/>
        <v>6628.6836999999996</v>
      </c>
      <c r="DB361" s="43">
        <f t="shared" si="517"/>
        <v>5520.6162999999997</v>
      </c>
      <c r="DC361" s="43">
        <f t="shared" si="518"/>
        <v>6970.9662999999991</v>
      </c>
      <c r="DD361" s="43">
        <f t="shared" si="519"/>
        <v>5178.3337000000001</v>
      </c>
      <c r="DE361" s="41">
        <f t="shared" si="520"/>
        <v>7524.9999999999991</v>
      </c>
      <c r="DF361" s="43">
        <f t="shared" si="521"/>
        <v>4891.1643999999997</v>
      </c>
      <c r="DG361" s="52" t="str">
        <f t="shared" si="522"/>
        <v>GREEN</v>
      </c>
      <c r="DH361" s="52" t="str">
        <f t="shared" si="523"/>
        <v>GREEN</v>
      </c>
      <c r="DI361" s="52" t="str">
        <f t="shared" si="524"/>
        <v>GREEN</v>
      </c>
      <c r="DK361" s="32">
        <f t="shared" si="459"/>
        <v>231.80000000000018</v>
      </c>
      <c r="DL361" s="32">
        <f t="shared" si="460"/>
        <v>-9</v>
      </c>
      <c r="DM361" s="32">
        <f t="shared" si="461"/>
        <v>-240.80000000000018</v>
      </c>
      <c r="DN361" s="32">
        <f t="shared" si="462"/>
        <v>231.80000000000018</v>
      </c>
      <c r="DO361" s="32">
        <f t="shared" si="463"/>
        <v>-107.59999999999945</v>
      </c>
      <c r="DP361" s="32">
        <f t="shared" si="464"/>
        <v>159.94999999999982</v>
      </c>
      <c r="DQ361" s="32">
        <f t="shared" si="465"/>
        <v>0</v>
      </c>
      <c r="DR361" s="32"/>
      <c r="DS361" s="32">
        <f t="shared" si="466"/>
        <v>267.54999999999927</v>
      </c>
      <c r="DT361" s="32"/>
      <c r="DU361" s="32">
        <f t="shared" si="467"/>
        <v>0</v>
      </c>
      <c r="DV361" s="32">
        <f t="shared" si="468"/>
        <v>115.4227782571178</v>
      </c>
      <c r="DW361" s="32"/>
      <c r="DX361" s="32">
        <f t="shared" si="469"/>
        <v>-100</v>
      </c>
      <c r="DY361" s="32">
        <f t="shared" si="470"/>
        <v>0</v>
      </c>
      <c r="DZ361" s="33">
        <f t="shared" si="471"/>
        <v>11.428571428571429</v>
      </c>
      <c r="EB361" s="81">
        <v>-1.6979403197532505</v>
      </c>
      <c r="ED361" s="30">
        <f t="shared" si="525"/>
        <v>9.9395853701336204E-2</v>
      </c>
      <c r="EE361" s="30">
        <f t="shared" si="526"/>
        <v>-7.9560705164955406E-2</v>
      </c>
      <c r="EF361" s="30">
        <f t="shared" si="527"/>
        <v>1.1927144325429758E-2</v>
      </c>
    </row>
    <row r="362" spans="1:136" x14ac:dyDescent="0.3">
      <c r="A362" s="18">
        <v>41348</v>
      </c>
      <c r="B362" s="1">
        <v>5946.1</v>
      </c>
      <c r="C362" s="1">
        <v>5971.2</v>
      </c>
      <c r="D362" s="1">
        <v>5791.75</v>
      </c>
      <c r="E362" s="1">
        <v>5872.6</v>
      </c>
      <c r="F362" s="1">
        <v>3083441920</v>
      </c>
      <c r="G362" s="1">
        <v>5677907.9699999997</v>
      </c>
      <c r="H362" s="1">
        <v>28241352</v>
      </c>
      <c r="I362" s="1">
        <v>5855.14</v>
      </c>
      <c r="J362" s="1">
        <v>5864.61</v>
      </c>
      <c r="K362" s="1">
        <v>5522.46</v>
      </c>
      <c r="L362" s="1">
        <v>5370.72</v>
      </c>
      <c r="M362" s="1">
        <v>5306.72</v>
      </c>
      <c r="N362" s="1">
        <v>48.82</v>
      </c>
      <c r="O362" s="1">
        <v>54.53</v>
      </c>
      <c r="P362" s="1">
        <v>55.61</v>
      </c>
      <c r="Q362" s="1">
        <v>96.42</v>
      </c>
      <c r="R362" s="1">
        <v>127.83</v>
      </c>
      <c r="S362" s="1">
        <v>-1.23</v>
      </c>
      <c r="T362" s="1">
        <v>48.01</v>
      </c>
      <c r="U362" s="1">
        <v>29.81</v>
      </c>
      <c r="V362" s="1">
        <v>19.05</v>
      </c>
      <c r="W362" s="1">
        <v>23.62</v>
      </c>
      <c r="X362" s="1">
        <v>11.43</v>
      </c>
      <c r="Y362" s="1">
        <v>6135.77</v>
      </c>
      <c r="Z362" s="1">
        <v>5593.44</v>
      </c>
      <c r="AA362" s="1">
        <v>5864.61</v>
      </c>
      <c r="AB362" s="1">
        <v>6111.8</v>
      </c>
      <c r="AC362" s="1">
        <v>4770.3500000000004</v>
      </c>
      <c r="AD362" s="19">
        <f t="shared" si="472"/>
        <v>-0.52550269357686852</v>
      </c>
      <c r="AE362" s="1">
        <f t="shared" si="446"/>
        <v>644.06668128975764</v>
      </c>
      <c r="AF362" s="20">
        <f t="shared" si="530"/>
        <v>-1.2294599458431921E-2</v>
      </c>
      <c r="AG362" s="2">
        <f t="shared" si="473"/>
        <v>-31.409999999999997</v>
      </c>
      <c r="AH362" s="1">
        <f t="shared" si="474"/>
        <v>5863.2</v>
      </c>
      <c r="AI362" s="21">
        <f t="shared" si="475"/>
        <v>5926.2038461538468</v>
      </c>
      <c r="AJ362" s="22">
        <f t="shared" si="476"/>
        <v>-63.003846153847007</v>
      </c>
      <c r="AK362" s="23">
        <f t="shared" si="477"/>
        <v>-24.118589743590064</v>
      </c>
      <c r="AL362" s="23">
        <f t="shared" si="478"/>
        <v>-38.885256410256943</v>
      </c>
      <c r="AM362" s="23"/>
      <c r="AN362">
        <f t="shared" si="479"/>
        <v>5909.15</v>
      </c>
      <c r="AO362" s="4">
        <f t="shared" si="480"/>
        <v>5847.0749999999998</v>
      </c>
      <c r="AP362" s="4">
        <f t="shared" si="481"/>
        <v>5906.59375</v>
      </c>
      <c r="AQ362" s="24">
        <f t="shared" si="482"/>
        <v>5926.8450000000003</v>
      </c>
      <c r="AR362" t="str">
        <f t="shared" si="483"/>
        <v>RED</v>
      </c>
      <c r="AS362" t="str">
        <f t="shared" si="484"/>
        <v>GREEN</v>
      </c>
      <c r="AT362" t="str">
        <f t="shared" si="485"/>
        <v>RED</v>
      </c>
      <c r="AU362" t="str">
        <f t="shared" si="486"/>
        <v>RED</v>
      </c>
      <c r="AV362" t="str">
        <f t="shared" si="487"/>
        <v>GREEN</v>
      </c>
      <c r="AW362" t="str">
        <f t="shared" si="488"/>
        <v>GREEN</v>
      </c>
      <c r="AX362" s="25">
        <f t="shared" si="489"/>
        <v>6.5854269746082146E-3</v>
      </c>
      <c r="AY362" s="25">
        <f t="shared" si="490"/>
        <v>9.9249909133258818E-3</v>
      </c>
      <c r="AZ362" s="26">
        <f t="shared" si="491"/>
        <v>39.886494813804084</v>
      </c>
      <c r="BA362" s="1">
        <f t="shared" si="532"/>
        <v>5669562.7774999999</v>
      </c>
      <c r="BB362" s="1">
        <f t="shared" si="532"/>
        <v>29426533</v>
      </c>
      <c r="BC362" s="27">
        <f t="shared" si="492"/>
        <v>1.001471928758443</v>
      </c>
      <c r="BD362" s="28">
        <f t="shared" si="492"/>
        <v>0.95972406943080923</v>
      </c>
      <c r="BE362" s="29">
        <f t="shared" si="448"/>
        <v>43.076489646429252</v>
      </c>
      <c r="BF362" s="29">
        <f t="shared" si="528"/>
        <v>53.373714607691326</v>
      </c>
      <c r="BG362" s="30">
        <f t="shared" si="493"/>
        <v>1.3608981194608682E-2</v>
      </c>
      <c r="BH362" s="31">
        <f t="shared" si="494"/>
        <v>-3.5181809161136113E-4</v>
      </c>
      <c r="BI362" s="31">
        <f t="shared" si="495"/>
        <v>-3.3395639387176677E-3</v>
      </c>
      <c r="BJ362" s="32">
        <f t="shared" si="496"/>
        <v>6017.7651966000103</v>
      </c>
      <c r="BK362" s="24">
        <f t="shared" si="497"/>
        <v>5708.6348033999893</v>
      </c>
      <c r="BL362" s="30">
        <f t="shared" si="498"/>
        <v>5.2639443040564823E-2</v>
      </c>
      <c r="BM362" s="30">
        <f t="shared" si="499"/>
        <v>-2.4719067636142414E-2</v>
      </c>
      <c r="BN362" s="30">
        <f t="shared" si="500"/>
        <v>2.7920375404422406E-2</v>
      </c>
      <c r="BO362" s="30">
        <f t="shared" si="501"/>
        <v>3.2013077682799922E-3</v>
      </c>
      <c r="BP362" s="30"/>
      <c r="BQ362">
        <f t="shared" si="502"/>
        <v>6074.65</v>
      </c>
      <c r="BR362">
        <f t="shared" si="503"/>
        <v>4624.3</v>
      </c>
      <c r="BT362" s="24">
        <f t="shared" si="504"/>
        <v>6628.6836999999996</v>
      </c>
      <c r="BU362" s="24">
        <f t="shared" si="505"/>
        <v>5520.6162999999997</v>
      </c>
      <c r="BV362" s="24">
        <f t="shared" si="506"/>
        <v>6970.9662999999991</v>
      </c>
      <c r="BW362" s="24">
        <f t="shared" si="507"/>
        <v>5178.3337000000001</v>
      </c>
      <c r="BX362">
        <f t="shared" si="508"/>
        <v>7524.9999999999991</v>
      </c>
      <c r="BY362" s="24">
        <f t="shared" si="509"/>
        <v>4891.1643999999997</v>
      </c>
      <c r="BZ362" s="15" t="str">
        <f t="shared" si="510"/>
        <v>GREEN</v>
      </c>
      <c r="CA362" s="15" t="str">
        <f t="shared" si="511"/>
        <v>GREEN</v>
      </c>
      <c r="CB362" s="15" t="str">
        <f t="shared" si="512"/>
        <v>GREEN</v>
      </c>
      <c r="CC362" s="15" t="str">
        <f t="shared" si="513"/>
        <v>0</v>
      </c>
      <c r="CJ362">
        <f t="shared" si="449"/>
        <v>6074.65</v>
      </c>
      <c r="CK362">
        <f t="shared" si="450"/>
        <v>4841.6000000000004</v>
      </c>
      <c r="CM362" s="24">
        <f t="shared" si="451"/>
        <v>6545.6750999999995</v>
      </c>
      <c r="CN362" s="24">
        <f t="shared" si="452"/>
        <v>5603.6248999999998</v>
      </c>
      <c r="CO362" s="24">
        <f t="shared" si="453"/>
        <v>6836.6748999999991</v>
      </c>
      <c r="CP362" s="24">
        <f t="shared" si="454"/>
        <v>5312.6251000000002</v>
      </c>
      <c r="CQ362">
        <f t="shared" si="455"/>
        <v>7307.6999999999989</v>
      </c>
      <c r="CR362" s="24">
        <f t="shared" si="456"/>
        <v>5068.4812000000002</v>
      </c>
      <c r="CS362" s="15" t="str">
        <f t="shared" si="457"/>
        <v>GREEN</v>
      </c>
      <c r="CT362" s="15" t="str">
        <f t="shared" si="458"/>
        <v>GREEN</v>
      </c>
      <c r="CU362" s="15" t="str">
        <f t="shared" si="514"/>
        <v>GREEN</v>
      </c>
      <c r="CV362" s="15" t="str">
        <f t="shared" si="445"/>
        <v>0</v>
      </c>
      <c r="CX362" s="24">
        <f t="shared" si="515"/>
        <v>6074.65</v>
      </c>
      <c r="CY362" s="24">
        <f t="shared" si="516"/>
        <v>4624.3</v>
      </c>
      <c r="DA362" s="24">
        <f t="shared" si="529"/>
        <v>6628.6836999999996</v>
      </c>
      <c r="DB362" s="24">
        <f t="shared" si="517"/>
        <v>5520.6162999999997</v>
      </c>
      <c r="DC362" s="24">
        <f t="shared" si="518"/>
        <v>6970.9662999999991</v>
      </c>
      <c r="DD362" s="24">
        <f t="shared" si="519"/>
        <v>5178.3337000000001</v>
      </c>
      <c r="DE362">
        <f t="shared" si="520"/>
        <v>7524.9999999999991</v>
      </c>
      <c r="DF362" s="24">
        <f t="shared" si="521"/>
        <v>4891.1643999999997</v>
      </c>
      <c r="DG362" s="15" t="str">
        <f t="shared" si="522"/>
        <v>GREEN</v>
      </c>
      <c r="DH362" s="15" t="str">
        <f t="shared" si="523"/>
        <v>GREEN</v>
      </c>
      <c r="DI362" s="15" t="str">
        <f t="shared" si="524"/>
        <v>GREEN</v>
      </c>
      <c r="DK362" s="32">
        <f t="shared" si="459"/>
        <v>179.44999999999982</v>
      </c>
      <c r="DL362" s="32">
        <f t="shared" si="460"/>
        <v>25.5</v>
      </c>
      <c r="DM362" s="32">
        <f t="shared" si="461"/>
        <v>-153.94999999999982</v>
      </c>
      <c r="DN362" s="32">
        <f t="shared" si="462"/>
        <v>179.44999999999982</v>
      </c>
      <c r="DO362" s="32">
        <f t="shared" si="463"/>
        <v>18.349999999999454</v>
      </c>
      <c r="DP362" s="32">
        <f t="shared" si="464"/>
        <v>-128.14999999999964</v>
      </c>
      <c r="DQ362" s="32">
        <f t="shared" si="465"/>
        <v>146.49999999999909</v>
      </c>
      <c r="DR362" s="32"/>
      <c r="DS362" s="32">
        <f t="shared" si="466"/>
        <v>0</v>
      </c>
      <c r="DT362" s="32"/>
      <c r="DU362" s="32">
        <f t="shared" si="467"/>
        <v>81.638339370297714</v>
      </c>
      <c r="DV362" s="32">
        <f t="shared" si="468"/>
        <v>0</v>
      </c>
      <c r="DW362" s="32"/>
      <c r="DX362" s="32">
        <f t="shared" si="469"/>
        <v>100</v>
      </c>
      <c r="DY362" s="32">
        <f t="shared" si="470"/>
        <v>14.285714285714286</v>
      </c>
      <c r="DZ362" s="33">
        <f t="shared" si="471"/>
        <v>14.285714285714286</v>
      </c>
      <c r="EB362" s="81">
        <v>-0.65362928428329037</v>
      </c>
      <c r="ED362" s="30">
        <f t="shared" si="525"/>
        <v>9.6958222489201787E-2</v>
      </c>
      <c r="EE362" s="30">
        <f t="shared" si="526"/>
        <v>-4.2891112280936221E-2</v>
      </c>
      <c r="EF362" s="30">
        <f t="shared" si="527"/>
        <v>4.9908464200921217E-2</v>
      </c>
    </row>
    <row r="363" spans="1:136" x14ac:dyDescent="0.3">
      <c r="A363" s="53">
        <v>41341</v>
      </c>
      <c r="B363" s="54">
        <v>5704.7</v>
      </c>
      <c r="C363" s="54">
        <v>5952.85</v>
      </c>
      <c r="D363" s="54">
        <v>5663.6</v>
      </c>
      <c r="E363" s="54">
        <v>5945.7</v>
      </c>
      <c r="F363" s="54">
        <v>3562895872</v>
      </c>
      <c r="G363" s="54">
        <v>5409332.9199999999</v>
      </c>
      <c r="H363" s="54">
        <v>29810328</v>
      </c>
      <c r="I363" s="54">
        <v>5861.32</v>
      </c>
      <c r="J363" s="54">
        <v>5854.19</v>
      </c>
      <c r="K363" s="54">
        <v>5510.92</v>
      </c>
      <c r="L363" s="54">
        <v>5370.24</v>
      </c>
      <c r="M363" s="54">
        <v>5295.72</v>
      </c>
      <c r="N363" s="54">
        <v>62.94</v>
      </c>
      <c r="O363" s="54">
        <v>58.22</v>
      </c>
      <c r="P363" s="54">
        <v>57.21</v>
      </c>
      <c r="Q363" s="54">
        <v>104.86</v>
      </c>
      <c r="R363" s="54">
        <v>135.68</v>
      </c>
      <c r="S363" s="54">
        <v>3.95</v>
      </c>
      <c r="T363" s="54">
        <v>31.57</v>
      </c>
      <c r="U363" s="54">
        <v>16.77</v>
      </c>
      <c r="V363" s="54">
        <v>19.809999999999999</v>
      </c>
      <c r="W363" s="54">
        <v>25.67</v>
      </c>
      <c r="X363" s="54">
        <v>11.49</v>
      </c>
      <c r="Y363" s="54">
        <v>6138.99</v>
      </c>
      <c r="Z363" s="54">
        <v>5569.4</v>
      </c>
      <c r="AA363" s="54">
        <v>5854.19</v>
      </c>
      <c r="AB363" s="54">
        <v>6111.8</v>
      </c>
      <c r="AC363" s="54">
        <v>4770.3500000000004</v>
      </c>
      <c r="AD363" s="19">
        <f t="shared" si="472"/>
        <v>1.5469180535649512</v>
      </c>
      <c r="AE363" s="54">
        <f t="shared" si="446"/>
        <v>652.08379030489243</v>
      </c>
      <c r="AF363" s="55">
        <f t="shared" si="530"/>
        <v>3.9512561847649286E-2</v>
      </c>
      <c r="AG363" s="2">
        <f t="shared" si="473"/>
        <v>-30.820000000000007</v>
      </c>
      <c r="AH363" s="1">
        <f t="shared" si="474"/>
        <v>5884.25</v>
      </c>
      <c r="AI363" s="21">
        <f t="shared" si="475"/>
        <v>5926.7423076923087</v>
      </c>
      <c r="AJ363" s="22">
        <f t="shared" si="476"/>
        <v>-42.492307692308714</v>
      </c>
      <c r="AK363" s="23">
        <f t="shared" si="477"/>
        <v>6.9116987179486387</v>
      </c>
      <c r="AL363" s="23">
        <f t="shared" si="478"/>
        <v>-49.404006410257352</v>
      </c>
      <c r="AM363" s="23"/>
      <c r="AN363">
        <f t="shared" si="479"/>
        <v>5832.7</v>
      </c>
      <c r="AO363" s="4">
        <f t="shared" si="480"/>
        <v>5850.7749999999996</v>
      </c>
      <c r="AP363" s="4">
        <f t="shared" si="481"/>
        <v>5930.5687500000004</v>
      </c>
      <c r="AQ363" s="24">
        <f t="shared" si="482"/>
        <v>5941.2000000000007</v>
      </c>
      <c r="AR363" t="str">
        <f t="shared" si="483"/>
        <v>GREEN</v>
      </c>
      <c r="AS363" t="str">
        <f t="shared" si="484"/>
        <v>GREEN</v>
      </c>
      <c r="AT363" t="str">
        <f t="shared" si="485"/>
        <v>GREEN</v>
      </c>
      <c r="AU363" t="str">
        <f t="shared" si="486"/>
        <v>GREEN</v>
      </c>
      <c r="AV363" t="str">
        <f t="shared" si="487"/>
        <v>RED</v>
      </c>
      <c r="AW363" t="str">
        <f t="shared" si="488"/>
        <v>RED</v>
      </c>
      <c r="AX363" s="25">
        <f t="shared" si="489"/>
        <v>6.5854269746082146E-3</v>
      </c>
      <c r="AY363" s="25">
        <f t="shared" si="490"/>
        <v>9.9542000419680452E-3</v>
      </c>
      <c r="AZ363" s="26">
        <f t="shared" si="491"/>
        <v>39.816054908663915</v>
      </c>
      <c r="BA363" s="1">
        <f t="shared" si="532"/>
        <v>5583312.6500000004</v>
      </c>
      <c r="BB363" s="1">
        <f t="shared" si="532"/>
        <v>29381190</v>
      </c>
      <c r="BC363" s="27">
        <f t="shared" si="492"/>
        <v>0.96883933590930105</v>
      </c>
      <c r="BD363" s="28">
        <f t="shared" si="492"/>
        <v>1.0146058753917047</v>
      </c>
      <c r="BE363" s="29">
        <f t="shared" si="448"/>
        <v>63.670939568953408</v>
      </c>
      <c r="BF363" s="29">
        <f t="shared" si="528"/>
        <v>31.835469784476704</v>
      </c>
      <c r="BG363" s="30">
        <f t="shared" si="493"/>
        <v>8.5944601624962091E-3</v>
      </c>
      <c r="BH363" s="31">
        <f t="shared" si="494"/>
        <v>2.0400328401601331E-3</v>
      </c>
      <c r="BI363" s="31">
        <f t="shared" si="495"/>
        <v>-3.3687730673598315E-3</v>
      </c>
      <c r="BJ363" s="32">
        <f t="shared" si="496"/>
        <v>6075.1018063839056</v>
      </c>
      <c r="BK363" s="24">
        <f t="shared" si="497"/>
        <v>5693.3981936160944</v>
      </c>
      <c r="BL363" s="30">
        <f t="shared" si="498"/>
        <v>6.4198263075468179E-2</v>
      </c>
      <c r="BM363" s="30">
        <f t="shared" si="499"/>
        <v>-2.1763931308997387E-2</v>
      </c>
      <c r="BN363" s="30">
        <f t="shared" si="500"/>
        <v>4.2434331766470795E-2</v>
      </c>
      <c r="BO363" s="30">
        <f t="shared" si="501"/>
        <v>2.0670400457473408E-2</v>
      </c>
      <c r="BP363" s="30"/>
      <c r="BQ363">
        <f t="shared" si="502"/>
        <v>6074.65</v>
      </c>
      <c r="BR363">
        <f t="shared" si="503"/>
        <v>4624.3</v>
      </c>
      <c r="BT363" s="24">
        <f t="shared" si="504"/>
        <v>6628.6836999999996</v>
      </c>
      <c r="BU363" s="24">
        <f t="shared" si="505"/>
        <v>5520.6162999999997</v>
      </c>
      <c r="BV363" s="24">
        <f t="shared" si="506"/>
        <v>6970.9662999999991</v>
      </c>
      <c r="BW363" s="24">
        <f t="shared" si="507"/>
        <v>5178.3337000000001</v>
      </c>
      <c r="BX363">
        <f t="shared" si="508"/>
        <v>7524.9999999999991</v>
      </c>
      <c r="BY363" s="24">
        <f t="shared" si="509"/>
        <v>4891.1643999999997</v>
      </c>
      <c r="BZ363" s="15" t="str">
        <f t="shared" si="510"/>
        <v>GREEN</v>
      </c>
      <c r="CA363" s="15" t="str">
        <f t="shared" si="511"/>
        <v>GREEN</v>
      </c>
      <c r="CB363" s="15" t="str">
        <f t="shared" si="512"/>
        <v>GREEN</v>
      </c>
      <c r="CC363" s="15" t="str">
        <f t="shared" si="513"/>
        <v>0</v>
      </c>
      <c r="CJ363">
        <f t="shared" si="449"/>
        <v>6074.65</v>
      </c>
      <c r="CK363">
        <f t="shared" si="450"/>
        <v>4841.6000000000004</v>
      </c>
      <c r="CM363" s="24">
        <f t="shared" si="451"/>
        <v>6545.6750999999995</v>
      </c>
      <c r="CN363" s="24">
        <f t="shared" si="452"/>
        <v>5603.6248999999998</v>
      </c>
      <c r="CO363" s="24">
        <f t="shared" si="453"/>
        <v>6836.6748999999991</v>
      </c>
      <c r="CP363" s="24">
        <f t="shared" si="454"/>
        <v>5312.6251000000002</v>
      </c>
      <c r="CQ363">
        <f t="shared" si="455"/>
        <v>7307.6999999999989</v>
      </c>
      <c r="CR363" s="24">
        <f t="shared" si="456"/>
        <v>5068.4812000000002</v>
      </c>
      <c r="CS363" s="15" t="str">
        <f t="shared" si="457"/>
        <v>GREEN</v>
      </c>
      <c r="CT363" s="15" t="str">
        <f t="shared" si="458"/>
        <v>GREEN</v>
      </c>
      <c r="CU363" s="15" t="str">
        <f t="shared" si="514"/>
        <v>GREEN</v>
      </c>
      <c r="CV363" s="15" t="str">
        <f t="shared" si="445"/>
        <v>0</v>
      </c>
      <c r="CX363" s="24">
        <f t="shared" si="515"/>
        <v>6074.65</v>
      </c>
      <c r="CY363" s="24">
        <f t="shared" si="516"/>
        <v>4624.3</v>
      </c>
      <c r="DA363" s="24">
        <f t="shared" si="529"/>
        <v>6628.6836999999996</v>
      </c>
      <c r="DB363" s="24">
        <f t="shared" si="517"/>
        <v>5520.6162999999997</v>
      </c>
      <c r="DC363" s="24">
        <f t="shared" si="518"/>
        <v>6970.9662999999991</v>
      </c>
      <c r="DD363" s="24">
        <f t="shared" si="519"/>
        <v>5178.3337000000001</v>
      </c>
      <c r="DE363">
        <f t="shared" si="520"/>
        <v>7524.9999999999991</v>
      </c>
      <c r="DF363" s="24">
        <f t="shared" si="521"/>
        <v>4891.1643999999997</v>
      </c>
      <c r="DG363" s="15" t="str">
        <f t="shared" si="522"/>
        <v>GREEN</v>
      </c>
      <c r="DH363" s="15" t="str">
        <f t="shared" si="523"/>
        <v>GREEN</v>
      </c>
      <c r="DI363" s="15" t="str">
        <f t="shared" si="524"/>
        <v>GREEN</v>
      </c>
      <c r="DK363" s="32">
        <f t="shared" si="459"/>
        <v>289.25</v>
      </c>
      <c r="DL363" s="32">
        <f t="shared" si="460"/>
        <v>233.15000000000055</v>
      </c>
      <c r="DM363" s="32">
        <f t="shared" si="461"/>
        <v>-56.099999999999454</v>
      </c>
      <c r="DN363" s="32">
        <f t="shared" si="462"/>
        <v>289.25</v>
      </c>
      <c r="DO363" s="32">
        <f t="shared" si="463"/>
        <v>74.450000000000728</v>
      </c>
      <c r="DP363" s="32">
        <f t="shared" si="464"/>
        <v>8.2999999999992724</v>
      </c>
      <c r="DQ363" s="32">
        <f t="shared" si="465"/>
        <v>66.150000000001455</v>
      </c>
      <c r="DR363" s="32"/>
      <c r="DS363" s="32">
        <f t="shared" si="466"/>
        <v>0</v>
      </c>
      <c r="DT363" s="32"/>
      <c r="DU363" s="32">
        <f t="shared" si="467"/>
        <v>22.8694900605018</v>
      </c>
      <c r="DV363" s="32">
        <f t="shared" si="468"/>
        <v>0</v>
      </c>
      <c r="DW363" s="32"/>
      <c r="DX363" s="32">
        <f t="shared" si="469"/>
        <v>100</v>
      </c>
      <c r="DY363" s="32">
        <f t="shared" si="470"/>
        <v>14.285714285714286</v>
      </c>
      <c r="DZ363" s="33">
        <f t="shared" si="471"/>
        <v>17.142857142857146</v>
      </c>
      <c r="EB363" s="81">
        <v>2.0476261470797574</v>
      </c>
      <c r="ED363" s="30">
        <f t="shared" si="525"/>
        <v>0.10227133982116569</v>
      </c>
      <c r="EE363" s="30">
        <f t="shared" si="526"/>
        <v>-3.1485635259220157E-2</v>
      </c>
      <c r="EF363" s="30">
        <f t="shared" si="527"/>
        <v>6.7565626458864547E-2</v>
      </c>
    </row>
    <row r="364" spans="1:136" s="41" customFormat="1" x14ac:dyDescent="0.3">
      <c r="A364" s="34">
        <v>41334</v>
      </c>
      <c r="B364" s="35">
        <v>5870.55</v>
      </c>
      <c r="C364" s="35">
        <v>5878.4</v>
      </c>
      <c r="D364" s="35">
        <v>5671.9</v>
      </c>
      <c r="E364" s="35">
        <v>5719.7</v>
      </c>
      <c r="F364" s="35">
        <v>4207940864</v>
      </c>
      <c r="G364" s="35">
        <v>6617112.9000000004</v>
      </c>
      <c r="H364" s="35">
        <v>33292998</v>
      </c>
      <c r="I364" s="35">
        <v>5871.96</v>
      </c>
      <c r="J364" s="35">
        <v>5841.12</v>
      </c>
      <c r="K364" s="35">
        <v>5497.57</v>
      </c>
      <c r="L364" s="35">
        <v>5369.2</v>
      </c>
      <c r="M364" s="35">
        <v>5284.09</v>
      </c>
      <c r="N364" s="35">
        <v>8.2100000000000009</v>
      </c>
      <c r="O364" s="35">
        <v>48.16</v>
      </c>
      <c r="P364" s="35">
        <v>53.18</v>
      </c>
      <c r="Q364" s="35">
        <v>106.65</v>
      </c>
      <c r="R364" s="35">
        <v>143.38999999999999</v>
      </c>
      <c r="S364" s="35">
        <v>-2.23</v>
      </c>
      <c r="T364" s="35">
        <v>9.84</v>
      </c>
      <c r="U364" s="35">
        <v>13.63</v>
      </c>
      <c r="V364" s="35">
        <v>18.93</v>
      </c>
      <c r="W364" s="35">
        <v>29.49</v>
      </c>
      <c r="X364" s="35">
        <v>11.38</v>
      </c>
      <c r="Y364" s="35">
        <v>6131.85</v>
      </c>
      <c r="Z364" s="35">
        <v>5550.39</v>
      </c>
      <c r="AA364" s="35">
        <v>5841.12</v>
      </c>
      <c r="AB364" s="35">
        <v>6111.8</v>
      </c>
      <c r="AC364" s="35">
        <v>4770.3500000000004</v>
      </c>
      <c r="AD364" s="19">
        <f t="shared" si="472"/>
        <v>-0.87566894776515281</v>
      </c>
      <c r="AE364" s="35">
        <f t="shared" si="446"/>
        <v>627.2976529940787</v>
      </c>
      <c r="AF364" s="36">
        <f t="shared" si="530"/>
        <v>-2.2323641522656867E-2</v>
      </c>
      <c r="AG364" s="37">
        <f t="shared" si="473"/>
        <v>-36.739999999999981</v>
      </c>
      <c r="AH364" s="35">
        <f t="shared" si="474"/>
        <v>5905.7416666666677</v>
      </c>
      <c r="AI364" s="38">
        <f t="shared" si="475"/>
        <v>5923.7961538461541</v>
      </c>
      <c r="AJ364" s="39">
        <f t="shared" si="476"/>
        <v>-18.054487179486387</v>
      </c>
      <c r="AK364" s="40">
        <f t="shared" si="477"/>
        <v>44.204647435897414</v>
      </c>
      <c r="AL364" s="40">
        <f t="shared" si="478"/>
        <v>-62.2591346153838</v>
      </c>
      <c r="AM364" s="40"/>
      <c r="AN364" s="41">
        <f t="shared" si="479"/>
        <v>5785</v>
      </c>
      <c r="AO364" s="42">
        <f t="shared" si="480"/>
        <v>5840.2250000000004</v>
      </c>
      <c r="AP364" s="42">
        <f t="shared" si="481"/>
        <v>5931.2687500000011</v>
      </c>
      <c r="AQ364" s="43">
        <f t="shared" si="482"/>
        <v>5937.4650000000011</v>
      </c>
      <c r="AR364" s="41" t="str">
        <f t="shared" si="483"/>
        <v>RED</v>
      </c>
      <c r="AS364" s="41" t="str">
        <f t="shared" si="484"/>
        <v>RED</v>
      </c>
      <c r="AT364" s="41" t="str">
        <f t="shared" si="485"/>
        <v>RED</v>
      </c>
      <c r="AU364" s="41" t="str">
        <f t="shared" si="486"/>
        <v>RED</v>
      </c>
      <c r="AV364" s="41" t="str">
        <f t="shared" si="487"/>
        <v>RED</v>
      </c>
      <c r="AW364" s="41" t="str">
        <f t="shared" si="488"/>
        <v>RED</v>
      </c>
      <c r="AX364" s="44">
        <f t="shared" si="489"/>
        <v>2.8169865664096072E-4</v>
      </c>
      <c r="AY364" s="44">
        <f t="shared" si="490"/>
        <v>9.9542000419680452E-3</v>
      </c>
      <c r="AZ364" s="45">
        <f t="shared" si="491"/>
        <v>2.7520656948201463</v>
      </c>
      <c r="BA364" s="35">
        <f t="shared" si="532"/>
        <v>5669229.2000000002</v>
      </c>
      <c r="BB364" s="35">
        <f t="shared" si="532"/>
        <v>29317865</v>
      </c>
      <c r="BC364" s="46">
        <f t="shared" si="492"/>
        <v>1.1671979852216947</v>
      </c>
      <c r="BD364" s="47">
        <f t="shared" si="492"/>
        <v>1.1355873969676851</v>
      </c>
      <c r="BE364" s="48">
        <f t="shared" si="448"/>
        <v>0</v>
      </c>
      <c r="BF364" s="48">
        <f t="shared" si="528"/>
        <v>24.963731726369843</v>
      </c>
      <c r="BG364" s="49">
        <f t="shared" si="493"/>
        <v>-1.4312617377831405E-2</v>
      </c>
      <c r="BH364" s="50">
        <f t="shared" si="494"/>
        <v>-1.1813836505380843E-2</v>
      </c>
      <c r="BI364" s="50">
        <f t="shared" si="495"/>
        <v>-9.6725013853270845E-3</v>
      </c>
      <c r="BJ364" s="51">
        <f t="shared" si="496"/>
        <v>6151.0744562946884</v>
      </c>
      <c r="BK364" s="43">
        <f t="shared" si="497"/>
        <v>5660.408877038647</v>
      </c>
      <c r="BL364" s="49">
        <f t="shared" si="498"/>
        <v>8.5785194897641734E-2</v>
      </c>
      <c r="BM364" s="49">
        <f t="shared" si="499"/>
        <v>-7.5419070282477851E-2</v>
      </c>
      <c r="BN364" s="49">
        <f t="shared" si="500"/>
        <v>1.0366124615163874E-2</v>
      </c>
      <c r="BO364" s="49">
        <f t="shared" si="501"/>
        <v>-6.5052945667313983E-2</v>
      </c>
      <c r="BP364" s="49"/>
      <c r="BQ364" s="41">
        <f t="shared" si="502"/>
        <v>6074.65</v>
      </c>
      <c r="BR364" s="41">
        <f t="shared" si="503"/>
        <v>4624.3</v>
      </c>
      <c r="BT364" s="43">
        <f t="shared" si="504"/>
        <v>6628.6836999999996</v>
      </c>
      <c r="BU364" s="43">
        <f t="shared" si="505"/>
        <v>5520.6162999999997</v>
      </c>
      <c r="BV364" s="43">
        <f t="shared" si="506"/>
        <v>6970.9662999999991</v>
      </c>
      <c r="BW364" s="43">
        <f t="shared" si="507"/>
        <v>5178.3337000000001</v>
      </c>
      <c r="BX364" s="41">
        <f t="shared" si="508"/>
        <v>7524.9999999999991</v>
      </c>
      <c r="BY364" s="43">
        <f t="shared" si="509"/>
        <v>4891.1643999999997</v>
      </c>
      <c r="BZ364" s="52" t="str">
        <f t="shared" si="510"/>
        <v>GREEN</v>
      </c>
      <c r="CA364" s="52" t="str">
        <f t="shared" si="511"/>
        <v>GREEN</v>
      </c>
      <c r="CB364" s="52" t="str">
        <f t="shared" si="512"/>
        <v>GREEN</v>
      </c>
      <c r="CC364" s="52" t="str">
        <f t="shared" si="513"/>
        <v>0</v>
      </c>
      <c r="CJ364" s="41">
        <f t="shared" si="449"/>
        <v>6074.65</v>
      </c>
      <c r="CK364" s="41">
        <f t="shared" si="450"/>
        <v>4841.6000000000004</v>
      </c>
      <c r="CM364" s="43">
        <f t="shared" si="451"/>
        <v>6545.6750999999995</v>
      </c>
      <c r="CN364" s="43">
        <f t="shared" si="452"/>
        <v>5603.6248999999998</v>
      </c>
      <c r="CO364" s="43">
        <f t="shared" si="453"/>
        <v>6836.6748999999991</v>
      </c>
      <c r="CP364" s="43">
        <f t="shared" si="454"/>
        <v>5312.6251000000002</v>
      </c>
      <c r="CQ364" s="41">
        <f t="shared" si="455"/>
        <v>7307.6999999999989</v>
      </c>
      <c r="CR364" s="43">
        <f t="shared" si="456"/>
        <v>5068.4812000000002</v>
      </c>
      <c r="CS364" s="52" t="str">
        <f t="shared" si="457"/>
        <v>GREEN</v>
      </c>
      <c r="CT364" s="52" t="str">
        <f t="shared" si="458"/>
        <v>GREEN</v>
      </c>
      <c r="CU364" s="52" t="str">
        <f t="shared" si="514"/>
        <v>GREEN</v>
      </c>
      <c r="CV364" s="52" t="str">
        <f t="shared" si="445"/>
        <v>0</v>
      </c>
      <c r="CX364" s="43">
        <f t="shared" si="515"/>
        <v>6074.65</v>
      </c>
      <c r="CY364" s="43">
        <f t="shared" si="516"/>
        <v>4624.3</v>
      </c>
      <c r="DA364" s="43">
        <f t="shared" si="529"/>
        <v>6628.6836999999996</v>
      </c>
      <c r="DB364" s="43">
        <f t="shared" si="517"/>
        <v>5520.6162999999997</v>
      </c>
      <c r="DC364" s="43">
        <f t="shared" si="518"/>
        <v>6970.9662999999991</v>
      </c>
      <c r="DD364" s="43">
        <f t="shared" si="519"/>
        <v>5178.3337000000001</v>
      </c>
      <c r="DE364" s="41">
        <f t="shared" si="520"/>
        <v>7524.9999999999991</v>
      </c>
      <c r="DF364" s="43">
        <f t="shared" si="521"/>
        <v>4891.1643999999997</v>
      </c>
      <c r="DG364" s="52" t="str">
        <f t="shared" si="522"/>
        <v>GREEN</v>
      </c>
      <c r="DH364" s="52" t="str">
        <f t="shared" si="523"/>
        <v>GREEN</v>
      </c>
      <c r="DI364" s="52" t="str">
        <f t="shared" si="524"/>
        <v>GREEN</v>
      </c>
      <c r="DK364" s="32">
        <f t="shared" si="459"/>
        <v>206.5</v>
      </c>
      <c r="DL364" s="32">
        <f t="shared" si="460"/>
        <v>28.099999999999454</v>
      </c>
      <c r="DM364" s="32">
        <f t="shared" si="461"/>
        <v>-178.40000000000055</v>
      </c>
      <c r="DN364" s="32">
        <f t="shared" si="462"/>
        <v>206.5</v>
      </c>
      <c r="DO364" s="32">
        <f t="shared" si="463"/>
        <v>-92.600000000000364</v>
      </c>
      <c r="DP364" s="32">
        <f t="shared" si="464"/>
        <v>163.90000000000055</v>
      </c>
      <c r="DQ364" s="32">
        <f t="shared" si="465"/>
        <v>0</v>
      </c>
      <c r="DR364" s="32"/>
      <c r="DS364" s="32">
        <f t="shared" si="466"/>
        <v>256.50000000000091</v>
      </c>
      <c r="DT364" s="32"/>
      <c r="DU364" s="32">
        <f t="shared" si="467"/>
        <v>0</v>
      </c>
      <c r="DV364" s="32">
        <f t="shared" si="468"/>
        <v>124.21307506053311</v>
      </c>
      <c r="DW364" s="32"/>
      <c r="DX364" s="32">
        <f t="shared" si="469"/>
        <v>-100</v>
      </c>
      <c r="DY364" s="32">
        <f t="shared" si="470"/>
        <v>14.285714285714286</v>
      </c>
      <c r="DZ364" s="33">
        <f t="shared" si="471"/>
        <v>20</v>
      </c>
      <c r="EB364" s="81">
        <v>-1.1472345748243777</v>
      </c>
      <c r="ED364" s="30">
        <f t="shared" si="525"/>
        <v>0.1047602060395756</v>
      </c>
      <c r="EE364" s="30">
        <f t="shared" si="526"/>
        <v>-6.7214625276221782E-2</v>
      </c>
      <c r="EF364" s="30">
        <f t="shared" si="527"/>
        <v>3.050416277054396E-2</v>
      </c>
    </row>
    <row r="365" spans="1:136" x14ac:dyDescent="0.3">
      <c r="A365" s="18">
        <v>41327</v>
      </c>
      <c r="B365" s="1">
        <v>5888.65</v>
      </c>
      <c r="C365" s="1">
        <v>5971</v>
      </c>
      <c r="D365" s="1">
        <v>5835.8</v>
      </c>
      <c r="E365" s="1">
        <v>5850.3</v>
      </c>
      <c r="F365" s="1">
        <v>2917178880</v>
      </c>
      <c r="G365" s="1">
        <v>4973897.32</v>
      </c>
      <c r="H365" s="1">
        <v>26361454</v>
      </c>
      <c r="I365" s="1">
        <v>5942.95</v>
      </c>
      <c r="J365" s="1">
        <v>5838.94</v>
      </c>
      <c r="K365" s="1">
        <v>5489.54</v>
      </c>
      <c r="L365" s="1">
        <v>5370.27</v>
      </c>
      <c r="M365" s="1">
        <v>5272.86</v>
      </c>
      <c r="N365" s="1">
        <v>19.04</v>
      </c>
      <c r="O365" s="1">
        <v>55.31</v>
      </c>
      <c r="P365" s="1">
        <v>56.14</v>
      </c>
      <c r="Q365" s="1">
        <v>130.41</v>
      </c>
      <c r="R365" s="1">
        <v>152.57</v>
      </c>
      <c r="S365" s="1">
        <v>-0.63</v>
      </c>
      <c r="T365" s="1">
        <v>8.9</v>
      </c>
      <c r="U365" s="1">
        <v>27.1</v>
      </c>
      <c r="V365" s="1">
        <v>21</v>
      </c>
      <c r="W365" s="1">
        <v>24.03</v>
      </c>
      <c r="X365" s="1">
        <v>10.58</v>
      </c>
      <c r="Y365" s="1">
        <v>6133.91</v>
      </c>
      <c r="Z365" s="1">
        <v>5543.97</v>
      </c>
      <c r="AA365" s="1">
        <v>5838.94</v>
      </c>
      <c r="AB365" s="1">
        <v>6111.8</v>
      </c>
      <c r="AC365" s="1">
        <v>4770.3500000000004</v>
      </c>
      <c r="AD365" s="19">
        <f t="shared" si="472"/>
        <v>-0.24518073454683864</v>
      </c>
      <c r="AE365" s="1">
        <f t="shared" si="446"/>
        <v>641.62096951085869</v>
      </c>
      <c r="AF365" s="20">
        <f t="shared" si="530"/>
        <v>-6.3015932330059421E-3</v>
      </c>
      <c r="AG365" s="2">
        <f t="shared" si="473"/>
        <v>-22.159999999999997</v>
      </c>
      <c r="AH365" s="1">
        <f t="shared" si="474"/>
        <v>5963.1916666666666</v>
      </c>
      <c r="AI365" s="21">
        <f t="shared" si="475"/>
        <v>5936.1153846153848</v>
      </c>
      <c r="AJ365" s="22">
        <f t="shared" si="476"/>
        <v>27.076282051281851</v>
      </c>
      <c r="AK365" s="23">
        <f t="shared" si="477"/>
        <v>79.768108974358711</v>
      </c>
      <c r="AL365" s="23">
        <f t="shared" si="478"/>
        <v>-52.69182692307686</v>
      </c>
      <c r="AM365" s="23"/>
      <c r="AN365">
        <f t="shared" si="479"/>
        <v>5868.85</v>
      </c>
      <c r="AO365" s="4">
        <f t="shared" si="480"/>
        <v>5910.0249999999996</v>
      </c>
      <c r="AP365" s="4">
        <f t="shared" si="481"/>
        <v>5968.3250000000007</v>
      </c>
      <c r="AQ365" s="24">
        <f t="shared" si="482"/>
        <v>5950.2650000000003</v>
      </c>
      <c r="AR365" t="str">
        <f t="shared" si="483"/>
        <v>RED</v>
      </c>
      <c r="AS365" t="str">
        <f t="shared" si="484"/>
        <v>RED</v>
      </c>
      <c r="AT365" t="str">
        <f t="shared" si="485"/>
        <v>RED</v>
      </c>
      <c r="AU365" t="str">
        <f t="shared" si="486"/>
        <v>RED</v>
      </c>
      <c r="AV365" t="str">
        <f t="shared" si="487"/>
        <v>RED</v>
      </c>
      <c r="AW365" t="str">
        <f t="shared" si="488"/>
        <v>RED</v>
      </c>
      <c r="AX365" s="25">
        <f t="shared" si="489"/>
        <v>3.4490738519764217E-3</v>
      </c>
      <c r="AY365" s="25">
        <f t="shared" si="490"/>
        <v>6.2335931215252343E-3</v>
      </c>
      <c r="AZ365" s="26">
        <f t="shared" si="491"/>
        <v>35.621114114689973</v>
      </c>
      <c r="BA365" s="1">
        <f t="shared" si="532"/>
        <v>5667703.8500000006</v>
      </c>
      <c r="BB365" s="1">
        <f t="shared" si="532"/>
        <v>28643900.5</v>
      </c>
      <c r="BC365" s="27">
        <f t="shared" si="492"/>
        <v>0.87758595925932148</v>
      </c>
      <c r="BD365" s="28">
        <f t="shared" si="492"/>
        <v>0.92031649111474889</v>
      </c>
      <c r="BE365" s="29">
        <f t="shared" si="448"/>
        <v>49.927463452739687</v>
      </c>
      <c r="BF365" s="29">
        <f t="shared" si="528"/>
        <v>56.261174794687847</v>
      </c>
      <c r="BG365" s="30">
        <f t="shared" si="493"/>
        <v>-4.514394482175943E-3</v>
      </c>
      <c r="BH365" s="31">
        <f t="shared" si="494"/>
        <v>-9.3503896822878518E-3</v>
      </c>
      <c r="BI365" s="31">
        <f t="shared" si="495"/>
        <v>-2.784519269548813E-3</v>
      </c>
      <c r="BJ365" s="32">
        <f t="shared" si="496"/>
        <v>6155.0106898803888</v>
      </c>
      <c r="BK365" s="24">
        <f t="shared" si="497"/>
        <v>5771.3726434529444</v>
      </c>
      <c r="BL365" s="30">
        <f t="shared" si="498"/>
        <v>6.5575790374415729E-2</v>
      </c>
      <c r="BM365" s="30">
        <f t="shared" si="499"/>
        <v>-5.2084626408968528E-2</v>
      </c>
      <c r="BN365" s="30">
        <f t="shared" si="500"/>
        <v>1.3491163965447198E-2</v>
      </c>
      <c r="BO365" s="30">
        <f t="shared" si="501"/>
        <v>-3.8593462443521326E-2</v>
      </c>
      <c r="BP365" s="30"/>
      <c r="BQ365">
        <f t="shared" si="502"/>
        <v>6074.65</v>
      </c>
      <c r="BR365">
        <f t="shared" si="503"/>
        <v>4624.3</v>
      </c>
      <c r="BT365" s="24">
        <f t="shared" si="504"/>
        <v>6628.6836999999996</v>
      </c>
      <c r="BU365" s="24">
        <f t="shared" si="505"/>
        <v>5520.6162999999997</v>
      </c>
      <c r="BV365" s="24">
        <f t="shared" si="506"/>
        <v>6970.9662999999991</v>
      </c>
      <c r="BW365" s="24">
        <f t="shared" si="507"/>
        <v>5178.3337000000001</v>
      </c>
      <c r="BX365">
        <f t="shared" si="508"/>
        <v>7524.9999999999991</v>
      </c>
      <c r="BY365" s="24">
        <f t="shared" si="509"/>
        <v>4891.1643999999997</v>
      </c>
      <c r="BZ365" s="15" t="str">
        <f t="shared" si="510"/>
        <v>GREEN</v>
      </c>
      <c r="CA365" s="15" t="str">
        <f t="shared" si="511"/>
        <v>GREEN</v>
      </c>
      <c r="CB365" s="15" t="str">
        <f t="shared" si="512"/>
        <v>GREEN</v>
      </c>
      <c r="CC365" s="15" t="str">
        <f t="shared" si="513"/>
        <v>0</v>
      </c>
      <c r="CJ365">
        <f t="shared" si="449"/>
        <v>6074.65</v>
      </c>
      <c r="CK365">
        <f t="shared" si="450"/>
        <v>4841.6000000000004</v>
      </c>
      <c r="CM365" s="24">
        <f t="shared" si="451"/>
        <v>6545.6750999999995</v>
      </c>
      <c r="CN365" s="24">
        <f t="shared" si="452"/>
        <v>5603.6248999999998</v>
      </c>
      <c r="CO365" s="24">
        <f t="shared" si="453"/>
        <v>6836.6748999999991</v>
      </c>
      <c r="CP365" s="24">
        <f t="shared" si="454"/>
        <v>5312.6251000000002</v>
      </c>
      <c r="CQ365">
        <f t="shared" si="455"/>
        <v>7307.6999999999989</v>
      </c>
      <c r="CR365" s="24">
        <f t="shared" si="456"/>
        <v>5068.4812000000002</v>
      </c>
      <c r="CS365" s="15" t="str">
        <f t="shared" si="457"/>
        <v>GREEN</v>
      </c>
      <c r="CT365" s="15" t="str">
        <f t="shared" si="458"/>
        <v>GREEN</v>
      </c>
      <c r="CU365" s="15" t="str">
        <f t="shared" si="514"/>
        <v>GREEN</v>
      </c>
      <c r="CV365" s="15" t="str">
        <f t="shared" si="445"/>
        <v>0</v>
      </c>
      <c r="CX365" s="24">
        <f t="shared" si="515"/>
        <v>6074.65</v>
      </c>
      <c r="CY365" s="24">
        <f t="shared" si="516"/>
        <v>4624.3</v>
      </c>
      <c r="DA365" s="24">
        <f t="shared" si="529"/>
        <v>6628.6836999999996</v>
      </c>
      <c r="DB365" s="24">
        <f t="shared" si="517"/>
        <v>5520.6162999999997</v>
      </c>
      <c r="DC365" s="24">
        <f t="shared" si="518"/>
        <v>6970.9662999999991</v>
      </c>
      <c r="DD365" s="24">
        <f t="shared" si="519"/>
        <v>5178.3337000000001</v>
      </c>
      <c r="DE365">
        <f t="shared" si="520"/>
        <v>7524.9999999999991</v>
      </c>
      <c r="DF365" s="24">
        <f t="shared" si="521"/>
        <v>4891.1643999999997</v>
      </c>
      <c r="DG365" s="15" t="str">
        <f t="shared" si="522"/>
        <v>GREEN</v>
      </c>
      <c r="DH365" s="15" t="str">
        <f t="shared" si="523"/>
        <v>GREEN</v>
      </c>
      <c r="DI365" s="15" t="str">
        <f t="shared" si="524"/>
        <v>GREEN</v>
      </c>
      <c r="DK365" s="32">
        <f t="shared" si="459"/>
        <v>135.19999999999982</v>
      </c>
      <c r="DL365" s="32">
        <f t="shared" si="460"/>
        <v>83.600000000000364</v>
      </c>
      <c r="DM365" s="32">
        <f t="shared" si="461"/>
        <v>-51.599999999999454</v>
      </c>
      <c r="DN365" s="32">
        <f t="shared" si="462"/>
        <v>135.19999999999982</v>
      </c>
      <c r="DO365" s="32">
        <f t="shared" si="463"/>
        <v>1.5</v>
      </c>
      <c r="DP365" s="32">
        <f t="shared" si="464"/>
        <v>18.099999999999454</v>
      </c>
      <c r="DQ365" s="32">
        <f t="shared" si="465"/>
        <v>0</v>
      </c>
      <c r="DR365" s="32"/>
      <c r="DS365" s="32">
        <f t="shared" si="466"/>
        <v>16.599999999999454</v>
      </c>
      <c r="DT365" s="32"/>
      <c r="DU365" s="32">
        <f t="shared" si="467"/>
        <v>0</v>
      </c>
      <c r="DV365" s="32">
        <f t="shared" si="468"/>
        <v>12.278106508875354</v>
      </c>
      <c r="DW365" s="32"/>
      <c r="DX365" s="32">
        <f t="shared" si="469"/>
        <v>-100</v>
      </c>
      <c r="DY365" s="32">
        <f t="shared" si="470"/>
        <v>14.285714285714286</v>
      </c>
      <c r="DZ365" s="33">
        <f t="shared" si="471"/>
        <v>25.714285714285715</v>
      </c>
      <c r="EB365" s="81">
        <v>-0.46049800040605521</v>
      </c>
      <c r="ED365" s="30">
        <f t="shared" si="525"/>
        <v>0.10641110972822716</v>
      </c>
      <c r="EE365" s="30">
        <f t="shared" si="526"/>
        <v>-4.6236413641543433E-2</v>
      </c>
      <c r="EF365" s="30">
        <f t="shared" si="527"/>
        <v>5.5254628001233756E-2</v>
      </c>
    </row>
    <row r="366" spans="1:136" x14ac:dyDescent="0.3">
      <c r="A366" s="18">
        <v>41320</v>
      </c>
      <c r="B366" s="1">
        <v>5920.05</v>
      </c>
      <c r="C366" s="1">
        <v>5969.5</v>
      </c>
      <c r="D366" s="1">
        <v>5853.9</v>
      </c>
      <c r="E366" s="1">
        <v>5887.4</v>
      </c>
      <c r="F366" s="1">
        <v>3424536320</v>
      </c>
      <c r="G366" s="1">
        <v>5332907.46</v>
      </c>
      <c r="H366" s="1">
        <v>28059980</v>
      </c>
      <c r="I366" s="1">
        <v>5985.77</v>
      </c>
      <c r="J366" s="1">
        <v>5833.77</v>
      </c>
      <c r="K366" s="1">
        <v>5479.2</v>
      </c>
      <c r="L366" s="1">
        <v>5368.31</v>
      </c>
      <c r="M366" s="1">
        <v>5261.01</v>
      </c>
      <c r="N366" s="1">
        <v>25.38</v>
      </c>
      <c r="O366" s="1">
        <v>57.56</v>
      </c>
      <c r="P366" s="1">
        <v>57</v>
      </c>
      <c r="Q366" s="1">
        <v>145.53</v>
      </c>
      <c r="R366" s="1">
        <v>158.11000000000001</v>
      </c>
      <c r="S366" s="1">
        <v>-0.27</v>
      </c>
      <c r="T366" s="1">
        <v>22.14</v>
      </c>
      <c r="U366" s="1">
        <v>50.24</v>
      </c>
      <c r="V366" s="1">
        <v>22.5</v>
      </c>
      <c r="W366" s="1">
        <v>24.79</v>
      </c>
      <c r="X366" s="1">
        <v>10.88</v>
      </c>
      <c r="Y366" s="1">
        <v>6131.37</v>
      </c>
      <c r="Z366" s="1">
        <v>5536.17</v>
      </c>
      <c r="AA366" s="1">
        <v>5833.77</v>
      </c>
      <c r="AB366" s="1">
        <v>6111.8</v>
      </c>
      <c r="AC366" s="1">
        <v>4770.3500000000004</v>
      </c>
      <c r="AD366" s="19">
        <f t="shared" si="472"/>
        <v>-0.10545822352726028</v>
      </c>
      <c r="AE366" s="1">
        <f t="shared" si="446"/>
        <v>645.68984426409395</v>
      </c>
      <c r="AF366" s="20">
        <f t="shared" si="530"/>
        <v>-2.7271957313459438E-3</v>
      </c>
      <c r="AG366" s="2">
        <f t="shared" si="473"/>
        <v>-12.580000000000013</v>
      </c>
      <c r="AH366" s="1">
        <f t="shared" si="474"/>
        <v>5980.0250000000005</v>
      </c>
      <c r="AI366" s="21">
        <f t="shared" si="475"/>
        <v>5918.9076923076927</v>
      </c>
      <c r="AJ366" s="22">
        <f t="shared" si="476"/>
        <v>61.117307692307804</v>
      </c>
      <c r="AK366" s="23">
        <f t="shared" si="477"/>
        <v>103.54118589743575</v>
      </c>
      <c r="AL366" s="23">
        <f t="shared" si="478"/>
        <v>-42.423878205127949</v>
      </c>
      <c r="AM366" s="23"/>
      <c r="AN366">
        <f t="shared" si="479"/>
        <v>5895.45</v>
      </c>
      <c r="AO366" s="4">
        <f t="shared" si="480"/>
        <v>5966.1124999999993</v>
      </c>
      <c r="AP366" s="4">
        <f t="shared" si="481"/>
        <v>5975.5812500000002</v>
      </c>
      <c r="AQ366" s="24">
        <f t="shared" si="482"/>
        <v>5953.1949999999997</v>
      </c>
      <c r="AR366" t="str">
        <f t="shared" si="483"/>
        <v>RED</v>
      </c>
      <c r="AS366" t="str">
        <f t="shared" si="484"/>
        <v>RED</v>
      </c>
      <c r="AT366" t="str">
        <f t="shared" si="485"/>
        <v>RED</v>
      </c>
      <c r="AU366" t="str">
        <f t="shared" si="486"/>
        <v>RED</v>
      </c>
      <c r="AV366" t="str">
        <f t="shared" si="487"/>
        <v>RED</v>
      </c>
      <c r="AW366" t="str">
        <f t="shared" si="488"/>
        <v>RED</v>
      </c>
      <c r="AX366" s="25">
        <f t="shared" si="489"/>
        <v>3.4490738519764217E-3</v>
      </c>
      <c r="AY366" s="25">
        <f t="shared" si="490"/>
        <v>6.9798807493063149E-3</v>
      </c>
      <c r="AZ366" s="26">
        <f t="shared" si="491"/>
        <v>33.072095754949345</v>
      </c>
      <c r="BA366" s="1">
        <f t="shared" si="532"/>
        <v>6040482.4474999998</v>
      </c>
      <c r="BB366" s="1">
        <f t="shared" si="532"/>
        <v>29769876.5</v>
      </c>
      <c r="BC366" s="27">
        <f t="shared" si="492"/>
        <v>0.88286117977333967</v>
      </c>
      <c r="BD366" s="28">
        <f t="shared" si="492"/>
        <v>0.94256286216034524</v>
      </c>
      <c r="BE366" s="29">
        <f t="shared" si="448"/>
        <v>62.594886136635999</v>
      </c>
      <c r="BF366" s="29">
        <f t="shared" si="528"/>
        <v>64.202956452257283</v>
      </c>
      <c r="BG366" s="30">
        <f t="shared" si="493"/>
        <v>-9.3150556329302803E-3</v>
      </c>
      <c r="BH366" s="31">
        <f t="shared" si="494"/>
        <v>-7.3524433890749252E-3</v>
      </c>
      <c r="BI366" s="31">
        <f t="shared" si="495"/>
        <v>-3.5308068973298932E-3</v>
      </c>
      <c r="BJ366" s="32">
        <f t="shared" si="496"/>
        <v>6139.2478344176807</v>
      </c>
      <c r="BK366" s="24">
        <f t="shared" si="497"/>
        <v>5820.8021655823204</v>
      </c>
      <c r="BL366" s="30">
        <f t="shared" si="498"/>
        <v>5.4089355035390883E-2</v>
      </c>
      <c r="BM366" s="30">
        <f t="shared" si="499"/>
        <v>-4.2777428817080722E-2</v>
      </c>
      <c r="BN366" s="30">
        <f t="shared" si="500"/>
        <v>1.1311926218310158E-2</v>
      </c>
      <c r="BO366" s="30">
        <f t="shared" si="501"/>
        <v>-3.1465502598770567E-2</v>
      </c>
      <c r="BP366" s="30"/>
      <c r="BQ366">
        <f t="shared" si="502"/>
        <v>6074.65</v>
      </c>
      <c r="BR366">
        <f t="shared" si="503"/>
        <v>4624.3</v>
      </c>
      <c r="BT366" s="24">
        <f t="shared" si="504"/>
        <v>6628.6836999999996</v>
      </c>
      <c r="BU366" s="24">
        <f t="shared" si="505"/>
        <v>5520.6162999999997</v>
      </c>
      <c r="BV366" s="24">
        <f t="shared" si="506"/>
        <v>6970.9662999999991</v>
      </c>
      <c r="BW366" s="24">
        <f t="shared" si="507"/>
        <v>5178.3337000000001</v>
      </c>
      <c r="BX366">
        <f t="shared" si="508"/>
        <v>7524.9999999999991</v>
      </c>
      <c r="BY366" s="24">
        <f t="shared" si="509"/>
        <v>4891.1643999999997</v>
      </c>
      <c r="BZ366" s="15" t="str">
        <f t="shared" si="510"/>
        <v>GREEN</v>
      </c>
      <c r="CA366" s="15" t="str">
        <f t="shared" si="511"/>
        <v>GREEN</v>
      </c>
      <c r="CB366" s="15" t="str">
        <f t="shared" si="512"/>
        <v>GREEN</v>
      </c>
      <c r="CC366" s="15" t="str">
        <f t="shared" si="513"/>
        <v>0</v>
      </c>
      <c r="CJ366">
        <f t="shared" si="449"/>
        <v>6074.65</v>
      </c>
      <c r="CK366">
        <f t="shared" si="450"/>
        <v>4841.6000000000004</v>
      </c>
      <c r="CM366" s="24">
        <f t="shared" si="451"/>
        <v>6545.6750999999995</v>
      </c>
      <c r="CN366" s="24">
        <f t="shared" si="452"/>
        <v>5603.6248999999998</v>
      </c>
      <c r="CO366" s="24">
        <f t="shared" si="453"/>
        <v>6836.6748999999991</v>
      </c>
      <c r="CP366" s="24">
        <f t="shared" si="454"/>
        <v>5312.6251000000002</v>
      </c>
      <c r="CQ366">
        <f t="shared" si="455"/>
        <v>7307.6999999999989</v>
      </c>
      <c r="CR366" s="24">
        <f t="shared" si="456"/>
        <v>5068.4812000000002</v>
      </c>
      <c r="CS366" s="15" t="str">
        <f t="shared" si="457"/>
        <v>GREEN</v>
      </c>
      <c r="CT366" s="15" t="str">
        <f t="shared" si="458"/>
        <v>GREEN</v>
      </c>
      <c r="CU366" s="15" t="str">
        <f t="shared" si="514"/>
        <v>GREEN</v>
      </c>
      <c r="CV366" s="15" t="str">
        <f t="shared" si="445"/>
        <v>0</v>
      </c>
      <c r="CX366" s="24">
        <f t="shared" si="515"/>
        <v>6074.65</v>
      </c>
      <c r="CY366" s="24">
        <f t="shared" si="516"/>
        <v>4624.3</v>
      </c>
      <c r="DA366" s="24">
        <f t="shared" si="529"/>
        <v>6628.6836999999996</v>
      </c>
      <c r="DB366" s="24">
        <f t="shared" si="517"/>
        <v>5520.6162999999997</v>
      </c>
      <c r="DC366" s="24">
        <f t="shared" si="518"/>
        <v>6970.9662999999991</v>
      </c>
      <c r="DD366" s="24">
        <f t="shared" si="519"/>
        <v>5178.3337000000001</v>
      </c>
      <c r="DE366">
        <f t="shared" si="520"/>
        <v>7524.9999999999991</v>
      </c>
      <c r="DF366" s="24">
        <f t="shared" si="521"/>
        <v>4891.1643999999997</v>
      </c>
      <c r="DG366" s="15" t="str">
        <f t="shared" si="522"/>
        <v>GREEN</v>
      </c>
      <c r="DH366" s="15" t="str">
        <f t="shared" si="523"/>
        <v>GREEN</v>
      </c>
      <c r="DI366" s="15" t="str">
        <f t="shared" si="524"/>
        <v>GREEN</v>
      </c>
      <c r="DK366" s="32">
        <f t="shared" si="459"/>
        <v>115.60000000000036</v>
      </c>
      <c r="DL366" s="32">
        <f t="shared" si="460"/>
        <v>66</v>
      </c>
      <c r="DM366" s="32">
        <f t="shared" si="461"/>
        <v>-49.600000000000364</v>
      </c>
      <c r="DN366" s="32">
        <f t="shared" si="462"/>
        <v>115.60000000000036</v>
      </c>
      <c r="DO366" s="32">
        <f t="shared" si="463"/>
        <v>-69</v>
      </c>
      <c r="DP366" s="32">
        <f t="shared" si="464"/>
        <v>29.75</v>
      </c>
      <c r="DQ366" s="32">
        <f t="shared" si="465"/>
        <v>0</v>
      </c>
      <c r="DR366" s="32"/>
      <c r="DS366" s="32">
        <f t="shared" si="466"/>
        <v>98.75</v>
      </c>
      <c r="DT366" s="32"/>
      <c r="DU366" s="32">
        <f t="shared" si="467"/>
        <v>0</v>
      </c>
      <c r="DV366" s="32">
        <f t="shared" si="468"/>
        <v>85.423875432525691</v>
      </c>
      <c r="DW366" s="32"/>
      <c r="DX366" s="32">
        <f t="shared" si="469"/>
        <v>-100</v>
      </c>
      <c r="DY366" s="32">
        <f t="shared" si="470"/>
        <v>14.285714285714286</v>
      </c>
      <c r="DZ366" s="33">
        <f t="shared" si="471"/>
        <v>28.571428571428573</v>
      </c>
      <c r="EB366" s="81">
        <v>-0.1987223125896237</v>
      </c>
      <c r="ED366" s="30">
        <f t="shared" si="525"/>
        <v>0.10751114940473284</v>
      </c>
      <c r="EE366" s="30">
        <f t="shared" si="526"/>
        <v>-3.9790454661845602E-2</v>
      </c>
      <c r="EF366" s="30">
        <f t="shared" si="527"/>
        <v>6.3442777226855304E-2</v>
      </c>
    </row>
    <row r="367" spans="1:136" x14ac:dyDescent="0.3">
      <c r="A367" s="18">
        <v>41313</v>
      </c>
      <c r="B367" s="1">
        <v>6025.2</v>
      </c>
      <c r="C367" s="1">
        <v>6038.5</v>
      </c>
      <c r="D367" s="1">
        <v>5883.65</v>
      </c>
      <c r="E367" s="1">
        <v>5903.5</v>
      </c>
      <c r="F367" s="1">
        <v>3364644608</v>
      </c>
      <c r="G367" s="1">
        <v>5752999.1200000001</v>
      </c>
      <c r="H367" s="1">
        <v>29557028</v>
      </c>
      <c r="I367" s="1">
        <v>5998.55</v>
      </c>
      <c r="J367" s="1">
        <v>5824.57</v>
      </c>
      <c r="K367" s="1">
        <v>5468.64</v>
      </c>
      <c r="L367" s="1">
        <v>5363.17</v>
      </c>
      <c r="M367" s="1">
        <v>5248.5</v>
      </c>
      <c r="N367" s="1">
        <v>28.09</v>
      </c>
      <c r="O367" s="1">
        <v>58.52</v>
      </c>
      <c r="P367" s="1">
        <v>57.38</v>
      </c>
      <c r="Q367" s="1">
        <v>158.94</v>
      </c>
      <c r="R367" s="1">
        <v>161.26</v>
      </c>
      <c r="S367" s="1">
        <v>-1.59</v>
      </c>
      <c r="T367" s="1">
        <v>50.26</v>
      </c>
      <c r="U367" s="1">
        <v>70.010000000000005</v>
      </c>
      <c r="V367" s="1">
        <v>23.85</v>
      </c>
      <c r="W367" s="1">
        <v>24.73</v>
      </c>
      <c r="X367" s="1">
        <v>11.34</v>
      </c>
      <c r="Y367" s="1">
        <v>6126.32</v>
      </c>
      <c r="Z367" s="1">
        <v>5522.81</v>
      </c>
      <c r="AA367" s="1">
        <v>5824.57</v>
      </c>
      <c r="AB367" s="1">
        <v>6111.8</v>
      </c>
      <c r="AC367" s="1">
        <v>4770.3500000000004</v>
      </c>
      <c r="AD367" s="19">
        <f t="shared" si="472"/>
        <v>-0.61628550991821796</v>
      </c>
      <c r="AE367" s="1">
        <f t="shared" si="446"/>
        <v>647.45558236455463</v>
      </c>
      <c r="AF367" s="20">
        <f t="shared" si="530"/>
        <v>-1.5902915534514617E-2</v>
      </c>
      <c r="AG367" s="2">
        <f t="shared" si="473"/>
        <v>-2.3199999999999932</v>
      </c>
      <c r="AH367" s="1">
        <f t="shared" si="474"/>
        <v>6001.4833333333327</v>
      </c>
      <c r="AI367" s="21">
        <f t="shared" si="475"/>
        <v>5894.8038461538463</v>
      </c>
      <c r="AJ367" s="22">
        <f t="shared" si="476"/>
        <v>106.67948717948639</v>
      </c>
      <c r="AK367" s="23">
        <f t="shared" si="477"/>
        <v>118.56826923076892</v>
      </c>
      <c r="AL367" s="23">
        <f t="shared" si="478"/>
        <v>-11.888782051282533</v>
      </c>
      <c r="AM367" s="23"/>
      <c r="AN367">
        <f t="shared" si="479"/>
        <v>5951.2</v>
      </c>
      <c r="AO367" s="4">
        <f t="shared" si="480"/>
        <v>6010.3624999999993</v>
      </c>
      <c r="AP367" s="4">
        <f t="shared" si="481"/>
        <v>5970.6187499999987</v>
      </c>
      <c r="AQ367" s="24">
        <f t="shared" si="482"/>
        <v>5955.1949999999988</v>
      </c>
      <c r="AR367" t="str">
        <f t="shared" si="483"/>
        <v>RED</v>
      </c>
      <c r="AS367" t="str">
        <f t="shared" si="484"/>
        <v>RED</v>
      </c>
      <c r="AT367" t="str">
        <f t="shared" si="485"/>
        <v>RED</v>
      </c>
      <c r="AU367" t="str">
        <f t="shared" si="486"/>
        <v>RED</v>
      </c>
      <c r="AV367" t="str">
        <f t="shared" si="487"/>
        <v>RED</v>
      </c>
      <c r="AW367" t="str">
        <f t="shared" si="488"/>
        <v>RED</v>
      </c>
      <c r="AX367" s="25">
        <f t="shared" si="489"/>
        <v>6.4899679538266142E-3</v>
      </c>
      <c r="AY367" s="25">
        <f t="shared" si="490"/>
        <v>6.5253481274153242E-3</v>
      </c>
      <c r="AZ367" s="26">
        <f t="shared" si="491"/>
        <v>49.864082541799725</v>
      </c>
      <c r="BA367" s="1">
        <f t="shared" si="532"/>
        <v>6380133.2525000004</v>
      </c>
      <c r="BB367" s="1">
        <f t="shared" si="532"/>
        <v>30395828</v>
      </c>
      <c r="BC367" s="27">
        <f t="shared" si="492"/>
        <v>0.90170516701132175</v>
      </c>
      <c r="BD367" s="28">
        <f t="shared" si="492"/>
        <v>0.9724041075637091</v>
      </c>
      <c r="BE367" s="29">
        <f t="shared" si="448"/>
        <v>65.811026767878573</v>
      </c>
      <c r="BF367" s="29">
        <f t="shared" si="528"/>
        <v>75.339592489013185</v>
      </c>
      <c r="BG367" s="30">
        <f t="shared" si="493"/>
        <v>-1.4186384882399761E-2</v>
      </c>
      <c r="BH367" s="31">
        <f t="shared" si="494"/>
        <v>-1.919581663235248E-3</v>
      </c>
      <c r="BI367" s="31">
        <f t="shared" si="495"/>
        <v>-3.5380173588709742E-5</v>
      </c>
      <c r="BJ367" s="32">
        <f t="shared" si="496"/>
        <v>6133.0971725246072</v>
      </c>
      <c r="BK367" s="24">
        <f t="shared" si="497"/>
        <v>5869.8694941420581</v>
      </c>
      <c r="BL367" s="30">
        <f t="shared" si="498"/>
        <v>4.458840999111529E-2</v>
      </c>
      <c r="BM367" s="30">
        <f t="shared" si="499"/>
        <v>-3.889170365454514E-2</v>
      </c>
      <c r="BN367" s="30">
        <f t="shared" si="500"/>
        <v>5.696706336570153E-3</v>
      </c>
      <c r="BO367" s="30">
        <f t="shared" si="501"/>
        <v>-3.3194997317974984E-2</v>
      </c>
      <c r="BP367" s="30"/>
      <c r="BQ367">
        <f t="shared" si="502"/>
        <v>6074.65</v>
      </c>
      <c r="BR367">
        <f t="shared" si="503"/>
        <v>4624.3</v>
      </c>
      <c r="BT367" s="24">
        <f t="shared" si="504"/>
        <v>6628.6836999999996</v>
      </c>
      <c r="BU367" s="24">
        <f t="shared" si="505"/>
        <v>5520.6162999999997</v>
      </c>
      <c r="BV367" s="24">
        <f t="shared" si="506"/>
        <v>6970.9662999999991</v>
      </c>
      <c r="BW367" s="24">
        <f t="shared" si="507"/>
        <v>5178.3337000000001</v>
      </c>
      <c r="BX367">
        <f t="shared" si="508"/>
        <v>7524.9999999999991</v>
      </c>
      <c r="BY367" s="24">
        <f t="shared" si="509"/>
        <v>4891.1643999999997</v>
      </c>
      <c r="BZ367" s="15" t="str">
        <f t="shared" si="510"/>
        <v>GREEN</v>
      </c>
      <c r="CA367" s="15" t="str">
        <f t="shared" si="511"/>
        <v>GREEN</v>
      </c>
      <c r="CB367" s="15" t="str">
        <f t="shared" si="512"/>
        <v>GREEN</v>
      </c>
      <c r="CC367" s="15" t="str">
        <f t="shared" si="513"/>
        <v>0</v>
      </c>
      <c r="CJ367">
        <f t="shared" si="449"/>
        <v>6074.65</v>
      </c>
      <c r="CK367">
        <f t="shared" si="450"/>
        <v>4841.6000000000004</v>
      </c>
      <c r="CM367" s="24">
        <f t="shared" si="451"/>
        <v>6545.6750999999995</v>
      </c>
      <c r="CN367" s="24">
        <f t="shared" si="452"/>
        <v>5603.6248999999998</v>
      </c>
      <c r="CO367" s="24">
        <f t="shared" si="453"/>
        <v>6836.6748999999991</v>
      </c>
      <c r="CP367" s="24">
        <f t="shared" si="454"/>
        <v>5312.6251000000002</v>
      </c>
      <c r="CQ367">
        <f t="shared" si="455"/>
        <v>7307.6999999999989</v>
      </c>
      <c r="CR367" s="24">
        <f t="shared" si="456"/>
        <v>5068.4812000000002</v>
      </c>
      <c r="CS367" s="15" t="str">
        <f t="shared" si="457"/>
        <v>GREEN</v>
      </c>
      <c r="CT367" s="15" t="str">
        <f t="shared" si="458"/>
        <v>GREEN</v>
      </c>
      <c r="CU367" s="15" t="str">
        <f t="shared" si="514"/>
        <v>GREEN</v>
      </c>
      <c r="CV367" s="15" t="str">
        <f t="shared" si="445"/>
        <v>0</v>
      </c>
      <c r="CX367" s="24">
        <f t="shared" si="515"/>
        <v>6074.65</v>
      </c>
      <c r="CY367" s="24">
        <f t="shared" si="516"/>
        <v>4624.3</v>
      </c>
      <c r="DA367" s="24">
        <f t="shared" si="529"/>
        <v>6628.6836999999996</v>
      </c>
      <c r="DB367" s="24">
        <f t="shared" si="517"/>
        <v>5520.6162999999997</v>
      </c>
      <c r="DC367" s="24">
        <f t="shared" si="518"/>
        <v>6970.9662999999991</v>
      </c>
      <c r="DD367" s="24">
        <f t="shared" si="519"/>
        <v>5178.3337000000001</v>
      </c>
      <c r="DE367">
        <f t="shared" si="520"/>
        <v>7524.9999999999991</v>
      </c>
      <c r="DF367" s="24">
        <f t="shared" si="521"/>
        <v>4891.1643999999997</v>
      </c>
      <c r="DG367" s="15" t="str">
        <f t="shared" si="522"/>
        <v>GREEN</v>
      </c>
      <c r="DH367" s="15" t="str">
        <f t="shared" si="523"/>
        <v>GREEN</v>
      </c>
      <c r="DI367" s="15" t="str">
        <f t="shared" si="524"/>
        <v>GREEN</v>
      </c>
      <c r="DK367" s="32">
        <f t="shared" si="459"/>
        <v>154.85000000000036</v>
      </c>
      <c r="DL367" s="32">
        <f t="shared" si="460"/>
        <v>39.600000000000364</v>
      </c>
      <c r="DM367" s="32">
        <f t="shared" si="461"/>
        <v>-115.25</v>
      </c>
      <c r="DN367" s="32">
        <f t="shared" si="462"/>
        <v>154.85000000000036</v>
      </c>
      <c r="DO367" s="32">
        <f t="shared" si="463"/>
        <v>-73.300000000000182</v>
      </c>
      <c r="DP367" s="32">
        <f t="shared" si="464"/>
        <v>99.550000000000182</v>
      </c>
      <c r="DQ367" s="32">
        <f t="shared" si="465"/>
        <v>0</v>
      </c>
      <c r="DR367" s="32"/>
      <c r="DS367" s="32">
        <f t="shared" si="466"/>
        <v>172.85000000000036</v>
      </c>
      <c r="DT367" s="32"/>
      <c r="DU367" s="32">
        <f t="shared" si="467"/>
        <v>0</v>
      </c>
      <c r="DV367" s="32">
        <f t="shared" si="468"/>
        <v>111.62415240555374</v>
      </c>
      <c r="DW367" s="32"/>
      <c r="DX367" s="32">
        <f t="shared" si="469"/>
        <v>-100</v>
      </c>
      <c r="DY367" s="32">
        <f t="shared" si="470"/>
        <v>28.571428571428573</v>
      </c>
      <c r="DZ367" s="33">
        <f t="shared" si="471"/>
        <v>31.428571428571434</v>
      </c>
      <c r="EB367" s="81">
        <v>-1.1642067336270134</v>
      </c>
      <c r="ED367" s="30">
        <f t="shared" si="525"/>
        <v>0.10927589397426297</v>
      </c>
      <c r="EE367" s="30">
        <f t="shared" si="526"/>
        <v>-3.6370937202104971E-2</v>
      </c>
      <c r="EF367" s="30">
        <f t="shared" si="527"/>
        <v>6.8930490094716204E-2</v>
      </c>
    </row>
    <row r="368" spans="1:136" x14ac:dyDescent="0.3">
      <c r="A368" s="18">
        <v>41306</v>
      </c>
      <c r="B368" s="1">
        <v>6082.1</v>
      </c>
      <c r="C368" s="1">
        <v>6111.8</v>
      </c>
      <c r="D368" s="1">
        <v>5983.2</v>
      </c>
      <c r="E368" s="1">
        <v>5998.9</v>
      </c>
      <c r="F368" s="1">
        <v>3896216320</v>
      </c>
      <c r="G368" s="1">
        <v>6611011.5</v>
      </c>
      <c r="H368" s="1">
        <v>30597140</v>
      </c>
      <c r="I368" s="1">
        <v>6021.08</v>
      </c>
      <c r="J368" s="1">
        <v>5813.95</v>
      </c>
      <c r="K368" s="1">
        <v>5459.16</v>
      </c>
      <c r="L368" s="1">
        <v>5358.59</v>
      </c>
      <c r="M368" s="1">
        <v>5235.6899999999996</v>
      </c>
      <c r="N368" s="1">
        <v>48.57</v>
      </c>
      <c r="O368" s="1">
        <v>64.430000000000007</v>
      </c>
      <c r="P368" s="1">
        <v>59.61</v>
      </c>
      <c r="Q368" s="1">
        <v>172.11</v>
      </c>
      <c r="R368" s="1">
        <v>161.84</v>
      </c>
      <c r="S368" s="1">
        <v>-1.25</v>
      </c>
      <c r="T368" s="1">
        <v>78.33</v>
      </c>
      <c r="U368" s="1">
        <v>80.959999999999994</v>
      </c>
      <c r="V368" s="1">
        <v>25.77</v>
      </c>
      <c r="W368" s="1">
        <v>21.54</v>
      </c>
      <c r="X368" s="1">
        <v>12.07</v>
      </c>
      <c r="Y368" s="1">
        <v>6118.78</v>
      </c>
      <c r="Z368" s="1">
        <v>5509.12</v>
      </c>
      <c r="AA368" s="1">
        <v>5813.95</v>
      </c>
      <c r="AB368" s="1">
        <v>6101.3</v>
      </c>
      <c r="AC368" s="1">
        <v>4770.3500000000004</v>
      </c>
      <c r="AD368" s="19">
        <f t="shared" si="472"/>
        <v>-0.48441679038335322</v>
      </c>
      <c r="AE368" s="1">
        <f t="shared" si="446"/>
        <v>657.91840315858838</v>
      </c>
      <c r="AF368" s="20">
        <f t="shared" si="530"/>
        <v>-1.2469854230284905E-2</v>
      </c>
      <c r="AG368" s="2">
        <f t="shared" si="473"/>
        <v>10.27000000000001</v>
      </c>
      <c r="AH368" s="1">
        <f t="shared" si="474"/>
        <v>6002.2916666666652</v>
      </c>
      <c r="AI368" s="21">
        <f t="shared" si="475"/>
        <v>5878.0923076923063</v>
      </c>
      <c r="AJ368" s="22">
        <f t="shared" si="476"/>
        <v>124.1993589743588</v>
      </c>
      <c r="AK368" s="23">
        <f t="shared" si="477"/>
        <v>122.9737179487181</v>
      </c>
      <c r="AL368" s="23">
        <f t="shared" si="478"/>
        <v>1.225641025640698</v>
      </c>
      <c r="AM368" s="23"/>
      <c r="AN368">
        <f t="shared" si="479"/>
        <v>6036.7749999999996</v>
      </c>
      <c r="AO368" s="4">
        <f t="shared" si="480"/>
        <v>6022.3124999999991</v>
      </c>
      <c r="AP368" s="4">
        <f t="shared" si="481"/>
        <v>5967.6312499999985</v>
      </c>
      <c r="AQ368" s="24">
        <f t="shared" si="482"/>
        <v>5952.829999999999</v>
      </c>
      <c r="AR368" t="str">
        <f t="shared" si="483"/>
        <v>RED</v>
      </c>
      <c r="AS368" t="str">
        <f t="shared" si="484"/>
        <v>RED</v>
      </c>
      <c r="AT368" t="str">
        <f t="shared" si="485"/>
        <v>GREEN</v>
      </c>
      <c r="AU368" t="str">
        <f t="shared" si="486"/>
        <v>GREEN</v>
      </c>
      <c r="AV368" t="str">
        <f t="shared" si="487"/>
        <v>GREEN</v>
      </c>
      <c r="AW368" t="str">
        <f t="shared" si="488"/>
        <v>GREEN</v>
      </c>
      <c r="AX368" s="25">
        <f t="shared" si="489"/>
        <v>8.2185678022000577E-3</v>
      </c>
      <c r="AY368" s="25">
        <f t="shared" si="490"/>
        <v>3.8748622049962211E-3</v>
      </c>
      <c r="AZ368" s="26">
        <f t="shared" si="491"/>
        <v>67.958947935445465</v>
      </c>
      <c r="BA368" s="1">
        <f t="shared" si="532"/>
        <v>6556642.5075000003</v>
      </c>
      <c r="BB368" s="1">
        <f t="shared" si="532"/>
        <v>30640074</v>
      </c>
      <c r="BC368" s="27">
        <f t="shared" si="492"/>
        <v>1.0082922002286701</v>
      </c>
      <c r="BD368" s="28">
        <f t="shared" si="492"/>
        <v>0.99859876317531082</v>
      </c>
      <c r="BE368" s="29">
        <f t="shared" si="448"/>
        <v>84.868158210147797</v>
      </c>
      <c r="BF368" s="29">
        <f t="shared" si="528"/>
        <v>92.434079105073891</v>
      </c>
      <c r="BG368" s="30">
        <f t="shared" si="493"/>
        <v>-5.3898311452195702E-3</v>
      </c>
      <c r="BH368" s="31">
        <f t="shared" si="494"/>
        <v>-6.3868252952969939E-4</v>
      </c>
      <c r="BI368" s="31">
        <f t="shared" si="495"/>
        <v>4.3437055972038357E-3</v>
      </c>
      <c r="BJ368" s="32">
        <f t="shared" si="496"/>
        <v>6131.0454381324616</v>
      </c>
      <c r="BK368" s="24">
        <f t="shared" si="497"/>
        <v>5873.5378952008687</v>
      </c>
      <c r="BL368" s="30">
        <f t="shared" si="498"/>
        <v>4.2925793550749804E-2</v>
      </c>
      <c r="BM368" s="30">
        <f t="shared" si="499"/>
        <v>-2.2028278206414845E-2</v>
      </c>
      <c r="BN368" s="30">
        <f t="shared" si="500"/>
        <v>2.0897515344334958E-2</v>
      </c>
      <c r="BO368" s="30">
        <f t="shared" si="501"/>
        <v>-1.1307628620798871E-3</v>
      </c>
      <c r="BP368" s="30"/>
      <c r="BQ368">
        <f t="shared" si="502"/>
        <v>6074.65</v>
      </c>
      <c r="BR368">
        <f t="shared" si="503"/>
        <v>4624.3</v>
      </c>
      <c r="BT368" s="24">
        <f t="shared" si="504"/>
        <v>6628.6836999999996</v>
      </c>
      <c r="BU368" s="24">
        <f t="shared" si="505"/>
        <v>5520.6162999999997</v>
      </c>
      <c r="BV368" s="24">
        <f t="shared" si="506"/>
        <v>6970.9662999999991</v>
      </c>
      <c r="BW368" s="24">
        <f t="shared" si="507"/>
        <v>5178.3337000000001</v>
      </c>
      <c r="BX368">
        <f t="shared" si="508"/>
        <v>7524.9999999999991</v>
      </c>
      <c r="BY368" s="24">
        <f t="shared" si="509"/>
        <v>4891.1643999999997</v>
      </c>
      <c r="BZ368" s="15" t="str">
        <f t="shared" si="510"/>
        <v>GREEN</v>
      </c>
      <c r="CA368" s="15" t="str">
        <f t="shared" si="511"/>
        <v>GREEN</v>
      </c>
      <c r="CB368" s="15" t="str">
        <f t="shared" si="512"/>
        <v>GREEN</v>
      </c>
      <c r="CC368" s="15" t="str">
        <f t="shared" si="513"/>
        <v>0</v>
      </c>
      <c r="CJ368">
        <f t="shared" si="449"/>
        <v>6074.65</v>
      </c>
      <c r="CK368">
        <f t="shared" si="450"/>
        <v>4841.6000000000004</v>
      </c>
      <c r="CM368" s="24">
        <f t="shared" si="451"/>
        <v>6545.6750999999995</v>
      </c>
      <c r="CN368" s="24">
        <f t="shared" si="452"/>
        <v>5603.6248999999998</v>
      </c>
      <c r="CO368" s="24">
        <f t="shared" si="453"/>
        <v>6836.6748999999991</v>
      </c>
      <c r="CP368" s="24">
        <f t="shared" si="454"/>
        <v>5312.6251000000002</v>
      </c>
      <c r="CQ368">
        <f t="shared" si="455"/>
        <v>7307.6999999999989</v>
      </c>
      <c r="CR368" s="24">
        <f t="shared" si="456"/>
        <v>5068.4812000000002</v>
      </c>
      <c r="CS368" s="15" t="str">
        <f t="shared" si="457"/>
        <v>GREEN</v>
      </c>
      <c r="CT368" s="15" t="str">
        <f t="shared" si="458"/>
        <v>GREEN</v>
      </c>
      <c r="CU368" s="15" t="str">
        <f t="shared" si="514"/>
        <v>GREEN</v>
      </c>
      <c r="CV368" s="15" t="str">
        <f t="shared" si="445"/>
        <v>0</v>
      </c>
      <c r="CX368" s="24">
        <f t="shared" si="515"/>
        <v>6074.65</v>
      </c>
      <c r="CY368" s="24">
        <f t="shared" si="516"/>
        <v>4624.3</v>
      </c>
      <c r="DA368" s="24">
        <f t="shared" si="529"/>
        <v>6628.6836999999996</v>
      </c>
      <c r="DB368" s="24">
        <f t="shared" si="517"/>
        <v>5520.6162999999997</v>
      </c>
      <c r="DC368" s="24">
        <f t="shared" si="518"/>
        <v>6970.9662999999991</v>
      </c>
      <c r="DD368" s="24">
        <f t="shared" si="519"/>
        <v>5178.3337000000001</v>
      </c>
      <c r="DE368">
        <f t="shared" si="520"/>
        <v>7524.9999999999991</v>
      </c>
      <c r="DF368" s="24">
        <f t="shared" si="521"/>
        <v>4891.1643999999997</v>
      </c>
      <c r="DG368" s="15" t="str">
        <f t="shared" si="522"/>
        <v>GREEN</v>
      </c>
      <c r="DH368" s="15" t="str">
        <f t="shared" si="523"/>
        <v>GREEN</v>
      </c>
      <c r="DI368" s="15" t="str">
        <f t="shared" si="524"/>
        <v>GREEN</v>
      </c>
      <c r="DK368" s="32">
        <f t="shared" si="459"/>
        <v>128.60000000000036</v>
      </c>
      <c r="DL368" s="32">
        <f t="shared" si="460"/>
        <v>37.150000000000546</v>
      </c>
      <c r="DM368" s="32">
        <f t="shared" si="461"/>
        <v>-91.449999999999818</v>
      </c>
      <c r="DN368" s="32">
        <f t="shared" si="462"/>
        <v>128.60000000000036</v>
      </c>
      <c r="DO368" s="32">
        <f t="shared" si="463"/>
        <v>10.5</v>
      </c>
      <c r="DP368" s="32">
        <f t="shared" si="464"/>
        <v>24.650000000000546</v>
      </c>
      <c r="DQ368" s="32">
        <f t="shared" si="465"/>
        <v>0</v>
      </c>
      <c r="DR368" s="32"/>
      <c r="DS368" s="32">
        <f t="shared" si="466"/>
        <v>14.150000000000546</v>
      </c>
      <c r="DT368" s="32"/>
      <c r="DU368" s="32">
        <f t="shared" si="467"/>
        <v>0</v>
      </c>
      <c r="DV368" s="32">
        <f t="shared" si="468"/>
        <v>11.003110419907081</v>
      </c>
      <c r="DW368" s="32"/>
      <c r="DX368" s="32">
        <f t="shared" si="469"/>
        <v>-100</v>
      </c>
      <c r="DY368" s="32">
        <f t="shared" si="470"/>
        <v>28.571428571428573</v>
      </c>
      <c r="DZ368" s="33">
        <f t="shared" si="471"/>
        <v>28.571428571428573</v>
      </c>
      <c r="EB368" s="81">
        <v>-0.92814136167466266</v>
      </c>
      <c r="ED368" s="30">
        <f t="shared" si="525"/>
        <v>0.11066377207249069</v>
      </c>
      <c r="EE368" s="30">
        <f t="shared" si="526"/>
        <v>-1.9592140916980201E-2</v>
      </c>
      <c r="EF368" s="30">
        <f t="shared" si="527"/>
        <v>8.8903490938661664E-2</v>
      </c>
    </row>
    <row r="369" spans="1:136" x14ac:dyDescent="0.3">
      <c r="A369" s="18">
        <v>41299</v>
      </c>
      <c r="B369" s="1">
        <v>6085.75</v>
      </c>
      <c r="C369" s="1">
        <v>6101.3</v>
      </c>
      <c r="D369" s="1">
        <v>6007.85</v>
      </c>
      <c r="E369" s="1">
        <v>6074.65</v>
      </c>
      <c r="F369" s="1">
        <v>3961265152</v>
      </c>
      <c r="G369" s="1">
        <v>6465011.71</v>
      </c>
      <c r="H369" s="1">
        <v>30865358</v>
      </c>
      <c r="I369" s="1">
        <v>6002.97</v>
      </c>
      <c r="J369" s="1">
        <v>5792.89</v>
      </c>
      <c r="K369" s="1">
        <v>5450.47</v>
      </c>
      <c r="L369" s="1">
        <v>5353.99</v>
      </c>
      <c r="M369" s="1">
        <v>5221.75</v>
      </c>
      <c r="N369" s="1">
        <v>79.08</v>
      </c>
      <c r="O369" s="1">
        <v>69.62</v>
      </c>
      <c r="P369" s="1">
        <v>61.45</v>
      </c>
      <c r="Q369" s="1">
        <v>176.69</v>
      </c>
      <c r="R369" s="1">
        <v>159.27000000000001</v>
      </c>
      <c r="S369" s="1">
        <v>0.17</v>
      </c>
      <c r="T369" s="1">
        <v>81.45</v>
      </c>
      <c r="U369" s="1">
        <v>81.489999999999995</v>
      </c>
      <c r="V369" s="1">
        <v>27.48</v>
      </c>
      <c r="W369" s="1">
        <v>21.7</v>
      </c>
      <c r="X369" s="1">
        <v>12.31</v>
      </c>
      <c r="Y369" s="1">
        <v>6101.87</v>
      </c>
      <c r="Z369" s="1">
        <v>5483.9</v>
      </c>
      <c r="AA369" s="1">
        <v>5792.89</v>
      </c>
      <c r="AB369" s="1">
        <v>6083.4</v>
      </c>
      <c r="AC369" s="1">
        <v>4770.3500000000004</v>
      </c>
      <c r="AD369" s="19">
        <f t="shared" si="472"/>
        <v>6.4666532249380543E-2</v>
      </c>
      <c r="AE369" s="1">
        <f t="shared" si="446"/>
        <v>666.2261460846687</v>
      </c>
      <c r="AF369" s="20">
        <f t="shared" si="530"/>
        <v>1.6901919398457643E-3</v>
      </c>
      <c r="AG369" s="2">
        <f t="shared" si="473"/>
        <v>17.419999999999987</v>
      </c>
      <c r="AH369" s="1">
        <f t="shared" si="474"/>
        <v>5977.0916666666662</v>
      </c>
      <c r="AI369" s="21">
        <f t="shared" si="475"/>
        <v>5854.9230769230762</v>
      </c>
      <c r="AJ369" s="22">
        <f t="shared" si="476"/>
        <v>122.16858974359002</v>
      </c>
      <c r="AK369" s="23">
        <f t="shared" si="477"/>
        <v>125.3153846153848</v>
      </c>
      <c r="AL369" s="23">
        <f t="shared" si="478"/>
        <v>-3.146794871794782</v>
      </c>
      <c r="AM369" s="23"/>
      <c r="AN369">
        <f t="shared" si="479"/>
        <v>6069.5249999999996</v>
      </c>
      <c r="AO369" s="4">
        <f t="shared" si="480"/>
        <v>6026.625</v>
      </c>
      <c r="AP369" s="4">
        <f t="shared" si="481"/>
        <v>5956.1937499999995</v>
      </c>
      <c r="AQ369" s="24">
        <f t="shared" si="482"/>
        <v>5915.5999999999995</v>
      </c>
      <c r="AR369" t="str">
        <f t="shared" si="483"/>
        <v>GREEN</v>
      </c>
      <c r="AS369" t="str">
        <f t="shared" si="484"/>
        <v>GREEN</v>
      </c>
      <c r="AT369" t="str">
        <f t="shared" si="485"/>
        <v>GREEN</v>
      </c>
      <c r="AU369" t="str">
        <f t="shared" si="486"/>
        <v>GREEN</v>
      </c>
      <c r="AV369" t="str">
        <f t="shared" si="487"/>
        <v>GREEN</v>
      </c>
      <c r="AW369" t="str">
        <f t="shared" si="488"/>
        <v>GREEN</v>
      </c>
      <c r="AX369" s="25">
        <f t="shared" si="489"/>
        <v>8.2185678022000577E-3</v>
      </c>
      <c r="AY369" s="25">
        <f t="shared" si="490"/>
        <v>2.7008096920026294E-3</v>
      </c>
      <c r="AZ369" s="26">
        <f t="shared" si="491"/>
        <v>75.265900520093368</v>
      </c>
      <c r="BA369" s="1">
        <f t="shared" si="532"/>
        <v>6221691.3700000001</v>
      </c>
      <c r="BB369" s="1">
        <f t="shared" si="532"/>
        <v>29440819</v>
      </c>
      <c r="BC369" s="27">
        <f t="shared" si="492"/>
        <v>1.0391083911962029</v>
      </c>
      <c r="BD369" s="28">
        <f t="shared" si="492"/>
        <v>1.0483865275622937</v>
      </c>
      <c r="BE369" s="29">
        <f t="shared" si="448"/>
        <v>100</v>
      </c>
      <c r="BF369" s="29">
        <f t="shared" si="528"/>
        <v>100</v>
      </c>
      <c r="BG369" s="30">
        <f t="shared" si="493"/>
        <v>1.0347221555929265E-2</v>
      </c>
      <c r="BH369" s="31">
        <f t="shared" si="494"/>
        <v>7.0401221808168157E-3</v>
      </c>
      <c r="BI369" s="31">
        <f t="shared" si="495"/>
        <v>5.5177581101974278E-3</v>
      </c>
      <c r="BJ369" s="32">
        <f t="shared" si="496"/>
        <v>6157.7543514321333</v>
      </c>
      <c r="BK369" s="24">
        <f t="shared" si="497"/>
        <v>5796.4289819011992</v>
      </c>
      <c r="BL369" s="30">
        <f t="shared" si="498"/>
        <v>5.9480853963756602E-2</v>
      </c>
      <c r="BM369" s="30">
        <f t="shared" si="499"/>
        <v>-1.3680516808727027E-2</v>
      </c>
      <c r="BN369" s="30">
        <f t="shared" si="500"/>
        <v>4.5800337155029576E-2</v>
      </c>
      <c r="BO369" s="30">
        <f t="shared" si="501"/>
        <v>3.2119820346302549E-2</v>
      </c>
      <c r="BP369" s="30"/>
      <c r="BQ369">
        <f t="shared" si="502"/>
        <v>6134.5</v>
      </c>
      <c r="BR369">
        <f t="shared" si="503"/>
        <v>4624.3</v>
      </c>
      <c r="BT369" s="24">
        <f t="shared" si="504"/>
        <v>6711.3963999999996</v>
      </c>
      <c r="BU369" s="24">
        <f t="shared" si="505"/>
        <v>5557.6036000000004</v>
      </c>
      <c r="BV369" s="24">
        <f t="shared" si="506"/>
        <v>7067.8036000000002</v>
      </c>
      <c r="BW369" s="24">
        <f t="shared" si="507"/>
        <v>5201.1963999999998</v>
      </c>
      <c r="BX369">
        <f t="shared" si="508"/>
        <v>7644.7</v>
      </c>
      <c r="BY369" s="24">
        <f t="shared" si="509"/>
        <v>4902.1768000000002</v>
      </c>
      <c r="BZ369" s="15" t="str">
        <f t="shared" si="510"/>
        <v>GREEN</v>
      </c>
      <c r="CA369" s="15" t="str">
        <f t="shared" si="511"/>
        <v>GREEN</v>
      </c>
      <c r="CB369" s="15" t="str">
        <f t="shared" si="512"/>
        <v>GREEN</v>
      </c>
      <c r="CC369" s="15" t="str">
        <f t="shared" si="513"/>
        <v>0</v>
      </c>
      <c r="CJ369">
        <f t="shared" si="449"/>
        <v>6074.65</v>
      </c>
      <c r="CK369">
        <f t="shared" si="450"/>
        <v>4841.6000000000004</v>
      </c>
      <c r="CM369" s="24">
        <f t="shared" si="451"/>
        <v>6545.6750999999995</v>
      </c>
      <c r="CN369" s="24">
        <f t="shared" si="452"/>
        <v>5603.6248999999998</v>
      </c>
      <c r="CO369" s="24">
        <f t="shared" si="453"/>
        <v>6836.6748999999991</v>
      </c>
      <c r="CP369" s="24">
        <f t="shared" si="454"/>
        <v>5312.6251000000002</v>
      </c>
      <c r="CQ369">
        <f t="shared" si="455"/>
        <v>7307.6999999999989</v>
      </c>
      <c r="CR369" s="24">
        <f t="shared" si="456"/>
        <v>5068.4812000000002</v>
      </c>
      <c r="CS369" s="15" t="str">
        <f t="shared" si="457"/>
        <v>GREEN</v>
      </c>
      <c r="CT369" s="15" t="str">
        <f t="shared" si="458"/>
        <v>GREEN</v>
      </c>
      <c r="CU369" s="15" t="str">
        <f t="shared" si="514"/>
        <v>GREEN</v>
      </c>
      <c r="CV369" s="15" t="str">
        <f t="shared" si="445"/>
        <v>0</v>
      </c>
      <c r="CX369" s="24">
        <f t="shared" si="515"/>
        <v>6134.5</v>
      </c>
      <c r="CY369" s="24">
        <f t="shared" si="516"/>
        <v>4624.3</v>
      </c>
      <c r="DA369" s="24">
        <f t="shared" si="529"/>
        <v>6711.3963999999996</v>
      </c>
      <c r="DB369" s="24">
        <f t="shared" si="517"/>
        <v>5557.6036000000004</v>
      </c>
      <c r="DC369" s="24">
        <f t="shared" si="518"/>
        <v>7067.8036000000002</v>
      </c>
      <c r="DD369" s="24">
        <f t="shared" si="519"/>
        <v>5201.1963999999998</v>
      </c>
      <c r="DE369">
        <f t="shared" si="520"/>
        <v>7644.7</v>
      </c>
      <c r="DF369" s="24">
        <f t="shared" si="521"/>
        <v>4902.1768000000002</v>
      </c>
      <c r="DG369" s="15" t="str">
        <f t="shared" si="522"/>
        <v>GREEN</v>
      </c>
      <c r="DH369" s="15" t="str">
        <f t="shared" si="523"/>
        <v>GREEN</v>
      </c>
      <c r="DI369" s="15" t="str">
        <f t="shared" si="524"/>
        <v>GREEN</v>
      </c>
      <c r="DK369" s="32">
        <f t="shared" si="459"/>
        <v>93.449999999999818</v>
      </c>
      <c r="DL369" s="32">
        <f t="shared" si="460"/>
        <v>36.900000000000546</v>
      </c>
      <c r="DM369" s="32">
        <f t="shared" si="461"/>
        <v>-56.549999999999272</v>
      </c>
      <c r="DN369" s="32">
        <f t="shared" si="462"/>
        <v>93.449999999999818</v>
      </c>
      <c r="DO369" s="32">
        <f t="shared" si="463"/>
        <v>17.900000000000546</v>
      </c>
      <c r="DP369" s="32">
        <f t="shared" si="464"/>
        <v>-45.700000000000728</v>
      </c>
      <c r="DQ369" s="32">
        <f t="shared" si="465"/>
        <v>63.600000000001273</v>
      </c>
      <c r="DR369" s="32"/>
      <c r="DS369" s="32">
        <f t="shared" si="466"/>
        <v>0</v>
      </c>
      <c r="DT369" s="32"/>
      <c r="DU369" s="32">
        <f t="shared" si="467"/>
        <v>68.057784911718983</v>
      </c>
      <c r="DV369" s="32">
        <f t="shared" si="468"/>
        <v>0</v>
      </c>
      <c r="DW369" s="32"/>
      <c r="DX369" s="32">
        <f t="shared" si="469"/>
        <v>100</v>
      </c>
      <c r="DY369" s="32">
        <f t="shared" si="470"/>
        <v>42.857142857142854</v>
      </c>
      <c r="DZ369" s="33">
        <f t="shared" si="471"/>
        <v>25.714285714285715</v>
      </c>
      <c r="EB369" s="81">
        <v>0.12159450299240232</v>
      </c>
      <c r="ED369" s="30">
        <f t="shared" si="525"/>
        <v>0.11268805047502695</v>
      </c>
      <c r="EE369" s="30">
        <f t="shared" si="526"/>
        <v>-4.4609275517177938E-3</v>
      </c>
      <c r="EF369" s="30">
        <f t="shared" si="527"/>
        <v>0.10772442969419574</v>
      </c>
    </row>
    <row r="370" spans="1:136" x14ac:dyDescent="0.3">
      <c r="A370" s="18">
        <v>41292</v>
      </c>
      <c r="B370" s="1">
        <v>5967.2</v>
      </c>
      <c r="C370" s="1">
        <v>6083.4</v>
      </c>
      <c r="D370" s="1">
        <v>5962.15</v>
      </c>
      <c r="E370" s="1">
        <v>6064.4</v>
      </c>
      <c r="F370" s="1">
        <v>3491385600</v>
      </c>
      <c r="G370" s="1">
        <v>6691510.6799999997</v>
      </c>
      <c r="H370" s="1">
        <v>30563786</v>
      </c>
      <c r="I370" s="1">
        <v>5957.58</v>
      </c>
      <c r="J370" s="1">
        <v>5757.09</v>
      </c>
      <c r="K370" s="1">
        <v>5436.6</v>
      </c>
      <c r="L370" s="1">
        <v>5346.28</v>
      </c>
      <c r="M370" s="1">
        <v>5206.92</v>
      </c>
      <c r="N370" s="1">
        <v>77.819999999999993</v>
      </c>
      <c r="O370" s="1">
        <v>69.31</v>
      </c>
      <c r="P370" s="1">
        <v>61.29</v>
      </c>
      <c r="Q370" s="1">
        <v>172.26</v>
      </c>
      <c r="R370" s="1">
        <v>154.91999999999999</v>
      </c>
      <c r="S370" s="1">
        <v>1.9</v>
      </c>
      <c r="T370" s="1">
        <v>83.09</v>
      </c>
      <c r="U370" s="1">
        <v>81.44</v>
      </c>
      <c r="V370" s="1">
        <v>27.87</v>
      </c>
      <c r="W370" s="1">
        <v>22.71</v>
      </c>
      <c r="X370" s="1">
        <v>12.36</v>
      </c>
      <c r="Y370" s="1">
        <v>6092.01</v>
      </c>
      <c r="Z370" s="1">
        <v>5422.17</v>
      </c>
      <c r="AA370" s="1">
        <v>5757.09</v>
      </c>
      <c r="AB370" s="1">
        <v>6042.15</v>
      </c>
      <c r="AC370" s="1">
        <v>4770.3500000000004</v>
      </c>
      <c r="AD370" s="19">
        <f t="shared" si="472"/>
        <v>0.65828928554485333</v>
      </c>
      <c r="AE370" s="1">
        <f t="shared" si="446"/>
        <v>665.10199605176672</v>
      </c>
      <c r="AF370" s="20">
        <f t="shared" si="530"/>
        <v>1.9004251172012765E-2</v>
      </c>
      <c r="AG370" s="2">
        <f t="shared" si="473"/>
        <v>17.340000000000003</v>
      </c>
      <c r="AH370" s="1">
        <f t="shared" si="474"/>
        <v>5944.583333333333</v>
      </c>
      <c r="AI370" s="21">
        <f t="shared" si="475"/>
        <v>5823.3576923076926</v>
      </c>
      <c r="AJ370" s="22">
        <f t="shared" si="476"/>
        <v>121.22564102564047</v>
      </c>
      <c r="AK370" s="23">
        <f t="shared" si="477"/>
        <v>117.11041666666665</v>
      </c>
      <c r="AL370" s="23">
        <f t="shared" si="478"/>
        <v>4.1152243589738191</v>
      </c>
      <c r="AM370" s="23"/>
      <c r="AN370">
        <f t="shared" si="479"/>
        <v>6007.85</v>
      </c>
      <c r="AO370" s="4">
        <f t="shared" si="480"/>
        <v>5985.0499999999993</v>
      </c>
      <c r="AP370" s="4">
        <f t="shared" si="481"/>
        <v>5931.84375</v>
      </c>
      <c r="AQ370" s="24">
        <f t="shared" si="482"/>
        <v>5865.54</v>
      </c>
      <c r="AR370" t="str">
        <f t="shared" si="483"/>
        <v>GREEN</v>
      </c>
      <c r="AS370" t="str">
        <f t="shared" si="484"/>
        <v>GREEN</v>
      </c>
      <c r="AT370" t="str">
        <f t="shared" si="485"/>
        <v>GREEN</v>
      </c>
      <c r="AU370" t="str">
        <f t="shared" si="486"/>
        <v>GREEN</v>
      </c>
      <c r="AV370" t="str">
        <f t="shared" si="487"/>
        <v>GREEN</v>
      </c>
      <c r="AW370" t="str">
        <f t="shared" si="488"/>
        <v>GREEN</v>
      </c>
      <c r="AX370" s="25">
        <f t="shared" si="489"/>
        <v>7.9368691455590969E-3</v>
      </c>
      <c r="AY370" s="25">
        <f t="shared" si="490"/>
        <v>3.48513669429353E-3</v>
      </c>
      <c r="AZ370" s="26">
        <f t="shared" si="491"/>
        <v>69.487524843197789</v>
      </c>
      <c r="BA370" s="1">
        <f t="shared" ref="BA370:BB385" si="533">AVERAGE(G370:G373)</f>
        <v>5614929.5099999998</v>
      </c>
      <c r="BB370" s="1">
        <f t="shared" si="533"/>
        <v>26223679</v>
      </c>
      <c r="BC370" s="27">
        <f t="shared" si="492"/>
        <v>1.1917354738082901</v>
      </c>
      <c r="BD370" s="28">
        <f t="shared" si="492"/>
        <v>1.1655033605315257</v>
      </c>
      <c r="BE370" s="29">
        <f t="shared" si="448"/>
        <v>100</v>
      </c>
      <c r="BF370" s="29">
        <f t="shared" si="528"/>
        <v>92.665686496267853</v>
      </c>
      <c r="BG370" s="30">
        <f t="shared" si="493"/>
        <v>4.1124660861601714E-3</v>
      </c>
      <c r="BH370" s="31">
        <f t="shared" si="494"/>
        <v>9.210473968415539E-3</v>
      </c>
      <c r="BI370" s="31">
        <f t="shared" si="495"/>
        <v>4.4517324512655665E-3</v>
      </c>
      <c r="BJ370" s="32">
        <f t="shared" si="496"/>
        <v>6110.5833413654609</v>
      </c>
      <c r="BK370" s="24">
        <f t="shared" si="497"/>
        <v>5778.5833253012052</v>
      </c>
      <c r="BL370" s="30">
        <f t="shared" si="498"/>
        <v>5.4745731822481332E-2</v>
      </c>
      <c r="BM370" s="30">
        <f t="shared" si="499"/>
        <v>-7.6154840322968931E-3</v>
      </c>
      <c r="BN370" s="30">
        <f t="shared" si="500"/>
        <v>4.7130247790184439E-2</v>
      </c>
      <c r="BO370" s="30">
        <f t="shared" si="501"/>
        <v>3.9514763757887546E-2</v>
      </c>
      <c r="BP370" s="30"/>
      <c r="BQ370">
        <f t="shared" si="502"/>
        <v>6134.5</v>
      </c>
      <c r="BR370">
        <f t="shared" si="503"/>
        <v>4624.3</v>
      </c>
      <c r="BT370" s="24">
        <f t="shared" si="504"/>
        <v>6711.3963999999996</v>
      </c>
      <c r="BU370" s="24">
        <f t="shared" si="505"/>
        <v>5557.6036000000004</v>
      </c>
      <c r="BV370" s="24">
        <f t="shared" si="506"/>
        <v>7067.8036000000002</v>
      </c>
      <c r="BW370" s="24">
        <f t="shared" si="507"/>
        <v>5201.1963999999998</v>
      </c>
      <c r="BX370">
        <f t="shared" si="508"/>
        <v>7644.7</v>
      </c>
      <c r="BY370" s="24">
        <f t="shared" si="509"/>
        <v>4902.1768000000002</v>
      </c>
      <c r="BZ370" s="15" t="str">
        <f t="shared" si="510"/>
        <v>GREEN</v>
      </c>
      <c r="CA370" s="15" t="str">
        <f t="shared" si="511"/>
        <v>GREEN</v>
      </c>
      <c r="CB370" s="15" t="str">
        <f t="shared" si="512"/>
        <v>GREEN</v>
      </c>
      <c r="CC370" s="15" t="str">
        <f t="shared" si="513"/>
        <v>0</v>
      </c>
      <c r="CJ370">
        <f t="shared" si="449"/>
        <v>6064.4</v>
      </c>
      <c r="CK370">
        <f t="shared" si="450"/>
        <v>4841.6000000000004</v>
      </c>
      <c r="CM370" s="24">
        <f t="shared" si="451"/>
        <v>6531.5095999999994</v>
      </c>
      <c r="CN370" s="24">
        <f t="shared" si="452"/>
        <v>5597.2903999999999</v>
      </c>
      <c r="CO370" s="24">
        <f t="shared" si="453"/>
        <v>6820.0903999999991</v>
      </c>
      <c r="CP370" s="24">
        <f t="shared" si="454"/>
        <v>5308.7096000000001</v>
      </c>
      <c r="CQ370">
        <f t="shared" si="455"/>
        <v>7287.1999999999989</v>
      </c>
      <c r="CR370" s="24">
        <f t="shared" si="456"/>
        <v>5066.5952000000007</v>
      </c>
      <c r="CS370" s="15" t="str">
        <f t="shared" si="457"/>
        <v>GREEN</v>
      </c>
      <c r="CT370" s="15" t="str">
        <f t="shared" si="458"/>
        <v>GREEN</v>
      </c>
      <c r="CU370" s="15" t="str">
        <f t="shared" si="514"/>
        <v>GREEN</v>
      </c>
      <c r="CV370" s="15" t="str">
        <f t="shared" si="445"/>
        <v>0</v>
      </c>
      <c r="CX370" s="24">
        <f t="shared" si="515"/>
        <v>6134.5</v>
      </c>
      <c r="CY370" s="24">
        <f t="shared" si="516"/>
        <v>4624.3</v>
      </c>
      <c r="DA370" s="24">
        <f t="shared" si="529"/>
        <v>6711.3963999999996</v>
      </c>
      <c r="DB370" s="24">
        <f t="shared" si="517"/>
        <v>5557.6036000000004</v>
      </c>
      <c r="DC370" s="24">
        <f t="shared" si="518"/>
        <v>7067.8036000000002</v>
      </c>
      <c r="DD370" s="24">
        <f t="shared" si="519"/>
        <v>5201.1963999999998</v>
      </c>
      <c r="DE370">
        <f t="shared" si="520"/>
        <v>7644.7</v>
      </c>
      <c r="DF370" s="24">
        <f t="shared" si="521"/>
        <v>4902.1768000000002</v>
      </c>
      <c r="DG370" s="15" t="str">
        <f t="shared" si="522"/>
        <v>GREEN</v>
      </c>
      <c r="DH370" s="15" t="str">
        <f t="shared" si="523"/>
        <v>GREEN</v>
      </c>
      <c r="DI370" s="15" t="str">
        <f t="shared" si="524"/>
        <v>GREEN</v>
      </c>
      <c r="DK370" s="32">
        <f t="shared" si="459"/>
        <v>121.25</v>
      </c>
      <c r="DL370" s="32">
        <f t="shared" si="460"/>
        <v>132.09999999999945</v>
      </c>
      <c r="DM370" s="32">
        <f t="shared" si="461"/>
        <v>10.849999999999454</v>
      </c>
      <c r="DN370" s="32">
        <f t="shared" si="462"/>
        <v>132.09999999999945</v>
      </c>
      <c r="DO370" s="32">
        <f t="shared" si="463"/>
        <v>41.25</v>
      </c>
      <c r="DP370" s="32">
        <f t="shared" si="464"/>
        <v>-21.549999999999272</v>
      </c>
      <c r="DQ370" s="32">
        <f t="shared" si="465"/>
        <v>62.799999999999272</v>
      </c>
      <c r="DR370" s="32"/>
      <c r="DS370" s="32">
        <f t="shared" si="466"/>
        <v>0</v>
      </c>
      <c r="DT370" s="32"/>
      <c r="DU370" s="32">
        <f t="shared" si="467"/>
        <v>47.539742619227503</v>
      </c>
      <c r="DV370" s="32">
        <f t="shared" si="468"/>
        <v>0</v>
      </c>
      <c r="DW370" s="32"/>
      <c r="DX370" s="32">
        <f t="shared" si="469"/>
        <v>100</v>
      </c>
      <c r="DY370" s="32">
        <f t="shared" si="470"/>
        <v>28.571428571428573</v>
      </c>
      <c r="DZ370" s="33">
        <f t="shared" si="471"/>
        <v>20.000000000000004</v>
      </c>
      <c r="EB370" s="81">
        <v>0.91758574771150359</v>
      </c>
      <c r="ED370" s="30">
        <f t="shared" si="525"/>
        <v>0.12353725537930388</v>
      </c>
      <c r="EE370" s="30">
        <f t="shared" si="526"/>
        <v>-4.5321659025511418E-3</v>
      </c>
      <c r="EF370" s="30">
        <f t="shared" si="527"/>
        <v>0.11844519814022791</v>
      </c>
    </row>
    <row r="371" spans="1:136" x14ac:dyDescent="0.3">
      <c r="A371" s="18">
        <v>41285</v>
      </c>
      <c r="B371" s="1">
        <v>6042.15</v>
      </c>
      <c r="C371" s="1">
        <v>6042.15</v>
      </c>
      <c r="D371" s="1">
        <v>5940.6</v>
      </c>
      <c r="E371" s="1">
        <v>5951.3</v>
      </c>
      <c r="F371" s="1">
        <v>4293717760</v>
      </c>
      <c r="G371" s="1">
        <v>6459036.1399999997</v>
      </c>
      <c r="H371" s="1">
        <v>30534012</v>
      </c>
      <c r="I371" s="1">
        <v>5920.62</v>
      </c>
      <c r="J371" s="1">
        <v>5716.79</v>
      </c>
      <c r="K371" s="1">
        <v>5421.83</v>
      </c>
      <c r="L371" s="1">
        <v>5340.22</v>
      </c>
      <c r="M371" s="1">
        <v>5190.6400000000003</v>
      </c>
      <c r="N371" s="1">
        <v>60.26</v>
      </c>
      <c r="O371" s="1">
        <v>65.72</v>
      </c>
      <c r="P371" s="1">
        <v>59.54</v>
      </c>
      <c r="Q371" s="1">
        <v>165.15</v>
      </c>
      <c r="R371" s="1">
        <v>150.58000000000001</v>
      </c>
      <c r="S371" s="1">
        <v>-1.08</v>
      </c>
      <c r="T371" s="1">
        <v>79.92</v>
      </c>
      <c r="U371" s="1">
        <v>79.7</v>
      </c>
      <c r="V371" s="1">
        <v>27.65</v>
      </c>
      <c r="W371" s="1">
        <v>24.2</v>
      </c>
      <c r="X371" s="1">
        <v>12.52</v>
      </c>
      <c r="Y371" s="1">
        <v>6086.26</v>
      </c>
      <c r="Z371" s="1">
        <v>5347.33</v>
      </c>
      <c r="AA371" s="1">
        <v>5716.79</v>
      </c>
      <c r="AB371" s="1">
        <v>6020.75</v>
      </c>
      <c r="AC371" s="1">
        <v>4695.45</v>
      </c>
      <c r="AD371" s="19">
        <f t="shared" si="472"/>
        <v>-0.3421601763867011</v>
      </c>
      <c r="AE371" s="1">
        <f t="shared" si="446"/>
        <v>652.69796007896571</v>
      </c>
      <c r="AF371" s="20">
        <f t="shared" si="530"/>
        <v>-1.0779318999692422E-2</v>
      </c>
      <c r="AG371" s="2">
        <f t="shared" si="473"/>
        <v>14.569999999999993</v>
      </c>
      <c r="AH371" s="1">
        <f t="shared" si="474"/>
        <v>5918.4166666666679</v>
      </c>
      <c r="AI371" s="21">
        <f t="shared" si="475"/>
        <v>5794.1153846153848</v>
      </c>
      <c r="AJ371" s="22">
        <f t="shared" si="476"/>
        <v>124.30128205128312</v>
      </c>
      <c r="AK371" s="23">
        <f t="shared" si="477"/>
        <v>99.155288461538476</v>
      </c>
      <c r="AL371" s="23">
        <f t="shared" si="478"/>
        <v>25.145993589744648</v>
      </c>
      <c r="AM371" s="23"/>
      <c r="AN371">
        <f t="shared" si="479"/>
        <v>5983.7250000000004</v>
      </c>
      <c r="AO371" s="4">
        <f t="shared" si="480"/>
        <v>5930.8750000000009</v>
      </c>
      <c r="AP371" s="4">
        <f t="shared" si="481"/>
        <v>5877.1187500000005</v>
      </c>
      <c r="AQ371" s="24">
        <f t="shared" si="482"/>
        <v>5827.7250000000004</v>
      </c>
      <c r="AR371" t="str">
        <f t="shared" si="483"/>
        <v>RED</v>
      </c>
      <c r="AS371" t="str">
        <f t="shared" si="484"/>
        <v>GREEN</v>
      </c>
      <c r="AT371" t="str">
        <f t="shared" si="485"/>
        <v>GREEN</v>
      </c>
      <c r="AU371" t="str">
        <f t="shared" si="486"/>
        <v>GREEN</v>
      </c>
      <c r="AV371" t="str">
        <f t="shared" si="487"/>
        <v>GREEN</v>
      </c>
      <c r="AW371" t="str">
        <f t="shared" si="488"/>
        <v>GREEN</v>
      </c>
      <c r="AX371" s="25">
        <f t="shared" si="489"/>
        <v>5.5504095631502643E-3</v>
      </c>
      <c r="AY371" s="25">
        <f t="shared" si="490"/>
        <v>3.48513669429353E-3</v>
      </c>
      <c r="AZ371" s="26">
        <f t="shared" si="491"/>
        <v>61.4285999430045</v>
      </c>
      <c r="BA371" s="1">
        <f t="shared" si="533"/>
        <v>5521058.0374999996</v>
      </c>
      <c r="BB371" s="1">
        <f t="shared" si="533"/>
        <v>26520893</v>
      </c>
      <c r="BC371" s="27">
        <f t="shared" si="492"/>
        <v>1.169891005696569</v>
      </c>
      <c r="BD371" s="28">
        <f t="shared" si="492"/>
        <v>1.1513191505278499</v>
      </c>
      <c r="BE371" s="29">
        <f t="shared" si="448"/>
        <v>85.331372992535719</v>
      </c>
      <c r="BF371" s="29">
        <f t="shared" si="528"/>
        <v>92.665686496267853</v>
      </c>
      <c r="BG371" s="30">
        <f t="shared" si="493"/>
        <v>3.7330228057043668E-3</v>
      </c>
      <c r="BH371" s="31">
        <f t="shared" si="494"/>
        <v>3.1030263873315089E-3</v>
      </c>
      <c r="BI371" s="31">
        <f t="shared" si="495"/>
        <v>2.0652728688567343E-3</v>
      </c>
      <c r="BJ371" s="32">
        <f t="shared" si="496"/>
        <v>6036.2755766678492</v>
      </c>
      <c r="BK371" s="24">
        <f t="shared" si="497"/>
        <v>5800.5577566654865</v>
      </c>
      <c r="BL371" s="30">
        <f t="shared" si="498"/>
        <v>3.9607786534431588E-2</v>
      </c>
      <c r="BM371" s="30">
        <f t="shared" si="499"/>
        <v>-1.4278489853956119E-2</v>
      </c>
      <c r="BN371" s="30">
        <f t="shared" si="500"/>
        <v>2.5329296680475469E-2</v>
      </c>
      <c r="BO371" s="30">
        <f t="shared" si="501"/>
        <v>1.1050806826519349E-2</v>
      </c>
      <c r="BP371" s="30"/>
      <c r="BQ371">
        <f t="shared" si="502"/>
        <v>6134.5</v>
      </c>
      <c r="BR371">
        <f t="shared" si="503"/>
        <v>4624.3</v>
      </c>
      <c r="BT371" s="24">
        <f t="shared" si="504"/>
        <v>6711.3963999999996</v>
      </c>
      <c r="BU371" s="24">
        <f t="shared" si="505"/>
        <v>5557.6036000000004</v>
      </c>
      <c r="BV371" s="24">
        <f t="shared" si="506"/>
        <v>7067.8036000000002</v>
      </c>
      <c r="BW371" s="24">
        <f t="shared" si="507"/>
        <v>5201.1963999999998</v>
      </c>
      <c r="BX371">
        <f t="shared" si="508"/>
        <v>7644.7</v>
      </c>
      <c r="BY371" s="24">
        <f t="shared" si="509"/>
        <v>4902.1768000000002</v>
      </c>
      <c r="BZ371" s="15" t="str">
        <f t="shared" si="510"/>
        <v>GREEN</v>
      </c>
      <c r="CA371" s="15" t="str">
        <f t="shared" si="511"/>
        <v>GREEN</v>
      </c>
      <c r="CB371" s="15" t="str">
        <f t="shared" si="512"/>
        <v>GREEN</v>
      </c>
      <c r="CC371" s="15" t="str">
        <f t="shared" si="513"/>
        <v>0</v>
      </c>
      <c r="CJ371">
        <f t="shared" si="449"/>
        <v>6016.15</v>
      </c>
      <c r="CK371">
        <f t="shared" si="450"/>
        <v>4841.6000000000004</v>
      </c>
      <c r="CM371" s="24">
        <f t="shared" si="451"/>
        <v>6464.8280999999997</v>
      </c>
      <c r="CN371" s="24">
        <f t="shared" si="452"/>
        <v>5567.4718999999996</v>
      </c>
      <c r="CO371" s="24">
        <f t="shared" si="453"/>
        <v>6742.0218999999988</v>
      </c>
      <c r="CP371" s="24">
        <f t="shared" si="454"/>
        <v>5290.2781000000004</v>
      </c>
      <c r="CQ371">
        <f t="shared" si="455"/>
        <v>7190.6999999999989</v>
      </c>
      <c r="CR371" s="24">
        <f t="shared" si="456"/>
        <v>5057.7172</v>
      </c>
      <c r="CS371" s="15" t="str">
        <f t="shared" si="457"/>
        <v>GREEN</v>
      </c>
      <c r="CT371" s="15" t="str">
        <f t="shared" si="458"/>
        <v>GREEN</v>
      </c>
      <c r="CU371" s="15" t="str">
        <f t="shared" si="514"/>
        <v>GREEN</v>
      </c>
      <c r="CV371" s="15" t="str">
        <f t="shared" si="445"/>
        <v>0</v>
      </c>
      <c r="CX371" s="24">
        <f t="shared" si="515"/>
        <v>6134.5</v>
      </c>
      <c r="CY371" s="24">
        <f t="shared" si="516"/>
        <v>4624.3</v>
      </c>
      <c r="DA371" s="24">
        <f t="shared" si="529"/>
        <v>6711.3963999999996</v>
      </c>
      <c r="DB371" s="24">
        <f t="shared" si="517"/>
        <v>5557.6036000000004</v>
      </c>
      <c r="DC371" s="24">
        <f t="shared" si="518"/>
        <v>7067.8036000000002</v>
      </c>
      <c r="DD371" s="24">
        <f t="shared" si="519"/>
        <v>5201.1963999999998</v>
      </c>
      <c r="DE371">
        <f t="shared" si="520"/>
        <v>7644.7</v>
      </c>
      <c r="DF371" s="24">
        <f t="shared" si="521"/>
        <v>4902.1768000000002</v>
      </c>
      <c r="DG371" s="15" t="str">
        <f t="shared" si="522"/>
        <v>GREEN</v>
      </c>
      <c r="DH371" s="15" t="str">
        <f t="shared" si="523"/>
        <v>GREEN</v>
      </c>
      <c r="DI371" s="15" t="str">
        <f t="shared" si="524"/>
        <v>GREEN</v>
      </c>
      <c r="DK371" s="32">
        <f t="shared" si="459"/>
        <v>101.54999999999927</v>
      </c>
      <c r="DL371" s="32">
        <f t="shared" si="460"/>
        <v>26</v>
      </c>
      <c r="DM371" s="32">
        <f t="shared" si="461"/>
        <v>-75.549999999999272</v>
      </c>
      <c r="DN371" s="32">
        <f t="shared" si="462"/>
        <v>101.54999999999927</v>
      </c>
      <c r="DO371" s="32">
        <f t="shared" si="463"/>
        <v>21.399999999999636</v>
      </c>
      <c r="DP371" s="32">
        <f t="shared" si="464"/>
        <v>-43.450000000000728</v>
      </c>
      <c r="DQ371" s="32">
        <f t="shared" si="465"/>
        <v>64.850000000000364</v>
      </c>
      <c r="DR371" s="32"/>
      <c r="DS371" s="32">
        <f t="shared" si="466"/>
        <v>0</v>
      </c>
      <c r="DT371" s="32"/>
      <c r="DU371" s="32">
        <f t="shared" si="467"/>
        <v>63.860167405219912</v>
      </c>
      <c r="DV371" s="32">
        <f t="shared" si="468"/>
        <v>0</v>
      </c>
      <c r="DW371" s="32"/>
      <c r="DX371" s="32">
        <f t="shared" si="469"/>
        <v>100</v>
      </c>
      <c r="DY371" s="32">
        <f t="shared" si="470"/>
        <v>28.571428571428573</v>
      </c>
      <c r="DZ371" s="33">
        <f t="shared" si="471"/>
        <v>20</v>
      </c>
      <c r="EB371" s="81">
        <v>-0.44226220559205759</v>
      </c>
      <c r="ED371" s="30">
        <f t="shared" si="525"/>
        <v>0.13818672122348916</v>
      </c>
      <c r="EE371" s="30">
        <f t="shared" si="526"/>
        <v>-2.2174537400636851E-2</v>
      </c>
      <c r="EF371" s="30">
        <f t="shared" si="527"/>
        <v>0.11294795720481067</v>
      </c>
    </row>
    <row r="372" spans="1:136" x14ac:dyDescent="0.3">
      <c r="A372" s="18">
        <v>41278</v>
      </c>
      <c r="B372" s="1">
        <v>5901.2</v>
      </c>
      <c r="C372" s="1">
        <v>6020.75</v>
      </c>
      <c r="D372" s="1">
        <v>5897.15</v>
      </c>
      <c r="E372" s="1">
        <v>6016.15</v>
      </c>
      <c r="F372" s="1">
        <v>3610854400</v>
      </c>
      <c r="G372" s="1">
        <v>5271206.95</v>
      </c>
      <c r="H372" s="1">
        <v>25800120</v>
      </c>
      <c r="I372" s="1">
        <v>5911.84</v>
      </c>
      <c r="J372" s="1">
        <v>5688.56</v>
      </c>
      <c r="K372" s="1">
        <v>5406.9</v>
      </c>
      <c r="L372" s="1">
        <v>5333.81</v>
      </c>
      <c r="M372" s="1">
        <v>5174.4799999999996</v>
      </c>
      <c r="N372" s="1">
        <v>86.42</v>
      </c>
      <c r="O372" s="1">
        <v>70.09</v>
      </c>
      <c r="P372" s="1">
        <v>61.07</v>
      </c>
      <c r="Q372" s="1">
        <v>165.18</v>
      </c>
      <c r="R372" s="1">
        <v>146.94</v>
      </c>
      <c r="S372" s="1">
        <v>1.82</v>
      </c>
      <c r="T372" s="1">
        <v>81.290000000000006</v>
      </c>
      <c r="U372" s="1">
        <v>79.77</v>
      </c>
      <c r="V372" s="1">
        <v>27.97</v>
      </c>
      <c r="W372" s="1">
        <v>25.39</v>
      </c>
      <c r="X372" s="1">
        <v>12.97</v>
      </c>
      <c r="Y372" s="1">
        <v>6068.18</v>
      </c>
      <c r="Z372" s="1">
        <v>5308.95</v>
      </c>
      <c r="AA372" s="1">
        <v>5688.56</v>
      </c>
      <c r="AB372" s="1">
        <v>5965.15</v>
      </c>
      <c r="AC372" s="1">
        <v>4588.05</v>
      </c>
      <c r="AD372" s="19">
        <f t="shared" si="472"/>
        <v>0.55356052746674345</v>
      </c>
      <c r="AE372" s="1">
        <f t="shared" si="446"/>
        <v>659.81026540908192</v>
      </c>
      <c r="AF372" s="20">
        <f t="shared" si="530"/>
        <v>1.8245364611101156E-2</v>
      </c>
      <c r="AG372" s="2">
        <f t="shared" si="473"/>
        <v>18.240000000000009</v>
      </c>
      <c r="AH372" s="1">
        <f t="shared" si="474"/>
        <v>5906.5083333333341</v>
      </c>
      <c r="AI372" s="21">
        <f t="shared" si="475"/>
        <v>5772.9423076923085</v>
      </c>
      <c r="AJ372" s="22">
        <f t="shared" si="476"/>
        <v>133.56602564102559</v>
      </c>
      <c r="AK372" s="23">
        <f t="shared" si="477"/>
        <v>76.714743589743421</v>
      </c>
      <c r="AL372" s="23">
        <f t="shared" si="478"/>
        <v>56.851282051282169</v>
      </c>
      <c r="AM372" s="23"/>
      <c r="AN372">
        <f t="shared" si="479"/>
        <v>5962.25</v>
      </c>
      <c r="AO372" s="4">
        <f t="shared" si="480"/>
        <v>5912.9500000000007</v>
      </c>
      <c r="AP372" s="4">
        <f t="shared" si="481"/>
        <v>5829.9625000000005</v>
      </c>
      <c r="AQ372" s="24">
        <f t="shared" si="482"/>
        <v>5802.3649999999998</v>
      </c>
      <c r="AR372" t="str">
        <f t="shared" si="483"/>
        <v>GREEN</v>
      </c>
      <c r="AS372" t="str">
        <f t="shared" si="484"/>
        <v>GREEN</v>
      </c>
      <c r="AT372" t="str">
        <f t="shared" si="485"/>
        <v>GREEN</v>
      </c>
      <c r="AU372" t="str">
        <f t="shared" si="486"/>
        <v>GREEN</v>
      </c>
      <c r="AV372" t="str">
        <f t="shared" si="487"/>
        <v>GREEN</v>
      </c>
      <c r="AW372" t="str">
        <f t="shared" si="488"/>
        <v>GREEN</v>
      </c>
      <c r="AX372" s="25">
        <f t="shared" si="489"/>
        <v>1.3051979486964535E-2</v>
      </c>
      <c r="AY372" s="25">
        <f t="shared" si="490"/>
        <v>1.6885835276781262E-3</v>
      </c>
      <c r="AZ372" s="26">
        <f t="shared" si="491"/>
        <v>88.544646998891707</v>
      </c>
      <c r="BA372" s="1">
        <f t="shared" si="533"/>
        <v>5518465.2700000005</v>
      </c>
      <c r="BB372" s="1">
        <f t="shared" si="533"/>
        <v>26576837</v>
      </c>
      <c r="BC372" s="27">
        <f t="shared" si="492"/>
        <v>0.95519436874158303</v>
      </c>
      <c r="BD372" s="28">
        <f t="shared" si="492"/>
        <v>0.97077466366671095</v>
      </c>
      <c r="BE372" s="29">
        <f t="shared" si="448"/>
        <v>100</v>
      </c>
      <c r="BF372" s="29">
        <f t="shared" si="528"/>
        <v>100</v>
      </c>
      <c r="BG372" s="30">
        <f t="shared" si="493"/>
        <v>1.4308481850670907E-2</v>
      </c>
      <c r="BH372" s="31">
        <f t="shared" si="494"/>
        <v>4.621365633818264E-3</v>
      </c>
      <c r="BI372" s="31">
        <f t="shared" si="495"/>
        <v>1.1363395959286407E-2</v>
      </c>
      <c r="BJ372" s="32">
        <f t="shared" si="496"/>
        <v>6022.8479296308396</v>
      </c>
      <c r="BK372" s="24">
        <f t="shared" si="497"/>
        <v>5790.1687370358286</v>
      </c>
      <c r="BL372" s="30">
        <f t="shared" si="498"/>
        <v>3.8675763169969339E-2</v>
      </c>
      <c r="BM372" s="30">
        <f t="shared" si="499"/>
        <v>-1.1133249056024216E-3</v>
      </c>
      <c r="BN372" s="30">
        <f t="shared" si="500"/>
        <v>3.7562438264366921E-2</v>
      </c>
      <c r="BO372" s="30">
        <f t="shared" si="501"/>
        <v>3.6449113358764502E-2</v>
      </c>
      <c r="BP372" s="30"/>
      <c r="BQ372">
        <f t="shared" si="502"/>
        <v>6134.5</v>
      </c>
      <c r="BR372">
        <f t="shared" si="503"/>
        <v>4624.3</v>
      </c>
      <c r="BT372" s="24">
        <f t="shared" si="504"/>
        <v>6711.3963999999996</v>
      </c>
      <c r="BU372" s="24">
        <f t="shared" si="505"/>
        <v>5557.6036000000004</v>
      </c>
      <c r="BV372" s="24">
        <f t="shared" si="506"/>
        <v>7067.8036000000002</v>
      </c>
      <c r="BW372" s="24">
        <f t="shared" si="507"/>
        <v>5201.1963999999998</v>
      </c>
      <c r="BX372">
        <f t="shared" si="508"/>
        <v>7644.7</v>
      </c>
      <c r="BY372" s="24">
        <f t="shared" si="509"/>
        <v>4902.1768000000002</v>
      </c>
      <c r="BZ372" s="15" t="str">
        <f t="shared" si="510"/>
        <v>GREEN</v>
      </c>
      <c r="CA372" s="15" t="str">
        <f t="shared" si="511"/>
        <v>GREEN</v>
      </c>
      <c r="CB372" s="15" t="str">
        <f t="shared" si="512"/>
        <v>GREEN</v>
      </c>
      <c r="CC372" s="15" t="str">
        <f t="shared" si="513"/>
        <v>0</v>
      </c>
      <c r="CJ372">
        <f t="shared" si="449"/>
        <v>6016.15</v>
      </c>
      <c r="CK372">
        <f t="shared" si="450"/>
        <v>4746.8999999999996</v>
      </c>
      <c r="CM372" s="24">
        <f t="shared" si="451"/>
        <v>6501.0034999999998</v>
      </c>
      <c r="CN372" s="24">
        <f t="shared" si="452"/>
        <v>5531.2964999999995</v>
      </c>
      <c r="CO372" s="24">
        <f t="shared" si="453"/>
        <v>6800.5464999999995</v>
      </c>
      <c r="CP372" s="24">
        <f t="shared" si="454"/>
        <v>5231.7534999999998</v>
      </c>
      <c r="CQ372">
        <f t="shared" si="455"/>
        <v>7285.4</v>
      </c>
      <c r="CR372" s="24">
        <f t="shared" si="456"/>
        <v>4980.442</v>
      </c>
      <c r="CS372" s="15" t="str">
        <f t="shared" si="457"/>
        <v>GREEN</v>
      </c>
      <c r="CT372" s="15" t="str">
        <f t="shared" si="458"/>
        <v>GREEN</v>
      </c>
      <c r="CU372" s="15" t="str">
        <f t="shared" si="514"/>
        <v>GREEN</v>
      </c>
      <c r="CV372" s="15" t="str">
        <f t="shared" si="445"/>
        <v>0</v>
      </c>
      <c r="CX372" s="24">
        <f t="shared" si="515"/>
        <v>6134.5</v>
      </c>
      <c r="CY372" s="24">
        <f t="shared" si="516"/>
        <v>4624.3</v>
      </c>
      <c r="DA372" s="24">
        <f t="shared" si="529"/>
        <v>6711.3963999999996</v>
      </c>
      <c r="DB372" s="24">
        <f t="shared" si="517"/>
        <v>5557.6036000000004</v>
      </c>
      <c r="DC372" s="24">
        <f t="shared" si="518"/>
        <v>7067.8036000000002</v>
      </c>
      <c r="DD372" s="24">
        <f t="shared" si="519"/>
        <v>5201.1963999999998</v>
      </c>
      <c r="DE372">
        <f t="shared" si="520"/>
        <v>7644.7</v>
      </c>
      <c r="DF372" s="24">
        <f t="shared" si="521"/>
        <v>4902.1768000000002</v>
      </c>
      <c r="DG372" s="15" t="str">
        <f t="shared" si="522"/>
        <v>GREEN</v>
      </c>
      <c r="DH372" s="15" t="str">
        <f t="shared" si="523"/>
        <v>GREEN</v>
      </c>
      <c r="DI372" s="15" t="str">
        <f t="shared" si="524"/>
        <v>GREEN</v>
      </c>
      <c r="DK372" s="32">
        <f t="shared" si="459"/>
        <v>123.60000000000036</v>
      </c>
      <c r="DL372" s="32">
        <f t="shared" si="460"/>
        <v>112.39999999999964</v>
      </c>
      <c r="DM372" s="32">
        <f t="shared" si="461"/>
        <v>-11.200000000000728</v>
      </c>
      <c r="DN372" s="32">
        <f t="shared" si="462"/>
        <v>123.60000000000036</v>
      </c>
      <c r="DO372" s="32">
        <f t="shared" si="463"/>
        <v>89.949999999999818</v>
      </c>
      <c r="DP372" s="32">
        <f t="shared" si="464"/>
        <v>-52.449999999999818</v>
      </c>
      <c r="DQ372" s="32">
        <f t="shared" si="465"/>
        <v>142.39999999999964</v>
      </c>
      <c r="DR372" s="32"/>
      <c r="DS372" s="32">
        <f t="shared" si="466"/>
        <v>0</v>
      </c>
      <c r="DT372" s="32"/>
      <c r="DU372" s="32">
        <f t="shared" si="467"/>
        <v>115.21035598705438</v>
      </c>
      <c r="DV372" s="32">
        <f t="shared" si="468"/>
        <v>0</v>
      </c>
      <c r="DW372" s="32"/>
      <c r="DX372" s="32">
        <f t="shared" si="469"/>
        <v>100</v>
      </c>
      <c r="DY372" s="32">
        <f t="shared" si="470"/>
        <v>14.285714285714286</v>
      </c>
      <c r="DZ372" s="33">
        <f t="shared" si="471"/>
        <v>17.142857142857146</v>
      </c>
      <c r="EB372" s="81">
        <v>0.72415850405687243</v>
      </c>
      <c r="ED372" s="30">
        <f t="shared" si="525"/>
        <v>0.1430094463123594</v>
      </c>
      <c r="EE372" s="30">
        <f t="shared" si="526"/>
        <v>-8.5742347787970442E-3</v>
      </c>
      <c r="EF372" s="30">
        <f t="shared" si="527"/>
        <v>0.13320901496529441</v>
      </c>
    </row>
    <row r="373" spans="1:136" x14ac:dyDescent="0.3">
      <c r="A373" s="18">
        <v>41271</v>
      </c>
      <c r="B373" s="1">
        <v>5869</v>
      </c>
      <c r="C373" s="1">
        <v>5930.8</v>
      </c>
      <c r="D373" s="1">
        <v>5844.7</v>
      </c>
      <c r="E373" s="1">
        <v>5908.35</v>
      </c>
      <c r="F373" s="1">
        <v>2729533696</v>
      </c>
      <c r="G373" s="1">
        <v>4037964.27</v>
      </c>
      <c r="H373" s="1">
        <v>17996798</v>
      </c>
      <c r="I373" s="1">
        <v>5884.58</v>
      </c>
      <c r="J373" s="1">
        <v>5656.07</v>
      </c>
      <c r="K373" s="1">
        <v>5387.55</v>
      </c>
      <c r="L373" s="1">
        <v>5327.6</v>
      </c>
      <c r="M373" s="1">
        <v>5157.5</v>
      </c>
      <c r="N373" s="1">
        <v>73.83</v>
      </c>
      <c r="O373" s="1">
        <v>66.67</v>
      </c>
      <c r="P373" s="1">
        <v>59.4</v>
      </c>
      <c r="Q373" s="1">
        <v>156.22</v>
      </c>
      <c r="R373" s="1">
        <v>142.38</v>
      </c>
      <c r="S373" s="1">
        <v>1.04</v>
      </c>
      <c r="T373" s="1">
        <v>77.900000000000006</v>
      </c>
      <c r="U373" s="1">
        <v>82.16</v>
      </c>
      <c r="V373" s="1">
        <v>25.35</v>
      </c>
      <c r="W373" s="1">
        <v>26.88</v>
      </c>
      <c r="X373" s="1">
        <v>13.6</v>
      </c>
      <c r="Y373" s="1">
        <v>6029.16</v>
      </c>
      <c r="Z373" s="1">
        <v>5282.99</v>
      </c>
      <c r="AA373" s="1">
        <v>5656.07</v>
      </c>
      <c r="AB373" s="1">
        <v>5965.15</v>
      </c>
      <c r="AC373" s="1">
        <v>4588.05</v>
      </c>
      <c r="AD373" s="19">
        <f t="shared" si="472"/>
        <v>0.31689376195096641</v>
      </c>
      <c r="AE373" s="1">
        <f t="shared" si="446"/>
        <v>647.98749725817163</v>
      </c>
      <c r="AF373" s="20">
        <f t="shared" si="530"/>
        <v>1.0371599090240657E-2</v>
      </c>
      <c r="AG373" s="2">
        <f t="shared" si="473"/>
        <v>13.840000000000003</v>
      </c>
      <c r="AH373" s="1">
        <f t="shared" si="474"/>
        <v>5841.583333333333</v>
      </c>
      <c r="AI373" s="21">
        <f t="shared" si="475"/>
        <v>5752.2346153846156</v>
      </c>
      <c r="AJ373" s="22">
        <f t="shared" si="476"/>
        <v>89.348717948717422</v>
      </c>
      <c r="AK373" s="23">
        <f t="shared" si="477"/>
        <v>50.185576923076724</v>
      </c>
      <c r="AL373" s="23">
        <f t="shared" si="478"/>
        <v>39.163141025640698</v>
      </c>
      <c r="AM373" s="23"/>
      <c r="AN373">
        <f t="shared" si="479"/>
        <v>5878.0249999999996</v>
      </c>
      <c r="AO373" s="4">
        <f t="shared" si="480"/>
        <v>5885.7625000000007</v>
      </c>
      <c r="AP373" s="4">
        <f t="shared" si="481"/>
        <v>5788.7250000000004</v>
      </c>
      <c r="AQ373" s="24">
        <f t="shared" si="482"/>
        <v>5767.18</v>
      </c>
      <c r="AR373" t="str">
        <f t="shared" si="483"/>
        <v>GREEN</v>
      </c>
      <c r="AS373" t="str">
        <f t="shared" si="484"/>
        <v>GREEN</v>
      </c>
      <c r="AT373" t="str">
        <f t="shared" si="485"/>
        <v>GREEN</v>
      </c>
      <c r="AU373" t="str">
        <f t="shared" si="486"/>
        <v>GREEN</v>
      </c>
      <c r="AV373" t="str">
        <f t="shared" si="487"/>
        <v>RED</v>
      </c>
      <c r="AW373" t="str">
        <f t="shared" si="488"/>
        <v>GREEN</v>
      </c>
      <c r="AX373" s="25">
        <f t="shared" si="489"/>
        <v>1.1582354629798805E-2</v>
      </c>
      <c r="AY373" s="25">
        <f t="shared" si="490"/>
        <v>1.6885835276781262E-3</v>
      </c>
      <c r="AZ373" s="26">
        <f t="shared" si="491"/>
        <v>87.276080201407865</v>
      </c>
      <c r="BA373" s="1">
        <f t="shared" si="533"/>
        <v>5819439.1050000004</v>
      </c>
      <c r="BB373" s="1">
        <f t="shared" si="533"/>
        <v>28229380.5</v>
      </c>
      <c r="BC373" s="27">
        <f t="shared" si="492"/>
        <v>0.69387516513930425</v>
      </c>
      <c r="BD373" s="28">
        <f t="shared" si="492"/>
        <v>0.63752011844539058</v>
      </c>
      <c r="BE373" s="29">
        <f t="shared" si="448"/>
        <v>100</v>
      </c>
      <c r="BF373" s="29">
        <f t="shared" si="528"/>
        <v>91.045447727613634</v>
      </c>
      <c r="BG373" s="30">
        <f t="shared" si="493"/>
        <v>2.473029968958651E-3</v>
      </c>
      <c r="BH373" s="31">
        <f t="shared" si="494"/>
        <v>1.2313979004329179E-3</v>
      </c>
      <c r="BI373" s="31">
        <f t="shared" si="495"/>
        <v>9.8937711021206774E-3</v>
      </c>
      <c r="BJ373" s="32">
        <f t="shared" si="496"/>
        <v>6056.9053681246351</v>
      </c>
      <c r="BK373" s="24">
        <f t="shared" si="497"/>
        <v>5626.261298542031</v>
      </c>
      <c r="BL373" s="30">
        <f t="shared" si="498"/>
        <v>7.2887366114499655E-2</v>
      </c>
      <c r="BM373" s="30">
        <f t="shared" si="499"/>
        <v>-2.5143291803064256E-2</v>
      </c>
      <c r="BN373" s="30">
        <f t="shared" si="500"/>
        <v>4.7744074311435403E-2</v>
      </c>
      <c r="BO373" s="30">
        <f t="shared" si="501"/>
        <v>2.2600782508371147E-2</v>
      </c>
      <c r="BP373" s="30"/>
      <c r="BQ373">
        <f t="shared" si="502"/>
        <v>6134.5</v>
      </c>
      <c r="BR373">
        <f t="shared" si="503"/>
        <v>4624.3</v>
      </c>
      <c r="BT373" s="24">
        <f t="shared" si="504"/>
        <v>6711.3963999999996</v>
      </c>
      <c r="BU373" s="24">
        <f t="shared" si="505"/>
        <v>5557.6036000000004</v>
      </c>
      <c r="BV373" s="24">
        <f t="shared" si="506"/>
        <v>7067.8036000000002</v>
      </c>
      <c r="BW373" s="24">
        <f t="shared" si="507"/>
        <v>5201.1963999999998</v>
      </c>
      <c r="BX373">
        <f t="shared" si="508"/>
        <v>7644.7</v>
      </c>
      <c r="BY373" s="24">
        <f t="shared" si="509"/>
        <v>4902.1768000000002</v>
      </c>
      <c r="BZ373" s="15" t="str">
        <f t="shared" si="510"/>
        <v>GREEN</v>
      </c>
      <c r="CA373" s="15" t="str">
        <f t="shared" si="511"/>
        <v>GREEN</v>
      </c>
      <c r="CB373" s="15" t="str">
        <f t="shared" si="512"/>
        <v>GREEN</v>
      </c>
      <c r="CC373" s="15" t="str">
        <f t="shared" si="513"/>
        <v>0</v>
      </c>
      <c r="CJ373">
        <f t="shared" si="449"/>
        <v>5908.35</v>
      </c>
      <c r="CK373">
        <f t="shared" si="450"/>
        <v>4624.3</v>
      </c>
      <c r="CM373" s="24">
        <f t="shared" si="451"/>
        <v>6398.8571000000002</v>
      </c>
      <c r="CN373" s="24">
        <f t="shared" si="452"/>
        <v>5417.8429000000006</v>
      </c>
      <c r="CO373" s="24">
        <f t="shared" si="453"/>
        <v>6701.8929000000007</v>
      </c>
      <c r="CP373" s="24">
        <f t="shared" si="454"/>
        <v>5114.8071</v>
      </c>
      <c r="CQ373">
        <f t="shared" si="455"/>
        <v>7192.4000000000005</v>
      </c>
      <c r="CR373" s="24">
        <f t="shared" si="456"/>
        <v>4860.5652</v>
      </c>
      <c r="CS373" s="15" t="str">
        <f t="shared" si="457"/>
        <v>GREEN</v>
      </c>
      <c r="CT373" s="15" t="str">
        <f t="shared" si="458"/>
        <v>GREEN</v>
      </c>
      <c r="CU373" s="15" t="str">
        <f t="shared" si="514"/>
        <v>GREEN</v>
      </c>
      <c r="CV373" s="15" t="str">
        <f t="shared" ref="CV373:CV436" si="534">IF(ABS(E373-CQ373)&lt;(0.05*CQ373), "GREEN","0")</f>
        <v>0</v>
      </c>
      <c r="CX373" s="24">
        <f t="shared" si="515"/>
        <v>6134.5</v>
      </c>
      <c r="CY373" s="24">
        <f t="shared" si="516"/>
        <v>4624.3</v>
      </c>
      <c r="DA373" s="24">
        <f t="shared" si="529"/>
        <v>6711.3963999999996</v>
      </c>
      <c r="DB373" s="24">
        <f t="shared" si="517"/>
        <v>5557.6036000000004</v>
      </c>
      <c r="DC373" s="24">
        <f t="shared" si="518"/>
        <v>7067.8036000000002</v>
      </c>
      <c r="DD373" s="24">
        <f t="shared" si="519"/>
        <v>5201.1963999999998</v>
      </c>
      <c r="DE373">
        <f t="shared" si="520"/>
        <v>7644.7</v>
      </c>
      <c r="DF373" s="24">
        <f t="shared" si="521"/>
        <v>4902.1768000000002</v>
      </c>
      <c r="DG373" s="15" t="str">
        <f t="shared" si="522"/>
        <v>GREEN</v>
      </c>
      <c r="DH373" s="15" t="str">
        <f t="shared" si="523"/>
        <v>GREEN</v>
      </c>
      <c r="DI373" s="15" t="str">
        <f t="shared" si="524"/>
        <v>GREEN</v>
      </c>
      <c r="DK373" s="32">
        <f t="shared" si="459"/>
        <v>86.100000000000364</v>
      </c>
      <c r="DL373" s="32">
        <f t="shared" si="460"/>
        <v>83.100000000000364</v>
      </c>
      <c r="DM373" s="32">
        <f t="shared" si="461"/>
        <v>-3</v>
      </c>
      <c r="DN373" s="32">
        <f t="shared" si="462"/>
        <v>86.100000000000364</v>
      </c>
      <c r="DO373" s="32">
        <f t="shared" si="463"/>
        <v>-8.5999999999994543</v>
      </c>
      <c r="DP373" s="32">
        <f t="shared" si="464"/>
        <v>-21.550000000000182</v>
      </c>
      <c r="DQ373" s="32">
        <f t="shared" si="465"/>
        <v>12.950000000000728</v>
      </c>
      <c r="DR373" s="32"/>
      <c r="DS373" s="32">
        <f t="shared" si="466"/>
        <v>0</v>
      </c>
      <c r="DT373" s="32"/>
      <c r="DU373" s="32">
        <f t="shared" si="467"/>
        <v>15.040650406504847</v>
      </c>
      <c r="DV373" s="32">
        <f t="shared" si="468"/>
        <v>0</v>
      </c>
      <c r="DW373" s="32"/>
      <c r="DX373" s="32">
        <f t="shared" si="469"/>
        <v>100</v>
      </c>
      <c r="DY373" s="32">
        <f t="shared" si="470"/>
        <v>14.285714285714286</v>
      </c>
      <c r="DZ373" s="33">
        <f t="shared" si="471"/>
        <v>14.285714285714286</v>
      </c>
      <c r="EB373" s="81">
        <v>0.46066443414160418</v>
      </c>
      <c r="ED373" s="30">
        <f t="shared" si="525"/>
        <v>0.14124009320479503</v>
      </c>
      <c r="EE373" s="30">
        <f t="shared" si="526"/>
        <v>-2.0037617180502672E-2</v>
      </c>
      <c r="EF373" s="30">
        <f t="shared" si="527"/>
        <v>0.11837236110611615</v>
      </c>
    </row>
    <row r="374" spans="1:136" x14ac:dyDescent="0.3">
      <c r="A374" s="18">
        <v>41264</v>
      </c>
      <c r="B374" s="1">
        <v>5860.5</v>
      </c>
      <c r="C374" s="1">
        <v>5939.4</v>
      </c>
      <c r="D374" s="1">
        <v>5823.15</v>
      </c>
      <c r="E374" s="1">
        <v>5847.7</v>
      </c>
      <c r="F374" s="1">
        <v>3894680576</v>
      </c>
      <c r="G374" s="1">
        <v>6316024.79</v>
      </c>
      <c r="H374" s="1">
        <v>31752642</v>
      </c>
      <c r="I374" s="1">
        <v>5828.23</v>
      </c>
      <c r="J374" s="1">
        <v>5626.67</v>
      </c>
      <c r="K374" s="1">
        <v>5366.7</v>
      </c>
      <c r="L374" s="1">
        <v>5323.64</v>
      </c>
      <c r="M374" s="1">
        <v>5141.7700000000004</v>
      </c>
      <c r="N374" s="1">
        <v>59.87</v>
      </c>
      <c r="O374" s="1">
        <v>64.56</v>
      </c>
      <c r="P374" s="1">
        <v>58.43</v>
      </c>
      <c r="Q374" s="1">
        <v>153.47999999999999</v>
      </c>
      <c r="R374" s="1">
        <v>138.91999999999999</v>
      </c>
      <c r="S374" s="1">
        <v>-0.54</v>
      </c>
      <c r="T374" s="1">
        <v>80.13</v>
      </c>
      <c r="U374" s="1">
        <v>82.68</v>
      </c>
      <c r="V374" s="1">
        <v>26.35</v>
      </c>
      <c r="W374" s="1">
        <v>27.94</v>
      </c>
      <c r="X374" s="1">
        <v>14.42</v>
      </c>
      <c r="Y374" s="1">
        <v>6008.17</v>
      </c>
      <c r="Z374" s="1">
        <v>5245.17</v>
      </c>
      <c r="AA374" s="1">
        <v>5626.67</v>
      </c>
      <c r="AB374" s="1">
        <v>5965.15</v>
      </c>
      <c r="AC374" s="1">
        <v>4531.1499999999996</v>
      </c>
      <c r="AD374" s="19">
        <f t="shared" si="472"/>
        <v>-0.16300052968879536</v>
      </c>
      <c r="AE374" s="1">
        <f t="shared" si="446"/>
        <v>641.33581925861029</v>
      </c>
      <c r="AF374" s="20">
        <f t="shared" si="530"/>
        <v>-5.4255391523233554E-3</v>
      </c>
      <c r="AG374" s="2">
        <f t="shared" si="473"/>
        <v>14.560000000000002</v>
      </c>
      <c r="AH374" s="1">
        <f t="shared" si="474"/>
        <v>5785.8666666666659</v>
      </c>
      <c r="AI374" s="21">
        <f t="shared" si="475"/>
        <v>5736.4615384615381</v>
      </c>
      <c r="AJ374" s="22">
        <f t="shared" si="476"/>
        <v>49.405128205127767</v>
      </c>
      <c r="AK374" s="23">
        <f t="shared" si="477"/>
        <v>35.133493589743466</v>
      </c>
      <c r="AL374" s="23">
        <f t="shared" si="478"/>
        <v>14.271634615384301</v>
      </c>
      <c r="AM374" s="23"/>
      <c r="AN374">
        <f t="shared" si="479"/>
        <v>5863.65</v>
      </c>
      <c r="AO374" s="4">
        <f t="shared" si="480"/>
        <v>5878.6374999999989</v>
      </c>
      <c r="AP374" s="4">
        <f t="shared" si="481"/>
        <v>5762.3937499999993</v>
      </c>
      <c r="AQ374" s="24">
        <f t="shared" si="482"/>
        <v>5744.7699999999995</v>
      </c>
      <c r="AR374" t="str">
        <f t="shared" si="483"/>
        <v>RED</v>
      </c>
      <c r="AS374" t="str">
        <f t="shared" si="484"/>
        <v>RED</v>
      </c>
      <c r="AT374" t="str">
        <f t="shared" si="485"/>
        <v>GREEN</v>
      </c>
      <c r="AU374" t="str">
        <f t="shared" si="486"/>
        <v>GREEN</v>
      </c>
      <c r="AV374" t="str">
        <f t="shared" si="487"/>
        <v>RED</v>
      </c>
      <c r="AW374" t="str">
        <f t="shared" si="488"/>
        <v>GREEN</v>
      </c>
      <c r="AX374" s="25">
        <f t="shared" si="489"/>
        <v>9.8537547814253612E-3</v>
      </c>
      <c r="AY374" s="25">
        <f t="shared" si="490"/>
        <v>4.9772183924835693E-3</v>
      </c>
      <c r="AZ374" s="26">
        <f t="shared" si="491"/>
        <v>66.440378968255203</v>
      </c>
      <c r="BA374" s="1">
        <f t="shared" si="533"/>
        <v>6379607.9824999999</v>
      </c>
      <c r="BB374" s="1">
        <f t="shared" si="533"/>
        <v>30448759</v>
      </c>
      <c r="BC374" s="27">
        <f t="shared" si="492"/>
        <v>0.99003336996968838</v>
      </c>
      <c r="BD374" s="28">
        <f t="shared" si="492"/>
        <v>1.0428222050034945</v>
      </c>
      <c r="BE374" s="29">
        <f t="shared" si="448"/>
        <v>82.090895455227269</v>
      </c>
      <c r="BF374" s="29">
        <f t="shared" si="528"/>
        <v>86.87565621718926</v>
      </c>
      <c r="BG374" s="30">
        <f t="shared" si="493"/>
        <v>-5.0657505830343785E-3</v>
      </c>
      <c r="BH374" s="31">
        <f t="shared" si="494"/>
        <v>9.8908530135941586E-3</v>
      </c>
      <c r="BI374" s="31">
        <f t="shared" si="495"/>
        <v>4.8765363889417919E-3</v>
      </c>
      <c r="BJ374" s="32">
        <f t="shared" si="496"/>
        <v>6077.6812493500311</v>
      </c>
      <c r="BK374" s="24">
        <f t="shared" si="497"/>
        <v>5494.0520839833007</v>
      </c>
      <c r="BL374" s="30">
        <f t="shared" si="498"/>
        <v>9.9804908830263245E-2</v>
      </c>
      <c r="BM374" s="30">
        <f t="shared" si="499"/>
        <v>-3.9328496562756513E-2</v>
      </c>
      <c r="BN374" s="30">
        <f t="shared" si="500"/>
        <v>6.0476412267506739E-2</v>
      </c>
      <c r="BO374" s="30">
        <f t="shared" si="501"/>
        <v>2.1147915704750227E-2</v>
      </c>
      <c r="BP374" s="30"/>
      <c r="BQ374">
        <f t="shared" si="502"/>
        <v>6134.5</v>
      </c>
      <c r="BR374">
        <f t="shared" si="503"/>
        <v>4624.3</v>
      </c>
      <c r="BT374" s="24">
        <f t="shared" si="504"/>
        <v>6711.3963999999996</v>
      </c>
      <c r="BU374" s="24">
        <f t="shared" si="505"/>
        <v>5557.6036000000004</v>
      </c>
      <c r="BV374" s="24">
        <f t="shared" si="506"/>
        <v>7067.8036000000002</v>
      </c>
      <c r="BW374" s="24">
        <f t="shared" si="507"/>
        <v>5201.1963999999998</v>
      </c>
      <c r="BX374">
        <f t="shared" si="508"/>
        <v>7644.7</v>
      </c>
      <c r="BY374" s="24">
        <f t="shared" si="509"/>
        <v>4902.1768000000002</v>
      </c>
      <c r="BZ374" s="15" t="str">
        <f t="shared" si="510"/>
        <v>GREEN</v>
      </c>
      <c r="CA374" s="15" t="str">
        <f t="shared" si="511"/>
        <v>GREEN</v>
      </c>
      <c r="CB374" s="15" t="str">
        <f t="shared" si="512"/>
        <v>GREEN</v>
      </c>
      <c r="CC374" s="15" t="str">
        <f t="shared" si="513"/>
        <v>0</v>
      </c>
      <c r="CJ374">
        <f t="shared" si="449"/>
        <v>5907.4</v>
      </c>
      <c r="CK374">
        <f t="shared" si="450"/>
        <v>4624.3</v>
      </c>
      <c r="CM374" s="24">
        <f t="shared" si="451"/>
        <v>6397.5441999999994</v>
      </c>
      <c r="CN374" s="24">
        <f t="shared" si="452"/>
        <v>5417.2557999999999</v>
      </c>
      <c r="CO374" s="24">
        <f t="shared" si="453"/>
        <v>6700.3557999999994</v>
      </c>
      <c r="CP374" s="24">
        <f t="shared" si="454"/>
        <v>5114.4441999999999</v>
      </c>
      <c r="CQ374">
        <f t="shared" si="455"/>
        <v>7190.4999999999991</v>
      </c>
      <c r="CR374" s="24">
        <f t="shared" si="456"/>
        <v>4860.3904000000002</v>
      </c>
      <c r="CS374" s="15" t="str">
        <f t="shared" si="457"/>
        <v>GREEN</v>
      </c>
      <c r="CT374" s="15" t="str">
        <f t="shared" si="458"/>
        <v>GREEN</v>
      </c>
      <c r="CU374" s="15" t="str">
        <f t="shared" si="514"/>
        <v>GREEN</v>
      </c>
      <c r="CV374" s="15" t="str">
        <f t="shared" si="534"/>
        <v>0</v>
      </c>
      <c r="CX374" s="24">
        <f t="shared" si="515"/>
        <v>6134.5</v>
      </c>
      <c r="CY374" s="24">
        <f t="shared" si="516"/>
        <v>4624.3</v>
      </c>
      <c r="DA374" s="24">
        <f t="shared" si="529"/>
        <v>6711.3963999999996</v>
      </c>
      <c r="DB374" s="24">
        <f t="shared" si="517"/>
        <v>5557.6036000000004</v>
      </c>
      <c r="DC374" s="24">
        <f t="shared" si="518"/>
        <v>7067.8036000000002</v>
      </c>
      <c r="DD374" s="24">
        <f t="shared" si="519"/>
        <v>5201.1963999999998</v>
      </c>
      <c r="DE374">
        <f t="shared" si="520"/>
        <v>7644.7</v>
      </c>
      <c r="DF374" s="24">
        <f t="shared" si="521"/>
        <v>4902.1768000000002</v>
      </c>
      <c r="DG374" s="15" t="str">
        <f t="shared" si="522"/>
        <v>GREEN</v>
      </c>
      <c r="DH374" s="15" t="str">
        <f t="shared" si="523"/>
        <v>GREEN</v>
      </c>
      <c r="DI374" s="15" t="str">
        <f t="shared" si="524"/>
        <v>GREEN</v>
      </c>
      <c r="DK374" s="32">
        <f t="shared" si="459"/>
        <v>116.25</v>
      </c>
      <c r="DL374" s="32">
        <f t="shared" si="460"/>
        <v>59.799999999999272</v>
      </c>
      <c r="DM374" s="32">
        <f t="shared" si="461"/>
        <v>-56.450000000000728</v>
      </c>
      <c r="DN374" s="32">
        <f t="shared" si="462"/>
        <v>116.25</v>
      </c>
      <c r="DO374" s="32">
        <f t="shared" si="463"/>
        <v>-25.75</v>
      </c>
      <c r="DP374" s="32">
        <f t="shared" si="464"/>
        <v>16</v>
      </c>
      <c r="DQ374" s="32">
        <f t="shared" si="465"/>
        <v>0</v>
      </c>
      <c r="DR374" s="32"/>
      <c r="DS374" s="32">
        <f t="shared" si="466"/>
        <v>41.75</v>
      </c>
      <c r="DT374" s="32"/>
      <c r="DU374" s="32">
        <f t="shared" si="467"/>
        <v>0</v>
      </c>
      <c r="DV374" s="32">
        <f t="shared" si="468"/>
        <v>35.913978494623656</v>
      </c>
      <c r="DW374" s="32"/>
      <c r="DX374" s="32">
        <f t="shared" si="469"/>
        <v>-100</v>
      </c>
      <c r="DY374" s="32">
        <f t="shared" si="470"/>
        <v>14.285714285714286</v>
      </c>
      <c r="DZ374" s="33">
        <f t="shared" si="471"/>
        <v>11.428571428571429</v>
      </c>
      <c r="EB374" s="81">
        <v>-0.25190944912411023</v>
      </c>
      <c r="ED374" s="30">
        <f t="shared" si="525"/>
        <v>0.14546716312340688</v>
      </c>
      <c r="EE374" s="30">
        <f t="shared" si="526"/>
        <v>-2.670863174643864E-2</v>
      </c>
      <c r="EF374" s="30">
        <f t="shared" si="527"/>
        <v>0.11487330248590603</v>
      </c>
    </row>
    <row r="375" spans="1:136" x14ac:dyDescent="0.3">
      <c r="A375" s="18">
        <v>41257</v>
      </c>
      <c r="B375" s="1">
        <v>5916.05</v>
      </c>
      <c r="C375" s="1">
        <v>5965.15</v>
      </c>
      <c r="D375" s="1">
        <v>5839.15</v>
      </c>
      <c r="E375" s="1">
        <v>5879.6</v>
      </c>
      <c r="F375" s="1">
        <v>3799824384</v>
      </c>
      <c r="G375" s="1">
        <v>6448665.0700000003</v>
      </c>
      <c r="H375" s="1">
        <v>30757788</v>
      </c>
      <c r="I375" s="1">
        <v>5773.5</v>
      </c>
      <c r="J375" s="1">
        <v>5595.07</v>
      </c>
      <c r="K375" s="1">
        <v>5344.69</v>
      </c>
      <c r="L375" s="1">
        <v>5322.13</v>
      </c>
      <c r="M375" s="1">
        <v>5126.22</v>
      </c>
      <c r="N375" s="1">
        <v>73.650000000000006</v>
      </c>
      <c r="O375" s="1">
        <v>66.62</v>
      </c>
      <c r="P375" s="1">
        <v>59.15</v>
      </c>
      <c r="Q375" s="1">
        <v>153.91999999999999</v>
      </c>
      <c r="R375" s="1">
        <v>135.27000000000001</v>
      </c>
      <c r="S375" s="1">
        <v>-0.47</v>
      </c>
      <c r="T375" s="1">
        <v>88.45</v>
      </c>
      <c r="U375" s="1">
        <v>74.02</v>
      </c>
      <c r="V375" s="1">
        <v>27.72</v>
      </c>
      <c r="W375" s="1">
        <v>28.68</v>
      </c>
      <c r="X375" s="1">
        <v>15.3</v>
      </c>
      <c r="Y375" s="1">
        <v>6001.96</v>
      </c>
      <c r="Z375" s="1">
        <v>5188.1899999999996</v>
      </c>
      <c r="AA375" s="1">
        <v>5595.07</v>
      </c>
      <c r="AB375" s="1">
        <v>5949.85</v>
      </c>
      <c r="AC375" s="1">
        <v>4531.1499999999996</v>
      </c>
      <c r="AD375" s="19">
        <f t="shared" si="472"/>
        <v>-0.13318782276209401</v>
      </c>
      <c r="AE375" s="1">
        <f t="shared" si="446"/>
        <v>644.83439350734909</v>
      </c>
      <c r="AF375" s="20">
        <f t="shared" si="530"/>
        <v>-4.7059620137454017E-3</v>
      </c>
      <c r="AG375" s="2">
        <f t="shared" si="473"/>
        <v>18.649999999999977</v>
      </c>
      <c r="AH375" s="1">
        <f t="shared" si="474"/>
        <v>5758.958333333333</v>
      </c>
      <c r="AI375" s="21">
        <f t="shared" si="475"/>
        <v>5724.4192307692301</v>
      </c>
      <c r="AJ375" s="22">
        <f t="shared" si="476"/>
        <v>34.539102564102905</v>
      </c>
      <c r="AK375" s="23">
        <f t="shared" si="477"/>
        <v>33.866346153846052</v>
      </c>
      <c r="AL375" s="23">
        <f t="shared" si="478"/>
        <v>0.67275641025685218</v>
      </c>
      <c r="AM375" s="23"/>
      <c r="AN375">
        <f t="shared" si="479"/>
        <v>5893.5</v>
      </c>
      <c r="AO375" s="4">
        <f t="shared" si="480"/>
        <v>5823.3624999999993</v>
      </c>
      <c r="AP375" s="4">
        <f t="shared" si="481"/>
        <v>5739.46875</v>
      </c>
      <c r="AQ375" s="24">
        <f t="shared" si="482"/>
        <v>5727.6050000000005</v>
      </c>
      <c r="AR375" t="str">
        <f t="shared" si="483"/>
        <v>RED</v>
      </c>
      <c r="AS375" t="str">
        <f t="shared" si="484"/>
        <v>GREEN</v>
      </c>
      <c r="AT375" t="str">
        <f t="shared" si="485"/>
        <v>GREEN</v>
      </c>
      <c r="AU375" t="str">
        <f t="shared" si="486"/>
        <v>GREEN</v>
      </c>
      <c r="AV375" t="str">
        <f t="shared" si="487"/>
        <v>GREEN</v>
      </c>
      <c r="AW375" t="str">
        <f t="shared" si="488"/>
        <v>GREEN</v>
      </c>
      <c r="AX375" s="25">
        <f t="shared" si="489"/>
        <v>9.8537547814253612E-3</v>
      </c>
      <c r="AY375" s="25">
        <f t="shared" si="490"/>
        <v>4.4078923361159927E-3</v>
      </c>
      <c r="AZ375" s="26">
        <f t="shared" si="491"/>
        <v>69.092684037214525</v>
      </c>
      <c r="BA375" s="1">
        <f t="shared" si="533"/>
        <v>5940624.7525000004</v>
      </c>
      <c r="BB375" s="1">
        <f t="shared" si="533"/>
        <v>28749945.5</v>
      </c>
      <c r="BC375" s="27">
        <f t="shared" si="492"/>
        <v>1.0855196782604726</v>
      </c>
      <c r="BD375" s="28">
        <f t="shared" si="492"/>
        <v>1.0698381323888075</v>
      </c>
      <c r="BE375" s="29">
        <f t="shared" si="448"/>
        <v>91.66041697915125</v>
      </c>
      <c r="BF375" s="29">
        <f t="shared" si="528"/>
        <v>95.830208489575625</v>
      </c>
      <c r="BG375" s="30">
        <f t="shared" si="493"/>
        <v>-1.0234168092815299E-5</v>
      </c>
      <c r="BH375" s="31">
        <f t="shared" si="494"/>
        <v>1.3604141668701691E-2</v>
      </c>
      <c r="BI375" s="31">
        <f t="shared" si="495"/>
        <v>5.4458624453093685E-3</v>
      </c>
      <c r="BJ375" s="32">
        <f t="shared" si="496"/>
        <v>6053.1697635441024</v>
      </c>
      <c r="BK375" s="24">
        <f t="shared" si="497"/>
        <v>5464.7469031225637</v>
      </c>
      <c r="BL375" s="30">
        <f t="shared" si="498"/>
        <v>0.10007872311407895</v>
      </c>
      <c r="BM375" s="30">
        <f t="shared" si="499"/>
        <v>-2.952067547862133E-2</v>
      </c>
      <c r="BN375" s="30">
        <f t="shared" si="500"/>
        <v>7.0558047635457616E-2</v>
      </c>
      <c r="BO375" s="30">
        <f t="shared" si="501"/>
        <v>4.1037372156836283E-2</v>
      </c>
      <c r="BP375" s="30"/>
      <c r="BQ375">
        <f t="shared" si="502"/>
        <v>6134.5</v>
      </c>
      <c r="BR375">
        <f t="shared" si="503"/>
        <v>4624.3</v>
      </c>
      <c r="BT375" s="24">
        <f t="shared" si="504"/>
        <v>6711.3963999999996</v>
      </c>
      <c r="BU375" s="24">
        <f t="shared" si="505"/>
        <v>5557.6036000000004</v>
      </c>
      <c r="BV375" s="24">
        <f t="shared" si="506"/>
        <v>7067.8036000000002</v>
      </c>
      <c r="BW375" s="24">
        <f t="shared" si="507"/>
        <v>5201.1963999999998</v>
      </c>
      <c r="BX375">
        <f t="shared" si="508"/>
        <v>7644.7</v>
      </c>
      <c r="BY375" s="24">
        <f t="shared" si="509"/>
        <v>4902.1768000000002</v>
      </c>
      <c r="BZ375" s="15" t="str">
        <f t="shared" si="510"/>
        <v>GREEN</v>
      </c>
      <c r="CA375" s="15" t="str">
        <f t="shared" si="511"/>
        <v>GREEN</v>
      </c>
      <c r="CB375" s="15" t="str">
        <f t="shared" si="512"/>
        <v>GREEN</v>
      </c>
      <c r="CC375" s="15" t="str">
        <f t="shared" si="513"/>
        <v>0</v>
      </c>
      <c r="CJ375">
        <f t="shared" si="449"/>
        <v>5907.4</v>
      </c>
      <c r="CK375">
        <f t="shared" si="450"/>
        <v>4624.3</v>
      </c>
      <c r="CM375" s="24">
        <f t="shared" si="451"/>
        <v>6397.5441999999994</v>
      </c>
      <c r="CN375" s="24">
        <f t="shared" si="452"/>
        <v>5417.2557999999999</v>
      </c>
      <c r="CO375" s="24">
        <f t="shared" si="453"/>
        <v>6700.3557999999994</v>
      </c>
      <c r="CP375" s="24">
        <f t="shared" si="454"/>
        <v>5114.4441999999999</v>
      </c>
      <c r="CQ375">
        <f t="shared" si="455"/>
        <v>7190.4999999999991</v>
      </c>
      <c r="CR375" s="24">
        <f t="shared" si="456"/>
        <v>4860.3904000000002</v>
      </c>
      <c r="CS375" s="15" t="str">
        <f t="shared" si="457"/>
        <v>GREEN</v>
      </c>
      <c r="CT375" s="15" t="str">
        <f t="shared" si="458"/>
        <v>GREEN</v>
      </c>
      <c r="CU375" s="15" t="str">
        <f t="shared" si="514"/>
        <v>GREEN</v>
      </c>
      <c r="CV375" s="15" t="str">
        <f t="shared" si="534"/>
        <v>0</v>
      </c>
      <c r="CX375" s="24">
        <f t="shared" si="515"/>
        <v>6134.5</v>
      </c>
      <c r="CY375" s="24">
        <f t="shared" si="516"/>
        <v>4624.3</v>
      </c>
      <c r="DA375" s="24">
        <f t="shared" si="529"/>
        <v>6711.3963999999996</v>
      </c>
      <c r="DB375" s="24">
        <f t="shared" si="517"/>
        <v>5557.6036000000004</v>
      </c>
      <c r="DC375" s="24">
        <f t="shared" si="518"/>
        <v>7067.8036000000002</v>
      </c>
      <c r="DD375" s="24">
        <f t="shared" si="519"/>
        <v>5201.1963999999998</v>
      </c>
      <c r="DE375">
        <f t="shared" si="520"/>
        <v>7644.7</v>
      </c>
      <c r="DF375" s="24">
        <f t="shared" si="521"/>
        <v>4902.1768000000002</v>
      </c>
      <c r="DG375" s="15" t="str">
        <f t="shared" si="522"/>
        <v>GREEN</v>
      </c>
      <c r="DH375" s="15" t="str">
        <f t="shared" si="523"/>
        <v>GREEN</v>
      </c>
      <c r="DI375" s="15" t="str">
        <f t="shared" si="524"/>
        <v>GREEN</v>
      </c>
      <c r="DK375" s="32">
        <f t="shared" si="459"/>
        <v>126</v>
      </c>
      <c r="DL375" s="32">
        <f t="shared" si="460"/>
        <v>57.75</v>
      </c>
      <c r="DM375" s="32">
        <f t="shared" si="461"/>
        <v>-68.25</v>
      </c>
      <c r="DN375" s="32">
        <f t="shared" si="462"/>
        <v>126</v>
      </c>
      <c r="DO375" s="32">
        <f t="shared" si="463"/>
        <v>15.299999999999272</v>
      </c>
      <c r="DP375" s="32">
        <f t="shared" si="464"/>
        <v>-0.25</v>
      </c>
      <c r="DQ375" s="32">
        <f t="shared" si="465"/>
        <v>15.549999999999272</v>
      </c>
      <c r="DR375" s="32"/>
      <c r="DS375" s="32">
        <f t="shared" si="466"/>
        <v>0</v>
      </c>
      <c r="DT375" s="32"/>
      <c r="DU375" s="32">
        <f t="shared" si="467"/>
        <v>12.341269841269263</v>
      </c>
      <c r="DV375" s="32">
        <f t="shared" si="468"/>
        <v>0</v>
      </c>
      <c r="DW375" s="32"/>
      <c r="DX375" s="32">
        <f t="shared" si="469"/>
        <v>100</v>
      </c>
      <c r="DY375" s="32">
        <f t="shared" si="470"/>
        <v>28.571428571428573</v>
      </c>
      <c r="DZ375" s="33">
        <f t="shared" si="471"/>
        <v>11.428571428571429</v>
      </c>
      <c r="EB375" s="81">
        <v>-0.22643496413494782</v>
      </c>
      <c r="ED375" s="30">
        <f t="shared" si="525"/>
        <v>0.15685046229995442</v>
      </c>
      <c r="EE375" s="30">
        <f t="shared" si="526"/>
        <v>-2.0386673686595656E-2</v>
      </c>
      <c r="EF375" s="30">
        <f t="shared" si="527"/>
        <v>0.13326612942085792</v>
      </c>
    </row>
    <row r="376" spans="1:136" x14ac:dyDescent="0.3">
      <c r="A376" s="18">
        <v>41250</v>
      </c>
      <c r="B376" s="1">
        <v>5878.25</v>
      </c>
      <c r="C376" s="1">
        <v>5949.85</v>
      </c>
      <c r="D376" s="1">
        <v>5838.9</v>
      </c>
      <c r="E376" s="1">
        <v>5907.4</v>
      </c>
      <c r="F376" s="1">
        <v>4366531072</v>
      </c>
      <c r="G376" s="1">
        <v>6475102.29</v>
      </c>
      <c r="H376" s="1">
        <v>32410294</v>
      </c>
      <c r="I376" s="1">
        <v>5734.83</v>
      </c>
      <c r="J376" s="1">
        <v>5556.09</v>
      </c>
      <c r="K376" s="1">
        <v>5319.58</v>
      </c>
      <c r="L376" s="1">
        <v>5319.88</v>
      </c>
      <c r="M376" s="1">
        <v>5111.5600000000004</v>
      </c>
      <c r="N376" s="1">
        <v>85</v>
      </c>
      <c r="O376" s="1">
        <v>68.39</v>
      </c>
      <c r="P376" s="1">
        <v>59.77</v>
      </c>
      <c r="Q376" s="1">
        <v>149.01</v>
      </c>
      <c r="R376" s="1">
        <v>130.61000000000001</v>
      </c>
      <c r="S376" s="1">
        <v>0.47</v>
      </c>
      <c r="T376" s="1">
        <v>79.47</v>
      </c>
      <c r="U376" s="1">
        <v>54.72</v>
      </c>
      <c r="V376" s="1">
        <v>28.58</v>
      </c>
      <c r="W376" s="1">
        <v>30.26</v>
      </c>
      <c r="X376" s="1">
        <v>16.350000000000001</v>
      </c>
      <c r="Y376" s="1">
        <v>5994.64</v>
      </c>
      <c r="Z376" s="1">
        <v>5117.53</v>
      </c>
      <c r="AA376" s="1">
        <v>5556.09</v>
      </c>
      <c r="AB376" s="1">
        <v>5885.25</v>
      </c>
      <c r="AC376" s="1">
        <v>4531.1499999999996</v>
      </c>
      <c r="AD376" s="19">
        <f t="shared" si="472"/>
        <v>0.12245790544055908</v>
      </c>
      <c r="AE376" s="1">
        <f t="shared" si="446"/>
        <v>647.88330774292706</v>
      </c>
      <c r="AF376" s="20">
        <f t="shared" si="530"/>
        <v>4.6854936775597711E-3</v>
      </c>
      <c r="AG376" s="2">
        <f t="shared" si="473"/>
        <v>18.399999999999977</v>
      </c>
      <c r="AH376" s="1">
        <f t="shared" si="474"/>
        <v>5728.6416666666664</v>
      </c>
      <c r="AI376" s="21">
        <f t="shared" si="475"/>
        <v>5701.1923076923076</v>
      </c>
      <c r="AJ376" s="22">
        <f t="shared" si="476"/>
        <v>27.449358974358802</v>
      </c>
      <c r="AK376" s="23">
        <f t="shared" si="477"/>
        <v>42.98958333333303</v>
      </c>
      <c r="AL376" s="23">
        <f t="shared" si="478"/>
        <v>-15.540224358974228</v>
      </c>
      <c r="AM376" s="23"/>
      <c r="AN376">
        <f t="shared" si="479"/>
        <v>5893.625</v>
      </c>
      <c r="AO376" s="4">
        <f t="shared" si="480"/>
        <v>5746.9749999999995</v>
      </c>
      <c r="AP376" s="4">
        <f t="shared" si="481"/>
        <v>5715.05</v>
      </c>
      <c r="AQ376" s="24">
        <f t="shared" si="482"/>
        <v>5714.34</v>
      </c>
      <c r="AR376" t="str">
        <f t="shared" si="483"/>
        <v>GREEN</v>
      </c>
      <c r="AS376" t="str">
        <f t="shared" si="484"/>
        <v>GREEN</v>
      </c>
      <c r="AT376" t="str">
        <f t="shared" si="485"/>
        <v>GREEN</v>
      </c>
      <c r="AU376" t="str">
        <f t="shared" si="486"/>
        <v>GREEN</v>
      </c>
      <c r="AV376" t="str">
        <f t="shared" si="487"/>
        <v>GREEN</v>
      </c>
      <c r="AW376" t="str">
        <f t="shared" si="488"/>
        <v>GREEN</v>
      </c>
      <c r="AX376" s="25">
        <f t="shared" si="489"/>
        <v>1.0836518170840933E-2</v>
      </c>
      <c r="AY376" s="25">
        <f t="shared" si="490"/>
        <v>3.6235653338250926E-3</v>
      </c>
      <c r="AZ376" s="26">
        <f t="shared" si="491"/>
        <v>74.940910039310438</v>
      </c>
      <c r="BA376" s="1">
        <f t="shared" si="533"/>
        <v>5354339.5325000007</v>
      </c>
      <c r="BB376" s="1">
        <f t="shared" si="533"/>
        <v>26019718</v>
      </c>
      <c r="BC376" s="27">
        <f t="shared" si="492"/>
        <v>1.2093185818152072</v>
      </c>
      <c r="BD376" s="28">
        <f t="shared" si="492"/>
        <v>1.2456051214698023</v>
      </c>
      <c r="BE376" s="29">
        <f t="shared" si="448"/>
        <v>100</v>
      </c>
      <c r="BF376" s="29">
        <f t="shared" si="528"/>
        <v>100</v>
      </c>
      <c r="BG376" s="30">
        <f t="shared" si="493"/>
        <v>2.4847456610222696E-2</v>
      </c>
      <c r="BH376" s="31">
        <f t="shared" si="494"/>
        <v>9.8476798749298766E-3</v>
      </c>
      <c r="BI376" s="31">
        <f t="shared" si="495"/>
        <v>7.2129528370158402E-3</v>
      </c>
      <c r="BJ376" s="32">
        <f t="shared" si="496"/>
        <v>5999.7638193334424</v>
      </c>
      <c r="BK376" s="24">
        <f t="shared" si="497"/>
        <v>5457.5195139998905</v>
      </c>
      <c r="BL376" s="30">
        <f t="shared" si="498"/>
        <v>9.1790687160773252E-2</v>
      </c>
      <c r="BM376" s="30">
        <f t="shared" si="499"/>
        <v>-1.5635274288763708E-2</v>
      </c>
      <c r="BN376" s="30">
        <f t="shared" si="500"/>
        <v>7.615541287200954E-2</v>
      </c>
      <c r="BO376" s="30">
        <f t="shared" si="501"/>
        <v>6.0520138583245828E-2</v>
      </c>
      <c r="BP376" s="30"/>
      <c r="BQ376">
        <f t="shared" si="502"/>
        <v>6134.5</v>
      </c>
      <c r="BR376">
        <f t="shared" si="503"/>
        <v>4624.3</v>
      </c>
      <c r="BT376" s="24">
        <f t="shared" si="504"/>
        <v>6711.3963999999996</v>
      </c>
      <c r="BU376" s="24">
        <f t="shared" si="505"/>
        <v>5557.6036000000004</v>
      </c>
      <c r="BV376" s="24">
        <f t="shared" si="506"/>
        <v>7067.8036000000002</v>
      </c>
      <c r="BW376" s="24">
        <f t="shared" si="507"/>
        <v>5201.1963999999998</v>
      </c>
      <c r="BX376">
        <f t="shared" si="508"/>
        <v>7644.7</v>
      </c>
      <c r="BY376" s="24">
        <f t="shared" si="509"/>
        <v>4902.1768000000002</v>
      </c>
      <c r="BZ376" s="15" t="str">
        <f t="shared" si="510"/>
        <v>GREEN</v>
      </c>
      <c r="CA376" s="15" t="str">
        <f t="shared" si="511"/>
        <v>GREEN</v>
      </c>
      <c r="CB376" s="15" t="str">
        <f t="shared" si="512"/>
        <v>GREEN</v>
      </c>
      <c r="CC376" s="15" t="str">
        <f t="shared" si="513"/>
        <v>0</v>
      </c>
      <c r="CJ376">
        <f t="shared" si="449"/>
        <v>5907.4</v>
      </c>
      <c r="CK376">
        <f t="shared" si="450"/>
        <v>4624.3</v>
      </c>
      <c r="CM376" s="24">
        <f t="shared" si="451"/>
        <v>6397.5441999999994</v>
      </c>
      <c r="CN376" s="24">
        <f t="shared" si="452"/>
        <v>5417.2557999999999</v>
      </c>
      <c r="CO376" s="24">
        <f t="shared" si="453"/>
        <v>6700.3557999999994</v>
      </c>
      <c r="CP376" s="24">
        <f t="shared" si="454"/>
        <v>5114.4441999999999</v>
      </c>
      <c r="CQ376">
        <f t="shared" si="455"/>
        <v>7190.4999999999991</v>
      </c>
      <c r="CR376" s="24">
        <f t="shared" si="456"/>
        <v>4860.3904000000002</v>
      </c>
      <c r="CS376" s="15" t="str">
        <f t="shared" si="457"/>
        <v>GREEN</v>
      </c>
      <c r="CT376" s="15" t="str">
        <f t="shared" si="458"/>
        <v>GREEN</v>
      </c>
      <c r="CU376" s="15" t="str">
        <f t="shared" si="514"/>
        <v>GREEN</v>
      </c>
      <c r="CV376" s="15" t="str">
        <f t="shared" si="534"/>
        <v>0</v>
      </c>
      <c r="CX376" s="24">
        <f t="shared" si="515"/>
        <v>6134.5</v>
      </c>
      <c r="CY376" s="24">
        <f t="shared" si="516"/>
        <v>4624.3</v>
      </c>
      <c r="DA376" s="24">
        <f t="shared" si="529"/>
        <v>6711.3963999999996</v>
      </c>
      <c r="DB376" s="24">
        <f t="shared" si="517"/>
        <v>5557.6036000000004</v>
      </c>
      <c r="DC376" s="24">
        <f t="shared" si="518"/>
        <v>7067.8036000000002</v>
      </c>
      <c r="DD376" s="24">
        <f t="shared" si="519"/>
        <v>5201.1963999999998</v>
      </c>
      <c r="DE376">
        <f t="shared" si="520"/>
        <v>7644.7</v>
      </c>
      <c r="DF376" s="24">
        <f t="shared" si="521"/>
        <v>4902.1768000000002</v>
      </c>
      <c r="DG376" s="15" t="str">
        <f t="shared" si="522"/>
        <v>GREEN</v>
      </c>
      <c r="DH376" s="15" t="str">
        <f t="shared" si="523"/>
        <v>GREEN</v>
      </c>
      <c r="DI376" s="15" t="str">
        <f t="shared" si="524"/>
        <v>GREEN</v>
      </c>
      <c r="DK376" s="32">
        <f t="shared" si="459"/>
        <v>110.95000000000073</v>
      </c>
      <c r="DL376" s="32">
        <f t="shared" si="460"/>
        <v>70</v>
      </c>
      <c r="DM376" s="32">
        <f t="shared" si="461"/>
        <v>-40.950000000000728</v>
      </c>
      <c r="DN376" s="32">
        <f t="shared" si="462"/>
        <v>110.95000000000073</v>
      </c>
      <c r="DO376" s="32">
        <f t="shared" si="463"/>
        <v>64.600000000000364</v>
      </c>
      <c r="DP376" s="32">
        <f t="shared" si="464"/>
        <v>-215.44999999999982</v>
      </c>
      <c r="DQ376" s="32">
        <f t="shared" si="465"/>
        <v>280.05000000000018</v>
      </c>
      <c r="DR376" s="32"/>
      <c r="DS376" s="32">
        <f t="shared" si="466"/>
        <v>0</v>
      </c>
      <c r="DT376" s="32"/>
      <c r="DU376" s="32">
        <f t="shared" si="467"/>
        <v>252.41099594411747</v>
      </c>
      <c r="DV376" s="32">
        <f t="shared" si="468"/>
        <v>0</v>
      </c>
      <c r="DW376" s="32"/>
      <c r="DX376" s="32">
        <f t="shared" si="469"/>
        <v>100</v>
      </c>
      <c r="DY376" s="32">
        <f t="shared" si="470"/>
        <v>14.285714285714286</v>
      </c>
      <c r="DZ376" s="33">
        <f t="shared" si="471"/>
        <v>11.428571428571429</v>
      </c>
      <c r="EB376" s="81">
        <v>0.24908343267886648</v>
      </c>
      <c r="ED376" s="30">
        <f t="shared" si="525"/>
        <v>0.17139323071872575</v>
      </c>
      <c r="EE376" s="30">
        <f t="shared" si="526"/>
        <v>-1.4553000680608124E-2</v>
      </c>
      <c r="EF376" s="30">
        <f t="shared" si="527"/>
        <v>0.1543459442348164</v>
      </c>
    </row>
    <row r="377" spans="1:136" x14ac:dyDescent="0.3">
      <c r="A377" s="53">
        <v>41243</v>
      </c>
      <c r="B377" s="54">
        <v>5648.65</v>
      </c>
      <c r="C377" s="54">
        <v>5885.25</v>
      </c>
      <c r="D377" s="54">
        <v>5623.45</v>
      </c>
      <c r="E377" s="54">
        <v>5879.85</v>
      </c>
      <c r="F377" s="54">
        <v>3873723392</v>
      </c>
      <c r="G377" s="54">
        <v>6278639.7800000003</v>
      </c>
      <c r="H377" s="54">
        <v>26874312</v>
      </c>
      <c r="I377" s="54">
        <v>5692.89</v>
      </c>
      <c r="J377" s="54">
        <v>5520.97</v>
      </c>
      <c r="K377" s="54">
        <v>5295.71</v>
      </c>
      <c r="L377" s="54">
        <v>5319.85</v>
      </c>
      <c r="M377" s="54">
        <v>5096.24</v>
      </c>
      <c r="N377" s="54">
        <v>83.3</v>
      </c>
      <c r="O377" s="54">
        <v>67.599999999999994</v>
      </c>
      <c r="P377" s="54">
        <v>59.36</v>
      </c>
      <c r="Q377" s="54">
        <v>137.74</v>
      </c>
      <c r="R377" s="54">
        <v>126.01</v>
      </c>
      <c r="S377" s="54">
        <v>4.5</v>
      </c>
      <c r="T377" s="54">
        <v>54.13</v>
      </c>
      <c r="U377" s="54">
        <v>51.3</v>
      </c>
      <c r="V377" s="54">
        <v>27.17</v>
      </c>
      <c r="W377" s="54">
        <v>31.7</v>
      </c>
      <c r="X377" s="54">
        <v>17.38</v>
      </c>
      <c r="Y377" s="54">
        <v>5953.81</v>
      </c>
      <c r="Z377" s="54">
        <v>5088.13</v>
      </c>
      <c r="AA377" s="54">
        <v>5520.97</v>
      </c>
      <c r="AB377" s="54">
        <v>5815.35</v>
      </c>
      <c r="AC377" s="54">
        <v>4531.1499999999996</v>
      </c>
      <c r="AD377" s="19">
        <f t="shared" si="472"/>
        <v>1.1405398403303193</v>
      </c>
      <c r="AE377" s="54">
        <f t="shared" si="446"/>
        <v>644.86181180083452</v>
      </c>
      <c r="AF377" s="55">
        <f t="shared" si="530"/>
        <v>4.500941954288562E-2</v>
      </c>
      <c r="AG377" s="2">
        <f t="shared" si="473"/>
        <v>11.730000000000004</v>
      </c>
      <c r="AH377" s="1">
        <f t="shared" si="474"/>
        <v>5688.125</v>
      </c>
      <c r="AI377" s="21">
        <f t="shared" si="475"/>
        <v>5658.9846153846156</v>
      </c>
      <c r="AJ377" s="22">
        <f t="shared" si="476"/>
        <v>29.140384615384392</v>
      </c>
      <c r="AK377" s="23">
        <f t="shared" si="477"/>
        <v>65.084615384615063</v>
      </c>
      <c r="AL377" s="23">
        <f t="shared" si="478"/>
        <v>-35.944230769230671</v>
      </c>
      <c r="AM377" s="23"/>
      <c r="AN377">
        <f t="shared" si="479"/>
        <v>5753.2250000000004</v>
      </c>
      <c r="AO377" s="4">
        <f t="shared" si="480"/>
        <v>5691.6875</v>
      </c>
      <c r="AP377" s="4">
        <f t="shared" si="481"/>
        <v>5686.1312500000004</v>
      </c>
      <c r="AQ377" s="24">
        <f t="shared" si="482"/>
        <v>5693.93</v>
      </c>
      <c r="AR377" t="str">
        <f t="shared" si="483"/>
        <v>GREEN</v>
      </c>
      <c r="AS377" t="str">
        <f t="shared" si="484"/>
        <v>GREEN</v>
      </c>
      <c r="AT377" t="str">
        <f t="shared" si="485"/>
        <v>GREEN</v>
      </c>
      <c r="AU377" t="str">
        <f t="shared" si="486"/>
        <v>GREEN</v>
      </c>
      <c r="AV377" t="str">
        <f t="shared" si="487"/>
        <v>GREEN</v>
      </c>
      <c r="AW377" t="str">
        <f t="shared" si="488"/>
        <v>GREEN</v>
      </c>
      <c r="AX377" s="25">
        <f t="shared" si="489"/>
        <v>1.0055602557914304E-2</v>
      </c>
      <c r="AY377" s="25">
        <f t="shared" si="490"/>
        <v>4.2085149753784967E-3</v>
      </c>
      <c r="AZ377" s="26">
        <f t="shared" si="491"/>
        <v>70.495791516329561</v>
      </c>
      <c r="BA377" s="1">
        <f t="shared" si="533"/>
        <v>4993272.8725000005</v>
      </c>
      <c r="BB377" s="1">
        <f t="shared" si="533"/>
        <v>24374329</v>
      </c>
      <c r="BC377" s="27">
        <f t="shared" si="492"/>
        <v>1.2574197205562392</v>
      </c>
      <c r="BD377" s="28">
        <f t="shared" si="492"/>
        <v>1.102566228592385</v>
      </c>
      <c r="BE377" s="29">
        <f t="shared" si="448"/>
        <v>100</v>
      </c>
      <c r="BF377" s="29">
        <f t="shared" si="528"/>
        <v>87.680417647661017</v>
      </c>
      <c r="BG377" s="30">
        <f t="shared" si="493"/>
        <v>2.7218517505496198E-2</v>
      </c>
      <c r="BH377" s="31">
        <f t="shared" si="494"/>
        <v>8.1739107520104604E-3</v>
      </c>
      <c r="BI377" s="31">
        <f t="shared" si="495"/>
        <v>5.8470875825358077E-3</v>
      </c>
      <c r="BJ377" s="32">
        <f t="shared" si="496"/>
        <v>5896.3935453927215</v>
      </c>
      <c r="BK377" s="24">
        <f t="shared" si="497"/>
        <v>5479.8564546072785</v>
      </c>
      <c r="BL377" s="30">
        <f t="shared" si="498"/>
        <v>7.0841448469849244E-2</v>
      </c>
      <c r="BM377" s="30">
        <f t="shared" si="499"/>
        <v>-2.8135999035215475E-3</v>
      </c>
      <c r="BN377" s="30">
        <f t="shared" si="500"/>
        <v>6.8027848566327695E-2</v>
      </c>
      <c r="BO377" s="30">
        <f t="shared" si="501"/>
        <v>6.5214248662806146E-2</v>
      </c>
      <c r="BP377" s="30"/>
      <c r="BQ377">
        <f t="shared" si="502"/>
        <v>6312.45</v>
      </c>
      <c r="BR377">
        <f t="shared" si="503"/>
        <v>4624.3</v>
      </c>
      <c r="BT377" s="24">
        <f t="shared" si="504"/>
        <v>6957.3233</v>
      </c>
      <c r="BU377" s="24">
        <f t="shared" si="505"/>
        <v>5667.5766999999996</v>
      </c>
      <c r="BV377" s="24">
        <f t="shared" si="506"/>
        <v>7355.7266999999993</v>
      </c>
      <c r="BW377" s="24">
        <f t="shared" si="507"/>
        <v>5269.1733000000004</v>
      </c>
      <c r="BX377">
        <f t="shared" si="508"/>
        <v>8000.5999999999995</v>
      </c>
      <c r="BY377" s="24">
        <f t="shared" si="509"/>
        <v>4934.9196000000002</v>
      </c>
      <c r="BZ377" s="15" t="str">
        <f t="shared" si="510"/>
        <v>GREEN</v>
      </c>
      <c r="CA377" s="15" t="str">
        <f t="shared" si="511"/>
        <v>GREEN</v>
      </c>
      <c r="CB377" s="15" t="str">
        <f t="shared" si="512"/>
        <v>GREEN</v>
      </c>
      <c r="CC377" s="15" t="str">
        <f t="shared" si="513"/>
        <v>0</v>
      </c>
      <c r="CJ377">
        <f t="shared" si="449"/>
        <v>5879.85</v>
      </c>
      <c r="CK377">
        <f t="shared" si="450"/>
        <v>4624.3</v>
      </c>
      <c r="CM377" s="24">
        <f t="shared" si="451"/>
        <v>6359.4701000000005</v>
      </c>
      <c r="CN377" s="24">
        <f t="shared" si="452"/>
        <v>5400.2299000000003</v>
      </c>
      <c r="CO377" s="24">
        <f t="shared" si="453"/>
        <v>6655.7799000000005</v>
      </c>
      <c r="CP377" s="24">
        <f t="shared" si="454"/>
        <v>5103.9201000000003</v>
      </c>
      <c r="CQ377">
        <f t="shared" si="455"/>
        <v>7135.4000000000005</v>
      </c>
      <c r="CR377" s="24">
        <f t="shared" si="456"/>
        <v>4855.3212000000003</v>
      </c>
      <c r="CS377" s="15" t="str">
        <f t="shared" si="457"/>
        <v>GREEN</v>
      </c>
      <c r="CT377" s="15" t="str">
        <f t="shared" si="458"/>
        <v>GREEN</v>
      </c>
      <c r="CU377" s="15" t="str">
        <f t="shared" si="514"/>
        <v>GREEN</v>
      </c>
      <c r="CV377" s="15" t="str">
        <f t="shared" si="534"/>
        <v>0</v>
      </c>
      <c r="CX377" s="24">
        <f t="shared" si="515"/>
        <v>6312.45</v>
      </c>
      <c r="CY377" s="24">
        <f t="shared" si="516"/>
        <v>4624.3</v>
      </c>
      <c r="DA377" s="24">
        <f t="shared" si="529"/>
        <v>6957.3233</v>
      </c>
      <c r="DB377" s="24">
        <f t="shared" si="517"/>
        <v>5667.5766999999996</v>
      </c>
      <c r="DC377" s="24">
        <f t="shared" si="518"/>
        <v>7355.7266999999993</v>
      </c>
      <c r="DD377" s="24">
        <f t="shared" si="519"/>
        <v>5269.1733000000004</v>
      </c>
      <c r="DE377">
        <f t="shared" si="520"/>
        <v>8000.5999999999995</v>
      </c>
      <c r="DF377" s="24">
        <f t="shared" si="521"/>
        <v>4934.9196000000002</v>
      </c>
      <c r="DG377" s="15" t="str">
        <f t="shared" si="522"/>
        <v>GREEN</v>
      </c>
      <c r="DH377" s="15" t="str">
        <f t="shared" si="523"/>
        <v>GREEN</v>
      </c>
      <c r="DI377" s="15" t="str">
        <f t="shared" si="524"/>
        <v>GREEN</v>
      </c>
      <c r="DK377" s="32">
        <f t="shared" si="459"/>
        <v>261.80000000000018</v>
      </c>
      <c r="DL377" s="32">
        <f t="shared" si="460"/>
        <v>258.64999999999964</v>
      </c>
      <c r="DM377" s="32">
        <f t="shared" si="461"/>
        <v>-3.1500000000005457</v>
      </c>
      <c r="DN377" s="32">
        <f t="shared" si="462"/>
        <v>261.80000000000018</v>
      </c>
      <c r="DO377" s="32">
        <f t="shared" si="463"/>
        <v>241.89999999999964</v>
      </c>
      <c r="DP377" s="32">
        <f t="shared" si="464"/>
        <v>-75.099999999999454</v>
      </c>
      <c r="DQ377" s="32">
        <f t="shared" si="465"/>
        <v>316.99999999999909</v>
      </c>
      <c r="DR377" s="32"/>
      <c r="DS377" s="32">
        <f t="shared" si="466"/>
        <v>0</v>
      </c>
      <c r="DT377" s="32"/>
      <c r="DU377" s="32">
        <f t="shared" si="467"/>
        <v>121.08479755538535</v>
      </c>
      <c r="DV377" s="32">
        <f t="shared" si="468"/>
        <v>0</v>
      </c>
      <c r="DW377" s="32"/>
      <c r="DX377" s="32">
        <f t="shared" si="469"/>
        <v>100</v>
      </c>
      <c r="DY377" s="32">
        <f t="shared" si="470"/>
        <v>0</v>
      </c>
      <c r="DZ377" s="33">
        <f t="shared" si="471"/>
        <v>14.285714285714286</v>
      </c>
      <c r="EB377" s="81">
        <v>2.9836299267057749</v>
      </c>
      <c r="ED377" s="30">
        <f t="shared" si="525"/>
        <v>0.17013716237596135</v>
      </c>
      <c r="EE377" s="30">
        <f t="shared" si="526"/>
        <v>-1.2422297654779046E-2</v>
      </c>
      <c r="EF377" s="30">
        <f t="shared" si="527"/>
        <v>0.15560137024800866</v>
      </c>
    </row>
    <row r="378" spans="1:136" x14ac:dyDescent="0.3">
      <c r="A378" s="18">
        <v>41236</v>
      </c>
      <c r="B378" s="1">
        <v>5577.3</v>
      </c>
      <c r="C378" s="1">
        <v>5643.35</v>
      </c>
      <c r="D378" s="1">
        <v>5548.35</v>
      </c>
      <c r="E378" s="1">
        <v>5626.6</v>
      </c>
      <c r="F378" s="1">
        <v>2865040896</v>
      </c>
      <c r="G378" s="1">
        <v>4560091.87</v>
      </c>
      <c r="H378" s="1">
        <v>24957388</v>
      </c>
      <c r="I378" s="1">
        <v>5649.78</v>
      </c>
      <c r="J378" s="1">
        <v>5488.34</v>
      </c>
      <c r="K378" s="1">
        <v>5271.15</v>
      </c>
      <c r="L378" s="1">
        <v>5322.4</v>
      </c>
      <c r="M378" s="1">
        <v>5081.21</v>
      </c>
      <c r="N378" s="1">
        <v>45.19</v>
      </c>
      <c r="O378" s="1">
        <v>58.78</v>
      </c>
      <c r="P378" s="1">
        <v>55.34</v>
      </c>
      <c r="Q378" s="1">
        <v>124.15</v>
      </c>
      <c r="R378" s="1">
        <v>123.08</v>
      </c>
      <c r="S378" s="1">
        <v>0.94</v>
      </c>
      <c r="T378" s="1">
        <v>30.54</v>
      </c>
      <c r="U378" s="1">
        <v>60.74</v>
      </c>
      <c r="V378" s="1">
        <v>19.62</v>
      </c>
      <c r="W378" s="1">
        <v>35.36</v>
      </c>
      <c r="X378" s="1">
        <v>18.13</v>
      </c>
      <c r="Y378" s="1">
        <v>5906.18</v>
      </c>
      <c r="Z378" s="1">
        <v>5070.5</v>
      </c>
      <c r="AA378" s="1">
        <v>5488.34</v>
      </c>
      <c r="AB378" s="1">
        <v>5815.35</v>
      </c>
      <c r="AC378" s="1">
        <v>4531.1499999999996</v>
      </c>
      <c r="AD378" s="19">
        <f t="shared" si="472"/>
        <v>0.24516351117562382</v>
      </c>
      <c r="AE378" s="1">
        <f t="shared" si="446"/>
        <v>617.08708050011057</v>
      </c>
      <c r="AF378" s="20">
        <f t="shared" si="530"/>
        <v>9.4276154681067759E-3</v>
      </c>
      <c r="AG378" s="2">
        <f t="shared" si="473"/>
        <v>1.0700000000000074</v>
      </c>
      <c r="AH378" s="1">
        <f t="shared" si="474"/>
        <v>5655.5250000000005</v>
      </c>
      <c r="AI378" s="21">
        <f t="shared" si="475"/>
        <v>5611.1884615384624</v>
      </c>
      <c r="AJ378" s="22">
        <f t="shared" si="476"/>
        <v>44.336538461538112</v>
      </c>
      <c r="AK378" s="23">
        <f t="shared" si="477"/>
        <v>94.502884615384346</v>
      </c>
      <c r="AL378" s="23">
        <f t="shared" si="478"/>
        <v>-50.166346153846234</v>
      </c>
      <c r="AM378" s="23"/>
      <c r="AN378">
        <f t="shared" si="479"/>
        <v>5600.3250000000007</v>
      </c>
      <c r="AO378" s="4">
        <f t="shared" si="480"/>
        <v>5646.1500000000005</v>
      </c>
      <c r="AP378" s="4">
        <f t="shared" si="481"/>
        <v>5669.5187500000002</v>
      </c>
      <c r="AQ378" s="24">
        <f t="shared" si="482"/>
        <v>5675.06</v>
      </c>
      <c r="AR378" t="str">
        <f t="shared" si="483"/>
        <v>GREEN</v>
      </c>
      <c r="AS378" t="str">
        <f t="shared" si="484"/>
        <v>RED</v>
      </c>
      <c r="AT378" t="str">
        <f t="shared" si="485"/>
        <v>RED</v>
      </c>
      <c r="AU378" t="str">
        <f t="shared" si="486"/>
        <v>RED</v>
      </c>
      <c r="AV378" t="str">
        <f t="shared" si="487"/>
        <v>RED</v>
      </c>
      <c r="AW378" t="str">
        <f t="shared" si="488"/>
        <v>RED</v>
      </c>
      <c r="AX378" s="25">
        <f t="shared" si="489"/>
        <v>2.7948104050264191E-3</v>
      </c>
      <c r="AY378" s="25">
        <f t="shared" si="490"/>
        <v>4.2085149753784967E-3</v>
      </c>
      <c r="AZ378" s="26">
        <f t="shared" si="491"/>
        <v>39.906904980399894</v>
      </c>
      <c r="BA378" s="1">
        <f t="shared" si="533"/>
        <v>4660143.4725000001</v>
      </c>
      <c r="BB378" s="1">
        <f t="shared" si="533"/>
        <v>23904466.5</v>
      </c>
      <c r="BC378" s="27">
        <f t="shared" si="492"/>
        <v>0.97853036004354477</v>
      </c>
      <c r="BD378" s="28">
        <f t="shared" si="492"/>
        <v>1.0440470612469013</v>
      </c>
      <c r="BE378" s="29">
        <f t="shared" si="448"/>
        <v>75.360835295322033</v>
      </c>
      <c r="BF378" s="29">
        <f t="shared" si="528"/>
        <v>69.981574367898531</v>
      </c>
      <c r="BG378" s="30">
        <f t="shared" si="493"/>
        <v>-5.1520968603629425E-3</v>
      </c>
      <c r="BH378" s="31">
        <f t="shared" si="494"/>
        <v>-1.6042990495875875E-3</v>
      </c>
      <c r="BI378" s="31">
        <f t="shared" si="495"/>
        <v>-1.4137045703520774E-3</v>
      </c>
      <c r="BJ378" s="32">
        <f t="shared" si="496"/>
        <v>5749.7575368437037</v>
      </c>
      <c r="BK378" s="24">
        <f t="shared" si="497"/>
        <v>5561.2924631562973</v>
      </c>
      <c r="BL378" s="30">
        <f t="shared" si="498"/>
        <v>3.3495374415705111E-2</v>
      </c>
      <c r="BM378" s="30">
        <f t="shared" si="499"/>
        <v>-2.1888447169463508E-2</v>
      </c>
      <c r="BN378" s="30">
        <f t="shared" si="500"/>
        <v>1.1606927246241605E-2</v>
      </c>
      <c r="BO378" s="30">
        <f t="shared" si="501"/>
        <v>-1.0281519923221903E-2</v>
      </c>
      <c r="BP378" s="30"/>
      <c r="BQ378">
        <f t="shared" si="502"/>
        <v>6312.45</v>
      </c>
      <c r="BR378">
        <f t="shared" si="503"/>
        <v>4624.3</v>
      </c>
      <c r="BT378" s="24">
        <f t="shared" si="504"/>
        <v>6957.3233</v>
      </c>
      <c r="BU378" s="24">
        <f t="shared" si="505"/>
        <v>5667.5766999999996</v>
      </c>
      <c r="BV378" s="24">
        <f t="shared" si="506"/>
        <v>7355.7266999999993</v>
      </c>
      <c r="BW378" s="24">
        <f t="shared" si="507"/>
        <v>5269.1733000000004</v>
      </c>
      <c r="BX378">
        <f t="shared" si="508"/>
        <v>8000.5999999999995</v>
      </c>
      <c r="BY378" s="24">
        <f t="shared" si="509"/>
        <v>4934.9196000000002</v>
      </c>
      <c r="BZ378" s="15" t="str">
        <f t="shared" si="510"/>
        <v>RED</v>
      </c>
      <c r="CA378" s="15" t="str">
        <f t="shared" si="511"/>
        <v>GREEN</v>
      </c>
      <c r="CB378" s="15" t="str">
        <f t="shared" si="512"/>
        <v>GREEN</v>
      </c>
      <c r="CC378" s="15" t="str">
        <f t="shared" si="513"/>
        <v>0</v>
      </c>
      <c r="CJ378">
        <f t="shared" si="449"/>
        <v>5746.95</v>
      </c>
      <c r="CK378">
        <f t="shared" si="450"/>
        <v>4624.3</v>
      </c>
      <c r="CM378" s="24">
        <f t="shared" si="451"/>
        <v>6175.8022999999994</v>
      </c>
      <c r="CN378" s="24">
        <f t="shared" si="452"/>
        <v>5318.0977000000003</v>
      </c>
      <c r="CO378" s="24">
        <f t="shared" si="453"/>
        <v>6440.7476999999999</v>
      </c>
      <c r="CP378" s="24">
        <f t="shared" si="454"/>
        <v>5053.1522999999997</v>
      </c>
      <c r="CQ378">
        <f t="shared" si="455"/>
        <v>6869.5999999999995</v>
      </c>
      <c r="CR378" s="24">
        <f t="shared" si="456"/>
        <v>4830.8676000000005</v>
      </c>
      <c r="CS378" s="15" t="str">
        <f t="shared" si="457"/>
        <v>GREEN</v>
      </c>
      <c r="CT378" s="15" t="str">
        <f t="shared" si="458"/>
        <v>GREEN</v>
      </c>
      <c r="CU378" s="15" t="str">
        <f t="shared" si="514"/>
        <v>GREEN</v>
      </c>
      <c r="CV378" s="15" t="str">
        <f t="shared" si="534"/>
        <v>0</v>
      </c>
      <c r="CX378" s="24">
        <f t="shared" si="515"/>
        <v>6312.45</v>
      </c>
      <c r="CY378" s="24">
        <f t="shared" si="516"/>
        <v>4624.3</v>
      </c>
      <c r="DA378" s="24">
        <f t="shared" si="529"/>
        <v>6957.3233</v>
      </c>
      <c r="DB378" s="24">
        <f t="shared" si="517"/>
        <v>5667.5766999999996</v>
      </c>
      <c r="DC378" s="24">
        <f t="shared" si="518"/>
        <v>7355.7266999999993</v>
      </c>
      <c r="DD378" s="24">
        <f t="shared" si="519"/>
        <v>5269.1733000000004</v>
      </c>
      <c r="DE378">
        <f t="shared" si="520"/>
        <v>8000.5999999999995</v>
      </c>
      <c r="DF378" s="24">
        <f t="shared" si="521"/>
        <v>4934.9196000000002</v>
      </c>
      <c r="DG378" s="15" t="str">
        <f t="shared" si="522"/>
        <v>RED</v>
      </c>
      <c r="DH378" s="15" t="str">
        <f t="shared" si="523"/>
        <v>GREEN</v>
      </c>
      <c r="DI378" s="15" t="str">
        <f t="shared" si="524"/>
        <v>GREEN</v>
      </c>
      <c r="DK378" s="32">
        <f t="shared" si="459"/>
        <v>95</v>
      </c>
      <c r="DL378" s="32">
        <f t="shared" si="460"/>
        <v>69.300000000000182</v>
      </c>
      <c r="DM378" s="32">
        <f t="shared" si="461"/>
        <v>-25.699999999999818</v>
      </c>
      <c r="DN378" s="32">
        <f t="shared" si="462"/>
        <v>95</v>
      </c>
      <c r="DO378" s="32">
        <f t="shared" si="463"/>
        <v>-75.549999999999272</v>
      </c>
      <c r="DP378" s="32">
        <f t="shared" si="464"/>
        <v>11.449999999999818</v>
      </c>
      <c r="DQ378" s="32">
        <f t="shared" si="465"/>
        <v>0</v>
      </c>
      <c r="DR378" s="32"/>
      <c r="DS378" s="32">
        <f t="shared" si="466"/>
        <v>86.999999999999091</v>
      </c>
      <c r="DT378" s="32"/>
      <c r="DU378" s="32">
        <f t="shared" si="467"/>
        <v>0</v>
      </c>
      <c r="DV378" s="32">
        <f t="shared" si="468"/>
        <v>91.578947368420089</v>
      </c>
      <c r="DW378" s="32"/>
      <c r="DX378" s="32">
        <f t="shared" si="469"/>
        <v>-100</v>
      </c>
      <c r="DY378" s="32">
        <f t="shared" si="470"/>
        <v>0</v>
      </c>
      <c r="DZ378" s="33">
        <f t="shared" si="471"/>
        <v>20</v>
      </c>
      <c r="EB378" s="81">
        <v>1.0691340711651744</v>
      </c>
      <c r="ED378" s="30">
        <f t="shared" si="525"/>
        <v>0.16481214870328376</v>
      </c>
      <c r="EE378" s="30">
        <f t="shared" si="526"/>
        <v>-4.7336857325716436E-2</v>
      </c>
      <c r="EF378" s="30">
        <f t="shared" si="527"/>
        <v>0.10967360220885522</v>
      </c>
    </row>
    <row r="379" spans="1:136" x14ac:dyDescent="0.3">
      <c r="A379" s="18">
        <v>41229</v>
      </c>
      <c r="B379" s="1">
        <v>5688.45</v>
      </c>
      <c r="C379" s="1">
        <v>5718.9</v>
      </c>
      <c r="D379" s="1">
        <v>5559.8</v>
      </c>
      <c r="E379" s="1">
        <v>5574.05</v>
      </c>
      <c r="F379" s="1">
        <v>2442056448</v>
      </c>
      <c r="G379" s="1">
        <v>4103524.19</v>
      </c>
      <c r="H379" s="1">
        <v>19836878</v>
      </c>
      <c r="I379" s="1">
        <v>5661.31</v>
      </c>
      <c r="J379" s="1">
        <v>5472.86</v>
      </c>
      <c r="K379" s="1">
        <v>5255.95</v>
      </c>
      <c r="L379" s="1">
        <v>5326.25</v>
      </c>
      <c r="M379" s="1">
        <v>5066.47</v>
      </c>
      <c r="N379" s="1">
        <v>19.89</v>
      </c>
      <c r="O379" s="1">
        <v>56.49</v>
      </c>
      <c r="P379" s="1">
        <v>54.43</v>
      </c>
      <c r="Q379" s="1">
        <v>130.79</v>
      </c>
      <c r="R379" s="1">
        <v>122.82</v>
      </c>
      <c r="S379" s="1">
        <v>-1.97</v>
      </c>
      <c r="T379" s="1">
        <v>69.23</v>
      </c>
      <c r="U379" s="1">
        <v>79.099999999999994</v>
      </c>
      <c r="V379" s="1">
        <v>20.420000000000002</v>
      </c>
      <c r="W379" s="1">
        <v>36.31</v>
      </c>
      <c r="X379" s="1">
        <v>17.32</v>
      </c>
      <c r="Y379" s="1">
        <v>5892</v>
      </c>
      <c r="Z379" s="1">
        <v>5053.71</v>
      </c>
      <c r="AA379" s="1">
        <v>5472.86</v>
      </c>
      <c r="AB379" s="1">
        <v>5815.35</v>
      </c>
      <c r="AC379" s="1">
        <v>4531.1499999999996</v>
      </c>
      <c r="AD379" s="19">
        <f t="shared" si="472"/>
        <v>-0.52182066070886768</v>
      </c>
      <c r="AE379" s="1">
        <f t="shared" si="446"/>
        <v>611.32375520947664</v>
      </c>
      <c r="AF379" s="20">
        <f t="shared" si="530"/>
        <v>-1.9731809188832661E-2</v>
      </c>
      <c r="AG379" s="2">
        <f t="shared" si="473"/>
        <v>7.9699999999999989</v>
      </c>
      <c r="AH379" s="1">
        <f t="shared" si="474"/>
        <v>5663.7666666666664</v>
      </c>
      <c r="AI379" s="21">
        <f t="shared" si="475"/>
        <v>5592.7346153846156</v>
      </c>
      <c r="AJ379" s="22">
        <f t="shared" si="476"/>
        <v>71.032051282050816</v>
      </c>
      <c r="AK379" s="23">
        <f t="shared" si="477"/>
        <v>129.11842948717936</v>
      </c>
      <c r="AL379" s="23">
        <f t="shared" si="478"/>
        <v>-58.08637820512854</v>
      </c>
      <c r="AM379" s="23"/>
      <c r="AN379">
        <f t="shared" si="479"/>
        <v>5630.15</v>
      </c>
      <c r="AO379" s="4">
        <f t="shared" si="480"/>
        <v>5655.5749999999998</v>
      </c>
      <c r="AP379" s="4">
        <f t="shared" si="481"/>
        <v>5679.1062499999998</v>
      </c>
      <c r="AQ379" s="24">
        <f t="shared" si="482"/>
        <v>5670.165</v>
      </c>
      <c r="AR379" t="str">
        <f t="shared" si="483"/>
        <v>RED</v>
      </c>
      <c r="AS379" t="str">
        <f t="shared" si="484"/>
        <v>RED</v>
      </c>
      <c r="AT379" t="str">
        <f t="shared" si="485"/>
        <v>RED</v>
      </c>
      <c r="AU379" t="str">
        <f t="shared" si="486"/>
        <v>RED</v>
      </c>
      <c r="AV379" t="str">
        <f t="shared" si="487"/>
        <v>RED</v>
      </c>
      <c r="AW379" t="str">
        <f t="shared" si="488"/>
        <v>RED</v>
      </c>
      <c r="AX379" s="25">
        <f t="shared" si="489"/>
        <v>1.2235411603419566E-3</v>
      </c>
      <c r="AY379" s="25">
        <f t="shared" si="490"/>
        <v>6.2646780995864E-3</v>
      </c>
      <c r="AZ379" s="26">
        <f t="shared" si="491"/>
        <v>16.339547733190471</v>
      </c>
      <c r="BA379" s="1">
        <f t="shared" si="533"/>
        <v>4537030.7374999998</v>
      </c>
      <c r="BB379" s="1">
        <f t="shared" si="533"/>
        <v>22604552.5</v>
      </c>
      <c r="BC379" s="27">
        <f t="shared" si="492"/>
        <v>0.9044514854358533</v>
      </c>
      <c r="BD379" s="28">
        <f t="shared" si="492"/>
        <v>0.87756119038410518</v>
      </c>
      <c r="BE379" s="29">
        <f t="shared" si="448"/>
        <v>64.602313440475029</v>
      </c>
      <c r="BF379" s="29">
        <f t="shared" si="528"/>
        <v>76.087624117105179</v>
      </c>
      <c r="BG379" s="30">
        <f t="shared" si="493"/>
        <v>-1.0870696001475277E-2</v>
      </c>
      <c r="BH379" s="31">
        <f t="shared" si="494"/>
        <v>-4.8386273789443879E-3</v>
      </c>
      <c r="BI379" s="31">
        <f t="shared" si="495"/>
        <v>-5.0411369392444434E-3</v>
      </c>
      <c r="BJ379" s="32">
        <f t="shared" si="496"/>
        <v>5754.4387498382066</v>
      </c>
      <c r="BK379" s="24">
        <f t="shared" si="497"/>
        <v>5573.0945834951262</v>
      </c>
      <c r="BL379" s="30">
        <f t="shared" si="498"/>
        <v>3.2533645436097693E-2</v>
      </c>
      <c r="BM379" s="30">
        <f t="shared" si="499"/>
        <v>-3.2362241070353945E-2</v>
      </c>
      <c r="BN379" s="30">
        <f t="shared" si="500"/>
        <v>1.7140436574374787E-4</v>
      </c>
      <c r="BO379" s="30">
        <f t="shared" si="501"/>
        <v>-3.2190836704610197E-2</v>
      </c>
      <c r="BP379" s="30"/>
      <c r="BQ379">
        <f t="shared" si="502"/>
        <v>6312.45</v>
      </c>
      <c r="BR379">
        <f t="shared" si="503"/>
        <v>4624.3</v>
      </c>
      <c r="BT379" s="24">
        <f t="shared" si="504"/>
        <v>6957.3233</v>
      </c>
      <c r="BU379" s="24">
        <f t="shared" si="505"/>
        <v>5667.5766999999996</v>
      </c>
      <c r="BV379" s="24">
        <f t="shared" si="506"/>
        <v>7355.7266999999993</v>
      </c>
      <c r="BW379" s="24">
        <f t="shared" si="507"/>
        <v>5269.1733000000004</v>
      </c>
      <c r="BX379">
        <f t="shared" si="508"/>
        <v>8000.5999999999995</v>
      </c>
      <c r="BY379" s="24">
        <f t="shared" si="509"/>
        <v>4934.9196000000002</v>
      </c>
      <c r="BZ379" s="15" t="str">
        <f t="shared" si="510"/>
        <v>RED</v>
      </c>
      <c r="CA379" s="15" t="str">
        <f t="shared" si="511"/>
        <v>GREEN</v>
      </c>
      <c r="CB379" s="15" t="str">
        <f t="shared" si="512"/>
        <v>GREEN</v>
      </c>
      <c r="CC379" s="15" t="str">
        <f t="shared" si="513"/>
        <v>0</v>
      </c>
      <c r="CJ379">
        <f t="shared" si="449"/>
        <v>5746.95</v>
      </c>
      <c r="CK379">
        <f t="shared" si="450"/>
        <v>4624.3</v>
      </c>
      <c r="CM379" s="24">
        <f t="shared" si="451"/>
        <v>6175.8022999999994</v>
      </c>
      <c r="CN379" s="24">
        <f t="shared" si="452"/>
        <v>5318.0977000000003</v>
      </c>
      <c r="CO379" s="24">
        <f t="shared" si="453"/>
        <v>6440.7476999999999</v>
      </c>
      <c r="CP379" s="24">
        <f t="shared" si="454"/>
        <v>5053.1522999999997</v>
      </c>
      <c r="CQ379">
        <f t="shared" si="455"/>
        <v>6869.5999999999995</v>
      </c>
      <c r="CR379" s="24">
        <f t="shared" si="456"/>
        <v>4830.8676000000005</v>
      </c>
      <c r="CS379" s="15" t="str">
        <f t="shared" si="457"/>
        <v>GREEN</v>
      </c>
      <c r="CT379" s="15" t="str">
        <f t="shared" si="458"/>
        <v>GREEN</v>
      </c>
      <c r="CU379" s="15" t="str">
        <f t="shared" si="514"/>
        <v>GREEN</v>
      </c>
      <c r="CV379" s="15" t="str">
        <f t="shared" si="534"/>
        <v>0</v>
      </c>
      <c r="CX379" s="24">
        <f t="shared" si="515"/>
        <v>6312.45</v>
      </c>
      <c r="CY379" s="24">
        <f t="shared" si="516"/>
        <v>4624.3</v>
      </c>
      <c r="DA379" s="24">
        <f t="shared" si="529"/>
        <v>6957.3233</v>
      </c>
      <c r="DB379" s="24">
        <f t="shared" si="517"/>
        <v>5667.5766999999996</v>
      </c>
      <c r="DC379" s="24">
        <f t="shared" si="518"/>
        <v>7355.7266999999993</v>
      </c>
      <c r="DD379" s="24">
        <f t="shared" si="519"/>
        <v>5269.1733000000004</v>
      </c>
      <c r="DE379">
        <f t="shared" si="520"/>
        <v>8000.5999999999995</v>
      </c>
      <c r="DF379" s="24">
        <f t="shared" si="521"/>
        <v>4934.9196000000002</v>
      </c>
      <c r="DG379" s="15" t="str">
        <f t="shared" si="522"/>
        <v>RED</v>
      </c>
      <c r="DH379" s="15" t="str">
        <f t="shared" si="523"/>
        <v>GREEN</v>
      </c>
      <c r="DI379" s="15" t="str">
        <f t="shared" si="524"/>
        <v>GREEN</v>
      </c>
      <c r="DK379" s="32">
        <f t="shared" si="459"/>
        <v>159.09999999999945</v>
      </c>
      <c r="DL379" s="32">
        <f t="shared" si="460"/>
        <v>32.649999999999636</v>
      </c>
      <c r="DM379" s="32">
        <f t="shared" si="461"/>
        <v>-126.44999999999982</v>
      </c>
      <c r="DN379" s="32">
        <f t="shared" si="462"/>
        <v>159.09999999999945</v>
      </c>
      <c r="DO379" s="32">
        <f t="shared" si="463"/>
        <v>-58.400000000000546</v>
      </c>
      <c r="DP379" s="32">
        <f t="shared" si="464"/>
        <v>117.94999999999982</v>
      </c>
      <c r="DQ379" s="32">
        <f t="shared" si="465"/>
        <v>0</v>
      </c>
      <c r="DR379" s="32"/>
      <c r="DS379" s="32">
        <f t="shared" si="466"/>
        <v>176.35000000000036</v>
      </c>
      <c r="DT379" s="32"/>
      <c r="DU379" s="32">
        <f t="shared" si="467"/>
        <v>0</v>
      </c>
      <c r="DV379" s="32">
        <f t="shared" si="468"/>
        <v>110.84223758642425</v>
      </c>
      <c r="DW379" s="32"/>
      <c r="DX379" s="32">
        <f t="shared" si="469"/>
        <v>-100</v>
      </c>
      <c r="DY379" s="32">
        <f t="shared" si="470"/>
        <v>14.285714285714286</v>
      </c>
      <c r="DZ379" s="33">
        <f t="shared" si="471"/>
        <v>22.857142857142858</v>
      </c>
      <c r="EB379" s="81">
        <v>-2.4335555694319648</v>
      </c>
      <c r="ED379" s="30">
        <f t="shared" si="525"/>
        <v>0.16587615830746125</v>
      </c>
      <c r="EE379" s="30">
        <f t="shared" si="526"/>
        <v>-5.3963000678886597E-2</v>
      </c>
      <c r="EF379" s="30">
        <f t="shared" si="527"/>
        <v>0.10296198238521802</v>
      </c>
    </row>
    <row r="380" spans="1:136" x14ac:dyDescent="0.3">
      <c r="A380" s="18">
        <v>41222</v>
      </c>
      <c r="B380" s="1">
        <v>5693.05</v>
      </c>
      <c r="C380" s="1">
        <v>5777.3</v>
      </c>
      <c r="D380" s="1">
        <v>5677.75</v>
      </c>
      <c r="E380" s="1">
        <v>5686.25</v>
      </c>
      <c r="F380" s="1">
        <v>3092397824</v>
      </c>
      <c r="G380" s="1">
        <v>5030835.6500000004</v>
      </c>
      <c r="H380" s="1">
        <v>25828738</v>
      </c>
      <c r="I380" s="1">
        <v>5681.71</v>
      </c>
      <c r="J380" s="1">
        <v>5458.1</v>
      </c>
      <c r="K380" s="1">
        <v>5245.47</v>
      </c>
      <c r="L380" s="1">
        <v>5330</v>
      </c>
      <c r="M380" s="1">
        <v>5052.74</v>
      </c>
      <c r="N380" s="1">
        <v>57.99</v>
      </c>
      <c r="O380" s="1">
        <v>63.46</v>
      </c>
      <c r="P380" s="1">
        <v>56.81</v>
      </c>
      <c r="Q380" s="1">
        <v>142.71</v>
      </c>
      <c r="R380" s="1">
        <v>120.82</v>
      </c>
      <c r="S380" s="1">
        <v>-0.2</v>
      </c>
      <c r="T380" s="1">
        <v>82.44</v>
      </c>
      <c r="U380" s="1">
        <v>84.3</v>
      </c>
      <c r="V380" s="1">
        <v>21.8</v>
      </c>
      <c r="W380" s="1">
        <v>33.76</v>
      </c>
      <c r="X380" s="1">
        <v>16.5</v>
      </c>
      <c r="Y380" s="1">
        <v>5882.7</v>
      </c>
      <c r="Z380" s="1">
        <v>5033.5</v>
      </c>
      <c r="AA380" s="1">
        <v>5458.1</v>
      </c>
      <c r="AB380" s="1">
        <v>5815.35</v>
      </c>
      <c r="AC380" s="1">
        <v>4531.1499999999996</v>
      </c>
      <c r="AD380" s="19">
        <f t="shared" si="472"/>
        <v>-5.2567332356244528E-2</v>
      </c>
      <c r="AE380" s="1">
        <f t="shared" si="446"/>
        <v>623.62908532573022</v>
      </c>
      <c r="AF380" s="20">
        <f t="shared" si="530"/>
        <v>-2.009582814117894E-3</v>
      </c>
      <c r="AG380" s="2">
        <f t="shared" si="473"/>
        <v>21.890000000000015</v>
      </c>
      <c r="AH380" s="1">
        <f t="shared" si="474"/>
        <v>5692.583333333333</v>
      </c>
      <c r="AI380" s="21">
        <f t="shared" si="475"/>
        <v>5576.7538461538461</v>
      </c>
      <c r="AJ380" s="22">
        <f t="shared" si="476"/>
        <v>115.82948717948693</v>
      </c>
      <c r="AK380" s="23">
        <f t="shared" si="477"/>
        <v>164.30448717948707</v>
      </c>
      <c r="AL380" s="23">
        <f t="shared" si="478"/>
        <v>-48.475000000000136</v>
      </c>
      <c r="AM380" s="23"/>
      <c r="AN380">
        <f t="shared" si="479"/>
        <v>5691.9750000000004</v>
      </c>
      <c r="AO380" s="4">
        <f t="shared" si="480"/>
        <v>5683.125</v>
      </c>
      <c r="AP380" s="4">
        <f t="shared" si="481"/>
        <v>5693.7437500000005</v>
      </c>
      <c r="AQ380" s="24">
        <f t="shared" si="482"/>
        <v>5648.63</v>
      </c>
      <c r="AR380" t="str">
        <f t="shared" si="483"/>
        <v>RED</v>
      </c>
      <c r="AS380" t="str">
        <f t="shared" si="484"/>
        <v>GREEN</v>
      </c>
      <c r="AT380" t="str">
        <f t="shared" si="485"/>
        <v>RED</v>
      </c>
      <c r="AU380" t="str">
        <f t="shared" si="486"/>
        <v>GREEN</v>
      </c>
      <c r="AV380" t="str">
        <f t="shared" si="487"/>
        <v>GREEN</v>
      </c>
      <c r="AW380" t="str">
        <f t="shared" si="488"/>
        <v>RED</v>
      </c>
      <c r="AX380" s="25">
        <f t="shared" si="489"/>
        <v>2.4991184576961256E-3</v>
      </c>
      <c r="AY380" s="25">
        <f t="shared" si="490"/>
        <v>2.9760432347809562E-3</v>
      </c>
      <c r="AZ380" s="26">
        <f t="shared" si="491"/>
        <v>45.644651209660815</v>
      </c>
      <c r="BA380" s="1">
        <f t="shared" si="533"/>
        <v>4812675.6449999996</v>
      </c>
      <c r="BB380" s="1">
        <f t="shared" si="533"/>
        <v>24309125</v>
      </c>
      <c r="BC380" s="27">
        <f t="shared" si="492"/>
        <v>1.0453302946411218</v>
      </c>
      <c r="BD380" s="28">
        <f t="shared" si="492"/>
        <v>1.062512040231806</v>
      </c>
      <c r="BE380" s="29">
        <f t="shared" si="448"/>
        <v>87.572934793735314</v>
      </c>
      <c r="BF380" s="29">
        <f t="shared" si="528"/>
        <v>89.1511732792206</v>
      </c>
      <c r="BG380" s="30">
        <f t="shared" si="493"/>
        <v>1.9434987611877674E-3</v>
      </c>
      <c r="BH380" s="31">
        <f t="shared" si="494"/>
        <v>4.5549157465335499E-4</v>
      </c>
      <c r="BI380" s="31">
        <f t="shared" si="495"/>
        <v>-4.7692477708483061E-4</v>
      </c>
      <c r="BJ380" s="32">
        <f t="shared" si="496"/>
        <v>5750.3052067148046</v>
      </c>
      <c r="BK380" s="24">
        <f t="shared" si="497"/>
        <v>5634.8614599518614</v>
      </c>
      <c r="BL380" s="30">
        <f t="shared" si="498"/>
        <v>2.03022636646196E-2</v>
      </c>
      <c r="BM380" s="30">
        <f t="shared" si="499"/>
        <v>-1.1264929736611057E-2</v>
      </c>
      <c r="BN380" s="30">
        <f t="shared" si="500"/>
        <v>9.0373339280085414E-3</v>
      </c>
      <c r="BO380" s="30">
        <f t="shared" si="501"/>
        <v>-2.2275958086025154E-3</v>
      </c>
      <c r="BP380" s="30"/>
      <c r="BQ380">
        <f t="shared" si="502"/>
        <v>6312.45</v>
      </c>
      <c r="BR380">
        <f t="shared" si="503"/>
        <v>4624.3</v>
      </c>
      <c r="BT380" s="24">
        <f t="shared" si="504"/>
        <v>6957.3233</v>
      </c>
      <c r="BU380" s="24">
        <f t="shared" si="505"/>
        <v>5667.5766999999996</v>
      </c>
      <c r="BV380" s="24">
        <f t="shared" si="506"/>
        <v>7355.7266999999993</v>
      </c>
      <c r="BW380" s="24">
        <f t="shared" si="507"/>
        <v>5269.1733000000004</v>
      </c>
      <c r="BX380">
        <f t="shared" si="508"/>
        <v>8000.5999999999995</v>
      </c>
      <c r="BY380" s="24">
        <f t="shared" si="509"/>
        <v>4934.9196000000002</v>
      </c>
      <c r="BZ380" s="15" t="str">
        <f t="shared" si="510"/>
        <v>GREEN</v>
      </c>
      <c r="CA380" s="15" t="str">
        <f t="shared" si="511"/>
        <v>GREEN</v>
      </c>
      <c r="CB380" s="15" t="str">
        <f t="shared" si="512"/>
        <v>GREEN</v>
      </c>
      <c r="CC380" s="15" t="str">
        <f t="shared" si="513"/>
        <v>0</v>
      </c>
      <c r="CJ380">
        <f t="shared" si="449"/>
        <v>5746.95</v>
      </c>
      <c r="CK380">
        <f t="shared" si="450"/>
        <v>4624.3</v>
      </c>
      <c r="CM380" s="24">
        <f t="shared" si="451"/>
        <v>6175.8022999999994</v>
      </c>
      <c r="CN380" s="24">
        <f t="shared" si="452"/>
        <v>5318.0977000000003</v>
      </c>
      <c r="CO380" s="24">
        <f t="shared" si="453"/>
        <v>6440.7476999999999</v>
      </c>
      <c r="CP380" s="24">
        <f t="shared" si="454"/>
        <v>5053.1522999999997</v>
      </c>
      <c r="CQ380">
        <f t="shared" si="455"/>
        <v>6869.5999999999995</v>
      </c>
      <c r="CR380" s="24">
        <f t="shared" si="456"/>
        <v>4830.8676000000005</v>
      </c>
      <c r="CS380" s="15" t="str">
        <f t="shared" si="457"/>
        <v>GREEN</v>
      </c>
      <c r="CT380" s="15" t="str">
        <f t="shared" si="458"/>
        <v>GREEN</v>
      </c>
      <c r="CU380" s="15" t="str">
        <f t="shared" si="514"/>
        <v>GREEN</v>
      </c>
      <c r="CV380" s="15" t="str">
        <f t="shared" si="534"/>
        <v>0</v>
      </c>
      <c r="CX380" s="24">
        <f t="shared" si="515"/>
        <v>6312.45</v>
      </c>
      <c r="CY380" s="24">
        <f t="shared" si="516"/>
        <v>4624.3</v>
      </c>
      <c r="DA380" s="24">
        <f t="shared" si="529"/>
        <v>6957.3233</v>
      </c>
      <c r="DB380" s="24">
        <f t="shared" si="517"/>
        <v>5667.5766999999996</v>
      </c>
      <c r="DC380" s="24">
        <f t="shared" si="518"/>
        <v>7355.7266999999993</v>
      </c>
      <c r="DD380" s="24">
        <f t="shared" si="519"/>
        <v>5269.1733000000004</v>
      </c>
      <c r="DE380">
        <f t="shared" si="520"/>
        <v>8000.5999999999995</v>
      </c>
      <c r="DF380" s="24">
        <f t="shared" si="521"/>
        <v>4934.9196000000002</v>
      </c>
      <c r="DG380" s="15" t="str">
        <f t="shared" si="522"/>
        <v>GREEN</v>
      </c>
      <c r="DH380" s="15" t="str">
        <f t="shared" si="523"/>
        <v>GREEN</v>
      </c>
      <c r="DI380" s="15" t="str">
        <f t="shared" si="524"/>
        <v>GREEN</v>
      </c>
      <c r="DK380" s="32">
        <f t="shared" si="459"/>
        <v>99.550000000000182</v>
      </c>
      <c r="DL380" s="32">
        <f t="shared" si="460"/>
        <v>79.600000000000364</v>
      </c>
      <c r="DM380" s="32">
        <f t="shared" si="461"/>
        <v>-19.949999999999818</v>
      </c>
      <c r="DN380" s="32">
        <f t="shared" si="462"/>
        <v>99.550000000000182</v>
      </c>
      <c r="DO380" s="32">
        <f t="shared" si="463"/>
        <v>66</v>
      </c>
      <c r="DP380" s="32">
        <f t="shared" si="464"/>
        <v>-94.699999999999818</v>
      </c>
      <c r="DQ380" s="32">
        <f t="shared" si="465"/>
        <v>160.69999999999982</v>
      </c>
      <c r="DR380" s="32"/>
      <c r="DS380" s="32">
        <f t="shared" si="466"/>
        <v>0</v>
      </c>
      <c r="DT380" s="32"/>
      <c r="DU380" s="32">
        <f t="shared" si="467"/>
        <v>161.42641888498196</v>
      </c>
      <c r="DV380" s="32">
        <f t="shared" si="468"/>
        <v>0</v>
      </c>
      <c r="DW380" s="32"/>
      <c r="DX380" s="32">
        <f t="shared" si="469"/>
        <v>100</v>
      </c>
      <c r="DY380" s="32">
        <f t="shared" si="470"/>
        <v>28.571428571428573</v>
      </c>
      <c r="DZ380" s="33">
        <f t="shared" si="471"/>
        <v>22.857142857142861</v>
      </c>
      <c r="EB380" s="81">
        <v>-0.25404387882685164</v>
      </c>
      <c r="ED380" s="30">
        <f t="shared" si="525"/>
        <v>0.1687096453759809</v>
      </c>
      <c r="EE380" s="30">
        <f t="shared" si="526"/>
        <v>-3.3394529722746327E-2</v>
      </c>
      <c r="EF380" s="30">
        <f t="shared" si="527"/>
        <v>0.12968113638621237</v>
      </c>
    </row>
    <row r="381" spans="1:136" x14ac:dyDescent="0.3">
      <c r="A381" s="18">
        <v>41215</v>
      </c>
      <c r="B381" s="1">
        <v>5665.2</v>
      </c>
      <c r="C381" s="1">
        <v>5711.3</v>
      </c>
      <c r="D381" s="1">
        <v>5583.05</v>
      </c>
      <c r="E381" s="1">
        <v>5697.7</v>
      </c>
      <c r="F381" s="1">
        <v>2954282752</v>
      </c>
      <c r="G381" s="1">
        <v>4946122.18</v>
      </c>
      <c r="H381" s="1">
        <v>24994862</v>
      </c>
      <c r="I381" s="1">
        <v>5693.85</v>
      </c>
      <c r="J381" s="1">
        <v>5431.09</v>
      </c>
      <c r="K381" s="1">
        <v>5225.95</v>
      </c>
      <c r="L381" s="1">
        <v>5331.71</v>
      </c>
      <c r="M381" s="1">
        <v>5038.68</v>
      </c>
      <c r="N381" s="1">
        <v>66.67</v>
      </c>
      <c r="O381" s="1">
        <v>64.209999999999994</v>
      </c>
      <c r="P381" s="1">
        <v>57.05</v>
      </c>
      <c r="Q381" s="1">
        <v>144.43</v>
      </c>
      <c r="R381" s="1">
        <v>115.35</v>
      </c>
      <c r="S381" s="1">
        <v>0.59</v>
      </c>
      <c r="T381" s="1">
        <v>85.63</v>
      </c>
      <c r="U381" s="1">
        <v>86.1</v>
      </c>
      <c r="V381" s="1">
        <v>19.98</v>
      </c>
      <c r="W381" s="1">
        <v>35.14</v>
      </c>
      <c r="X381" s="1">
        <v>16.11</v>
      </c>
      <c r="Y381" s="1">
        <v>5862.87</v>
      </c>
      <c r="Z381" s="1">
        <v>4999.3100000000004</v>
      </c>
      <c r="AA381" s="1">
        <v>5431.09</v>
      </c>
      <c r="AB381" s="1">
        <v>5815.35</v>
      </c>
      <c r="AC381" s="1">
        <v>4531.1499999999996</v>
      </c>
      <c r="AD381" s="19">
        <f t="shared" si="472"/>
        <v>0.15079185039965101</v>
      </c>
      <c r="AE381" s="1">
        <f t="shared" si="446"/>
        <v>624.88484316736208</v>
      </c>
      <c r="AF381" s="20">
        <f t="shared" si="530"/>
        <v>5.8965803364934288E-3</v>
      </c>
      <c r="AG381" s="2">
        <f t="shared" si="473"/>
        <v>29.080000000000013</v>
      </c>
      <c r="AH381" s="1">
        <f t="shared" si="474"/>
        <v>5695.4250000000002</v>
      </c>
      <c r="AI381" s="21">
        <f t="shared" si="475"/>
        <v>5548.6115384615387</v>
      </c>
      <c r="AJ381" s="22">
        <f t="shared" si="476"/>
        <v>146.81346153846152</v>
      </c>
      <c r="AK381" s="23">
        <f t="shared" si="477"/>
        <v>183.94102564102559</v>
      </c>
      <c r="AL381" s="23">
        <f t="shared" si="478"/>
        <v>-37.127564102564065</v>
      </c>
      <c r="AM381" s="23"/>
      <c r="AN381">
        <f t="shared" si="479"/>
        <v>5681</v>
      </c>
      <c r="AO381" s="4">
        <f t="shared" si="480"/>
        <v>5680.5749999999998</v>
      </c>
      <c r="AP381" s="4">
        <f t="shared" si="481"/>
        <v>5680.1687500000007</v>
      </c>
      <c r="AQ381" s="24">
        <f t="shared" si="482"/>
        <v>5605.8550000000005</v>
      </c>
      <c r="AR381" t="str">
        <f t="shared" si="483"/>
        <v>GREEN</v>
      </c>
      <c r="AS381" t="str">
        <f t="shared" si="484"/>
        <v>GREEN</v>
      </c>
      <c r="AT381" t="str">
        <f t="shared" si="485"/>
        <v>GREEN</v>
      </c>
      <c r="AU381" t="str">
        <f t="shared" si="486"/>
        <v>GREEN</v>
      </c>
      <c r="AV381" t="str">
        <f t="shared" si="487"/>
        <v>GREEN</v>
      </c>
      <c r="AW381" t="str">
        <f t="shared" si="488"/>
        <v>GREEN</v>
      </c>
      <c r="AX381" s="25">
        <f t="shared" si="489"/>
        <v>2.8549340661408276E-3</v>
      </c>
      <c r="AY381" s="25">
        <f t="shared" si="490"/>
        <v>2.6411127657613074E-3</v>
      </c>
      <c r="AZ381" s="26">
        <f t="shared" si="491"/>
        <v>51.945228151426782</v>
      </c>
      <c r="BA381" s="1">
        <f t="shared" si="533"/>
        <v>5016785.2225000001</v>
      </c>
      <c r="BB381" s="1">
        <f t="shared" si="533"/>
        <v>25100789</v>
      </c>
      <c r="BC381" s="27">
        <f t="shared" si="492"/>
        <v>0.98591467655759302</v>
      </c>
      <c r="BD381" s="28">
        <f t="shared" si="492"/>
        <v>0.99577993345149429</v>
      </c>
      <c r="BE381" s="29">
        <f t="shared" si="448"/>
        <v>90.729411764705887</v>
      </c>
      <c r="BF381" s="29">
        <f t="shared" si="528"/>
        <v>88.978521366822136</v>
      </c>
      <c r="BG381" s="30">
        <f t="shared" si="493"/>
        <v>1.1934412435865016E-3</v>
      </c>
      <c r="BH381" s="31">
        <f t="shared" si="494"/>
        <v>-2.126357408129026E-3</v>
      </c>
      <c r="BI381" s="31">
        <f t="shared" si="495"/>
        <v>2.1382130037952049E-4</v>
      </c>
      <c r="BJ381" s="32">
        <f t="shared" si="496"/>
        <v>5753.3287390847945</v>
      </c>
      <c r="BK381" s="24">
        <f t="shared" si="497"/>
        <v>5637.5212609152059</v>
      </c>
      <c r="BL381" s="30">
        <f t="shared" si="498"/>
        <v>2.0325302871261851E-2</v>
      </c>
      <c r="BM381" s="30">
        <f t="shared" si="499"/>
        <v>-9.7633675140485973E-3</v>
      </c>
      <c r="BN381" s="30">
        <f t="shared" si="500"/>
        <v>1.0561935357213255E-2</v>
      </c>
      <c r="BO381" s="30">
        <f t="shared" si="501"/>
        <v>7.9856784316465791E-4</v>
      </c>
      <c r="BP381" s="30"/>
      <c r="BQ381">
        <f t="shared" si="502"/>
        <v>6312.45</v>
      </c>
      <c r="BR381">
        <f t="shared" si="503"/>
        <v>4624.3</v>
      </c>
      <c r="BT381" s="24">
        <f t="shared" si="504"/>
        <v>6957.3233</v>
      </c>
      <c r="BU381" s="24">
        <f t="shared" si="505"/>
        <v>5667.5766999999996</v>
      </c>
      <c r="BV381" s="24">
        <f t="shared" si="506"/>
        <v>7355.7266999999993</v>
      </c>
      <c r="BW381" s="24">
        <f t="shared" si="507"/>
        <v>5269.1733000000004</v>
      </c>
      <c r="BX381">
        <f t="shared" si="508"/>
        <v>8000.5999999999995</v>
      </c>
      <c r="BY381" s="24">
        <f t="shared" si="509"/>
        <v>4934.9196000000002</v>
      </c>
      <c r="BZ381" s="15" t="str">
        <f t="shared" si="510"/>
        <v>GREEN</v>
      </c>
      <c r="CA381" s="15" t="str">
        <f t="shared" si="511"/>
        <v>GREEN</v>
      </c>
      <c r="CB381" s="15" t="str">
        <f t="shared" si="512"/>
        <v>GREEN</v>
      </c>
      <c r="CC381" s="15" t="str">
        <f t="shared" si="513"/>
        <v>0</v>
      </c>
      <c r="CJ381">
        <f t="shared" si="449"/>
        <v>5746.95</v>
      </c>
      <c r="CK381">
        <f t="shared" si="450"/>
        <v>4624.3</v>
      </c>
      <c r="CM381" s="24">
        <f t="shared" si="451"/>
        <v>6175.8022999999994</v>
      </c>
      <c r="CN381" s="24">
        <f t="shared" si="452"/>
        <v>5318.0977000000003</v>
      </c>
      <c r="CO381" s="24">
        <f t="shared" si="453"/>
        <v>6440.7476999999999</v>
      </c>
      <c r="CP381" s="24">
        <f t="shared" si="454"/>
        <v>5053.1522999999997</v>
      </c>
      <c r="CQ381">
        <f t="shared" si="455"/>
        <v>6869.5999999999995</v>
      </c>
      <c r="CR381" s="24">
        <f t="shared" si="456"/>
        <v>4830.8676000000005</v>
      </c>
      <c r="CS381" s="15" t="str">
        <f t="shared" si="457"/>
        <v>GREEN</v>
      </c>
      <c r="CT381" s="15" t="str">
        <f t="shared" si="458"/>
        <v>GREEN</v>
      </c>
      <c r="CU381" s="15" t="str">
        <f t="shared" si="514"/>
        <v>GREEN</v>
      </c>
      <c r="CV381" s="15" t="str">
        <f t="shared" si="534"/>
        <v>0</v>
      </c>
      <c r="CX381" s="24">
        <f t="shared" si="515"/>
        <v>6312.45</v>
      </c>
      <c r="CY381" s="24">
        <f t="shared" si="516"/>
        <v>4624.3</v>
      </c>
      <c r="DA381" s="24">
        <f t="shared" si="529"/>
        <v>6957.3233</v>
      </c>
      <c r="DB381" s="24">
        <f t="shared" si="517"/>
        <v>5667.5766999999996</v>
      </c>
      <c r="DC381" s="24">
        <f t="shared" si="518"/>
        <v>7355.7266999999993</v>
      </c>
      <c r="DD381" s="24">
        <f t="shared" si="519"/>
        <v>5269.1733000000004</v>
      </c>
      <c r="DE381">
        <f t="shared" si="520"/>
        <v>8000.5999999999995</v>
      </c>
      <c r="DF381" s="24">
        <f t="shared" si="521"/>
        <v>4934.9196000000002</v>
      </c>
      <c r="DG381" s="15" t="str">
        <f t="shared" si="522"/>
        <v>GREEN</v>
      </c>
      <c r="DH381" s="15" t="str">
        <f t="shared" si="523"/>
        <v>GREEN</v>
      </c>
      <c r="DI381" s="15" t="str">
        <f t="shared" si="524"/>
        <v>GREEN</v>
      </c>
      <c r="DK381" s="32">
        <f t="shared" si="459"/>
        <v>128.25</v>
      </c>
      <c r="DL381" s="32">
        <f t="shared" si="460"/>
        <v>47</v>
      </c>
      <c r="DM381" s="32">
        <f t="shared" si="461"/>
        <v>-81.25</v>
      </c>
      <c r="DN381" s="32">
        <f t="shared" si="462"/>
        <v>128.25</v>
      </c>
      <c r="DO381" s="32">
        <f t="shared" si="463"/>
        <v>-10.25</v>
      </c>
      <c r="DP381" s="32">
        <f t="shared" si="464"/>
        <v>58.699999999999818</v>
      </c>
      <c r="DQ381" s="32">
        <f t="shared" si="465"/>
        <v>0</v>
      </c>
      <c r="DR381" s="32"/>
      <c r="DS381" s="32">
        <f t="shared" si="466"/>
        <v>68.949999999999818</v>
      </c>
      <c r="DT381" s="32"/>
      <c r="DU381" s="32">
        <f t="shared" si="467"/>
        <v>0</v>
      </c>
      <c r="DV381" s="32">
        <f t="shared" si="468"/>
        <v>53.762183235867298</v>
      </c>
      <c r="DW381" s="32"/>
      <c r="DX381" s="32">
        <f t="shared" si="469"/>
        <v>-100</v>
      </c>
      <c r="DY381" s="32">
        <f t="shared" si="470"/>
        <v>28.571428571428573</v>
      </c>
      <c r="DZ381" s="33">
        <f t="shared" si="471"/>
        <v>20.000000000000004</v>
      </c>
      <c r="EB381" s="81">
        <v>0.28735774773273659</v>
      </c>
      <c r="ED381" s="30">
        <f t="shared" si="525"/>
        <v>0.17273583754558117</v>
      </c>
      <c r="EE381" s="30">
        <f t="shared" si="526"/>
        <v>-2.8172209174005234E-2</v>
      </c>
      <c r="EF381" s="30">
        <f t="shared" si="527"/>
        <v>0.13969727822439484</v>
      </c>
    </row>
    <row r="382" spans="1:136" x14ac:dyDescent="0.3">
      <c r="A382" s="18">
        <v>41208</v>
      </c>
      <c r="B382" s="1">
        <v>5667.6</v>
      </c>
      <c r="C382" s="1">
        <v>5721.55</v>
      </c>
      <c r="D382" s="1">
        <v>5641.75</v>
      </c>
      <c r="E382" s="1">
        <v>5664.3</v>
      </c>
      <c r="F382" s="1">
        <v>2486476544</v>
      </c>
      <c r="G382" s="1">
        <v>4067640.93</v>
      </c>
      <c r="H382" s="1">
        <v>19757732</v>
      </c>
      <c r="I382" s="1">
        <v>5694.97</v>
      </c>
      <c r="J382" s="1">
        <v>5403.16</v>
      </c>
      <c r="K382" s="1">
        <v>5210.1099999999997</v>
      </c>
      <c r="L382" s="1">
        <v>5334.66</v>
      </c>
      <c r="M382" s="1">
        <v>5025.42</v>
      </c>
      <c r="N382" s="1">
        <v>52.97</v>
      </c>
      <c r="O382" s="1">
        <v>63.03</v>
      </c>
      <c r="P382" s="1">
        <v>56.52</v>
      </c>
      <c r="Q382" s="1">
        <v>143.35</v>
      </c>
      <c r="R382" s="1">
        <v>108.08</v>
      </c>
      <c r="S382" s="1">
        <v>-0.35</v>
      </c>
      <c r="T382" s="1">
        <v>84.85</v>
      </c>
      <c r="U382" s="1">
        <v>87.53</v>
      </c>
      <c r="V382" s="1">
        <v>21.01</v>
      </c>
      <c r="W382" s="1">
        <v>34.590000000000003</v>
      </c>
      <c r="X382" s="1">
        <v>15.24</v>
      </c>
      <c r="Y382" s="1">
        <v>5834.61</v>
      </c>
      <c r="Z382" s="1">
        <v>4971.71</v>
      </c>
      <c r="AA382" s="1">
        <v>5403.16</v>
      </c>
      <c r="AB382" s="1">
        <v>5815.35</v>
      </c>
      <c r="AC382" s="1">
        <v>4531.1499999999996</v>
      </c>
      <c r="AD382" s="19">
        <f t="shared" si="472"/>
        <v>-9.0136537199815181E-2</v>
      </c>
      <c r="AE382" s="1">
        <f t="shared" si="446"/>
        <v>621.22175915771084</v>
      </c>
      <c r="AF382" s="20">
        <f t="shared" si="530"/>
        <v>-3.5096978493204256E-3</v>
      </c>
      <c r="AG382" s="2">
        <f t="shared" si="473"/>
        <v>35.269999999999996</v>
      </c>
      <c r="AH382" s="1">
        <f t="shared" si="474"/>
        <v>5694.333333333333</v>
      </c>
      <c r="AI382" s="21">
        <f t="shared" si="475"/>
        <v>5511.5346153846149</v>
      </c>
      <c r="AJ382" s="22">
        <f t="shared" si="476"/>
        <v>182.79871794871815</v>
      </c>
      <c r="AK382" s="23">
        <f t="shared" si="477"/>
        <v>187.06442307692328</v>
      </c>
      <c r="AL382" s="23">
        <f t="shared" si="478"/>
        <v>-4.265705128205127</v>
      </c>
      <c r="AM382" s="23"/>
      <c r="AN382">
        <f t="shared" si="479"/>
        <v>5674.2749999999996</v>
      </c>
      <c r="AO382" s="4">
        <f t="shared" si="480"/>
        <v>5692.8874999999998</v>
      </c>
      <c r="AP382" s="4">
        <f t="shared" si="481"/>
        <v>5637.7937499999998</v>
      </c>
      <c r="AQ382" s="24">
        <f t="shared" si="482"/>
        <v>5574.7549999999992</v>
      </c>
      <c r="AR382" t="str">
        <f t="shared" si="483"/>
        <v>RED</v>
      </c>
      <c r="AS382" t="str">
        <f t="shared" si="484"/>
        <v>RED</v>
      </c>
      <c r="AT382" t="str">
        <f t="shared" si="485"/>
        <v>GREEN</v>
      </c>
      <c r="AU382" t="str">
        <f t="shared" si="486"/>
        <v>GREEN</v>
      </c>
      <c r="AV382" t="str">
        <f t="shared" si="487"/>
        <v>RED</v>
      </c>
      <c r="AW382" t="str">
        <f t="shared" si="488"/>
        <v>GREEN</v>
      </c>
      <c r="AX382" s="25">
        <f t="shared" si="489"/>
        <v>5.2636826336724951E-3</v>
      </c>
      <c r="AY382" s="25">
        <f t="shared" si="490"/>
        <v>2.6411127657613074E-3</v>
      </c>
      <c r="AZ382" s="26">
        <f t="shared" si="491"/>
        <v>66.588474055249009</v>
      </c>
      <c r="BA382" s="1">
        <f t="shared" si="533"/>
        <v>5254969.835</v>
      </c>
      <c r="BB382" s="1">
        <f t="shared" si="533"/>
        <v>25425308.5</v>
      </c>
      <c r="BC382" s="27">
        <f t="shared" si="492"/>
        <v>0.77405599988567775</v>
      </c>
      <c r="BD382" s="28">
        <f t="shared" si="492"/>
        <v>0.77708917474885308</v>
      </c>
      <c r="BE382" s="29">
        <f t="shared" si="448"/>
        <v>87.227630968938385</v>
      </c>
      <c r="BF382" s="29">
        <f t="shared" si="528"/>
        <v>88.769123783032029</v>
      </c>
      <c r="BG382" s="30">
        <f t="shared" si="493"/>
        <v>-1.0325156118810574E-3</v>
      </c>
      <c r="BH382" s="31">
        <f t="shared" si="494"/>
        <v>-1.6871365462211296E-3</v>
      </c>
      <c r="BI382" s="31">
        <f t="shared" si="495"/>
        <v>2.6225698679111877E-3</v>
      </c>
      <c r="BJ382" s="32">
        <f t="shared" si="496"/>
        <v>5752.2781576636098</v>
      </c>
      <c r="BK382" s="24">
        <f t="shared" si="497"/>
        <v>5636.3885090030562</v>
      </c>
      <c r="BL382" s="30">
        <f t="shared" si="498"/>
        <v>2.0459659386076579E-2</v>
      </c>
      <c r="BM382" s="30">
        <f t="shared" si="499"/>
        <v>-1.5532044147310282E-2</v>
      </c>
      <c r="BN382" s="30">
        <f t="shared" si="500"/>
        <v>4.9276152387662973E-3</v>
      </c>
      <c r="BO382" s="30">
        <f t="shared" si="501"/>
        <v>-1.0604428908543986E-2</v>
      </c>
      <c r="BP382" s="30"/>
      <c r="BQ382">
        <f t="shared" si="502"/>
        <v>6312.45</v>
      </c>
      <c r="BR382">
        <f t="shared" si="503"/>
        <v>4624.3</v>
      </c>
      <c r="BT382" s="24">
        <f t="shared" si="504"/>
        <v>6957.3233</v>
      </c>
      <c r="BU382" s="24">
        <f t="shared" si="505"/>
        <v>5667.5766999999996</v>
      </c>
      <c r="BV382" s="24">
        <f t="shared" si="506"/>
        <v>7355.7266999999993</v>
      </c>
      <c r="BW382" s="24">
        <f t="shared" si="507"/>
        <v>5269.1733000000004</v>
      </c>
      <c r="BX382">
        <f t="shared" si="508"/>
        <v>8000.5999999999995</v>
      </c>
      <c r="BY382" s="24">
        <f t="shared" si="509"/>
        <v>4934.9196000000002</v>
      </c>
      <c r="BZ382" s="15" t="str">
        <f t="shared" si="510"/>
        <v>RED</v>
      </c>
      <c r="CA382" s="15" t="str">
        <f t="shared" si="511"/>
        <v>GREEN</v>
      </c>
      <c r="CB382" s="15" t="str">
        <f t="shared" si="512"/>
        <v>GREEN</v>
      </c>
      <c r="CC382" s="15" t="str">
        <f t="shared" si="513"/>
        <v>0</v>
      </c>
      <c r="CJ382">
        <f t="shared" si="449"/>
        <v>5746.95</v>
      </c>
      <c r="CK382">
        <f t="shared" si="450"/>
        <v>4624.3</v>
      </c>
      <c r="CM382" s="24">
        <f t="shared" si="451"/>
        <v>6175.8022999999994</v>
      </c>
      <c r="CN382" s="24">
        <f t="shared" si="452"/>
        <v>5318.0977000000003</v>
      </c>
      <c r="CO382" s="24">
        <f t="shared" si="453"/>
        <v>6440.7476999999999</v>
      </c>
      <c r="CP382" s="24">
        <f t="shared" si="454"/>
        <v>5053.1522999999997</v>
      </c>
      <c r="CQ382">
        <f t="shared" si="455"/>
        <v>6869.5999999999995</v>
      </c>
      <c r="CR382" s="24">
        <f t="shared" si="456"/>
        <v>4830.8676000000005</v>
      </c>
      <c r="CS382" s="15" t="str">
        <f t="shared" si="457"/>
        <v>GREEN</v>
      </c>
      <c r="CT382" s="15" t="str">
        <f t="shared" si="458"/>
        <v>GREEN</v>
      </c>
      <c r="CU382" s="15" t="str">
        <f t="shared" si="514"/>
        <v>GREEN</v>
      </c>
      <c r="CV382" s="15" t="str">
        <f t="shared" si="534"/>
        <v>0</v>
      </c>
      <c r="CX382" s="24">
        <f t="shared" si="515"/>
        <v>6312.45</v>
      </c>
      <c r="CY382" s="24">
        <f t="shared" si="516"/>
        <v>4624.3</v>
      </c>
      <c r="DA382" s="24">
        <f t="shared" si="529"/>
        <v>6957.3233</v>
      </c>
      <c r="DB382" s="24">
        <f t="shared" si="517"/>
        <v>5667.5766999999996</v>
      </c>
      <c r="DC382" s="24">
        <f t="shared" si="518"/>
        <v>7355.7266999999993</v>
      </c>
      <c r="DD382" s="24">
        <f t="shared" si="519"/>
        <v>5269.1733000000004</v>
      </c>
      <c r="DE382">
        <f t="shared" si="520"/>
        <v>8000.5999999999995</v>
      </c>
      <c r="DF382" s="24">
        <f t="shared" si="521"/>
        <v>4934.9196000000002</v>
      </c>
      <c r="DG382" s="15" t="str">
        <f t="shared" si="522"/>
        <v>RED</v>
      </c>
      <c r="DH382" s="15" t="str">
        <f t="shared" si="523"/>
        <v>GREEN</v>
      </c>
      <c r="DI382" s="15" t="str">
        <f t="shared" si="524"/>
        <v>GREEN</v>
      </c>
      <c r="DK382" s="32">
        <f t="shared" si="459"/>
        <v>79.800000000000182</v>
      </c>
      <c r="DL382" s="32">
        <f t="shared" si="460"/>
        <v>37.300000000000182</v>
      </c>
      <c r="DM382" s="32">
        <f t="shared" si="461"/>
        <v>-42.5</v>
      </c>
      <c r="DN382" s="32">
        <f t="shared" si="462"/>
        <v>79.800000000000182</v>
      </c>
      <c r="DO382" s="32">
        <f t="shared" si="463"/>
        <v>-0.9499999999998181</v>
      </c>
      <c r="DP382" s="32">
        <f t="shared" si="464"/>
        <v>-7.8500000000003638</v>
      </c>
      <c r="DQ382" s="32">
        <f t="shared" si="465"/>
        <v>6.9000000000005457</v>
      </c>
      <c r="DR382" s="32"/>
      <c r="DS382" s="32">
        <f t="shared" si="466"/>
        <v>0</v>
      </c>
      <c r="DT382" s="32"/>
      <c r="DU382" s="32">
        <f t="shared" si="467"/>
        <v>8.6466165413540477</v>
      </c>
      <c r="DV382" s="32">
        <f t="shared" si="468"/>
        <v>0</v>
      </c>
      <c r="DW382" s="32"/>
      <c r="DX382" s="32">
        <f t="shared" si="469"/>
        <v>100</v>
      </c>
      <c r="DY382" s="32">
        <f t="shared" si="470"/>
        <v>28.571428571428573</v>
      </c>
      <c r="DZ382" s="33">
        <f t="shared" si="471"/>
        <v>20</v>
      </c>
      <c r="EB382" s="81">
        <v>-0.11695730366114659</v>
      </c>
      <c r="ED382" s="30">
        <f t="shared" si="525"/>
        <v>0.17356201387450185</v>
      </c>
      <c r="EE382" s="30">
        <f t="shared" si="526"/>
        <v>-2.918961164499418E-2</v>
      </c>
      <c r="EF382" s="30">
        <f t="shared" si="527"/>
        <v>0.13930619444818787</v>
      </c>
    </row>
    <row r="383" spans="1:136" x14ac:dyDescent="0.3">
      <c r="A383" s="18">
        <v>41201</v>
      </c>
      <c r="B383" s="1">
        <v>5674.25</v>
      </c>
      <c r="C383" s="1">
        <v>5722.5</v>
      </c>
      <c r="D383" s="1">
        <v>5633.9</v>
      </c>
      <c r="E383" s="1">
        <v>5684.25</v>
      </c>
      <c r="F383" s="1">
        <v>3285480704</v>
      </c>
      <c r="G383" s="1">
        <v>5206103.82</v>
      </c>
      <c r="H383" s="1">
        <v>26655168</v>
      </c>
      <c r="I383" s="1">
        <v>5700.34</v>
      </c>
      <c r="J383" s="1">
        <v>5373.36</v>
      </c>
      <c r="K383" s="1">
        <v>5200.2</v>
      </c>
      <c r="L383" s="1">
        <v>5335.53</v>
      </c>
      <c r="M383" s="1">
        <v>5011.3900000000003</v>
      </c>
      <c r="N383" s="1">
        <v>63.34</v>
      </c>
      <c r="O383" s="1">
        <v>64.209999999999994</v>
      </c>
      <c r="P383" s="1">
        <v>56.93</v>
      </c>
      <c r="Q383" s="1">
        <v>143.29</v>
      </c>
      <c r="R383" s="1">
        <v>99.27</v>
      </c>
      <c r="S383" s="1">
        <v>0.14000000000000001</v>
      </c>
      <c r="T383" s="1">
        <v>87.82</v>
      </c>
      <c r="U383" s="1">
        <v>90.37</v>
      </c>
      <c r="V383" s="1">
        <v>21.65</v>
      </c>
      <c r="W383" s="1">
        <v>35.65</v>
      </c>
      <c r="X383" s="1">
        <v>14.53</v>
      </c>
      <c r="Y383" s="1">
        <v>5810.83</v>
      </c>
      <c r="Z383" s="1">
        <v>4935.8900000000003</v>
      </c>
      <c r="AA383" s="1">
        <v>5373.36</v>
      </c>
      <c r="AB383" s="1">
        <v>5815.35</v>
      </c>
      <c r="AC383" s="1">
        <v>4531.1499999999996</v>
      </c>
      <c r="AD383" s="19">
        <f t="shared" si="472"/>
        <v>3.6539065169445627E-2</v>
      </c>
      <c r="AE383" s="1">
        <f t="shared" si="446"/>
        <v>623.40973897784681</v>
      </c>
      <c r="AF383" s="20">
        <f t="shared" si="530"/>
        <v>1.4446666255583107E-3</v>
      </c>
      <c r="AG383" s="2">
        <f t="shared" si="473"/>
        <v>44.019999999999996</v>
      </c>
      <c r="AH383" s="1">
        <f t="shared" si="474"/>
        <v>5679.8916666666664</v>
      </c>
      <c r="AI383" s="21">
        <f t="shared" si="475"/>
        <v>5468.1153846153848</v>
      </c>
      <c r="AJ383" s="22">
        <f t="shared" si="476"/>
        <v>211.77628205128167</v>
      </c>
      <c r="AK383" s="23">
        <f t="shared" si="477"/>
        <v>174.45032051282055</v>
      </c>
      <c r="AL383" s="23">
        <f t="shared" si="478"/>
        <v>37.325961538461115</v>
      </c>
      <c r="AM383" s="23"/>
      <c r="AN383">
        <f t="shared" si="479"/>
        <v>5680.15</v>
      </c>
      <c r="AO383" s="4">
        <f t="shared" si="480"/>
        <v>5702.6374999999998</v>
      </c>
      <c r="AP383" s="4">
        <f t="shared" si="481"/>
        <v>5587.0687499999995</v>
      </c>
      <c r="AQ383" s="24">
        <f t="shared" si="482"/>
        <v>5544.9549999999999</v>
      </c>
      <c r="AR383" t="str">
        <f t="shared" si="483"/>
        <v>GREEN</v>
      </c>
      <c r="AS383" t="str">
        <f t="shared" si="484"/>
        <v>RED</v>
      </c>
      <c r="AT383" t="str">
        <f t="shared" si="485"/>
        <v>GREEN</v>
      </c>
      <c r="AU383" t="str">
        <f t="shared" si="486"/>
        <v>GREEN</v>
      </c>
      <c r="AV383" t="str">
        <f t="shared" si="487"/>
        <v>RED</v>
      </c>
      <c r="AW383" t="str">
        <f t="shared" si="488"/>
        <v>GREEN</v>
      </c>
      <c r="AX383" s="25">
        <f t="shared" si="489"/>
        <v>1.2073481030049718E-2</v>
      </c>
      <c r="AY383" s="25">
        <f t="shared" si="490"/>
        <v>2.0561631242079028E-3</v>
      </c>
      <c r="AZ383" s="26">
        <f t="shared" si="491"/>
        <v>85.447877513685796</v>
      </c>
      <c r="BA383" s="1">
        <f t="shared" si="533"/>
        <v>6324181.7300000004</v>
      </c>
      <c r="BB383" s="1">
        <f t="shared" si="533"/>
        <v>29227606.5</v>
      </c>
      <c r="BC383" s="27">
        <f t="shared" si="492"/>
        <v>0.82320591694951184</v>
      </c>
      <c r="BD383" s="28">
        <f t="shared" si="492"/>
        <v>0.91198600200122437</v>
      </c>
      <c r="BE383" s="29">
        <f t="shared" si="448"/>
        <v>90.310616597125659</v>
      </c>
      <c r="BF383" s="29">
        <f t="shared" si="528"/>
        <v>89.677020553237554</v>
      </c>
      <c r="BG383" s="30">
        <f t="shared" si="493"/>
        <v>-5.4461560598445535E-3</v>
      </c>
      <c r="BH383" s="31">
        <f t="shared" si="494"/>
        <v>-2.7598867122397008E-4</v>
      </c>
      <c r="BI383" s="31">
        <f t="shared" si="495"/>
        <v>1.0017317905841816E-2</v>
      </c>
      <c r="BJ383" s="32">
        <f t="shared" si="496"/>
        <v>5791.8153266616237</v>
      </c>
      <c r="BK383" s="24">
        <f t="shared" si="497"/>
        <v>5567.9680066717092</v>
      </c>
      <c r="BL383" s="30">
        <f t="shared" si="498"/>
        <v>3.938027356114078E-2</v>
      </c>
      <c r="BM383" s="30">
        <f t="shared" si="499"/>
        <v>-1.8923398277982787E-2</v>
      </c>
      <c r="BN383" s="30">
        <f t="shared" si="500"/>
        <v>2.0456875283157989E-2</v>
      </c>
      <c r="BO383" s="30">
        <f t="shared" si="501"/>
        <v>1.5334770051752024E-3</v>
      </c>
      <c r="BP383" s="30"/>
      <c r="BQ383">
        <f t="shared" si="502"/>
        <v>6312.45</v>
      </c>
      <c r="BR383">
        <f t="shared" si="503"/>
        <v>4624.3</v>
      </c>
      <c r="BT383" s="24">
        <f t="shared" si="504"/>
        <v>6957.3233</v>
      </c>
      <c r="BU383" s="24">
        <f t="shared" si="505"/>
        <v>5667.5766999999996</v>
      </c>
      <c r="BV383" s="24">
        <f t="shared" si="506"/>
        <v>7355.7266999999993</v>
      </c>
      <c r="BW383" s="24">
        <f t="shared" si="507"/>
        <v>5269.1733000000004</v>
      </c>
      <c r="BX383">
        <f t="shared" si="508"/>
        <v>8000.5999999999995</v>
      </c>
      <c r="BY383" s="24">
        <f t="shared" si="509"/>
        <v>4934.9196000000002</v>
      </c>
      <c r="BZ383" s="15" t="str">
        <f t="shared" si="510"/>
        <v>GREEN</v>
      </c>
      <c r="CA383" s="15" t="str">
        <f t="shared" si="511"/>
        <v>GREEN</v>
      </c>
      <c r="CB383" s="15" t="str">
        <f t="shared" si="512"/>
        <v>GREEN</v>
      </c>
      <c r="CC383" s="15" t="str">
        <f t="shared" si="513"/>
        <v>0</v>
      </c>
      <c r="CJ383">
        <f t="shared" si="449"/>
        <v>5746.95</v>
      </c>
      <c r="CK383">
        <f t="shared" si="450"/>
        <v>4624.3</v>
      </c>
      <c r="CM383" s="24">
        <f t="shared" si="451"/>
        <v>6175.8022999999994</v>
      </c>
      <c r="CN383" s="24">
        <f t="shared" si="452"/>
        <v>5318.0977000000003</v>
      </c>
      <c r="CO383" s="24">
        <f t="shared" si="453"/>
        <v>6440.7476999999999</v>
      </c>
      <c r="CP383" s="24">
        <f t="shared" si="454"/>
        <v>5053.1522999999997</v>
      </c>
      <c r="CQ383">
        <f t="shared" si="455"/>
        <v>6869.5999999999995</v>
      </c>
      <c r="CR383" s="24">
        <f t="shared" si="456"/>
        <v>4830.8676000000005</v>
      </c>
      <c r="CS383" s="15" t="str">
        <f t="shared" si="457"/>
        <v>GREEN</v>
      </c>
      <c r="CT383" s="15" t="str">
        <f t="shared" si="458"/>
        <v>GREEN</v>
      </c>
      <c r="CU383" s="15" t="str">
        <f t="shared" si="514"/>
        <v>GREEN</v>
      </c>
      <c r="CV383" s="15" t="str">
        <f t="shared" si="534"/>
        <v>0</v>
      </c>
      <c r="CX383" s="24">
        <f t="shared" si="515"/>
        <v>6312.45</v>
      </c>
      <c r="CY383" s="24">
        <f t="shared" si="516"/>
        <v>4624.3</v>
      </c>
      <c r="DA383" s="24">
        <f t="shared" si="529"/>
        <v>6957.3233</v>
      </c>
      <c r="DB383" s="24">
        <f t="shared" si="517"/>
        <v>5667.5766999999996</v>
      </c>
      <c r="DC383" s="24">
        <f t="shared" si="518"/>
        <v>7355.7266999999993</v>
      </c>
      <c r="DD383" s="24">
        <f t="shared" si="519"/>
        <v>5269.1733000000004</v>
      </c>
      <c r="DE383">
        <f t="shared" si="520"/>
        <v>8000.5999999999995</v>
      </c>
      <c r="DF383" s="24">
        <f t="shared" si="521"/>
        <v>4934.9196000000002</v>
      </c>
      <c r="DG383" s="15" t="str">
        <f t="shared" si="522"/>
        <v>GREEN</v>
      </c>
      <c r="DH383" s="15" t="str">
        <f t="shared" si="523"/>
        <v>GREEN</v>
      </c>
      <c r="DI383" s="15" t="str">
        <f t="shared" si="524"/>
        <v>GREEN</v>
      </c>
      <c r="DK383" s="32">
        <f t="shared" si="459"/>
        <v>88.600000000000364</v>
      </c>
      <c r="DL383" s="32">
        <f t="shared" si="460"/>
        <v>46.449999999999818</v>
      </c>
      <c r="DM383" s="32">
        <f t="shared" si="461"/>
        <v>-42.150000000000546</v>
      </c>
      <c r="DN383" s="32">
        <f t="shared" si="462"/>
        <v>88.600000000000364</v>
      </c>
      <c r="DO383" s="32">
        <f t="shared" si="463"/>
        <v>-29.350000000000364</v>
      </c>
      <c r="DP383" s="32">
        <f t="shared" si="464"/>
        <v>3.0500000000001819</v>
      </c>
      <c r="DQ383" s="32">
        <f t="shared" si="465"/>
        <v>0</v>
      </c>
      <c r="DR383" s="32"/>
      <c r="DS383" s="32">
        <f t="shared" si="466"/>
        <v>32.400000000000546</v>
      </c>
      <c r="DT383" s="32"/>
      <c r="DU383" s="32">
        <f t="shared" si="467"/>
        <v>0</v>
      </c>
      <c r="DV383" s="32">
        <f t="shared" si="468"/>
        <v>36.568848758465478</v>
      </c>
      <c r="DW383" s="32"/>
      <c r="DX383" s="32">
        <f t="shared" si="469"/>
        <v>-100</v>
      </c>
      <c r="DY383" s="32">
        <f t="shared" si="470"/>
        <v>14.285714285714286</v>
      </c>
      <c r="DZ383" s="33">
        <f t="shared" si="471"/>
        <v>20</v>
      </c>
      <c r="EB383" s="81">
        <v>4.5212212725874328E-2</v>
      </c>
      <c r="ED383" s="30">
        <f t="shared" si="525"/>
        <v>0.17726083847087346</v>
      </c>
      <c r="EE383" s="30">
        <f t="shared" si="526"/>
        <v>-2.1783462947633975E-2</v>
      </c>
      <c r="EF383" s="30">
        <f t="shared" si="527"/>
        <v>0.15161602061634266</v>
      </c>
    </row>
    <row r="384" spans="1:136" x14ac:dyDescent="0.3">
      <c r="A384" s="18">
        <v>41194</v>
      </c>
      <c r="B384" s="1">
        <v>5751.85</v>
      </c>
      <c r="C384" s="1">
        <v>5751.85</v>
      </c>
      <c r="D384" s="1">
        <v>5636.95</v>
      </c>
      <c r="E384" s="1">
        <v>5676.05</v>
      </c>
      <c r="F384" s="1">
        <v>3786177536</v>
      </c>
      <c r="G384" s="1">
        <v>5847273.96</v>
      </c>
      <c r="H384" s="1">
        <v>28995394</v>
      </c>
      <c r="I384" s="1">
        <v>5679.02</v>
      </c>
      <c r="J384" s="1">
        <v>5331.23</v>
      </c>
      <c r="K384" s="1">
        <v>5192.2</v>
      </c>
      <c r="L384" s="1">
        <v>5337.59</v>
      </c>
      <c r="M384" s="1">
        <v>4998.3500000000004</v>
      </c>
      <c r="N384" s="1">
        <v>61.26</v>
      </c>
      <c r="O384" s="1">
        <v>63.95</v>
      </c>
      <c r="P384" s="1">
        <v>56.8</v>
      </c>
      <c r="Q384" s="1">
        <v>139.1</v>
      </c>
      <c r="R384" s="1">
        <v>88.26</v>
      </c>
      <c r="S384" s="1">
        <v>-1.23</v>
      </c>
      <c r="T384" s="1">
        <v>89.91</v>
      </c>
      <c r="U384" s="1">
        <v>92.76</v>
      </c>
      <c r="V384" s="1">
        <v>22.35</v>
      </c>
      <c r="W384" s="1">
        <v>36.69</v>
      </c>
      <c r="X384" s="1">
        <v>13.77</v>
      </c>
      <c r="Y384" s="1">
        <v>5801.87</v>
      </c>
      <c r="Z384" s="1">
        <v>4860.59</v>
      </c>
      <c r="AA384" s="1">
        <v>5331.23</v>
      </c>
      <c r="AB384" s="1">
        <v>5815.35</v>
      </c>
      <c r="AC384" s="1">
        <v>4531.1499999999996</v>
      </c>
      <c r="AD384" s="19">
        <f t="shared" si="472"/>
        <v>-0.29366315737708182</v>
      </c>
      <c r="AE384" s="1">
        <f t="shared" si="446"/>
        <v>622.51041895152525</v>
      </c>
      <c r="AF384" s="20">
        <f t="shared" si="530"/>
        <v>-1.2336978745247418E-2</v>
      </c>
      <c r="AG384" s="2">
        <f t="shared" si="473"/>
        <v>50.839999999999989</v>
      </c>
      <c r="AH384" s="1">
        <f t="shared" si="474"/>
        <v>5625.6333333333323</v>
      </c>
      <c r="AI384" s="21">
        <f t="shared" si="475"/>
        <v>5431.2576923076913</v>
      </c>
      <c r="AJ384" s="22">
        <f t="shared" si="476"/>
        <v>194.37564102564102</v>
      </c>
      <c r="AK384" s="23">
        <f t="shared" si="477"/>
        <v>148.71169871794882</v>
      </c>
      <c r="AL384" s="23">
        <f t="shared" si="478"/>
        <v>45.663942307692196</v>
      </c>
      <c r="AM384" s="23"/>
      <c r="AN384">
        <f t="shared" si="479"/>
        <v>5711.5</v>
      </c>
      <c r="AO384" s="4">
        <f t="shared" si="480"/>
        <v>5704.3624999999993</v>
      </c>
      <c r="AP384" s="4">
        <f t="shared" si="481"/>
        <v>5549.8749999999991</v>
      </c>
      <c r="AQ384" s="24">
        <f t="shared" si="482"/>
        <v>5508.57</v>
      </c>
      <c r="AR384" t="str">
        <f t="shared" si="483"/>
        <v>RED</v>
      </c>
      <c r="AS384" t="str">
        <f t="shared" si="484"/>
        <v>RED</v>
      </c>
      <c r="AT384" t="str">
        <f t="shared" si="485"/>
        <v>GREEN</v>
      </c>
      <c r="AU384" t="str">
        <f t="shared" si="486"/>
        <v>GREEN</v>
      </c>
      <c r="AV384" t="str">
        <f t="shared" si="487"/>
        <v>GREEN</v>
      </c>
      <c r="AW384" t="str">
        <f t="shared" si="488"/>
        <v>GREEN</v>
      </c>
      <c r="AX384" s="25">
        <f t="shared" si="489"/>
        <v>1.5008513851497596E-2</v>
      </c>
      <c r="AY384" s="25">
        <f t="shared" si="490"/>
        <v>2.0561631242079028E-3</v>
      </c>
      <c r="AZ384" s="26">
        <f t="shared" si="491"/>
        <v>87.950764452587038</v>
      </c>
      <c r="BA384" s="1">
        <f t="shared" si="533"/>
        <v>6612819.8050000006</v>
      </c>
      <c r="BB384" s="1">
        <f t="shared" si="533"/>
        <v>30011297.5</v>
      </c>
      <c r="BC384" s="27">
        <f t="shared" si="492"/>
        <v>0.88423307037322174</v>
      </c>
      <c r="BD384" s="28">
        <f t="shared" si="492"/>
        <v>0.96614929761034152</v>
      </c>
      <c r="BE384" s="29">
        <f t="shared" si="448"/>
        <v>89.04342450934945</v>
      </c>
      <c r="BF384" s="29">
        <f t="shared" si="528"/>
        <v>94.521712254674725</v>
      </c>
      <c r="BG384" s="30">
        <f t="shared" si="493"/>
        <v>-2.3417574805612018E-3</v>
      </c>
      <c r="BH384" s="31">
        <f t="shared" si="494"/>
        <v>4.4501126078073105E-3</v>
      </c>
      <c r="BI384" s="31">
        <f t="shared" si="495"/>
        <v>1.2952350727289693E-2</v>
      </c>
      <c r="BJ384" s="32">
        <f t="shared" si="496"/>
        <v>5910.083572684026</v>
      </c>
      <c r="BK384" s="24">
        <f t="shared" si="497"/>
        <v>5341.1830939826386</v>
      </c>
      <c r="BL384" s="30">
        <f t="shared" si="498"/>
        <v>0.10022823595658729</v>
      </c>
      <c r="BM384" s="30">
        <f t="shared" si="499"/>
        <v>-4.1231767282533763E-2</v>
      </c>
      <c r="BN384" s="30">
        <f t="shared" si="500"/>
        <v>5.8996468674053532E-2</v>
      </c>
      <c r="BO384" s="30">
        <f t="shared" si="501"/>
        <v>1.7764701391519769E-2</v>
      </c>
      <c r="BP384" s="30"/>
      <c r="BQ384">
        <f t="shared" si="502"/>
        <v>6312.45</v>
      </c>
      <c r="BR384">
        <f t="shared" si="503"/>
        <v>4624.3</v>
      </c>
      <c r="BT384" s="24">
        <f t="shared" si="504"/>
        <v>6957.3233</v>
      </c>
      <c r="BU384" s="24">
        <f t="shared" si="505"/>
        <v>5667.5766999999996</v>
      </c>
      <c r="BV384" s="24">
        <f t="shared" si="506"/>
        <v>7355.7266999999993</v>
      </c>
      <c r="BW384" s="24">
        <f t="shared" si="507"/>
        <v>5269.1733000000004</v>
      </c>
      <c r="BX384">
        <f t="shared" si="508"/>
        <v>8000.5999999999995</v>
      </c>
      <c r="BY384" s="24">
        <f t="shared" si="509"/>
        <v>4934.9196000000002</v>
      </c>
      <c r="BZ384" s="15" t="str">
        <f t="shared" si="510"/>
        <v>GREEN</v>
      </c>
      <c r="CA384" s="15" t="str">
        <f t="shared" si="511"/>
        <v>GREEN</v>
      </c>
      <c r="CB384" s="15" t="str">
        <f t="shared" si="512"/>
        <v>GREEN</v>
      </c>
      <c r="CC384" s="15" t="str">
        <f t="shared" si="513"/>
        <v>0</v>
      </c>
      <c r="CJ384">
        <f t="shared" si="449"/>
        <v>5746.95</v>
      </c>
      <c r="CK384">
        <f t="shared" si="450"/>
        <v>4624.3</v>
      </c>
      <c r="CM384" s="24">
        <f t="shared" si="451"/>
        <v>6175.8022999999994</v>
      </c>
      <c r="CN384" s="24">
        <f t="shared" si="452"/>
        <v>5318.0977000000003</v>
      </c>
      <c r="CO384" s="24">
        <f t="shared" si="453"/>
        <v>6440.7476999999999</v>
      </c>
      <c r="CP384" s="24">
        <f t="shared" si="454"/>
        <v>5053.1522999999997</v>
      </c>
      <c r="CQ384">
        <f t="shared" si="455"/>
        <v>6869.5999999999995</v>
      </c>
      <c r="CR384" s="24">
        <f t="shared" si="456"/>
        <v>4830.8676000000005</v>
      </c>
      <c r="CS384" s="15" t="str">
        <f t="shared" si="457"/>
        <v>GREEN</v>
      </c>
      <c r="CT384" s="15" t="str">
        <f t="shared" si="458"/>
        <v>GREEN</v>
      </c>
      <c r="CU384" s="15" t="str">
        <f t="shared" si="514"/>
        <v>GREEN</v>
      </c>
      <c r="CV384" s="15" t="str">
        <f t="shared" si="534"/>
        <v>0</v>
      </c>
      <c r="CX384" s="24">
        <f t="shared" si="515"/>
        <v>6312.45</v>
      </c>
      <c r="CY384" s="24">
        <f t="shared" si="516"/>
        <v>4624.3</v>
      </c>
      <c r="DA384" s="24">
        <f t="shared" si="529"/>
        <v>6957.3233</v>
      </c>
      <c r="DB384" s="24">
        <f t="shared" si="517"/>
        <v>5667.5766999999996</v>
      </c>
      <c r="DC384" s="24">
        <f t="shared" si="518"/>
        <v>7355.7266999999993</v>
      </c>
      <c r="DD384" s="24">
        <f t="shared" si="519"/>
        <v>5269.1733000000004</v>
      </c>
      <c r="DE384">
        <f t="shared" si="520"/>
        <v>8000.5999999999995</v>
      </c>
      <c r="DF384" s="24">
        <f t="shared" si="521"/>
        <v>4934.9196000000002</v>
      </c>
      <c r="DG384" s="15" t="str">
        <f t="shared" si="522"/>
        <v>GREEN</v>
      </c>
      <c r="DH384" s="15" t="str">
        <f t="shared" si="523"/>
        <v>GREEN</v>
      </c>
      <c r="DI384" s="15" t="str">
        <f t="shared" si="524"/>
        <v>GREEN</v>
      </c>
      <c r="DK384" s="32">
        <f t="shared" si="459"/>
        <v>114.90000000000055</v>
      </c>
      <c r="DL384" s="32">
        <f t="shared" si="460"/>
        <v>4.9000000000005457</v>
      </c>
      <c r="DM384" s="32">
        <f t="shared" si="461"/>
        <v>-110</v>
      </c>
      <c r="DN384" s="32">
        <f t="shared" si="462"/>
        <v>114.90000000000055</v>
      </c>
      <c r="DO384" s="32">
        <f t="shared" si="463"/>
        <v>-63.5</v>
      </c>
      <c r="DP384" s="32">
        <f t="shared" si="464"/>
        <v>-748.75</v>
      </c>
      <c r="DQ384" s="32">
        <f t="shared" si="465"/>
        <v>685.25</v>
      </c>
      <c r="DR384" s="32"/>
      <c r="DS384" s="32">
        <f t="shared" si="466"/>
        <v>0</v>
      </c>
      <c r="DT384" s="32"/>
      <c r="DU384" s="32">
        <f t="shared" si="467"/>
        <v>596.38816362053672</v>
      </c>
      <c r="DV384" s="32">
        <f t="shared" si="468"/>
        <v>0</v>
      </c>
      <c r="DW384" s="32"/>
      <c r="DX384" s="32">
        <f t="shared" si="469"/>
        <v>100</v>
      </c>
      <c r="DY384" s="32">
        <f t="shared" si="470"/>
        <v>14.285714285714286</v>
      </c>
      <c r="DZ384" s="33">
        <f t="shared" si="471"/>
        <v>22.857142857142858</v>
      </c>
      <c r="EB384" s="81">
        <v>-0.38098413911942713</v>
      </c>
      <c r="ED384" s="30">
        <f t="shared" si="525"/>
        <v>0.19365550272703513</v>
      </c>
      <c r="EE384" s="30">
        <f t="shared" si="526"/>
        <v>-2.1686111546794347E-2</v>
      </c>
      <c r="EF384" s="30">
        <f t="shared" si="527"/>
        <v>0.16776975634645178</v>
      </c>
    </row>
    <row r="385" spans="1:136" x14ac:dyDescent="0.3">
      <c r="A385" s="18">
        <v>41187</v>
      </c>
      <c r="B385" s="1">
        <v>5704.75</v>
      </c>
      <c r="C385" s="1">
        <v>5815.35</v>
      </c>
      <c r="D385" s="1">
        <v>4888.2</v>
      </c>
      <c r="E385" s="1">
        <v>5746.95</v>
      </c>
      <c r="F385" s="1">
        <v>3413425152</v>
      </c>
      <c r="G385" s="1">
        <v>5898860.6299999999</v>
      </c>
      <c r="H385" s="1">
        <v>26292940</v>
      </c>
      <c r="I385" s="1">
        <v>5615.55</v>
      </c>
      <c r="J385" s="1">
        <v>5293.45</v>
      </c>
      <c r="K385" s="1">
        <v>5185.8900000000003</v>
      </c>
      <c r="L385" s="1">
        <v>5341.55</v>
      </c>
      <c r="M385" s="1">
        <v>4984.58</v>
      </c>
      <c r="N385" s="1">
        <v>90.98</v>
      </c>
      <c r="O385" s="1">
        <v>67.87</v>
      </c>
      <c r="P385" s="1">
        <v>58.2</v>
      </c>
      <c r="Q385" s="1">
        <v>132.57</v>
      </c>
      <c r="R385" s="1">
        <v>75.55</v>
      </c>
      <c r="S385" s="1">
        <v>0.77</v>
      </c>
      <c r="T385" s="1">
        <v>93.38</v>
      </c>
      <c r="U385" s="1">
        <v>92.29</v>
      </c>
      <c r="V385" s="1">
        <v>23.26</v>
      </c>
      <c r="W385" s="1">
        <v>38.19</v>
      </c>
      <c r="X385" s="1">
        <v>12.96</v>
      </c>
      <c r="Y385" s="1">
        <v>5768.59</v>
      </c>
      <c r="Z385" s="1">
        <v>4818.3</v>
      </c>
      <c r="AA385" s="1">
        <v>5293.45</v>
      </c>
      <c r="AB385" s="1">
        <v>5735.15</v>
      </c>
      <c r="AC385" s="1">
        <v>4531.1499999999996</v>
      </c>
      <c r="AD385" s="19">
        <f t="shared" si="472"/>
        <v>0.17907977389048094</v>
      </c>
      <c r="AE385" s="1">
        <f t="shared" si="446"/>
        <v>630.28624698398846</v>
      </c>
      <c r="AF385" s="20">
        <f t="shared" si="530"/>
        <v>7.6534637841250142E-3</v>
      </c>
      <c r="AG385" s="2">
        <f t="shared" si="473"/>
        <v>57.019999999999996</v>
      </c>
      <c r="AH385" s="1">
        <f t="shared" si="474"/>
        <v>5556.041666666667</v>
      </c>
      <c r="AI385" s="21">
        <f t="shared" si="475"/>
        <v>5396.7346153846147</v>
      </c>
      <c r="AJ385" s="22">
        <f t="shared" si="476"/>
        <v>159.30705128205227</v>
      </c>
      <c r="AK385" s="23">
        <f t="shared" si="477"/>
        <v>122.3580128205133</v>
      </c>
      <c r="AL385" s="23">
        <f t="shared" si="478"/>
        <v>36.949038461538976</v>
      </c>
      <c r="AM385" s="23"/>
      <c r="AN385">
        <f t="shared" si="479"/>
        <v>5725.125</v>
      </c>
      <c r="AO385" s="4">
        <f t="shared" si="480"/>
        <v>5679.7625000000007</v>
      </c>
      <c r="AP385" s="4">
        <f t="shared" si="481"/>
        <v>5511.15625</v>
      </c>
      <c r="AQ385" s="24">
        <f t="shared" si="482"/>
        <v>5462.5349999999999</v>
      </c>
      <c r="AR385" t="str">
        <f t="shared" si="483"/>
        <v>GREEN</v>
      </c>
      <c r="AS385" t="str">
        <f t="shared" si="484"/>
        <v>GREEN</v>
      </c>
      <c r="AT385" t="str">
        <f t="shared" si="485"/>
        <v>GREEN</v>
      </c>
      <c r="AU385" t="str">
        <f t="shared" si="486"/>
        <v>GREEN</v>
      </c>
      <c r="AV385" t="str">
        <f t="shared" si="487"/>
        <v>GREEN</v>
      </c>
      <c r="AW385" t="str">
        <f t="shared" si="488"/>
        <v>GREEN</v>
      </c>
      <c r="AX385" s="25">
        <f t="shared" si="489"/>
        <v>1.5008513851497596E-2</v>
      </c>
      <c r="AY385" s="25">
        <f t="shared" si="490"/>
        <v>3.9665596128736769E-3</v>
      </c>
      <c r="AZ385" s="26">
        <f t="shared" si="491"/>
        <v>79.095945950767856</v>
      </c>
      <c r="BA385" s="1">
        <f t="shared" si="533"/>
        <v>6387138.4800000004</v>
      </c>
      <c r="BB385" s="1">
        <f t="shared" si="533"/>
        <v>29619027</v>
      </c>
      <c r="BC385" s="27">
        <f t="shared" si="492"/>
        <v>0.92355295700430773</v>
      </c>
      <c r="BD385" s="28">
        <f t="shared" si="492"/>
        <v>0.88770438002571794</v>
      </c>
      <c r="BE385" s="29">
        <f t="shared" si="448"/>
        <v>100</v>
      </c>
      <c r="BF385" s="29">
        <f t="shared" si="528"/>
        <v>100</v>
      </c>
      <c r="BG385" s="30">
        <f t="shared" si="493"/>
        <v>4.8941787173966134E-3</v>
      </c>
      <c r="BH385" s="31">
        <f t="shared" si="494"/>
        <v>1.7749054888685001E-2</v>
      </c>
      <c r="BI385" s="31">
        <f t="shared" si="495"/>
        <v>1.1041954238623919E-2</v>
      </c>
      <c r="BJ385" s="32">
        <f t="shared" si="496"/>
        <v>5960.3454802359511</v>
      </c>
      <c r="BK385" s="24">
        <f t="shared" si="497"/>
        <v>5151.7378530973829</v>
      </c>
      <c r="BL385" s="30">
        <f t="shared" si="498"/>
        <v>0.14070204667494379</v>
      </c>
      <c r="BM385" s="30">
        <f t="shared" si="499"/>
        <v>-3.7131953512028339E-2</v>
      </c>
      <c r="BN385" s="30">
        <f t="shared" si="500"/>
        <v>0.10357009316291546</v>
      </c>
      <c r="BO385" s="30">
        <f t="shared" si="501"/>
        <v>6.6438139650887129E-2</v>
      </c>
      <c r="BP385" s="30"/>
      <c r="BQ385">
        <f t="shared" si="502"/>
        <v>6312.45</v>
      </c>
      <c r="BR385">
        <f t="shared" si="503"/>
        <v>4624.3</v>
      </c>
      <c r="BT385" s="24">
        <f t="shared" si="504"/>
        <v>6957.3233</v>
      </c>
      <c r="BU385" s="24">
        <f t="shared" si="505"/>
        <v>5667.5766999999996</v>
      </c>
      <c r="BV385" s="24">
        <f t="shared" si="506"/>
        <v>7355.7266999999993</v>
      </c>
      <c r="BW385" s="24">
        <f t="shared" si="507"/>
        <v>5269.1733000000004</v>
      </c>
      <c r="BX385">
        <f t="shared" si="508"/>
        <v>8000.5999999999995</v>
      </c>
      <c r="BY385" s="24">
        <f t="shared" si="509"/>
        <v>4934.9196000000002</v>
      </c>
      <c r="BZ385" s="15" t="str">
        <f t="shared" si="510"/>
        <v>GREEN</v>
      </c>
      <c r="CA385" s="15" t="str">
        <f t="shared" si="511"/>
        <v>GREEN</v>
      </c>
      <c r="CB385" s="15" t="str">
        <f t="shared" si="512"/>
        <v>GREEN</v>
      </c>
      <c r="CC385" s="15" t="str">
        <f t="shared" si="513"/>
        <v>0</v>
      </c>
      <c r="CJ385">
        <f t="shared" si="449"/>
        <v>5746.95</v>
      </c>
      <c r="CK385">
        <f t="shared" si="450"/>
        <v>4624.3</v>
      </c>
      <c r="CM385" s="24">
        <f t="shared" si="451"/>
        <v>6175.8022999999994</v>
      </c>
      <c r="CN385" s="24">
        <f t="shared" si="452"/>
        <v>5318.0977000000003</v>
      </c>
      <c r="CO385" s="24">
        <f t="shared" si="453"/>
        <v>6440.7476999999999</v>
      </c>
      <c r="CP385" s="24">
        <f t="shared" si="454"/>
        <v>5053.1522999999997</v>
      </c>
      <c r="CQ385">
        <f t="shared" si="455"/>
        <v>6869.5999999999995</v>
      </c>
      <c r="CR385" s="24">
        <f t="shared" si="456"/>
        <v>4830.8676000000005</v>
      </c>
      <c r="CS385" s="15" t="str">
        <f t="shared" si="457"/>
        <v>GREEN</v>
      </c>
      <c r="CT385" s="15" t="str">
        <f t="shared" si="458"/>
        <v>GREEN</v>
      </c>
      <c r="CU385" s="15" t="str">
        <f t="shared" si="514"/>
        <v>GREEN</v>
      </c>
      <c r="CV385" s="15" t="str">
        <f t="shared" si="534"/>
        <v>0</v>
      </c>
      <c r="CX385" s="24">
        <f t="shared" si="515"/>
        <v>6312.45</v>
      </c>
      <c r="CY385" s="24">
        <f t="shared" si="516"/>
        <v>4624.3</v>
      </c>
      <c r="DA385" s="24">
        <f t="shared" si="529"/>
        <v>6957.3233</v>
      </c>
      <c r="DB385" s="24">
        <f t="shared" si="517"/>
        <v>5667.5766999999996</v>
      </c>
      <c r="DC385" s="24">
        <f t="shared" si="518"/>
        <v>7355.7266999999993</v>
      </c>
      <c r="DD385" s="24">
        <f t="shared" si="519"/>
        <v>5269.1733000000004</v>
      </c>
      <c r="DE385">
        <f t="shared" si="520"/>
        <v>8000.5999999999995</v>
      </c>
      <c r="DF385" s="24">
        <f t="shared" si="521"/>
        <v>4934.9196000000002</v>
      </c>
      <c r="DG385" s="15" t="str">
        <f t="shared" si="522"/>
        <v>GREEN</v>
      </c>
      <c r="DH385" s="15" t="str">
        <f t="shared" si="523"/>
        <v>GREEN</v>
      </c>
      <c r="DI385" s="15" t="str">
        <f t="shared" si="524"/>
        <v>GREEN</v>
      </c>
      <c r="DK385" s="32">
        <f t="shared" si="459"/>
        <v>927.15000000000055</v>
      </c>
      <c r="DL385" s="32">
        <f t="shared" si="460"/>
        <v>112.05000000000018</v>
      </c>
      <c r="DM385" s="32">
        <f t="shared" si="461"/>
        <v>-815.10000000000036</v>
      </c>
      <c r="DN385" s="32">
        <f t="shared" si="462"/>
        <v>927.15000000000055</v>
      </c>
      <c r="DO385" s="32">
        <f t="shared" si="463"/>
        <v>80.200000000000728</v>
      </c>
      <c r="DP385" s="32">
        <f t="shared" si="464"/>
        <v>750.44999999999982</v>
      </c>
      <c r="DQ385" s="32">
        <f t="shared" si="465"/>
        <v>0</v>
      </c>
      <c r="DR385" s="32"/>
      <c r="DS385" s="32">
        <f t="shared" si="466"/>
        <v>670.24999999999909</v>
      </c>
      <c r="DT385" s="32"/>
      <c r="DU385" s="32">
        <f t="shared" si="467"/>
        <v>0</v>
      </c>
      <c r="DV385" s="32">
        <f t="shared" si="468"/>
        <v>72.291430728576671</v>
      </c>
      <c r="DW385" s="32"/>
      <c r="DX385" s="32">
        <f t="shared" si="469"/>
        <v>-100</v>
      </c>
      <c r="DY385" s="32">
        <f t="shared" si="470"/>
        <v>14.285714285714286</v>
      </c>
      <c r="DZ385" s="33">
        <f t="shared" si="471"/>
        <v>25.714285714285715</v>
      </c>
      <c r="EB385" s="81">
        <v>0.23116899349529635</v>
      </c>
      <c r="ED385" s="30">
        <f t="shared" si="525"/>
        <v>0.19722516240167692</v>
      </c>
      <c r="EE385" s="30">
        <f t="shared" si="526"/>
        <v>-3.7513499832715321E-3</v>
      </c>
      <c r="EF385" s="30">
        <f t="shared" si="527"/>
        <v>0.19273395180872913</v>
      </c>
    </row>
    <row r="386" spans="1:136" x14ac:dyDescent="0.3">
      <c r="A386" s="18">
        <v>41180</v>
      </c>
      <c r="B386" s="1">
        <v>5691.95</v>
      </c>
      <c r="C386" s="1">
        <v>5735.15</v>
      </c>
      <c r="D386" s="1">
        <v>5638.65</v>
      </c>
      <c r="E386" s="1">
        <v>5703.3</v>
      </c>
      <c r="F386" s="1">
        <v>5053421568</v>
      </c>
      <c r="G386" s="1">
        <v>8344488.5099999998</v>
      </c>
      <c r="H386" s="1">
        <v>34966924</v>
      </c>
      <c r="I386" s="1">
        <v>5517.86</v>
      </c>
      <c r="J386" s="1">
        <v>5250.67</v>
      </c>
      <c r="K386" s="1">
        <v>5171.95</v>
      </c>
      <c r="L386" s="1">
        <v>5347.21</v>
      </c>
      <c r="M386" s="1">
        <v>4969.42</v>
      </c>
      <c r="N386" s="1">
        <v>88.73</v>
      </c>
      <c r="O386" s="1">
        <v>66.7</v>
      </c>
      <c r="P386" s="1">
        <v>57.58</v>
      </c>
      <c r="Q386" s="1">
        <v>115.08</v>
      </c>
      <c r="R386" s="1">
        <v>61.29</v>
      </c>
      <c r="S386" s="1">
        <v>0.21</v>
      </c>
      <c r="T386" s="1">
        <v>95</v>
      </c>
      <c r="U386" s="1">
        <v>84.05</v>
      </c>
      <c r="V386" s="1">
        <v>33.46</v>
      </c>
      <c r="W386" s="1">
        <v>19.43</v>
      </c>
      <c r="X386" s="1">
        <v>12.09</v>
      </c>
      <c r="Y386" s="1">
        <v>5708.53</v>
      </c>
      <c r="Z386" s="1">
        <v>4792.8100000000004</v>
      </c>
      <c r="AA386" s="1">
        <v>5250.67</v>
      </c>
      <c r="AB386" s="1">
        <v>5720</v>
      </c>
      <c r="AC386" s="1">
        <v>4531.1499999999996</v>
      </c>
      <c r="AD386" s="19">
        <f t="shared" si="472"/>
        <v>5.1729468114562679E-2</v>
      </c>
      <c r="AE386" s="1">
        <f t="shared" ref="AE386:AE449" si="535">E386/E387*AE387</f>
        <v>625.49901294143524</v>
      </c>
      <c r="AF386" s="20">
        <f t="shared" si="530"/>
        <v>2.1348936506682126E-3</v>
      </c>
      <c r="AG386" s="2">
        <f t="shared" si="473"/>
        <v>53.79</v>
      </c>
      <c r="AH386" s="1">
        <f t="shared" si="474"/>
        <v>5496</v>
      </c>
      <c r="AI386" s="21">
        <f t="shared" si="475"/>
        <v>5363.6576923076927</v>
      </c>
      <c r="AJ386" s="22">
        <f t="shared" si="476"/>
        <v>132.34230769230726</v>
      </c>
      <c r="AK386" s="23">
        <f t="shared" si="477"/>
        <v>98.124839743589973</v>
      </c>
      <c r="AL386" s="23">
        <f t="shared" si="478"/>
        <v>34.217467948717285</v>
      </c>
      <c r="AM386" s="23"/>
      <c r="AN386">
        <f t="shared" si="479"/>
        <v>5697.2250000000004</v>
      </c>
      <c r="AO386" s="4">
        <f t="shared" si="480"/>
        <v>5582.7</v>
      </c>
      <c r="AP386" s="4">
        <f t="shared" si="481"/>
        <v>5457.8375000000005</v>
      </c>
      <c r="AQ386" s="24">
        <f t="shared" si="482"/>
        <v>5397.8249999999998</v>
      </c>
      <c r="AR386" t="str">
        <f t="shared" si="483"/>
        <v>GREEN</v>
      </c>
      <c r="AS386" t="str">
        <f t="shared" si="484"/>
        <v>GREEN</v>
      </c>
      <c r="AT386" t="str">
        <f t="shared" si="485"/>
        <v>GREEN</v>
      </c>
      <c r="AU386" t="str">
        <f t="shared" si="486"/>
        <v>GREEN</v>
      </c>
      <c r="AV386" t="str">
        <f t="shared" si="487"/>
        <v>GREEN</v>
      </c>
      <c r="AW386" t="str">
        <f t="shared" si="488"/>
        <v>GREEN</v>
      </c>
      <c r="AX386" s="25">
        <f t="shared" si="489"/>
        <v>1.4366520215138881E-2</v>
      </c>
      <c r="AY386" s="25">
        <f t="shared" si="490"/>
        <v>3.9665596128736769E-3</v>
      </c>
      <c r="AZ386" s="26">
        <f t="shared" si="491"/>
        <v>78.363921119173568</v>
      </c>
      <c r="BA386" s="1">
        <f t="shared" ref="BA386:BB401" si="536">AVERAGE(G386:G389)</f>
        <v>6004729.5299999993</v>
      </c>
      <c r="BB386" s="1">
        <f t="shared" si="536"/>
        <v>29209876</v>
      </c>
      <c r="BC386" s="27">
        <f t="shared" si="492"/>
        <v>1.3896526843233188</v>
      </c>
      <c r="BD386" s="28">
        <f t="shared" si="492"/>
        <v>1.1970925176128786</v>
      </c>
      <c r="BE386" s="29">
        <f t="shared" ref="BE386:BE449" si="537">100*((E386-MIN(E386:E399))/(MAX(E386:E399)-MIN(E386:E399)))</f>
        <v>100</v>
      </c>
      <c r="BF386" s="29">
        <f t="shared" si="528"/>
        <v>100</v>
      </c>
      <c r="BG386" s="30">
        <f t="shared" si="493"/>
        <v>1.1241982696175823E-2</v>
      </c>
      <c r="BH386" s="31">
        <f t="shared" si="494"/>
        <v>2.059940483121514E-2</v>
      </c>
      <c r="BI386" s="31">
        <f t="shared" si="495"/>
        <v>1.0399960602265204E-2</v>
      </c>
      <c r="BJ386" s="32">
        <f t="shared" si="496"/>
        <v>5870.088294390509</v>
      </c>
      <c r="BK386" s="24">
        <f t="shared" si="497"/>
        <v>5121.911705609491</v>
      </c>
      <c r="BL386" s="30">
        <f t="shared" si="498"/>
        <v>0.13118310255133306</v>
      </c>
      <c r="BM386" s="30">
        <f t="shared" si="499"/>
        <v>-2.924417344178086E-2</v>
      </c>
      <c r="BN386" s="30">
        <f t="shared" si="500"/>
        <v>0.10193892910955221</v>
      </c>
      <c r="BO386" s="30">
        <f t="shared" si="501"/>
        <v>7.2694755667771352E-2</v>
      </c>
      <c r="BP386" s="30"/>
      <c r="BQ386">
        <f t="shared" si="502"/>
        <v>6312.45</v>
      </c>
      <c r="BR386">
        <f t="shared" si="503"/>
        <v>4624.3</v>
      </c>
      <c r="BT386" s="24">
        <f t="shared" si="504"/>
        <v>6957.3233</v>
      </c>
      <c r="BU386" s="24">
        <f t="shared" si="505"/>
        <v>5667.5766999999996</v>
      </c>
      <c r="BV386" s="24">
        <f t="shared" si="506"/>
        <v>7355.7266999999993</v>
      </c>
      <c r="BW386" s="24">
        <f t="shared" si="507"/>
        <v>5269.1733000000004</v>
      </c>
      <c r="BX386">
        <f t="shared" si="508"/>
        <v>8000.5999999999995</v>
      </c>
      <c r="BY386" s="24">
        <f t="shared" si="509"/>
        <v>4934.9196000000002</v>
      </c>
      <c r="BZ386" s="15" t="str">
        <f t="shared" si="510"/>
        <v>GREEN</v>
      </c>
      <c r="CA386" s="15" t="str">
        <f t="shared" si="511"/>
        <v>GREEN</v>
      </c>
      <c r="CB386" s="15" t="str">
        <f t="shared" si="512"/>
        <v>GREEN</v>
      </c>
      <c r="CC386" s="15" t="str">
        <f t="shared" si="513"/>
        <v>0</v>
      </c>
      <c r="CJ386">
        <f t="shared" ref="CJ386:CJ449" si="538">MAX(E386:E438)</f>
        <v>5703.3</v>
      </c>
      <c r="CK386">
        <f t="shared" ref="CK386:CK449" si="539">MIN(E386:E438)</f>
        <v>4624.3</v>
      </c>
      <c r="CM386" s="24">
        <f t="shared" ref="CM386:CM449" si="540">CJ386+0.382*(CJ386-CK386)</f>
        <v>6115.4780000000001</v>
      </c>
      <c r="CN386" s="24">
        <f t="shared" ref="CN386:CN449" si="541">CJ386-0.382*(CJ386-CK386)</f>
        <v>5291.1220000000003</v>
      </c>
      <c r="CO386" s="24">
        <f t="shared" ref="CO386:CO449" si="542">CJ386+0.618*(CJ386-CK386)</f>
        <v>6370.1220000000003</v>
      </c>
      <c r="CP386" s="24">
        <f t="shared" ref="CP386:CP449" si="543">CJ386-0.618*(CJ386-CK386)</f>
        <v>5036.4780000000001</v>
      </c>
      <c r="CQ386">
        <f t="shared" ref="CQ386:CQ449" si="544">CJ386+1*(CJ386-CK386)</f>
        <v>6782.3</v>
      </c>
      <c r="CR386" s="24">
        <f t="shared" ref="CR386:CR449" si="545">CJ386-0.816*(CJ386-CK386)</f>
        <v>4822.8360000000002</v>
      </c>
      <c r="CS386" s="15" t="str">
        <f t="shared" ref="CS386:CS449" si="546">IF((E386-CN386)&gt;0,"GREEN","RED")</f>
        <v>GREEN</v>
      </c>
      <c r="CT386" s="15" t="str">
        <f t="shared" ref="CT386:CT449" si="547">IF((E386-CP386)&gt;0,"GREEN","RED")</f>
        <v>GREEN</v>
      </c>
      <c r="CU386" s="15" t="str">
        <f t="shared" si="514"/>
        <v>GREEN</v>
      </c>
      <c r="CV386" s="15" t="str">
        <f t="shared" si="534"/>
        <v>0</v>
      </c>
      <c r="CX386" s="24">
        <f t="shared" si="515"/>
        <v>6312.45</v>
      </c>
      <c r="CY386" s="24">
        <f t="shared" si="516"/>
        <v>4624.3</v>
      </c>
      <c r="DA386" s="24">
        <f t="shared" si="529"/>
        <v>6957.3233</v>
      </c>
      <c r="DB386" s="24">
        <f t="shared" si="517"/>
        <v>5667.5766999999996</v>
      </c>
      <c r="DC386" s="24">
        <f t="shared" si="518"/>
        <v>7355.7266999999993</v>
      </c>
      <c r="DD386" s="24">
        <f t="shared" si="519"/>
        <v>5269.1733000000004</v>
      </c>
      <c r="DE386">
        <f t="shared" si="520"/>
        <v>8000.5999999999995</v>
      </c>
      <c r="DF386" s="24">
        <f t="shared" si="521"/>
        <v>4934.9196000000002</v>
      </c>
      <c r="DG386" s="15" t="str">
        <f t="shared" si="522"/>
        <v>GREEN</v>
      </c>
      <c r="DH386" s="15" t="str">
        <f t="shared" si="523"/>
        <v>GREEN</v>
      </c>
      <c r="DI386" s="15" t="str">
        <f t="shared" si="524"/>
        <v>GREEN</v>
      </c>
      <c r="DK386" s="32">
        <f t="shared" ref="DK386:DK449" si="548">C386-D386</f>
        <v>96.5</v>
      </c>
      <c r="DL386" s="32">
        <f t="shared" ref="DL386:DL449" si="549">C386-E387</f>
        <v>44</v>
      </c>
      <c r="DM386" s="32">
        <f t="shared" ref="DM386:DM449" si="550">D386-E387</f>
        <v>-52.5</v>
      </c>
      <c r="DN386" s="32">
        <f t="shared" ref="DN386:DN449" si="551">MAX(DK386:DM386)</f>
        <v>96.5</v>
      </c>
      <c r="DO386" s="32">
        <f t="shared" ref="DO386:DO449" si="552">C386-C387</f>
        <v>15.149999999999636</v>
      </c>
      <c r="DP386" s="32">
        <f t="shared" ref="DP386:DP449" si="553">D387-D386</f>
        <v>-103.75</v>
      </c>
      <c r="DQ386" s="32">
        <f t="shared" ref="DQ386:DQ449" si="554">IF((DO386-DP386)&gt;0, (DO386-DP386),0)</f>
        <v>118.89999999999964</v>
      </c>
      <c r="DR386" s="32"/>
      <c r="DS386" s="32">
        <f t="shared" ref="DS386:DS449" si="555">IF((DP386-DO386)&gt;0,(DP386-DO386),0)</f>
        <v>0</v>
      </c>
      <c r="DT386" s="32"/>
      <c r="DU386" s="32">
        <f t="shared" ref="DU386:DU449" si="556">(DQ386/DN386)*100</f>
        <v>123.21243523316025</v>
      </c>
      <c r="DV386" s="32">
        <f t="shared" ref="DV386:DV449" si="557">(DS386/DN386)*100</f>
        <v>0</v>
      </c>
      <c r="DW386" s="32"/>
      <c r="DX386" s="32">
        <f t="shared" ref="DX386:DX449" si="558">((DQ386-DS386)/(DQ386+DS386))*100</f>
        <v>100</v>
      </c>
      <c r="DY386" s="32">
        <f t="shared" ref="DY386:DY449" si="559">AVERAGE(DX386:DX399)</f>
        <v>28.571428571428573</v>
      </c>
      <c r="DZ386" s="33">
        <f t="shared" ref="DZ386:DZ449" si="560">AVERAGE(DY386:DY390)</f>
        <v>31.428571428571427</v>
      </c>
      <c r="EB386" s="81">
        <v>6.7004205928875668E-2</v>
      </c>
      <c r="ED386" s="30">
        <f t="shared" si="525"/>
        <v>0.19106119374646591</v>
      </c>
      <c r="EE386" s="30">
        <f t="shared" si="526"/>
        <v>-9.161728150679008E-4</v>
      </c>
      <c r="EF386" s="30">
        <f t="shared" si="527"/>
        <v>0.18996997585967307</v>
      </c>
    </row>
    <row r="387" spans="1:136" x14ac:dyDescent="0.3">
      <c r="A387" s="53">
        <v>41173</v>
      </c>
      <c r="B387" s="54">
        <v>5631.75</v>
      </c>
      <c r="C387" s="54">
        <v>5720</v>
      </c>
      <c r="D387" s="54">
        <v>5534.9</v>
      </c>
      <c r="E387" s="54">
        <v>5691.15</v>
      </c>
      <c r="F387" s="54">
        <v>3799168512</v>
      </c>
      <c r="G387" s="54">
        <v>6360656.1200000001</v>
      </c>
      <c r="H387" s="54">
        <v>29789932</v>
      </c>
      <c r="I387" s="54">
        <v>5454.54</v>
      </c>
      <c r="J387" s="54">
        <v>5211.95</v>
      </c>
      <c r="K387" s="54">
        <v>5160.53</v>
      </c>
      <c r="L387" s="54">
        <v>5350.35</v>
      </c>
      <c r="M387" s="54">
        <v>4954.68</v>
      </c>
      <c r="N387" s="54">
        <v>88.19</v>
      </c>
      <c r="O387" s="54">
        <v>66.38</v>
      </c>
      <c r="P387" s="54">
        <v>57.41</v>
      </c>
      <c r="Q387" s="54">
        <v>95.53</v>
      </c>
      <c r="R387" s="54">
        <v>47.85</v>
      </c>
      <c r="S387" s="54">
        <v>2.0299999999999998</v>
      </c>
      <c r="T387" s="54">
        <v>88.47</v>
      </c>
      <c r="U387" s="54">
        <v>73.94</v>
      </c>
      <c r="V387" s="54">
        <v>34.25</v>
      </c>
      <c r="W387" s="54">
        <v>20.29</v>
      </c>
      <c r="X387" s="54">
        <v>10.98</v>
      </c>
      <c r="Y387" s="54">
        <v>5640.17</v>
      </c>
      <c r="Z387" s="54">
        <v>4783.74</v>
      </c>
      <c r="AA387" s="54">
        <v>5211.95</v>
      </c>
      <c r="AB387" s="54">
        <v>5629.95</v>
      </c>
      <c r="AC387" s="54">
        <v>4531.1499999999996</v>
      </c>
      <c r="AD387" s="19">
        <f t="shared" ref="AD387:AD450" si="561">(E387-E388)/STDEV(E387:E406)</f>
        <v>0.51668517140657488</v>
      </c>
      <c r="AE387" s="54">
        <f t="shared" si="535"/>
        <v>624.16648387804412</v>
      </c>
      <c r="AF387" s="55">
        <f t="shared" si="530"/>
        <v>2.0349071741683433E-2</v>
      </c>
      <c r="AG387" s="2">
        <f t="shared" ref="AG387:AG450" si="562">Q387-R387</f>
        <v>47.68</v>
      </c>
      <c r="AH387" s="1">
        <f t="shared" ref="AH387:AH450" si="563">AVERAGE(E387:E392)</f>
        <v>5439.833333333333</v>
      </c>
      <c r="AI387" s="21">
        <f t="shared" ref="AI387:AI450" si="564">AVERAGE(E387:E399)</f>
        <v>5331.0115384615383</v>
      </c>
      <c r="AJ387" s="22">
        <f t="shared" ref="AJ387:AJ450" si="565">AH387-AI387</f>
        <v>108.82179487179474</v>
      </c>
      <c r="AK387" s="23">
        <f t="shared" ref="AK387:AK450" si="566">AVERAGE(AJ387:AJ390)</f>
        <v>75.431089743590064</v>
      </c>
      <c r="AL387" s="23">
        <f t="shared" ref="AL387:AL450" si="567">AJ387-AK387</f>
        <v>33.390705128204672</v>
      </c>
      <c r="AM387" s="23"/>
      <c r="AN387">
        <f t="shared" ref="AN387:AN450" si="568">AVERAGE(E387:E388)</f>
        <v>5634.4</v>
      </c>
      <c r="AO387" s="4">
        <f t="shared" ref="AO387:AO450" si="569">AVERAGE(E387:E390)</f>
        <v>5471.5</v>
      </c>
      <c r="AP387" s="4">
        <f t="shared" ref="AP387:AP450" si="570">AVERAGE(E387:E394)</f>
        <v>5396.8874999999998</v>
      </c>
      <c r="AQ387" s="24">
        <f t="shared" ref="AQ387:AQ450" si="571">AVERAGE(E387:E396)</f>
        <v>5348.0049999999992</v>
      </c>
      <c r="AR387" t="str">
        <f t="shared" ref="AR387:AR450" si="572">IF(E387&gt;AN387,"GREEN","RED")</f>
        <v>GREEN</v>
      </c>
      <c r="AS387" t="str">
        <f t="shared" ref="AS387:AS450" si="573">IF(E387&gt;AO387,"GREEN","RED")</f>
        <v>GREEN</v>
      </c>
      <c r="AT387" t="str">
        <f t="shared" ref="AT387:AT450" si="574">IF(E387&gt;AP387,"GREEN","RED")</f>
        <v>GREEN</v>
      </c>
      <c r="AU387" t="str">
        <f t="shared" ref="AU387:AU450" si="575">IF(E387&gt;AQ387,"GREEN","RED")</f>
        <v>GREEN</v>
      </c>
      <c r="AV387" t="str">
        <f t="shared" ref="AV387:AV450" si="576">IF(AN387&gt;AO387,"GREEN","RED")</f>
        <v>GREEN</v>
      </c>
      <c r="AW387" t="str">
        <f t="shared" ref="AW387:AW450" si="577">IF(AN387&gt;AP387,"GREEN","RED")</f>
        <v>GREEN</v>
      </c>
      <c r="AX387" s="25">
        <f t="shared" ref="AX387:AX450" si="578">(IF(AF392&gt;0,AF392,0)+IF(AF387&gt;0,AF387,0)+IF(AF388&gt;0,AF388,0)+IF(AF389&gt;0,AF389,0)+IF(AF390&gt;0,AF390,0)+IF(AF391&gt;0,AF391,0))/6</f>
        <v>1.5448566421595348E-2</v>
      </c>
      <c r="AY387" s="25">
        <f t="shared" ref="AY387:AY450" si="579">ABS((IF(AF392&lt;0,AF392,0)+IF(AF387&lt;0,AF387,0)+IF(AF388&lt;0,AF388,0)+IF(AF389&lt;0,AF389,0)+IF(AF390&lt;0,AF390,0)+IF(AF391&lt;0,AF391,0))/6)</f>
        <v>3.9665596128736769E-3</v>
      </c>
      <c r="AZ387" s="26">
        <f t="shared" ref="AZ387:AZ450" si="580">100-100*(1/(1+(AX387/AY387)))</f>
        <v>79.569745744469714</v>
      </c>
      <c r="BA387" s="1">
        <f t="shared" si="536"/>
        <v>5220308.3375000004</v>
      </c>
      <c r="BB387" s="1">
        <f t="shared" si="536"/>
        <v>26853395</v>
      </c>
      <c r="BC387" s="27">
        <f t="shared" ref="BC387:BD450" si="581">G387/BA387</f>
        <v>1.2184445264101222</v>
      </c>
      <c r="BD387" s="28">
        <f t="shared" si="581"/>
        <v>1.1093544037914014</v>
      </c>
      <c r="BE387" s="29">
        <f t="shared" si="537"/>
        <v>100</v>
      </c>
      <c r="BF387" s="29">
        <f t="shared" si="528"/>
        <v>100</v>
      </c>
      <c r="BG387" s="30">
        <f t="shared" ref="BG387:BG450" si="582">(AF387+AF388)/2</f>
        <v>3.0603931059973388E-2</v>
      </c>
      <c r="BH387" s="31">
        <f t="shared" ref="BH387:BH450" si="583">AVERAGE(AF387:AF390)</f>
        <v>1.4115841999237572E-2</v>
      </c>
      <c r="BI387" s="31">
        <f t="shared" ref="BI387:BI450" si="584">AVERAGE(AF387:AF392)</f>
        <v>1.1482006808721671E-2</v>
      </c>
      <c r="BJ387" s="32">
        <f t="shared" ref="BJ387:BJ450" si="585">AVERAGE(E387:E392)+2*(STDEV(E387:E392))</f>
        <v>5762.1353014729439</v>
      </c>
      <c r="BK387" s="24">
        <f t="shared" ref="BK387:BK450" si="586">AVERAGE(E387:E392)-2*(STDEV(E387:E392))</f>
        <v>5117.5313651937222</v>
      </c>
      <c r="BL387" s="30">
        <f t="shared" ref="BL387:BL450" si="587">(BJ387-BK387)/E387</f>
        <v>0.11326426755211542</v>
      </c>
      <c r="BM387" s="30">
        <f t="shared" ref="BM387:BM450" si="588">(E387-BJ387)/E387</f>
        <v>-1.2472927523074289E-2</v>
      </c>
      <c r="BN387" s="30">
        <f t="shared" ref="BN387:BN450" si="589">(E387-BK387)/E387</f>
        <v>0.10079134002904114</v>
      </c>
      <c r="BO387" s="30">
        <f t="shared" ref="BO387:BO450" si="590">BM387+BN387</f>
        <v>8.8318412505966851E-2</v>
      </c>
      <c r="BP387" s="30"/>
      <c r="BQ387">
        <f t="shared" ref="BQ387:BQ450" si="591">MAX(E387:E495)</f>
        <v>6312.45</v>
      </c>
      <c r="BR387">
        <f t="shared" ref="BR387:BR450" si="592">MIN(E387:E495)</f>
        <v>4624.3</v>
      </c>
      <c r="BT387" s="24">
        <f t="shared" ref="BT387:BT450" si="593">BQ387+0.382*(BQ387-BR387)</f>
        <v>6957.3233</v>
      </c>
      <c r="BU387" s="24">
        <f t="shared" ref="BU387:BU450" si="594">BQ387-0.382*(BQ387-BR387)</f>
        <v>5667.5766999999996</v>
      </c>
      <c r="BV387" s="24">
        <f t="shared" ref="BV387:BV450" si="595">BQ387+0.618*(BQ387-BR387)</f>
        <v>7355.7266999999993</v>
      </c>
      <c r="BW387" s="24">
        <f t="shared" ref="BW387:BW450" si="596">BQ387-0.618*(BQ387-BR387)</f>
        <v>5269.1733000000004</v>
      </c>
      <c r="BX387">
        <f t="shared" ref="BX387:BX450" si="597">BQ387+1*(BQ387-BR387)</f>
        <v>8000.5999999999995</v>
      </c>
      <c r="BY387" s="24">
        <f t="shared" ref="BY387:BY450" si="598">BQ387-0.816*(BQ387-BR387)</f>
        <v>4934.9196000000002</v>
      </c>
      <c r="BZ387" s="15" t="str">
        <f t="shared" ref="BZ387:BZ450" si="599">IF((E387-BU387)&gt;0,"GREEN","RED")</f>
        <v>GREEN</v>
      </c>
      <c r="CA387" s="15" t="str">
        <f t="shared" ref="CA387:CA450" si="600">IF((E387-BW387)&gt;0,"GREEN","RED")</f>
        <v>GREEN</v>
      </c>
      <c r="CB387" s="15" t="str">
        <f t="shared" ref="CB387:CB450" si="601">IF((E387-BY387)&gt;0,"GREEN","RED")</f>
        <v>GREEN</v>
      </c>
      <c r="CC387" s="15" t="str">
        <f t="shared" ref="CC387:CC450" si="602">IF(ABS(E387-BW387)&lt;(0.05*BW387), "GREEN","0")</f>
        <v>0</v>
      </c>
      <c r="CJ387">
        <f t="shared" si="538"/>
        <v>5691.15</v>
      </c>
      <c r="CK387">
        <f t="shared" si="539"/>
        <v>4624.3</v>
      </c>
      <c r="CM387" s="24">
        <f t="shared" si="540"/>
        <v>6098.6866999999993</v>
      </c>
      <c r="CN387" s="24">
        <f t="shared" si="541"/>
        <v>5283.6133</v>
      </c>
      <c r="CO387" s="24">
        <f t="shared" si="542"/>
        <v>6350.4632999999994</v>
      </c>
      <c r="CP387" s="24">
        <f t="shared" si="543"/>
        <v>5031.8366999999998</v>
      </c>
      <c r="CQ387">
        <f t="shared" si="544"/>
        <v>6757.9999999999991</v>
      </c>
      <c r="CR387" s="24">
        <f t="shared" si="545"/>
        <v>4820.6004000000003</v>
      </c>
      <c r="CS387" s="15" t="str">
        <f t="shared" si="546"/>
        <v>GREEN</v>
      </c>
      <c r="CT387" s="15" t="str">
        <f t="shared" si="547"/>
        <v>GREEN</v>
      </c>
      <c r="CU387" s="15" t="str">
        <f t="shared" ref="CU387:CU450" si="603">IF((E387-CR387)&gt;0,"GREEN","RED")</f>
        <v>GREEN</v>
      </c>
      <c r="CV387" s="15" t="str">
        <f t="shared" si="534"/>
        <v>0</v>
      </c>
      <c r="CX387" s="24">
        <f t="shared" ref="CX387:CX450" si="604">MAX(E387:E495)</f>
        <v>6312.45</v>
      </c>
      <c r="CY387" s="24">
        <f t="shared" ref="CY387:CY450" si="605">MIN(E387:E495)</f>
        <v>4624.3</v>
      </c>
      <c r="DA387" s="24">
        <f t="shared" si="529"/>
        <v>6957.3233</v>
      </c>
      <c r="DB387" s="24">
        <f t="shared" ref="DB387:DB450" si="606">CX387-0.382*(CX387-CY387)</f>
        <v>5667.5766999999996</v>
      </c>
      <c r="DC387" s="24">
        <f t="shared" ref="DC387:DC450" si="607">CX387+0.618*(CX387-CY387)</f>
        <v>7355.7266999999993</v>
      </c>
      <c r="DD387" s="24">
        <f t="shared" ref="DD387:DD450" si="608">CX387-0.618*(CX387-CY387)</f>
        <v>5269.1733000000004</v>
      </c>
      <c r="DE387">
        <f t="shared" ref="DE387:DE450" si="609">CX387+1*(CX387-CY387)</f>
        <v>8000.5999999999995</v>
      </c>
      <c r="DF387" s="24">
        <f t="shared" ref="DF387:DF450" si="610">CX387-0.816*(CX387-CY387)</f>
        <v>4934.9196000000002</v>
      </c>
      <c r="DG387" s="15" t="str">
        <f t="shared" ref="DG387:DG450" si="611">IF((E387-DB387)&gt;0,"GREEN","RED")</f>
        <v>GREEN</v>
      </c>
      <c r="DH387" s="15" t="str">
        <f t="shared" ref="DH387:DH450" si="612">IF((E387-DD387)&gt;0,"GREEN","RED")</f>
        <v>GREEN</v>
      </c>
      <c r="DI387" s="15" t="str">
        <f t="shared" ref="DI387:DI450" si="613">IF((E387-DF387)&gt;0,"GREEN","RED")</f>
        <v>GREEN</v>
      </c>
      <c r="DK387" s="32">
        <f t="shared" si="548"/>
        <v>185.10000000000036</v>
      </c>
      <c r="DL387" s="32">
        <f t="shared" si="549"/>
        <v>142.35000000000036</v>
      </c>
      <c r="DM387" s="32">
        <f t="shared" si="550"/>
        <v>-42.75</v>
      </c>
      <c r="DN387" s="32">
        <f t="shared" si="551"/>
        <v>185.10000000000036</v>
      </c>
      <c r="DO387" s="32">
        <f t="shared" si="552"/>
        <v>133.35000000000036</v>
      </c>
      <c r="DP387" s="32">
        <f t="shared" si="553"/>
        <v>-202.79999999999927</v>
      </c>
      <c r="DQ387" s="32">
        <f t="shared" si="554"/>
        <v>336.14999999999964</v>
      </c>
      <c r="DR387" s="32"/>
      <c r="DS387" s="32">
        <f t="shared" si="555"/>
        <v>0</v>
      </c>
      <c r="DT387" s="32"/>
      <c r="DU387" s="32">
        <f t="shared" si="556"/>
        <v>181.6045380875197</v>
      </c>
      <c r="DV387" s="32">
        <f t="shared" si="557"/>
        <v>0</v>
      </c>
      <c r="DW387" s="32"/>
      <c r="DX387" s="32">
        <f t="shared" si="558"/>
        <v>100</v>
      </c>
      <c r="DY387" s="32">
        <f t="shared" si="559"/>
        <v>28.571428571428573</v>
      </c>
      <c r="DZ387" s="33">
        <f t="shared" si="560"/>
        <v>37.142857142857146</v>
      </c>
      <c r="EB387" s="81">
        <v>0.63199415668868886</v>
      </c>
      <c r="ED387" s="30">
        <f t="shared" ref="ED387:ED450" si="614">(Y387-Z387)/Z387</f>
        <v>0.17902937868696883</v>
      </c>
      <c r="EE387" s="30">
        <f t="shared" ref="EE387:EE450" si="615">(E387-Y387)/Y387</f>
        <v>9.0387346480690408E-3</v>
      </c>
      <c r="EF387" s="30">
        <f t="shared" ref="EF387:EF450" si="616">(E387-Z387)/Z387</f>
        <v>0.18968631238319805</v>
      </c>
    </row>
    <row r="388" spans="1:136" x14ac:dyDescent="0.3">
      <c r="A388" s="53">
        <v>41166</v>
      </c>
      <c r="B388" s="54">
        <v>5361.9</v>
      </c>
      <c r="C388" s="54">
        <v>5586.65</v>
      </c>
      <c r="D388" s="54">
        <v>5332.1</v>
      </c>
      <c r="E388" s="54">
        <v>5577.65</v>
      </c>
      <c r="F388" s="54">
        <v>2928549632</v>
      </c>
      <c r="G388" s="54">
        <v>4944548.66</v>
      </c>
      <c r="H388" s="54">
        <v>27426312</v>
      </c>
      <c r="I388" s="54">
        <v>5389.57</v>
      </c>
      <c r="J388" s="54">
        <v>5181.74</v>
      </c>
      <c r="K388" s="54">
        <v>5144.47</v>
      </c>
      <c r="L388" s="54">
        <v>5354.1</v>
      </c>
      <c r="M388" s="54">
        <v>4939.6899999999996</v>
      </c>
      <c r="N388" s="54">
        <v>83.1</v>
      </c>
      <c r="O388" s="54">
        <v>63.38</v>
      </c>
      <c r="P388" s="54">
        <v>55.81</v>
      </c>
      <c r="Q388" s="54">
        <v>70.42</v>
      </c>
      <c r="R388" s="54">
        <v>35.93</v>
      </c>
      <c r="S388" s="54">
        <v>4.09</v>
      </c>
      <c r="T388" s="54">
        <v>68.680000000000007</v>
      </c>
      <c r="U388" s="54">
        <v>69.150000000000006</v>
      </c>
      <c r="V388" s="54">
        <v>31.01</v>
      </c>
      <c r="W388" s="54">
        <v>22.03</v>
      </c>
      <c r="X388" s="54">
        <v>9.86</v>
      </c>
      <c r="Y388" s="54">
        <v>5551.76</v>
      </c>
      <c r="Z388" s="54">
        <v>4811.71</v>
      </c>
      <c r="AA388" s="54">
        <v>5181.74</v>
      </c>
      <c r="AB388" s="54">
        <v>5629.95</v>
      </c>
      <c r="AC388" s="54">
        <v>4531.1499999999996</v>
      </c>
      <c r="AD388" s="19">
        <f t="shared" si="561"/>
        <v>1.1534662824816269</v>
      </c>
      <c r="AE388" s="54">
        <f t="shared" si="535"/>
        <v>611.71857863566629</v>
      </c>
      <c r="AF388" s="55">
        <f t="shared" si="530"/>
        <v>4.0858790378263343E-2</v>
      </c>
      <c r="AG388" s="2">
        <f t="shared" si="562"/>
        <v>34.49</v>
      </c>
      <c r="AH388" s="1">
        <f t="shared" si="563"/>
        <v>5378.041666666667</v>
      </c>
      <c r="AI388" s="21">
        <f t="shared" si="564"/>
        <v>5289.0807692307681</v>
      </c>
      <c r="AJ388" s="22">
        <f t="shared" si="565"/>
        <v>88.960897435898914</v>
      </c>
      <c r="AK388" s="23">
        <f t="shared" si="566"/>
        <v>64.409775641025817</v>
      </c>
      <c r="AL388" s="23">
        <f t="shared" si="567"/>
        <v>24.551121794873097</v>
      </c>
      <c r="AM388" s="23"/>
      <c r="AN388">
        <f t="shared" si="568"/>
        <v>5468.1749999999993</v>
      </c>
      <c r="AO388" s="4">
        <f t="shared" si="569"/>
        <v>5395.3874999999998</v>
      </c>
      <c r="AP388" s="4">
        <f t="shared" si="570"/>
        <v>5322.9749999999995</v>
      </c>
      <c r="AQ388" s="24">
        <f t="shared" si="571"/>
        <v>5301.6149999999998</v>
      </c>
      <c r="AR388" t="str">
        <f t="shared" si="572"/>
        <v>GREEN</v>
      </c>
      <c r="AS388" t="str">
        <f t="shared" si="573"/>
        <v>GREEN</v>
      </c>
      <c r="AT388" t="str">
        <f t="shared" si="574"/>
        <v>GREEN</v>
      </c>
      <c r="AU388" t="str">
        <f t="shared" si="575"/>
        <v>GREEN</v>
      </c>
      <c r="AV388" t="str">
        <f t="shared" si="576"/>
        <v>GREEN</v>
      </c>
      <c r="AW388" t="str">
        <f t="shared" si="577"/>
        <v>GREEN</v>
      </c>
      <c r="AX388" s="25">
        <f t="shared" si="578"/>
        <v>1.5402722351988252E-2</v>
      </c>
      <c r="AY388" s="25">
        <f t="shared" si="579"/>
        <v>3.9665596128736769E-3</v>
      </c>
      <c r="AZ388" s="26">
        <f t="shared" si="580"/>
        <v>79.521390518918224</v>
      </c>
      <c r="BA388" s="1">
        <f t="shared" si="536"/>
        <v>4561321.4924999997</v>
      </c>
      <c r="BB388" s="1">
        <f t="shared" si="536"/>
        <v>24448689</v>
      </c>
      <c r="BC388" s="27">
        <f t="shared" si="581"/>
        <v>1.0840166973825733</v>
      </c>
      <c r="BD388" s="28">
        <f t="shared" si="581"/>
        <v>1.1217907021517595</v>
      </c>
      <c r="BE388" s="29">
        <f t="shared" si="537"/>
        <v>100</v>
      </c>
      <c r="BF388" s="29">
        <f t="shared" ref="BF388:BF451" si="617">AVERAGE(BE388:BE389)</f>
        <v>95.602324485629012</v>
      </c>
      <c r="BG388" s="30">
        <f t="shared" si="582"/>
        <v>2.9956826966254457E-2</v>
      </c>
      <c r="BH388" s="31">
        <f t="shared" si="583"/>
        <v>9.9789495553098961E-3</v>
      </c>
      <c r="BI388" s="31">
        <f t="shared" si="584"/>
        <v>1.1436162739114575E-2</v>
      </c>
      <c r="BJ388" s="32">
        <f t="shared" si="585"/>
        <v>5593.5284497107014</v>
      </c>
      <c r="BK388" s="24">
        <f t="shared" si="586"/>
        <v>5162.5548836226326</v>
      </c>
      <c r="BL388" s="30">
        <f t="shared" si="587"/>
        <v>7.7267947269561335E-2</v>
      </c>
      <c r="BM388" s="30">
        <f t="shared" si="588"/>
        <v>-2.8467992273989435E-3</v>
      </c>
      <c r="BN388" s="30">
        <f t="shared" si="589"/>
        <v>7.4421148042162391E-2</v>
      </c>
      <c r="BO388" s="30">
        <f t="shared" si="590"/>
        <v>7.1574348814763447E-2</v>
      </c>
      <c r="BP388" s="30"/>
      <c r="BQ388">
        <f t="shared" si="591"/>
        <v>6312.45</v>
      </c>
      <c r="BR388">
        <f t="shared" si="592"/>
        <v>4624.3</v>
      </c>
      <c r="BT388" s="24">
        <f t="shared" si="593"/>
        <v>6957.3233</v>
      </c>
      <c r="BU388" s="24">
        <f t="shared" si="594"/>
        <v>5667.5766999999996</v>
      </c>
      <c r="BV388" s="24">
        <f t="shared" si="595"/>
        <v>7355.7266999999993</v>
      </c>
      <c r="BW388" s="24">
        <f t="shared" si="596"/>
        <v>5269.1733000000004</v>
      </c>
      <c r="BX388">
        <f t="shared" si="597"/>
        <v>8000.5999999999995</v>
      </c>
      <c r="BY388" s="24">
        <f t="shared" si="598"/>
        <v>4934.9196000000002</v>
      </c>
      <c r="BZ388" s="15" t="str">
        <f t="shared" si="599"/>
        <v>RED</v>
      </c>
      <c r="CA388" s="15" t="str">
        <f t="shared" si="600"/>
        <v>GREEN</v>
      </c>
      <c r="CB388" s="15" t="str">
        <f t="shared" si="601"/>
        <v>GREEN</v>
      </c>
      <c r="CC388" s="15" t="str">
        <f t="shared" si="602"/>
        <v>0</v>
      </c>
      <c r="CJ388">
        <f t="shared" si="538"/>
        <v>5577.65</v>
      </c>
      <c r="CK388">
        <f t="shared" si="539"/>
        <v>4624.3</v>
      </c>
      <c r="CM388" s="24">
        <f t="shared" si="540"/>
        <v>5941.8296999999993</v>
      </c>
      <c r="CN388" s="24">
        <f t="shared" si="541"/>
        <v>5213.4703</v>
      </c>
      <c r="CO388" s="24">
        <f t="shared" si="542"/>
        <v>6166.8202999999994</v>
      </c>
      <c r="CP388" s="24">
        <f t="shared" si="543"/>
        <v>4988.4796999999999</v>
      </c>
      <c r="CQ388">
        <f t="shared" si="544"/>
        <v>6530.9999999999991</v>
      </c>
      <c r="CR388" s="24">
        <f t="shared" si="545"/>
        <v>4799.7164000000002</v>
      </c>
      <c r="CS388" s="15" t="str">
        <f t="shared" si="546"/>
        <v>GREEN</v>
      </c>
      <c r="CT388" s="15" t="str">
        <f t="shared" si="547"/>
        <v>GREEN</v>
      </c>
      <c r="CU388" s="15" t="str">
        <f t="shared" si="603"/>
        <v>GREEN</v>
      </c>
      <c r="CV388" s="15" t="str">
        <f t="shared" si="534"/>
        <v>0</v>
      </c>
      <c r="CX388" s="24">
        <f t="shared" si="604"/>
        <v>6312.45</v>
      </c>
      <c r="CY388" s="24">
        <f t="shared" si="605"/>
        <v>4624.3</v>
      </c>
      <c r="DA388" s="24">
        <f t="shared" ref="DA388:DA451" si="618">CX388+0.382*(CX388-CY388)</f>
        <v>6957.3233</v>
      </c>
      <c r="DB388" s="24">
        <f t="shared" si="606"/>
        <v>5667.5766999999996</v>
      </c>
      <c r="DC388" s="24">
        <f t="shared" si="607"/>
        <v>7355.7266999999993</v>
      </c>
      <c r="DD388" s="24">
        <f t="shared" si="608"/>
        <v>5269.1733000000004</v>
      </c>
      <c r="DE388">
        <f t="shared" si="609"/>
        <v>8000.5999999999995</v>
      </c>
      <c r="DF388" s="24">
        <f t="shared" si="610"/>
        <v>4934.9196000000002</v>
      </c>
      <c r="DG388" s="15" t="str">
        <f t="shared" si="611"/>
        <v>RED</v>
      </c>
      <c r="DH388" s="15" t="str">
        <f t="shared" si="612"/>
        <v>GREEN</v>
      </c>
      <c r="DI388" s="15" t="str">
        <f t="shared" si="613"/>
        <v>GREEN</v>
      </c>
      <c r="DK388" s="32">
        <f t="shared" si="548"/>
        <v>254.54999999999927</v>
      </c>
      <c r="DL388" s="32">
        <f t="shared" si="549"/>
        <v>227.94999999999982</v>
      </c>
      <c r="DM388" s="32">
        <f t="shared" si="550"/>
        <v>-26.599999999999454</v>
      </c>
      <c r="DN388" s="32">
        <f t="shared" si="551"/>
        <v>254.54999999999927</v>
      </c>
      <c r="DO388" s="32">
        <f t="shared" si="552"/>
        <v>220.34999999999945</v>
      </c>
      <c r="DP388" s="32">
        <f t="shared" si="553"/>
        <v>-116.40000000000055</v>
      </c>
      <c r="DQ388" s="32">
        <f t="shared" si="554"/>
        <v>336.75</v>
      </c>
      <c r="DR388" s="32"/>
      <c r="DS388" s="32">
        <f t="shared" si="555"/>
        <v>0</v>
      </c>
      <c r="DT388" s="32"/>
      <c r="DU388" s="32">
        <f t="shared" si="556"/>
        <v>132.29228049499153</v>
      </c>
      <c r="DV388" s="32">
        <f t="shared" si="557"/>
        <v>0</v>
      </c>
      <c r="DW388" s="32"/>
      <c r="DX388" s="32">
        <f t="shared" si="558"/>
        <v>100</v>
      </c>
      <c r="DY388" s="32">
        <f t="shared" si="559"/>
        <v>28.571428571428573</v>
      </c>
      <c r="DZ388" s="33">
        <f t="shared" si="560"/>
        <v>40</v>
      </c>
      <c r="EB388" s="81">
        <v>1.5996215460409262</v>
      </c>
      <c r="ED388" s="30">
        <f t="shared" si="614"/>
        <v>0.15380187085256597</v>
      </c>
      <c r="EE388" s="30">
        <f t="shared" si="615"/>
        <v>4.6633860253324022E-3</v>
      </c>
      <c r="EF388" s="30">
        <f t="shared" si="616"/>
        <v>0.1591824943731022</v>
      </c>
    </row>
    <row r="389" spans="1:136" x14ac:dyDescent="0.3">
      <c r="A389" s="18">
        <v>41160</v>
      </c>
      <c r="B389" s="1">
        <v>5276.5</v>
      </c>
      <c r="C389" s="1">
        <v>5366.3</v>
      </c>
      <c r="D389" s="1">
        <v>5215.7</v>
      </c>
      <c r="E389" s="1">
        <v>5358.7</v>
      </c>
      <c r="F389" s="1">
        <v>2598684416</v>
      </c>
      <c r="G389" s="1">
        <v>4369224.83</v>
      </c>
      <c r="H389" s="1">
        <v>24656336</v>
      </c>
      <c r="I389" s="1">
        <v>5338.12</v>
      </c>
      <c r="J389" s="1">
        <v>5163.3</v>
      </c>
      <c r="K389" s="1">
        <v>5131.78</v>
      </c>
      <c r="L389" s="1">
        <v>5358.95</v>
      </c>
      <c r="M389" s="1">
        <v>4925.8500000000004</v>
      </c>
      <c r="N389" s="1">
        <v>62.09</v>
      </c>
      <c r="O389" s="1">
        <v>56.39</v>
      </c>
      <c r="P389" s="1">
        <v>52.5</v>
      </c>
      <c r="Q389" s="1">
        <v>48.91</v>
      </c>
      <c r="R389" s="1">
        <v>27.31</v>
      </c>
      <c r="S389" s="1">
        <v>1.91</v>
      </c>
      <c r="T389" s="1">
        <v>64.680000000000007</v>
      </c>
      <c r="U389" s="1">
        <v>75.08</v>
      </c>
      <c r="V389" s="1">
        <v>24.2</v>
      </c>
      <c r="W389" s="1">
        <v>24.73</v>
      </c>
      <c r="X389" s="1">
        <v>9.31</v>
      </c>
      <c r="Y389" s="1">
        <v>5486.35</v>
      </c>
      <c r="Z389" s="1">
        <v>4840.26</v>
      </c>
      <c r="AA389" s="1">
        <v>5163.3</v>
      </c>
      <c r="AB389" s="1">
        <v>5629.95</v>
      </c>
      <c r="AC389" s="1">
        <v>4531.1499999999996</v>
      </c>
      <c r="AD389" s="19">
        <f t="shared" si="561"/>
        <v>0.60463814083652045</v>
      </c>
      <c r="AE389" s="1">
        <f t="shared" si="535"/>
        <v>587.70563720114114</v>
      </c>
      <c r="AF389" s="20">
        <f t="shared" ref="AF389:AF452" si="619">AE389/AE390-1</f>
        <v>1.9054863554245571E-2</v>
      </c>
      <c r="AG389" s="2">
        <f t="shared" si="562"/>
        <v>21.599999999999998</v>
      </c>
      <c r="AH389" s="1">
        <f t="shared" si="563"/>
        <v>5317.7166666666662</v>
      </c>
      <c r="AI389" s="21">
        <f t="shared" si="564"/>
        <v>5255.3423076923073</v>
      </c>
      <c r="AJ389" s="22">
        <f t="shared" si="565"/>
        <v>62.374358974358984</v>
      </c>
      <c r="AK389" s="23">
        <f t="shared" si="566"/>
        <v>60.677243589743284</v>
      </c>
      <c r="AL389" s="23">
        <f t="shared" si="567"/>
        <v>1.6971153846156994</v>
      </c>
      <c r="AM389" s="23"/>
      <c r="AN389">
        <f t="shared" si="568"/>
        <v>5308.6</v>
      </c>
      <c r="AO389" s="4">
        <f t="shared" si="569"/>
        <v>5342.55</v>
      </c>
      <c r="AP389" s="4">
        <f t="shared" si="570"/>
        <v>5276.40625</v>
      </c>
      <c r="AQ389" s="24">
        <f t="shared" si="571"/>
        <v>5275.5450000000001</v>
      </c>
      <c r="AR389" t="str">
        <f t="shared" si="572"/>
        <v>GREEN</v>
      </c>
      <c r="AS389" t="str">
        <f t="shared" si="573"/>
        <v>GREEN</v>
      </c>
      <c r="AT389" t="str">
        <f t="shared" si="574"/>
        <v>GREEN</v>
      </c>
      <c r="AU389" t="str">
        <f t="shared" si="575"/>
        <v>GREEN</v>
      </c>
      <c r="AV389" t="str">
        <f t="shared" si="576"/>
        <v>RED</v>
      </c>
      <c r="AW389" t="str">
        <f t="shared" si="577"/>
        <v>GREEN</v>
      </c>
      <c r="AX389" s="25">
        <f t="shared" si="578"/>
        <v>1.2378983022707754E-2</v>
      </c>
      <c r="AY389" s="25">
        <f t="shared" si="579"/>
        <v>3.9665596128736769E-3</v>
      </c>
      <c r="AZ389" s="26">
        <f t="shared" si="580"/>
        <v>75.733080869159039</v>
      </c>
      <c r="BA389" s="1">
        <f t="shared" si="536"/>
        <v>4292632.4950000001</v>
      </c>
      <c r="BB389" s="1">
        <f t="shared" si="536"/>
        <v>22668588</v>
      </c>
      <c r="BC389" s="27">
        <f t="shared" si="581"/>
        <v>1.0178427422075413</v>
      </c>
      <c r="BD389" s="28">
        <f t="shared" si="581"/>
        <v>1.0876873319149829</v>
      </c>
      <c r="BE389" s="29">
        <f t="shared" si="537"/>
        <v>91.204648971258024</v>
      </c>
      <c r="BF389" s="29">
        <f t="shared" si="617"/>
        <v>83.843014267320456</v>
      </c>
      <c r="BG389" s="30">
        <f t="shared" si="582"/>
        <v>-2.3722470614982449E-3</v>
      </c>
      <c r="BH389" s="31">
        <f t="shared" si="583"/>
        <v>1.9210446830958128E-3</v>
      </c>
      <c r="BI389" s="31">
        <f t="shared" si="584"/>
        <v>8.4124234098340769E-3</v>
      </c>
      <c r="BJ389" s="32">
        <f t="shared" si="585"/>
        <v>5452.5347317272017</v>
      </c>
      <c r="BK389" s="24">
        <f t="shared" si="586"/>
        <v>5182.8986016061308</v>
      </c>
      <c r="BL389" s="30">
        <f t="shared" si="587"/>
        <v>5.0317452016547089E-2</v>
      </c>
      <c r="BM389" s="30">
        <f t="shared" si="588"/>
        <v>-1.7510726804486513E-2</v>
      </c>
      <c r="BN389" s="30">
        <f t="shared" si="589"/>
        <v>3.2806725212060579E-2</v>
      </c>
      <c r="BO389" s="30">
        <f t="shared" si="590"/>
        <v>1.5295998407574066E-2</v>
      </c>
      <c r="BP389" s="30"/>
      <c r="BQ389">
        <f t="shared" si="591"/>
        <v>6312.45</v>
      </c>
      <c r="BR389">
        <f t="shared" si="592"/>
        <v>4624.3</v>
      </c>
      <c r="BT389" s="24">
        <f t="shared" si="593"/>
        <v>6957.3233</v>
      </c>
      <c r="BU389" s="24">
        <f t="shared" si="594"/>
        <v>5667.5766999999996</v>
      </c>
      <c r="BV389" s="24">
        <f t="shared" si="595"/>
        <v>7355.7266999999993</v>
      </c>
      <c r="BW389" s="24">
        <f t="shared" si="596"/>
        <v>5269.1733000000004</v>
      </c>
      <c r="BX389">
        <f t="shared" si="597"/>
        <v>8000.5999999999995</v>
      </c>
      <c r="BY389" s="24">
        <f t="shared" si="598"/>
        <v>4934.9196000000002</v>
      </c>
      <c r="BZ389" s="15" t="str">
        <f t="shared" si="599"/>
        <v>RED</v>
      </c>
      <c r="CA389" s="15" t="str">
        <f t="shared" si="600"/>
        <v>GREEN</v>
      </c>
      <c r="CB389" s="15" t="str">
        <f t="shared" si="601"/>
        <v>GREEN</v>
      </c>
      <c r="CC389" s="15" t="str">
        <f t="shared" si="602"/>
        <v>GREEN</v>
      </c>
      <c r="CJ389">
        <f t="shared" si="538"/>
        <v>5564.3</v>
      </c>
      <c r="CK389">
        <f t="shared" si="539"/>
        <v>4624.3</v>
      </c>
      <c r="CM389" s="24">
        <f t="shared" si="540"/>
        <v>5923.38</v>
      </c>
      <c r="CN389" s="24">
        <f t="shared" si="541"/>
        <v>5205.22</v>
      </c>
      <c r="CO389" s="24">
        <f t="shared" si="542"/>
        <v>6145.22</v>
      </c>
      <c r="CP389" s="24">
        <f t="shared" si="543"/>
        <v>4983.38</v>
      </c>
      <c r="CQ389">
        <f t="shared" si="544"/>
        <v>6504.3</v>
      </c>
      <c r="CR389" s="24">
        <f t="shared" si="545"/>
        <v>4797.26</v>
      </c>
      <c r="CS389" s="15" t="str">
        <f t="shared" si="546"/>
        <v>GREEN</v>
      </c>
      <c r="CT389" s="15" t="str">
        <f t="shared" si="547"/>
        <v>GREEN</v>
      </c>
      <c r="CU389" s="15" t="str">
        <f t="shared" si="603"/>
        <v>GREEN</v>
      </c>
      <c r="CV389" s="15" t="str">
        <f t="shared" si="534"/>
        <v>0</v>
      </c>
      <c r="CX389" s="24">
        <f t="shared" si="604"/>
        <v>6312.45</v>
      </c>
      <c r="CY389" s="24">
        <f t="shared" si="605"/>
        <v>4624.3</v>
      </c>
      <c r="DA389" s="24">
        <f t="shared" si="618"/>
        <v>6957.3233</v>
      </c>
      <c r="DB389" s="24">
        <f t="shared" si="606"/>
        <v>5667.5766999999996</v>
      </c>
      <c r="DC389" s="24">
        <f t="shared" si="607"/>
        <v>7355.7266999999993</v>
      </c>
      <c r="DD389" s="24">
        <f t="shared" si="608"/>
        <v>5269.1733000000004</v>
      </c>
      <c r="DE389">
        <f t="shared" si="609"/>
        <v>8000.5999999999995</v>
      </c>
      <c r="DF389" s="24">
        <f t="shared" si="610"/>
        <v>4934.9196000000002</v>
      </c>
      <c r="DG389" s="15" t="str">
        <f t="shared" si="611"/>
        <v>RED</v>
      </c>
      <c r="DH389" s="15" t="str">
        <f t="shared" si="612"/>
        <v>GREEN</v>
      </c>
      <c r="DI389" s="15" t="str">
        <f t="shared" si="613"/>
        <v>GREEN</v>
      </c>
      <c r="DK389" s="32">
        <f t="shared" si="548"/>
        <v>150.60000000000036</v>
      </c>
      <c r="DL389" s="32">
        <f t="shared" si="549"/>
        <v>107.80000000000018</v>
      </c>
      <c r="DM389" s="32">
        <f t="shared" si="550"/>
        <v>-42.800000000000182</v>
      </c>
      <c r="DN389" s="32">
        <f t="shared" si="551"/>
        <v>150.60000000000036</v>
      </c>
      <c r="DO389" s="32">
        <f t="shared" si="552"/>
        <v>-32.849999999999454</v>
      </c>
      <c r="DP389" s="32">
        <f t="shared" si="553"/>
        <v>23.199999999999818</v>
      </c>
      <c r="DQ389" s="32">
        <f t="shared" si="554"/>
        <v>0</v>
      </c>
      <c r="DR389" s="32"/>
      <c r="DS389" s="32">
        <f t="shared" si="555"/>
        <v>56.049999999999272</v>
      </c>
      <c r="DT389" s="32"/>
      <c r="DU389" s="32">
        <f t="shared" si="556"/>
        <v>0</v>
      </c>
      <c r="DV389" s="32">
        <f t="shared" si="557"/>
        <v>37.217795484727183</v>
      </c>
      <c r="DW389" s="32"/>
      <c r="DX389" s="32">
        <f t="shared" si="558"/>
        <v>-100</v>
      </c>
      <c r="DY389" s="32">
        <f t="shared" si="559"/>
        <v>28.571428571428573</v>
      </c>
      <c r="DZ389" s="33">
        <f t="shared" si="560"/>
        <v>40.000000000000007</v>
      </c>
      <c r="EB389" s="81">
        <v>1.0608987124633591</v>
      </c>
      <c r="ED389" s="30">
        <f t="shared" si="614"/>
        <v>0.13348249887402744</v>
      </c>
      <c r="EE389" s="30">
        <f t="shared" si="615"/>
        <v>-2.326683496313588E-2</v>
      </c>
      <c r="EF389" s="30">
        <f t="shared" si="616"/>
        <v>0.1071099486391226</v>
      </c>
    </row>
    <row r="390" spans="1:136" s="41" customFormat="1" x14ac:dyDescent="0.3">
      <c r="A390" s="34">
        <v>41152</v>
      </c>
      <c r="B390" s="35">
        <v>5387.85</v>
      </c>
      <c r="C390" s="35">
        <v>5399.15</v>
      </c>
      <c r="D390" s="35">
        <v>5238.8999999999996</v>
      </c>
      <c r="E390" s="35">
        <v>5258.5</v>
      </c>
      <c r="F390" s="35">
        <v>3193326336</v>
      </c>
      <c r="G390" s="35">
        <v>5206803.74</v>
      </c>
      <c r="H390" s="35">
        <v>25541000</v>
      </c>
      <c r="I390" s="35">
        <v>5309.52</v>
      </c>
      <c r="J390" s="35">
        <v>5159.91</v>
      </c>
      <c r="K390" s="35">
        <v>5121.96</v>
      </c>
      <c r="L390" s="35">
        <v>5366.4</v>
      </c>
      <c r="M390" s="35">
        <v>4913.92</v>
      </c>
      <c r="N390" s="35">
        <v>38.909999999999997</v>
      </c>
      <c r="O390" s="35">
        <v>52.54</v>
      </c>
      <c r="P390" s="35">
        <v>50.87</v>
      </c>
      <c r="Q390" s="35">
        <v>43.03</v>
      </c>
      <c r="R390" s="35">
        <v>21.91</v>
      </c>
      <c r="S390" s="35">
        <v>-2.38</v>
      </c>
      <c r="T390" s="35">
        <v>74.09</v>
      </c>
      <c r="U390" s="35">
        <v>79.61</v>
      </c>
      <c r="V390" s="35">
        <v>25.95</v>
      </c>
      <c r="W390" s="35">
        <v>25.41</v>
      </c>
      <c r="X390" s="35">
        <v>9.94</v>
      </c>
      <c r="Y390" s="35">
        <v>5476.03</v>
      </c>
      <c r="Z390" s="35">
        <v>4843.79</v>
      </c>
      <c r="AA390" s="35">
        <v>5159.91</v>
      </c>
      <c r="AB390" s="35">
        <v>5629.95</v>
      </c>
      <c r="AC390" s="35">
        <v>4531.1499999999996</v>
      </c>
      <c r="AD390" s="19">
        <f t="shared" si="561"/>
        <v>-0.79055436349291697</v>
      </c>
      <c r="AE390" s="35">
        <f t="shared" si="535"/>
        <v>576.71638517218742</v>
      </c>
      <c r="AF390" s="36">
        <f t="shared" si="619"/>
        <v>-2.3799357677242061E-2</v>
      </c>
      <c r="AG390" s="37">
        <f t="shared" si="562"/>
        <v>21.12</v>
      </c>
      <c r="AH390" s="35">
        <f t="shared" si="563"/>
        <v>5274.5750000000007</v>
      </c>
      <c r="AI390" s="38">
        <f t="shared" si="564"/>
        <v>5233.0076923076931</v>
      </c>
      <c r="AJ390" s="39">
        <f t="shared" si="565"/>
        <v>41.567307692307622</v>
      </c>
      <c r="AK390" s="40">
        <f t="shared" si="566"/>
        <v>70.666826923076542</v>
      </c>
      <c r="AL390" s="40">
        <f t="shared" si="567"/>
        <v>-29.099519230768919</v>
      </c>
      <c r="AM390" s="40"/>
      <c r="AN390" s="41">
        <f t="shared" si="568"/>
        <v>5322.6</v>
      </c>
      <c r="AO390" s="42">
        <f t="shared" si="569"/>
        <v>5332.9750000000004</v>
      </c>
      <c r="AP390" s="42">
        <f t="shared" si="570"/>
        <v>5259.9750000000004</v>
      </c>
      <c r="AQ390" s="43">
        <f t="shared" si="571"/>
        <v>5267.5650000000005</v>
      </c>
      <c r="AR390" s="41" t="str">
        <f t="shared" si="572"/>
        <v>RED</v>
      </c>
      <c r="AS390" s="41" t="str">
        <f t="shared" si="573"/>
        <v>RED</v>
      </c>
      <c r="AT390" s="41" t="str">
        <f t="shared" si="574"/>
        <v>RED</v>
      </c>
      <c r="AU390" s="41" t="str">
        <f t="shared" si="575"/>
        <v>RED</v>
      </c>
      <c r="AV390" s="41" t="str">
        <f t="shared" si="576"/>
        <v>RED</v>
      </c>
      <c r="AW390" s="41" t="str">
        <f t="shared" si="577"/>
        <v>GREEN</v>
      </c>
      <c r="AX390" s="44">
        <f t="shared" si="578"/>
        <v>9.2031724303334918E-3</v>
      </c>
      <c r="AY390" s="44">
        <f t="shared" si="579"/>
        <v>7.3366517660824098E-3</v>
      </c>
      <c r="AZ390" s="45">
        <f t="shared" si="580"/>
        <v>55.642504545651548</v>
      </c>
      <c r="BA390" s="35">
        <f t="shared" si="536"/>
        <v>4490624.5325000007</v>
      </c>
      <c r="BB390" s="35">
        <f t="shared" si="536"/>
        <v>22929169.5</v>
      </c>
      <c r="BC390" s="46">
        <f t="shared" si="581"/>
        <v>1.1594832082523923</v>
      </c>
      <c r="BD390" s="47">
        <f t="shared" si="581"/>
        <v>1.1139086393861757</v>
      </c>
      <c r="BE390" s="48">
        <f t="shared" si="537"/>
        <v>76.481379563382873</v>
      </c>
      <c r="BF390" s="48">
        <f t="shared" si="617"/>
        <v>88.24068978169143</v>
      </c>
      <c r="BG390" s="49">
        <f t="shared" si="582"/>
        <v>-9.998927855634665E-3</v>
      </c>
      <c r="BH390" s="50">
        <f t="shared" si="583"/>
        <v>2.1758306255446336E-3</v>
      </c>
      <c r="BI390" s="50">
        <f t="shared" si="584"/>
        <v>1.8665206642510812E-3</v>
      </c>
      <c r="BJ390" s="51">
        <f t="shared" si="585"/>
        <v>5488.7504771209815</v>
      </c>
      <c r="BK390" s="43">
        <f t="shared" si="586"/>
        <v>5060.39952287902</v>
      </c>
      <c r="BL390" s="49">
        <f t="shared" si="587"/>
        <v>8.1458772319475431E-2</v>
      </c>
      <c r="BM390" s="49">
        <f t="shared" si="588"/>
        <v>-4.3786341565271746E-2</v>
      </c>
      <c r="BN390" s="49">
        <f t="shared" si="589"/>
        <v>3.7672430754203678E-2</v>
      </c>
      <c r="BO390" s="49">
        <f t="shared" si="590"/>
        <v>-6.1139108110680671E-3</v>
      </c>
      <c r="BP390" s="49"/>
      <c r="BQ390" s="41">
        <f t="shared" si="591"/>
        <v>6312.45</v>
      </c>
      <c r="BR390" s="41">
        <f t="shared" si="592"/>
        <v>4624.3</v>
      </c>
      <c r="BT390" s="43">
        <f t="shared" si="593"/>
        <v>6957.3233</v>
      </c>
      <c r="BU390" s="43">
        <f t="shared" si="594"/>
        <v>5667.5766999999996</v>
      </c>
      <c r="BV390" s="43">
        <f t="shared" si="595"/>
        <v>7355.7266999999993</v>
      </c>
      <c r="BW390" s="43">
        <f t="shared" si="596"/>
        <v>5269.1733000000004</v>
      </c>
      <c r="BX390" s="41">
        <f t="shared" si="597"/>
        <v>8000.5999999999995</v>
      </c>
      <c r="BY390" s="43">
        <f t="shared" si="598"/>
        <v>4934.9196000000002</v>
      </c>
      <c r="BZ390" s="52" t="str">
        <f t="shared" si="599"/>
        <v>RED</v>
      </c>
      <c r="CA390" s="52" t="str">
        <f t="shared" si="600"/>
        <v>RED</v>
      </c>
      <c r="CB390" s="52" t="str">
        <f t="shared" si="601"/>
        <v>GREEN</v>
      </c>
      <c r="CC390" s="52" t="str">
        <f t="shared" si="602"/>
        <v>GREEN</v>
      </c>
      <c r="CJ390" s="41">
        <f t="shared" si="538"/>
        <v>5564.3</v>
      </c>
      <c r="CK390" s="41">
        <f t="shared" si="539"/>
        <v>4624.3</v>
      </c>
      <c r="CM390" s="43">
        <f t="shared" si="540"/>
        <v>5923.38</v>
      </c>
      <c r="CN390" s="43">
        <f t="shared" si="541"/>
        <v>5205.22</v>
      </c>
      <c r="CO390" s="43">
        <f t="shared" si="542"/>
        <v>6145.22</v>
      </c>
      <c r="CP390" s="43">
        <f t="shared" si="543"/>
        <v>4983.38</v>
      </c>
      <c r="CQ390" s="41">
        <f t="shared" si="544"/>
        <v>6504.3</v>
      </c>
      <c r="CR390" s="43">
        <f t="shared" si="545"/>
        <v>4797.26</v>
      </c>
      <c r="CS390" s="52" t="str">
        <f t="shared" si="546"/>
        <v>GREEN</v>
      </c>
      <c r="CT390" s="52" t="str">
        <f t="shared" si="547"/>
        <v>GREEN</v>
      </c>
      <c r="CU390" s="52" t="str">
        <f t="shared" si="603"/>
        <v>GREEN</v>
      </c>
      <c r="CV390" s="52" t="str">
        <f t="shared" si="534"/>
        <v>0</v>
      </c>
      <c r="CX390" s="43">
        <f t="shared" si="604"/>
        <v>6312.45</v>
      </c>
      <c r="CY390" s="43">
        <f t="shared" si="605"/>
        <v>4624.3</v>
      </c>
      <c r="DA390" s="43">
        <f t="shared" si="618"/>
        <v>6957.3233</v>
      </c>
      <c r="DB390" s="43">
        <f t="shared" si="606"/>
        <v>5667.5766999999996</v>
      </c>
      <c r="DC390" s="43">
        <f t="shared" si="607"/>
        <v>7355.7266999999993</v>
      </c>
      <c r="DD390" s="43">
        <f t="shared" si="608"/>
        <v>5269.1733000000004</v>
      </c>
      <c r="DE390" s="41">
        <f t="shared" si="609"/>
        <v>8000.5999999999995</v>
      </c>
      <c r="DF390" s="43">
        <f t="shared" si="610"/>
        <v>4934.9196000000002</v>
      </c>
      <c r="DG390" s="52" t="str">
        <f t="shared" si="611"/>
        <v>RED</v>
      </c>
      <c r="DH390" s="52" t="str">
        <f t="shared" si="612"/>
        <v>RED</v>
      </c>
      <c r="DI390" s="52" t="str">
        <f t="shared" si="613"/>
        <v>GREEN</v>
      </c>
      <c r="DK390" s="32">
        <f t="shared" si="548"/>
        <v>160.25</v>
      </c>
      <c r="DL390" s="32">
        <f t="shared" si="549"/>
        <v>12.449999999999818</v>
      </c>
      <c r="DM390" s="32">
        <f t="shared" si="550"/>
        <v>-147.80000000000018</v>
      </c>
      <c r="DN390" s="32">
        <f t="shared" si="551"/>
        <v>160.25</v>
      </c>
      <c r="DO390" s="32">
        <f t="shared" si="552"/>
        <v>-49.450000000000728</v>
      </c>
      <c r="DP390" s="32">
        <f t="shared" si="553"/>
        <v>129.80000000000018</v>
      </c>
      <c r="DQ390" s="32">
        <f t="shared" si="554"/>
        <v>0</v>
      </c>
      <c r="DR390" s="32"/>
      <c r="DS390" s="32">
        <f t="shared" si="555"/>
        <v>179.25000000000091</v>
      </c>
      <c r="DT390" s="32"/>
      <c r="DU390" s="32">
        <f t="shared" si="556"/>
        <v>0</v>
      </c>
      <c r="DV390" s="32">
        <f t="shared" si="557"/>
        <v>111.85647425897092</v>
      </c>
      <c r="DW390" s="32"/>
      <c r="DX390" s="32">
        <f t="shared" si="558"/>
        <v>-100</v>
      </c>
      <c r="DY390" s="32">
        <f t="shared" si="559"/>
        <v>42.857142857142854</v>
      </c>
      <c r="DZ390" s="33">
        <f t="shared" si="560"/>
        <v>37.142857142857146</v>
      </c>
      <c r="EB390" s="81">
        <v>-1.4158882527395644</v>
      </c>
      <c r="ED390" s="30">
        <f t="shared" si="614"/>
        <v>0.13052588985071603</v>
      </c>
      <c r="EE390" s="30">
        <f t="shared" si="615"/>
        <v>-3.972403365211654E-2</v>
      </c>
      <c r="EF390" s="30">
        <f t="shared" si="616"/>
        <v>8.5616841357697177E-2</v>
      </c>
    </row>
    <row r="391" spans="1:136" x14ac:dyDescent="0.3">
      <c r="A391" s="18">
        <v>41145</v>
      </c>
      <c r="B391" s="1">
        <v>5368.7</v>
      </c>
      <c r="C391" s="1">
        <v>5448.6</v>
      </c>
      <c r="D391" s="1">
        <v>5368.7</v>
      </c>
      <c r="E391" s="1">
        <v>5386.7</v>
      </c>
      <c r="F391" s="1">
        <v>2227992320</v>
      </c>
      <c r="G391" s="1">
        <v>3724708.74</v>
      </c>
      <c r="H391" s="1">
        <v>20171108</v>
      </c>
      <c r="I391" s="1">
        <v>5277.79</v>
      </c>
      <c r="J391" s="1">
        <v>5157.3599999999997</v>
      </c>
      <c r="K391" s="1">
        <v>5118.4799999999996</v>
      </c>
      <c r="L391" s="1">
        <v>5375.24</v>
      </c>
      <c r="M391" s="1">
        <v>4902.0600000000004</v>
      </c>
      <c r="N391" s="1">
        <v>81.3</v>
      </c>
      <c r="O391" s="1">
        <v>58.7</v>
      </c>
      <c r="P391" s="1">
        <v>53.12</v>
      </c>
      <c r="Q391" s="1">
        <v>45.1</v>
      </c>
      <c r="R391" s="1">
        <v>16.63</v>
      </c>
      <c r="S391" s="1">
        <v>0.38</v>
      </c>
      <c r="T391" s="1">
        <v>86.47</v>
      </c>
      <c r="U391" s="1">
        <v>73.28</v>
      </c>
      <c r="V391" s="1">
        <v>27.94</v>
      </c>
      <c r="W391" s="1">
        <v>21.13</v>
      </c>
      <c r="X391" s="1">
        <v>10.63</v>
      </c>
      <c r="Y391" s="1">
        <v>5471.07</v>
      </c>
      <c r="Z391" s="1">
        <v>4843.6499999999996</v>
      </c>
      <c r="AA391" s="1">
        <v>5157.3599999999997</v>
      </c>
      <c r="AB391" s="1">
        <v>5629.95</v>
      </c>
      <c r="AC391" s="1">
        <v>4531.1499999999996</v>
      </c>
      <c r="AD391" s="19">
        <f t="shared" si="561"/>
        <v>0.1267646069598502</v>
      </c>
      <c r="AE391" s="1">
        <f t="shared" si="535"/>
        <v>590.77648607150741</v>
      </c>
      <c r="AF391" s="20">
        <f t="shared" si="619"/>
        <v>3.8015019659727312E-3</v>
      </c>
      <c r="AG391" s="2">
        <f t="shared" si="562"/>
        <v>28.470000000000002</v>
      </c>
      <c r="AH391" s="1">
        <f t="shared" si="563"/>
        <v>5265.6749999999993</v>
      </c>
      <c r="AI391" s="21">
        <f t="shared" si="564"/>
        <v>5200.9384615384615</v>
      </c>
      <c r="AJ391" s="22">
        <f t="shared" si="565"/>
        <v>64.736538461537748</v>
      </c>
      <c r="AK391" s="23">
        <f t="shared" si="566"/>
        <v>91.657852564102086</v>
      </c>
      <c r="AL391" s="23">
        <f t="shared" si="567"/>
        <v>-26.921314102564338</v>
      </c>
      <c r="AM391" s="23"/>
      <c r="AN391">
        <f t="shared" si="568"/>
        <v>5376.5</v>
      </c>
      <c r="AO391" s="4">
        <f t="shared" si="569"/>
        <v>5322.2749999999996</v>
      </c>
      <c r="AP391" s="4">
        <f t="shared" si="570"/>
        <v>5267.2812499999991</v>
      </c>
      <c r="AQ391" s="24">
        <f t="shared" si="571"/>
        <v>5256.32</v>
      </c>
      <c r="AR391" t="str">
        <f t="shared" si="572"/>
        <v>GREEN</v>
      </c>
      <c r="AS391" t="str">
        <f t="shared" si="573"/>
        <v>GREEN</v>
      </c>
      <c r="AT391" t="str">
        <f t="shared" si="574"/>
        <v>GREEN</v>
      </c>
      <c r="AU391" t="str">
        <f t="shared" si="575"/>
        <v>GREEN</v>
      </c>
      <c r="AV391" t="str">
        <f t="shared" si="576"/>
        <v>GREEN</v>
      </c>
      <c r="AW391" t="str">
        <f t="shared" si="577"/>
        <v>GREEN</v>
      </c>
      <c r="AX391" s="25">
        <f t="shared" si="578"/>
        <v>9.2031724303334918E-3</v>
      </c>
      <c r="AY391" s="25">
        <f t="shared" si="579"/>
        <v>4.0763271078534391E-3</v>
      </c>
      <c r="AZ391" s="26">
        <f t="shared" si="580"/>
        <v>69.303608949031329</v>
      </c>
      <c r="BA391" s="1">
        <f t="shared" si="536"/>
        <v>4321858.93</v>
      </c>
      <c r="BB391" s="1">
        <f t="shared" si="536"/>
        <v>22548775</v>
      </c>
      <c r="BC391" s="27">
        <f t="shared" si="581"/>
        <v>0.8618302448849251</v>
      </c>
      <c r="BD391" s="28">
        <f t="shared" si="581"/>
        <v>0.89455449353678862</v>
      </c>
      <c r="BE391" s="29">
        <f t="shared" si="537"/>
        <v>100</v>
      </c>
      <c r="BF391" s="29">
        <f t="shared" si="617"/>
        <v>100</v>
      </c>
      <c r="BG391" s="30">
        <f t="shared" si="582"/>
        <v>6.2143364276898705E-3</v>
      </c>
      <c r="BH391" s="31">
        <f t="shared" si="583"/>
        <v>1.3804758645500237E-2</v>
      </c>
      <c r="BI391" s="31">
        <f t="shared" si="584"/>
        <v>5.1268453224800519E-3</v>
      </c>
      <c r="BJ391" s="32">
        <f t="shared" si="585"/>
        <v>5487.3631210168905</v>
      </c>
      <c r="BK391" s="24">
        <f t="shared" si="586"/>
        <v>5043.986878983108</v>
      </c>
      <c r="BL391" s="30">
        <f t="shared" si="587"/>
        <v>8.2309436581540191E-2</v>
      </c>
      <c r="BM391" s="30">
        <f t="shared" si="588"/>
        <v>-1.8687344945308024E-2</v>
      </c>
      <c r="BN391" s="30">
        <f t="shared" si="589"/>
        <v>6.362209163623217E-2</v>
      </c>
      <c r="BO391" s="30">
        <f t="shared" si="590"/>
        <v>4.4934746690924149E-2</v>
      </c>
      <c r="BP391" s="30"/>
      <c r="BQ391">
        <f t="shared" si="591"/>
        <v>6312.45</v>
      </c>
      <c r="BR391">
        <f t="shared" si="592"/>
        <v>4624.3</v>
      </c>
      <c r="BT391" s="24">
        <f t="shared" si="593"/>
        <v>6957.3233</v>
      </c>
      <c r="BU391" s="24">
        <f t="shared" si="594"/>
        <v>5667.5766999999996</v>
      </c>
      <c r="BV391" s="24">
        <f t="shared" si="595"/>
        <v>7355.7266999999993</v>
      </c>
      <c r="BW391" s="24">
        <f t="shared" si="596"/>
        <v>5269.1733000000004</v>
      </c>
      <c r="BX391">
        <f t="shared" si="597"/>
        <v>8000.5999999999995</v>
      </c>
      <c r="BY391" s="24">
        <f t="shared" si="598"/>
        <v>4934.9196000000002</v>
      </c>
      <c r="BZ391" s="15" t="str">
        <f t="shared" si="599"/>
        <v>RED</v>
      </c>
      <c r="CA391" s="15" t="str">
        <f t="shared" si="600"/>
        <v>GREEN</v>
      </c>
      <c r="CB391" s="15" t="str">
        <f t="shared" si="601"/>
        <v>GREEN</v>
      </c>
      <c r="CC391" s="15" t="str">
        <f t="shared" si="602"/>
        <v>GREEN</v>
      </c>
      <c r="CJ391">
        <f t="shared" si="538"/>
        <v>5564.3</v>
      </c>
      <c r="CK391">
        <f t="shared" si="539"/>
        <v>4624.3</v>
      </c>
      <c r="CM391" s="24">
        <f t="shared" si="540"/>
        <v>5923.38</v>
      </c>
      <c r="CN391" s="24">
        <f t="shared" si="541"/>
        <v>5205.22</v>
      </c>
      <c r="CO391" s="24">
        <f t="shared" si="542"/>
        <v>6145.22</v>
      </c>
      <c r="CP391" s="24">
        <f t="shared" si="543"/>
        <v>4983.38</v>
      </c>
      <c r="CQ391">
        <f t="shared" si="544"/>
        <v>6504.3</v>
      </c>
      <c r="CR391" s="24">
        <f t="shared" si="545"/>
        <v>4797.26</v>
      </c>
      <c r="CS391" s="15" t="str">
        <f t="shared" si="546"/>
        <v>GREEN</v>
      </c>
      <c r="CT391" s="15" t="str">
        <f t="shared" si="547"/>
        <v>GREEN</v>
      </c>
      <c r="CU391" s="15" t="str">
        <f t="shared" si="603"/>
        <v>GREEN</v>
      </c>
      <c r="CV391" s="15" t="str">
        <f t="shared" si="534"/>
        <v>0</v>
      </c>
      <c r="CX391" s="24">
        <f t="shared" si="604"/>
        <v>6312.45</v>
      </c>
      <c r="CY391" s="24">
        <f t="shared" si="605"/>
        <v>4624.3</v>
      </c>
      <c r="DA391" s="24">
        <f t="shared" si="618"/>
        <v>6957.3233</v>
      </c>
      <c r="DB391" s="24">
        <f t="shared" si="606"/>
        <v>5667.5766999999996</v>
      </c>
      <c r="DC391" s="24">
        <f t="shared" si="607"/>
        <v>7355.7266999999993</v>
      </c>
      <c r="DD391" s="24">
        <f t="shared" si="608"/>
        <v>5269.1733000000004</v>
      </c>
      <c r="DE391">
        <f t="shared" si="609"/>
        <v>8000.5999999999995</v>
      </c>
      <c r="DF391" s="24">
        <f t="shared" si="610"/>
        <v>4934.9196000000002</v>
      </c>
      <c r="DG391" s="15" t="str">
        <f t="shared" si="611"/>
        <v>RED</v>
      </c>
      <c r="DH391" s="15" t="str">
        <f t="shared" si="612"/>
        <v>GREEN</v>
      </c>
      <c r="DI391" s="15" t="str">
        <f t="shared" si="613"/>
        <v>GREEN</v>
      </c>
      <c r="DK391" s="32">
        <f t="shared" si="548"/>
        <v>79.900000000000546</v>
      </c>
      <c r="DL391" s="32">
        <f t="shared" si="549"/>
        <v>82.300000000000182</v>
      </c>
      <c r="DM391" s="32">
        <f t="shared" si="550"/>
        <v>2.3999999999996362</v>
      </c>
      <c r="DN391" s="32">
        <f t="shared" si="551"/>
        <v>82.300000000000182</v>
      </c>
      <c r="DO391" s="32">
        <f t="shared" si="552"/>
        <v>48.650000000000546</v>
      </c>
      <c r="DP391" s="32">
        <f t="shared" si="553"/>
        <v>-59.649999999999636</v>
      </c>
      <c r="DQ391" s="32">
        <f t="shared" si="554"/>
        <v>108.30000000000018</v>
      </c>
      <c r="DR391" s="32"/>
      <c r="DS391" s="32">
        <f t="shared" si="555"/>
        <v>0</v>
      </c>
      <c r="DT391" s="32"/>
      <c r="DU391" s="32">
        <f t="shared" si="556"/>
        <v>131.59173754556494</v>
      </c>
      <c r="DV391" s="32">
        <f t="shared" si="557"/>
        <v>0</v>
      </c>
      <c r="DW391" s="32"/>
      <c r="DX391" s="32">
        <f t="shared" si="558"/>
        <v>100</v>
      </c>
      <c r="DY391" s="32">
        <f t="shared" si="559"/>
        <v>57.142857142857146</v>
      </c>
      <c r="DZ391" s="33">
        <f t="shared" si="560"/>
        <v>28.571428571428573</v>
      </c>
      <c r="EB391" s="81">
        <v>0.22521682446264432</v>
      </c>
      <c r="ED391" s="30">
        <f t="shared" si="614"/>
        <v>0.1295345452293209</v>
      </c>
      <c r="EE391" s="30">
        <f t="shared" si="615"/>
        <v>-1.5421115065243161E-2</v>
      </c>
      <c r="EF391" s="30">
        <f t="shared" si="616"/>
        <v>0.11211586303717243</v>
      </c>
    </row>
    <row r="392" spans="1:136" x14ac:dyDescent="0.3">
      <c r="A392" s="18">
        <v>41138</v>
      </c>
      <c r="B392" s="1">
        <v>5316.35</v>
      </c>
      <c r="C392" s="1">
        <v>5399.95</v>
      </c>
      <c r="D392" s="1">
        <v>5309.05</v>
      </c>
      <c r="E392" s="1">
        <v>5366.3</v>
      </c>
      <c r="F392" s="1">
        <v>2318407424</v>
      </c>
      <c r="G392" s="1">
        <v>3869792.67</v>
      </c>
      <c r="H392" s="1">
        <v>20305908</v>
      </c>
      <c r="I392" s="1">
        <v>5241.47</v>
      </c>
      <c r="J392" s="1">
        <v>5154.17</v>
      </c>
      <c r="K392" s="1">
        <v>5111.93</v>
      </c>
      <c r="L392" s="1">
        <v>5381.56</v>
      </c>
      <c r="M392" s="1">
        <v>4888.05</v>
      </c>
      <c r="N392" s="1">
        <v>78.86</v>
      </c>
      <c r="O392" s="1">
        <v>57.97</v>
      </c>
      <c r="P392" s="1">
        <v>52.8</v>
      </c>
      <c r="Q392" s="1">
        <v>34.04</v>
      </c>
      <c r="R392" s="1">
        <v>9.51</v>
      </c>
      <c r="S392" s="1">
        <v>0.86</v>
      </c>
      <c r="T392" s="1">
        <v>78.260000000000005</v>
      </c>
      <c r="U392" s="1">
        <v>59.16</v>
      </c>
      <c r="V392" s="1">
        <v>26.76</v>
      </c>
      <c r="W392" s="1">
        <v>21.94</v>
      </c>
      <c r="X392" s="1">
        <v>10.38</v>
      </c>
      <c r="Y392" s="1">
        <v>5459.67</v>
      </c>
      <c r="Z392" s="1">
        <v>4848.67</v>
      </c>
      <c r="AA392" s="1">
        <v>5154.17</v>
      </c>
      <c r="AB392" s="1">
        <v>5629.95</v>
      </c>
      <c r="AC392" s="1">
        <v>4531.1499999999996</v>
      </c>
      <c r="AD392" s="19">
        <f t="shared" si="561"/>
        <v>0.2928789223471015</v>
      </c>
      <c r="AE392" s="1">
        <f t="shared" si="535"/>
        <v>588.53915332309771</v>
      </c>
      <c r="AF392" s="20">
        <f t="shared" si="619"/>
        <v>8.6271708894070098E-3</v>
      </c>
      <c r="AG392" s="2">
        <f t="shared" si="562"/>
        <v>24.53</v>
      </c>
      <c r="AH392" s="1">
        <f t="shared" si="563"/>
        <v>5239.0999999999995</v>
      </c>
      <c r="AI392" s="21">
        <f t="shared" si="564"/>
        <v>5165.0692307692307</v>
      </c>
      <c r="AJ392" s="22">
        <f t="shared" si="565"/>
        <v>74.030769230768783</v>
      </c>
      <c r="AK392" s="23">
        <f t="shared" si="566"/>
        <v>106.43237179487164</v>
      </c>
      <c r="AL392" s="23">
        <f t="shared" si="567"/>
        <v>-32.401602564102859</v>
      </c>
      <c r="AM392" s="23"/>
      <c r="AN392">
        <f t="shared" si="568"/>
        <v>5343.35</v>
      </c>
      <c r="AO392" s="4">
        <f t="shared" si="569"/>
        <v>5250.5625</v>
      </c>
      <c r="AP392" s="4">
        <f t="shared" si="570"/>
        <v>5253.8062499999996</v>
      </c>
      <c r="AQ392" s="24">
        <f t="shared" si="571"/>
        <v>5231.5550000000003</v>
      </c>
      <c r="AR392" t="str">
        <f t="shared" si="572"/>
        <v>GREEN</v>
      </c>
      <c r="AS392" t="str">
        <f t="shared" si="573"/>
        <v>GREEN</v>
      </c>
      <c r="AT392" t="str">
        <f t="shared" si="574"/>
        <v>GREEN</v>
      </c>
      <c r="AU392" t="str">
        <f t="shared" si="575"/>
        <v>GREEN</v>
      </c>
      <c r="AV392" t="str">
        <f t="shared" si="576"/>
        <v>GREEN</v>
      </c>
      <c r="AW392" t="str">
        <f t="shared" si="577"/>
        <v>GREEN</v>
      </c>
      <c r="AX392" s="25">
        <f t="shared" si="578"/>
        <v>8.5695887693380355E-3</v>
      </c>
      <c r="AY392" s="25">
        <f t="shared" si="579"/>
        <v>6.8880894904223737E-3</v>
      </c>
      <c r="AZ392" s="26">
        <f t="shared" si="580"/>
        <v>55.439042172630018</v>
      </c>
      <c r="BA392" s="1">
        <f t="shared" si="536"/>
        <v>4618917.4800000004</v>
      </c>
      <c r="BB392" s="1">
        <f t="shared" si="536"/>
        <v>23608618</v>
      </c>
      <c r="BC392" s="27">
        <f t="shared" si="581"/>
        <v>0.83781377059804052</v>
      </c>
      <c r="BD392" s="28">
        <f t="shared" si="581"/>
        <v>0.86010574613050206</v>
      </c>
      <c r="BE392" s="29">
        <f t="shared" si="537"/>
        <v>100</v>
      </c>
      <c r="BF392" s="29">
        <f t="shared" si="617"/>
        <v>100</v>
      </c>
      <c r="BG392" s="30">
        <f t="shared" si="582"/>
        <v>1.4350589106723932E-2</v>
      </c>
      <c r="BH392" s="31">
        <f t="shared" si="583"/>
        <v>7.7992449241939543E-3</v>
      </c>
      <c r="BI392" s="31">
        <f t="shared" si="584"/>
        <v>1.681499278915662E-3</v>
      </c>
      <c r="BJ392" s="32">
        <f t="shared" si="585"/>
        <v>5426.7679514461634</v>
      </c>
      <c r="BK392" s="24">
        <f t="shared" si="586"/>
        <v>5051.4320485538356</v>
      </c>
      <c r="BL392" s="30">
        <f t="shared" si="587"/>
        <v>6.9943145722812322E-2</v>
      </c>
      <c r="BM392" s="30">
        <f t="shared" si="588"/>
        <v>-1.1268090014751909E-2</v>
      </c>
      <c r="BN392" s="30">
        <f t="shared" si="589"/>
        <v>5.867505570806042E-2</v>
      </c>
      <c r="BO392" s="30">
        <f t="shared" si="590"/>
        <v>4.740696569330851E-2</v>
      </c>
      <c r="BP392" s="30"/>
      <c r="BQ392">
        <f t="shared" si="591"/>
        <v>6312.45</v>
      </c>
      <c r="BR392">
        <f t="shared" si="592"/>
        <v>4624.3</v>
      </c>
      <c r="BT392" s="24">
        <f t="shared" si="593"/>
        <v>6957.3233</v>
      </c>
      <c r="BU392" s="24">
        <f t="shared" si="594"/>
        <v>5667.5766999999996</v>
      </c>
      <c r="BV392" s="24">
        <f t="shared" si="595"/>
        <v>7355.7266999999993</v>
      </c>
      <c r="BW392" s="24">
        <f t="shared" si="596"/>
        <v>5269.1733000000004</v>
      </c>
      <c r="BX392">
        <f t="shared" si="597"/>
        <v>8000.5999999999995</v>
      </c>
      <c r="BY392" s="24">
        <f t="shared" si="598"/>
        <v>4934.9196000000002</v>
      </c>
      <c r="BZ392" s="15" t="str">
        <f t="shared" si="599"/>
        <v>RED</v>
      </c>
      <c r="CA392" s="15" t="str">
        <f t="shared" si="600"/>
        <v>GREEN</v>
      </c>
      <c r="CB392" s="15" t="str">
        <f t="shared" si="601"/>
        <v>GREEN</v>
      </c>
      <c r="CC392" s="15" t="str">
        <f t="shared" si="602"/>
        <v>GREEN</v>
      </c>
      <c r="CJ392">
        <f t="shared" si="538"/>
        <v>5564.3</v>
      </c>
      <c r="CK392">
        <f t="shared" si="539"/>
        <v>4624.3</v>
      </c>
      <c r="CM392" s="24">
        <f t="shared" si="540"/>
        <v>5923.38</v>
      </c>
      <c r="CN392" s="24">
        <f t="shared" si="541"/>
        <v>5205.22</v>
      </c>
      <c r="CO392" s="24">
        <f t="shared" si="542"/>
        <v>6145.22</v>
      </c>
      <c r="CP392" s="24">
        <f t="shared" si="543"/>
        <v>4983.38</v>
      </c>
      <c r="CQ392">
        <f t="shared" si="544"/>
        <v>6504.3</v>
      </c>
      <c r="CR392" s="24">
        <f t="shared" si="545"/>
        <v>4797.26</v>
      </c>
      <c r="CS392" s="15" t="str">
        <f t="shared" si="546"/>
        <v>GREEN</v>
      </c>
      <c r="CT392" s="15" t="str">
        <f t="shared" si="547"/>
        <v>GREEN</v>
      </c>
      <c r="CU392" s="15" t="str">
        <f t="shared" si="603"/>
        <v>GREEN</v>
      </c>
      <c r="CV392" s="15" t="str">
        <f t="shared" si="534"/>
        <v>0</v>
      </c>
      <c r="CX392" s="24">
        <f t="shared" si="604"/>
        <v>6312.45</v>
      </c>
      <c r="CY392" s="24">
        <f t="shared" si="605"/>
        <v>4624.3</v>
      </c>
      <c r="DA392" s="24">
        <f t="shared" si="618"/>
        <v>6957.3233</v>
      </c>
      <c r="DB392" s="24">
        <f t="shared" si="606"/>
        <v>5667.5766999999996</v>
      </c>
      <c r="DC392" s="24">
        <f t="shared" si="607"/>
        <v>7355.7266999999993</v>
      </c>
      <c r="DD392" s="24">
        <f t="shared" si="608"/>
        <v>5269.1733000000004</v>
      </c>
      <c r="DE392">
        <f t="shared" si="609"/>
        <v>8000.5999999999995</v>
      </c>
      <c r="DF392" s="24">
        <f t="shared" si="610"/>
        <v>4934.9196000000002</v>
      </c>
      <c r="DG392" s="15" t="str">
        <f t="shared" si="611"/>
        <v>RED</v>
      </c>
      <c r="DH392" s="15" t="str">
        <f t="shared" si="612"/>
        <v>GREEN</v>
      </c>
      <c r="DI392" s="15" t="str">
        <f t="shared" si="613"/>
        <v>GREEN</v>
      </c>
      <c r="DK392" s="32">
        <f t="shared" si="548"/>
        <v>90.899999999999636</v>
      </c>
      <c r="DL392" s="32">
        <f t="shared" si="549"/>
        <v>79.550000000000182</v>
      </c>
      <c r="DM392" s="32">
        <f t="shared" si="550"/>
        <v>-11.349999999999454</v>
      </c>
      <c r="DN392" s="32">
        <f t="shared" si="551"/>
        <v>90.899999999999636</v>
      </c>
      <c r="DO392" s="32">
        <f t="shared" si="552"/>
        <v>22.349999999999454</v>
      </c>
      <c r="DP392" s="32">
        <f t="shared" si="553"/>
        <v>-48.199999999999818</v>
      </c>
      <c r="DQ392" s="32">
        <f t="shared" si="554"/>
        <v>70.549999999999272</v>
      </c>
      <c r="DR392" s="32"/>
      <c r="DS392" s="32">
        <f t="shared" si="555"/>
        <v>0</v>
      </c>
      <c r="DT392" s="32"/>
      <c r="DU392" s="32">
        <f t="shared" si="556"/>
        <v>77.612761276127117</v>
      </c>
      <c r="DV392" s="32">
        <f t="shared" si="557"/>
        <v>0</v>
      </c>
      <c r="DW392" s="32"/>
      <c r="DX392" s="32">
        <f t="shared" si="558"/>
        <v>100</v>
      </c>
      <c r="DY392" s="32">
        <f t="shared" si="559"/>
        <v>42.857142857142854</v>
      </c>
      <c r="DZ392" s="33">
        <f t="shared" si="560"/>
        <v>20.000000000000004</v>
      </c>
      <c r="EB392" s="81">
        <v>0.52886379377817871</v>
      </c>
      <c r="ED392" s="30">
        <f t="shared" si="614"/>
        <v>0.12601393784274864</v>
      </c>
      <c r="EE392" s="30">
        <f t="shared" si="615"/>
        <v>-1.7101766223965899E-2</v>
      </c>
      <c r="EF392" s="30">
        <f t="shared" si="616"/>
        <v>0.10675711071283467</v>
      </c>
    </row>
    <row r="393" spans="1:136" x14ac:dyDescent="0.3">
      <c r="A393" s="53">
        <v>41131</v>
      </c>
      <c r="B393" s="54">
        <v>5260.85</v>
      </c>
      <c r="C393" s="54">
        <v>5377.6</v>
      </c>
      <c r="D393" s="54">
        <v>5260.85</v>
      </c>
      <c r="E393" s="54">
        <v>5320.4</v>
      </c>
      <c r="F393" s="54">
        <v>2907600384</v>
      </c>
      <c r="G393" s="54">
        <v>5161192.9800000004</v>
      </c>
      <c r="H393" s="54">
        <v>25698662</v>
      </c>
      <c r="I393" s="54">
        <v>5213.66</v>
      </c>
      <c r="J393" s="54">
        <v>5150.63</v>
      </c>
      <c r="K393" s="54">
        <v>5105.41</v>
      </c>
      <c r="L393" s="54">
        <v>5386.75</v>
      </c>
      <c r="M393" s="54">
        <v>4876.59</v>
      </c>
      <c r="N393" s="54">
        <v>73.7</v>
      </c>
      <c r="O393" s="54">
        <v>56.36</v>
      </c>
      <c r="P393" s="54">
        <v>52.08</v>
      </c>
      <c r="Q393" s="54">
        <v>21.5</v>
      </c>
      <c r="R393" s="54">
        <v>3.38</v>
      </c>
      <c r="S393" s="54">
        <v>2.0099999999999998</v>
      </c>
      <c r="T393" s="54">
        <v>55.12</v>
      </c>
      <c r="U393" s="54">
        <v>48.51</v>
      </c>
      <c r="V393" s="54">
        <v>26.84</v>
      </c>
      <c r="W393" s="54">
        <v>22.83</v>
      </c>
      <c r="X393" s="54">
        <v>10.41</v>
      </c>
      <c r="Y393" s="54">
        <v>5447.75</v>
      </c>
      <c r="Z393" s="54">
        <v>4853.51</v>
      </c>
      <c r="AA393" s="54">
        <v>5150.63</v>
      </c>
      <c r="AB393" s="54">
        <v>5629.95</v>
      </c>
      <c r="AC393" s="54">
        <v>4531.1499999999996</v>
      </c>
      <c r="AD393" s="19">
        <f t="shared" si="561"/>
        <v>0.68692143831177688</v>
      </c>
      <c r="AE393" s="54">
        <f t="shared" si="535"/>
        <v>583.50515463917566</v>
      </c>
      <c r="AF393" s="55">
        <f t="shared" si="619"/>
        <v>2.0074007324040855E-2</v>
      </c>
      <c r="AG393" s="2">
        <f t="shared" si="562"/>
        <v>18.12</v>
      </c>
      <c r="AH393" s="1">
        <f t="shared" si="563"/>
        <v>5230.875</v>
      </c>
      <c r="AI393" s="21">
        <f t="shared" si="564"/>
        <v>5128.542307692308</v>
      </c>
      <c r="AJ393" s="22">
        <f t="shared" si="565"/>
        <v>102.33269230769201</v>
      </c>
      <c r="AK393" s="23">
        <f t="shared" si="566"/>
        <v>118.41762820512804</v>
      </c>
      <c r="AL393" s="23">
        <f t="shared" si="567"/>
        <v>-16.084935897436026</v>
      </c>
      <c r="AM393" s="23"/>
      <c r="AN393">
        <f t="shared" si="568"/>
        <v>5268.0499999999993</v>
      </c>
      <c r="AO393" s="4">
        <f t="shared" si="569"/>
        <v>5210.2624999999998</v>
      </c>
      <c r="AP393" s="4">
        <f t="shared" si="570"/>
        <v>5226.2750000000005</v>
      </c>
      <c r="AQ393" s="24">
        <f t="shared" si="571"/>
        <v>5201.76</v>
      </c>
      <c r="AR393" t="str">
        <f t="shared" si="572"/>
        <v>GREEN</v>
      </c>
      <c r="AS393" t="str">
        <f t="shared" si="573"/>
        <v>GREEN</v>
      </c>
      <c r="AT393" t="str">
        <f t="shared" si="574"/>
        <v>GREEN</v>
      </c>
      <c r="AU393" t="str">
        <f t="shared" si="575"/>
        <v>GREEN</v>
      </c>
      <c r="AV393" t="str">
        <f t="shared" si="576"/>
        <v>GREEN</v>
      </c>
      <c r="AW393" t="str">
        <f t="shared" si="577"/>
        <v>GREEN</v>
      </c>
      <c r="AX393" s="25">
        <f t="shared" si="578"/>
        <v>8.333050462490962E-3</v>
      </c>
      <c r="AY393" s="25">
        <f t="shared" si="579"/>
        <v>6.8880894904223737E-3</v>
      </c>
      <c r="AZ393" s="26">
        <f t="shared" si="580"/>
        <v>54.746559641848705</v>
      </c>
      <c r="BA393" s="1">
        <f t="shared" si="536"/>
        <v>4733571.3174999999</v>
      </c>
      <c r="BB393" s="1">
        <f t="shared" si="536"/>
        <v>24298769.5</v>
      </c>
      <c r="BC393" s="27">
        <f t="shared" si="581"/>
        <v>1.0903380627052315</v>
      </c>
      <c r="BD393" s="28">
        <f t="shared" si="581"/>
        <v>1.057611662187256</v>
      </c>
      <c r="BE393" s="29">
        <f t="shared" si="537"/>
        <v>100</v>
      </c>
      <c r="BF393" s="29">
        <f t="shared" si="617"/>
        <v>89.349952666456289</v>
      </c>
      <c r="BG393" s="30">
        <f t="shared" si="582"/>
        <v>2.1395180863310603E-2</v>
      </c>
      <c r="BH393" s="31">
        <f t="shared" si="583"/>
        <v>4.583099769875143E-3</v>
      </c>
      <c r="BI393" s="31">
        <f t="shared" si="584"/>
        <v>1.4449609720685874E-3</v>
      </c>
      <c r="BJ393" s="32">
        <f t="shared" si="585"/>
        <v>5394.5794990218656</v>
      </c>
      <c r="BK393" s="24">
        <f t="shared" si="586"/>
        <v>5067.1705009781344</v>
      </c>
      <c r="BL393" s="30">
        <f t="shared" si="587"/>
        <v>6.153841779635575E-2</v>
      </c>
      <c r="BM393" s="30">
        <f t="shared" si="588"/>
        <v>-1.394246654797871E-2</v>
      </c>
      <c r="BN393" s="30">
        <f t="shared" si="589"/>
        <v>4.7595951248377039E-2</v>
      </c>
      <c r="BO393" s="30">
        <f t="shared" si="590"/>
        <v>3.3653484700398327E-2</v>
      </c>
      <c r="BP393" s="30"/>
      <c r="BQ393">
        <f t="shared" si="591"/>
        <v>6312.45</v>
      </c>
      <c r="BR393">
        <f t="shared" si="592"/>
        <v>4624.3</v>
      </c>
      <c r="BT393" s="24">
        <f t="shared" si="593"/>
        <v>6957.3233</v>
      </c>
      <c r="BU393" s="24">
        <f t="shared" si="594"/>
        <v>5667.5766999999996</v>
      </c>
      <c r="BV393" s="24">
        <f t="shared" si="595"/>
        <v>7355.7266999999993</v>
      </c>
      <c r="BW393" s="24">
        <f t="shared" si="596"/>
        <v>5269.1733000000004</v>
      </c>
      <c r="BX393">
        <f t="shared" si="597"/>
        <v>8000.5999999999995</v>
      </c>
      <c r="BY393" s="24">
        <f t="shared" si="598"/>
        <v>4934.9196000000002</v>
      </c>
      <c r="BZ393" s="15" t="str">
        <f t="shared" si="599"/>
        <v>RED</v>
      </c>
      <c r="CA393" s="15" t="str">
        <f t="shared" si="600"/>
        <v>GREEN</v>
      </c>
      <c r="CB393" s="15" t="str">
        <f t="shared" si="601"/>
        <v>GREEN</v>
      </c>
      <c r="CC393" s="15" t="str">
        <f t="shared" si="602"/>
        <v>GREEN</v>
      </c>
      <c r="CJ393">
        <f t="shared" si="538"/>
        <v>5564.3</v>
      </c>
      <c r="CK393">
        <f t="shared" si="539"/>
        <v>4624.3</v>
      </c>
      <c r="CM393" s="24">
        <f t="shared" si="540"/>
        <v>5923.38</v>
      </c>
      <c r="CN393" s="24">
        <f t="shared" si="541"/>
        <v>5205.22</v>
      </c>
      <c r="CO393" s="24">
        <f t="shared" si="542"/>
        <v>6145.22</v>
      </c>
      <c r="CP393" s="24">
        <f t="shared" si="543"/>
        <v>4983.38</v>
      </c>
      <c r="CQ393">
        <f t="shared" si="544"/>
        <v>6504.3</v>
      </c>
      <c r="CR393" s="24">
        <f t="shared" si="545"/>
        <v>4797.26</v>
      </c>
      <c r="CS393" s="15" t="str">
        <f t="shared" si="546"/>
        <v>GREEN</v>
      </c>
      <c r="CT393" s="15" t="str">
        <f t="shared" si="547"/>
        <v>GREEN</v>
      </c>
      <c r="CU393" s="15" t="str">
        <f t="shared" si="603"/>
        <v>GREEN</v>
      </c>
      <c r="CV393" s="15" t="str">
        <f t="shared" si="534"/>
        <v>0</v>
      </c>
      <c r="CX393" s="24">
        <f t="shared" si="604"/>
        <v>6312.45</v>
      </c>
      <c r="CY393" s="24">
        <f t="shared" si="605"/>
        <v>4624.3</v>
      </c>
      <c r="DA393" s="24">
        <f t="shared" si="618"/>
        <v>6957.3233</v>
      </c>
      <c r="DB393" s="24">
        <f t="shared" si="606"/>
        <v>5667.5766999999996</v>
      </c>
      <c r="DC393" s="24">
        <f t="shared" si="607"/>
        <v>7355.7266999999993</v>
      </c>
      <c r="DD393" s="24">
        <f t="shared" si="608"/>
        <v>5269.1733000000004</v>
      </c>
      <c r="DE393">
        <f t="shared" si="609"/>
        <v>8000.5999999999995</v>
      </c>
      <c r="DF393" s="24">
        <f t="shared" si="610"/>
        <v>4934.9196000000002</v>
      </c>
      <c r="DG393" s="15" t="str">
        <f t="shared" si="611"/>
        <v>RED</v>
      </c>
      <c r="DH393" s="15" t="str">
        <f t="shared" si="612"/>
        <v>GREEN</v>
      </c>
      <c r="DI393" s="15" t="str">
        <f t="shared" si="613"/>
        <v>GREEN</v>
      </c>
      <c r="DK393" s="32">
        <f t="shared" si="548"/>
        <v>116.75</v>
      </c>
      <c r="DL393" s="32">
        <f t="shared" si="549"/>
        <v>161.90000000000055</v>
      </c>
      <c r="DM393" s="32">
        <f t="shared" si="550"/>
        <v>45.150000000000546</v>
      </c>
      <c r="DN393" s="32">
        <f t="shared" si="551"/>
        <v>161.90000000000055</v>
      </c>
      <c r="DO393" s="32">
        <f t="shared" si="552"/>
        <v>131.25</v>
      </c>
      <c r="DP393" s="32">
        <f t="shared" si="553"/>
        <v>-131.10000000000036</v>
      </c>
      <c r="DQ393" s="32">
        <f t="shared" si="554"/>
        <v>262.35000000000036</v>
      </c>
      <c r="DR393" s="32"/>
      <c r="DS393" s="32">
        <f t="shared" si="555"/>
        <v>0</v>
      </c>
      <c r="DT393" s="32"/>
      <c r="DU393" s="32">
        <f t="shared" si="556"/>
        <v>162.04447189623193</v>
      </c>
      <c r="DV393" s="32">
        <f t="shared" si="557"/>
        <v>0</v>
      </c>
      <c r="DW393" s="32"/>
      <c r="DX393" s="32">
        <f t="shared" si="558"/>
        <v>100</v>
      </c>
      <c r="DY393" s="32">
        <f t="shared" si="559"/>
        <v>28.571428571428573</v>
      </c>
      <c r="DZ393" s="33">
        <f t="shared" si="560"/>
        <v>14.285714285714286</v>
      </c>
      <c r="EB393" s="81">
        <v>1.3297690805604574</v>
      </c>
      <c r="ED393" s="30">
        <f t="shared" si="614"/>
        <v>0.12243510366724283</v>
      </c>
      <c r="EE393" s="30">
        <f t="shared" si="615"/>
        <v>-2.3376623376623443E-2</v>
      </c>
      <c r="EF393" s="30">
        <f t="shared" si="616"/>
        <v>9.6196360984112411E-2</v>
      </c>
    </row>
    <row r="394" spans="1:136" x14ac:dyDescent="0.3">
      <c r="A394" s="53">
        <v>41124</v>
      </c>
      <c r="B394" s="54">
        <v>5129.75</v>
      </c>
      <c r="C394" s="54">
        <v>5246.35</v>
      </c>
      <c r="D394" s="54">
        <v>5129.75</v>
      </c>
      <c r="E394" s="54">
        <v>5215.7</v>
      </c>
      <c r="F394" s="54">
        <v>2685470464</v>
      </c>
      <c r="G394" s="54">
        <v>4531741.33</v>
      </c>
      <c r="H394" s="54">
        <v>24019422</v>
      </c>
      <c r="I394" s="54">
        <v>5212.97</v>
      </c>
      <c r="J394" s="54">
        <v>5148.5200000000004</v>
      </c>
      <c r="K394" s="54">
        <v>5093.96</v>
      </c>
      <c r="L394" s="54">
        <v>5389.94</v>
      </c>
      <c r="M394" s="54">
        <v>4866.38</v>
      </c>
      <c r="N394" s="54">
        <v>58.21</v>
      </c>
      <c r="O394" s="54">
        <v>52.52</v>
      </c>
      <c r="P394" s="54">
        <v>50.43</v>
      </c>
      <c r="Q394" s="54">
        <v>9.86</v>
      </c>
      <c r="R394" s="54">
        <v>-1.1499999999999999</v>
      </c>
      <c r="S394" s="54">
        <v>2.27</v>
      </c>
      <c r="T394" s="54">
        <v>44.1</v>
      </c>
      <c r="U394" s="54">
        <v>55.68</v>
      </c>
      <c r="V394" s="54">
        <v>22.94</v>
      </c>
      <c r="W394" s="54">
        <v>24.47</v>
      </c>
      <c r="X394" s="54">
        <v>10.59</v>
      </c>
      <c r="Y394" s="54">
        <v>5441.36</v>
      </c>
      <c r="Z394" s="54">
        <v>4855.6899999999996</v>
      </c>
      <c r="AA394" s="54">
        <v>5148.5200000000004</v>
      </c>
      <c r="AB394" s="54">
        <v>5629.95</v>
      </c>
      <c r="AC394" s="54">
        <v>4531.1499999999996</v>
      </c>
      <c r="AD394" s="19">
        <f t="shared" si="561"/>
        <v>0.77119451880835277</v>
      </c>
      <c r="AE394" s="54">
        <f t="shared" si="535"/>
        <v>572.0223733274845</v>
      </c>
      <c r="AF394" s="55">
        <f t="shared" si="619"/>
        <v>2.2716354402580352E-2</v>
      </c>
      <c r="AG394" s="2">
        <f t="shared" si="562"/>
        <v>11.01</v>
      </c>
      <c r="AH394" s="1">
        <f t="shared" si="563"/>
        <v>5223.958333333333</v>
      </c>
      <c r="AI394" s="21">
        <f t="shared" si="564"/>
        <v>5098.4269230769232</v>
      </c>
      <c r="AJ394" s="22">
        <f t="shared" si="565"/>
        <v>125.5314102564098</v>
      </c>
      <c r="AK394" s="23">
        <f t="shared" si="566"/>
        <v>115.98044871794855</v>
      </c>
      <c r="AL394" s="23">
        <f t="shared" si="567"/>
        <v>9.5509615384612516</v>
      </c>
      <c r="AM394" s="23"/>
      <c r="AN394">
        <f t="shared" si="568"/>
        <v>5157.7749999999996</v>
      </c>
      <c r="AO394" s="4">
        <f t="shared" si="569"/>
        <v>5186.9750000000004</v>
      </c>
      <c r="AP394" s="4">
        <f t="shared" si="570"/>
        <v>5203.6062500000007</v>
      </c>
      <c r="AQ394" s="24">
        <f t="shared" si="571"/>
        <v>5153.88</v>
      </c>
      <c r="AR394" t="str">
        <f t="shared" si="572"/>
        <v>GREEN</v>
      </c>
      <c r="AS394" t="str">
        <f t="shared" si="573"/>
        <v>GREEN</v>
      </c>
      <c r="AT394" t="str">
        <f t="shared" si="574"/>
        <v>GREEN</v>
      </c>
      <c r="AU394" t="str">
        <f t="shared" si="575"/>
        <v>GREEN</v>
      </c>
      <c r="AV394" t="str">
        <f t="shared" si="576"/>
        <v>RED</v>
      </c>
      <c r="AW394" t="str">
        <f t="shared" si="577"/>
        <v>RED</v>
      </c>
      <c r="AX394" s="25">
        <f t="shared" si="578"/>
        <v>9.2900354189177081E-3</v>
      </c>
      <c r="AY394" s="25">
        <f t="shared" si="579"/>
        <v>6.8880894904223737E-3</v>
      </c>
      <c r="AZ394" s="26">
        <f t="shared" si="580"/>
        <v>57.423437332680692</v>
      </c>
      <c r="BA394" s="1">
        <f t="shared" si="536"/>
        <v>4624346.8899999997</v>
      </c>
      <c r="BB394" s="1">
        <f t="shared" si="536"/>
        <v>24137371</v>
      </c>
      <c r="BC394" s="27">
        <f t="shared" si="581"/>
        <v>0.97997434833440888</v>
      </c>
      <c r="BD394" s="28">
        <f t="shared" si="581"/>
        <v>0.99511342805312142</v>
      </c>
      <c r="BE394" s="29">
        <f t="shared" si="537"/>
        <v>78.699905332912564</v>
      </c>
      <c r="BF394" s="29">
        <f t="shared" si="617"/>
        <v>66.514147470285067</v>
      </c>
      <c r="BG394" s="30">
        <f t="shared" si="582"/>
        <v>1.2479007416639765E-3</v>
      </c>
      <c r="BH394" s="31">
        <f t="shared" si="583"/>
        <v>-4.653045634988473E-3</v>
      </c>
      <c r="BI394" s="31">
        <f t="shared" si="584"/>
        <v>2.401945928495334E-3</v>
      </c>
      <c r="BJ394" s="32">
        <f t="shared" si="585"/>
        <v>5372.2919764041699</v>
      </c>
      <c r="BK394" s="24">
        <f t="shared" si="586"/>
        <v>5075.6246902624962</v>
      </c>
      <c r="BL394" s="30">
        <f t="shared" si="587"/>
        <v>5.6879668336306477E-2</v>
      </c>
      <c r="BM394" s="30">
        <f t="shared" si="588"/>
        <v>-3.0023194663069207E-2</v>
      </c>
      <c r="BN394" s="30">
        <f t="shared" si="589"/>
        <v>2.685647367323727E-2</v>
      </c>
      <c r="BO394" s="30">
        <f t="shared" si="590"/>
        <v>-3.1667209898319365E-3</v>
      </c>
      <c r="BP394" s="30"/>
      <c r="BQ394">
        <f t="shared" si="591"/>
        <v>6312.45</v>
      </c>
      <c r="BR394">
        <f t="shared" si="592"/>
        <v>4624.3</v>
      </c>
      <c r="BT394" s="24">
        <f t="shared" si="593"/>
        <v>6957.3233</v>
      </c>
      <c r="BU394" s="24">
        <f t="shared" si="594"/>
        <v>5667.5766999999996</v>
      </c>
      <c r="BV394" s="24">
        <f t="shared" si="595"/>
        <v>7355.7266999999993</v>
      </c>
      <c r="BW394" s="24">
        <f t="shared" si="596"/>
        <v>5269.1733000000004</v>
      </c>
      <c r="BX394">
        <f t="shared" si="597"/>
        <v>8000.5999999999995</v>
      </c>
      <c r="BY394" s="24">
        <f t="shared" si="598"/>
        <v>4934.9196000000002</v>
      </c>
      <c r="BZ394" s="15" t="str">
        <f t="shared" si="599"/>
        <v>RED</v>
      </c>
      <c r="CA394" s="15" t="str">
        <f t="shared" si="600"/>
        <v>RED</v>
      </c>
      <c r="CB394" s="15" t="str">
        <f t="shared" si="601"/>
        <v>GREEN</v>
      </c>
      <c r="CC394" s="15" t="str">
        <f t="shared" si="602"/>
        <v>GREEN</v>
      </c>
      <c r="CJ394">
        <f t="shared" si="538"/>
        <v>5564.3</v>
      </c>
      <c r="CK394">
        <f t="shared" si="539"/>
        <v>4624.3</v>
      </c>
      <c r="CM394" s="24">
        <f t="shared" si="540"/>
        <v>5923.38</v>
      </c>
      <c r="CN394" s="24">
        <f t="shared" si="541"/>
        <v>5205.22</v>
      </c>
      <c r="CO394" s="24">
        <f t="shared" si="542"/>
        <v>6145.22</v>
      </c>
      <c r="CP394" s="24">
        <f t="shared" si="543"/>
        <v>4983.38</v>
      </c>
      <c r="CQ394">
        <f t="shared" si="544"/>
        <v>6504.3</v>
      </c>
      <c r="CR394" s="24">
        <f t="shared" si="545"/>
        <v>4797.26</v>
      </c>
      <c r="CS394" s="15" t="str">
        <f t="shared" si="546"/>
        <v>GREEN</v>
      </c>
      <c r="CT394" s="15" t="str">
        <f t="shared" si="547"/>
        <v>GREEN</v>
      </c>
      <c r="CU394" s="15" t="str">
        <f t="shared" si="603"/>
        <v>GREEN</v>
      </c>
      <c r="CV394" s="15" t="str">
        <f t="shared" si="534"/>
        <v>0</v>
      </c>
      <c r="CX394" s="24">
        <f t="shared" si="604"/>
        <v>6312.45</v>
      </c>
      <c r="CY394" s="24">
        <f t="shared" si="605"/>
        <v>4624.3</v>
      </c>
      <c r="DA394" s="24">
        <f t="shared" si="618"/>
        <v>6957.3233</v>
      </c>
      <c r="DB394" s="24">
        <f t="shared" si="606"/>
        <v>5667.5766999999996</v>
      </c>
      <c r="DC394" s="24">
        <f t="shared" si="607"/>
        <v>7355.7266999999993</v>
      </c>
      <c r="DD394" s="24">
        <f t="shared" si="608"/>
        <v>5269.1733000000004</v>
      </c>
      <c r="DE394">
        <f t="shared" si="609"/>
        <v>8000.5999999999995</v>
      </c>
      <c r="DF394" s="24">
        <f t="shared" si="610"/>
        <v>4934.9196000000002</v>
      </c>
      <c r="DG394" s="15" t="str">
        <f t="shared" si="611"/>
        <v>RED</v>
      </c>
      <c r="DH394" s="15" t="str">
        <f t="shared" si="612"/>
        <v>RED</v>
      </c>
      <c r="DI394" s="15" t="str">
        <f t="shared" si="613"/>
        <v>GREEN</v>
      </c>
      <c r="DK394" s="32">
        <f t="shared" si="548"/>
        <v>116.60000000000036</v>
      </c>
      <c r="DL394" s="32">
        <f t="shared" si="549"/>
        <v>146.5</v>
      </c>
      <c r="DM394" s="32">
        <f t="shared" si="550"/>
        <v>29.899999999999636</v>
      </c>
      <c r="DN394" s="32">
        <f t="shared" si="551"/>
        <v>146.5</v>
      </c>
      <c r="DO394" s="32">
        <f t="shared" si="552"/>
        <v>82.150000000000546</v>
      </c>
      <c r="DP394" s="32">
        <f t="shared" si="553"/>
        <v>-97.350000000000364</v>
      </c>
      <c r="DQ394" s="32">
        <f t="shared" si="554"/>
        <v>179.50000000000091</v>
      </c>
      <c r="DR394" s="32"/>
      <c r="DS394" s="32">
        <f t="shared" si="555"/>
        <v>0</v>
      </c>
      <c r="DT394" s="32"/>
      <c r="DU394" s="32">
        <f t="shared" si="556"/>
        <v>122.52559726962519</v>
      </c>
      <c r="DV394" s="32">
        <f t="shared" si="557"/>
        <v>0</v>
      </c>
      <c r="DW394" s="32"/>
      <c r="DX394" s="32">
        <f t="shared" si="558"/>
        <v>100</v>
      </c>
      <c r="DY394" s="32">
        <f t="shared" si="559"/>
        <v>14.285714285714286</v>
      </c>
      <c r="DZ394" s="33">
        <f t="shared" si="560"/>
        <v>14.285714285714286</v>
      </c>
      <c r="EB394" s="81">
        <v>1.4136116100975691</v>
      </c>
      <c r="ED394" s="30">
        <f t="shared" si="614"/>
        <v>0.12061519578062029</v>
      </c>
      <c r="EE394" s="30">
        <f t="shared" si="615"/>
        <v>-4.1471249834600148E-2</v>
      </c>
      <c r="EF394" s="30">
        <f t="shared" si="616"/>
        <v>7.4141883027952826E-2</v>
      </c>
    </row>
    <row r="395" spans="1:136" s="41" customFormat="1" x14ac:dyDescent="0.3">
      <c r="A395" s="34">
        <v>41117</v>
      </c>
      <c r="B395" s="35">
        <v>5163.25</v>
      </c>
      <c r="C395" s="35">
        <v>5164.2</v>
      </c>
      <c r="D395" s="35">
        <v>5032.3999999999996</v>
      </c>
      <c r="E395" s="35">
        <v>5099.8500000000004</v>
      </c>
      <c r="F395" s="35">
        <v>3240712448</v>
      </c>
      <c r="G395" s="35">
        <v>4912942.9400000004</v>
      </c>
      <c r="H395" s="35">
        <v>24410480</v>
      </c>
      <c r="I395" s="35">
        <v>5225.6099999999997</v>
      </c>
      <c r="J395" s="35">
        <v>5153.63</v>
      </c>
      <c r="K395" s="35">
        <v>5086.55</v>
      </c>
      <c r="L395" s="35">
        <v>5392.58</v>
      </c>
      <c r="M395" s="35">
        <v>4859.3999999999996</v>
      </c>
      <c r="N395" s="35">
        <v>26.11</v>
      </c>
      <c r="O395" s="35">
        <v>47.8</v>
      </c>
      <c r="P395" s="35">
        <v>48.52</v>
      </c>
      <c r="Q395" s="35">
        <v>5.52</v>
      </c>
      <c r="R395" s="35">
        <v>-3.91</v>
      </c>
      <c r="S395" s="35">
        <v>-2.02</v>
      </c>
      <c r="T395" s="35">
        <v>46.31</v>
      </c>
      <c r="U395" s="35">
        <v>70.88</v>
      </c>
      <c r="V395" s="35">
        <v>20.8</v>
      </c>
      <c r="W395" s="35">
        <v>26.05</v>
      </c>
      <c r="X395" s="35">
        <v>11.16</v>
      </c>
      <c r="Y395" s="35">
        <v>5454.44</v>
      </c>
      <c r="Z395" s="35">
        <v>4852.83</v>
      </c>
      <c r="AA395" s="35">
        <v>5153.63</v>
      </c>
      <c r="AB395" s="35">
        <v>5702.25</v>
      </c>
      <c r="AC395" s="35">
        <v>4531.1499999999996</v>
      </c>
      <c r="AD395" s="19">
        <f t="shared" si="561"/>
        <v>-0.68206987755513671</v>
      </c>
      <c r="AE395" s="35">
        <f t="shared" si="535"/>
        <v>559.31673612634393</v>
      </c>
      <c r="AF395" s="36">
        <f t="shared" si="619"/>
        <v>-2.0220552919252399E-2</v>
      </c>
      <c r="AG395" s="37">
        <f t="shared" si="562"/>
        <v>9.43</v>
      </c>
      <c r="AH395" s="35">
        <f t="shared" si="563"/>
        <v>5212.3500000000004</v>
      </c>
      <c r="AI395" s="38">
        <f t="shared" si="564"/>
        <v>5088.5153846153844</v>
      </c>
      <c r="AJ395" s="39">
        <f t="shared" si="565"/>
        <v>123.83461538461597</v>
      </c>
      <c r="AK395" s="40">
        <f t="shared" si="566"/>
        <v>92.055608974358847</v>
      </c>
      <c r="AL395" s="40">
        <f t="shared" si="567"/>
        <v>31.779006410257125</v>
      </c>
      <c r="AM395" s="40"/>
      <c r="AN395" s="41">
        <f t="shared" si="568"/>
        <v>5152.4750000000004</v>
      </c>
      <c r="AO395" s="42">
        <f t="shared" si="569"/>
        <v>5212.2875000000004</v>
      </c>
      <c r="AP395" s="42">
        <f t="shared" si="570"/>
        <v>5185.1875</v>
      </c>
      <c r="AQ395" s="43">
        <f t="shared" si="571"/>
        <v>5124.3500000000004</v>
      </c>
      <c r="AR395" s="41" t="str">
        <f t="shared" si="572"/>
        <v>RED</v>
      </c>
      <c r="AS395" s="41" t="str">
        <f t="shared" si="573"/>
        <v>RED</v>
      </c>
      <c r="AT395" s="41" t="str">
        <f t="shared" si="574"/>
        <v>RED</v>
      </c>
      <c r="AU395" s="41" t="str">
        <f t="shared" si="575"/>
        <v>RED</v>
      </c>
      <c r="AV395" s="41" t="str">
        <f t="shared" si="576"/>
        <v>RED</v>
      </c>
      <c r="AW395" s="41" t="str">
        <f t="shared" si="577"/>
        <v>RED</v>
      </c>
      <c r="AX395" s="44">
        <f t="shared" si="578"/>
        <v>5.7309962614670766E-3</v>
      </c>
      <c r="AY395" s="44">
        <f t="shared" si="579"/>
        <v>6.8880894904223737E-3</v>
      </c>
      <c r="AZ395" s="45">
        <f t="shared" si="580"/>
        <v>45.415304833862294</v>
      </c>
      <c r="BA395" s="35">
        <f t="shared" si="536"/>
        <v>4756421.2625000002</v>
      </c>
      <c r="BB395" s="35">
        <f t="shared" si="536"/>
        <v>24941460.5</v>
      </c>
      <c r="BC395" s="46">
        <f t="shared" si="581"/>
        <v>1.032907446347116</v>
      </c>
      <c r="BD395" s="47">
        <f t="shared" si="581"/>
        <v>0.97871092993932729</v>
      </c>
      <c r="BE395" s="48">
        <f t="shared" si="537"/>
        <v>54.328389607657577</v>
      </c>
      <c r="BF395" s="48">
        <f t="shared" si="617"/>
        <v>65.399179551909199</v>
      </c>
      <c r="BG395" s="49">
        <f t="shared" si="582"/>
        <v>-1.2228981323560317E-2</v>
      </c>
      <c r="BH395" s="50">
        <f t="shared" si="583"/>
        <v>-8.5301489735524205E-3</v>
      </c>
      <c r="BI395" s="50">
        <f t="shared" si="584"/>
        <v>-1.1570932289552971E-3</v>
      </c>
      <c r="BJ395" s="51">
        <f t="shared" si="585"/>
        <v>5374.0820623747804</v>
      </c>
      <c r="BK395" s="43">
        <f t="shared" si="586"/>
        <v>5050.6179376252203</v>
      </c>
      <c r="BL395" s="49">
        <f t="shared" si="587"/>
        <v>6.3426203662766578E-2</v>
      </c>
      <c r="BM395" s="49">
        <f t="shared" si="588"/>
        <v>-5.3772574168804974E-2</v>
      </c>
      <c r="BN395" s="49">
        <f t="shared" si="589"/>
        <v>9.6536294939616012E-3</v>
      </c>
      <c r="BO395" s="49">
        <f t="shared" si="590"/>
        <v>-4.4118944674843369E-2</v>
      </c>
      <c r="BP395" s="49"/>
      <c r="BQ395" s="41">
        <f t="shared" si="591"/>
        <v>6312.45</v>
      </c>
      <c r="BR395" s="41">
        <f t="shared" si="592"/>
        <v>4624.3</v>
      </c>
      <c r="BT395" s="43">
        <f t="shared" si="593"/>
        <v>6957.3233</v>
      </c>
      <c r="BU395" s="43">
        <f t="shared" si="594"/>
        <v>5667.5766999999996</v>
      </c>
      <c r="BV395" s="43">
        <f t="shared" si="595"/>
        <v>7355.7266999999993</v>
      </c>
      <c r="BW395" s="43">
        <f t="shared" si="596"/>
        <v>5269.1733000000004</v>
      </c>
      <c r="BX395" s="41">
        <f t="shared" si="597"/>
        <v>8000.5999999999995</v>
      </c>
      <c r="BY395" s="43">
        <f t="shared" si="598"/>
        <v>4934.9196000000002</v>
      </c>
      <c r="BZ395" s="52" t="str">
        <f t="shared" si="599"/>
        <v>RED</v>
      </c>
      <c r="CA395" s="52" t="str">
        <f t="shared" si="600"/>
        <v>RED</v>
      </c>
      <c r="CB395" s="52" t="str">
        <f t="shared" si="601"/>
        <v>GREEN</v>
      </c>
      <c r="CC395" s="52" t="str">
        <f t="shared" si="602"/>
        <v>GREEN</v>
      </c>
      <c r="CJ395" s="41">
        <f t="shared" si="538"/>
        <v>5564.3</v>
      </c>
      <c r="CK395" s="41">
        <f t="shared" si="539"/>
        <v>4624.3</v>
      </c>
      <c r="CM395" s="43">
        <f t="shared" si="540"/>
        <v>5923.38</v>
      </c>
      <c r="CN395" s="43">
        <f t="shared" si="541"/>
        <v>5205.22</v>
      </c>
      <c r="CO395" s="43">
        <f t="shared" si="542"/>
        <v>6145.22</v>
      </c>
      <c r="CP395" s="43">
        <f t="shared" si="543"/>
        <v>4983.38</v>
      </c>
      <c r="CQ395" s="41">
        <f t="shared" si="544"/>
        <v>6504.3</v>
      </c>
      <c r="CR395" s="43">
        <f t="shared" si="545"/>
        <v>4797.26</v>
      </c>
      <c r="CS395" s="52" t="str">
        <f t="shared" si="546"/>
        <v>RED</v>
      </c>
      <c r="CT395" s="52" t="str">
        <f t="shared" si="547"/>
        <v>GREEN</v>
      </c>
      <c r="CU395" s="52" t="str">
        <f t="shared" si="603"/>
        <v>GREEN</v>
      </c>
      <c r="CV395" s="52" t="str">
        <f t="shared" si="534"/>
        <v>0</v>
      </c>
      <c r="CX395" s="43">
        <f t="shared" si="604"/>
        <v>6312.45</v>
      </c>
      <c r="CY395" s="43">
        <f t="shared" si="605"/>
        <v>4624.3</v>
      </c>
      <c r="DA395" s="43">
        <f t="shared" si="618"/>
        <v>6957.3233</v>
      </c>
      <c r="DB395" s="43">
        <f t="shared" si="606"/>
        <v>5667.5766999999996</v>
      </c>
      <c r="DC395" s="43">
        <f t="shared" si="607"/>
        <v>7355.7266999999993</v>
      </c>
      <c r="DD395" s="43">
        <f t="shared" si="608"/>
        <v>5269.1733000000004</v>
      </c>
      <c r="DE395" s="41">
        <f t="shared" si="609"/>
        <v>8000.5999999999995</v>
      </c>
      <c r="DF395" s="43">
        <f t="shared" si="610"/>
        <v>4934.9196000000002</v>
      </c>
      <c r="DG395" s="52" t="str">
        <f t="shared" si="611"/>
        <v>RED</v>
      </c>
      <c r="DH395" s="52" t="str">
        <f t="shared" si="612"/>
        <v>RED</v>
      </c>
      <c r="DI395" s="52" t="str">
        <f t="shared" si="613"/>
        <v>GREEN</v>
      </c>
      <c r="DK395" s="32">
        <f t="shared" si="548"/>
        <v>131.80000000000018</v>
      </c>
      <c r="DL395" s="32">
        <f t="shared" si="549"/>
        <v>-40.900000000000546</v>
      </c>
      <c r="DM395" s="32">
        <f t="shared" si="550"/>
        <v>-172.70000000000073</v>
      </c>
      <c r="DN395" s="32">
        <f t="shared" si="551"/>
        <v>131.80000000000018</v>
      </c>
      <c r="DO395" s="32">
        <f t="shared" si="552"/>
        <v>-93.550000000000182</v>
      </c>
      <c r="DP395" s="32">
        <f t="shared" si="553"/>
        <v>136.65000000000055</v>
      </c>
      <c r="DQ395" s="32">
        <f t="shared" si="554"/>
        <v>0</v>
      </c>
      <c r="DR395" s="32"/>
      <c r="DS395" s="32">
        <f t="shared" si="555"/>
        <v>230.20000000000073</v>
      </c>
      <c r="DT395" s="32"/>
      <c r="DU395" s="32">
        <f t="shared" si="556"/>
        <v>0</v>
      </c>
      <c r="DV395" s="32">
        <f t="shared" si="557"/>
        <v>174.65857359635842</v>
      </c>
      <c r="DW395" s="32"/>
      <c r="DX395" s="32">
        <f t="shared" si="558"/>
        <v>-100</v>
      </c>
      <c r="DY395" s="32">
        <f t="shared" si="559"/>
        <v>0</v>
      </c>
      <c r="DZ395" s="33">
        <f t="shared" si="560"/>
        <v>14.285714285714286</v>
      </c>
      <c r="EB395" s="81">
        <v>-0.7493084564186796</v>
      </c>
      <c r="ED395" s="30">
        <f t="shared" si="614"/>
        <v>0.12397096127414306</v>
      </c>
      <c r="EE395" s="30">
        <f t="shared" si="615"/>
        <v>-6.5009423515521164E-2</v>
      </c>
      <c r="EF395" s="30">
        <f t="shared" si="616"/>
        <v>5.0902257033524856E-2</v>
      </c>
    </row>
    <row r="396" spans="1:136" x14ac:dyDescent="0.3">
      <c r="A396" s="18">
        <v>41110</v>
      </c>
      <c r="B396" s="1">
        <v>5232.3500000000004</v>
      </c>
      <c r="C396" s="1">
        <v>5257.75</v>
      </c>
      <c r="D396" s="1">
        <v>5169.05</v>
      </c>
      <c r="E396" s="1">
        <v>5205.1000000000004</v>
      </c>
      <c r="F396" s="1">
        <v>2581004032</v>
      </c>
      <c r="G396" s="1">
        <v>4328408.0199999996</v>
      </c>
      <c r="H396" s="1">
        <v>23066514</v>
      </c>
      <c r="I396" s="1">
        <v>5234.8500000000004</v>
      </c>
      <c r="J396" s="1">
        <v>5165.32</v>
      </c>
      <c r="K396" s="1">
        <v>5086.0200000000004</v>
      </c>
      <c r="L396" s="1">
        <v>5395.67</v>
      </c>
      <c r="M396" s="1">
        <v>4853.82</v>
      </c>
      <c r="N396" s="1">
        <v>48.83</v>
      </c>
      <c r="O396" s="1">
        <v>52.18</v>
      </c>
      <c r="P396" s="1">
        <v>50.22</v>
      </c>
      <c r="Q396" s="1">
        <v>11.69</v>
      </c>
      <c r="R396" s="1">
        <v>-6.26</v>
      </c>
      <c r="S396" s="1">
        <v>-0.42</v>
      </c>
      <c r="T396" s="1">
        <v>76.62</v>
      </c>
      <c r="U396" s="1">
        <v>87.26</v>
      </c>
      <c r="V396" s="1">
        <v>22.38</v>
      </c>
      <c r="W396" s="1">
        <v>22.02</v>
      </c>
      <c r="X396" s="1">
        <v>11.16</v>
      </c>
      <c r="Y396" s="1">
        <v>5474.89</v>
      </c>
      <c r="Z396" s="1">
        <v>4855.75</v>
      </c>
      <c r="AA396" s="1">
        <v>5165.32</v>
      </c>
      <c r="AB396" s="1">
        <v>5702.25</v>
      </c>
      <c r="AC396" s="1">
        <v>4531.1499999999996</v>
      </c>
      <c r="AD396" s="19">
        <f t="shared" si="561"/>
        <v>-0.13947836636772479</v>
      </c>
      <c r="AE396" s="1">
        <f t="shared" si="535"/>
        <v>570.85983768370306</v>
      </c>
      <c r="AF396" s="20">
        <f t="shared" si="619"/>
        <v>-4.2374097278682354E-3</v>
      </c>
      <c r="AG396" s="2">
        <f t="shared" si="562"/>
        <v>17.95</v>
      </c>
      <c r="AH396" s="1">
        <f t="shared" si="563"/>
        <v>5218.8833333333323</v>
      </c>
      <c r="AI396" s="21">
        <f t="shared" si="564"/>
        <v>5096.9115384615379</v>
      </c>
      <c r="AJ396" s="22">
        <f t="shared" si="565"/>
        <v>121.97179487179437</v>
      </c>
      <c r="AK396" s="23">
        <f t="shared" si="566"/>
        <v>51.91762820512804</v>
      </c>
      <c r="AL396" s="23">
        <f t="shared" si="567"/>
        <v>70.054166666666333</v>
      </c>
      <c r="AM396" s="23"/>
      <c r="AN396">
        <f t="shared" si="568"/>
        <v>5216.1750000000002</v>
      </c>
      <c r="AO396" s="4">
        <f t="shared" si="569"/>
        <v>5257.0499999999993</v>
      </c>
      <c r="AP396" s="4">
        <f t="shared" si="570"/>
        <v>5152.9062499999991</v>
      </c>
      <c r="AQ396" s="24">
        <f t="shared" si="571"/>
        <v>5103.5099999999993</v>
      </c>
      <c r="AR396" t="str">
        <f t="shared" si="572"/>
        <v>RED</v>
      </c>
      <c r="AS396" t="str">
        <f t="shared" si="573"/>
        <v>RED</v>
      </c>
      <c r="AT396" t="str">
        <f t="shared" si="574"/>
        <v>GREEN</v>
      </c>
      <c r="AU396" t="str">
        <f t="shared" si="575"/>
        <v>GREEN</v>
      </c>
      <c r="AV396" t="str">
        <f t="shared" si="576"/>
        <v>RED</v>
      </c>
      <c r="AW396" t="str">
        <f t="shared" si="577"/>
        <v>GREEN</v>
      </c>
      <c r="AX396" s="25">
        <f t="shared" si="578"/>
        <v>8.055881743593063E-3</v>
      </c>
      <c r="AY396" s="25">
        <f t="shared" si="579"/>
        <v>3.5179973372136408E-3</v>
      </c>
      <c r="AZ396" s="26">
        <f t="shared" si="580"/>
        <v>69.603990912194377</v>
      </c>
      <c r="BA396" s="1">
        <f t="shared" si="536"/>
        <v>4748410.3875000002</v>
      </c>
      <c r="BB396" s="1">
        <f t="shared" si="536"/>
        <v>24761370.5</v>
      </c>
      <c r="BC396" s="27">
        <f t="shared" si="581"/>
        <v>0.9115488483039208</v>
      </c>
      <c r="BD396" s="28">
        <f t="shared" si="581"/>
        <v>0.931552395292498</v>
      </c>
      <c r="BE396" s="29">
        <f t="shared" si="537"/>
        <v>76.469969496160815</v>
      </c>
      <c r="BF396" s="29">
        <f t="shared" si="617"/>
        <v>78.799831702955771</v>
      </c>
      <c r="BG396" s="30">
        <f t="shared" si="582"/>
        <v>-1.0553992011640922E-2</v>
      </c>
      <c r="BH396" s="31">
        <f t="shared" si="583"/>
        <v>2.9789685219110129E-3</v>
      </c>
      <c r="BI396" s="31">
        <f t="shared" si="584"/>
        <v>4.5378844063794221E-3</v>
      </c>
      <c r="BJ396" s="32">
        <f t="shared" si="585"/>
        <v>5360.7483630857932</v>
      </c>
      <c r="BK396" s="24">
        <f t="shared" si="586"/>
        <v>5077.0183035808714</v>
      </c>
      <c r="BL396" s="30">
        <f t="shared" si="587"/>
        <v>5.4510011239922739E-2</v>
      </c>
      <c r="BM396" s="30">
        <f t="shared" si="588"/>
        <v>-2.9903049525617734E-2</v>
      </c>
      <c r="BN396" s="30">
        <f t="shared" si="589"/>
        <v>2.4606961714305008E-2</v>
      </c>
      <c r="BO396" s="30">
        <f t="shared" si="590"/>
        <v>-5.2960878113127267E-3</v>
      </c>
      <c r="BP396" s="30"/>
      <c r="BQ396">
        <f t="shared" si="591"/>
        <v>6312.45</v>
      </c>
      <c r="BR396">
        <f t="shared" si="592"/>
        <v>4624.3</v>
      </c>
      <c r="BT396" s="24">
        <f t="shared" si="593"/>
        <v>6957.3233</v>
      </c>
      <c r="BU396" s="24">
        <f t="shared" si="594"/>
        <v>5667.5766999999996</v>
      </c>
      <c r="BV396" s="24">
        <f t="shared" si="595"/>
        <v>7355.7266999999993</v>
      </c>
      <c r="BW396" s="24">
        <f t="shared" si="596"/>
        <v>5269.1733000000004</v>
      </c>
      <c r="BX396">
        <f t="shared" si="597"/>
        <v>8000.5999999999995</v>
      </c>
      <c r="BY396" s="24">
        <f t="shared" si="598"/>
        <v>4934.9196000000002</v>
      </c>
      <c r="BZ396" s="15" t="str">
        <f t="shared" si="599"/>
        <v>RED</v>
      </c>
      <c r="CA396" s="15" t="str">
        <f t="shared" si="600"/>
        <v>RED</v>
      </c>
      <c r="CB396" s="15" t="str">
        <f t="shared" si="601"/>
        <v>GREEN</v>
      </c>
      <c r="CC396" s="15" t="str">
        <f t="shared" si="602"/>
        <v>GREEN</v>
      </c>
      <c r="CJ396">
        <f t="shared" si="538"/>
        <v>5633.95</v>
      </c>
      <c r="CK396">
        <f t="shared" si="539"/>
        <v>4624.3</v>
      </c>
      <c r="CM396" s="24">
        <f t="shared" si="540"/>
        <v>6019.6363000000001</v>
      </c>
      <c r="CN396" s="24">
        <f t="shared" si="541"/>
        <v>5248.2636999999995</v>
      </c>
      <c r="CO396" s="24">
        <f t="shared" si="542"/>
        <v>6257.9136999999992</v>
      </c>
      <c r="CP396" s="24">
        <f t="shared" si="543"/>
        <v>5009.9863000000005</v>
      </c>
      <c r="CQ396">
        <f t="shared" si="544"/>
        <v>6643.5999999999995</v>
      </c>
      <c r="CR396" s="24">
        <f t="shared" si="545"/>
        <v>4810.0756000000001</v>
      </c>
      <c r="CS396" s="15" t="str">
        <f t="shared" si="546"/>
        <v>RED</v>
      </c>
      <c r="CT396" s="15" t="str">
        <f t="shared" si="547"/>
        <v>GREEN</v>
      </c>
      <c r="CU396" s="15" t="str">
        <f t="shared" si="603"/>
        <v>GREEN</v>
      </c>
      <c r="CV396" s="15" t="str">
        <f t="shared" si="534"/>
        <v>0</v>
      </c>
      <c r="CX396" s="24">
        <f t="shared" si="604"/>
        <v>6312.45</v>
      </c>
      <c r="CY396" s="24">
        <f t="shared" si="605"/>
        <v>4624.3</v>
      </c>
      <c r="DA396" s="24">
        <f t="shared" si="618"/>
        <v>6957.3233</v>
      </c>
      <c r="DB396" s="24">
        <f t="shared" si="606"/>
        <v>5667.5766999999996</v>
      </c>
      <c r="DC396" s="24">
        <f t="shared" si="607"/>
        <v>7355.7266999999993</v>
      </c>
      <c r="DD396" s="24">
        <f t="shared" si="608"/>
        <v>5269.1733000000004</v>
      </c>
      <c r="DE396">
        <f t="shared" si="609"/>
        <v>8000.5999999999995</v>
      </c>
      <c r="DF396" s="24">
        <f t="shared" si="610"/>
        <v>4934.9196000000002</v>
      </c>
      <c r="DG396" s="15" t="str">
        <f t="shared" si="611"/>
        <v>RED</v>
      </c>
      <c r="DH396" s="15" t="str">
        <f t="shared" si="612"/>
        <v>RED</v>
      </c>
      <c r="DI396" s="15" t="str">
        <f t="shared" si="613"/>
        <v>GREEN</v>
      </c>
      <c r="DK396" s="32">
        <f t="shared" si="548"/>
        <v>88.699999999999818</v>
      </c>
      <c r="DL396" s="32">
        <f t="shared" si="549"/>
        <v>30.5</v>
      </c>
      <c r="DM396" s="32">
        <f t="shared" si="550"/>
        <v>-58.199999999999818</v>
      </c>
      <c r="DN396" s="32">
        <f t="shared" si="551"/>
        <v>88.699999999999818</v>
      </c>
      <c r="DO396" s="32">
        <f t="shared" si="552"/>
        <v>-90.800000000000182</v>
      </c>
      <c r="DP396" s="32">
        <f t="shared" si="553"/>
        <v>47.800000000000182</v>
      </c>
      <c r="DQ396" s="32">
        <f t="shared" si="554"/>
        <v>0</v>
      </c>
      <c r="DR396" s="32"/>
      <c r="DS396" s="32">
        <f t="shared" si="555"/>
        <v>138.60000000000036</v>
      </c>
      <c r="DT396" s="32"/>
      <c r="DU396" s="32">
        <f t="shared" si="556"/>
        <v>0</v>
      </c>
      <c r="DV396" s="32">
        <f t="shared" si="557"/>
        <v>156.2570462232251</v>
      </c>
      <c r="DW396" s="32"/>
      <c r="DX396" s="32">
        <f t="shared" si="558"/>
        <v>-100</v>
      </c>
      <c r="DY396" s="32">
        <f t="shared" si="559"/>
        <v>14.285714285714286</v>
      </c>
      <c r="DZ396" s="33">
        <f t="shared" si="560"/>
        <v>14.285714285714286</v>
      </c>
      <c r="EB396" s="81">
        <v>-0.13891691038808276</v>
      </c>
      <c r="ED396" s="30">
        <f t="shared" si="614"/>
        <v>0.12750656438243327</v>
      </c>
      <c r="EE396" s="30">
        <f t="shared" si="615"/>
        <v>-4.9277702383061568E-2</v>
      </c>
      <c r="EF396" s="30">
        <f t="shared" si="616"/>
        <v>7.1945631467847479E-2</v>
      </c>
    </row>
    <row r="397" spans="1:136" x14ac:dyDescent="0.3">
      <c r="A397" s="18">
        <v>41103</v>
      </c>
      <c r="B397" s="1">
        <v>5283.7</v>
      </c>
      <c r="C397" s="1">
        <v>5348.55</v>
      </c>
      <c r="D397" s="1">
        <v>5216.8500000000004</v>
      </c>
      <c r="E397" s="1">
        <v>5227.25</v>
      </c>
      <c r="F397" s="1">
        <v>3123361536</v>
      </c>
      <c r="G397" s="1">
        <v>4724295.2699999996</v>
      </c>
      <c r="H397" s="1">
        <v>25053068</v>
      </c>
      <c r="I397" s="1">
        <v>5221.6400000000003</v>
      </c>
      <c r="J397" s="1">
        <v>5173.03</v>
      </c>
      <c r="K397" s="1">
        <v>5086.1400000000003</v>
      </c>
      <c r="L397" s="1">
        <v>5398.92</v>
      </c>
      <c r="M397" s="1">
        <v>4849.0200000000004</v>
      </c>
      <c r="N397" s="1">
        <v>55.62</v>
      </c>
      <c r="O397" s="1">
        <v>53.13</v>
      </c>
      <c r="P397" s="1">
        <v>50.58</v>
      </c>
      <c r="Q397" s="1">
        <v>8.69</v>
      </c>
      <c r="R397" s="1">
        <v>-10.75</v>
      </c>
      <c r="S397" s="1">
        <v>-1.69</v>
      </c>
      <c r="T397" s="1">
        <v>89.71</v>
      </c>
      <c r="U397" s="1">
        <v>93.56</v>
      </c>
      <c r="V397" s="1">
        <v>23.22</v>
      </c>
      <c r="W397" s="1">
        <v>20.83</v>
      </c>
      <c r="X397" s="1">
        <v>11.95</v>
      </c>
      <c r="Y397" s="1">
        <v>5493.68</v>
      </c>
      <c r="Z397" s="1">
        <v>4852.3900000000003</v>
      </c>
      <c r="AA397" s="1">
        <v>5173.03</v>
      </c>
      <c r="AB397" s="1">
        <v>5702.25</v>
      </c>
      <c r="AC397" s="1">
        <v>4531.1499999999996</v>
      </c>
      <c r="AD397" s="19">
        <f t="shared" si="561"/>
        <v>-0.54533158357934208</v>
      </c>
      <c r="AE397" s="1">
        <f t="shared" si="535"/>
        <v>573.28909848651062</v>
      </c>
      <c r="AF397" s="20">
        <f t="shared" si="619"/>
        <v>-1.687057429541361E-2</v>
      </c>
      <c r="AG397" s="2">
        <f t="shared" si="562"/>
        <v>19.439999999999998</v>
      </c>
      <c r="AH397" s="1">
        <f t="shared" si="563"/>
        <v>5196.0916666666672</v>
      </c>
      <c r="AI397" s="21">
        <f t="shared" si="564"/>
        <v>5103.5076923076931</v>
      </c>
      <c r="AJ397" s="22">
        <f t="shared" si="565"/>
        <v>92.583974358974046</v>
      </c>
      <c r="AK397" s="23">
        <f t="shared" si="566"/>
        <v>-4.2185897435895185</v>
      </c>
      <c r="AL397" s="23">
        <f t="shared" si="567"/>
        <v>96.802564102563565</v>
      </c>
      <c r="AM397" s="23"/>
      <c r="AN397">
        <f t="shared" si="568"/>
        <v>5272.1</v>
      </c>
      <c r="AO397" s="4">
        <f t="shared" si="569"/>
        <v>5242.2875000000004</v>
      </c>
      <c r="AP397" s="4">
        <f t="shared" si="570"/>
        <v>5117.3187500000004</v>
      </c>
      <c r="AQ397" s="24">
        <f t="shared" si="571"/>
        <v>5075.8900000000003</v>
      </c>
      <c r="AR397" t="str">
        <f t="shared" si="572"/>
        <v>RED</v>
      </c>
      <c r="AS397" t="str">
        <f t="shared" si="573"/>
        <v>RED</v>
      </c>
      <c r="AT397" t="str">
        <f t="shared" si="574"/>
        <v>GREEN</v>
      </c>
      <c r="AU397" t="str">
        <f t="shared" si="575"/>
        <v>GREEN</v>
      </c>
      <c r="AV397" t="str">
        <f t="shared" si="576"/>
        <v>GREEN</v>
      </c>
      <c r="AW397" t="str">
        <f t="shared" si="577"/>
        <v>GREEN</v>
      </c>
      <c r="AX397" s="25">
        <f t="shared" si="578"/>
        <v>1.5861496967210582E-2</v>
      </c>
      <c r="AY397" s="25">
        <f t="shared" si="579"/>
        <v>2.8117623825689351E-3</v>
      </c>
      <c r="AZ397" s="26">
        <f t="shared" si="580"/>
        <v>84.942305304605895</v>
      </c>
      <c r="BA397" s="1">
        <f t="shared" si="536"/>
        <v>4865080.1974999998</v>
      </c>
      <c r="BB397" s="1">
        <f t="shared" si="536"/>
        <v>25259315</v>
      </c>
      <c r="BC397" s="27">
        <f t="shared" si="581"/>
        <v>0.97106215688441377</v>
      </c>
      <c r="BD397" s="28">
        <f t="shared" si="581"/>
        <v>0.99183481420616515</v>
      </c>
      <c r="BE397" s="29">
        <f t="shared" si="537"/>
        <v>81.129693909750728</v>
      </c>
      <c r="BF397" s="29">
        <f t="shared" si="617"/>
        <v>89.94672935670377</v>
      </c>
      <c r="BG397" s="30">
        <f t="shared" si="582"/>
        <v>-4.8313166235445237E-3</v>
      </c>
      <c r="BH397" s="31">
        <f t="shared" si="583"/>
        <v>4.378850818347213E-3</v>
      </c>
      <c r="BI397" s="31">
        <f t="shared" si="584"/>
        <v>1.3049734584641648E-2</v>
      </c>
      <c r="BJ397" s="32">
        <f t="shared" si="585"/>
        <v>5384.7938703280615</v>
      </c>
      <c r="BK397" s="24">
        <f t="shared" si="586"/>
        <v>5007.3894630052728</v>
      </c>
      <c r="BL397" s="30">
        <f t="shared" si="587"/>
        <v>7.2199417920089673E-2</v>
      </c>
      <c r="BM397" s="30">
        <f t="shared" si="588"/>
        <v>-3.0138958406057015E-2</v>
      </c>
      <c r="BN397" s="30">
        <f t="shared" si="589"/>
        <v>4.2060459514032658E-2</v>
      </c>
      <c r="BO397" s="30">
        <f t="shared" si="590"/>
        <v>1.1921501107975643E-2</v>
      </c>
      <c r="BP397" s="30"/>
      <c r="BQ397">
        <f t="shared" si="591"/>
        <v>6312.45</v>
      </c>
      <c r="BR397">
        <f t="shared" si="592"/>
        <v>4624.3</v>
      </c>
      <c r="BT397" s="24">
        <f t="shared" si="593"/>
        <v>6957.3233</v>
      </c>
      <c r="BU397" s="24">
        <f t="shared" si="594"/>
        <v>5667.5766999999996</v>
      </c>
      <c r="BV397" s="24">
        <f t="shared" si="595"/>
        <v>7355.7266999999993</v>
      </c>
      <c r="BW397" s="24">
        <f t="shared" si="596"/>
        <v>5269.1733000000004</v>
      </c>
      <c r="BX397">
        <f t="shared" si="597"/>
        <v>8000.5999999999995</v>
      </c>
      <c r="BY397" s="24">
        <f t="shared" si="598"/>
        <v>4934.9196000000002</v>
      </c>
      <c r="BZ397" s="15" t="str">
        <f t="shared" si="599"/>
        <v>RED</v>
      </c>
      <c r="CA397" s="15" t="str">
        <f t="shared" si="600"/>
        <v>RED</v>
      </c>
      <c r="CB397" s="15" t="str">
        <f t="shared" si="601"/>
        <v>GREEN</v>
      </c>
      <c r="CC397" s="15" t="str">
        <f t="shared" si="602"/>
        <v>GREEN</v>
      </c>
      <c r="CJ397">
        <f t="shared" si="538"/>
        <v>5633.95</v>
      </c>
      <c r="CK397">
        <f t="shared" si="539"/>
        <v>4624.3</v>
      </c>
      <c r="CM397" s="24">
        <f t="shared" si="540"/>
        <v>6019.6363000000001</v>
      </c>
      <c r="CN397" s="24">
        <f t="shared" si="541"/>
        <v>5248.2636999999995</v>
      </c>
      <c r="CO397" s="24">
        <f t="shared" si="542"/>
        <v>6257.9136999999992</v>
      </c>
      <c r="CP397" s="24">
        <f t="shared" si="543"/>
        <v>5009.9863000000005</v>
      </c>
      <c r="CQ397">
        <f t="shared" si="544"/>
        <v>6643.5999999999995</v>
      </c>
      <c r="CR397" s="24">
        <f t="shared" si="545"/>
        <v>4810.0756000000001</v>
      </c>
      <c r="CS397" s="15" t="str">
        <f t="shared" si="546"/>
        <v>RED</v>
      </c>
      <c r="CT397" s="15" t="str">
        <f t="shared" si="547"/>
        <v>GREEN</v>
      </c>
      <c r="CU397" s="15" t="str">
        <f t="shared" si="603"/>
        <v>GREEN</v>
      </c>
      <c r="CV397" s="15" t="str">
        <f t="shared" si="534"/>
        <v>0</v>
      </c>
      <c r="CX397" s="24">
        <f t="shared" si="604"/>
        <v>6312.45</v>
      </c>
      <c r="CY397" s="24">
        <f t="shared" si="605"/>
        <v>4624.3</v>
      </c>
      <c r="DA397" s="24">
        <f t="shared" si="618"/>
        <v>6957.3233</v>
      </c>
      <c r="DB397" s="24">
        <f t="shared" si="606"/>
        <v>5667.5766999999996</v>
      </c>
      <c r="DC397" s="24">
        <f t="shared" si="607"/>
        <v>7355.7266999999993</v>
      </c>
      <c r="DD397" s="24">
        <f t="shared" si="608"/>
        <v>5269.1733000000004</v>
      </c>
      <c r="DE397">
        <f t="shared" si="609"/>
        <v>8000.5999999999995</v>
      </c>
      <c r="DF397" s="24">
        <f t="shared" si="610"/>
        <v>4934.9196000000002</v>
      </c>
      <c r="DG397" s="15" t="str">
        <f t="shared" si="611"/>
        <v>RED</v>
      </c>
      <c r="DH397" s="15" t="str">
        <f t="shared" si="612"/>
        <v>RED</v>
      </c>
      <c r="DI397" s="15" t="str">
        <f t="shared" si="613"/>
        <v>GREEN</v>
      </c>
      <c r="DK397" s="32">
        <f t="shared" si="548"/>
        <v>131.69999999999982</v>
      </c>
      <c r="DL397" s="32">
        <f t="shared" si="549"/>
        <v>31.600000000000364</v>
      </c>
      <c r="DM397" s="32">
        <f t="shared" si="550"/>
        <v>-100.09999999999945</v>
      </c>
      <c r="DN397" s="32">
        <f t="shared" si="551"/>
        <v>131.69999999999982</v>
      </c>
      <c r="DO397" s="32">
        <f t="shared" si="552"/>
        <v>14.900000000000546</v>
      </c>
      <c r="DP397" s="32">
        <f t="shared" si="553"/>
        <v>46.5</v>
      </c>
      <c r="DQ397" s="32">
        <f t="shared" si="554"/>
        <v>0</v>
      </c>
      <c r="DR397" s="32"/>
      <c r="DS397" s="32">
        <f t="shared" si="555"/>
        <v>31.599999999999454</v>
      </c>
      <c r="DT397" s="32"/>
      <c r="DU397" s="32">
        <f t="shared" si="556"/>
        <v>0</v>
      </c>
      <c r="DV397" s="32">
        <f t="shared" si="557"/>
        <v>23.993925588458236</v>
      </c>
      <c r="DW397" s="32"/>
      <c r="DX397" s="32">
        <f t="shared" si="558"/>
        <v>-100</v>
      </c>
      <c r="DY397" s="32">
        <f t="shared" si="559"/>
        <v>14.285714285714286</v>
      </c>
      <c r="DZ397" s="33">
        <f t="shared" si="560"/>
        <v>11.428571428571429</v>
      </c>
      <c r="EB397" s="81">
        <v>-0.51585846496660981</v>
      </c>
      <c r="ED397" s="30">
        <f t="shared" si="614"/>
        <v>0.13215961618913566</v>
      </c>
      <c r="EE397" s="30">
        <f t="shared" si="615"/>
        <v>-4.849754627135186E-2</v>
      </c>
      <c r="EF397" s="30">
        <f t="shared" si="616"/>
        <v>7.7252652816447082E-2</v>
      </c>
    </row>
    <row r="398" spans="1:136" x14ac:dyDescent="0.3">
      <c r="A398" s="18">
        <v>41096</v>
      </c>
      <c r="B398" s="1">
        <v>5283.85</v>
      </c>
      <c r="C398" s="1">
        <v>5333.65</v>
      </c>
      <c r="D398" s="1">
        <v>5263.35</v>
      </c>
      <c r="E398" s="1">
        <v>5316.95</v>
      </c>
      <c r="F398" s="1">
        <v>3726579200</v>
      </c>
      <c r="G398" s="1">
        <v>5060038.82</v>
      </c>
      <c r="H398" s="1">
        <v>27235780</v>
      </c>
      <c r="I398" s="1">
        <v>5189.8599999999997</v>
      </c>
      <c r="J398" s="1">
        <v>5183.13</v>
      </c>
      <c r="K398" s="1">
        <v>5091.2299999999996</v>
      </c>
      <c r="L398" s="1">
        <v>5401.17</v>
      </c>
      <c r="M398" s="1">
        <v>4844.03</v>
      </c>
      <c r="N398" s="1">
        <v>89.06</v>
      </c>
      <c r="O398" s="1">
        <v>57.04</v>
      </c>
      <c r="P398" s="1">
        <v>52.03</v>
      </c>
      <c r="Q398" s="1">
        <v>2.4700000000000002</v>
      </c>
      <c r="R398" s="1">
        <v>-15.61</v>
      </c>
      <c r="S398" s="1">
        <v>0.72</v>
      </c>
      <c r="T398" s="1">
        <v>95.45</v>
      </c>
      <c r="U398" s="1">
        <v>93.87</v>
      </c>
      <c r="V398" s="1">
        <v>24.49</v>
      </c>
      <c r="W398" s="1">
        <v>20.04</v>
      </c>
      <c r="X398" s="1">
        <v>12.45</v>
      </c>
      <c r="Y398" s="1">
        <v>5522.18</v>
      </c>
      <c r="Z398" s="1">
        <v>4844.09</v>
      </c>
      <c r="AA398" s="1">
        <v>5183.13</v>
      </c>
      <c r="AB398" s="1">
        <v>5740.4</v>
      </c>
      <c r="AC398" s="1">
        <v>4531.1499999999996</v>
      </c>
      <c r="AD398" s="19">
        <f t="shared" si="561"/>
        <v>0.21877053906346206</v>
      </c>
      <c r="AE398" s="1">
        <f t="shared" si="535"/>
        <v>583.12678218907695</v>
      </c>
      <c r="AF398" s="20">
        <f t="shared" si="619"/>
        <v>7.2079410483245621E-3</v>
      </c>
      <c r="AG398" s="2">
        <f t="shared" si="562"/>
        <v>18.079999999999998</v>
      </c>
      <c r="AH398" s="1">
        <f t="shared" si="563"/>
        <v>5131.8166666666657</v>
      </c>
      <c r="AI398" s="21">
        <f t="shared" si="564"/>
        <v>5101.9846153846147</v>
      </c>
      <c r="AJ398" s="22">
        <f t="shared" si="565"/>
        <v>29.832051282050998</v>
      </c>
      <c r="AK398" s="23">
        <f t="shared" si="566"/>
        <v>-64.597115384615108</v>
      </c>
      <c r="AL398" s="23">
        <f t="shared" si="567"/>
        <v>94.429166666666106</v>
      </c>
      <c r="AM398" s="23"/>
      <c r="AN398">
        <f t="shared" si="568"/>
        <v>5297.9249999999993</v>
      </c>
      <c r="AO398" s="4">
        <f t="shared" si="569"/>
        <v>5220.2374999999993</v>
      </c>
      <c r="AP398" s="4">
        <f t="shared" si="570"/>
        <v>5075.3437499999991</v>
      </c>
      <c r="AQ398" s="24">
        <f t="shared" si="571"/>
        <v>5061.8499999999995</v>
      </c>
      <c r="AR398" t="str">
        <f t="shared" si="572"/>
        <v>GREEN</v>
      </c>
      <c r="AS398" t="str">
        <f t="shared" si="573"/>
        <v>GREEN</v>
      </c>
      <c r="AT398" t="str">
        <f t="shared" si="574"/>
        <v>GREEN</v>
      </c>
      <c r="AU398" t="str">
        <f t="shared" si="575"/>
        <v>GREEN</v>
      </c>
      <c r="AV398" t="str">
        <f t="shared" si="576"/>
        <v>GREEN</v>
      </c>
      <c r="AW398" t="str">
        <f t="shared" si="577"/>
        <v>GREEN</v>
      </c>
      <c r="AX398" s="25">
        <f t="shared" si="578"/>
        <v>1.5861496967210582E-2</v>
      </c>
      <c r="AY398" s="25">
        <f t="shared" si="579"/>
        <v>2.6691596889141431E-3</v>
      </c>
      <c r="AZ398" s="26">
        <f t="shared" si="580"/>
        <v>85.59597893131361</v>
      </c>
      <c r="BA398" s="1">
        <f t="shared" si="536"/>
        <v>4853595.915</v>
      </c>
      <c r="BB398" s="1">
        <f t="shared" si="536"/>
        <v>25281213</v>
      </c>
      <c r="BC398" s="27">
        <f t="shared" si="581"/>
        <v>1.0425340116102353</v>
      </c>
      <c r="BD398" s="28">
        <f t="shared" si="581"/>
        <v>1.0773130229154748</v>
      </c>
      <c r="BE398" s="29">
        <f t="shared" si="537"/>
        <v>98.763764803656798</v>
      </c>
      <c r="BF398" s="29">
        <f t="shared" si="617"/>
        <v>94.810928734676935</v>
      </c>
      <c r="BG398" s="30">
        <f t="shared" si="582"/>
        <v>1.6511929055462948E-2</v>
      </c>
      <c r="BH398" s="31">
        <f t="shared" si="583"/>
        <v>1.2083822615389594E-2</v>
      </c>
      <c r="BI398" s="31">
        <f t="shared" si="584"/>
        <v>1.319233727829644E-2</v>
      </c>
      <c r="BJ398" s="32">
        <f t="shared" si="585"/>
        <v>5471.7184152156642</v>
      </c>
      <c r="BK398" s="24">
        <f t="shared" si="586"/>
        <v>4791.9149181176672</v>
      </c>
      <c r="BL398" s="30">
        <f t="shared" si="587"/>
        <v>0.12785591308889441</v>
      </c>
      <c r="BM398" s="30">
        <f t="shared" si="588"/>
        <v>-2.9108495512589812E-2</v>
      </c>
      <c r="BN398" s="30">
        <f t="shared" si="589"/>
        <v>9.8747417576304578E-2</v>
      </c>
      <c r="BO398" s="30">
        <f t="shared" si="590"/>
        <v>6.9638922063714762E-2</v>
      </c>
      <c r="BP398" s="30"/>
      <c r="BQ398">
        <f t="shared" si="591"/>
        <v>6312.45</v>
      </c>
      <c r="BR398">
        <f t="shared" si="592"/>
        <v>4624.3</v>
      </c>
      <c r="BT398" s="24">
        <f t="shared" si="593"/>
        <v>6957.3233</v>
      </c>
      <c r="BU398" s="24">
        <f t="shared" si="594"/>
        <v>5667.5766999999996</v>
      </c>
      <c r="BV398" s="24">
        <f t="shared" si="595"/>
        <v>7355.7266999999993</v>
      </c>
      <c r="BW398" s="24">
        <f t="shared" si="596"/>
        <v>5269.1733000000004</v>
      </c>
      <c r="BX398">
        <f t="shared" si="597"/>
        <v>8000.5999999999995</v>
      </c>
      <c r="BY398" s="24">
        <f t="shared" si="598"/>
        <v>4934.9196000000002</v>
      </c>
      <c r="BZ398" s="15" t="str">
        <f t="shared" si="599"/>
        <v>RED</v>
      </c>
      <c r="CA398" s="15" t="str">
        <f t="shared" si="600"/>
        <v>GREEN</v>
      </c>
      <c r="CB398" s="15" t="str">
        <f t="shared" si="601"/>
        <v>GREEN</v>
      </c>
      <c r="CC398" s="15" t="str">
        <f t="shared" si="602"/>
        <v>GREEN</v>
      </c>
      <c r="CJ398">
        <f t="shared" si="538"/>
        <v>5660.65</v>
      </c>
      <c r="CK398">
        <f t="shared" si="539"/>
        <v>4624.3</v>
      </c>
      <c r="CM398" s="24">
        <f t="shared" si="540"/>
        <v>6056.5356999999995</v>
      </c>
      <c r="CN398" s="24">
        <f t="shared" si="541"/>
        <v>5264.7642999999998</v>
      </c>
      <c r="CO398" s="24">
        <f t="shared" si="542"/>
        <v>6301.1142999999993</v>
      </c>
      <c r="CP398" s="24">
        <f t="shared" si="543"/>
        <v>5020.1857</v>
      </c>
      <c r="CQ398">
        <f t="shared" si="544"/>
        <v>6696.9999999999991</v>
      </c>
      <c r="CR398" s="24">
        <f t="shared" si="545"/>
        <v>4814.9884000000002</v>
      </c>
      <c r="CS398" s="15" t="str">
        <f t="shared" si="546"/>
        <v>GREEN</v>
      </c>
      <c r="CT398" s="15" t="str">
        <f t="shared" si="547"/>
        <v>GREEN</v>
      </c>
      <c r="CU398" s="15" t="str">
        <f t="shared" si="603"/>
        <v>GREEN</v>
      </c>
      <c r="CV398" s="15" t="str">
        <f t="shared" si="534"/>
        <v>0</v>
      </c>
      <c r="CX398" s="24">
        <f t="shared" si="604"/>
        <v>6312.45</v>
      </c>
      <c r="CY398" s="24">
        <f t="shared" si="605"/>
        <v>4624.3</v>
      </c>
      <c r="DA398" s="24">
        <f t="shared" si="618"/>
        <v>6957.3233</v>
      </c>
      <c r="DB398" s="24">
        <f t="shared" si="606"/>
        <v>5667.5766999999996</v>
      </c>
      <c r="DC398" s="24">
        <f t="shared" si="607"/>
        <v>7355.7266999999993</v>
      </c>
      <c r="DD398" s="24">
        <f t="shared" si="608"/>
        <v>5269.1733000000004</v>
      </c>
      <c r="DE398">
        <f t="shared" si="609"/>
        <v>8000.5999999999995</v>
      </c>
      <c r="DF398" s="24">
        <f t="shared" si="610"/>
        <v>4934.9196000000002</v>
      </c>
      <c r="DG398" s="15" t="str">
        <f t="shared" si="611"/>
        <v>RED</v>
      </c>
      <c r="DH398" s="15" t="str">
        <f t="shared" si="612"/>
        <v>GREEN</v>
      </c>
      <c r="DI398" s="15" t="str">
        <f t="shared" si="613"/>
        <v>GREEN</v>
      </c>
      <c r="DK398" s="32">
        <f t="shared" si="548"/>
        <v>70.299999999999272</v>
      </c>
      <c r="DL398" s="32">
        <f t="shared" si="549"/>
        <v>54.75</v>
      </c>
      <c r="DM398" s="32">
        <f t="shared" si="550"/>
        <v>-15.549999999999272</v>
      </c>
      <c r="DN398" s="32">
        <f t="shared" si="551"/>
        <v>70.299999999999272</v>
      </c>
      <c r="DO398" s="32">
        <f t="shared" si="552"/>
        <v>47.399999999999636</v>
      </c>
      <c r="DP398" s="32">
        <f t="shared" si="553"/>
        <v>-167.85000000000036</v>
      </c>
      <c r="DQ398" s="32">
        <f t="shared" si="554"/>
        <v>215.25</v>
      </c>
      <c r="DR398" s="32"/>
      <c r="DS398" s="32">
        <f t="shared" si="555"/>
        <v>0</v>
      </c>
      <c r="DT398" s="32"/>
      <c r="DU398" s="32">
        <f t="shared" si="556"/>
        <v>306.18776671408568</v>
      </c>
      <c r="DV398" s="32">
        <f t="shared" si="557"/>
        <v>0</v>
      </c>
      <c r="DW398" s="32"/>
      <c r="DX398" s="32">
        <f t="shared" si="558"/>
        <v>100</v>
      </c>
      <c r="DY398" s="32">
        <f t="shared" si="559"/>
        <v>28.571428571428573</v>
      </c>
      <c r="DZ398" s="33">
        <f t="shared" si="560"/>
        <v>5.7142857142857153</v>
      </c>
      <c r="EB398" s="81">
        <v>0.21948112368431252</v>
      </c>
      <c r="ED398" s="30">
        <f t="shared" si="614"/>
        <v>0.13998294829369398</v>
      </c>
      <c r="EE398" s="30">
        <f t="shared" si="615"/>
        <v>-3.7164670474341736E-2</v>
      </c>
      <c r="EF398" s="30">
        <f t="shared" si="616"/>
        <v>9.7615857673990294E-2</v>
      </c>
    </row>
    <row r="399" spans="1:136" x14ac:dyDescent="0.3">
      <c r="A399" s="53">
        <v>41089</v>
      </c>
      <c r="B399" s="54">
        <v>5158.5</v>
      </c>
      <c r="C399" s="54">
        <v>5286.25</v>
      </c>
      <c r="D399" s="54">
        <v>5095.5</v>
      </c>
      <c r="E399" s="54">
        <v>5278.9</v>
      </c>
      <c r="F399" s="54">
        <v>3097329920</v>
      </c>
      <c r="G399" s="54">
        <v>4880899.4400000004</v>
      </c>
      <c r="H399" s="54">
        <v>23690120</v>
      </c>
      <c r="I399" s="54">
        <v>5094.79</v>
      </c>
      <c r="J399" s="54">
        <v>5195.5</v>
      </c>
      <c r="K399" s="54">
        <v>5097.57</v>
      </c>
      <c r="L399" s="54">
        <v>5402.4</v>
      </c>
      <c r="M399" s="54">
        <v>4839.21</v>
      </c>
      <c r="N399" s="54">
        <v>86.82</v>
      </c>
      <c r="O399" s="54">
        <v>55.75</v>
      </c>
      <c r="P399" s="54">
        <v>51.46</v>
      </c>
      <c r="Q399" s="54">
        <v>-14.64</v>
      </c>
      <c r="R399" s="54">
        <v>-20.13</v>
      </c>
      <c r="S399" s="54">
        <v>2.58</v>
      </c>
      <c r="T399" s="54">
        <v>95.53</v>
      </c>
      <c r="U399" s="54">
        <v>81.69</v>
      </c>
      <c r="V399" s="54">
        <v>23.29</v>
      </c>
      <c r="W399" s="54">
        <v>20.59</v>
      </c>
      <c r="X399" s="54">
        <v>12.64</v>
      </c>
      <c r="Y399" s="54">
        <v>5569.42</v>
      </c>
      <c r="Z399" s="54">
        <v>4821.58</v>
      </c>
      <c r="AA399" s="54">
        <v>5195.5</v>
      </c>
      <c r="AB399" s="54">
        <v>5740.4</v>
      </c>
      <c r="AC399" s="54">
        <v>4531.1499999999996</v>
      </c>
      <c r="AD399" s="19">
        <f t="shared" si="561"/>
        <v>0.69258695581311736</v>
      </c>
      <c r="AE399" s="54">
        <f t="shared" si="535"/>
        <v>578.953717920597</v>
      </c>
      <c r="AF399" s="55">
        <f t="shared" si="619"/>
        <v>2.5815917062601335E-2</v>
      </c>
      <c r="AG399" s="2">
        <f t="shared" si="562"/>
        <v>5.4899999999999984</v>
      </c>
      <c r="AH399" s="1">
        <f t="shared" si="563"/>
        <v>5065.7249999999995</v>
      </c>
      <c r="AI399" s="21">
        <f t="shared" si="564"/>
        <v>5102.4423076923067</v>
      </c>
      <c r="AJ399" s="22">
        <f t="shared" si="565"/>
        <v>-36.717307692307259</v>
      </c>
      <c r="AK399" s="23">
        <f t="shared" si="566"/>
        <v>-114.90208333333317</v>
      </c>
      <c r="AL399" s="23">
        <f t="shared" si="567"/>
        <v>78.184775641025908</v>
      </c>
      <c r="AM399" s="23"/>
      <c r="AN399">
        <f t="shared" si="568"/>
        <v>5212.4750000000004</v>
      </c>
      <c r="AO399" s="4">
        <f t="shared" si="569"/>
        <v>5158.0874999999996</v>
      </c>
      <c r="AP399" s="4">
        <f t="shared" si="570"/>
        <v>5026.8374999999996</v>
      </c>
      <c r="AQ399" s="24">
        <f t="shared" si="571"/>
        <v>5051.0549999999994</v>
      </c>
      <c r="AR399" t="str">
        <f t="shared" si="572"/>
        <v>GREEN</v>
      </c>
      <c r="AS399" t="str">
        <f t="shared" si="573"/>
        <v>GREEN</v>
      </c>
      <c r="AT399" t="str">
        <f t="shared" si="574"/>
        <v>GREEN</v>
      </c>
      <c r="AU399" t="str">
        <f t="shared" si="575"/>
        <v>GREEN</v>
      </c>
      <c r="AV399" t="str">
        <f t="shared" si="576"/>
        <v>GREEN</v>
      </c>
      <c r="AW399" t="str">
        <f t="shared" si="577"/>
        <v>GREEN</v>
      </c>
      <c r="AX399" s="25">
        <f t="shared" si="578"/>
        <v>1.564658853035213E-2</v>
      </c>
      <c r="AY399" s="25">
        <f t="shared" si="579"/>
        <v>2.6691596889141431E-3</v>
      </c>
      <c r="AZ399" s="26">
        <f t="shared" si="580"/>
        <v>85.42696887421468</v>
      </c>
      <c r="BA399" s="1">
        <f t="shared" si="536"/>
        <v>4828911.2074999996</v>
      </c>
      <c r="BB399" s="1">
        <f t="shared" si="536"/>
        <v>25220180.5</v>
      </c>
      <c r="BC399" s="27">
        <f t="shared" si="581"/>
        <v>1.0107660361240969</v>
      </c>
      <c r="BD399" s="28">
        <f t="shared" si="581"/>
        <v>0.93933189732722178</v>
      </c>
      <c r="BE399" s="29">
        <f t="shared" si="537"/>
        <v>90.858092665697058</v>
      </c>
      <c r="BF399" s="29">
        <f t="shared" si="617"/>
        <v>77.056929150218181</v>
      </c>
      <c r="BG399" s="30">
        <f t="shared" si="582"/>
        <v>1.358901826023895E-2</v>
      </c>
      <c r="BH399" s="31">
        <f t="shared" si="583"/>
        <v>2.1990260188734734E-2</v>
      </c>
      <c r="BI399" s="31">
        <f t="shared" si="584"/>
        <v>1.2977428841437988E-2</v>
      </c>
      <c r="BJ399" s="32">
        <f t="shared" si="585"/>
        <v>5386.5121615261423</v>
      </c>
      <c r="BK399" s="24">
        <f t="shared" si="586"/>
        <v>4744.9378384738566</v>
      </c>
      <c r="BL399" s="30">
        <f t="shared" si="587"/>
        <v>0.12153560837528384</v>
      </c>
      <c r="BM399" s="30">
        <f t="shared" si="588"/>
        <v>-2.0385338143579668E-2</v>
      </c>
      <c r="BN399" s="30">
        <f t="shared" si="589"/>
        <v>0.10115027023170416</v>
      </c>
      <c r="BO399" s="30">
        <f t="shared" si="590"/>
        <v>8.0764932088124491E-2</v>
      </c>
      <c r="BP399" s="30"/>
      <c r="BQ399">
        <f t="shared" si="591"/>
        <v>6312.45</v>
      </c>
      <c r="BR399">
        <f t="shared" si="592"/>
        <v>4624.3</v>
      </c>
      <c r="BT399" s="24">
        <f t="shared" si="593"/>
        <v>6957.3233</v>
      </c>
      <c r="BU399" s="24">
        <f t="shared" si="594"/>
        <v>5667.5766999999996</v>
      </c>
      <c r="BV399" s="24">
        <f t="shared" si="595"/>
        <v>7355.7266999999993</v>
      </c>
      <c r="BW399" s="24">
        <f t="shared" si="596"/>
        <v>5269.1733000000004</v>
      </c>
      <c r="BX399">
        <f t="shared" si="597"/>
        <v>8000.5999999999995</v>
      </c>
      <c r="BY399" s="24">
        <f t="shared" si="598"/>
        <v>4934.9196000000002</v>
      </c>
      <c r="BZ399" s="15" t="str">
        <f t="shared" si="599"/>
        <v>RED</v>
      </c>
      <c r="CA399" s="15" t="str">
        <f t="shared" si="600"/>
        <v>GREEN</v>
      </c>
      <c r="CB399" s="15" t="str">
        <f t="shared" si="601"/>
        <v>GREEN</v>
      </c>
      <c r="CC399" s="15" t="str">
        <f t="shared" si="602"/>
        <v>GREEN</v>
      </c>
      <c r="CJ399">
        <f t="shared" si="538"/>
        <v>5660.65</v>
      </c>
      <c r="CK399">
        <f t="shared" si="539"/>
        <v>4624.3</v>
      </c>
      <c r="CM399" s="24">
        <f t="shared" si="540"/>
        <v>6056.5356999999995</v>
      </c>
      <c r="CN399" s="24">
        <f t="shared" si="541"/>
        <v>5264.7642999999998</v>
      </c>
      <c r="CO399" s="24">
        <f t="shared" si="542"/>
        <v>6301.1142999999993</v>
      </c>
      <c r="CP399" s="24">
        <f t="shared" si="543"/>
        <v>5020.1857</v>
      </c>
      <c r="CQ399">
        <f t="shared" si="544"/>
        <v>6696.9999999999991</v>
      </c>
      <c r="CR399" s="24">
        <f t="shared" si="545"/>
        <v>4814.9884000000002</v>
      </c>
      <c r="CS399" s="15" t="str">
        <f t="shared" si="546"/>
        <v>GREEN</v>
      </c>
      <c r="CT399" s="15" t="str">
        <f t="shared" si="547"/>
        <v>GREEN</v>
      </c>
      <c r="CU399" s="15" t="str">
        <f t="shared" si="603"/>
        <v>GREEN</v>
      </c>
      <c r="CV399" s="15" t="str">
        <f t="shared" si="534"/>
        <v>0</v>
      </c>
      <c r="CX399" s="24">
        <f t="shared" si="604"/>
        <v>6312.45</v>
      </c>
      <c r="CY399" s="24">
        <f t="shared" si="605"/>
        <v>4624.3</v>
      </c>
      <c r="DA399" s="24">
        <f t="shared" si="618"/>
        <v>6957.3233</v>
      </c>
      <c r="DB399" s="24">
        <f t="shared" si="606"/>
        <v>5667.5766999999996</v>
      </c>
      <c r="DC399" s="24">
        <f t="shared" si="607"/>
        <v>7355.7266999999993</v>
      </c>
      <c r="DD399" s="24">
        <f t="shared" si="608"/>
        <v>5269.1733000000004</v>
      </c>
      <c r="DE399">
        <f t="shared" si="609"/>
        <v>8000.5999999999995</v>
      </c>
      <c r="DF399" s="24">
        <f t="shared" si="610"/>
        <v>4934.9196000000002</v>
      </c>
      <c r="DG399" s="15" t="str">
        <f t="shared" si="611"/>
        <v>RED</v>
      </c>
      <c r="DH399" s="15" t="str">
        <f t="shared" si="612"/>
        <v>GREEN</v>
      </c>
      <c r="DI399" s="15" t="str">
        <f t="shared" si="613"/>
        <v>GREEN</v>
      </c>
      <c r="DK399" s="32">
        <f t="shared" si="548"/>
        <v>190.75</v>
      </c>
      <c r="DL399" s="32">
        <f t="shared" si="549"/>
        <v>140.19999999999982</v>
      </c>
      <c r="DM399" s="32">
        <f t="shared" si="550"/>
        <v>-50.550000000000182</v>
      </c>
      <c r="DN399" s="32">
        <f t="shared" si="551"/>
        <v>190.75</v>
      </c>
      <c r="DO399" s="32">
        <f t="shared" si="552"/>
        <v>96.050000000000182</v>
      </c>
      <c r="DP399" s="32">
        <f t="shared" si="553"/>
        <v>-53.800000000000182</v>
      </c>
      <c r="DQ399" s="32">
        <f t="shared" si="554"/>
        <v>149.85000000000036</v>
      </c>
      <c r="DR399" s="32"/>
      <c r="DS399" s="32">
        <f t="shared" si="555"/>
        <v>0</v>
      </c>
      <c r="DT399" s="32"/>
      <c r="DU399" s="32">
        <f t="shared" si="556"/>
        <v>78.558322411533609</v>
      </c>
      <c r="DV399" s="32">
        <f t="shared" si="557"/>
        <v>0</v>
      </c>
      <c r="DW399" s="32"/>
      <c r="DX399" s="32">
        <f t="shared" si="558"/>
        <v>100</v>
      </c>
      <c r="DY399" s="32">
        <f t="shared" si="559"/>
        <v>14.285714285714286</v>
      </c>
      <c r="DZ399" s="33">
        <f t="shared" si="560"/>
        <v>-5.7142857142857144</v>
      </c>
      <c r="EB399" s="81">
        <v>0.91450454423002958</v>
      </c>
      <c r="ED399" s="30">
        <f t="shared" si="614"/>
        <v>0.1551026841823635</v>
      </c>
      <c r="EE399" s="30">
        <f t="shared" si="615"/>
        <v>-5.2163420966635739E-2</v>
      </c>
      <c r="EF399" s="30">
        <f t="shared" si="616"/>
        <v>9.4848576607667962E-2</v>
      </c>
    </row>
    <row r="400" spans="1:136" x14ac:dyDescent="0.3">
      <c r="A400" s="18">
        <v>41082</v>
      </c>
      <c r="B400" s="1">
        <v>5174</v>
      </c>
      <c r="C400" s="1">
        <v>5190.2</v>
      </c>
      <c r="D400" s="1">
        <v>5041.7</v>
      </c>
      <c r="E400" s="1">
        <v>5146.05</v>
      </c>
      <c r="F400" s="1">
        <v>2877585152</v>
      </c>
      <c r="G400" s="1">
        <v>4795087.26</v>
      </c>
      <c r="H400" s="1">
        <v>25058292</v>
      </c>
      <c r="I400" s="1">
        <v>5023.09</v>
      </c>
      <c r="J400" s="1">
        <v>5200.6400000000003</v>
      </c>
      <c r="K400" s="1">
        <v>5103.62</v>
      </c>
      <c r="L400" s="1">
        <v>5403.28</v>
      </c>
      <c r="M400" s="1">
        <v>4834.6099999999997</v>
      </c>
      <c r="N400" s="1">
        <v>74.81</v>
      </c>
      <c r="O400" s="1">
        <v>51.02</v>
      </c>
      <c r="P400" s="1">
        <v>49.42</v>
      </c>
      <c r="Q400" s="1">
        <v>-32.380000000000003</v>
      </c>
      <c r="R400" s="1">
        <v>-21.51</v>
      </c>
      <c r="S400" s="1">
        <v>0.14000000000000001</v>
      </c>
      <c r="T400" s="1">
        <v>90.64</v>
      </c>
      <c r="U400" s="1">
        <v>61.61</v>
      </c>
      <c r="V400" s="1">
        <v>21.25</v>
      </c>
      <c r="W400" s="1">
        <v>22.15</v>
      </c>
      <c r="X400" s="1">
        <v>13.14</v>
      </c>
      <c r="Y400" s="1">
        <v>5581.75</v>
      </c>
      <c r="Z400" s="1">
        <v>4819.5200000000004</v>
      </c>
      <c r="AA400" s="1">
        <v>5200.6400000000003</v>
      </c>
      <c r="AB400" s="1">
        <v>5740.4</v>
      </c>
      <c r="AC400" s="1">
        <v>4531.1499999999996</v>
      </c>
      <c r="AD400" s="19">
        <f t="shared" si="561"/>
        <v>3.5804442774273922E-2</v>
      </c>
      <c r="AE400" s="1">
        <f t="shared" si="535"/>
        <v>564.3836367624483</v>
      </c>
      <c r="AF400" s="20">
        <f t="shared" si="619"/>
        <v>1.362119457876565E-3</v>
      </c>
      <c r="AG400" s="2">
        <f t="shared" si="562"/>
        <v>-10.870000000000001</v>
      </c>
      <c r="AH400" s="1">
        <f t="shared" si="563"/>
        <v>5001.1500000000005</v>
      </c>
      <c r="AI400" s="21">
        <f t="shared" si="564"/>
        <v>5103.7230769230764</v>
      </c>
      <c r="AJ400" s="22">
        <f t="shared" si="565"/>
        <v>-102.57307692307586</v>
      </c>
      <c r="AK400" s="23">
        <f t="shared" si="566"/>
        <v>-147.80929487179469</v>
      </c>
      <c r="AL400" s="23">
        <f t="shared" si="567"/>
        <v>45.236217948718831</v>
      </c>
      <c r="AM400" s="23"/>
      <c r="AN400">
        <f t="shared" si="568"/>
        <v>5142.55</v>
      </c>
      <c r="AO400" s="4">
        <f t="shared" si="569"/>
        <v>5048.7625000000007</v>
      </c>
      <c r="AP400" s="4">
        <f t="shared" si="570"/>
        <v>5002.8312500000002</v>
      </c>
      <c r="AQ400" s="24">
        <f t="shared" si="571"/>
        <v>5052.25</v>
      </c>
      <c r="AR400" t="str">
        <f t="shared" si="572"/>
        <v>GREEN</v>
      </c>
      <c r="AS400" t="str">
        <f t="shared" si="573"/>
        <v>GREEN</v>
      </c>
      <c r="AT400" t="str">
        <f t="shared" si="574"/>
        <v>GREEN</v>
      </c>
      <c r="AU400" t="str">
        <f t="shared" si="575"/>
        <v>GREEN</v>
      </c>
      <c r="AV400" t="str">
        <f t="shared" si="576"/>
        <v>GREEN</v>
      </c>
      <c r="AW400" t="str">
        <f t="shared" si="577"/>
        <v>GREEN</v>
      </c>
      <c r="AX400" s="25">
        <f t="shared" si="578"/>
        <v>1.1343935686585241E-2</v>
      </c>
      <c r="AY400" s="25">
        <f t="shared" si="579"/>
        <v>3.9355003869738963E-3</v>
      </c>
      <c r="AZ400" s="26">
        <f t="shared" si="580"/>
        <v>74.243156828384343</v>
      </c>
      <c r="BA400" s="1">
        <f t="shared" si="536"/>
        <v>4860815.3624999998</v>
      </c>
      <c r="BB400" s="1">
        <f t="shared" si="536"/>
        <v>25548731.5</v>
      </c>
      <c r="BC400" s="27">
        <f t="shared" si="581"/>
        <v>0.98647796766627338</v>
      </c>
      <c r="BD400" s="28">
        <f t="shared" si="581"/>
        <v>0.9808037631927049</v>
      </c>
      <c r="BE400" s="29">
        <f t="shared" si="537"/>
        <v>63.255765634739305</v>
      </c>
      <c r="BF400" s="29">
        <f t="shared" si="617"/>
        <v>62.528568460419756</v>
      </c>
      <c r="BG400" s="30">
        <f t="shared" si="582"/>
        <v>7.6557161753162406E-3</v>
      </c>
      <c r="BH400" s="31">
        <f t="shared" si="583"/>
        <v>1.1532541389713186E-2</v>
      </c>
      <c r="BI400" s="31">
        <f t="shared" si="584"/>
        <v>7.408435299611345E-3</v>
      </c>
      <c r="BJ400" s="32">
        <f t="shared" si="585"/>
        <v>5267.2914886859999</v>
      </c>
      <c r="BK400" s="24">
        <f t="shared" si="586"/>
        <v>4735.0085113140012</v>
      </c>
      <c r="BL400" s="30">
        <f t="shared" si="587"/>
        <v>0.1034352517701924</v>
      </c>
      <c r="BM400" s="30">
        <f t="shared" si="588"/>
        <v>-2.3560107011397029E-2</v>
      </c>
      <c r="BN400" s="30">
        <f t="shared" si="589"/>
        <v>7.9875144758795369E-2</v>
      </c>
      <c r="BO400" s="30">
        <f t="shared" si="590"/>
        <v>5.6315037747398336E-2</v>
      </c>
      <c r="BP400" s="30"/>
      <c r="BQ400">
        <f t="shared" si="591"/>
        <v>6312.45</v>
      </c>
      <c r="BR400">
        <f t="shared" si="592"/>
        <v>4624.3</v>
      </c>
      <c r="BT400" s="24">
        <f t="shared" si="593"/>
        <v>6957.3233</v>
      </c>
      <c r="BU400" s="24">
        <f t="shared" si="594"/>
        <v>5667.5766999999996</v>
      </c>
      <c r="BV400" s="24">
        <f t="shared" si="595"/>
        <v>7355.7266999999993</v>
      </c>
      <c r="BW400" s="24">
        <f t="shared" si="596"/>
        <v>5269.1733000000004</v>
      </c>
      <c r="BX400">
        <f t="shared" si="597"/>
        <v>8000.5999999999995</v>
      </c>
      <c r="BY400" s="24">
        <f t="shared" si="598"/>
        <v>4934.9196000000002</v>
      </c>
      <c r="BZ400" s="15" t="str">
        <f t="shared" si="599"/>
        <v>RED</v>
      </c>
      <c r="CA400" s="15" t="str">
        <f t="shared" si="600"/>
        <v>RED</v>
      </c>
      <c r="CB400" s="15" t="str">
        <f t="shared" si="601"/>
        <v>GREEN</v>
      </c>
      <c r="CC400" s="15" t="str">
        <f t="shared" si="602"/>
        <v>GREEN</v>
      </c>
      <c r="CJ400">
        <f t="shared" si="538"/>
        <v>5660.65</v>
      </c>
      <c r="CK400">
        <f t="shared" si="539"/>
        <v>4624.3</v>
      </c>
      <c r="CM400" s="24">
        <f t="shared" si="540"/>
        <v>6056.5356999999995</v>
      </c>
      <c r="CN400" s="24">
        <f t="shared" si="541"/>
        <v>5264.7642999999998</v>
      </c>
      <c r="CO400" s="24">
        <f t="shared" si="542"/>
        <v>6301.1142999999993</v>
      </c>
      <c r="CP400" s="24">
        <f t="shared" si="543"/>
        <v>5020.1857</v>
      </c>
      <c r="CQ400">
        <f t="shared" si="544"/>
        <v>6696.9999999999991</v>
      </c>
      <c r="CR400" s="24">
        <f t="shared" si="545"/>
        <v>4814.9884000000002</v>
      </c>
      <c r="CS400" s="15" t="str">
        <f t="shared" si="546"/>
        <v>RED</v>
      </c>
      <c r="CT400" s="15" t="str">
        <f t="shared" si="547"/>
        <v>GREEN</v>
      </c>
      <c r="CU400" s="15" t="str">
        <f t="shared" si="603"/>
        <v>GREEN</v>
      </c>
      <c r="CV400" s="15" t="str">
        <f t="shared" si="534"/>
        <v>0</v>
      </c>
      <c r="CX400" s="24">
        <f t="shared" si="604"/>
        <v>6312.45</v>
      </c>
      <c r="CY400" s="24">
        <f t="shared" si="605"/>
        <v>4624.3</v>
      </c>
      <c r="DA400" s="24">
        <f t="shared" si="618"/>
        <v>6957.3233</v>
      </c>
      <c r="DB400" s="24">
        <f t="shared" si="606"/>
        <v>5667.5766999999996</v>
      </c>
      <c r="DC400" s="24">
        <f t="shared" si="607"/>
        <v>7355.7266999999993</v>
      </c>
      <c r="DD400" s="24">
        <f t="shared" si="608"/>
        <v>5269.1733000000004</v>
      </c>
      <c r="DE400">
        <f t="shared" si="609"/>
        <v>8000.5999999999995</v>
      </c>
      <c r="DF400" s="24">
        <f t="shared" si="610"/>
        <v>4934.9196000000002</v>
      </c>
      <c r="DG400" s="15" t="str">
        <f t="shared" si="611"/>
        <v>RED</v>
      </c>
      <c r="DH400" s="15" t="str">
        <f t="shared" si="612"/>
        <v>RED</v>
      </c>
      <c r="DI400" s="15" t="str">
        <f t="shared" si="613"/>
        <v>GREEN</v>
      </c>
      <c r="DK400" s="32">
        <f t="shared" si="548"/>
        <v>148.5</v>
      </c>
      <c r="DL400" s="32">
        <f t="shared" si="549"/>
        <v>51.149999999999636</v>
      </c>
      <c r="DM400" s="32">
        <f t="shared" si="550"/>
        <v>-97.350000000000364</v>
      </c>
      <c r="DN400" s="32">
        <f t="shared" si="551"/>
        <v>148.5</v>
      </c>
      <c r="DO400" s="32">
        <f t="shared" si="552"/>
        <v>44</v>
      </c>
      <c r="DP400" s="32">
        <f t="shared" si="553"/>
        <v>-26.550000000000182</v>
      </c>
      <c r="DQ400" s="32">
        <f t="shared" si="554"/>
        <v>70.550000000000182</v>
      </c>
      <c r="DR400" s="32"/>
      <c r="DS400" s="32">
        <f t="shared" si="555"/>
        <v>0</v>
      </c>
      <c r="DT400" s="32"/>
      <c r="DU400" s="32">
        <f t="shared" si="556"/>
        <v>47.508417508417637</v>
      </c>
      <c r="DV400" s="32">
        <f t="shared" si="557"/>
        <v>0</v>
      </c>
      <c r="DW400" s="32"/>
      <c r="DX400" s="32">
        <f t="shared" si="558"/>
        <v>100</v>
      </c>
      <c r="DY400" s="32">
        <f t="shared" si="559"/>
        <v>0</v>
      </c>
      <c r="DZ400" s="33">
        <f t="shared" si="560"/>
        <v>-14.285714285714286</v>
      </c>
      <c r="EB400" s="81">
        <v>5.3131069656991131E-2</v>
      </c>
      <c r="ED400" s="30">
        <f t="shared" si="614"/>
        <v>0.15815475400039827</v>
      </c>
      <c r="EE400" s="30">
        <f t="shared" si="615"/>
        <v>-7.8057956733999165E-2</v>
      </c>
      <c r="EF400" s="30">
        <f t="shared" si="616"/>
        <v>6.7751560321359747E-2</v>
      </c>
    </row>
    <row r="401" spans="1:136" x14ac:dyDescent="0.3">
      <c r="A401" s="18">
        <v>41075</v>
      </c>
      <c r="B401" s="1">
        <v>5096.7</v>
      </c>
      <c r="C401" s="1">
        <v>5146.2</v>
      </c>
      <c r="D401" s="1">
        <v>5015.1499999999996</v>
      </c>
      <c r="E401" s="1">
        <v>5139.05</v>
      </c>
      <c r="F401" s="1">
        <v>3010857984</v>
      </c>
      <c r="G401" s="1">
        <v>4678358.1399999997</v>
      </c>
      <c r="H401" s="1">
        <v>25140660</v>
      </c>
      <c r="I401" s="1">
        <v>4972.17</v>
      </c>
      <c r="J401" s="1">
        <v>5209.63</v>
      </c>
      <c r="K401" s="1">
        <v>5113.91</v>
      </c>
      <c r="L401" s="1">
        <v>5406.31</v>
      </c>
      <c r="M401" s="1">
        <v>4830.5200000000004</v>
      </c>
      <c r="N401" s="1">
        <v>73.97</v>
      </c>
      <c r="O401" s="1">
        <v>50.76</v>
      </c>
      <c r="P401" s="1">
        <v>49.31</v>
      </c>
      <c r="Q401" s="1">
        <v>-41.04</v>
      </c>
      <c r="R401" s="1">
        <v>-18.79</v>
      </c>
      <c r="S401" s="1">
        <v>1.39</v>
      </c>
      <c r="T401" s="1">
        <v>58.92</v>
      </c>
      <c r="U401" s="1">
        <v>37.5</v>
      </c>
      <c r="V401" s="1">
        <v>20.77</v>
      </c>
      <c r="W401" s="1">
        <v>23.42</v>
      </c>
      <c r="X401" s="1">
        <v>13.99</v>
      </c>
      <c r="Y401" s="1">
        <v>5593.64</v>
      </c>
      <c r="Z401" s="1">
        <v>4825.62</v>
      </c>
      <c r="AA401" s="1">
        <v>5209.63</v>
      </c>
      <c r="AB401" s="1">
        <v>5740.4</v>
      </c>
      <c r="AC401" s="1">
        <v>4531.1499999999996</v>
      </c>
      <c r="AD401" s="19">
        <f t="shared" si="561"/>
        <v>0.35889650190473177</v>
      </c>
      <c r="AE401" s="1">
        <f t="shared" si="535"/>
        <v>563.61592454485663</v>
      </c>
      <c r="AF401" s="20">
        <f t="shared" si="619"/>
        <v>1.3949312892755916E-2</v>
      </c>
      <c r="AG401" s="2">
        <f t="shared" si="562"/>
        <v>-22.25</v>
      </c>
      <c r="AH401" s="1">
        <f t="shared" si="563"/>
        <v>4964.958333333333</v>
      </c>
      <c r="AI401" s="21">
        <f t="shared" si="564"/>
        <v>5113.8884615384613</v>
      </c>
      <c r="AJ401" s="22">
        <f t="shared" si="565"/>
        <v>-148.93012820512831</v>
      </c>
      <c r="AK401" s="23">
        <f t="shared" si="566"/>
        <v>-155.49150641025653</v>
      </c>
      <c r="AL401" s="23">
        <f t="shared" si="567"/>
        <v>6.5613782051282215</v>
      </c>
      <c r="AM401" s="23"/>
      <c r="AN401">
        <f t="shared" si="568"/>
        <v>5103.7000000000007</v>
      </c>
      <c r="AO401" s="4">
        <f t="shared" si="569"/>
        <v>4992.3500000000004</v>
      </c>
      <c r="AP401" s="4">
        <f t="shared" si="570"/>
        <v>5010.7</v>
      </c>
      <c r="AQ401" s="24">
        <f t="shared" si="571"/>
        <v>5058.3899999999994</v>
      </c>
      <c r="AR401" t="str">
        <f t="shared" si="572"/>
        <v>GREEN</v>
      </c>
      <c r="AS401" t="str">
        <f t="shared" si="573"/>
        <v>GREEN</v>
      </c>
      <c r="AT401" t="str">
        <f t="shared" si="574"/>
        <v>GREEN</v>
      </c>
      <c r="AU401" t="str">
        <f t="shared" si="575"/>
        <v>GREEN</v>
      </c>
      <c r="AV401" t="str">
        <f t="shared" si="576"/>
        <v>GREEN</v>
      </c>
      <c r="AW401" t="str">
        <f t="shared" si="577"/>
        <v>GREEN</v>
      </c>
      <c r="AX401" s="25">
        <f t="shared" si="578"/>
        <v>1.1116915776939148E-2</v>
      </c>
      <c r="AY401" s="25">
        <f t="shared" si="579"/>
        <v>9.1106087546277883E-3</v>
      </c>
      <c r="AZ401" s="26">
        <f t="shared" si="580"/>
        <v>54.959348879247017</v>
      </c>
      <c r="BA401" s="1">
        <f t="shared" si="536"/>
        <v>4723454.9374999991</v>
      </c>
      <c r="BB401" s="1">
        <f t="shared" si="536"/>
        <v>25314024.5</v>
      </c>
      <c r="BC401" s="27">
        <f t="shared" si="581"/>
        <v>0.99045258225245858</v>
      </c>
      <c r="BD401" s="28">
        <f t="shared" si="581"/>
        <v>0.99315144456781257</v>
      </c>
      <c r="BE401" s="29">
        <f t="shared" si="537"/>
        <v>61.801371286100206</v>
      </c>
      <c r="BF401" s="29">
        <f t="shared" si="617"/>
        <v>53.946726907406244</v>
      </c>
      <c r="BG401" s="30">
        <f t="shared" si="582"/>
        <v>3.0391502117230518E-2</v>
      </c>
      <c r="BH401" s="31">
        <f t="shared" si="583"/>
        <v>1.2671634132037507E-2</v>
      </c>
      <c r="BI401" s="31">
        <f t="shared" si="584"/>
        <v>2.0063070223113599E-3</v>
      </c>
      <c r="BJ401" s="32">
        <f t="shared" si="585"/>
        <v>5192.8252191826523</v>
      </c>
      <c r="BK401" s="24">
        <f t="shared" si="586"/>
        <v>4737.0914474840138</v>
      </c>
      <c r="BL401" s="30">
        <f t="shared" si="587"/>
        <v>8.8680548291734565E-2</v>
      </c>
      <c r="BM401" s="30">
        <f t="shared" si="588"/>
        <v>-1.0464038914323097E-2</v>
      </c>
      <c r="BN401" s="30">
        <f t="shared" si="589"/>
        <v>7.8216509377411467E-2</v>
      </c>
      <c r="BO401" s="30">
        <f t="shared" si="590"/>
        <v>6.7752470463088368E-2</v>
      </c>
      <c r="BP401" s="30"/>
      <c r="BQ401">
        <f t="shared" si="591"/>
        <v>6312.45</v>
      </c>
      <c r="BR401">
        <f t="shared" si="592"/>
        <v>4624.3</v>
      </c>
      <c r="BT401" s="24">
        <f t="shared" si="593"/>
        <v>6957.3233</v>
      </c>
      <c r="BU401" s="24">
        <f t="shared" si="594"/>
        <v>5667.5766999999996</v>
      </c>
      <c r="BV401" s="24">
        <f t="shared" si="595"/>
        <v>7355.7266999999993</v>
      </c>
      <c r="BW401" s="24">
        <f t="shared" si="596"/>
        <v>5269.1733000000004</v>
      </c>
      <c r="BX401">
        <f t="shared" si="597"/>
        <v>8000.5999999999995</v>
      </c>
      <c r="BY401" s="24">
        <f t="shared" si="598"/>
        <v>4934.9196000000002</v>
      </c>
      <c r="BZ401" s="15" t="str">
        <f t="shared" si="599"/>
        <v>RED</v>
      </c>
      <c r="CA401" s="15" t="str">
        <f t="shared" si="600"/>
        <v>RED</v>
      </c>
      <c r="CB401" s="15" t="str">
        <f t="shared" si="601"/>
        <v>GREEN</v>
      </c>
      <c r="CC401" s="15" t="str">
        <f t="shared" si="602"/>
        <v>GREEN</v>
      </c>
      <c r="CJ401">
        <f t="shared" si="538"/>
        <v>5660.65</v>
      </c>
      <c r="CK401">
        <f t="shared" si="539"/>
        <v>4624.3</v>
      </c>
      <c r="CM401" s="24">
        <f t="shared" si="540"/>
        <v>6056.5356999999995</v>
      </c>
      <c r="CN401" s="24">
        <f t="shared" si="541"/>
        <v>5264.7642999999998</v>
      </c>
      <c r="CO401" s="24">
        <f t="shared" si="542"/>
        <v>6301.1142999999993</v>
      </c>
      <c r="CP401" s="24">
        <f t="shared" si="543"/>
        <v>5020.1857</v>
      </c>
      <c r="CQ401">
        <f t="shared" si="544"/>
        <v>6696.9999999999991</v>
      </c>
      <c r="CR401" s="24">
        <f t="shared" si="545"/>
        <v>4814.9884000000002</v>
      </c>
      <c r="CS401" s="15" t="str">
        <f t="shared" si="546"/>
        <v>RED</v>
      </c>
      <c r="CT401" s="15" t="str">
        <f t="shared" si="547"/>
        <v>GREEN</v>
      </c>
      <c r="CU401" s="15" t="str">
        <f t="shared" si="603"/>
        <v>GREEN</v>
      </c>
      <c r="CV401" s="15" t="str">
        <f t="shared" si="534"/>
        <v>0</v>
      </c>
      <c r="CX401" s="24">
        <f t="shared" si="604"/>
        <v>6312.45</v>
      </c>
      <c r="CY401" s="24">
        <f t="shared" si="605"/>
        <v>4624.3</v>
      </c>
      <c r="DA401" s="24">
        <f t="shared" si="618"/>
        <v>6957.3233</v>
      </c>
      <c r="DB401" s="24">
        <f t="shared" si="606"/>
        <v>5667.5766999999996</v>
      </c>
      <c r="DC401" s="24">
        <f t="shared" si="607"/>
        <v>7355.7266999999993</v>
      </c>
      <c r="DD401" s="24">
        <f t="shared" si="608"/>
        <v>5269.1733000000004</v>
      </c>
      <c r="DE401">
        <f t="shared" si="609"/>
        <v>8000.5999999999995</v>
      </c>
      <c r="DF401" s="24">
        <f t="shared" si="610"/>
        <v>4934.9196000000002</v>
      </c>
      <c r="DG401" s="15" t="str">
        <f t="shared" si="611"/>
        <v>RED</v>
      </c>
      <c r="DH401" s="15" t="str">
        <f t="shared" si="612"/>
        <v>RED</v>
      </c>
      <c r="DI401" s="15" t="str">
        <f t="shared" si="613"/>
        <v>GREEN</v>
      </c>
      <c r="DK401" s="32">
        <f t="shared" si="548"/>
        <v>131.05000000000018</v>
      </c>
      <c r="DL401" s="32">
        <f t="shared" si="549"/>
        <v>77.849999999999454</v>
      </c>
      <c r="DM401" s="32">
        <f t="shared" si="550"/>
        <v>-53.200000000000728</v>
      </c>
      <c r="DN401" s="32">
        <f t="shared" si="551"/>
        <v>131.05000000000018</v>
      </c>
      <c r="DO401" s="32">
        <f t="shared" si="552"/>
        <v>61.75</v>
      </c>
      <c r="DP401" s="32">
        <f t="shared" si="553"/>
        <v>-244.79999999999927</v>
      </c>
      <c r="DQ401" s="32">
        <f t="shared" si="554"/>
        <v>306.54999999999927</v>
      </c>
      <c r="DR401" s="32"/>
      <c r="DS401" s="32">
        <f t="shared" si="555"/>
        <v>0</v>
      </c>
      <c r="DT401" s="32"/>
      <c r="DU401" s="32">
        <f t="shared" si="556"/>
        <v>233.91835177413114</v>
      </c>
      <c r="DV401" s="32">
        <f t="shared" si="557"/>
        <v>0</v>
      </c>
      <c r="DW401" s="32"/>
      <c r="DX401" s="32">
        <f t="shared" si="558"/>
        <v>100</v>
      </c>
      <c r="DY401" s="32">
        <f t="shared" si="559"/>
        <v>0</v>
      </c>
      <c r="DZ401" s="33">
        <f t="shared" si="560"/>
        <v>-20</v>
      </c>
      <c r="EB401" s="81">
        <v>0.45595916388964186</v>
      </c>
      <c r="ED401" s="30">
        <f t="shared" si="614"/>
        <v>0.15915467856980045</v>
      </c>
      <c r="EE401" s="30">
        <f t="shared" si="615"/>
        <v>-8.1269084174169254E-2</v>
      </c>
      <c r="EF401" s="30">
        <f t="shared" si="616"/>
        <v>6.4951239426229226E-2</v>
      </c>
    </row>
    <row r="402" spans="1:136" x14ac:dyDescent="0.3">
      <c r="A402" s="53">
        <v>41068</v>
      </c>
      <c r="B402" s="54">
        <v>4797.3</v>
      </c>
      <c r="C402" s="54">
        <v>5084.45</v>
      </c>
      <c r="D402" s="54">
        <v>4770.3500000000004</v>
      </c>
      <c r="E402" s="54">
        <v>5068.3500000000004</v>
      </c>
      <c r="F402" s="54">
        <v>2968102400</v>
      </c>
      <c r="G402" s="54">
        <v>4961299.99</v>
      </c>
      <c r="H402" s="54">
        <v>26991650</v>
      </c>
      <c r="I402" s="54">
        <v>4930.1400000000003</v>
      </c>
      <c r="J402" s="54">
        <v>5212.91</v>
      </c>
      <c r="K402" s="54">
        <v>5123.67</v>
      </c>
      <c r="L402" s="54">
        <v>5408.86</v>
      </c>
      <c r="M402" s="54">
        <v>4826.9799999999996</v>
      </c>
      <c r="N402" s="54">
        <v>66.52</v>
      </c>
      <c r="O402" s="54">
        <v>48.2</v>
      </c>
      <c r="P402" s="54">
        <v>48.22</v>
      </c>
      <c r="Q402" s="54">
        <v>-50.77</v>
      </c>
      <c r="R402" s="54">
        <v>-13.22</v>
      </c>
      <c r="S402" s="54">
        <v>4.68</v>
      </c>
      <c r="T402" s="54">
        <v>35.28</v>
      </c>
      <c r="U402" s="54">
        <v>23.52</v>
      </c>
      <c r="V402" s="54">
        <v>19.46</v>
      </c>
      <c r="W402" s="54">
        <v>24.58</v>
      </c>
      <c r="X402" s="54">
        <v>14.61</v>
      </c>
      <c r="Y402" s="54">
        <v>5595.57</v>
      </c>
      <c r="Z402" s="54">
        <v>4830.25</v>
      </c>
      <c r="AA402" s="54">
        <v>5212.91</v>
      </c>
      <c r="AB402" s="54">
        <v>5740.4</v>
      </c>
      <c r="AC402" s="54">
        <v>4531.1499999999996</v>
      </c>
      <c r="AD402" s="19">
        <f t="shared" si="561"/>
        <v>1.1551160153567601</v>
      </c>
      <c r="AE402" s="54">
        <f t="shared" si="535"/>
        <v>555.86203114718171</v>
      </c>
      <c r="AF402" s="55">
        <f t="shared" si="619"/>
        <v>4.6833691341705119E-2</v>
      </c>
      <c r="AG402" s="2">
        <f t="shared" si="562"/>
        <v>-37.550000000000004</v>
      </c>
      <c r="AH402" s="1">
        <f t="shared" si="563"/>
        <v>4956.2583333333323</v>
      </c>
      <c r="AI402" s="21">
        <f t="shared" si="564"/>
        <v>5127.6461538461535</v>
      </c>
      <c r="AJ402" s="22">
        <f t="shared" si="565"/>
        <v>-171.38782051282124</v>
      </c>
      <c r="AK402" s="23">
        <f t="shared" si="566"/>
        <v>-149.41057692307731</v>
      </c>
      <c r="AL402" s="23">
        <f t="shared" si="567"/>
        <v>-21.977243589743921</v>
      </c>
      <c r="AM402" s="23"/>
      <c r="AN402">
        <f t="shared" si="568"/>
        <v>4954.9750000000004</v>
      </c>
      <c r="AO402" s="4">
        <f t="shared" si="569"/>
        <v>4930.45</v>
      </c>
      <c r="AP402" s="4">
        <f t="shared" si="570"/>
        <v>5029.6749999999993</v>
      </c>
      <c r="AQ402" s="24">
        <f t="shared" si="571"/>
        <v>5076.7749999999996</v>
      </c>
      <c r="AR402" t="str">
        <f t="shared" si="572"/>
        <v>GREEN</v>
      </c>
      <c r="AS402" t="str">
        <f t="shared" si="573"/>
        <v>GREEN</v>
      </c>
      <c r="AT402" t="str">
        <f t="shared" si="574"/>
        <v>GREEN</v>
      </c>
      <c r="AU402" t="str">
        <f t="shared" si="575"/>
        <v>RED</v>
      </c>
      <c r="AV402" t="str">
        <f t="shared" si="576"/>
        <v>GREEN</v>
      </c>
      <c r="AW402" t="str">
        <f t="shared" si="577"/>
        <v>RED</v>
      </c>
      <c r="AX402" s="25">
        <f t="shared" si="578"/>
        <v>8.792030294813161E-3</v>
      </c>
      <c r="AY402" s="25">
        <f t="shared" si="579"/>
        <v>1.3018908492261358E-2</v>
      </c>
      <c r="AZ402" s="26">
        <f t="shared" si="580"/>
        <v>40.310187381862924</v>
      </c>
      <c r="BA402" s="1">
        <f t="shared" ref="BA402:BB417" si="620">AVERAGE(G402:G405)</f>
        <v>4792775.8049999997</v>
      </c>
      <c r="BB402" s="1">
        <f t="shared" si="620"/>
        <v>25548953.5</v>
      </c>
      <c r="BC402" s="27">
        <f t="shared" si="581"/>
        <v>1.0351621256358767</v>
      </c>
      <c r="BD402" s="28">
        <f t="shared" si="581"/>
        <v>1.0564679293028578</v>
      </c>
      <c r="BE402" s="29">
        <f t="shared" si="537"/>
        <v>46.092082528712282</v>
      </c>
      <c r="BF402" s="29">
        <f t="shared" si="617"/>
        <v>23.046041264356141</v>
      </c>
      <c r="BG402" s="30">
        <f t="shared" si="582"/>
        <v>1.5409366604110131E-2</v>
      </c>
      <c r="BH402" s="31">
        <f t="shared" si="583"/>
        <v>7.2847948617588976E-3</v>
      </c>
      <c r="BI402" s="31">
        <f t="shared" si="584"/>
        <v>-4.2268781974481957E-3</v>
      </c>
      <c r="BJ402" s="32">
        <f t="shared" si="585"/>
        <v>5154.2475796743056</v>
      </c>
      <c r="BK402" s="24">
        <f t="shared" si="586"/>
        <v>4758.269086992359</v>
      </c>
      <c r="BL402" s="30">
        <f t="shared" si="587"/>
        <v>7.8127692973442353E-2</v>
      </c>
      <c r="BM402" s="30">
        <f t="shared" si="588"/>
        <v>-1.6947838976058328E-2</v>
      </c>
      <c r="BN402" s="30">
        <f t="shared" si="589"/>
        <v>6.1179853997384029E-2</v>
      </c>
      <c r="BO402" s="30">
        <f t="shared" si="590"/>
        <v>4.4232015021325705E-2</v>
      </c>
      <c r="BP402" s="30"/>
      <c r="BQ402">
        <f t="shared" si="591"/>
        <v>6312.45</v>
      </c>
      <c r="BR402">
        <f t="shared" si="592"/>
        <v>4624.3</v>
      </c>
      <c r="BT402" s="24">
        <f t="shared" si="593"/>
        <v>6957.3233</v>
      </c>
      <c r="BU402" s="24">
        <f t="shared" si="594"/>
        <v>5667.5766999999996</v>
      </c>
      <c r="BV402" s="24">
        <f t="shared" si="595"/>
        <v>7355.7266999999993</v>
      </c>
      <c r="BW402" s="24">
        <f t="shared" si="596"/>
        <v>5269.1733000000004</v>
      </c>
      <c r="BX402">
        <f t="shared" si="597"/>
        <v>8000.5999999999995</v>
      </c>
      <c r="BY402" s="24">
        <f t="shared" si="598"/>
        <v>4934.9196000000002</v>
      </c>
      <c r="BZ402" s="15" t="str">
        <f t="shared" si="599"/>
        <v>RED</v>
      </c>
      <c r="CA402" s="15" t="str">
        <f t="shared" si="600"/>
        <v>RED</v>
      </c>
      <c r="CB402" s="15" t="str">
        <f t="shared" si="601"/>
        <v>GREEN</v>
      </c>
      <c r="CC402" s="15" t="str">
        <f t="shared" si="602"/>
        <v>GREEN</v>
      </c>
      <c r="CJ402">
        <f t="shared" si="538"/>
        <v>5660.65</v>
      </c>
      <c r="CK402">
        <f t="shared" si="539"/>
        <v>4624.3</v>
      </c>
      <c r="CM402" s="24">
        <f t="shared" si="540"/>
        <v>6056.5356999999995</v>
      </c>
      <c r="CN402" s="24">
        <f t="shared" si="541"/>
        <v>5264.7642999999998</v>
      </c>
      <c r="CO402" s="24">
        <f t="shared" si="542"/>
        <v>6301.1142999999993</v>
      </c>
      <c r="CP402" s="24">
        <f t="shared" si="543"/>
        <v>5020.1857</v>
      </c>
      <c r="CQ402">
        <f t="shared" si="544"/>
        <v>6696.9999999999991</v>
      </c>
      <c r="CR402" s="24">
        <f t="shared" si="545"/>
        <v>4814.9884000000002</v>
      </c>
      <c r="CS402" s="15" t="str">
        <f t="shared" si="546"/>
        <v>RED</v>
      </c>
      <c r="CT402" s="15" t="str">
        <f t="shared" si="547"/>
        <v>GREEN</v>
      </c>
      <c r="CU402" s="15" t="str">
        <f t="shared" si="603"/>
        <v>GREEN</v>
      </c>
      <c r="CV402" s="15" t="str">
        <f t="shared" si="534"/>
        <v>0</v>
      </c>
      <c r="CX402" s="24">
        <f t="shared" si="604"/>
        <v>6312.45</v>
      </c>
      <c r="CY402" s="24">
        <f t="shared" si="605"/>
        <v>4624.3</v>
      </c>
      <c r="DA402" s="24">
        <f t="shared" si="618"/>
        <v>6957.3233</v>
      </c>
      <c r="DB402" s="24">
        <f t="shared" si="606"/>
        <v>5667.5766999999996</v>
      </c>
      <c r="DC402" s="24">
        <f t="shared" si="607"/>
        <v>7355.7266999999993</v>
      </c>
      <c r="DD402" s="24">
        <f t="shared" si="608"/>
        <v>5269.1733000000004</v>
      </c>
      <c r="DE402">
        <f t="shared" si="609"/>
        <v>8000.5999999999995</v>
      </c>
      <c r="DF402" s="24">
        <f t="shared" si="610"/>
        <v>4934.9196000000002</v>
      </c>
      <c r="DG402" s="15" t="str">
        <f t="shared" si="611"/>
        <v>RED</v>
      </c>
      <c r="DH402" s="15" t="str">
        <f t="shared" si="612"/>
        <v>RED</v>
      </c>
      <c r="DI402" s="15" t="str">
        <f t="shared" si="613"/>
        <v>GREEN</v>
      </c>
      <c r="DK402" s="32">
        <f t="shared" si="548"/>
        <v>314.09999999999945</v>
      </c>
      <c r="DL402" s="32">
        <f t="shared" si="549"/>
        <v>242.84999999999945</v>
      </c>
      <c r="DM402" s="32">
        <f t="shared" si="550"/>
        <v>-71.25</v>
      </c>
      <c r="DN402" s="32">
        <f t="shared" si="551"/>
        <v>314.09999999999945</v>
      </c>
      <c r="DO402" s="32">
        <f t="shared" si="552"/>
        <v>64.300000000000182</v>
      </c>
      <c r="DP402" s="32">
        <f t="shared" si="553"/>
        <v>61.399999999999636</v>
      </c>
      <c r="DQ402" s="32">
        <f t="shared" si="554"/>
        <v>2.9000000000005457</v>
      </c>
      <c r="DR402" s="32"/>
      <c r="DS402" s="32">
        <f t="shared" si="555"/>
        <v>0</v>
      </c>
      <c r="DT402" s="32"/>
      <c r="DU402" s="32">
        <f t="shared" si="556"/>
        <v>0.92327284304379209</v>
      </c>
      <c r="DV402" s="32">
        <f t="shared" si="557"/>
        <v>0</v>
      </c>
      <c r="DW402" s="32"/>
      <c r="DX402" s="32">
        <f t="shared" si="558"/>
        <v>100</v>
      </c>
      <c r="DY402" s="32">
        <f t="shared" si="559"/>
        <v>-14.285714285714286</v>
      </c>
      <c r="DZ402" s="33">
        <f t="shared" si="560"/>
        <v>-22.857142857142858</v>
      </c>
      <c r="EB402" s="81">
        <v>1.4001917784705069</v>
      </c>
      <c r="ED402" s="30">
        <f t="shared" si="614"/>
        <v>0.15844314476476368</v>
      </c>
      <c r="EE402" s="30">
        <f t="shared" si="615"/>
        <v>-9.4220964084087838E-2</v>
      </c>
      <c r="EF402" s="30">
        <f t="shared" si="616"/>
        <v>4.9293514828425103E-2</v>
      </c>
    </row>
    <row r="403" spans="1:136" x14ac:dyDescent="0.3">
      <c r="A403" s="18">
        <v>41061</v>
      </c>
      <c r="B403" s="1">
        <v>4931.7</v>
      </c>
      <c r="C403" s="1">
        <v>5020.1499999999996</v>
      </c>
      <c r="D403" s="1">
        <v>4831.75</v>
      </c>
      <c r="E403" s="1">
        <v>4841.6000000000004</v>
      </c>
      <c r="F403" s="1">
        <v>2974465280</v>
      </c>
      <c r="G403" s="1">
        <v>5008516.0599999996</v>
      </c>
      <c r="H403" s="1">
        <v>25004324</v>
      </c>
      <c r="I403" s="1">
        <v>4933.84</v>
      </c>
      <c r="J403" s="1">
        <v>5211.92</v>
      </c>
      <c r="K403" s="1">
        <v>5131.7299999999996</v>
      </c>
      <c r="L403" s="1">
        <v>5411.7</v>
      </c>
      <c r="M403" s="1">
        <v>4824.28</v>
      </c>
      <c r="N403" s="1">
        <v>13.51</v>
      </c>
      <c r="O403" s="1">
        <v>38.72</v>
      </c>
      <c r="P403" s="1">
        <v>44.54</v>
      </c>
      <c r="Q403" s="1">
        <v>-55.26</v>
      </c>
      <c r="R403" s="1">
        <v>-3.84</v>
      </c>
      <c r="S403" s="1">
        <v>-1.6</v>
      </c>
      <c r="T403" s="1">
        <v>18.3</v>
      </c>
      <c r="U403" s="1">
        <v>15.4</v>
      </c>
      <c r="V403" s="1">
        <v>19.34</v>
      </c>
      <c r="W403" s="1">
        <v>27.63</v>
      </c>
      <c r="X403" s="1">
        <v>14.84</v>
      </c>
      <c r="Y403" s="1">
        <v>5596.17</v>
      </c>
      <c r="Z403" s="1">
        <v>4827.68</v>
      </c>
      <c r="AA403" s="1">
        <v>5211.92</v>
      </c>
      <c r="AB403" s="1">
        <v>5740.4</v>
      </c>
      <c r="AC403" s="1">
        <v>4531.1499999999996</v>
      </c>
      <c r="AD403" s="19">
        <f t="shared" si="561"/>
        <v>-0.39976849108657592</v>
      </c>
      <c r="AE403" s="1">
        <f t="shared" si="535"/>
        <v>530.99363895591171</v>
      </c>
      <c r="AF403" s="20">
        <f t="shared" si="619"/>
        <v>-1.6014958133484858E-2</v>
      </c>
      <c r="AG403" s="2">
        <f t="shared" si="562"/>
        <v>-51.42</v>
      </c>
      <c r="AH403" s="1">
        <f t="shared" si="563"/>
        <v>4979.7</v>
      </c>
      <c r="AI403" s="21">
        <f t="shared" si="564"/>
        <v>5148.0461538461532</v>
      </c>
      <c r="AJ403" s="22">
        <f t="shared" si="565"/>
        <v>-168.34615384615336</v>
      </c>
      <c r="AK403" s="23">
        <f t="shared" si="566"/>
        <v>-132.67756410256447</v>
      </c>
      <c r="AL403" s="23">
        <f t="shared" si="567"/>
        <v>-35.668589743588882</v>
      </c>
      <c r="AM403" s="23"/>
      <c r="AN403">
        <f t="shared" si="568"/>
        <v>4881</v>
      </c>
      <c r="AO403" s="4">
        <f t="shared" si="569"/>
        <v>4895.5874999999996</v>
      </c>
      <c r="AP403" s="4">
        <f t="shared" si="570"/>
        <v>5047.0624999999991</v>
      </c>
      <c r="AQ403" s="24">
        <f t="shared" si="571"/>
        <v>5099.4949999999999</v>
      </c>
      <c r="AR403" t="str">
        <f t="shared" si="572"/>
        <v>RED</v>
      </c>
      <c r="AS403" t="str">
        <f t="shared" si="573"/>
        <v>RED</v>
      </c>
      <c r="AT403" t="str">
        <f t="shared" si="574"/>
        <v>RED</v>
      </c>
      <c r="AU403" t="str">
        <f t="shared" si="575"/>
        <v>RED</v>
      </c>
      <c r="AV403" t="str">
        <f t="shared" si="576"/>
        <v>RED</v>
      </c>
      <c r="AW403" t="str">
        <f t="shared" si="577"/>
        <v>RED</v>
      </c>
      <c r="AX403" s="25">
        <f t="shared" si="578"/>
        <v>9.8641507119564165E-4</v>
      </c>
      <c r="AY403" s="25">
        <f t="shared" si="579"/>
        <v>1.5597259166853672E-2</v>
      </c>
      <c r="AZ403" s="26">
        <f t="shared" si="580"/>
        <v>5.9481093094100146</v>
      </c>
      <c r="BA403" s="1">
        <f t="shared" si="620"/>
        <v>4866190.7074999996</v>
      </c>
      <c r="BB403" s="1">
        <f t="shared" si="620"/>
        <v>25889932.5</v>
      </c>
      <c r="BC403" s="27">
        <f t="shared" si="581"/>
        <v>1.0292477958746338</v>
      </c>
      <c r="BD403" s="28">
        <f t="shared" si="581"/>
        <v>0.96579332526262862</v>
      </c>
      <c r="BE403" s="29">
        <f t="shared" si="537"/>
        <v>0</v>
      </c>
      <c r="BF403" s="29">
        <f t="shared" si="617"/>
        <v>2.6912708004090171</v>
      </c>
      <c r="BG403" s="30">
        <f t="shared" si="582"/>
        <v>-5.0482338531555038E-3</v>
      </c>
      <c r="BH403" s="31">
        <f t="shared" si="583"/>
        <v>-1.2186290525148219E-2</v>
      </c>
      <c r="BI403" s="31">
        <f t="shared" si="584"/>
        <v>-1.461084409565803E-2</v>
      </c>
      <c r="BJ403" s="32">
        <f t="shared" si="585"/>
        <v>5258.2913351129209</v>
      </c>
      <c r="BK403" s="24">
        <f t="shared" si="586"/>
        <v>4701.1086648870787</v>
      </c>
      <c r="BL403" s="30">
        <f t="shared" si="587"/>
        <v>0.11508234266065809</v>
      </c>
      <c r="BM403" s="30">
        <f t="shared" si="588"/>
        <v>-8.6064799882873536E-2</v>
      </c>
      <c r="BN403" s="30">
        <f t="shared" si="589"/>
        <v>2.9017542777784545E-2</v>
      </c>
      <c r="BO403" s="30">
        <f t="shared" si="590"/>
        <v>-5.704725710508899E-2</v>
      </c>
      <c r="BP403" s="30"/>
      <c r="BQ403">
        <f t="shared" si="591"/>
        <v>6312.45</v>
      </c>
      <c r="BR403">
        <f t="shared" si="592"/>
        <v>4624.3</v>
      </c>
      <c r="BT403" s="24">
        <f t="shared" si="593"/>
        <v>6957.3233</v>
      </c>
      <c r="BU403" s="24">
        <f t="shared" si="594"/>
        <v>5667.5766999999996</v>
      </c>
      <c r="BV403" s="24">
        <f t="shared" si="595"/>
        <v>7355.7266999999993</v>
      </c>
      <c r="BW403" s="24">
        <f t="shared" si="596"/>
        <v>5269.1733000000004</v>
      </c>
      <c r="BX403">
        <f t="shared" si="597"/>
        <v>8000.5999999999995</v>
      </c>
      <c r="BY403" s="24">
        <f t="shared" si="598"/>
        <v>4934.9196000000002</v>
      </c>
      <c r="BZ403" s="15" t="str">
        <f t="shared" si="599"/>
        <v>RED</v>
      </c>
      <c r="CA403" s="15" t="str">
        <f t="shared" si="600"/>
        <v>RED</v>
      </c>
      <c r="CB403" s="15" t="str">
        <f t="shared" si="601"/>
        <v>RED</v>
      </c>
      <c r="CC403" s="15" t="str">
        <f t="shared" si="602"/>
        <v>0</v>
      </c>
      <c r="CJ403">
        <f t="shared" si="538"/>
        <v>5660.65</v>
      </c>
      <c r="CK403">
        <f t="shared" si="539"/>
        <v>4624.3</v>
      </c>
      <c r="CM403" s="24">
        <f t="shared" si="540"/>
        <v>6056.5356999999995</v>
      </c>
      <c r="CN403" s="24">
        <f t="shared" si="541"/>
        <v>5264.7642999999998</v>
      </c>
      <c r="CO403" s="24">
        <f t="shared" si="542"/>
        <v>6301.1142999999993</v>
      </c>
      <c r="CP403" s="24">
        <f t="shared" si="543"/>
        <v>5020.1857</v>
      </c>
      <c r="CQ403">
        <f t="shared" si="544"/>
        <v>6696.9999999999991</v>
      </c>
      <c r="CR403" s="24">
        <f t="shared" si="545"/>
        <v>4814.9884000000002</v>
      </c>
      <c r="CS403" s="15" t="str">
        <f t="shared" si="546"/>
        <v>RED</v>
      </c>
      <c r="CT403" s="15" t="str">
        <f t="shared" si="547"/>
        <v>RED</v>
      </c>
      <c r="CU403" s="15" t="str">
        <f t="shared" si="603"/>
        <v>GREEN</v>
      </c>
      <c r="CV403" s="15" t="str">
        <f t="shared" si="534"/>
        <v>0</v>
      </c>
      <c r="CX403" s="24">
        <f t="shared" si="604"/>
        <v>6312.45</v>
      </c>
      <c r="CY403" s="24">
        <f t="shared" si="605"/>
        <v>4624.3</v>
      </c>
      <c r="DA403" s="24">
        <f t="shared" si="618"/>
        <v>6957.3233</v>
      </c>
      <c r="DB403" s="24">
        <f t="shared" si="606"/>
        <v>5667.5766999999996</v>
      </c>
      <c r="DC403" s="24">
        <f t="shared" si="607"/>
        <v>7355.7266999999993</v>
      </c>
      <c r="DD403" s="24">
        <f t="shared" si="608"/>
        <v>5269.1733000000004</v>
      </c>
      <c r="DE403">
        <f t="shared" si="609"/>
        <v>8000.5999999999995</v>
      </c>
      <c r="DF403" s="24">
        <f t="shared" si="610"/>
        <v>4934.9196000000002</v>
      </c>
      <c r="DG403" s="15" t="str">
        <f t="shared" si="611"/>
        <v>RED</v>
      </c>
      <c r="DH403" s="15" t="str">
        <f t="shared" si="612"/>
        <v>RED</v>
      </c>
      <c r="DI403" s="15" t="str">
        <f t="shared" si="613"/>
        <v>RED</v>
      </c>
      <c r="DK403" s="32">
        <f t="shared" si="548"/>
        <v>188.39999999999964</v>
      </c>
      <c r="DL403" s="32">
        <f t="shared" si="549"/>
        <v>99.75</v>
      </c>
      <c r="DM403" s="32">
        <f t="shared" si="550"/>
        <v>-88.649999999999636</v>
      </c>
      <c r="DN403" s="32">
        <f t="shared" si="551"/>
        <v>188.39999999999964</v>
      </c>
      <c r="DO403" s="32">
        <f t="shared" si="552"/>
        <v>63.799999999999272</v>
      </c>
      <c r="DP403" s="32">
        <f t="shared" si="553"/>
        <v>-27.800000000000182</v>
      </c>
      <c r="DQ403" s="32">
        <f t="shared" si="554"/>
        <v>91.599999999999454</v>
      </c>
      <c r="DR403" s="32"/>
      <c r="DS403" s="32">
        <f t="shared" si="555"/>
        <v>0</v>
      </c>
      <c r="DT403" s="32"/>
      <c r="DU403" s="32">
        <f t="shared" si="556"/>
        <v>48.619957537154797</v>
      </c>
      <c r="DV403" s="32">
        <f t="shared" si="557"/>
        <v>0</v>
      </c>
      <c r="DW403" s="32"/>
      <c r="DX403" s="32">
        <f t="shared" si="558"/>
        <v>100</v>
      </c>
      <c r="DY403" s="32">
        <f t="shared" si="559"/>
        <v>-28.571428571428573</v>
      </c>
      <c r="DZ403" s="33">
        <f t="shared" si="560"/>
        <v>-20.000000000000004</v>
      </c>
      <c r="EB403" s="81">
        <v>-0.42345443145149625</v>
      </c>
      <c r="ED403" s="30">
        <f t="shared" si="614"/>
        <v>0.1591841215656381</v>
      </c>
      <c r="EE403" s="30">
        <f t="shared" si="615"/>
        <v>-0.13483686163929967</v>
      </c>
      <c r="EF403" s="30">
        <f t="shared" si="616"/>
        <v>2.8833725516190121E-3</v>
      </c>
    </row>
    <row r="404" spans="1:136" x14ac:dyDescent="0.3">
      <c r="A404" s="18">
        <v>41054</v>
      </c>
      <c r="B404" s="1">
        <v>4888.5</v>
      </c>
      <c r="C404" s="1">
        <v>4956.3500000000004</v>
      </c>
      <c r="D404" s="1">
        <v>4803.95</v>
      </c>
      <c r="E404" s="1">
        <v>4920.3999999999996</v>
      </c>
      <c r="F404" s="1">
        <v>2554055168</v>
      </c>
      <c r="G404" s="1">
        <v>4245645.5599999996</v>
      </c>
      <c r="H404" s="1">
        <v>24119464</v>
      </c>
      <c r="I404" s="1">
        <v>5007.32</v>
      </c>
      <c r="J404" s="1">
        <v>5213.1400000000003</v>
      </c>
      <c r="K404" s="1">
        <v>5142.2299999999996</v>
      </c>
      <c r="L404" s="1">
        <v>5415.66</v>
      </c>
      <c r="M404" s="1">
        <v>4822.1400000000003</v>
      </c>
      <c r="N404" s="1">
        <v>21.33</v>
      </c>
      <c r="O404" s="1">
        <v>41.15</v>
      </c>
      <c r="P404" s="1">
        <v>45.63</v>
      </c>
      <c r="Q404" s="1">
        <v>-37.1</v>
      </c>
      <c r="R404" s="1">
        <v>9.02</v>
      </c>
      <c r="S404" s="1">
        <v>0.59</v>
      </c>
      <c r="T404" s="1">
        <v>16.98</v>
      </c>
      <c r="U404" s="1">
        <v>13.08</v>
      </c>
      <c r="V404" s="1">
        <v>18.260000000000002</v>
      </c>
      <c r="W404" s="1">
        <v>29.68</v>
      </c>
      <c r="X404" s="1">
        <v>14.62</v>
      </c>
      <c r="Y404" s="1">
        <v>5592.8</v>
      </c>
      <c r="Z404" s="1">
        <v>4833.4799999999996</v>
      </c>
      <c r="AA404" s="1">
        <v>5213.1400000000003</v>
      </c>
      <c r="AB404" s="1">
        <v>5740.4</v>
      </c>
      <c r="AC404" s="1">
        <v>4531.1499999999996</v>
      </c>
      <c r="AD404" s="19">
        <f t="shared" si="561"/>
        <v>0.14864224929924003</v>
      </c>
      <c r="AE404" s="1">
        <f t="shared" si="535"/>
        <v>539.63588506251392</v>
      </c>
      <c r="AF404" s="20">
        <f t="shared" si="619"/>
        <v>5.9184904271738503E-3</v>
      </c>
      <c r="AG404" s="2">
        <f t="shared" si="562"/>
        <v>-46.120000000000005</v>
      </c>
      <c r="AH404" s="1">
        <f t="shared" si="563"/>
        <v>5054.5749999999998</v>
      </c>
      <c r="AI404" s="21">
        <f t="shared" si="564"/>
        <v>5187.876923076923</v>
      </c>
      <c r="AJ404" s="22">
        <f t="shared" si="565"/>
        <v>-133.30192307692323</v>
      </c>
      <c r="AK404" s="23">
        <f t="shared" si="566"/>
        <v>-110.13365384615463</v>
      </c>
      <c r="AL404" s="23">
        <f t="shared" si="567"/>
        <v>-23.168269230768601</v>
      </c>
      <c r="AM404" s="23"/>
      <c r="AN404">
        <f t="shared" si="568"/>
        <v>4905.9249999999993</v>
      </c>
      <c r="AO404" s="4">
        <f t="shared" si="569"/>
        <v>4956.8999999999996</v>
      </c>
      <c r="AP404" s="4">
        <f t="shared" si="570"/>
        <v>5107.2249999999995</v>
      </c>
      <c r="AQ404" s="24">
        <f t="shared" si="571"/>
        <v>5143.1549999999997</v>
      </c>
      <c r="AR404" t="str">
        <f t="shared" si="572"/>
        <v>GREEN</v>
      </c>
      <c r="AS404" t="str">
        <f t="shared" si="573"/>
        <v>RED</v>
      </c>
      <c r="AT404" t="str">
        <f t="shared" si="574"/>
        <v>RED</v>
      </c>
      <c r="AU404" t="str">
        <f t="shared" si="575"/>
        <v>RED</v>
      </c>
      <c r="AV404" t="str">
        <f t="shared" si="576"/>
        <v>RED</v>
      </c>
      <c r="AW404" t="str">
        <f t="shared" si="577"/>
        <v>RED</v>
      </c>
      <c r="AX404" s="25">
        <f t="shared" si="578"/>
        <v>3.6556677764544667E-3</v>
      </c>
      <c r="AY404" s="25">
        <f t="shared" si="579"/>
        <v>1.2928099477939528E-2</v>
      </c>
      <c r="AZ404" s="26">
        <f t="shared" si="580"/>
        <v>22.043651001468746</v>
      </c>
      <c r="BA404" s="1">
        <f t="shared" si="620"/>
        <v>4611948.0549999997</v>
      </c>
      <c r="BB404" s="1">
        <f t="shared" si="620"/>
        <v>24770704</v>
      </c>
      <c r="BC404" s="27">
        <f t="shared" si="581"/>
        <v>0.92057532074697224</v>
      </c>
      <c r="BD404" s="28">
        <f t="shared" si="581"/>
        <v>0.97370926559051374</v>
      </c>
      <c r="BE404" s="29">
        <f t="shared" si="537"/>
        <v>5.3825416008180342</v>
      </c>
      <c r="BF404" s="29">
        <f t="shared" si="617"/>
        <v>2.6912708004090171</v>
      </c>
      <c r="BG404" s="30">
        <f t="shared" si="582"/>
        <v>-8.3977688059233557E-4</v>
      </c>
      <c r="BH404" s="31">
        <f t="shared" si="583"/>
        <v>-1.4045000598227358E-2</v>
      </c>
      <c r="BI404" s="31">
        <f t="shared" si="584"/>
        <v>-9.2724317014850621E-3</v>
      </c>
      <c r="BJ404" s="32">
        <f t="shared" si="585"/>
        <v>5390.5768258878961</v>
      </c>
      <c r="BK404" s="24">
        <f t="shared" si="586"/>
        <v>4718.5731741121035</v>
      </c>
      <c r="BL404" s="30">
        <f t="shared" si="587"/>
        <v>0.13657500442561432</v>
      </c>
      <c r="BM404" s="30">
        <f t="shared" si="588"/>
        <v>-9.5556626674233092E-2</v>
      </c>
      <c r="BN404" s="30">
        <f t="shared" si="589"/>
        <v>4.1018377751381216E-2</v>
      </c>
      <c r="BO404" s="30">
        <f t="shared" si="590"/>
        <v>-5.4538248922851876E-2</v>
      </c>
      <c r="BP404" s="30"/>
      <c r="BQ404">
        <f t="shared" si="591"/>
        <v>6312.45</v>
      </c>
      <c r="BR404">
        <f t="shared" si="592"/>
        <v>4624.3</v>
      </c>
      <c r="BT404" s="24">
        <f t="shared" si="593"/>
        <v>6957.3233</v>
      </c>
      <c r="BU404" s="24">
        <f t="shared" si="594"/>
        <v>5667.5766999999996</v>
      </c>
      <c r="BV404" s="24">
        <f t="shared" si="595"/>
        <v>7355.7266999999993</v>
      </c>
      <c r="BW404" s="24">
        <f t="shared" si="596"/>
        <v>5269.1733000000004</v>
      </c>
      <c r="BX404">
        <f t="shared" si="597"/>
        <v>8000.5999999999995</v>
      </c>
      <c r="BY404" s="24">
        <f t="shared" si="598"/>
        <v>4934.9196000000002</v>
      </c>
      <c r="BZ404" s="15" t="str">
        <f t="shared" si="599"/>
        <v>RED</v>
      </c>
      <c r="CA404" s="15" t="str">
        <f t="shared" si="600"/>
        <v>RED</v>
      </c>
      <c r="CB404" s="15" t="str">
        <f t="shared" si="601"/>
        <v>RED</v>
      </c>
      <c r="CC404" s="15" t="str">
        <f t="shared" si="602"/>
        <v>0</v>
      </c>
      <c r="CJ404">
        <f t="shared" si="538"/>
        <v>5660.65</v>
      </c>
      <c r="CK404">
        <f t="shared" si="539"/>
        <v>4624.3</v>
      </c>
      <c r="CM404" s="24">
        <f t="shared" si="540"/>
        <v>6056.5356999999995</v>
      </c>
      <c r="CN404" s="24">
        <f t="shared" si="541"/>
        <v>5264.7642999999998</v>
      </c>
      <c r="CO404" s="24">
        <f t="shared" si="542"/>
        <v>6301.1142999999993</v>
      </c>
      <c r="CP404" s="24">
        <f t="shared" si="543"/>
        <v>5020.1857</v>
      </c>
      <c r="CQ404">
        <f t="shared" si="544"/>
        <v>6696.9999999999991</v>
      </c>
      <c r="CR404" s="24">
        <f t="shared" si="545"/>
        <v>4814.9884000000002</v>
      </c>
      <c r="CS404" s="15" t="str">
        <f t="shared" si="546"/>
        <v>RED</v>
      </c>
      <c r="CT404" s="15" t="str">
        <f t="shared" si="547"/>
        <v>RED</v>
      </c>
      <c r="CU404" s="15" t="str">
        <f t="shared" si="603"/>
        <v>GREEN</v>
      </c>
      <c r="CV404" s="15" t="str">
        <f t="shared" si="534"/>
        <v>0</v>
      </c>
      <c r="CX404" s="24">
        <f t="shared" si="604"/>
        <v>6312.45</v>
      </c>
      <c r="CY404" s="24">
        <f t="shared" si="605"/>
        <v>4624.3</v>
      </c>
      <c r="DA404" s="24">
        <f t="shared" si="618"/>
        <v>6957.3233</v>
      </c>
      <c r="DB404" s="24">
        <f t="shared" si="606"/>
        <v>5667.5766999999996</v>
      </c>
      <c r="DC404" s="24">
        <f t="shared" si="607"/>
        <v>7355.7266999999993</v>
      </c>
      <c r="DD404" s="24">
        <f t="shared" si="608"/>
        <v>5269.1733000000004</v>
      </c>
      <c r="DE404">
        <f t="shared" si="609"/>
        <v>8000.5999999999995</v>
      </c>
      <c r="DF404" s="24">
        <f t="shared" si="610"/>
        <v>4934.9196000000002</v>
      </c>
      <c r="DG404" s="15" t="str">
        <f t="shared" si="611"/>
        <v>RED</v>
      </c>
      <c r="DH404" s="15" t="str">
        <f t="shared" si="612"/>
        <v>RED</v>
      </c>
      <c r="DI404" s="15" t="str">
        <f t="shared" si="613"/>
        <v>RED</v>
      </c>
      <c r="DK404" s="32">
        <f t="shared" si="548"/>
        <v>152.40000000000055</v>
      </c>
      <c r="DL404" s="32">
        <f t="shared" si="549"/>
        <v>64.900000000000546</v>
      </c>
      <c r="DM404" s="32">
        <f t="shared" si="550"/>
        <v>-87.5</v>
      </c>
      <c r="DN404" s="32">
        <f t="shared" si="551"/>
        <v>152.40000000000055</v>
      </c>
      <c r="DO404" s="32">
        <f t="shared" si="552"/>
        <v>-0.8499999999994543</v>
      </c>
      <c r="DP404" s="32">
        <f t="shared" si="553"/>
        <v>-15</v>
      </c>
      <c r="DQ404" s="32">
        <f t="shared" si="554"/>
        <v>14.150000000000546</v>
      </c>
      <c r="DR404" s="32"/>
      <c r="DS404" s="32">
        <f t="shared" si="555"/>
        <v>0</v>
      </c>
      <c r="DT404" s="32"/>
      <c r="DU404" s="32">
        <f t="shared" si="556"/>
        <v>9.2847769028874634</v>
      </c>
      <c r="DV404" s="32">
        <f t="shared" si="557"/>
        <v>0</v>
      </c>
      <c r="DW404" s="32"/>
      <c r="DX404" s="32">
        <f t="shared" si="558"/>
        <v>100</v>
      </c>
      <c r="DY404" s="32">
        <f t="shared" si="559"/>
        <v>-28.571428571428573</v>
      </c>
      <c r="DZ404" s="33">
        <f t="shared" si="560"/>
        <v>-11.428571428571429</v>
      </c>
      <c r="EB404" s="81">
        <v>0.1651456966742737</v>
      </c>
      <c r="ED404" s="30">
        <f t="shared" si="614"/>
        <v>0.15709592260648655</v>
      </c>
      <c r="EE404" s="30">
        <f t="shared" si="615"/>
        <v>-0.12022600486339589</v>
      </c>
      <c r="EF404" s="30">
        <f t="shared" si="616"/>
        <v>1.798290258778356E-2</v>
      </c>
    </row>
    <row r="405" spans="1:136" x14ac:dyDescent="0.3">
      <c r="A405" s="18">
        <v>41047</v>
      </c>
      <c r="B405" s="1">
        <v>4934.3500000000004</v>
      </c>
      <c r="C405" s="1">
        <v>4957.2</v>
      </c>
      <c r="D405" s="1">
        <v>4788.95</v>
      </c>
      <c r="E405" s="1">
        <v>4891.45</v>
      </c>
      <c r="F405" s="1">
        <v>2930037760</v>
      </c>
      <c r="G405" s="1">
        <v>4955641.6100000003</v>
      </c>
      <c r="H405" s="1">
        <v>26080376</v>
      </c>
      <c r="I405" s="1">
        <v>5081.41</v>
      </c>
      <c r="J405" s="1">
        <v>5204.47</v>
      </c>
      <c r="K405" s="1">
        <v>5153.54</v>
      </c>
      <c r="L405" s="1">
        <v>5419.15</v>
      </c>
      <c r="M405" s="1">
        <v>4819.1000000000004</v>
      </c>
      <c r="N405" s="1">
        <v>8.33</v>
      </c>
      <c r="O405" s="1">
        <v>39.86</v>
      </c>
      <c r="P405" s="1">
        <v>45.16</v>
      </c>
      <c r="Q405" s="1">
        <v>-21.4</v>
      </c>
      <c r="R405" s="1">
        <v>20.55</v>
      </c>
      <c r="S405" s="1">
        <v>-0.76</v>
      </c>
      <c r="T405" s="1">
        <v>10.9</v>
      </c>
      <c r="U405" s="1">
        <v>17.579999999999998</v>
      </c>
      <c r="V405" s="1">
        <v>19.34</v>
      </c>
      <c r="W405" s="1">
        <v>31.43</v>
      </c>
      <c r="X405" s="1">
        <v>13.92</v>
      </c>
      <c r="Y405" s="1">
        <v>5616.99</v>
      </c>
      <c r="Z405" s="1">
        <v>4791.9399999999996</v>
      </c>
      <c r="AA405" s="1">
        <v>5204.47</v>
      </c>
      <c r="AB405" s="1">
        <v>5740.4</v>
      </c>
      <c r="AC405" s="1">
        <v>4531.1499999999996</v>
      </c>
      <c r="AD405" s="19">
        <f t="shared" si="561"/>
        <v>-0.1769661782108001</v>
      </c>
      <c r="AE405" s="1">
        <f t="shared" si="535"/>
        <v>536.46084667690309</v>
      </c>
      <c r="AF405" s="20">
        <f t="shared" si="619"/>
        <v>-7.5980441883585215E-3</v>
      </c>
      <c r="AG405" s="2">
        <f t="shared" si="562"/>
        <v>-41.95</v>
      </c>
      <c r="AH405" s="1">
        <f t="shared" si="563"/>
        <v>5102.4166666666661</v>
      </c>
      <c r="AI405" s="21">
        <f t="shared" si="564"/>
        <v>5227.0230769230775</v>
      </c>
      <c r="AJ405" s="22">
        <f t="shared" si="565"/>
        <v>-124.60641025641144</v>
      </c>
      <c r="AK405" s="23">
        <f t="shared" si="566"/>
        <v>-92.974038461539294</v>
      </c>
      <c r="AL405" s="23">
        <f t="shared" si="567"/>
        <v>-31.632371794872142</v>
      </c>
      <c r="AM405" s="23"/>
      <c r="AN405">
        <f t="shared" si="568"/>
        <v>4910.1749999999993</v>
      </c>
      <c r="AO405" s="4">
        <f t="shared" si="569"/>
        <v>5029.0499999999993</v>
      </c>
      <c r="AP405" s="4">
        <f t="shared" si="570"/>
        <v>5154.1187499999996</v>
      </c>
      <c r="AQ405" s="24">
        <f t="shared" si="571"/>
        <v>5182.9049999999997</v>
      </c>
      <c r="AR405" t="str">
        <f t="shared" si="572"/>
        <v>RED</v>
      </c>
      <c r="AS405" t="str">
        <f t="shared" si="573"/>
        <v>RED</v>
      </c>
      <c r="AT405" t="str">
        <f t="shared" si="574"/>
        <v>RED</v>
      </c>
      <c r="AU405" t="str">
        <f t="shared" si="575"/>
        <v>RED</v>
      </c>
      <c r="AV405" t="str">
        <f t="shared" si="576"/>
        <v>RED</v>
      </c>
      <c r="AW405" t="str">
        <f t="shared" si="577"/>
        <v>RED</v>
      </c>
      <c r="AX405" s="25">
        <f t="shared" si="578"/>
        <v>2.6692527052588253E-3</v>
      </c>
      <c r="AY405" s="25">
        <f t="shared" si="579"/>
        <v>1.6542983594993493E-2</v>
      </c>
      <c r="AZ405" s="26">
        <f t="shared" si="580"/>
        <v>13.893503408677986</v>
      </c>
      <c r="BA405" s="1">
        <f t="shared" si="620"/>
        <v>4905090.91</v>
      </c>
      <c r="BB405" s="1">
        <f t="shared" si="620"/>
        <v>25262828</v>
      </c>
      <c r="BC405" s="27">
        <f t="shared" si="581"/>
        <v>1.0103057621005438</v>
      </c>
      <c r="BD405" s="28">
        <f t="shared" si="581"/>
        <v>1.0323616975898344</v>
      </c>
      <c r="BE405" s="29">
        <f t="shared" si="537"/>
        <v>0</v>
      </c>
      <c r="BF405" s="29">
        <f t="shared" si="617"/>
        <v>0</v>
      </c>
      <c r="BG405" s="30">
        <f t="shared" si="582"/>
        <v>-1.9324347197140934E-2</v>
      </c>
      <c r="BH405" s="31">
        <f t="shared" si="583"/>
        <v>-1.9392149216909293E-2</v>
      </c>
      <c r="BI405" s="31">
        <f t="shared" si="584"/>
        <v>-1.3873730889734667E-2</v>
      </c>
      <c r="BJ405" s="32">
        <f t="shared" si="585"/>
        <v>5428.3079593804587</v>
      </c>
      <c r="BK405" s="24">
        <f t="shared" si="586"/>
        <v>4776.5253739528735</v>
      </c>
      <c r="BL405" s="30">
        <f t="shared" si="587"/>
        <v>0.13324936070645416</v>
      </c>
      <c r="BM405" s="30">
        <f t="shared" si="588"/>
        <v>-0.10975435901020329</v>
      </c>
      <c r="BN405" s="30">
        <f t="shared" si="589"/>
        <v>2.3495001696250881E-2</v>
      </c>
      <c r="BO405" s="30">
        <f t="shared" si="590"/>
        <v>-8.6259357313952414E-2</v>
      </c>
      <c r="BP405" s="30"/>
      <c r="BQ405">
        <f t="shared" si="591"/>
        <v>6312.45</v>
      </c>
      <c r="BR405">
        <f t="shared" si="592"/>
        <v>4624.3</v>
      </c>
      <c r="BT405" s="24">
        <f t="shared" si="593"/>
        <v>6957.3233</v>
      </c>
      <c r="BU405" s="24">
        <f t="shared" si="594"/>
        <v>5667.5766999999996</v>
      </c>
      <c r="BV405" s="24">
        <f t="shared" si="595"/>
        <v>7355.7266999999993</v>
      </c>
      <c r="BW405" s="24">
        <f t="shared" si="596"/>
        <v>5269.1733000000004</v>
      </c>
      <c r="BX405">
        <f t="shared" si="597"/>
        <v>8000.5999999999995</v>
      </c>
      <c r="BY405" s="24">
        <f t="shared" si="598"/>
        <v>4934.9196000000002</v>
      </c>
      <c r="BZ405" s="15" t="str">
        <f t="shared" si="599"/>
        <v>RED</v>
      </c>
      <c r="CA405" s="15" t="str">
        <f t="shared" si="600"/>
        <v>RED</v>
      </c>
      <c r="CB405" s="15" t="str">
        <f t="shared" si="601"/>
        <v>RED</v>
      </c>
      <c r="CC405" s="15" t="str">
        <f t="shared" si="602"/>
        <v>0</v>
      </c>
      <c r="CJ405">
        <f t="shared" si="538"/>
        <v>5660.65</v>
      </c>
      <c r="CK405">
        <f t="shared" si="539"/>
        <v>4624.3</v>
      </c>
      <c r="CM405" s="24">
        <f t="shared" si="540"/>
        <v>6056.5356999999995</v>
      </c>
      <c r="CN405" s="24">
        <f t="shared" si="541"/>
        <v>5264.7642999999998</v>
      </c>
      <c r="CO405" s="24">
        <f t="shared" si="542"/>
        <v>6301.1142999999993</v>
      </c>
      <c r="CP405" s="24">
        <f t="shared" si="543"/>
        <v>5020.1857</v>
      </c>
      <c r="CQ405">
        <f t="shared" si="544"/>
        <v>6696.9999999999991</v>
      </c>
      <c r="CR405" s="24">
        <f t="shared" si="545"/>
        <v>4814.9884000000002</v>
      </c>
      <c r="CS405" s="15" t="str">
        <f t="shared" si="546"/>
        <v>RED</v>
      </c>
      <c r="CT405" s="15" t="str">
        <f t="shared" si="547"/>
        <v>RED</v>
      </c>
      <c r="CU405" s="15" t="str">
        <f t="shared" si="603"/>
        <v>GREEN</v>
      </c>
      <c r="CV405" s="15" t="str">
        <f t="shared" si="534"/>
        <v>0</v>
      </c>
      <c r="CX405" s="24">
        <f t="shared" si="604"/>
        <v>6312.45</v>
      </c>
      <c r="CY405" s="24">
        <f t="shared" si="605"/>
        <v>4624.3</v>
      </c>
      <c r="DA405" s="24">
        <f t="shared" si="618"/>
        <v>6957.3233</v>
      </c>
      <c r="DB405" s="24">
        <f t="shared" si="606"/>
        <v>5667.5766999999996</v>
      </c>
      <c r="DC405" s="24">
        <f t="shared" si="607"/>
        <v>7355.7266999999993</v>
      </c>
      <c r="DD405" s="24">
        <f t="shared" si="608"/>
        <v>5269.1733000000004</v>
      </c>
      <c r="DE405">
        <f t="shared" si="609"/>
        <v>8000.5999999999995</v>
      </c>
      <c r="DF405" s="24">
        <f t="shared" si="610"/>
        <v>4934.9196000000002</v>
      </c>
      <c r="DG405" s="15" t="str">
        <f t="shared" si="611"/>
        <v>RED</v>
      </c>
      <c r="DH405" s="15" t="str">
        <f t="shared" si="612"/>
        <v>RED</v>
      </c>
      <c r="DI405" s="15" t="str">
        <f t="shared" si="613"/>
        <v>RED</v>
      </c>
      <c r="DK405" s="32">
        <f t="shared" si="548"/>
        <v>168.25</v>
      </c>
      <c r="DL405" s="32">
        <f t="shared" si="549"/>
        <v>28.300000000000182</v>
      </c>
      <c r="DM405" s="32">
        <f t="shared" si="550"/>
        <v>-139.94999999999982</v>
      </c>
      <c r="DN405" s="32">
        <f t="shared" si="551"/>
        <v>168.25</v>
      </c>
      <c r="DO405" s="32">
        <f t="shared" si="552"/>
        <v>-167.55000000000018</v>
      </c>
      <c r="DP405" s="32">
        <f t="shared" si="553"/>
        <v>117.19999999999982</v>
      </c>
      <c r="DQ405" s="32">
        <f t="shared" si="554"/>
        <v>0</v>
      </c>
      <c r="DR405" s="32"/>
      <c r="DS405" s="32">
        <f t="shared" si="555"/>
        <v>284.75</v>
      </c>
      <c r="DT405" s="32"/>
      <c r="DU405" s="32">
        <f t="shared" si="556"/>
        <v>0</v>
      </c>
      <c r="DV405" s="32">
        <f t="shared" si="557"/>
        <v>169.24219910846955</v>
      </c>
      <c r="DW405" s="32"/>
      <c r="DX405" s="32">
        <f t="shared" si="558"/>
        <v>-100</v>
      </c>
      <c r="DY405" s="32">
        <f t="shared" si="559"/>
        <v>-28.571428571428573</v>
      </c>
      <c r="DZ405" s="33">
        <f t="shared" si="560"/>
        <v>0</v>
      </c>
      <c r="EB405" s="81">
        <v>-0.23061418613086201</v>
      </c>
      <c r="ED405" s="30">
        <f t="shared" si="614"/>
        <v>0.17217452639223368</v>
      </c>
      <c r="EE405" s="30">
        <f t="shared" si="615"/>
        <v>-0.12916882529611054</v>
      </c>
      <c r="EF405" s="30">
        <f t="shared" si="616"/>
        <v>2.0766119776124123E-2</v>
      </c>
    </row>
    <row r="406" spans="1:136" s="41" customFormat="1" x14ac:dyDescent="0.3">
      <c r="A406" s="34">
        <v>41040</v>
      </c>
      <c r="B406" s="35">
        <v>5017.8</v>
      </c>
      <c r="C406" s="35">
        <v>5124.75</v>
      </c>
      <c r="D406" s="35">
        <v>4906.1499999999996</v>
      </c>
      <c r="E406" s="35">
        <v>4928.8999999999996</v>
      </c>
      <c r="F406" s="35">
        <v>3301270272</v>
      </c>
      <c r="G406" s="35">
        <v>5254959.5999999996</v>
      </c>
      <c r="H406" s="35">
        <v>28355566</v>
      </c>
      <c r="I406" s="35">
        <v>5144.6099999999997</v>
      </c>
      <c r="J406" s="35">
        <v>5191.1099999999997</v>
      </c>
      <c r="K406" s="35">
        <v>5166.04</v>
      </c>
      <c r="L406" s="35">
        <v>5422.86</v>
      </c>
      <c r="M406" s="35">
        <v>4815.1000000000004</v>
      </c>
      <c r="N406" s="35">
        <v>9.7200000000000006</v>
      </c>
      <c r="O406" s="35">
        <v>40.94</v>
      </c>
      <c r="P406" s="35">
        <v>45.66</v>
      </c>
      <c r="Q406" s="35">
        <v>1.89</v>
      </c>
      <c r="R406" s="35">
        <v>31.04</v>
      </c>
      <c r="S406" s="35">
        <v>-3.11</v>
      </c>
      <c r="T406" s="35">
        <v>11.35</v>
      </c>
      <c r="U406" s="35">
        <v>25.6</v>
      </c>
      <c r="V406" s="35">
        <v>20.59</v>
      </c>
      <c r="W406" s="35">
        <v>28.97</v>
      </c>
      <c r="X406" s="35">
        <v>13.15</v>
      </c>
      <c r="Y406" s="35">
        <v>5657.14</v>
      </c>
      <c r="Z406" s="35">
        <v>4725.07</v>
      </c>
      <c r="AA406" s="35">
        <v>5191.1099999999997</v>
      </c>
      <c r="AB406" s="35">
        <v>5740.4</v>
      </c>
      <c r="AC406" s="35">
        <v>4531.1499999999996</v>
      </c>
      <c r="AD406" s="19">
        <f t="shared" si="561"/>
        <v>-0.66068368222122198</v>
      </c>
      <c r="AE406" s="35">
        <f t="shared" si="535"/>
        <v>540.56810704101804</v>
      </c>
      <c r="AF406" s="36">
        <f t="shared" si="619"/>
        <v>-3.1050650205923347E-2</v>
      </c>
      <c r="AG406" s="37">
        <f t="shared" si="562"/>
        <v>-29.15</v>
      </c>
      <c r="AH406" s="35">
        <f t="shared" si="563"/>
        <v>5174.3249999999998</v>
      </c>
      <c r="AI406" s="38">
        <f t="shared" si="564"/>
        <v>5278.7807692307697</v>
      </c>
      <c r="AJ406" s="39">
        <f t="shared" si="565"/>
        <v>-104.45576923076987</v>
      </c>
      <c r="AK406" s="40">
        <f t="shared" si="566"/>
        <v>-73.368108974359757</v>
      </c>
      <c r="AL406" s="40">
        <f t="shared" si="567"/>
        <v>-31.087660256410118</v>
      </c>
      <c r="AM406" s="40"/>
      <c r="AN406" s="41">
        <f t="shared" si="568"/>
        <v>5007.875</v>
      </c>
      <c r="AO406" s="42">
        <f t="shared" si="569"/>
        <v>5128.8999999999996</v>
      </c>
      <c r="AP406" s="42">
        <f t="shared" si="570"/>
        <v>5202.4624999999996</v>
      </c>
      <c r="AQ406" s="43">
        <f t="shared" si="571"/>
        <v>5227.1149999999998</v>
      </c>
      <c r="AR406" s="41" t="str">
        <f t="shared" si="572"/>
        <v>RED</v>
      </c>
      <c r="AS406" s="41" t="str">
        <f t="shared" si="573"/>
        <v>RED</v>
      </c>
      <c r="AT406" s="41" t="str">
        <f t="shared" si="574"/>
        <v>RED</v>
      </c>
      <c r="AU406" s="41" t="str">
        <f t="shared" si="575"/>
        <v>RED</v>
      </c>
      <c r="AV406" s="41" t="str">
        <f t="shared" si="576"/>
        <v>RED</v>
      </c>
      <c r="AW406" s="41" t="str">
        <f t="shared" si="577"/>
        <v>RED</v>
      </c>
      <c r="AX406" s="44">
        <f t="shared" si="578"/>
        <v>3.5300383334434895E-3</v>
      </c>
      <c r="AY406" s="44">
        <f t="shared" si="579"/>
        <v>1.5276642896933737E-2</v>
      </c>
      <c r="AZ406" s="45">
        <f t="shared" si="580"/>
        <v>18.770129031280874</v>
      </c>
      <c r="BA406" s="35">
        <f t="shared" si="620"/>
        <v>4986793.6575000007</v>
      </c>
      <c r="BB406" s="35">
        <f t="shared" si="620"/>
        <v>25323665</v>
      </c>
      <c r="BC406" s="46">
        <f t="shared" si="581"/>
        <v>1.0537752233033915</v>
      </c>
      <c r="BD406" s="47">
        <f t="shared" si="581"/>
        <v>1.1197259954275971</v>
      </c>
      <c r="BE406" s="48">
        <f t="shared" si="537"/>
        <v>0</v>
      </c>
      <c r="BF406" s="48">
        <f t="shared" si="617"/>
        <v>0</v>
      </c>
      <c r="BG406" s="49">
        <f t="shared" si="582"/>
        <v>-2.7250224315862381E-2</v>
      </c>
      <c r="BH406" s="50">
        <f t="shared" si="583"/>
        <v>-1.3488759111931425E-2</v>
      </c>
      <c r="BI406" s="50">
        <f t="shared" si="584"/>
        <v>-1.1746604563490248E-2</v>
      </c>
      <c r="BJ406" s="51">
        <f t="shared" si="585"/>
        <v>5465.3061454372946</v>
      </c>
      <c r="BK406" s="43">
        <f t="shared" si="586"/>
        <v>4883.343854562705</v>
      </c>
      <c r="BL406" s="49">
        <f t="shared" si="587"/>
        <v>0.11807143396591321</v>
      </c>
      <c r="BM406" s="49">
        <f t="shared" si="588"/>
        <v>-0.10882877425739922</v>
      </c>
      <c r="BN406" s="49">
        <f t="shared" si="589"/>
        <v>9.2426597085139926E-3</v>
      </c>
      <c r="BO406" s="49">
        <f t="shared" si="590"/>
        <v>-9.9586114548885218E-2</v>
      </c>
      <c r="BP406" s="49"/>
      <c r="BQ406" s="41">
        <f t="shared" si="591"/>
        <v>6312.45</v>
      </c>
      <c r="BR406" s="41">
        <f t="shared" si="592"/>
        <v>4624.3</v>
      </c>
      <c r="BT406" s="43">
        <f t="shared" si="593"/>
        <v>6957.3233</v>
      </c>
      <c r="BU406" s="43">
        <f t="shared" si="594"/>
        <v>5667.5766999999996</v>
      </c>
      <c r="BV406" s="43">
        <f t="shared" si="595"/>
        <v>7355.7266999999993</v>
      </c>
      <c r="BW406" s="43">
        <f t="shared" si="596"/>
        <v>5269.1733000000004</v>
      </c>
      <c r="BX406" s="41">
        <f t="shared" si="597"/>
        <v>8000.5999999999995</v>
      </c>
      <c r="BY406" s="43">
        <f t="shared" si="598"/>
        <v>4934.9196000000002</v>
      </c>
      <c r="BZ406" s="52" t="str">
        <f t="shared" si="599"/>
        <v>RED</v>
      </c>
      <c r="CA406" s="52" t="str">
        <f t="shared" si="600"/>
        <v>RED</v>
      </c>
      <c r="CB406" s="52" t="str">
        <f t="shared" si="601"/>
        <v>RED</v>
      </c>
      <c r="CC406" s="52" t="str">
        <f t="shared" si="602"/>
        <v>0</v>
      </c>
      <c r="CJ406" s="41">
        <f t="shared" si="538"/>
        <v>5660.65</v>
      </c>
      <c r="CK406" s="41">
        <f t="shared" si="539"/>
        <v>4624.3</v>
      </c>
      <c r="CM406" s="43">
        <f t="shared" si="540"/>
        <v>6056.5356999999995</v>
      </c>
      <c r="CN406" s="43">
        <f t="shared" si="541"/>
        <v>5264.7642999999998</v>
      </c>
      <c r="CO406" s="43">
        <f t="shared" si="542"/>
        <v>6301.1142999999993</v>
      </c>
      <c r="CP406" s="43">
        <f t="shared" si="543"/>
        <v>5020.1857</v>
      </c>
      <c r="CQ406" s="41">
        <f t="shared" si="544"/>
        <v>6696.9999999999991</v>
      </c>
      <c r="CR406" s="43">
        <f t="shared" si="545"/>
        <v>4814.9884000000002</v>
      </c>
      <c r="CS406" s="52" t="str">
        <f t="shared" si="546"/>
        <v>RED</v>
      </c>
      <c r="CT406" s="52" t="str">
        <f t="shared" si="547"/>
        <v>RED</v>
      </c>
      <c r="CU406" s="52" t="str">
        <f t="shared" si="603"/>
        <v>GREEN</v>
      </c>
      <c r="CV406" s="52" t="str">
        <f t="shared" si="534"/>
        <v>0</v>
      </c>
      <c r="CX406" s="43">
        <f t="shared" si="604"/>
        <v>6312.45</v>
      </c>
      <c r="CY406" s="43">
        <f t="shared" si="605"/>
        <v>4624.3</v>
      </c>
      <c r="DA406" s="43">
        <f t="shared" si="618"/>
        <v>6957.3233</v>
      </c>
      <c r="DB406" s="43">
        <f t="shared" si="606"/>
        <v>5667.5766999999996</v>
      </c>
      <c r="DC406" s="43">
        <f t="shared" si="607"/>
        <v>7355.7266999999993</v>
      </c>
      <c r="DD406" s="43">
        <f t="shared" si="608"/>
        <v>5269.1733000000004</v>
      </c>
      <c r="DE406" s="41">
        <f t="shared" si="609"/>
        <v>8000.5999999999995</v>
      </c>
      <c r="DF406" s="43">
        <f t="shared" si="610"/>
        <v>4934.9196000000002</v>
      </c>
      <c r="DG406" s="52" t="str">
        <f t="shared" si="611"/>
        <v>RED</v>
      </c>
      <c r="DH406" s="52" t="str">
        <f t="shared" si="612"/>
        <v>RED</v>
      </c>
      <c r="DI406" s="52" t="str">
        <f t="shared" si="613"/>
        <v>RED</v>
      </c>
      <c r="DK406" s="32">
        <f t="shared" si="548"/>
        <v>218.60000000000036</v>
      </c>
      <c r="DL406" s="32">
        <f t="shared" si="549"/>
        <v>37.899999999999636</v>
      </c>
      <c r="DM406" s="32">
        <f t="shared" si="550"/>
        <v>-180.70000000000073</v>
      </c>
      <c r="DN406" s="32">
        <f t="shared" si="551"/>
        <v>218.60000000000036</v>
      </c>
      <c r="DO406" s="32">
        <f t="shared" si="552"/>
        <v>-154.85000000000036</v>
      </c>
      <c r="DP406" s="32">
        <f t="shared" si="553"/>
        <v>164.45000000000073</v>
      </c>
      <c r="DQ406" s="32">
        <f t="shared" si="554"/>
        <v>0</v>
      </c>
      <c r="DR406" s="32"/>
      <c r="DS406" s="32">
        <f t="shared" si="555"/>
        <v>319.30000000000109</v>
      </c>
      <c r="DT406" s="32"/>
      <c r="DU406" s="32">
        <f t="shared" si="556"/>
        <v>0</v>
      </c>
      <c r="DV406" s="32">
        <f t="shared" si="557"/>
        <v>146.06587374199475</v>
      </c>
      <c r="DW406" s="32"/>
      <c r="DX406" s="32">
        <f t="shared" si="558"/>
        <v>-100</v>
      </c>
      <c r="DY406" s="32">
        <f t="shared" si="559"/>
        <v>-14.285714285714286</v>
      </c>
      <c r="DZ406" s="33">
        <f t="shared" si="560"/>
        <v>11.428571428571429</v>
      </c>
      <c r="EB406" s="81">
        <v>-1.2077216962735777</v>
      </c>
      <c r="ED406" s="30">
        <f t="shared" si="614"/>
        <v>0.19726056968468206</v>
      </c>
      <c r="EE406" s="30">
        <f t="shared" si="615"/>
        <v>-0.1287293579441203</v>
      </c>
      <c r="EF406" s="30">
        <f t="shared" si="616"/>
        <v>4.3137985257361254E-2</v>
      </c>
    </row>
    <row r="407" spans="1:136" s="41" customFormat="1" x14ac:dyDescent="0.3">
      <c r="A407" s="34">
        <v>41033</v>
      </c>
      <c r="B407" s="35">
        <v>5201.45</v>
      </c>
      <c r="C407" s="35">
        <v>5279.6</v>
      </c>
      <c r="D407" s="35">
        <v>5070.6000000000004</v>
      </c>
      <c r="E407" s="35">
        <v>5086.8500000000004</v>
      </c>
      <c r="F407" s="35">
        <v>2327631104</v>
      </c>
      <c r="G407" s="35">
        <v>3991545.45</v>
      </c>
      <c r="H407" s="35">
        <v>20527410</v>
      </c>
      <c r="I407" s="35">
        <v>5223.41</v>
      </c>
      <c r="J407" s="35">
        <v>5180.3599999999997</v>
      </c>
      <c r="K407" s="35">
        <v>5176.99</v>
      </c>
      <c r="L407" s="35">
        <v>5424.76</v>
      </c>
      <c r="M407" s="35">
        <v>4810.71</v>
      </c>
      <c r="N407" s="35">
        <v>18.25</v>
      </c>
      <c r="O407" s="35">
        <v>45.78</v>
      </c>
      <c r="P407" s="35">
        <v>47.82</v>
      </c>
      <c r="Q407" s="35">
        <v>27.78</v>
      </c>
      <c r="R407" s="35">
        <v>38.33</v>
      </c>
      <c r="S407" s="35">
        <v>-2.34</v>
      </c>
      <c r="T407" s="35">
        <v>30.49</v>
      </c>
      <c r="U407" s="35">
        <v>35.92</v>
      </c>
      <c r="V407" s="35">
        <v>22.32</v>
      </c>
      <c r="W407" s="35">
        <v>25.08</v>
      </c>
      <c r="X407" s="35">
        <v>12.86</v>
      </c>
      <c r="Y407" s="35">
        <v>5678.86</v>
      </c>
      <c r="Z407" s="35">
        <v>4681.8599999999997</v>
      </c>
      <c r="AA407" s="35">
        <v>5180.3599999999997</v>
      </c>
      <c r="AB407" s="35">
        <v>5775.25</v>
      </c>
      <c r="AC407" s="35">
        <v>4531.1499999999996</v>
      </c>
      <c r="AD407" s="19">
        <f t="shared" si="561"/>
        <v>-0.47766192413867725</v>
      </c>
      <c r="AE407" s="35">
        <f t="shared" si="535"/>
        <v>557.89098486510238</v>
      </c>
      <c r="AF407" s="36">
        <f t="shared" si="619"/>
        <v>-2.3449798425801416E-2</v>
      </c>
      <c r="AG407" s="37">
        <f t="shared" si="562"/>
        <v>-10.549999999999997</v>
      </c>
      <c r="AH407" s="35">
        <f t="shared" si="563"/>
        <v>5235.4333333333334</v>
      </c>
      <c r="AI407" s="38">
        <f t="shared" si="564"/>
        <v>5313.6038461538474</v>
      </c>
      <c r="AJ407" s="39">
        <f t="shared" si="565"/>
        <v>-78.170512820513977</v>
      </c>
      <c r="AK407" s="40">
        <f t="shared" si="566"/>
        <v>-52.362019230770102</v>
      </c>
      <c r="AL407" s="40">
        <f t="shared" si="567"/>
        <v>-25.808493589743875</v>
      </c>
      <c r="AM407" s="40"/>
      <c r="AN407" s="41">
        <f t="shared" si="568"/>
        <v>5147.9250000000002</v>
      </c>
      <c r="AO407" s="42">
        <f t="shared" si="569"/>
        <v>5198.5375000000004</v>
      </c>
      <c r="AP407" s="42">
        <f t="shared" si="570"/>
        <v>5251.0875000000005</v>
      </c>
      <c r="AQ407" s="43">
        <f t="shared" si="571"/>
        <v>5270.1650000000009</v>
      </c>
      <c r="AR407" s="41" t="str">
        <f t="shared" si="572"/>
        <v>RED</v>
      </c>
      <c r="AS407" s="41" t="str">
        <f t="shared" si="573"/>
        <v>RED</v>
      </c>
      <c r="AT407" s="41" t="str">
        <f t="shared" si="574"/>
        <v>RED</v>
      </c>
      <c r="AU407" s="41" t="str">
        <f t="shared" si="575"/>
        <v>RED</v>
      </c>
      <c r="AV407" s="41" t="str">
        <f t="shared" si="576"/>
        <v>RED</v>
      </c>
      <c r="AW407" s="41" t="str">
        <f t="shared" si="577"/>
        <v>RED</v>
      </c>
      <c r="AX407" s="44">
        <f t="shared" si="578"/>
        <v>4.0778892422128994E-3</v>
      </c>
      <c r="AY407" s="44">
        <f t="shared" si="579"/>
        <v>1.0101534529279846E-2</v>
      </c>
      <c r="AZ407" s="45">
        <f t="shared" si="580"/>
        <v>28.759202827489773</v>
      </c>
      <c r="BA407" s="35">
        <f t="shared" si="620"/>
        <v>5003645.7474999996</v>
      </c>
      <c r="BB407" s="35">
        <f t="shared" si="620"/>
        <v>25063705.5</v>
      </c>
      <c r="BC407" s="46">
        <f t="shared" si="581"/>
        <v>0.79772742744514225</v>
      </c>
      <c r="BD407" s="47">
        <f t="shared" si="581"/>
        <v>0.81900938390773859</v>
      </c>
      <c r="BE407" s="48">
        <f t="shared" si="537"/>
        <v>0</v>
      </c>
      <c r="BF407" s="48">
        <f t="shared" si="617"/>
        <v>0.59788654060069202</v>
      </c>
      <c r="BG407" s="49">
        <f t="shared" si="582"/>
        <v>-1.9459951236677653E-2</v>
      </c>
      <c r="BH407" s="50">
        <f t="shared" si="583"/>
        <v>-1.1148422736031532E-2</v>
      </c>
      <c r="BI407" s="50">
        <f t="shared" si="584"/>
        <v>-6.0236452870669477E-3</v>
      </c>
      <c r="BJ407" s="51">
        <f t="shared" si="585"/>
        <v>5409.5464766243167</v>
      </c>
      <c r="BK407" s="43">
        <f t="shared" si="586"/>
        <v>5061.3201900423501</v>
      </c>
      <c r="BL407" s="49">
        <f t="shared" si="587"/>
        <v>6.8456173581286375E-2</v>
      </c>
      <c r="BM407" s="49">
        <f t="shared" si="588"/>
        <v>-6.3437387897090802E-2</v>
      </c>
      <c r="BN407" s="49">
        <f t="shared" si="589"/>
        <v>5.01878568419558E-3</v>
      </c>
      <c r="BO407" s="49">
        <f t="shared" si="590"/>
        <v>-5.8418602212895222E-2</v>
      </c>
      <c r="BP407" s="49"/>
      <c r="BQ407" s="41">
        <f t="shared" si="591"/>
        <v>6312.45</v>
      </c>
      <c r="BR407" s="41">
        <f t="shared" si="592"/>
        <v>4624.3</v>
      </c>
      <c r="BT407" s="43">
        <f t="shared" si="593"/>
        <v>6957.3233</v>
      </c>
      <c r="BU407" s="43">
        <f t="shared" si="594"/>
        <v>5667.5766999999996</v>
      </c>
      <c r="BV407" s="43">
        <f t="shared" si="595"/>
        <v>7355.7266999999993</v>
      </c>
      <c r="BW407" s="43">
        <f t="shared" si="596"/>
        <v>5269.1733000000004</v>
      </c>
      <c r="BX407" s="41">
        <f t="shared" si="597"/>
        <v>8000.5999999999995</v>
      </c>
      <c r="BY407" s="43">
        <f t="shared" si="598"/>
        <v>4934.9196000000002</v>
      </c>
      <c r="BZ407" s="52" t="str">
        <f t="shared" si="599"/>
        <v>RED</v>
      </c>
      <c r="CA407" s="52" t="str">
        <f t="shared" si="600"/>
        <v>RED</v>
      </c>
      <c r="CB407" s="52" t="str">
        <f t="shared" si="601"/>
        <v>GREEN</v>
      </c>
      <c r="CC407" s="52" t="str">
        <f t="shared" si="602"/>
        <v>GREEN</v>
      </c>
      <c r="CJ407" s="41">
        <f t="shared" si="538"/>
        <v>5660.65</v>
      </c>
      <c r="CK407" s="41">
        <f t="shared" si="539"/>
        <v>4624.3</v>
      </c>
      <c r="CM407" s="43">
        <f t="shared" si="540"/>
        <v>6056.5356999999995</v>
      </c>
      <c r="CN407" s="43">
        <f t="shared" si="541"/>
        <v>5264.7642999999998</v>
      </c>
      <c r="CO407" s="43">
        <f t="shared" si="542"/>
        <v>6301.1142999999993</v>
      </c>
      <c r="CP407" s="43">
        <f t="shared" si="543"/>
        <v>5020.1857</v>
      </c>
      <c r="CQ407" s="41">
        <f t="shared" si="544"/>
        <v>6696.9999999999991</v>
      </c>
      <c r="CR407" s="43">
        <f t="shared" si="545"/>
        <v>4814.9884000000002</v>
      </c>
      <c r="CS407" s="52" t="str">
        <f t="shared" si="546"/>
        <v>RED</v>
      </c>
      <c r="CT407" s="52" t="str">
        <f t="shared" si="547"/>
        <v>GREEN</v>
      </c>
      <c r="CU407" s="52" t="str">
        <f t="shared" si="603"/>
        <v>GREEN</v>
      </c>
      <c r="CV407" s="52" t="str">
        <f t="shared" si="534"/>
        <v>0</v>
      </c>
      <c r="CX407" s="43">
        <f t="shared" si="604"/>
        <v>6312.45</v>
      </c>
      <c r="CY407" s="43">
        <f t="shared" si="605"/>
        <v>4624.3</v>
      </c>
      <c r="DA407" s="43">
        <f t="shared" si="618"/>
        <v>6957.3233</v>
      </c>
      <c r="DB407" s="43">
        <f t="shared" si="606"/>
        <v>5667.5766999999996</v>
      </c>
      <c r="DC407" s="43">
        <f t="shared" si="607"/>
        <v>7355.7266999999993</v>
      </c>
      <c r="DD407" s="43">
        <f t="shared" si="608"/>
        <v>5269.1733000000004</v>
      </c>
      <c r="DE407" s="41">
        <f t="shared" si="609"/>
        <v>8000.5999999999995</v>
      </c>
      <c r="DF407" s="43">
        <f t="shared" si="610"/>
        <v>4934.9196000000002</v>
      </c>
      <c r="DG407" s="52" t="str">
        <f t="shared" si="611"/>
        <v>RED</v>
      </c>
      <c r="DH407" s="52" t="str">
        <f t="shared" si="612"/>
        <v>RED</v>
      </c>
      <c r="DI407" s="52" t="str">
        <f t="shared" si="613"/>
        <v>GREEN</v>
      </c>
      <c r="DK407" s="32">
        <f t="shared" si="548"/>
        <v>209</v>
      </c>
      <c r="DL407" s="32">
        <f t="shared" si="549"/>
        <v>70.600000000000364</v>
      </c>
      <c r="DM407" s="32">
        <f t="shared" si="550"/>
        <v>-138.39999999999964</v>
      </c>
      <c r="DN407" s="32">
        <f t="shared" si="551"/>
        <v>209</v>
      </c>
      <c r="DO407" s="32">
        <f t="shared" si="552"/>
        <v>-30.949999999999818</v>
      </c>
      <c r="DP407" s="32">
        <f t="shared" si="553"/>
        <v>83.699999999999818</v>
      </c>
      <c r="DQ407" s="32">
        <f t="shared" si="554"/>
        <v>0</v>
      </c>
      <c r="DR407" s="32"/>
      <c r="DS407" s="32">
        <f t="shared" si="555"/>
        <v>114.64999999999964</v>
      </c>
      <c r="DT407" s="32"/>
      <c r="DU407" s="32">
        <f t="shared" si="556"/>
        <v>0</v>
      </c>
      <c r="DV407" s="32">
        <f t="shared" si="557"/>
        <v>54.856459330143373</v>
      </c>
      <c r="DW407" s="32"/>
      <c r="DX407" s="32">
        <f t="shared" si="558"/>
        <v>-100</v>
      </c>
      <c r="DY407" s="32">
        <f t="shared" si="559"/>
        <v>0</v>
      </c>
      <c r="DZ407" s="33">
        <f t="shared" si="560"/>
        <v>20</v>
      </c>
      <c r="EB407" s="81">
        <v>-1.5357787813246724</v>
      </c>
      <c r="ED407" s="30">
        <f t="shared" si="614"/>
        <v>0.2129495542369913</v>
      </c>
      <c r="EE407" s="30">
        <f t="shared" si="615"/>
        <v>-0.10424803569730533</v>
      </c>
      <c r="EF407" s="30">
        <f t="shared" si="616"/>
        <v>8.6501945807862843E-2</v>
      </c>
    </row>
    <row r="408" spans="1:136" x14ac:dyDescent="0.3">
      <c r="A408" s="18">
        <v>41027</v>
      </c>
      <c r="B408" s="1">
        <v>5277.4</v>
      </c>
      <c r="C408" s="1">
        <v>5310.55</v>
      </c>
      <c r="D408" s="1">
        <v>5154.3</v>
      </c>
      <c r="E408" s="1">
        <v>5209</v>
      </c>
      <c r="F408" s="1">
        <v>3054945280</v>
      </c>
      <c r="G408" s="1">
        <v>5418216.9800000004</v>
      </c>
      <c r="H408" s="1">
        <v>26087960</v>
      </c>
      <c r="I408" s="1">
        <v>5265.15</v>
      </c>
      <c r="J408" s="1">
        <v>5158.6000000000004</v>
      </c>
      <c r="K408" s="1">
        <v>5184.9799999999996</v>
      </c>
      <c r="L408" s="1">
        <v>5425.25</v>
      </c>
      <c r="M408" s="1">
        <v>4805.3500000000004</v>
      </c>
      <c r="N408" s="1">
        <v>33.33</v>
      </c>
      <c r="O408" s="1">
        <v>50.03</v>
      </c>
      <c r="P408" s="1">
        <v>49.57</v>
      </c>
      <c r="Q408" s="1">
        <v>44.34</v>
      </c>
      <c r="R408" s="1">
        <v>40.96</v>
      </c>
      <c r="S408" s="1">
        <v>-1.55</v>
      </c>
      <c r="T408" s="1">
        <v>34.97</v>
      </c>
      <c r="U408" s="1">
        <v>38.54</v>
      </c>
      <c r="V408" s="1">
        <v>24.12</v>
      </c>
      <c r="W408" s="1">
        <v>23.87</v>
      </c>
      <c r="X408" s="1">
        <v>13.41</v>
      </c>
      <c r="Y408" s="1">
        <v>5707.03</v>
      </c>
      <c r="Z408" s="1">
        <v>4610.17</v>
      </c>
      <c r="AA408" s="1">
        <v>5158.6000000000004</v>
      </c>
      <c r="AB408" s="1">
        <v>5906.6</v>
      </c>
      <c r="AC408" s="1">
        <v>4531.1499999999996</v>
      </c>
      <c r="AD408" s="19">
        <f t="shared" si="561"/>
        <v>-0.29093033726870338</v>
      </c>
      <c r="AE408" s="1">
        <f t="shared" si="535"/>
        <v>571.28756306207538</v>
      </c>
      <c r="AF408" s="20">
        <f t="shared" si="619"/>
        <v>-1.547010404755389E-2</v>
      </c>
      <c r="AG408" s="2">
        <f t="shared" si="562"/>
        <v>3.3800000000000026</v>
      </c>
      <c r="AH408" s="1">
        <f t="shared" si="563"/>
        <v>5267.3249999999998</v>
      </c>
      <c r="AI408" s="21">
        <f t="shared" si="564"/>
        <v>5331.9884615384617</v>
      </c>
      <c r="AJ408" s="22">
        <f t="shared" si="565"/>
        <v>-64.663461538461888</v>
      </c>
      <c r="AK408" s="23">
        <f t="shared" si="566"/>
        <v>-25.029647435898141</v>
      </c>
      <c r="AL408" s="23">
        <f t="shared" si="567"/>
        <v>-39.633814102563747</v>
      </c>
      <c r="AM408" s="23"/>
      <c r="AN408">
        <f t="shared" si="568"/>
        <v>5249.9250000000002</v>
      </c>
      <c r="AO408" s="4">
        <f t="shared" si="569"/>
        <v>5257.5499999999993</v>
      </c>
      <c r="AP408" s="4">
        <f t="shared" si="570"/>
        <v>5281.9250000000002</v>
      </c>
      <c r="AQ408" s="24">
        <f t="shared" si="571"/>
        <v>5304.4100000000008</v>
      </c>
      <c r="AR408" t="str">
        <f t="shared" si="572"/>
        <v>RED</v>
      </c>
      <c r="AS408" t="str">
        <f t="shared" si="573"/>
        <v>RED</v>
      </c>
      <c r="AT408" t="str">
        <f t="shared" si="574"/>
        <v>RED</v>
      </c>
      <c r="AU408" t="str">
        <f t="shared" si="575"/>
        <v>RED</v>
      </c>
      <c r="AV408" t="str">
        <f t="shared" si="576"/>
        <v>RED</v>
      </c>
      <c r="AW408" t="str">
        <f t="shared" si="577"/>
        <v>RED</v>
      </c>
      <c r="AX408" s="25">
        <f t="shared" si="578"/>
        <v>4.0778892422128994E-3</v>
      </c>
      <c r="AY408" s="25">
        <f t="shared" si="579"/>
        <v>7.4374602691217317E-3</v>
      </c>
      <c r="AZ408" s="26">
        <f t="shared" si="580"/>
        <v>35.412639783091322</v>
      </c>
      <c r="BA408" s="1">
        <f t="shared" si="620"/>
        <v>4721367.9399999995</v>
      </c>
      <c r="BB408" s="1">
        <f t="shared" si="620"/>
        <v>23753572.75</v>
      </c>
      <c r="BC408" s="27">
        <f t="shared" si="581"/>
        <v>1.1475947328942977</v>
      </c>
      <c r="BD408" s="28">
        <f t="shared" si="581"/>
        <v>1.0982752057793075</v>
      </c>
      <c r="BE408" s="29">
        <f t="shared" si="537"/>
        <v>1.195773081201384</v>
      </c>
      <c r="BF408" s="29">
        <f t="shared" si="617"/>
        <v>24.085379268931124</v>
      </c>
      <c r="BG408" s="30">
        <f t="shared" si="582"/>
        <v>2.7270609199953055E-4</v>
      </c>
      <c r="BH408" s="31">
        <f t="shared" si="583"/>
        <v>-3.9947946873041817E-3</v>
      </c>
      <c r="BI408" s="31">
        <f t="shared" si="584"/>
        <v>-3.3595710269088328E-3</v>
      </c>
      <c r="BJ408" s="32">
        <f t="shared" si="585"/>
        <v>5363.4238813670581</v>
      </c>
      <c r="BK408" s="24">
        <f t="shared" si="586"/>
        <v>5171.2261186329415</v>
      </c>
      <c r="BL408" s="30">
        <f t="shared" si="587"/>
        <v>3.6897247597257946E-2</v>
      </c>
      <c r="BM408" s="30">
        <f t="shared" si="588"/>
        <v>-2.9645590586880041E-2</v>
      </c>
      <c r="BN408" s="30">
        <f t="shared" si="589"/>
        <v>7.2516570103779024E-3</v>
      </c>
      <c r="BO408" s="30">
        <f t="shared" si="590"/>
        <v>-2.2393933576502139E-2</v>
      </c>
      <c r="BP408" s="30"/>
      <c r="BQ408">
        <f t="shared" si="591"/>
        <v>6312.45</v>
      </c>
      <c r="BR408">
        <f t="shared" si="592"/>
        <v>4624.3</v>
      </c>
      <c r="BT408" s="24">
        <f t="shared" si="593"/>
        <v>6957.3233</v>
      </c>
      <c r="BU408" s="24">
        <f t="shared" si="594"/>
        <v>5667.5766999999996</v>
      </c>
      <c r="BV408" s="24">
        <f t="shared" si="595"/>
        <v>7355.7266999999993</v>
      </c>
      <c r="BW408" s="24">
        <f t="shared" si="596"/>
        <v>5269.1733000000004</v>
      </c>
      <c r="BX408">
        <f t="shared" si="597"/>
        <v>8000.5999999999995</v>
      </c>
      <c r="BY408" s="24">
        <f t="shared" si="598"/>
        <v>4934.9196000000002</v>
      </c>
      <c r="BZ408" s="15" t="str">
        <f t="shared" si="599"/>
        <v>RED</v>
      </c>
      <c r="CA408" s="15" t="str">
        <f t="shared" si="600"/>
        <v>RED</v>
      </c>
      <c r="CB408" s="15" t="str">
        <f t="shared" si="601"/>
        <v>GREEN</v>
      </c>
      <c r="CC408" s="15" t="str">
        <f t="shared" si="602"/>
        <v>GREEN</v>
      </c>
      <c r="CJ408">
        <f t="shared" si="538"/>
        <v>5749.5</v>
      </c>
      <c r="CK408">
        <f t="shared" si="539"/>
        <v>4624.3</v>
      </c>
      <c r="CM408" s="24">
        <f t="shared" si="540"/>
        <v>6179.3263999999999</v>
      </c>
      <c r="CN408" s="24">
        <f t="shared" si="541"/>
        <v>5319.6736000000001</v>
      </c>
      <c r="CO408" s="24">
        <f t="shared" si="542"/>
        <v>6444.8735999999999</v>
      </c>
      <c r="CP408" s="24">
        <f t="shared" si="543"/>
        <v>5054.1264000000001</v>
      </c>
      <c r="CQ408">
        <f t="shared" si="544"/>
        <v>6874.7</v>
      </c>
      <c r="CR408" s="24">
        <f t="shared" si="545"/>
        <v>4831.3368</v>
      </c>
      <c r="CS408" s="15" t="str">
        <f t="shared" si="546"/>
        <v>RED</v>
      </c>
      <c r="CT408" s="15" t="str">
        <f t="shared" si="547"/>
        <v>GREEN</v>
      </c>
      <c r="CU408" s="15" t="str">
        <f t="shared" si="603"/>
        <v>GREEN</v>
      </c>
      <c r="CV408" s="15" t="str">
        <f t="shared" si="534"/>
        <v>0</v>
      </c>
      <c r="CX408" s="24">
        <f t="shared" si="604"/>
        <v>6312.45</v>
      </c>
      <c r="CY408" s="24">
        <f t="shared" si="605"/>
        <v>4624.3</v>
      </c>
      <c r="DA408" s="24">
        <f t="shared" si="618"/>
        <v>6957.3233</v>
      </c>
      <c r="DB408" s="24">
        <f t="shared" si="606"/>
        <v>5667.5766999999996</v>
      </c>
      <c r="DC408" s="24">
        <f t="shared" si="607"/>
        <v>7355.7266999999993</v>
      </c>
      <c r="DD408" s="24">
        <f t="shared" si="608"/>
        <v>5269.1733000000004</v>
      </c>
      <c r="DE408">
        <f t="shared" si="609"/>
        <v>8000.5999999999995</v>
      </c>
      <c r="DF408" s="24">
        <f t="shared" si="610"/>
        <v>4934.9196000000002</v>
      </c>
      <c r="DG408" s="15" t="str">
        <f t="shared" si="611"/>
        <v>RED</v>
      </c>
      <c r="DH408" s="15" t="str">
        <f t="shared" si="612"/>
        <v>RED</v>
      </c>
      <c r="DI408" s="15" t="str">
        <f t="shared" si="613"/>
        <v>GREEN</v>
      </c>
      <c r="DK408" s="32">
        <f t="shared" si="548"/>
        <v>156.25</v>
      </c>
      <c r="DL408" s="32">
        <f t="shared" si="549"/>
        <v>19.699999999999818</v>
      </c>
      <c r="DM408" s="32">
        <f t="shared" si="550"/>
        <v>-136.55000000000018</v>
      </c>
      <c r="DN408" s="32">
        <f t="shared" si="551"/>
        <v>156.25</v>
      </c>
      <c r="DO408" s="32">
        <f t="shared" si="552"/>
        <v>-31.899999999999636</v>
      </c>
      <c r="DP408" s="32">
        <f t="shared" si="553"/>
        <v>29.199999999999818</v>
      </c>
      <c r="DQ408" s="32">
        <f t="shared" si="554"/>
        <v>0</v>
      </c>
      <c r="DR408" s="32"/>
      <c r="DS408" s="32">
        <f t="shared" si="555"/>
        <v>61.099999999999454</v>
      </c>
      <c r="DT408" s="32"/>
      <c r="DU408" s="32">
        <f t="shared" si="556"/>
        <v>0</v>
      </c>
      <c r="DV408" s="32">
        <f t="shared" si="557"/>
        <v>39.103999999999651</v>
      </c>
      <c r="DW408" s="32"/>
      <c r="DX408" s="32">
        <f t="shared" si="558"/>
        <v>-100</v>
      </c>
      <c r="DY408" s="32">
        <f t="shared" si="559"/>
        <v>14.285714285714286</v>
      </c>
      <c r="DZ408" s="33">
        <f t="shared" si="560"/>
        <v>25.714285714285715</v>
      </c>
      <c r="EB408" s="81">
        <v>-1.5566671383849706</v>
      </c>
      <c r="ED408" s="30">
        <f t="shared" si="614"/>
        <v>0.23792181199391771</v>
      </c>
      <c r="EE408" s="30">
        <f t="shared" si="615"/>
        <v>-8.726605607470081E-2</v>
      </c>
      <c r="EF408" s="30">
        <f t="shared" si="616"/>
        <v>0.12989325773236127</v>
      </c>
    </row>
    <row r="409" spans="1:136" x14ac:dyDescent="0.3">
      <c r="A409" s="18">
        <v>41019</v>
      </c>
      <c r="B409" s="1">
        <v>5190.6000000000004</v>
      </c>
      <c r="C409" s="1">
        <v>5342.45</v>
      </c>
      <c r="D409" s="1">
        <v>5183.5</v>
      </c>
      <c r="E409" s="1">
        <v>5290.85</v>
      </c>
      <c r="F409" s="1">
        <v>2997850112</v>
      </c>
      <c r="G409" s="1">
        <v>5282452.5999999996</v>
      </c>
      <c r="H409" s="1">
        <v>26323724</v>
      </c>
      <c r="I409" s="1">
        <v>5278.99</v>
      </c>
      <c r="J409" s="1">
        <v>5141.49</v>
      </c>
      <c r="K409" s="1">
        <v>5191.6899999999996</v>
      </c>
      <c r="L409" s="1">
        <v>5423.82</v>
      </c>
      <c r="M409" s="1">
        <v>4799.99</v>
      </c>
      <c r="N409" s="1">
        <v>52.83</v>
      </c>
      <c r="O409" s="1">
        <v>53.09</v>
      </c>
      <c r="P409" s="1">
        <v>50.78</v>
      </c>
      <c r="Q409" s="1">
        <v>52.4</v>
      </c>
      <c r="R409" s="1">
        <v>40.119999999999997</v>
      </c>
      <c r="S409" s="1">
        <v>1.6</v>
      </c>
      <c r="T409" s="1">
        <v>42.31</v>
      </c>
      <c r="U409" s="1">
        <v>39.630000000000003</v>
      </c>
      <c r="V409" s="1">
        <v>25.56</v>
      </c>
      <c r="W409" s="1">
        <v>24.17</v>
      </c>
      <c r="X409" s="1">
        <v>14.4</v>
      </c>
      <c r="Y409" s="1">
        <v>5703.75</v>
      </c>
      <c r="Z409" s="1">
        <v>4579.2299999999996</v>
      </c>
      <c r="AA409" s="1">
        <v>5141.49</v>
      </c>
      <c r="AB409" s="1">
        <v>5912.9</v>
      </c>
      <c r="AC409" s="1">
        <v>4531.1499999999996</v>
      </c>
      <c r="AD409" s="19">
        <f t="shared" si="561"/>
        <v>0.28914804466086585</v>
      </c>
      <c r="AE409" s="1">
        <f t="shared" si="535"/>
        <v>580.26431234919983</v>
      </c>
      <c r="AF409" s="20">
        <f t="shared" si="619"/>
        <v>1.6015516231552951E-2</v>
      </c>
      <c r="AG409" s="2">
        <f t="shared" si="562"/>
        <v>12.280000000000001</v>
      </c>
      <c r="AH409" s="1">
        <f t="shared" si="563"/>
        <v>5285.4749999999995</v>
      </c>
      <c r="AI409" s="21">
        <f t="shared" si="564"/>
        <v>5331.6576923076927</v>
      </c>
      <c r="AJ409" s="22">
        <f t="shared" si="565"/>
        <v>-46.182692307693287</v>
      </c>
      <c r="AK409" s="23">
        <f t="shared" si="566"/>
        <v>14.436217948717513</v>
      </c>
      <c r="AL409" s="23">
        <f t="shared" si="567"/>
        <v>-60.6189102564108</v>
      </c>
      <c r="AM409" s="23"/>
      <c r="AN409">
        <f t="shared" si="568"/>
        <v>5249.15</v>
      </c>
      <c r="AO409" s="4">
        <f t="shared" si="569"/>
        <v>5279.1875</v>
      </c>
      <c r="AP409" s="4">
        <f t="shared" si="570"/>
        <v>5300.7250000000004</v>
      </c>
      <c r="AQ409" s="24">
        <f t="shared" si="571"/>
        <v>5339.9400000000005</v>
      </c>
      <c r="AR409" t="str">
        <f t="shared" si="572"/>
        <v>GREEN</v>
      </c>
      <c r="AS409" t="str">
        <f t="shared" si="573"/>
        <v>GREEN</v>
      </c>
      <c r="AT409" t="str">
        <f t="shared" si="574"/>
        <v>RED</v>
      </c>
      <c r="AU409" t="str">
        <f t="shared" si="575"/>
        <v>RED</v>
      </c>
      <c r="AV409" t="str">
        <f t="shared" si="576"/>
        <v>RED</v>
      </c>
      <c r="AW409" t="str">
        <f t="shared" si="577"/>
        <v>RED</v>
      </c>
      <c r="AX409" s="25">
        <f t="shared" si="578"/>
        <v>4.0778892422128994E-3</v>
      </c>
      <c r="AY409" s="25">
        <f t="shared" si="579"/>
        <v>5.3481522271724797E-3</v>
      </c>
      <c r="AZ409" s="26">
        <f t="shared" si="580"/>
        <v>43.261948883392684</v>
      </c>
      <c r="BA409" s="1">
        <f t="shared" si="620"/>
        <v>4903594.0649999995</v>
      </c>
      <c r="BB409" s="1">
        <f t="shared" si="620"/>
        <v>24459384.25</v>
      </c>
      <c r="BC409" s="27">
        <f t="shared" si="581"/>
        <v>1.0772613984718167</v>
      </c>
      <c r="BD409" s="28">
        <f t="shared" si="581"/>
        <v>1.0762218595098116</v>
      </c>
      <c r="BE409" s="29">
        <f t="shared" si="537"/>
        <v>46.974985456660868</v>
      </c>
      <c r="BF409" s="29">
        <f t="shared" si="617"/>
        <v>47.936153762269981</v>
      </c>
      <c r="BG409" s="30">
        <f t="shared" si="582"/>
        <v>-2.8368942353854121E-3</v>
      </c>
      <c r="BH409" s="31">
        <f t="shared" si="583"/>
        <v>6.9450768773840488E-4</v>
      </c>
      <c r="BI409" s="31">
        <f t="shared" si="584"/>
        <v>-1.2702629849595803E-3</v>
      </c>
      <c r="BJ409" s="32">
        <f t="shared" si="585"/>
        <v>5369.0129374895014</v>
      </c>
      <c r="BK409" s="24">
        <f t="shared" si="586"/>
        <v>5201.9370625104975</v>
      </c>
      <c r="BL409" s="30">
        <f t="shared" si="587"/>
        <v>3.1578267193173845E-2</v>
      </c>
      <c r="BM409" s="30">
        <f t="shared" si="588"/>
        <v>-1.4773228779780379E-2</v>
      </c>
      <c r="BN409" s="30">
        <f t="shared" si="589"/>
        <v>1.6805038413393467E-2</v>
      </c>
      <c r="BO409" s="30">
        <f t="shared" si="590"/>
        <v>2.0318096336130881E-3</v>
      </c>
      <c r="BP409" s="30"/>
      <c r="BQ409">
        <f t="shared" si="591"/>
        <v>6312.45</v>
      </c>
      <c r="BR409">
        <f t="shared" si="592"/>
        <v>4624.3</v>
      </c>
      <c r="BT409" s="24">
        <f t="shared" si="593"/>
        <v>6957.3233</v>
      </c>
      <c r="BU409" s="24">
        <f t="shared" si="594"/>
        <v>5667.5766999999996</v>
      </c>
      <c r="BV409" s="24">
        <f t="shared" si="595"/>
        <v>7355.7266999999993</v>
      </c>
      <c r="BW409" s="24">
        <f t="shared" si="596"/>
        <v>5269.1733000000004</v>
      </c>
      <c r="BX409">
        <f t="shared" si="597"/>
        <v>8000.5999999999995</v>
      </c>
      <c r="BY409" s="24">
        <f t="shared" si="598"/>
        <v>4934.9196000000002</v>
      </c>
      <c r="BZ409" s="15" t="str">
        <f t="shared" si="599"/>
        <v>RED</v>
      </c>
      <c r="CA409" s="15" t="str">
        <f t="shared" si="600"/>
        <v>GREEN</v>
      </c>
      <c r="CB409" s="15" t="str">
        <f t="shared" si="601"/>
        <v>GREEN</v>
      </c>
      <c r="CC409" s="15" t="str">
        <f t="shared" si="602"/>
        <v>GREEN</v>
      </c>
      <c r="CJ409">
        <f t="shared" si="538"/>
        <v>5884.7</v>
      </c>
      <c r="CK409">
        <f t="shared" si="539"/>
        <v>4624.3</v>
      </c>
      <c r="CM409" s="24">
        <f t="shared" si="540"/>
        <v>6366.1727999999994</v>
      </c>
      <c r="CN409" s="24">
        <f t="shared" si="541"/>
        <v>5403.2272000000003</v>
      </c>
      <c r="CO409" s="24">
        <f t="shared" si="542"/>
        <v>6663.6271999999999</v>
      </c>
      <c r="CP409" s="24">
        <f t="shared" si="543"/>
        <v>5105.7727999999997</v>
      </c>
      <c r="CQ409">
        <f t="shared" si="544"/>
        <v>7145.0999999999995</v>
      </c>
      <c r="CR409" s="24">
        <f t="shared" si="545"/>
        <v>4856.2136</v>
      </c>
      <c r="CS409" s="15" t="str">
        <f t="shared" si="546"/>
        <v>RED</v>
      </c>
      <c r="CT409" s="15" t="str">
        <f t="shared" si="547"/>
        <v>GREEN</v>
      </c>
      <c r="CU409" s="15" t="str">
        <f t="shared" si="603"/>
        <v>GREEN</v>
      </c>
      <c r="CV409" s="15" t="str">
        <f t="shared" si="534"/>
        <v>0</v>
      </c>
      <c r="CX409" s="24">
        <f t="shared" si="604"/>
        <v>6312.45</v>
      </c>
      <c r="CY409" s="24">
        <f t="shared" si="605"/>
        <v>4624.3</v>
      </c>
      <c r="DA409" s="24">
        <f t="shared" si="618"/>
        <v>6957.3233</v>
      </c>
      <c r="DB409" s="24">
        <f t="shared" si="606"/>
        <v>5667.5766999999996</v>
      </c>
      <c r="DC409" s="24">
        <f t="shared" si="607"/>
        <v>7355.7266999999993</v>
      </c>
      <c r="DD409" s="24">
        <f t="shared" si="608"/>
        <v>5269.1733000000004</v>
      </c>
      <c r="DE409">
        <f t="shared" si="609"/>
        <v>8000.5999999999995</v>
      </c>
      <c r="DF409" s="24">
        <f t="shared" si="610"/>
        <v>4934.9196000000002</v>
      </c>
      <c r="DG409" s="15" t="str">
        <f t="shared" si="611"/>
        <v>RED</v>
      </c>
      <c r="DH409" s="15" t="str">
        <f t="shared" si="612"/>
        <v>GREEN</v>
      </c>
      <c r="DI409" s="15" t="str">
        <f t="shared" si="613"/>
        <v>GREEN</v>
      </c>
      <c r="DK409" s="32">
        <f t="shared" si="548"/>
        <v>158.94999999999982</v>
      </c>
      <c r="DL409" s="32">
        <f t="shared" si="549"/>
        <v>135</v>
      </c>
      <c r="DM409" s="32">
        <f t="shared" si="550"/>
        <v>-23.949999999999818</v>
      </c>
      <c r="DN409" s="32">
        <f t="shared" si="551"/>
        <v>158.94999999999982</v>
      </c>
      <c r="DO409" s="32">
        <f t="shared" si="552"/>
        <v>35.699999999999818</v>
      </c>
      <c r="DP409" s="32">
        <f t="shared" si="553"/>
        <v>1.8999999999996362</v>
      </c>
      <c r="DQ409" s="32">
        <f t="shared" si="554"/>
        <v>33.800000000000182</v>
      </c>
      <c r="DR409" s="32"/>
      <c r="DS409" s="32">
        <f t="shared" si="555"/>
        <v>0</v>
      </c>
      <c r="DT409" s="32"/>
      <c r="DU409" s="32">
        <f t="shared" si="556"/>
        <v>21.264548600188878</v>
      </c>
      <c r="DV409" s="32">
        <f t="shared" si="557"/>
        <v>0</v>
      </c>
      <c r="DW409" s="32"/>
      <c r="DX409" s="32">
        <f t="shared" si="558"/>
        <v>100</v>
      </c>
      <c r="DY409" s="32">
        <f t="shared" si="559"/>
        <v>28.571428571428573</v>
      </c>
      <c r="DZ409" s="33">
        <f t="shared" si="560"/>
        <v>28.571428571428573</v>
      </c>
      <c r="EB409" s="81">
        <v>1.3773008444115353</v>
      </c>
      <c r="ED409" s="30">
        <f t="shared" si="614"/>
        <v>0.24556967001002364</v>
      </c>
      <c r="EE409" s="30">
        <f t="shared" si="615"/>
        <v>-7.2390970852509257E-2</v>
      </c>
      <c r="EF409" s="30">
        <f t="shared" si="616"/>
        <v>0.15540167233355845</v>
      </c>
    </row>
    <row r="410" spans="1:136" s="41" customFormat="1" x14ac:dyDescent="0.3">
      <c r="A410" s="34">
        <v>41012</v>
      </c>
      <c r="B410" s="35">
        <v>5282.5</v>
      </c>
      <c r="C410" s="35">
        <v>5306.75</v>
      </c>
      <c r="D410" s="35">
        <v>5185.3999999999996</v>
      </c>
      <c r="E410" s="35">
        <v>5207.45</v>
      </c>
      <c r="F410" s="35">
        <v>3175465216</v>
      </c>
      <c r="G410" s="35">
        <v>5322367.96</v>
      </c>
      <c r="H410" s="35">
        <v>27315728</v>
      </c>
      <c r="I410" s="35">
        <v>5284.4</v>
      </c>
      <c r="J410" s="35">
        <v>5129.45</v>
      </c>
      <c r="K410" s="35">
        <v>5196.8999999999996</v>
      </c>
      <c r="L410" s="35">
        <v>5420.23</v>
      </c>
      <c r="M410" s="35">
        <v>4795.2700000000004</v>
      </c>
      <c r="N410" s="35">
        <v>21.7</v>
      </c>
      <c r="O410" s="35">
        <v>50.21</v>
      </c>
      <c r="P410" s="35">
        <v>49.57</v>
      </c>
      <c r="Q410" s="35">
        <v>53.58</v>
      </c>
      <c r="R410" s="35">
        <v>37.049999999999997</v>
      </c>
      <c r="S410" s="35">
        <v>-2.17</v>
      </c>
      <c r="T410" s="35">
        <v>38.340000000000003</v>
      </c>
      <c r="U410" s="35">
        <v>36.270000000000003</v>
      </c>
      <c r="V410" s="35">
        <v>25.74</v>
      </c>
      <c r="W410" s="35">
        <v>25.61</v>
      </c>
      <c r="X410" s="35">
        <v>15.29</v>
      </c>
      <c r="Y410" s="35">
        <v>5688.7</v>
      </c>
      <c r="Z410" s="35">
        <v>4570.2</v>
      </c>
      <c r="AA410" s="35">
        <v>5129.45</v>
      </c>
      <c r="AB410" s="35">
        <v>5923.6</v>
      </c>
      <c r="AC410" s="35">
        <v>4531.1499999999996</v>
      </c>
      <c r="AD410" s="19">
        <f t="shared" si="561"/>
        <v>-0.40241814014589594</v>
      </c>
      <c r="AE410" s="35">
        <f t="shared" si="535"/>
        <v>571.11756964246581</v>
      </c>
      <c r="AF410" s="36">
        <f t="shared" si="619"/>
        <v>-2.1689304702323775E-2</v>
      </c>
      <c r="AG410" s="37">
        <f t="shared" si="562"/>
        <v>16.53</v>
      </c>
      <c r="AH410" s="35">
        <f t="shared" si="563"/>
        <v>5292.5916666666662</v>
      </c>
      <c r="AI410" s="38">
        <f t="shared" si="564"/>
        <v>5313.0230769230775</v>
      </c>
      <c r="AJ410" s="39">
        <f t="shared" si="565"/>
        <v>-20.431410256411255</v>
      </c>
      <c r="AK410" s="40">
        <f t="shared" si="566"/>
        <v>73.388461538461343</v>
      </c>
      <c r="AL410" s="40">
        <f t="shared" si="567"/>
        <v>-93.819871794872597</v>
      </c>
      <c r="AM410" s="40"/>
      <c r="AN410" s="41">
        <f t="shared" si="568"/>
        <v>5265.1749999999993</v>
      </c>
      <c r="AO410" s="42">
        <f t="shared" si="569"/>
        <v>5276.0249999999996</v>
      </c>
      <c r="AP410" s="42">
        <f t="shared" si="570"/>
        <v>5318.03125</v>
      </c>
      <c r="AQ410" s="43">
        <f t="shared" si="571"/>
        <v>5349.0150000000003</v>
      </c>
      <c r="AR410" s="41" t="str">
        <f t="shared" si="572"/>
        <v>RED</v>
      </c>
      <c r="AS410" s="41" t="str">
        <f t="shared" si="573"/>
        <v>RED</v>
      </c>
      <c r="AT410" s="41" t="str">
        <f t="shared" si="574"/>
        <v>RED</v>
      </c>
      <c r="AU410" s="41" t="str">
        <f t="shared" si="575"/>
        <v>RED</v>
      </c>
      <c r="AV410" s="41" t="str">
        <f t="shared" si="576"/>
        <v>RED</v>
      </c>
      <c r="AW410" s="41" t="str">
        <f t="shared" si="577"/>
        <v>RED</v>
      </c>
      <c r="AX410" s="44">
        <f t="shared" si="578"/>
        <v>1.4086365369540739E-3</v>
      </c>
      <c r="AY410" s="44">
        <f t="shared" si="579"/>
        <v>6.1520357464718844E-3</v>
      </c>
      <c r="AZ410" s="45">
        <f t="shared" si="580"/>
        <v>18.631101628912035</v>
      </c>
      <c r="BA410" s="35">
        <f t="shared" si="620"/>
        <v>5115784.3975</v>
      </c>
      <c r="BB410" s="35">
        <f t="shared" si="620"/>
        <v>25566337.75</v>
      </c>
      <c r="BC410" s="46">
        <f t="shared" si="581"/>
        <v>1.0403816006399633</v>
      </c>
      <c r="BD410" s="47">
        <f t="shared" si="581"/>
        <v>1.0684255315370697</v>
      </c>
      <c r="BE410" s="48">
        <f t="shared" si="537"/>
        <v>48.897322067879095</v>
      </c>
      <c r="BF410" s="48">
        <f t="shared" si="617"/>
        <v>59.68232876087859</v>
      </c>
      <c r="BG410" s="49">
        <f t="shared" si="582"/>
        <v>-8.262295466607894E-3</v>
      </c>
      <c r="BH410" s="50">
        <f t="shared" si="583"/>
        <v>-5.1757095863630143E-3</v>
      </c>
      <c r="BI410" s="50">
        <f t="shared" si="584"/>
        <v>-4.7433992095178108E-3</v>
      </c>
      <c r="BJ410" s="51">
        <f t="shared" si="585"/>
        <v>5385.119141865478</v>
      </c>
      <c r="BK410" s="43">
        <f t="shared" si="586"/>
        <v>5200.0641914678545</v>
      </c>
      <c r="BL410" s="49">
        <f t="shared" si="587"/>
        <v>3.5536577479884313E-2</v>
      </c>
      <c r="BM410" s="49">
        <f t="shared" si="588"/>
        <v>-3.4118261695355347E-2</v>
      </c>
      <c r="BN410" s="49">
        <f t="shared" si="589"/>
        <v>1.4183157845289629E-3</v>
      </c>
      <c r="BO410" s="49">
        <f t="shared" si="590"/>
        <v>-3.2699945910826381E-2</v>
      </c>
      <c r="BP410" s="49"/>
      <c r="BQ410" s="41">
        <f t="shared" si="591"/>
        <v>6312.45</v>
      </c>
      <c r="BR410" s="41">
        <f t="shared" si="592"/>
        <v>4624.3</v>
      </c>
      <c r="BT410" s="43">
        <f t="shared" si="593"/>
        <v>6957.3233</v>
      </c>
      <c r="BU410" s="43">
        <f t="shared" si="594"/>
        <v>5667.5766999999996</v>
      </c>
      <c r="BV410" s="43">
        <f t="shared" si="595"/>
        <v>7355.7266999999993</v>
      </c>
      <c r="BW410" s="43">
        <f t="shared" si="596"/>
        <v>5269.1733000000004</v>
      </c>
      <c r="BX410" s="41">
        <f t="shared" si="597"/>
        <v>8000.5999999999995</v>
      </c>
      <c r="BY410" s="43">
        <f t="shared" si="598"/>
        <v>4934.9196000000002</v>
      </c>
      <c r="BZ410" s="52" t="str">
        <f t="shared" si="599"/>
        <v>RED</v>
      </c>
      <c r="CA410" s="52" t="str">
        <f t="shared" si="600"/>
        <v>RED</v>
      </c>
      <c r="CB410" s="52" t="str">
        <f t="shared" si="601"/>
        <v>GREEN</v>
      </c>
      <c r="CC410" s="52" t="str">
        <f t="shared" si="602"/>
        <v>GREEN</v>
      </c>
      <c r="CJ410" s="41">
        <f t="shared" si="538"/>
        <v>5884.7</v>
      </c>
      <c r="CK410" s="41">
        <f t="shared" si="539"/>
        <v>4624.3</v>
      </c>
      <c r="CM410" s="43">
        <f t="shared" si="540"/>
        <v>6366.1727999999994</v>
      </c>
      <c r="CN410" s="43">
        <f t="shared" si="541"/>
        <v>5403.2272000000003</v>
      </c>
      <c r="CO410" s="43">
        <f t="shared" si="542"/>
        <v>6663.6271999999999</v>
      </c>
      <c r="CP410" s="43">
        <f t="shared" si="543"/>
        <v>5105.7727999999997</v>
      </c>
      <c r="CQ410" s="41">
        <f t="shared" si="544"/>
        <v>7145.0999999999995</v>
      </c>
      <c r="CR410" s="43">
        <f t="shared" si="545"/>
        <v>4856.2136</v>
      </c>
      <c r="CS410" s="52" t="str">
        <f t="shared" si="546"/>
        <v>RED</v>
      </c>
      <c r="CT410" s="52" t="str">
        <f t="shared" si="547"/>
        <v>GREEN</v>
      </c>
      <c r="CU410" s="52" t="str">
        <f t="shared" si="603"/>
        <v>GREEN</v>
      </c>
      <c r="CV410" s="52" t="str">
        <f t="shared" si="534"/>
        <v>0</v>
      </c>
      <c r="CX410" s="43">
        <f t="shared" si="604"/>
        <v>6312.45</v>
      </c>
      <c r="CY410" s="43">
        <f t="shared" si="605"/>
        <v>4624.3</v>
      </c>
      <c r="DA410" s="43">
        <f t="shared" si="618"/>
        <v>6957.3233</v>
      </c>
      <c r="DB410" s="43">
        <f t="shared" si="606"/>
        <v>5667.5766999999996</v>
      </c>
      <c r="DC410" s="43">
        <f t="shared" si="607"/>
        <v>7355.7266999999993</v>
      </c>
      <c r="DD410" s="43">
        <f t="shared" si="608"/>
        <v>5269.1733000000004</v>
      </c>
      <c r="DE410" s="41">
        <f t="shared" si="609"/>
        <v>8000.5999999999995</v>
      </c>
      <c r="DF410" s="43">
        <f t="shared" si="610"/>
        <v>4934.9196000000002</v>
      </c>
      <c r="DG410" s="52" t="str">
        <f t="shared" si="611"/>
        <v>RED</v>
      </c>
      <c r="DH410" s="52" t="str">
        <f t="shared" si="612"/>
        <v>RED</v>
      </c>
      <c r="DI410" s="52" t="str">
        <f t="shared" si="613"/>
        <v>GREEN</v>
      </c>
      <c r="DK410" s="32">
        <f t="shared" si="548"/>
        <v>121.35000000000036</v>
      </c>
      <c r="DL410" s="32">
        <f t="shared" si="549"/>
        <v>-16.149999999999636</v>
      </c>
      <c r="DM410" s="32">
        <f t="shared" si="550"/>
        <v>-137.5</v>
      </c>
      <c r="DN410" s="32">
        <f t="shared" si="551"/>
        <v>121.35000000000036</v>
      </c>
      <c r="DO410" s="32">
        <f t="shared" si="552"/>
        <v>-72</v>
      </c>
      <c r="DP410" s="32">
        <f t="shared" si="553"/>
        <v>93.400000000000546</v>
      </c>
      <c r="DQ410" s="32">
        <f t="shared" si="554"/>
        <v>0</v>
      </c>
      <c r="DR410" s="32"/>
      <c r="DS410" s="32">
        <f t="shared" si="555"/>
        <v>165.40000000000055</v>
      </c>
      <c r="DT410" s="32"/>
      <c r="DU410" s="32">
        <f t="shared" si="556"/>
        <v>0</v>
      </c>
      <c r="DV410" s="32">
        <f t="shared" si="557"/>
        <v>136.29995879686859</v>
      </c>
      <c r="DW410" s="32"/>
      <c r="DX410" s="32">
        <f t="shared" si="558"/>
        <v>-100</v>
      </c>
      <c r="DY410" s="32">
        <f t="shared" si="559"/>
        <v>28.571428571428573</v>
      </c>
      <c r="DZ410" s="33">
        <f t="shared" si="560"/>
        <v>28.571428571428573</v>
      </c>
      <c r="EB410" s="81">
        <v>-1.1362781201315475</v>
      </c>
      <c r="ED410" s="30">
        <f t="shared" si="614"/>
        <v>0.24473764824296532</v>
      </c>
      <c r="EE410" s="30">
        <f t="shared" si="615"/>
        <v>-8.459753546504474E-2</v>
      </c>
      <c r="EF410" s="30">
        <f t="shared" si="616"/>
        <v>0.13943591090105467</v>
      </c>
    </row>
    <row r="411" spans="1:136" x14ac:dyDescent="0.3">
      <c r="A411" s="18">
        <v>41003</v>
      </c>
      <c r="B411" s="1">
        <v>5296.35</v>
      </c>
      <c r="C411" s="1">
        <v>5378.75</v>
      </c>
      <c r="D411" s="1">
        <v>5278.8</v>
      </c>
      <c r="E411" s="1">
        <v>5322.9</v>
      </c>
      <c r="F411" s="1">
        <v>1905680896</v>
      </c>
      <c r="G411" s="1">
        <v>2862434.22</v>
      </c>
      <c r="H411" s="1">
        <v>15286879</v>
      </c>
      <c r="I411" s="1">
        <v>5309.62</v>
      </c>
      <c r="J411" s="1">
        <v>5104.58</v>
      </c>
      <c r="K411" s="1">
        <v>5207.74</v>
      </c>
      <c r="L411" s="1">
        <v>5419.09</v>
      </c>
      <c r="M411" s="1">
        <v>4791.82</v>
      </c>
      <c r="N411" s="1">
        <v>55.5</v>
      </c>
      <c r="O411" s="1">
        <v>54.52</v>
      </c>
      <c r="P411" s="1">
        <v>51.25</v>
      </c>
      <c r="Q411" s="1">
        <v>62.81</v>
      </c>
      <c r="R411" s="1">
        <v>32.909999999999997</v>
      </c>
      <c r="S411" s="1">
        <v>0.52</v>
      </c>
      <c r="T411" s="1">
        <v>38.24</v>
      </c>
      <c r="U411" s="1">
        <v>33.56</v>
      </c>
      <c r="V411" s="1">
        <v>27.03</v>
      </c>
      <c r="W411" s="1">
        <v>23.49</v>
      </c>
      <c r="X411" s="1">
        <v>16.45</v>
      </c>
      <c r="Y411" s="1">
        <v>5691.31</v>
      </c>
      <c r="Z411" s="1">
        <v>4517.8500000000004</v>
      </c>
      <c r="AA411" s="1">
        <v>5104.58</v>
      </c>
      <c r="AB411" s="1">
        <v>5944.45</v>
      </c>
      <c r="AC411" s="1">
        <v>4531.1499999999996</v>
      </c>
      <c r="AD411" s="19">
        <f t="shared" si="561"/>
        <v>9.086803304641701E-2</v>
      </c>
      <c r="AE411" s="1">
        <f t="shared" si="535"/>
        <v>583.77933757402968</v>
      </c>
      <c r="AF411" s="20">
        <f t="shared" si="619"/>
        <v>5.164713769107987E-3</v>
      </c>
      <c r="AG411" s="2">
        <f t="shared" si="562"/>
        <v>29.900000000000006</v>
      </c>
      <c r="AH411" s="1">
        <f t="shared" si="563"/>
        <v>5317.916666666667</v>
      </c>
      <c r="AI411" s="21">
        <f t="shared" si="564"/>
        <v>5286.7576923076931</v>
      </c>
      <c r="AJ411" s="22">
        <f t="shared" si="565"/>
        <v>31.158974358973865</v>
      </c>
      <c r="AK411" s="23">
        <f t="shared" si="566"/>
        <v>141.06121794871819</v>
      </c>
      <c r="AL411" s="23">
        <f t="shared" si="567"/>
        <v>-109.90224358974433</v>
      </c>
      <c r="AM411" s="23"/>
      <c r="AN411">
        <f t="shared" si="568"/>
        <v>5309.2250000000004</v>
      </c>
      <c r="AO411" s="4">
        <f t="shared" si="569"/>
        <v>5303.6375000000007</v>
      </c>
      <c r="AP411" s="4">
        <f t="shared" si="570"/>
        <v>5362.6375000000007</v>
      </c>
      <c r="AQ411" s="24">
        <f t="shared" si="571"/>
        <v>5360.8550000000005</v>
      </c>
      <c r="AR411" t="str">
        <f t="shared" si="572"/>
        <v>GREEN</v>
      </c>
      <c r="AS411" t="str">
        <f t="shared" si="573"/>
        <v>GREEN</v>
      </c>
      <c r="AT411" t="str">
        <f t="shared" si="574"/>
        <v>RED</v>
      </c>
      <c r="AU411" t="str">
        <f t="shared" si="575"/>
        <v>RED</v>
      </c>
      <c r="AV411" t="str">
        <f t="shared" si="576"/>
        <v>GREEN</v>
      </c>
      <c r="AW411" t="str">
        <f t="shared" si="577"/>
        <v>RED</v>
      </c>
      <c r="AX411" s="25">
        <f t="shared" si="578"/>
        <v>1.4086365369540739E-3</v>
      </c>
      <c r="AY411" s="25">
        <f t="shared" si="579"/>
        <v>4.6829162767942356E-3</v>
      </c>
      <c r="AZ411" s="26">
        <f t="shared" si="580"/>
        <v>23.124424592935583</v>
      </c>
      <c r="BA411" s="1">
        <f t="shared" si="620"/>
        <v>5549200.5075000003</v>
      </c>
      <c r="BB411" s="1">
        <f t="shared" si="620"/>
        <v>27114077.75</v>
      </c>
      <c r="BC411" s="27">
        <f t="shared" si="581"/>
        <v>0.51582821996272943</v>
      </c>
      <c r="BD411" s="28">
        <f t="shared" si="581"/>
        <v>0.56379859720657477</v>
      </c>
      <c r="BE411" s="29">
        <f t="shared" si="537"/>
        <v>70.467335453878093</v>
      </c>
      <c r="BF411" s="29">
        <f t="shared" si="617"/>
        <v>70.938454960981602</v>
      </c>
      <c r="BG411" s="30">
        <f t="shared" si="582"/>
        <v>4.2259096108622218E-3</v>
      </c>
      <c r="BH411" s="31">
        <f t="shared" si="583"/>
        <v>-4.8694735974666448E-4</v>
      </c>
      <c r="BI411" s="31">
        <f t="shared" si="584"/>
        <v>-3.2742797398401615E-3</v>
      </c>
      <c r="BJ411" s="32">
        <f t="shared" si="585"/>
        <v>5374.9624961957979</v>
      </c>
      <c r="BK411" s="24">
        <f t="shared" si="586"/>
        <v>5260.870837137536</v>
      </c>
      <c r="BL411" s="30">
        <f t="shared" si="587"/>
        <v>2.1434116563952346E-2</v>
      </c>
      <c r="BM411" s="30">
        <f t="shared" si="588"/>
        <v>-9.7808518281009057E-3</v>
      </c>
      <c r="BN411" s="30">
        <f t="shared" si="589"/>
        <v>1.1653264735851442E-2</v>
      </c>
      <c r="BO411" s="30">
        <f t="shared" si="590"/>
        <v>1.8724129077505366E-3</v>
      </c>
      <c r="BP411" s="30"/>
      <c r="BQ411">
        <f t="shared" si="591"/>
        <v>6312.45</v>
      </c>
      <c r="BR411">
        <f t="shared" si="592"/>
        <v>4624.3</v>
      </c>
      <c r="BT411" s="24">
        <f t="shared" si="593"/>
        <v>6957.3233</v>
      </c>
      <c r="BU411" s="24">
        <f t="shared" si="594"/>
        <v>5667.5766999999996</v>
      </c>
      <c r="BV411" s="24">
        <f t="shared" si="595"/>
        <v>7355.7266999999993</v>
      </c>
      <c r="BW411" s="24">
        <f t="shared" si="596"/>
        <v>5269.1733000000004</v>
      </c>
      <c r="BX411">
        <f t="shared" si="597"/>
        <v>8000.5999999999995</v>
      </c>
      <c r="BY411" s="24">
        <f t="shared" si="598"/>
        <v>4934.9196000000002</v>
      </c>
      <c r="BZ411" s="15" t="str">
        <f t="shared" si="599"/>
        <v>RED</v>
      </c>
      <c r="CA411" s="15" t="str">
        <f t="shared" si="600"/>
        <v>GREEN</v>
      </c>
      <c r="CB411" s="15" t="str">
        <f t="shared" si="601"/>
        <v>GREEN</v>
      </c>
      <c r="CC411" s="15" t="str">
        <f t="shared" si="602"/>
        <v>GREEN</v>
      </c>
      <c r="CJ411">
        <f t="shared" si="538"/>
        <v>5884.7</v>
      </c>
      <c r="CK411">
        <f t="shared" si="539"/>
        <v>4624.3</v>
      </c>
      <c r="CM411" s="24">
        <f t="shared" si="540"/>
        <v>6366.1727999999994</v>
      </c>
      <c r="CN411" s="24">
        <f t="shared" si="541"/>
        <v>5403.2272000000003</v>
      </c>
      <c r="CO411" s="24">
        <f t="shared" si="542"/>
        <v>6663.6271999999999</v>
      </c>
      <c r="CP411" s="24">
        <f t="shared" si="543"/>
        <v>5105.7727999999997</v>
      </c>
      <c r="CQ411">
        <f t="shared" si="544"/>
        <v>7145.0999999999995</v>
      </c>
      <c r="CR411" s="24">
        <f t="shared" si="545"/>
        <v>4856.2136</v>
      </c>
      <c r="CS411" s="15" t="str">
        <f t="shared" si="546"/>
        <v>RED</v>
      </c>
      <c r="CT411" s="15" t="str">
        <f t="shared" si="547"/>
        <v>GREEN</v>
      </c>
      <c r="CU411" s="15" t="str">
        <f t="shared" si="603"/>
        <v>GREEN</v>
      </c>
      <c r="CV411" s="15" t="str">
        <f t="shared" si="534"/>
        <v>0</v>
      </c>
      <c r="CX411" s="24">
        <f t="shared" si="604"/>
        <v>6312.45</v>
      </c>
      <c r="CY411" s="24">
        <f t="shared" si="605"/>
        <v>4624.3</v>
      </c>
      <c r="DA411" s="24">
        <f t="shared" si="618"/>
        <v>6957.3233</v>
      </c>
      <c r="DB411" s="24">
        <f t="shared" si="606"/>
        <v>5667.5766999999996</v>
      </c>
      <c r="DC411" s="24">
        <f t="shared" si="607"/>
        <v>7355.7266999999993</v>
      </c>
      <c r="DD411" s="24">
        <f t="shared" si="608"/>
        <v>5269.1733000000004</v>
      </c>
      <c r="DE411">
        <f t="shared" si="609"/>
        <v>8000.5999999999995</v>
      </c>
      <c r="DF411" s="24">
        <f t="shared" si="610"/>
        <v>4934.9196000000002</v>
      </c>
      <c r="DG411" s="15" t="str">
        <f t="shared" si="611"/>
        <v>RED</v>
      </c>
      <c r="DH411" s="15" t="str">
        <f t="shared" si="612"/>
        <v>GREEN</v>
      </c>
      <c r="DI411" s="15" t="str">
        <f t="shared" si="613"/>
        <v>GREEN</v>
      </c>
      <c r="DK411" s="32">
        <f t="shared" si="548"/>
        <v>99.949999999999818</v>
      </c>
      <c r="DL411" s="32">
        <f t="shared" si="549"/>
        <v>83.199999999999818</v>
      </c>
      <c r="DM411" s="32">
        <f t="shared" si="550"/>
        <v>-16.75</v>
      </c>
      <c r="DN411" s="32">
        <f t="shared" si="551"/>
        <v>99.949999999999818</v>
      </c>
      <c r="DO411" s="32">
        <f t="shared" si="552"/>
        <v>71.649999999999636</v>
      </c>
      <c r="DP411" s="32">
        <f t="shared" si="553"/>
        <v>-142.85000000000036</v>
      </c>
      <c r="DQ411" s="32">
        <f t="shared" si="554"/>
        <v>214.5</v>
      </c>
      <c r="DR411" s="32"/>
      <c r="DS411" s="32">
        <f t="shared" si="555"/>
        <v>0</v>
      </c>
      <c r="DT411" s="32"/>
      <c r="DU411" s="32">
        <f t="shared" si="556"/>
        <v>214.6073036518263</v>
      </c>
      <c r="DV411" s="32">
        <f t="shared" si="557"/>
        <v>0</v>
      </c>
      <c r="DW411" s="32"/>
      <c r="DX411" s="32">
        <f t="shared" si="558"/>
        <v>100</v>
      </c>
      <c r="DY411" s="32">
        <f t="shared" si="559"/>
        <v>28.571428571428573</v>
      </c>
      <c r="DZ411" s="33">
        <f t="shared" si="560"/>
        <v>28.571428571428573</v>
      </c>
      <c r="EB411" s="81">
        <v>0.31193857492115445</v>
      </c>
      <c r="ED411" s="30">
        <f t="shared" si="614"/>
        <v>0.25973859247208297</v>
      </c>
      <c r="EE411" s="30">
        <f t="shared" si="615"/>
        <v>-6.4732021274539739E-2</v>
      </c>
      <c r="EF411" s="30">
        <f t="shared" si="616"/>
        <v>0.17819316710382133</v>
      </c>
    </row>
    <row r="412" spans="1:136" x14ac:dyDescent="0.3">
      <c r="A412" s="18">
        <v>40998</v>
      </c>
      <c r="B412" s="1">
        <v>5274.35</v>
      </c>
      <c r="C412" s="1">
        <v>5307.1</v>
      </c>
      <c r="D412" s="1">
        <v>5135.95</v>
      </c>
      <c r="E412" s="1">
        <v>5295.55</v>
      </c>
      <c r="F412" s="1">
        <v>3790578944</v>
      </c>
      <c r="G412" s="1">
        <v>6147121.4800000004</v>
      </c>
      <c r="H412" s="1">
        <v>28911206</v>
      </c>
      <c r="I412" s="1">
        <v>5316.92</v>
      </c>
      <c r="J412" s="1">
        <v>5083.7299999999996</v>
      </c>
      <c r="K412" s="1">
        <v>5218.9799999999996</v>
      </c>
      <c r="L412" s="1">
        <v>5416.04</v>
      </c>
      <c r="M412" s="1">
        <v>4788.34</v>
      </c>
      <c r="N412" s="1">
        <v>40.99</v>
      </c>
      <c r="O412" s="1">
        <v>53.64</v>
      </c>
      <c r="P412" s="1">
        <v>50.87</v>
      </c>
      <c r="Q412" s="1">
        <v>61.91</v>
      </c>
      <c r="R412" s="1">
        <v>25.44</v>
      </c>
      <c r="S412" s="1">
        <v>0.33</v>
      </c>
      <c r="T412" s="1">
        <v>32.24</v>
      </c>
      <c r="U412" s="1">
        <v>34.22</v>
      </c>
      <c r="V412" s="1">
        <v>25.47</v>
      </c>
      <c r="W412" s="1">
        <v>24.31</v>
      </c>
      <c r="X412" s="1">
        <v>17.170000000000002</v>
      </c>
      <c r="Y412" s="1">
        <v>5667.58</v>
      </c>
      <c r="Z412" s="1">
        <v>4499.88</v>
      </c>
      <c r="AA412" s="1">
        <v>5083.7299999999996</v>
      </c>
      <c r="AB412" s="1">
        <v>5944.45</v>
      </c>
      <c r="AC412" s="1">
        <v>4531.1499999999996</v>
      </c>
      <c r="AD412" s="19">
        <f t="shared" si="561"/>
        <v>5.7928140322614938E-2</v>
      </c>
      <c r="AE412" s="1">
        <f t="shared" si="535"/>
        <v>580.77977626672543</v>
      </c>
      <c r="AF412" s="20">
        <f t="shared" si="619"/>
        <v>3.2871054526164567E-3</v>
      </c>
      <c r="AG412" s="2">
        <f t="shared" si="562"/>
        <v>36.47</v>
      </c>
      <c r="AH412" s="1">
        <f t="shared" si="563"/>
        <v>5335.65</v>
      </c>
      <c r="AI412" s="21">
        <f t="shared" si="564"/>
        <v>5242.4499999999989</v>
      </c>
      <c r="AJ412" s="22">
        <f t="shared" si="565"/>
        <v>93.200000000000728</v>
      </c>
      <c r="AK412" s="23">
        <f t="shared" si="566"/>
        <v>208.98108974359002</v>
      </c>
      <c r="AL412" s="23">
        <f t="shared" si="567"/>
        <v>-115.78108974358929</v>
      </c>
      <c r="AM412" s="23"/>
      <c r="AN412">
        <f t="shared" si="568"/>
        <v>5286.875</v>
      </c>
      <c r="AO412" s="4">
        <f t="shared" si="569"/>
        <v>5306.3</v>
      </c>
      <c r="AP412" s="4">
        <f t="shared" si="570"/>
        <v>5369.9749999999995</v>
      </c>
      <c r="AQ412" s="24">
        <f t="shared" si="571"/>
        <v>5349.0349999999989</v>
      </c>
      <c r="AR412" t="str">
        <f t="shared" si="572"/>
        <v>GREEN</v>
      </c>
      <c r="AS412" t="str">
        <f t="shared" si="573"/>
        <v>RED</v>
      </c>
      <c r="AT412" t="str">
        <f t="shared" si="574"/>
        <v>RED</v>
      </c>
      <c r="AU412" t="str">
        <f t="shared" si="575"/>
        <v>RED</v>
      </c>
      <c r="AV412" t="str">
        <f t="shared" si="576"/>
        <v>RED</v>
      </c>
      <c r="AW412" t="str">
        <f t="shared" si="577"/>
        <v>RED</v>
      </c>
      <c r="AX412" s="25">
        <f t="shared" si="578"/>
        <v>5.4785090876940945E-4</v>
      </c>
      <c r="AY412" s="25">
        <f t="shared" si="579"/>
        <v>8.7265515948036776E-3</v>
      </c>
      <c r="AZ412" s="26">
        <f t="shared" si="580"/>
        <v>5.9071288803601334</v>
      </c>
      <c r="BA412" s="1">
        <f t="shared" si="620"/>
        <v>6122334.3725000005</v>
      </c>
      <c r="BB412" s="1">
        <f t="shared" si="620"/>
        <v>29749578.5</v>
      </c>
      <c r="BC412" s="27">
        <f t="shared" si="581"/>
        <v>1.0040486366787378</v>
      </c>
      <c r="BD412" s="28">
        <f t="shared" si="581"/>
        <v>0.97181901249458036</v>
      </c>
      <c r="BE412" s="29">
        <f t="shared" si="537"/>
        <v>71.409574468085097</v>
      </c>
      <c r="BF412" s="29">
        <f t="shared" si="617"/>
        <v>70.486702127659555</v>
      </c>
      <c r="BG412" s="30">
        <f t="shared" si="582"/>
        <v>-2.0891237061181345E-3</v>
      </c>
      <c r="BH412" s="31">
        <f t="shared" si="583"/>
        <v>-2.9839510809727687E-3</v>
      </c>
      <c r="BI412" s="31">
        <f t="shared" si="584"/>
        <v>-8.1787006860342681E-3</v>
      </c>
      <c r="BJ412" s="32">
        <f t="shared" si="585"/>
        <v>5443.5846839528422</v>
      </c>
      <c r="BK412" s="24">
        <f t="shared" si="586"/>
        <v>5227.7153160471571</v>
      </c>
      <c r="BL412" s="30">
        <f t="shared" si="587"/>
        <v>4.0764296042089122E-2</v>
      </c>
      <c r="BM412" s="30">
        <f t="shared" si="588"/>
        <v>-2.7954543711765912E-2</v>
      </c>
      <c r="BN412" s="30">
        <f t="shared" si="589"/>
        <v>1.280975233032321E-2</v>
      </c>
      <c r="BO412" s="30">
        <f t="shared" si="590"/>
        <v>-1.5144791381442702E-2</v>
      </c>
      <c r="BP412" s="30"/>
      <c r="BQ412">
        <f t="shared" si="591"/>
        <v>6312.45</v>
      </c>
      <c r="BR412">
        <f t="shared" si="592"/>
        <v>4624.3</v>
      </c>
      <c r="BT412" s="24">
        <f t="shared" si="593"/>
        <v>6957.3233</v>
      </c>
      <c r="BU412" s="24">
        <f t="shared" si="594"/>
        <v>5667.5766999999996</v>
      </c>
      <c r="BV412" s="24">
        <f t="shared" si="595"/>
        <v>7355.7266999999993</v>
      </c>
      <c r="BW412" s="24">
        <f t="shared" si="596"/>
        <v>5269.1733000000004</v>
      </c>
      <c r="BX412">
        <f t="shared" si="597"/>
        <v>8000.5999999999995</v>
      </c>
      <c r="BY412" s="24">
        <f t="shared" si="598"/>
        <v>4934.9196000000002</v>
      </c>
      <c r="BZ412" s="15" t="str">
        <f t="shared" si="599"/>
        <v>RED</v>
      </c>
      <c r="CA412" s="15" t="str">
        <f t="shared" si="600"/>
        <v>GREEN</v>
      </c>
      <c r="CB412" s="15" t="str">
        <f t="shared" si="601"/>
        <v>GREEN</v>
      </c>
      <c r="CC412" s="15" t="str">
        <f t="shared" si="602"/>
        <v>GREEN</v>
      </c>
      <c r="CJ412">
        <f t="shared" si="538"/>
        <v>5884.7</v>
      </c>
      <c r="CK412">
        <f t="shared" si="539"/>
        <v>4624.3</v>
      </c>
      <c r="CM412" s="24">
        <f t="shared" si="540"/>
        <v>6366.1727999999994</v>
      </c>
      <c r="CN412" s="24">
        <f t="shared" si="541"/>
        <v>5403.2272000000003</v>
      </c>
      <c r="CO412" s="24">
        <f t="shared" si="542"/>
        <v>6663.6271999999999</v>
      </c>
      <c r="CP412" s="24">
        <f t="shared" si="543"/>
        <v>5105.7727999999997</v>
      </c>
      <c r="CQ412">
        <f t="shared" si="544"/>
        <v>7145.0999999999995</v>
      </c>
      <c r="CR412" s="24">
        <f t="shared" si="545"/>
        <v>4856.2136</v>
      </c>
      <c r="CS412" s="15" t="str">
        <f t="shared" si="546"/>
        <v>RED</v>
      </c>
      <c r="CT412" s="15" t="str">
        <f t="shared" si="547"/>
        <v>GREEN</v>
      </c>
      <c r="CU412" s="15" t="str">
        <f t="shared" si="603"/>
        <v>GREEN</v>
      </c>
      <c r="CV412" s="15" t="str">
        <f t="shared" si="534"/>
        <v>0</v>
      </c>
      <c r="CX412" s="24">
        <f t="shared" si="604"/>
        <v>6312.45</v>
      </c>
      <c r="CY412" s="24">
        <f t="shared" si="605"/>
        <v>4624.3</v>
      </c>
      <c r="DA412" s="24">
        <f t="shared" si="618"/>
        <v>6957.3233</v>
      </c>
      <c r="DB412" s="24">
        <f t="shared" si="606"/>
        <v>5667.5766999999996</v>
      </c>
      <c r="DC412" s="24">
        <f t="shared" si="607"/>
        <v>7355.7266999999993</v>
      </c>
      <c r="DD412" s="24">
        <f t="shared" si="608"/>
        <v>5269.1733000000004</v>
      </c>
      <c r="DE412">
        <f t="shared" si="609"/>
        <v>8000.5999999999995</v>
      </c>
      <c r="DF412" s="24">
        <f t="shared" si="610"/>
        <v>4934.9196000000002</v>
      </c>
      <c r="DG412" s="15" t="str">
        <f t="shared" si="611"/>
        <v>RED</v>
      </c>
      <c r="DH412" s="15" t="str">
        <f t="shared" si="612"/>
        <v>GREEN</v>
      </c>
      <c r="DI412" s="15" t="str">
        <f t="shared" si="613"/>
        <v>GREEN</v>
      </c>
      <c r="DK412" s="32">
        <f t="shared" si="548"/>
        <v>171.15000000000055</v>
      </c>
      <c r="DL412" s="32">
        <f t="shared" si="549"/>
        <v>28.900000000000546</v>
      </c>
      <c r="DM412" s="32">
        <f t="shared" si="550"/>
        <v>-142.25</v>
      </c>
      <c r="DN412" s="32">
        <f t="shared" si="551"/>
        <v>171.15000000000055</v>
      </c>
      <c r="DO412" s="32">
        <f t="shared" si="552"/>
        <v>-78.849999999999454</v>
      </c>
      <c r="DP412" s="32">
        <f t="shared" si="553"/>
        <v>69.699999999999818</v>
      </c>
      <c r="DQ412" s="32">
        <f t="shared" si="554"/>
        <v>0</v>
      </c>
      <c r="DR412" s="32"/>
      <c r="DS412" s="32">
        <f t="shared" si="555"/>
        <v>148.54999999999927</v>
      </c>
      <c r="DT412" s="32"/>
      <c r="DU412" s="32">
        <f t="shared" si="556"/>
        <v>0</v>
      </c>
      <c r="DV412" s="32">
        <f t="shared" si="557"/>
        <v>86.79520888109775</v>
      </c>
      <c r="DW412" s="32"/>
      <c r="DX412" s="32">
        <f t="shared" si="558"/>
        <v>-100</v>
      </c>
      <c r="DY412" s="32">
        <f t="shared" si="559"/>
        <v>28.571428571428573</v>
      </c>
      <c r="DZ412" s="33">
        <f t="shared" si="560"/>
        <v>31.428571428571427</v>
      </c>
      <c r="EB412" s="81">
        <v>0.19827012753937776</v>
      </c>
      <c r="ED412" s="30">
        <f t="shared" si="614"/>
        <v>0.25949580877712292</v>
      </c>
      <c r="EE412" s="30">
        <f t="shared" si="615"/>
        <v>-6.5641773031875988E-2</v>
      </c>
      <c r="EF412" s="30">
        <f t="shared" si="616"/>
        <v>0.1768202707627759</v>
      </c>
    </row>
    <row r="413" spans="1:136" x14ac:dyDescent="0.3">
      <c r="A413" s="18">
        <v>40991</v>
      </c>
      <c r="B413" s="1">
        <v>5337.35</v>
      </c>
      <c r="C413" s="1">
        <v>5385.95</v>
      </c>
      <c r="D413" s="1">
        <v>5205.6499999999996</v>
      </c>
      <c r="E413" s="1">
        <v>5278.2</v>
      </c>
      <c r="F413" s="1">
        <v>3691407872</v>
      </c>
      <c r="G413" s="1">
        <v>6131213.9299999997</v>
      </c>
      <c r="H413" s="1">
        <v>30751538</v>
      </c>
      <c r="I413" s="1">
        <v>5343.67</v>
      </c>
      <c r="J413" s="1">
        <v>5077.3900000000003</v>
      </c>
      <c r="K413" s="1">
        <v>5229.5600000000004</v>
      </c>
      <c r="L413" s="1">
        <v>5415.86</v>
      </c>
      <c r="M413" s="1">
        <v>4786.22</v>
      </c>
      <c r="N413" s="1">
        <v>31.54</v>
      </c>
      <c r="O413" s="1">
        <v>53.11</v>
      </c>
      <c r="P413" s="1">
        <v>50.63</v>
      </c>
      <c r="Q413" s="1">
        <v>62.66</v>
      </c>
      <c r="R413" s="1">
        <v>16.32</v>
      </c>
      <c r="S413" s="1">
        <v>-0.75</v>
      </c>
      <c r="T413" s="1">
        <v>30.19</v>
      </c>
      <c r="U413" s="1">
        <v>41.01</v>
      </c>
      <c r="V413" s="1">
        <v>26.97</v>
      </c>
      <c r="W413" s="1">
        <v>23.34</v>
      </c>
      <c r="X413" s="1">
        <v>18.309999999999999</v>
      </c>
      <c r="Y413" s="1">
        <v>5654.62</v>
      </c>
      <c r="Z413" s="1">
        <v>4500.16</v>
      </c>
      <c r="AA413" s="1">
        <v>5077.3900000000003</v>
      </c>
      <c r="AB413" s="1">
        <v>5944.45</v>
      </c>
      <c r="AC413" s="1">
        <v>4531.1499999999996</v>
      </c>
      <c r="AD413" s="19">
        <f t="shared" si="561"/>
        <v>-0.1340702303804914</v>
      </c>
      <c r="AE413" s="1">
        <f t="shared" si="535"/>
        <v>578.87694669883774</v>
      </c>
      <c r="AF413" s="20">
        <f t="shared" si="619"/>
        <v>-7.4653528648527256E-3</v>
      </c>
      <c r="AG413" s="2">
        <f t="shared" si="562"/>
        <v>46.339999999999996</v>
      </c>
      <c r="AH413" s="1">
        <f t="shared" si="563"/>
        <v>5380.4416666666657</v>
      </c>
      <c r="AI413" s="21">
        <f t="shared" si="564"/>
        <v>5190.8153846153837</v>
      </c>
      <c r="AJ413" s="22">
        <f t="shared" si="565"/>
        <v>189.62628205128203</v>
      </c>
      <c r="AK413" s="23">
        <f t="shared" si="566"/>
        <v>264.99983974358975</v>
      </c>
      <c r="AL413" s="23">
        <f t="shared" si="567"/>
        <v>-75.373557692307713</v>
      </c>
      <c r="AM413" s="23"/>
      <c r="AN413">
        <f t="shared" si="568"/>
        <v>5298.0499999999993</v>
      </c>
      <c r="AO413" s="4">
        <f t="shared" si="569"/>
        <v>5322.2624999999989</v>
      </c>
      <c r="AP413" s="4">
        <f t="shared" si="570"/>
        <v>5373.7624999999989</v>
      </c>
      <c r="AQ413" s="24">
        <f t="shared" si="571"/>
        <v>5324.3399999999983</v>
      </c>
      <c r="AR413" t="str">
        <f t="shared" si="572"/>
        <v>RED</v>
      </c>
      <c r="AS413" t="str">
        <f t="shared" si="573"/>
        <v>RED</v>
      </c>
      <c r="AT413" t="str">
        <f t="shared" si="574"/>
        <v>RED</v>
      </c>
      <c r="AU413" t="str">
        <f t="shared" si="575"/>
        <v>RED</v>
      </c>
      <c r="AV413" t="str">
        <f t="shared" si="576"/>
        <v>RED</v>
      </c>
      <c r="AW413" t="str">
        <f t="shared" si="577"/>
        <v>RED</v>
      </c>
      <c r="AX413" s="25">
        <f t="shared" si="578"/>
        <v>5.6581685744016745E-3</v>
      </c>
      <c r="AY413" s="25">
        <f t="shared" si="579"/>
        <v>8.7265515948036776E-3</v>
      </c>
      <c r="AZ413" s="26">
        <f t="shared" si="580"/>
        <v>39.334575214849274</v>
      </c>
      <c r="BA413" s="1">
        <f t="shared" si="620"/>
        <v>6352924.2624999993</v>
      </c>
      <c r="BB413" s="1">
        <f t="shared" si="620"/>
        <v>31291766</v>
      </c>
      <c r="BC413" s="27">
        <f t="shared" si="581"/>
        <v>0.96510105845134819</v>
      </c>
      <c r="BD413" s="28">
        <f t="shared" si="581"/>
        <v>0.98273577784008737</v>
      </c>
      <c r="BE413" s="29">
        <f t="shared" si="537"/>
        <v>69.563829787233999</v>
      </c>
      <c r="BF413" s="29">
        <f t="shared" si="617"/>
        <v>71.675531914893554</v>
      </c>
      <c r="BG413" s="30">
        <f t="shared" si="582"/>
        <v>-5.1998043303555508E-3</v>
      </c>
      <c r="BH413" s="31">
        <f t="shared" si="583"/>
        <v>-7.0243744151913534E-3</v>
      </c>
      <c r="BI413" s="31">
        <f t="shared" si="584"/>
        <v>-3.0683830204020026E-3</v>
      </c>
      <c r="BJ413" s="32">
        <f t="shared" si="585"/>
        <v>5586.7374195717284</v>
      </c>
      <c r="BK413" s="24">
        <f t="shared" si="586"/>
        <v>5174.145913761603</v>
      </c>
      <c r="BL413" s="30">
        <f t="shared" si="587"/>
        <v>7.8168979161480329E-2</v>
      </c>
      <c r="BM413" s="30">
        <f t="shared" si="588"/>
        <v>-5.8455045199448413E-2</v>
      </c>
      <c r="BN413" s="30">
        <f t="shared" si="589"/>
        <v>1.9713933962031915E-2</v>
      </c>
      <c r="BO413" s="30">
        <f t="shared" si="590"/>
        <v>-3.8741111237416498E-2</v>
      </c>
      <c r="BP413" s="30"/>
      <c r="BQ413">
        <f t="shared" si="591"/>
        <v>6312.45</v>
      </c>
      <c r="BR413">
        <f t="shared" si="592"/>
        <v>4624.3</v>
      </c>
      <c r="BT413" s="24">
        <f t="shared" si="593"/>
        <v>6957.3233</v>
      </c>
      <c r="BU413" s="24">
        <f t="shared" si="594"/>
        <v>5667.5766999999996</v>
      </c>
      <c r="BV413" s="24">
        <f t="shared" si="595"/>
        <v>7355.7266999999993</v>
      </c>
      <c r="BW413" s="24">
        <f t="shared" si="596"/>
        <v>5269.1733000000004</v>
      </c>
      <c r="BX413">
        <f t="shared" si="597"/>
        <v>8000.5999999999995</v>
      </c>
      <c r="BY413" s="24">
        <f t="shared" si="598"/>
        <v>4934.9196000000002</v>
      </c>
      <c r="BZ413" s="15" t="str">
        <f t="shared" si="599"/>
        <v>RED</v>
      </c>
      <c r="CA413" s="15" t="str">
        <f t="shared" si="600"/>
        <v>GREEN</v>
      </c>
      <c r="CB413" s="15" t="str">
        <f t="shared" si="601"/>
        <v>GREEN</v>
      </c>
      <c r="CC413" s="15" t="str">
        <f t="shared" si="602"/>
        <v>GREEN</v>
      </c>
      <c r="CJ413">
        <f t="shared" si="538"/>
        <v>5884.7</v>
      </c>
      <c r="CK413">
        <f t="shared" si="539"/>
        <v>4624.3</v>
      </c>
      <c r="CM413" s="24">
        <f t="shared" si="540"/>
        <v>6366.1727999999994</v>
      </c>
      <c r="CN413" s="24">
        <f t="shared" si="541"/>
        <v>5403.2272000000003</v>
      </c>
      <c r="CO413" s="24">
        <f t="shared" si="542"/>
        <v>6663.6271999999999</v>
      </c>
      <c r="CP413" s="24">
        <f t="shared" si="543"/>
        <v>5105.7727999999997</v>
      </c>
      <c r="CQ413">
        <f t="shared" si="544"/>
        <v>7145.0999999999995</v>
      </c>
      <c r="CR413" s="24">
        <f t="shared" si="545"/>
        <v>4856.2136</v>
      </c>
      <c r="CS413" s="15" t="str">
        <f t="shared" si="546"/>
        <v>RED</v>
      </c>
      <c r="CT413" s="15" t="str">
        <f t="shared" si="547"/>
        <v>GREEN</v>
      </c>
      <c r="CU413" s="15" t="str">
        <f t="shared" si="603"/>
        <v>GREEN</v>
      </c>
      <c r="CV413" s="15" t="str">
        <f t="shared" si="534"/>
        <v>0</v>
      </c>
      <c r="CX413" s="24">
        <f t="shared" si="604"/>
        <v>6312.45</v>
      </c>
      <c r="CY413" s="24">
        <f t="shared" si="605"/>
        <v>4624.3</v>
      </c>
      <c r="DA413" s="24">
        <f t="shared" si="618"/>
        <v>6957.3233</v>
      </c>
      <c r="DB413" s="24">
        <f t="shared" si="606"/>
        <v>5667.5766999999996</v>
      </c>
      <c r="DC413" s="24">
        <f t="shared" si="607"/>
        <v>7355.7266999999993</v>
      </c>
      <c r="DD413" s="24">
        <f t="shared" si="608"/>
        <v>5269.1733000000004</v>
      </c>
      <c r="DE413">
        <f t="shared" si="609"/>
        <v>8000.5999999999995</v>
      </c>
      <c r="DF413" s="24">
        <f t="shared" si="610"/>
        <v>4934.9196000000002</v>
      </c>
      <c r="DG413" s="15" t="str">
        <f t="shared" si="611"/>
        <v>RED</v>
      </c>
      <c r="DH413" s="15" t="str">
        <f t="shared" si="612"/>
        <v>GREEN</v>
      </c>
      <c r="DI413" s="15" t="str">
        <f t="shared" si="613"/>
        <v>GREEN</v>
      </c>
      <c r="DK413" s="32">
        <f t="shared" si="548"/>
        <v>180.30000000000018</v>
      </c>
      <c r="DL413" s="32">
        <f t="shared" si="549"/>
        <v>68.050000000000182</v>
      </c>
      <c r="DM413" s="32">
        <f t="shared" si="550"/>
        <v>-112.25</v>
      </c>
      <c r="DN413" s="32">
        <f t="shared" si="551"/>
        <v>180.30000000000018</v>
      </c>
      <c r="DO413" s="32">
        <f t="shared" si="552"/>
        <v>-113.44999999999982</v>
      </c>
      <c r="DP413" s="32">
        <f t="shared" si="553"/>
        <v>99.350000000000364</v>
      </c>
      <c r="DQ413" s="32">
        <f t="shared" si="554"/>
        <v>0</v>
      </c>
      <c r="DR413" s="32"/>
      <c r="DS413" s="32">
        <f t="shared" si="555"/>
        <v>212.80000000000018</v>
      </c>
      <c r="DT413" s="32"/>
      <c r="DU413" s="32">
        <f t="shared" si="556"/>
        <v>0</v>
      </c>
      <c r="DV413" s="32">
        <f t="shared" si="557"/>
        <v>118.02551303383248</v>
      </c>
      <c r="DW413" s="32"/>
      <c r="DX413" s="32">
        <f t="shared" si="558"/>
        <v>-100</v>
      </c>
      <c r="DY413" s="32">
        <f t="shared" si="559"/>
        <v>28.571428571428573</v>
      </c>
      <c r="DZ413" s="33">
        <f t="shared" si="560"/>
        <v>34.285714285714292</v>
      </c>
      <c r="EB413" s="81">
        <v>-0.3939865436016034</v>
      </c>
      <c r="ED413" s="30">
        <f t="shared" si="614"/>
        <v>0.25653754533172157</v>
      </c>
      <c r="EE413" s="30">
        <f t="shared" si="615"/>
        <v>-6.6568575784049164E-2</v>
      </c>
      <c r="EF413" s="30">
        <f t="shared" si="616"/>
        <v>0.17289163051980375</v>
      </c>
    </row>
    <row r="414" spans="1:136" x14ac:dyDescent="0.3">
      <c r="A414" s="18">
        <v>40984</v>
      </c>
      <c r="B414" s="1">
        <v>5420.1</v>
      </c>
      <c r="C414" s="1">
        <v>5499.4</v>
      </c>
      <c r="D414" s="1">
        <v>5305</v>
      </c>
      <c r="E414" s="1">
        <v>5317.9</v>
      </c>
      <c r="F414" s="1">
        <v>4217070848</v>
      </c>
      <c r="G414" s="1">
        <v>7056032.4000000004</v>
      </c>
      <c r="H414" s="1">
        <v>33506688</v>
      </c>
      <c r="I414" s="1">
        <v>5400.89</v>
      </c>
      <c r="J414" s="1">
        <v>5077.6899999999996</v>
      </c>
      <c r="K414" s="1">
        <v>5240.84</v>
      </c>
      <c r="L414" s="1">
        <v>5416.12</v>
      </c>
      <c r="M414" s="1">
        <v>4784.5600000000004</v>
      </c>
      <c r="N414" s="1">
        <v>41.73</v>
      </c>
      <c r="O414" s="1">
        <v>54.44</v>
      </c>
      <c r="P414" s="1">
        <v>51.18</v>
      </c>
      <c r="Q414" s="1">
        <v>64.459999999999994</v>
      </c>
      <c r="R414" s="1">
        <v>4.7300000000000004</v>
      </c>
      <c r="S414" s="1">
        <v>-0.28999999999999998</v>
      </c>
      <c r="T414" s="1">
        <v>40.21</v>
      </c>
      <c r="U414" s="1">
        <v>55.46</v>
      </c>
      <c r="V414" s="1">
        <v>28.62</v>
      </c>
      <c r="W414" s="1">
        <v>21.4</v>
      </c>
      <c r="X414" s="1">
        <v>19.170000000000002</v>
      </c>
      <c r="Y414" s="1">
        <v>5655.35</v>
      </c>
      <c r="Z414" s="1">
        <v>4500.04</v>
      </c>
      <c r="AA414" s="1">
        <v>5077.6899999999996</v>
      </c>
      <c r="AB414" s="1">
        <v>5944.45</v>
      </c>
      <c r="AC414" s="1">
        <v>4531.1499999999996</v>
      </c>
      <c r="AD414" s="19">
        <f t="shared" si="561"/>
        <v>-5.2812639669734165E-2</v>
      </c>
      <c r="AE414" s="1">
        <f t="shared" si="535"/>
        <v>583.23097170432141</v>
      </c>
      <c r="AF414" s="20">
        <f t="shared" si="619"/>
        <v>-2.9342557958583759E-3</v>
      </c>
      <c r="AG414" s="2">
        <f t="shared" si="562"/>
        <v>59.72999999999999</v>
      </c>
      <c r="AH414" s="1">
        <f t="shared" si="563"/>
        <v>5397.6750000000002</v>
      </c>
      <c r="AI414" s="21">
        <f t="shared" si="564"/>
        <v>5147.415384615384</v>
      </c>
      <c r="AJ414" s="22">
        <f t="shared" si="565"/>
        <v>250.25961538461615</v>
      </c>
      <c r="AK414" s="23">
        <f t="shared" si="566"/>
        <v>289.9091346153848</v>
      </c>
      <c r="AL414" s="23">
        <f t="shared" si="567"/>
        <v>-39.649519230768647</v>
      </c>
      <c r="AM414" s="23"/>
      <c r="AN414">
        <f t="shared" si="568"/>
        <v>5325.7250000000004</v>
      </c>
      <c r="AO414" s="4">
        <f t="shared" si="569"/>
        <v>5360.0375000000004</v>
      </c>
      <c r="AP414" s="4">
        <f t="shared" si="570"/>
        <v>5364.5749999999998</v>
      </c>
      <c r="AQ414" s="24">
        <f t="shared" si="571"/>
        <v>5283.12</v>
      </c>
      <c r="AR414" t="str">
        <f t="shared" si="572"/>
        <v>RED</v>
      </c>
      <c r="AS414" t="str">
        <f t="shared" si="573"/>
        <v>RED</v>
      </c>
      <c r="AT414" t="str">
        <f t="shared" si="574"/>
        <v>RED</v>
      </c>
      <c r="AU414" t="str">
        <f t="shared" si="575"/>
        <v>GREEN</v>
      </c>
      <c r="AV414" t="str">
        <f t="shared" si="576"/>
        <v>RED</v>
      </c>
      <c r="AW414" t="str">
        <f t="shared" si="577"/>
        <v>RED</v>
      </c>
      <c r="AX414" s="25">
        <f t="shared" si="578"/>
        <v>7.4028040160056818E-3</v>
      </c>
      <c r="AY414" s="25">
        <f t="shared" si="579"/>
        <v>7.4823261173282236E-3</v>
      </c>
      <c r="AZ414" s="26">
        <f t="shared" si="580"/>
        <v>49.732880731944498</v>
      </c>
      <c r="BA414" s="1">
        <f t="shared" si="620"/>
        <v>6726830.4075000007</v>
      </c>
      <c r="BB414" s="1">
        <f t="shared" si="620"/>
        <v>31122520.5</v>
      </c>
      <c r="BC414" s="27">
        <f t="shared" si="581"/>
        <v>1.0489386490453156</v>
      </c>
      <c r="BD414" s="28">
        <f t="shared" si="581"/>
        <v>1.0766058616621363</v>
      </c>
      <c r="BE414" s="29">
        <f t="shared" si="537"/>
        <v>73.787234042553123</v>
      </c>
      <c r="BF414" s="29">
        <f t="shared" si="617"/>
        <v>74.619680851063791</v>
      </c>
      <c r="BG414" s="30">
        <f t="shared" si="582"/>
        <v>-3.878778455827403E-3</v>
      </c>
      <c r="BH414" s="31">
        <f t="shared" si="583"/>
        <v>-1.1223489175992335E-2</v>
      </c>
      <c r="BI414" s="31">
        <f t="shared" si="584"/>
        <v>-7.9522101322541491E-5</v>
      </c>
      <c r="BJ414" s="32">
        <f t="shared" si="585"/>
        <v>5578.7020228446572</v>
      </c>
      <c r="BK414" s="24">
        <f t="shared" si="586"/>
        <v>5216.6479771553431</v>
      </c>
      <c r="BL414" s="30">
        <f t="shared" si="587"/>
        <v>6.8082146277537017E-2</v>
      </c>
      <c r="BM414" s="30">
        <f t="shared" si="588"/>
        <v>-4.9042295425761599E-2</v>
      </c>
      <c r="BN414" s="30">
        <f t="shared" si="589"/>
        <v>1.9039850851775418E-2</v>
      </c>
      <c r="BO414" s="30">
        <f t="shared" si="590"/>
        <v>-3.0002444573986181E-2</v>
      </c>
      <c r="BP414" s="30"/>
      <c r="BQ414">
        <f t="shared" si="591"/>
        <v>6312.45</v>
      </c>
      <c r="BR414">
        <f t="shared" si="592"/>
        <v>4624.3</v>
      </c>
      <c r="BT414" s="24">
        <f t="shared" si="593"/>
        <v>6957.3233</v>
      </c>
      <c r="BU414" s="24">
        <f t="shared" si="594"/>
        <v>5667.5766999999996</v>
      </c>
      <c r="BV414" s="24">
        <f t="shared" si="595"/>
        <v>7355.7266999999993</v>
      </c>
      <c r="BW414" s="24">
        <f t="shared" si="596"/>
        <v>5269.1733000000004</v>
      </c>
      <c r="BX414">
        <f t="shared" si="597"/>
        <v>8000.5999999999995</v>
      </c>
      <c r="BY414" s="24">
        <f t="shared" si="598"/>
        <v>4934.9196000000002</v>
      </c>
      <c r="BZ414" s="15" t="str">
        <f t="shared" si="599"/>
        <v>RED</v>
      </c>
      <c r="CA414" s="15" t="str">
        <f t="shared" si="600"/>
        <v>GREEN</v>
      </c>
      <c r="CB414" s="15" t="str">
        <f t="shared" si="601"/>
        <v>GREEN</v>
      </c>
      <c r="CC414" s="15" t="str">
        <f t="shared" si="602"/>
        <v>GREEN</v>
      </c>
      <c r="CJ414">
        <f t="shared" si="538"/>
        <v>5884.7</v>
      </c>
      <c r="CK414">
        <f t="shared" si="539"/>
        <v>4624.3</v>
      </c>
      <c r="CM414" s="24">
        <f t="shared" si="540"/>
        <v>6366.1727999999994</v>
      </c>
      <c r="CN414" s="24">
        <f t="shared" si="541"/>
        <v>5403.2272000000003</v>
      </c>
      <c r="CO414" s="24">
        <f t="shared" si="542"/>
        <v>6663.6271999999999</v>
      </c>
      <c r="CP414" s="24">
        <f t="shared" si="543"/>
        <v>5105.7727999999997</v>
      </c>
      <c r="CQ414">
        <f t="shared" si="544"/>
        <v>7145.0999999999995</v>
      </c>
      <c r="CR414" s="24">
        <f t="shared" si="545"/>
        <v>4856.2136</v>
      </c>
      <c r="CS414" s="15" t="str">
        <f t="shared" si="546"/>
        <v>RED</v>
      </c>
      <c r="CT414" s="15" t="str">
        <f t="shared" si="547"/>
        <v>GREEN</v>
      </c>
      <c r="CU414" s="15" t="str">
        <f t="shared" si="603"/>
        <v>GREEN</v>
      </c>
      <c r="CV414" s="15" t="str">
        <f t="shared" si="534"/>
        <v>0</v>
      </c>
      <c r="CX414" s="24">
        <f t="shared" si="604"/>
        <v>6312.45</v>
      </c>
      <c r="CY414" s="24">
        <f t="shared" si="605"/>
        <v>4624.3</v>
      </c>
      <c r="DA414" s="24">
        <f t="shared" si="618"/>
        <v>6957.3233</v>
      </c>
      <c r="DB414" s="24">
        <f t="shared" si="606"/>
        <v>5667.5766999999996</v>
      </c>
      <c r="DC414" s="24">
        <f t="shared" si="607"/>
        <v>7355.7266999999993</v>
      </c>
      <c r="DD414" s="24">
        <f t="shared" si="608"/>
        <v>5269.1733000000004</v>
      </c>
      <c r="DE414">
        <f t="shared" si="609"/>
        <v>8000.5999999999995</v>
      </c>
      <c r="DF414" s="24">
        <f t="shared" si="610"/>
        <v>4934.9196000000002</v>
      </c>
      <c r="DG414" s="15" t="str">
        <f t="shared" si="611"/>
        <v>RED</v>
      </c>
      <c r="DH414" s="15" t="str">
        <f t="shared" si="612"/>
        <v>GREEN</v>
      </c>
      <c r="DI414" s="15" t="str">
        <f t="shared" si="613"/>
        <v>GREEN</v>
      </c>
      <c r="DK414" s="32">
        <f t="shared" si="548"/>
        <v>194.39999999999964</v>
      </c>
      <c r="DL414" s="32">
        <f t="shared" si="549"/>
        <v>165.84999999999945</v>
      </c>
      <c r="DM414" s="32">
        <f t="shared" si="550"/>
        <v>-28.550000000000182</v>
      </c>
      <c r="DN414" s="32">
        <f t="shared" si="551"/>
        <v>194.39999999999964</v>
      </c>
      <c r="DO414" s="32">
        <f t="shared" si="552"/>
        <v>117.34999999999945</v>
      </c>
      <c r="DP414" s="32">
        <f t="shared" si="553"/>
        <v>-133.55000000000018</v>
      </c>
      <c r="DQ414" s="32">
        <f t="shared" si="554"/>
        <v>250.89999999999964</v>
      </c>
      <c r="DR414" s="32"/>
      <c r="DS414" s="32">
        <f t="shared" si="555"/>
        <v>0</v>
      </c>
      <c r="DT414" s="32"/>
      <c r="DU414" s="32">
        <f t="shared" si="556"/>
        <v>129.06378600823049</v>
      </c>
      <c r="DV414" s="32">
        <f t="shared" si="557"/>
        <v>0</v>
      </c>
      <c r="DW414" s="32"/>
      <c r="DX414" s="32">
        <f t="shared" si="558"/>
        <v>100</v>
      </c>
      <c r="DY414" s="32">
        <f t="shared" si="559"/>
        <v>28.571428571428573</v>
      </c>
      <c r="DZ414" s="33">
        <f t="shared" si="560"/>
        <v>34.285714285714292</v>
      </c>
      <c r="EB414" s="81">
        <v>-0.10952373371096996</v>
      </c>
      <c r="ED414" s="30">
        <f t="shared" si="614"/>
        <v>0.25673327348201358</v>
      </c>
      <c r="EE414" s="30">
        <f t="shared" si="615"/>
        <v>-5.9669162828118634E-2</v>
      </c>
      <c r="EF414" s="30">
        <f t="shared" si="616"/>
        <v>0.18174505115510078</v>
      </c>
    </row>
    <row r="415" spans="1:136" x14ac:dyDescent="0.3">
      <c r="A415" s="18">
        <v>40977</v>
      </c>
      <c r="B415" s="1">
        <v>5342.55</v>
      </c>
      <c r="C415" s="1">
        <v>5382.05</v>
      </c>
      <c r="D415" s="1">
        <v>5171.45</v>
      </c>
      <c r="E415" s="1">
        <v>5333.55</v>
      </c>
      <c r="F415" s="1">
        <v>3035095552</v>
      </c>
      <c r="G415" s="1">
        <v>5154969.68</v>
      </c>
      <c r="H415" s="1">
        <v>25828882</v>
      </c>
      <c r="I415" s="1">
        <v>5413.63</v>
      </c>
      <c r="J415" s="1">
        <v>5079.83</v>
      </c>
      <c r="K415" s="1">
        <v>5251</v>
      </c>
      <c r="L415" s="1">
        <v>5415.57</v>
      </c>
      <c r="M415" s="1">
        <v>4783.76</v>
      </c>
      <c r="N415" s="1">
        <v>45.6</v>
      </c>
      <c r="O415" s="1">
        <v>54.94</v>
      </c>
      <c r="P415" s="1">
        <v>51.39</v>
      </c>
      <c r="Q415" s="1">
        <v>61.78</v>
      </c>
      <c r="R415" s="1">
        <v>-10.199999999999999</v>
      </c>
      <c r="S415" s="1">
        <v>-0.48</v>
      </c>
      <c r="T415" s="1">
        <v>52.63</v>
      </c>
      <c r="U415" s="1">
        <v>70.849999999999994</v>
      </c>
      <c r="V415" s="1">
        <v>26.55</v>
      </c>
      <c r="W415" s="1">
        <v>22.79</v>
      </c>
      <c r="X415" s="1">
        <v>19.53</v>
      </c>
      <c r="Y415" s="1">
        <v>5661.33</v>
      </c>
      <c r="Z415" s="1">
        <v>4498.33</v>
      </c>
      <c r="AA415" s="1">
        <v>5079.83</v>
      </c>
      <c r="AB415" s="1">
        <v>5944.45</v>
      </c>
      <c r="AC415" s="1">
        <v>4531.1499999999996</v>
      </c>
      <c r="AD415" s="19">
        <f t="shared" si="561"/>
        <v>-8.6656396092380225E-2</v>
      </c>
      <c r="AE415" s="1">
        <f t="shared" si="535"/>
        <v>584.94735687650837</v>
      </c>
      <c r="AF415" s="20">
        <f t="shared" si="619"/>
        <v>-4.8233011157964301E-3</v>
      </c>
      <c r="AG415" s="2">
        <f t="shared" si="562"/>
        <v>71.98</v>
      </c>
      <c r="AH415" s="1">
        <f t="shared" si="563"/>
        <v>5399</v>
      </c>
      <c r="AI415" s="21">
        <f t="shared" si="564"/>
        <v>5096.1615384615388</v>
      </c>
      <c r="AJ415" s="22">
        <f t="shared" si="565"/>
        <v>302.83846153846116</v>
      </c>
      <c r="AK415" s="23">
        <f t="shared" si="566"/>
        <v>290.02099358974351</v>
      </c>
      <c r="AL415" s="23">
        <f t="shared" si="567"/>
        <v>12.817467948717649</v>
      </c>
      <c r="AM415" s="23"/>
      <c r="AN415">
        <f t="shared" si="568"/>
        <v>5346.4750000000004</v>
      </c>
      <c r="AO415" s="4">
        <f t="shared" si="569"/>
        <v>5421.6374999999998</v>
      </c>
      <c r="AP415" s="4">
        <f t="shared" si="570"/>
        <v>5330.9124999999995</v>
      </c>
      <c r="AQ415" s="24">
        <f t="shared" si="571"/>
        <v>5226.0199999999995</v>
      </c>
      <c r="AR415" t="str">
        <f t="shared" si="572"/>
        <v>RED</v>
      </c>
      <c r="AS415" t="str">
        <f t="shared" si="573"/>
        <v>RED</v>
      </c>
      <c r="AT415" t="str">
        <f t="shared" si="574"/>
        <v>GREEN</v>
      </c>
      <c r="AU415" t="str">
        <f t="shared" si="575"/>
        <v>GREEN</v>
      </c>
      <c r="AV415" t="str">
        <f t="shared" si="576"/>
        <v>RED</v>
      </c>
      <c r="AW415" t="str">
        <f t="shared" si="577"/>
        <v>GREEN</v>
      </c>
      <c r="AX415" s="25">
        <f t="shared" si="578"/>
        <v>1.1282310359631009E-2</v>
      </c>
      <c r="AY415" s="25">
        <f t="shared" si="579"/>
        <v>6.9932834846851604E-3</v>
      </c>
      <c r="AZ415" s="26">
        <f t="shared" si="580"/>
        <v>61.734302347389288</v>
      </c>
      <c r="BA415" s="1">
        <f t="shared" si="620"/>
        <v>7023645.5724999988</v>
      </c>
      <c r="BB415" s="1">
        <f t="shared" si="620"/>
        <v>32784182.5</v>
      </c>
      <c r="BC415" s="27">
        <f t="shared" si="581"/>
        <v>0.73394501855040761</v>
      </c>
      <c r="BD415" s="28">
        <f t="shared" si="581"/>
        <v>0.78784584608751496</v>
      </c>
      <c r="BE415" s="29">
        <f t="shared" si="537"/>
        <v>75.452127659574458</v>
      </c>
      <c r="BF415" s="29">
        <f t="shared" si="617"/>
        <v>76.82712765957443</v>
      </c>
      <c r="BG415" s="30">
        <f t="shared" si="582"/>
        <v>-8.848944500027156E-3</v>
      </c>
      <c r="BH415" s="31">
        <f t="shared" si="583"/>
        <v>-2.0026723654252288E-3</v>
      </c>
      <c r="BI415" s="31">
        <f t="shared" si="584"/>
        <v>4.2890268749458489E-3</v>
      </c>
      <c r="BJ415" s="32">
        <f t="shared" si="585"/>
        <v>5577.3204419016511</v>
      </c>
      <c r="BK415" s="24">
        <f t="shared" si="586"/>
        <v>5220.6795580983489</v>
      </c>
      <c r="BL415" s="30">
        <f t="shared" si="587"/>
        <v>6.6867449222994466E-2</v>
      </c>
      <c r="BM415" s="30">
        <f t="shared" si="588"/>
        <v>-4.570510108682789E-2</v>
      </c>
      <c r="BN415" s="30">
        <f t="shared" si="589"/>
        <v>2.1162348136166576E-2</v>
      </c>
      <c r="BO415" s="30">
        <f t="shared" si="590"/>
        <v>-2.4542752950661315E-2</v>
      </c>
      <c r="BP415" s="30"/>
      <c r="BQ415">
        <f t="shared" si="591"/>
        <v>6312.45</v>
      </c>
      <c r="BR415">
        <f t="shared" si="592"/>
        <v>4624.3</v>
      </c>
      <c r="BT415" s="24">
        <f t="shared" si="593"/>
        <v>6957.3233</v>
      </c>
      <c r="BU415" s="24">
        <f t="shared" si="594"/>
        <v>5667.5766999999996</v>
      </c>
      <c r="BV415" s="24">
        <f t="shared" si="595"/>
        <v>7355.7266999999993</v>
      </c>
      <c r="BW415" s="24">
        <f t="shared" si="596"/>
        <v>5269.1733000000004</v>
      </c>
      <c r="BX415">
        <f t="shared" si="597"/>
        <v>8000.5999999999995</v>
      </c>
      <c r="BY415" s="24">
        <f t="shared" si="598"/>
        <v>4934.9196000000002</v>
      </c>
      <c r="BZ415" s="15" t="str">
        <f t="shared" si="599"/>
        <v>RED</v>
      </c>
      <c r="CA415" s="15" t="str">
        <f t="shared" si="600"/>
        <v>GREEN</v>
      </c>
      <c r="CB415" s="15" t="str">
        <f t="shared" si="601"/>
        <v>GREEN</v>
      </c>
      <c r="CC415" s="15" t="str">
        <f t="shared" si="602"/>
        <v>GREEN</v>
      </c>
      <c r="CJ415">
        <f t="shared" si="538"/>
        <v>5884.7</v>
      </c>
      <c r="CK415">
        <f t="shared" si="539"/>
        <v>4624.3</v>
      </c>
      <c r="CM415" s="24">
        <f t="shared" si="540"/>
        <v>6366.1727999999994</v>
      </c>
      <c r="CN415" s="24">
        <f t="shared" si="541"/>
        <v>5403.2272000000003</v>
      </c>
      <c r="CO415" s="24">
        <f t="shared" si="542"/>
        <v>6663.6271999999999</v>
      </c>
      <c r="CP415" s="24">
        <f t="shared" si="543"/>
        <v>5105.7727999999997</v>
      </c>
      <c r="CQ415">
        <f t="shared" si="544"/>
        <v>7145.0999999999995</v>
      </c>
      <c r="CR415" s="24">
        <f t="shared" si="545"/>
        <v>4856.2136</v>
      </c>
      <c r="CS415" s="15" t="str">
        <f t="shared" si="546"/>
        <v>RED</v>
      </c>
      <c r="CT415" s="15" t="str">
        <f t="shared" si="547"/>
        <v>GREEN</v>
      </c>
      <c r="CU415" s="15" t="str">
        <f t="shared" si="603"/>
        <v>GREEN</v>
      </c>
      <c r="CV415" s="15" t="str">
        <f t="shared" si="534"/>
        <v>0</v>
      </c>
      <c r="CX415" s="24">
        <f t="shared" si="604"/>
        <v>6312.45</v>
      </c>
      <c r="CY415" s="24">
        <f t="shared" si="605"/>
        <v>4624.3</v>
      </c>
      <c r="DA415" s="24">
        <f t="shared" si="618"/>
        <v>6957.3233</v>
      </c>
      <c r="DB415" s="24">
        <f t="shared" si="606"/>
        <v>5667.5766999999996</v>
      </c>
      <c r="DC415" s="24">
        <f t="shared" si="607"/>
        <v>7355.7266999999993</v>
      </c>
      <c r="DD415" s="24">
        <f t="shared" si="608"/>
        <v>5269.1733000000004</v>
      </c>
      <c r="DE415">
        <f t="shared" si="609"/>
        <v>8000.5999999999995</v>
      </c>
      <c r="DF415" s="24">
        <f t="shared" si="610"/>
        <v>4934.9196000000002</v>
      </c>
      <c r="DG415" s="15" t="str">
        <f t="shared" si="611"/>
        <v>RED</v>
      </c>
      <c r="DH415" s="15" t="str">
        <f t="shared" si="612"/>
        <v>GREEN</v>
      </c>
      <c r="DI415" s="15" t="str">
        <f t="shared" si="613"/>
        <v>GREEN</v>
      </c>
      <c r="DK415" s="32">
        <f t="shared" si="548"/>
        <v>210.60000000000036</v>
      </c>
      <c r="DL415" s="32">
        <f t="shared" si="549"/>
        <v>22.650000000000546</v>
      </c>
      <c r="DM415" s="32">
        <f t="shared" si="550"/>
        <v>-187.94999999999982</v>
      </c>
      <c r="DN415" s="32">
        <f t="shared" si="551"/>
        <v>210.60000000000036</v>
      </c>
      <c r="DO415" s="32">
        <f t="shared" si="552"/>
        <v>-76.75</v>
      </c>
      <c r="DP415" s="32">
        <f t="shared" si="553"/>
        <v>96.699999999999818</v>
      </c>
      <c r="DQ415" s="32">
        <f t="shared" si="554"/>
        <v>0</v>
      </c>
      <c r="DR415" s="32"/>
      <c r="DS415" s="32">
        <f t="shared" si="555"/>
        <v>173.44999999999982</v>
      </c>
      <c r="DT415" s="32"/>
      <c r="DU415" s="32">
        <f t="shared" si="556"/>
        <v>0</v>
      </c>
      <c r="DV415" s="32">
        <f t="shared" si="557"/>
        <v>82.359924026590477</v>
      </c>
      <c r="DW415" s="32"/>
      <c r="DX415" s="32">
        <f t="shared" si="558"/>
        <v>-100</v>
      </c>
      <c r="DY415" s="32">
        <f t="shared" si="559"/>
        <v>28.571428571428573</v>
      </c>
      <c r="DZ415" s="33">
        <f t="shared" si="560"/>
        <v>31.428571428571427</v>
      </c>
      <c r="EB415" s="81">
        <v>-0.1226578175757753</v>
      </c>
      <c r="ED415" s="30">
        <f t="shared" si="614"/>
        <v>0.2585403916564592</v>
      </c>
      <c r="EE415" s="30">
        <f t="shared" si="615"/>
        <v>-5.7898055757216016E-2</v>
      </c>
      <c r="EF415" s="30">
        <f t="shared" si="616"/>
        <v>0.18567334988762502</v>
      </c>
    </row>
    <row r="416" spans="1:136" x14ac:dyDescent="0.3">
      <c r="A416" s="18">
        <v>40971</v>
      </c>
      <c r="B416" s="1">
        <v>5448.1</v>
      </c>
      <c r="C416" s="1">
        <v>5458.8</v>
      </c>
      <c r="D416" s="1">
        <v>5268.15</v>
      </c>
      <c r="E416" s="1">
        <v>5359.4</v>
      </c>
      <c r="F416" s="1">
        <v>4472228352</v>
      </c>
      <c r="G416" s="1">
        <v>7069481.04</v>
      </c>
      <c r="H416" s="1">
        <v>35079956</v>
      </c>
      <c r="I416" s="1">
        <v>5412.09</v>
      </c>
      <c r="J416" s="1">
        <v>5065.6499999999996</v>
      </c>
      <c r="K416" s="1">
        <v>5257.41</v>
      </c>
      <c r="L416" s="1">
        <v>5415.85</v>
      </c>
      <c r="M416" s="1">
        <v>4782</v>
      </c>
      <c r="N416" s="1">
        <v>50.79</v>
      </c>
      <c r="O416" s="1">
        <v>55.73</v>
      </c>
      <c r="P416" s="1">
        <v>51.73</v>
      </c>
      <c r="Q416" s="1">
        <v>55.87</v>
      </c>
      <c r="R416" s="1">
        <v>-28.19</v>
      </c>
      <c r="S416" s="1">
        <v>-1.29</v>
      </c>
      <c r="T416" s="1">
        <v>73.55</v>
      </c>
      <c r="U416" s="1">
        <v>85.2</v>
      </c>
      <c r="V416" s="1">
        <v>28.42</v>
      </c>
      <c r="W416" s="1">
        <v>21.17</v>
      </c>
      <c r="X416" s="1">
        <v>20.45</v>
      </c>
      <c r="Y416" s="1">
        <v>5635.43</v>
      </c>
      <c r="Z416" s="1">
        <v>4495.88</v>
      </c>
      <c r="AA416" s="1">
        <v>5065.6499999999996</v>
      </c>
      <c r="AB416" s="1">
        <v>5944.45</v>
      </c>
      <c r="AC416" s="1">
        <v>4531.1499999999996</v>
      </c>
      <c r="AD416" s="19">
        <f t="shared" si="561"/>
        <v>-0.23914697294002368</v>
      </c>
      <c r="AE416" s="1">
        <f t="shared" si="535"/>
        <v>587.78240842290006</v>
      </c>
      <c r="AF416" s="20">
        <f t="shared" si="619"/>
        <v>-1.2874587884257882E-2</v>
      </c>
      <c r="AG416" s="2">
        <f t="shared" si="562"/>
        <v>84.06</v>
      </c>
      <c r="AH416" s="1">
        <f t="shared" si="563"/>
        <v>5377.5249999999996</v>
      </c>
      <c r="AI416" s="21">
        <f t="shared" si="564"/>
        <v>5060.25</v>
      </c>
      <c r="AJ416" s="22">
        <f t="shared" si="565"/>
        <v>317.27499999999964</v>
      </c>
      <c r="AK416" s="23">
        <f t="shared" si="566"/>
        <v>255.59326923076924</v>
      </c>
      <c r="AL416" s="23">
        <f t="shared" si="567"/>
        <v>61.681730769230398</v>
      </c>
      <c r="AM416" s="23"/>
      <c r="AN416">
        <f t="shared" si="568"/>
        <v>5394.35</v>
      </c>
      <c r="AO416" s="4">
        <f t="shared" si="569"/>
        <v>5433.65</v>
      </c>
      <c r="AP416" s="4">
        <f t="shared" si="570"/>
        <v>5272.46875</v>
      </c>
      <c r="AQ416" s="24">
        <f t="shared" si="571"/>
        <v>5155.0950000000003</v>
      </c>
      <c r="AR416" t="str">
        <f t="shared" si="572"/>
        <v>RED</v>
      </c>
      <c r="AS416" t="str">
        <f t="shared" si="573"/>
        <v>RED</v>
      </c>
      <c r="AT416" t="str">
        <f t="shared" si="574"/>
        <v>GREEN</v>
      </c>
      <c r="AU416" t="str">
        <f t="shared" si="575"/>
        <v>GREEN</v>
      </c>
      <c r="AV416" t="str">
        <f t="shared" si="576"/>
        <v>RED</v>
      </c>
      <c r="AW416" t="str">
        <f t="shared" si="577"/>
        <v>GREEN</v>
      </c>
      <c r="AX416" s="25">
        <f t="shared" si="578"/>
        <v>1.6435554163193682E-2</v>
      </c>
      <c r="AY416" s="25">
        <f t="shared" si="579"/>
        <v>6.1893999653857557E-3</v>
      </c>
      <c r="AZ416" s="26">
        <f t="shared" si="580"/>
        <v>72.643480600177583</v>
      </c>
      <c r="BA416" s="1">
        <f t="shared" si="620"/>
        <v>7659126.2924999995</v>
      </c>
      <c r="BB416" s="1">
        <f t="shared" si="620"/>
        <v>35957853</v>
      </c>
      <c r="BC416" s="27">
        <f t="shared" si="581"/>
        <v>0.92301403189063558</v>
      </c>
      <c r="BD416" s="28">
        <f t="shared" si="581"/>
        <v>0.97558538881617873</v>
      </c>
      <c r="BE416" s="29">
        <f t="shared" si="537"/>
        <v>78.202127659574401</v>
      </c>
      <c r="BF416" s="29">
        <f t="shared" si="617"/>
        <v>81.920212765957416</v>
      </c>
      <c r="BG416" s="30">
        <f t="shared" si="582"/>
        <v>-1.8568199896157267E-2</v>
      </c>
      <c r="BH416" s="31">
        <f t="shared" si="583"/>
        <v>1.8201060759298893E-3</v>
      </c>
      <c r="BI416" s="31">
        <f t="shared" si="584"/>
        <v>1.0246154197807925E-2</v>
      </c>
      <c r="BJ416" s="32">
        <f t="shared" si="585"/>
        <v>5614.9266996569313</v>
      </c>
      <c r="BK416" s="24">
        <f t="shared" si="586"/>
        <v>5140.123300343068</v>
      </c>
      <c r="BL416" s="30">
        <f t="shared" si="587"/>
        <v>8.8592640839247561E-2</v>
      </c>
      <c r="BM416" s="30">
        <f t="shared" si="588"/>
        <v>-4.7678228842208396E-2</v>
      </c>
      <c r="BN416" s="30">
        <f t="shared" si="589"/>
        <v>4.0914411997039164E-2</v>
      </c>
      <c r="BO416" s="30">
        <f t="shared" si="590"/>
        <v>-6.7638168451692321E-3</v>
      </c>
      <c r="BP416" s="30"/>
      <c r="BQ416">
        <f t="shared" si="591"/>
        <v>6312.45</v>
      </c>
      <c r="BR416">
        <f t="shared" si="592"/>
        <v>4624.3</v>
      </c>
      <c r="BT416" s="24">
        <f t="shared" si="593"/>
        <v>6957.3233</v>
      </c>
      <c r="BU416" s="24">
        <f t="shared" si="594"/>
        <v>5667.5766999999996</v>
      </c>
      <c r="BV416" s="24">
        <f t="shared" si="595"/>
        <v>7355.7266999999993</v>
      </c>
      <c r="BW416" s="24">
        <f t="shared" si="596"/>
        <v>5269.1733000000004</v>
      </c>
      <c r="BX416">
        <f t="shared" si="597"/>
        <v>8000.5999999999995</v>
      </c>
      <c r="BY416" s="24">
        <f t="shared" si="598"/>
        <v>4934.9196000000002</v>
      </c>
      <c r="BZ416" s="15" t="str">
        <f t="shared" si="599"/>
        <v>RED</v>
      </c>
      <c r="CA416" s="15" t="str">
        <f t="shared" si="600"/>
        <v>GREEN</v>
      </c>
      <c r="CB416" s="15" t="str">
        <f t="shared" si="601"/>
        <v>GREEN</v>
      </c>
      <c r="CC416" s="15" t="str">
        <f t="shared" si="602"/>
        <v>GREEN</v>
      </c>
      <c r="CJ416">
        <f t="shared" si="538"/>
        <v>5884.7</v>
      </c>
      <c r="CK416">
        <f t="shared" si="539"/>
        <v>4624.3</v>
      </c>
      <c r="CM416" s="24">
        <f t="shared" si="540"/>
        <v>6366.1727999999994</v>
      </c>
      <c r="CN416" s="24">
        <f t="shared" si="541"/>
        <v>5403.2272000000003</v>
      </c>
      <c r="CO416" s="24">
        <f t="shared" si="542"/>
        <v>6663.6271999999999</v>
      </c>
      <c r="CP416" s="24">
        <f t="shared" si="543"/>
        <v>5105.7727999999997</v>
      </c>
      <c r="CQ416">
        <f t="shared" si="544"/>
        <v>7145.0999999999995</v>
      </c>
      <c r="CR416" s="24">
        <f t="shared" si="545"/>
        <v>4856.2136</v>
      </c>
      <c r="CS416" s="15" t="str">
        <f t="shared" si="546"/>
        <v>RED</v>
      </c>
      <c r="CT416" s="15" t="str">
        <f t="shared" si="547"/>
        <v>GREEN</v>
      </c>
      <c r="CU416" s="15" t="str">
        <f t="shared" si="603"/>
        <v>GREEN</v>
      </c>
      <c r="CV416" s="15" t="str">
        <f t="shared" si="534"/>
        <v>0</v>
      </c>
      <c r="CX416" s="24">
        <f t="shared" si="604"/>
        <v>6312.45</v>
      </c>
      <c r="CY416" s="24">
        <f t="shared" si="605"/>
        <v>4624.3</v>
      </c>
      <c r="DA416" s="24">
        <f t="shared" si="618"/>
        <v>6957.3233</v>
      </c>
      <c r="DB416" s="24">
        <f t="shared" si="606"/>
        <v>5667.5766999999996</v>
      </c>
      <c r="DC416" s="24">
        <f t="shared" si="607"/>
        <v>7355.7266999999993</v>
      </c>
      <c r="DD416" s="24">
        <f t="shared" si="608"/>
        <v>5269.1733000000004</v>
      </c>
      <c r="DE416">
        <f t="shared" si="609"/>
        <v>8000.5999999999995</v>
      </c>
      <c r="DF416" s="24">
        <f t="shared" si="610"/>
        <v>4934.9196000000002</v>
      </c>
      <c r="DG416" s="15" t="str">
        <f t="shared" si="611"/>
        <v>RED</v>
      </c>
      <c r="DH416" s="15" t="str">
        <f t="shared" si="612"/>
        <v>GREEN</v>
      </c>
      <c r="DI416" s="15" t="str">
        <f t="shared" si="613"/>
        <v>GREEN</v>
      </c>
      <c r="DK416" s="32">
        <f t="shared" si="548"/>
        <v>190.65000000000055</v>
      </c>
      <c r="DL416" s="32">
        <f t="shared" si="549"/>
        <v>29.5</v>
      </c>
      <c r="DM416" s="32">
        <f t="shared" si="550"/>
        <v>-161.15000000000055</v>
      </c>
      <c r="DN416" s="32">
        <f t="shared" si="551"/>
        <v>190.65000000000055</v>
      </c>
      <c r="DO416" s="32">
        <f t="shared" si="552"/>
        <v>-171.14999999999964</v>
      </c>
      <c r="DP416" s="32">
        <f t="shared" si="553"/>
        <v>137.75</v>
      </c>
      <c r="DQ416" s="32">
        <f t="shared" si="554"/>
        <v>0</v>
      </c>
      <c r="DR416" s="32"/>
      <c r="DS416" s="32">
        <f t="shared" si="555"/>
        <v>308.89999999999964</v>
      </c>
      <c r="DT416" s="32"/>
      <c r="DU416" s="32">
        <f t="shared" si="556"/>
        <v>0</v>
      </c>
      <c r="DV416" s="32">
        <f t="shared" si="557"/>
        <v>162.02465250458891</v>
      </c>
      <c r="DW416" s="32"/>
      <c r="DX416" s="32">
        <f t="shared" si="558"/>
        <v>-100</v>
      </c>
      <c r="DY416" s="32">
        <f t="shared" si="559"/>
        <v>42.857142857142854</v>
      </c>
      <c r="DZ416" s="33">
        <f t="shared" si="560"/>
        <v>28.571428571428566</v>
      </c>
      <c r="EB416" s="81">
        <v>-0.25576452109260234</v>
      </c>
      <c r="ED416" s="30">
        <f t="shared" si="614"/>
        <v>0.2534653949838519</v>
      </c>
      <c r="EE416" s="30">
        <f t="shared" si="615"/>
        <v>-4.8981178011261013E-2</v>
      </c>
      <c r="EF416" s="30">
        <f t="shared" si="616"/>
        <v>0.19206918334119227</v>
      </c>
    </row>
    <row r="417" spans="1:136" s="41" customFormat="1" x14ac:dyDescent="0.3">
      <c r="A417" s="34">
        <v>40963</v>
      </c>
      <c r="B417" s="35">
        <v>5561.9</v>
      </c>
      <c r="C417" s="35">
        <v>5629.95</v>
      </c>
      <c r="D417" s="35">
        <v>5405.9</v>
      </c>
      <c r="E417" s="35">
        <v>5429.3</v>
      </c>
      <c r="F417" s="35">
        <v>4686483968</v>
      </c>
      <c r="G417" s="35">
        <v>7626838.5099999998</v>
      </c>
      <c r="H417" s="35">
        <v>30074556</v>
      </c>
      <c r="I417" s="35">
        <v>5381.15</v>
      </c>
      <c r="J417" s="35">
        <v>5054.3</v>
      </c>
      <c r="K417" s="35">
        <v>5257.7</v>
      </c>
      <c r="L417" s="35">
        <v>5415.16</v>
      </c>
      <c r="M417" s="35">
        <v>4781.3500000000004</v>
      </c>
      <c r="N417" s="35">
        <v>63.89</v>
      </c>
      <c r="O417" s="35">
        <v>57.81</v>
      </c>
      <c r="P417" s="35">
        <v>52.65</v>
      </c>
      <c r="Q417" s="35">
        <v>44.89</v>
      </c>
      <c r="R417" s="35">
        <v>-49.21</v>
      </c>
      <c r="S417" s="35">
        <v>-2.4300000000000002</v>
      </c>
      <c r="T417" s="35">
        <v>86.36</v>
      </c>
      <c r="U417" s="35">
        <v>92.95</v>
      </c>
      <c r="V417" s="35">
        <v>30.21</v>
      </c>
      <c r="W417" s="35">
        <v>17.95</v>
      </c>
      <c r="X417" s="35">
        <v>20.9</v>
      </c>
      <c r="Y417" s="35">
        <v>5609.06</v>
      </c>
      <c r="Z417" s="35">
        <v>4499.54</v>
      </c>
      <c r="AA417" s="35">
        <v>5054.3</v>
      </c>
      <c r="AB417" s="35">
        <v>5944.45</v>
      </c>
      <c r="AC417" s="35">
        <v>4531.1499999999996</v>
      </c>
      <c r="AD417" s="19">
        <f t="shared" si="561"/>
        <v>-0.47437304971133787</v>
      </c>
      <c r="AE417" s="35">
        <f t="shared" si="535"/>
        <v>595.4485632814218</v>
      </c>
      <c r="AF417" s="36">
        <f t="shared" si="619"/>
        <v>-2.4261811908056652E-2</v>
      </c>
      <c r="AG417" s="37">
        <f t="shared" si="562"/>
        <v>94.1</v>
      </c>
      <c r="AH417" s="35">
        <f t="shared" si="563"/>
        <v>5325.7250000000013</v>
      </c>
      <c r="AI417" s="38">
        <f t="shared" si="564"/>
        <v>5036.461538461539</v>
      </c>
      <c r="AJ417" s="39">
        <f t="shared" si="565"/>
        <v>289.26346153846225</v>
      </c>
      <c r="AK417" s="40">
        <f t="shared" si="566"/>
        <v>190.09358974358997</v>
      </c>
      <c r="AL417" s="40">
        <f t="shared" si="567"/>
        <v>99.169871794872279</v>
      </c>
      <c r="AM417" s="40"/>
      <c r="AN417" s="41">
        <f t="shared" si="568"/>
        <v>5496.8</v>
      </c>
      <c r="AO417" s="42">
        <f t="shared" si="569"/>
        <v>5425.2625000000007</v>
      </c>
      <c r="AP417" s="42">
        <f t="shared" si="570"/>
        <v>5195.9062500000009</v>
      </c>
      <c r="AQ417" s="43">
        <f t="shared" si="571"/>
        <v>5090.5550000000012</v>
      </c>
      <c r="AR417" s="41" t="str">
        <f t="shared" si="572"/>
        <v>RED</v>
      </c>
      <c r="AS417" s="41" t="str">
        <f t="shared" si="573"/>
        <v>GREEN</v>
      </c>
      <c r="AT417" s="41" t="str">
        <f t="shared" si="574"/>
        <v>GREEN</v>
      </c>
      <c r="AU417" s="41" t="str">
        <f t="shared" si="575"/>
        <v>GREEN</v>
      </c>
      <c r="AV417" s="41" t="str">
        <f t="shared" si="576"/>
        <v>GREEN</v>
      </c>
      <c r="AW417" s="41" t="str">
        <f t="shared" si="577"/>
        <v>GREEN</v>
      </c>
      <c r="AX417" s="44">
        <f t="shared" si="578"/>
        <v>2.2689835571605792E-2</v>
      </c>
      <c r="AY417" s="44">
        <f t="shared" si="579"/>
        <v>4.043635318009442E-3</v>
      </c>
      <c r="AZ417" s="45">
        <f t="shared" si="580"/>
        <v>84.874259931656638</v>
      </c>
      <c r="BA417" s="35">
        <f t="shared" si="620"/>
        <v>7754553.0975000001</v>
      </c>
      <c r="BB417" s="35">
        <f t="shared" si="620"/>
        <v>36482276</v>
      </c>
      <c r="BC417" s="46">
        <f t="shared" si="581"/>
        <v>0.98353037423379375</v>
      </c>
      <c r="BD417" s="47">
        <f t="shared" si="581"/>
        <v>0.82436073889688244</v>
      </c>
      <c r="BE417" s="48">
        <f t="shared" si="537"/>
        <v>85.638297872340431</v>
      </c>
      <c r="BF417" s="48">
        <f t="shared" si="617"/>
        <v>92.819148936170222</v>
      </c>
      <c r="BG417" s="49">
        <f t="shared" si="582"/>
        <v>4.8435997691766985E-3</v>
      </c>
      <c r="BH417" s="50">
        <f t="shared" si="583"/>
        <v>1.0858012562432351E-2</v>
      </c>
      <c r="BI417" s="50">
        <f t="shared" si="584"/>
        <v>1.864620025359635E-2</v>
      </c>
      <c r="BJ417" s="51">
        <f t="shared" si="585"/>
        <v>5685.9617651975586</v>
      </c>
      <c r="BK417" s="43">
        <f t="shared" si="586"/>
        <v>4965.4882348024439</v>
      </c>
      <c r="BL417" s="49">
        <f t="shared" si="587"/>
        <v>0.13270099835984653</v>
      </c>
      <c r="BM417" s="49">
        <f t="shared" si="588"/>
        <v>-4.7273454257005222E-2</v>
      </c>
      <c r="BN417" s="49">
        <f t="shared" si="589"/>
        <v>8.5427544102841299E-2</v>
      </c>
      <c r="BO417" s="49">
        <f t="shared" si="590"/>
        <v>3.8154089845836077E-2</v>
      </c>
      <c r="BP417" s="49"/>
      <c r="BQ417" s="41">
        <f t="shared" si="591"/>
        <v>6312.45</v>
      </c>
      <c r="BR417" s="41">
        <f t="shared" si="592"/>
        <v>4624.3</v>
      </c>
      <c r="BT417" s="43">
        <f t="shared" si="593"/>
        <v>6957.3233</v>
      </c>
      <c r="BU417" s="43">
        <f t="shared" si="594"/>
        <v>5667.5766999999996</v>
      </c>
      <c r="BV417" s="43">
        <f t="shared" si="595"/>
        <v>7355.7266999999993</v>
      </c>
      <c r="BW417" s="43">
        <f t="shared" si="596"/>
        <v>5269.1733000000004</v>
      </c>
      <c r="BX417" s="41">
        <f t="shared" si="597"/>
        <v>8000.5999999999995</v>
      </c>
      <c r="BY417" s="43">
        <f t="shared" si="598"/>
        <v>4934.9196000000002</v>
      </c>
      <c r="BZ417" s="52" t="str">
        <f t="shared" si="599"/>
        <v>RED</v>
      </c>
      <c r="CA417" s="52" t="str">
        <f t="shared" si="600"/>
        <v>GREEN</v>
      </c>
      <c r="CB417" s="52" t="str">
        <f t="shared" si="601"/>
        <v>GREEN</v>
      </c>
      <c r="CC417" s="52" t="str">
        <f t="shared" si="602"/>
        <v>GREEN</v>
      </c>
      <c r="CJ417" s="41">
        <f t="shared" si="538"/>
        <v>5884.7</v>
      </c>
      <c r="CK417" s="41">
        <f t="shared" si="539"/>
        <v>4624.3</v>
      </c>
      <c r="CM417" s="43">
        <f t="shared" si="540"/>
        <v>6366.1727999999994</v>
      </c>
      <c r="CN417" s="43">
        <f t="shared" si="541"/>
        <v>5403.2272000000003</v>
      </c>
      <c r="CO417" s="43">
        <f t="shared" si="542"/>
        <v>6663.6271999999999</v>
      </c>
      <c r="CP417" s="43">
        <f t="shared" si="543"/>
        <v>5105.7727999999997</v>
      </c>
      <c r="CQ417" s="41">
        <f t="shared" si="544"/>
        <v>7145.0999999999995</v>
      </c>
      <c r="CR417" s="43">
        <f t="shared" si="545"/>
        <v>4856.2136</v>
      </c>
      <c r="CS417" s="52" t="str">
        <f t="shared" si="546"/>
        <v>GREEN</v>
      </c>
      <c r="CT417" s="52" t="str">
        <f t="shared" si="547"/>
        <v>GREEN</v>
      </c>
      <c r="CU417" s="52" t="str">
        <f t="shared" si="603"/>
        <v>GREEN</v>
      </c>
      <c r="CV417" s="52" t="str">
        <f t="shared" si="534"/>
        <v>0</v>
      </c>
      <c r="CX417" s="43">
        <f t="shared" si="604"/>
        <v>6312.45</v>
      </c>
      <c r="CY417" s="43">
        <f t="shared" si="605"/>
        <v>4624.3</v>
      </c>
      <c r="DA417" s="43">
        <f t="shared" si="618"/>
        <v>6957.3233</v>
      </c>
      <c r="DB417" s="43">
        <f t="shared" si="606"/>
        <v>5667.5766999999996</v>
      </c>
      <c r="DC417" s="43">
        <f t="shared" si="607"/>
        <v>7355.7266999999993</v>
      </c>
      <c r="DD417" s="43">
        <f t="shared" si="608"/>
        <v>5269.1733000000004</v>
      </c>
      <c r="DE417" s="41">
        <f t="shared" si="609"/>
        <v>8000.5999999999995</v>
      </c>
      <c r="DF417" s="43">
        <f t="shared" si="610"/>
        <v>4934.9196000000002</v>
      </c>
      <c r="DG417" s="52" t="str">
        <f t="shared" si="611"/>
        <v>RED</v>
      </c>
      <c r="DH417" s="52" t="str">
        <f t="shared" si="612"/>
        <v>GREEN</v>
      </c>
      <c r="DI417" s="52" t="str">
        <f t="shared" si="613"/>
        <v>GREEN</v>
      </c>
      <c r="DK417" s="32">
        <f t="shared" si="548"/>
        <v>224.05000000000018</v>
      </c>
      <c r="DL417" s="32">
        <f t="shared" si="549"/>
        <v>65.649999999999636</v>
      </c>
      <c r="DM417" s="32">
        <f t="shared" si="550"/>
        <v>-158.40000000000055</v>
      </c>
      <c r="DN417" s="32">
        <f t="shared" si="551"/>
        <v>224.05000000000018</v>
      </c>
      <c r="DO417" s="32">
        <f t="shared" si="552"/>
        <v>23.25</v>
      </c>
      <c r="DP417" s="32">
        <f t="shared" si="553"/>
        <v>-54.5</v>
      </c>
      <c r="DQ417" s="32">
        <f t="shared" si="554"/>
        <v>77.75</v>
      </c>
      <c r="DR417" s="32"/>
      <c r="DS417" s="32">
        <f t="shared" si="555"/>
        <v>0</v>
      </c>
      <c r="DT417" s="32"/>
      <c r="DU417" s="32">
        <f t="shared" si="556"/>
        <v>34.702075429591581</v>
      </c>
      <c r="DV417" s="32">
        <f t="shared" si="557"/>
        <v>0</v>
      </c>
      <c r="DW417" s="32"/>
      <c r="DX417" s="32">
        <f t="shared" si="558"/>
        <v>100</v>
      </c>
      <c r="DY417" s="32">
        <f t="shared" si="559"/>
        <v>42.857142857142854</v>
      </c>
      <c r="DZ417" s="33">
        <f t="shared" si="560"/>
        <v>22.857142857142861</v>
      </c>
      <c r="EB417" s="81">
        <v>-0.41074311860736268</v>
      </c>
      <c r="ED417" s="30">
        <f t="shared" si="614"/>
        <v>0.24658520648777441</v>
      </c>
      <c r="EE417" s="30">
        <f t="shared" si="615"/>
        <v>-3.2048150670522371E-2</v>
      </c>
      <c r="EF417" s="30">
        <f t="shared" si="616"/>
        <v>0.20663445596660998</v>
      </c>
    </row>
    <row r="418" spans="1:136" x14ac:dyDescent="0.3">
      <c r="A418" s="53">
        <v>40956</v>
      </c>
      <c r="B418" s="54">
        <v>5382.1</v>
      </c>
      <c r="C418" s="54">
        <v>5606.7</v>
      </c>
      <c r="D418" s="54">
        <v>5351.4</v>
      </c>
      <c r="E418" s="54">
        <v>5564.3</v>
      </c>
      <c r="F418" s="54">
        <v>5640402944</v>
      </c>
      <c r="G418" s="54">
        <v>8243293.0599999996</v>
      </c>
      <c r="H418" s="54">
        <v>40153336</v>
      </c>
      <c r="I418" s="54">
        <v>5305.01</v>
      </c>
      <c r="J418" s="54">
        <v>5027.2299999999996</v>
      </c>
      <c r="K418" s="54">
        <v>5258.02</v>
      </c>
      <c r="L418" s="54">
        <v>5413.69</v>
      </c>
      <c r="M418" s="54">
        <v>4779.76</v>
      </c>
      <c r="N418" s="54">
        <v>95.67</v>
      </c>
      <c r="O418" s="54">
        <v>61.97</v>
      </c>
      <c r="P418" s="54">
        <v>54.44</v>
      </c>
      <c r="Q418" s="54">
        <v>23.09</v>
      </c>
      <c r="R418" s="54">
        <v>-72.73</v>
      </c>
      <c r="S418" s="54">
        <v>3.39</v>
      </c>
      <c r="T418" s="54">
        <v>95.68</v>
      </c>
      <c r="U418" s="54">
        <v>96.85</v>
      </c>
      <c r="V418" s="54">
        <v>31.67</v>
      </c>
      <c r="W418" s="54">
        <v>19.28</v>
      </c>
      <c r="X418" s="54">
        <v>20.55</v>
      </c>
      <c r="Y418" s="54">
        <v>5558.49</v>
      </c>
      <c r="Z418" s="54">
        <v>4495.9799999999996</v>
      </c>
      <c r="AA418" s="54">
        <v>5027.2299999999996</v>
      </c>
      <c r="AB418" s="54">
        <v>5944.45</v>
      </c>
      <c r="AC418" s="54">
        <v>4531.1499999999996</v>
      </c>
      <c r="AD418" s="19">
        <f t="shared" si="561"/>
        <v>0.67039080013518981</v>
      </c>
      <c r="AE418" s="54">
        <f t="shared" si="535"/>
        <v>610.25444176354506</v>
      </c>
      <c r="AF418" s="55">
        <f t="shared" si="619"/>
        <v>3.3949011446410049E-2</v>
      </c>
      <c r="AG418" s="2">
        <f t="shared" si="562"/>
        <v>95.820000000000007</v>
      </c>
      <c r="AH418" s="1">
        <f t="shared" si="563"/>
        <v>5231.8416666666672</v>
      </c>
      <c r="AI418" s="21">
        <f t="shared" si="564"/>
        <v>4981.1346153846162</v>
      </c>
      <c r="AJ418" s="22">
        <f t="shared" si="565"/>
        <v>250.707051282051</v>
      </c>
      <c r="AK418" s="23">
        <f t="shared" si="566"/>
        <v>106.90400641025644</v>
      </c>
      <c r="AL418" s="23">
        <f t="shared" si="567"/>
        <v>143.80304487179455</v>
      </c>
      <c r="AM418" s="23"/>
      <c r="AN418">
        <f t="shared" si="568"/>
        <v>5472.9500000000007</v>
      </c>
      <c r="AO418" s="4">
        <f t="shared" si="569"/>
        <v>5369.1125000000002</v>
      </c>
      <c r="AP418" s="4">
        <f t="shared" si="570"/>
        <v>5095.2812500000009</v>
      </c>
      <c r="AQ418" s="24">
        <f t="shared" si="571"/>
        <v>5012.7850000000008</v>
      </c>
      <c r="AR418" t="str">
        <f t="shared" si="572"/>
        <v>GREEN</v>
      </c>
      <c r="AS418" t="str">
        <f t="shared" si="573"/>
        <v>GREEN</v>
      </c>
      <c r="AT418" t="str">
        <f t="shared" si="574"/>
        <v>GREEN</v>
      </c>
      <c r="AU418" t="str">
        <f t="shared" si="575"/>
        <v>GREEN</v>
      </c>
      <c r="AV418" t="str">
        <f t="shared" si="576"/>
        <v>GREEN</v>
      </c>
      <c r="AW418" t="str">
        <f t="shared" si="577"/>
        <v>GREEN</v>
      </c>
      <c r="AX418" s="25">
        <f t="shared" si="578"/>
        <v>2.6871512034139251E-2</v>
      </c>
      <c r="AY418" s="25">
        <f t="shared" si="579"/>
        <v>0</v>
      </c>
      <c r="AZ418" s="26" t="e">
        <f t="shared" si="580"/>
        <v>#DIV/0!</v>
      </c>
      <c r="BA418" s="1">
        <f t="shared" ref="BA418:BB433" si="621">AVERAGE(G418:G421)</f>
        <v>7184158.6374999993</v>
      </c>
      <c r="BB418" s="1">
        <f t="shared" si="621"/>
        <v>35592201</v>
      </c>
      <c r="BC418" s="27">
        <f t="shared" si="581"/>
        <v>1.1474263690352704</v>
      </c>
      <c r="BD418" s="28">
        <f t="shared" si="581"/>
        <v>1.1281498438379802</v>
      </c>
      <c r="BE418" s="29">
        <f t="shared" si="537"/>
        <v>100</v>
      </c>
      <c r="BF418" s="29">
        <f t="shared" si="617"/>
        <v>100</v>
      </c>
      <c r="BG418" s="30">
        <f t="shared" si="582"/>
        <v>2.2208412048017045E-2</v>
      </c>
      <c r="BH418" s="31">
        <f t="shared" si="583"/>
        <v>2.4653331244790522E-2</v>
      </c>
      <c r="BI418" s="31">
        <f t="shared" si="584"/>
        <v>2.6871512034139251E-2</v>
      </c>
      <c r="BJ418" s="32">
        <f t="shared" si="585"/>
        <v>5729.7958590043427</v>
      </c>
      <c r="BK418" s="24">
        <f t="shared" si="586"/>
        <v>4733.8874743289916</v>
      </c>
      <c r="BL418" s="30">
        <f t="shared" si="587"/>
        <v>0.17898179190111083</v>
      </c>
      <c r="BM418" s="30">
        <f t="shared" si="588"/>
        <v>-2.9742440020189869E-2</v>
      </c>
      <c r="BN418" s="30">
        <f t="shared" si="589"/>
        <v>0.14923935188092097</v>
      </c>
      <c r="BO418" s="30">
        <f t="shared" si="590"/>
        <v>0.11949691186073109</v>
      </c>
      <c r="BP418" s="30"/>
      <c r="BQ418">
        <f t="shared" si="591"/>
        <v>6312.45</v>
      </c>
      <c r="BR418">
        <f t="shared" si="592"/>
        <v>4624.3</v>
      </c>
      <c r="BT418" s="24">
        <f t="shared" si="593"/>
        <v>6957.3233</v>
      </c>
      <c r="BU418" s="24">
        <f t="shared" si="594"/>
        <v>5667.5766999999996</v>
      </c>
      <c r="BV418" s="24">
        <f t="shared" si="595"/>
        <v>7355.7266999999993</v>
      </c>
      <c r="BW418" s="24">
        <f t="shared" si="596"/>
        <v>5269.1733000000004</v>
      </c>
      <c r="BX418">
        <f t="shared" si="597"/>
        <v>8000.5999999999995</v>
      </c>
      <c r="BY418" s="24">
        <f t="shared" si="598"/>
        <v>4934.9196000000002</v>
      </c>
      <c r="BZ418" s="15" t="str">
        <f t="shared" si="599"/>
        <v>RED</v>
      </c>
      <c r="CA418" s="15" t="str">
        <f t="shared" si="600"/>
        <v>GREEN</v>
      </c>
      <c r="CB418" s="15" t="str">
        <f t="shared" si="601"/>
        <v>GREEN</v>
      </c>
      <c r="CC418" s="15" t="str">
        <f t="shared" si="602"/>
        <v>0</v>
      </c>
      <c r="CJ418">
        <f t="shared" si="538"/>
        <v>5884.7</v>
      </c>
      <c r="CK418">
        <f t="shared" si="539"/>
        <v>4624.3</v>
      </c>
      <c r="CM418" s="24">
        <f t="shared" si="540"/>
        <v>6366.1727999999994</v>
      </c>
      <c r="CN418" s="24">
        <f t="shared" si="541"/>
        <v>5403.2272000000003</v>
      </c>
      <c r="CO418" s="24">
        <f t="shared" si="542"/>
        <v>6663.6271999999999</v>
      </c>
      <c r="CP418" s="24">
        <f t="shared" si="543"/>
        <v>5105.7727999999997</v>
      </c>
      <c r="CQ418">
        <f t="shared" si="544"/>
        <v>7145.0999999999995</v>
      </c>
      <c r="CR418" s="24">
        <f t="shared" si="545"/>
        <v>4856.2136</v>
      </c>
      <c r="CS418" s="15" t="str">
        <f t="shared" si="546"/>
        <v>GREEN</v>
      </c>
      <c r="CT418" s="15" t="str">
        <f t="shared" si="547"/>
        <v>GREEN</v>
      </c>
      <c r="CU418" s="15" t="str">
        <f t="shared" si="603"/>
        <v>GREEN</v>
      </c>
      <c r="CV418" s="15" t="str">
        <f t="shared" si="534"/>
        <v>0</v>
      </c>
      <c r="CX418" s="24">
        <f t="shared" si="604"/>
        <v>6312.45</v>
      </c>
      <c r="CY418" s="24">
        <f t="shared" si="605"/>
        <v>4624.3</v>
      </c>
      <c r="DA418" s="24">
        <f t="shared" si="618"/>
        <v>6957.3233</v>
      </c>
      <c r="DB418" s="24">
        <f t="shared" si="606"/>
        <v>5667.5766999999996</v>
      </c>
      <c r="DC418" s="24">
        <f t="shared" si="607"/>
        <v>7355.7266999999993</v>
      </c>
      <c r="DD418" s="24">
        <f t="shared" si="608"/>
        <v>5269.1733000000004</v>
      </c>
      <c r="DE418">
        <f t="shared" si="609"/>
        <v>8000.5999999999995</v>
      </c>
      <c r="DF418" s="24">
        <f t="shared" si="610"/>
        <v>4934.9196000000002</v>
      </c>
      <c r="DG418" s="15" t="str">
        <f t="shared" si="611"/>
        <v>RED</v>
      </c>
      <c r="DH418" s="15" t="str">
        <f t="shared" si="612"/>
        <v>GREEN</v>
      </c>
      <c r="DI418" s="15" t="str">
        <f t="shared" si="613"/>
        <v>GREEN</v>
      </c>
      <c r="DK418" s="32">
        <f t="shared" si="548"/>
        <v>255.30000000000018</v>
      </c>
      <c r="DL418" s="32">
        <f t="shared" si="549"/>
        <v>225.09999999999945</v>
      </c>
      <c r="DM418" s="32">
        <f t="shared" si="550"/>
        <v>-30.200000000000728</v>
      </c>
      <c r="DN418" s="32">
        <f t="shared" si="551"/>
        <v>255.30000000000018</v>
      </c>
      <c r="DO418" s="32">
        <f t="shared" si="552"/>
        <v>178.94999999999982</v>
      </c>
      <c r="DP418" s="32">
        <f t="shared" si="553"/>
        <v>-28.449999999999818</v>
      </c>
      <c r="DQ418" s="32">
        <f t="shared" si="554"/>
        <v>207.39999999999964</v>
      </c>
      <c r="DR418" s="32"/>
      <c r="DS418" s="32">
        <f t="shared" si="555"/>
        <v>0</v>
      </c>
      <c r="DT418" s="32"/>
      <c r="DU418" s="32">
        <f t="shared" si="556"/>
        <v>81.237759498628861</v>
      </c>
      <c r="DV418" s="32">
        <f t="shared" si="557"/>
        <v>0</v>
      </c>
      <c r="DW418" s="32"/>
      <c r="DX418" s="32">
        <f t="shared" si="558"/>
        <v>100</v>
      </c>
      <c r="DY418" s="32">
        <f t="shared" si="559"/>
        <v>28.571428571428573</v>
      </c>
      <c r="DZ418" s="33">
        <f t="shared" si="560"/>
        <v>17.142857142857146</v>
      </c>
      <c r="EB418" s="81">
        <v>0.54645278474075343</v>
      </c>
      <c r="ED418" s="30">
        <f t="shared" si="614"/>
        <v>0.2363244498418588</v>
      </c>
      <c r="EE418" s="30">
        <f t="shared" si="615"/>
        <v>1.0452479000592609E-3</v>
      </c>
      <c r="EF418" s="30">
        <f t="shared" si="616"/>
        <v>0.23761671537684792</v>
      </c>
    </row>
    <row r="419" spans="1:136" x14ac:dyDescent="0.3">
      <c r="A419" s="18">
        <v>40949</v>
      </c>
      <c r="B419" s="1">
        <v>5379.45</v>
      </c>
      <c r="C419" s="1">
        <v>5427.75</v>
      </c>
      <c r="D419" s="1">
        <v>5322.95</v>
      </c>
      <c r="E419" s="1">
        <v>5381.6</v>
      </c>
      <c r="F419" s="1">
        <v>4781292544</v>
      </c>
      <c r="G419" s="1">
        <v>7696892.5599999996</v>
      </c>
      <c r="H419" s="1">
        <v>38523564</v>
      </c>
      <c r="I419" s="1">
        <v>5165.3500000000004</v>
      </c>
      <c r="J419" s="1">
        <v>4996.18</v>
      </c>
      <c r="K419" s="1">
        <v>5257.51</v>
      </c>
      <c r="L419" s="1">
        <v>5410.67</v>
      </c>
      <c r="M419" s="1">
        <v>4776.7299999999996</v>
      </c>
      <c r="N419" s="1">
        <v>92.15</v>
      </c>
      <c r="O419" s="1">
        <v>58.19</v>
      </c>
      <c r="P419" s="1">
        <v>52.32</v>
      </c>
      <c r="Q419" s="1">
        <v>-18.809999999999999</v>
      </c>
      <c r="R419" s="1">
        <v>-96.69</v>
      </c>
      <c r="S419" s="1">
        <v>1.05</v>
      </c>
      <c r="T419" s="1">
        <v>96.8</v>
      </c>
      <c r="U419" s="1">
        <v>96.73</v>
      </c>
      <c r="V419" s="1">
        <v>28.42</v>
      </c>
      <c r="W419" s="1">
        <v>20.91</v>
      </c>
      <c r="X419" s="1">
        <v>20.25</v>
      </c>
      <c r="Y419" s="1">
        <v>5467.45</v>
      </c>
      <c r="Z419" s="1">
        <v>4524.91</v>
      </c>
      <c r="AA419" s="1">
        <v>4996.18</v>
      </c>
      <c r="AB419" s="1">
        <v>5944.45</v>
      </c>
      <c r="AC419" s="1">
        <v>4531.1499999999996</v>
      </c>
      <c r="AD419" s="19">
        <f t="shared" si="561"/>
        <v>0.23060393133881868</v>
      </c>
      <c r="AE419" s="1">
        <f t="shared" si="535"/>
        <v>590.21715288440487</v>
      </c>
      <c r="AF419" s="20">
        <f t="shared" si="619"/>
        <v>1.0467812649624042E-2</v>
      </c>
      <c r="AG419" s="2">
        <f t="shared" si="562"/>
        <v>77.88</v>
      </c>
      <c r="AH419" s="1">
        <f t="shared" si="563"/>
        <v>5095.6083333333336</v>
      </c>
      <c r="AI419" s="21">
        <f t="shared" si="564"/>
        <v>4930.4807692307695</v>
      </c>
      <c r="AJ419" s="22">
        <f t="shared" si="565"/>
        <v>165.12756410256407</v>
      </c>
      <c r="AK419" s="23">
        <f t="shared" si="566"/>
        <v>7.307692307692605</v>
      </c>
      <c r="AL419" s="23">
        <f t="shared" si="567"/>
        <v>157.81987179487146</v>
      </c>
      <c r="AM419" s="23"/>
      <c r="AN419">
        <f t="shared" si="568"/>
        <v>5353.7250000000004</v>
      </c>
      <c r="AO419" s="4">
        <f t="shared" si="569"/>
        <v>5240.1875</v>
      </c>
      <c r="AP419" s="4">
        <f t="shared" si="570"/>
        <v>4988.9937500000005</v>
      </c>
      <c r="AQ419" s="24">
        <f t="shared" si="571"/>
        <v>4943.0249999999996</v>
      </c>
      <c r="AR419" t="str">
        <f t="shared" si="572"/>
        <v>GREEN</v>
      </c>
      <c r="AS419" t="str">
        <f t="shared" si="573"/>
        <v>GREEN</v>
      </c>
      <c r="AT419" t="str">
        <f t="shared" si="574"/>
        <v>GREEN</v>
      </c>
      <c r="AU419" t="str">
        <f t="shared" si="575"/>
        <v>GREEN</v>
      </c>
      <c r="AV419" t="str">
        <f t="shared" si="576"/>
        <v>GREEN</v>
      </c>
      <c r="AW419" t="str">
        <f t="shared" si="577"/>
        <v>GREEN</v>
      </c>
      <c r="AX419" s="25">
        <f t="shared" si="578"/>
        <v>2.5632030251972766E-2</v>
      </c>
      <c r="AY419" s="25">
        <f t="shared" si="579"/>
        <v>0</v>
      </c>
      <c r="AZ419" s="26" t="e">
        <f t="shared" si="580"/>
        <v>#DIV/0!</v>
      </c>
      <c r="BA419" s="1">
        <f t="shared" si="621"/>
        <v>6603186.75</v>
      </c>
      <c r="BB419" s="1">
        <f t="shared" si="621"/>
        <v>33802562.5</v>
      </c>
      <c r="BC419" s="27">
        <f t="shared" si="581"/>
        <v>1.1656330271137643</v>
      </c>
      <c r="BD419" s="28">
        <f t="shared" si="581"/>
        <v>1.1396640121588415</v>
      </c>
      <c r="BE419" s="29">
        <f t="shared" si="537"/>
        <v>100</v>
      </c>
      <c r="BF419" s="29">
        <f t="shared" si="617"/>
        <v>100</v>
      </c>
      <c r="BG419" s="30">
        <f t="shared" si="582"/>
        <v>1.6872425355688003E-2</v>
      </c>
      <c r="BH419" s="31">
        <f t="shared" si="583"/>
        <v>2.5547500495806175E-2</v>
      </c>
      <c r="BI419" s="31">
        <f t="shared" si="584"/>
        <v>2.5632030251972766E-2</v>
      </c>
      <c r="BJ419" s="32">
        <f t="shared" si="585"/>
        <v>5604.1204547883362</v>
      </c>
      <c r="BK419" s="24">
        <f t="shared" si="586"/>
        <v>4587.0962118783309</v>
      </c>
      <c r="BL419" s="30">
        <f t="shared" si="587"/>
        <v>0.1889817606120866</v>
      </c>
      <c r="BM419" s="30">
        <f t="shared" si="588"/>
        <v>-4.1348382411984512E-2</v>
      </c>
      <c r="BN419" s="30">
        <f t="shared" si="589"/>
        <v>0.14763337820010208</v>
      </c>
      <c r="BO419" s="30">
        <f t="shared" si="590"/>
        <v>0.10628499578811756</v>
      </c>
      <c r="BP419" s="30"/>
      <c r="BQ419">
        <f t="shared" si="591"/>
        <v>6312.45</v>
      </c>
      <c r="BR419">
        <f t="shared" si="592"/>
        <v>4624.3</v>
      </c>
      <c r="BT419" s="24">
        <f t="shared" si="593"/>
        <v>6957.3233</v>
      </c>
      <c r="BU419" s="24">
        <f t="shared" si="594"/>
        <v>5667.5766999999996</v>
      </c>
      <c r="BV419" s="24">
        <f t="shared" si="595"/>
        <v>7355.7266999999993</v>
      </c>
      <c r="BW419" s="24">
        <f t="shared" si="596"/>
        <v>5269.1733000000004</v>
      </c>
      <c r="BX419">
        <f t="shared" si="597"/>
        <v>8000.5999999999995</v>
      </c>
      <c r="BY419" s="24">
        <f t="shared" si="598"/>
        <v>4934.9196000000002</v>
      </c>
      <c r="BZ419" s="15" t="str">
        <f t="shared" si="599"/>
        <v>RED</v>
      </c>
      <c r="CA419" s="15" t="str">
        <f t="shared" si="600"/>
        <v>GREEN</v>
      </c>
      <c r="CB419" s="15" t="str">
        <f t="shared" si="601"/>
        <v>GREEN</v>
      </c>
      <c r="CC419" s="15" t="str">
        <f t="shared" si="602"/>
        <v>GREEN</v>
      </c>
      <c r="CJ419">
        <f t="shared" si="538"/>
        <v>5884.7</v>
      </c>
      <c r="CK419">
        <f t="shared" si="539"/>
        <v>4624.3</v>
      </c>
      <c r="CM419" s="24">
        <f t="shared" si="540"/>
        <v>6366.1727999999994</v>
      </c>
      <c r="CN419" s="24">
        <f t="shared" si="541"/>
        <v>5403.2272000000003</v>
      </c>
      <c r="CO419" s="24">
        <f t="shared" si="542"/>
        <v>6663.6271999999999</v>
      </c>
      <c r="CP419" s="24">
        <f t="shared" si="543"/>
        <v>5105.7727999999997</v>
      </c>
      <c r="CQ419">
        <f t="shared" si="544"/>
        <v>7145.0999999999995</v>
      </c>
      <c r="CR419" s="24">
        <f t="shared" si="545"/>
        <v>4856.2136</v>
      </c>
      <c r="CS419" s="15" t="str">
        <f t="shared" si="546"/>
        <v>RED</v>
      </c>
      <c r="CT419" s="15" t="str">
        <f t="shared" si="547"/>
        <v>GREEN</v>
      </c>
      <c r="CU419" s="15" t="str">
        <f t="shared" si="603"/>
        <v>GREEN</v>
      </c>
      <c r="CV419" s="15" t="str">
        <f t="shared" si="534"/>
        <v>0</v>
      </c>
      <c r="CX419" s="24">
        <f t="shared" si="604"/>
        <v>6312.45</v>
      </c>
      <c r="CY419" s="24">
        <f t="shared" si="605"/>
        <v>4624.3</v>
      </c>
      <c r="DA419" s="24">
        <f t="shared" si="618"/>
        <v>6957.3233</v>
      </c>
      <c r="DB419" s="24">
        <f t="shared" si="606"/>
        <v>5667.5766999999996</v>
      </c>
      <c r="DC419" s="24">
        <f t="shared" si="607"/>
        <v>7355.7266999999993</v>
      </c>
      <c r="DD419" s="24">
        <f t="shared" si="608"/>
        <v>5269.1733000000004</v>
      </c>
      <c r="DE419">
        <f t="shared" si="609"/>
        <v>8000.5999999999995</v>
      </c>
      <c r="DF419" s="24">
        <f t="shared" si="610"/>
        <v>4934.9196000000002</v>
      </c>
      <c r="DG419" s="15" t="str">
        <f t="shared" si="611"/>
        <v>RED</v>
      </c>
      <c r="DH419" s="15" t="str">
        <f t="shared" si="612"/>
        <v>GREEN</v>
      </c>
      <c r="DI419" s="15" t="str">
        <f t="shared" si="613"/>
        <v>GREEN</v>
      </c>
      <c r="DK419" s="32">
        <f t="shared" si="548"/>
        <v>104.80000000000018</v>
      </c>
      <c r="DL419" s="32">
        <f t="shared" si="549"/>
        <v>101.89999999999964</v>
      </c>
      <c r="DM419" s="32">
        <f t="shared" si="550"/>
        <v>-2.9000000000005457</v>
      </c>
      <c r="DN419" s="32">
        <f t="shared" si="551"/>
        <v>104.80000000000018</v>
      </c>
      <c r="DO419" s="32">
        <f t="shared" si="552"/>
        <v>92.899999999999636</v>
      </c>
      <c r="DP419" s="32">
        <f t="shared" si="553"/>
        <v>-246.25</v>
      </c>
      <c r="DQ419" s="32">
        <f t="shared" si="554"/>
        <v>339.14999999999964</v>
      </c>
      <c r="DR419" s="32"/>
      <c r="DS419" s="32">
        <f t="shared" si="555"/>
        <v>0</v>
      </c>
      <c r="DT419" s="32"/>
      <c r="DU419" s="32">
        <f t="shared" si="556"/>
        <v>323.61641221373952</v>
      </c>
      <c r="DV419" s="32">
        <f t="shared" si="557"/>
        <v>0</v>
      </c>
      <c r="DW419" s="32"/>
      <c r="DX419" s="32">
        <f t="shared" si="558"/>
        <v>100</v>
      </c>
      <c r="DY419" s="32">
        <f t="shared" si="559"/>
        <v>14.285714285714286</v>
      </c>
      <c r="DZ419" s="33">
        <f t="shared" si="560"/>
        <v>14.285714285714286</v>
      </c>
      <c r="EB419" s="81">
        <v>0.18830267783498691</v>
      </c>
      <c r="ED419" s="30">
        <f t="shared" si="614"/>
        <v>0.20830027558559175</v>
      </c>
      <c r="EE419" s="30">
        <f t="shared" si="615"/>
        <v>-1.5702018308352057E-2</v>
      </c>
      <c r="EF419" s="30">
        <f t="shared" si="616"/>
        <v>0.18932752253635995</v>
      </c>
    </row>
    <row r="420" spans="1:136" x14ac:dyDescent="0.3">
      <c r="A420" s="53">
        <v>40942</v>
      </c>
      <c r="B420" s="54">
        <v>5163.55</v>
      </c>
      <c r="C420" s="54">
        <v>5334.85</v>
      </c>
      <c r="D420" s="54">
        <v>5076.7</v>
      </c>
      <c r="E420" s="54">
        <v>5325.85</v>
      </c>
      <c r="F420" s="54">
        <v>4497244672</v>
      </c>
      <c r="G420" s="54">
        <v>7451188.2599999998</v>
      </c>
      <c r="H420" s="54">
        <v>37177648</v>
      </c>
      <c r="I420" s="54">
        <v>5038.41</v>
      </c>
      <c r="J420" s="54">
        <v>4970.49</v>
      </c>
      <c r="K420" s="54">
        <v>5255.95</v>
      </c>
      <c r="L420" s="54">
        <v>5408.23</v>
      </c>
      <c r="M420" s="54">
        <v>4773.71</v>
      </c>
      <c r="N420" s="54">
        <v>90.59</v>
      </c>
      <c r="O420" s="54">
        <v>56.98</v>
      </c>
      <c r="P420" s="54">
        <v>51.65</v>
      </c>
      <c r="Q420" s="54">
        <v>-53.41</v>
      </c>
      <c r="R420" s="54">
        <v>-116.16</v>
      </c>
      <c r="S420" s="54">
        <v>2.33</v>
      </c>
      <c r="T420" s="54">
        <v>98.07</v>
      </c>
      <c r="U420" s="54">
        <v>88.52</v>
      </c>
      <c r="V420" s="54">
        <v>26.41</v>
      </c>
      <c r="W420" s="54">
        <v>21.6</v>
      </c>
      <c r="X420" s="54">
        <v>20.64</v>
      </c>
      <c r="Y420" s="54">
        <v>5409.86</v>
      </c>
      <c r="Z420" s="54">
        <v>4531.12</v>
      </c>
      <c r="AA420" s="54">
        <v>4970.49</v>
      </c>
      <c r="AB420" s="54">
        <v>5944.45</v>
      </c>
      <c r="AC420" s="54">
        <v>4531.1499999999996</v>
      </c>
      <c r="AD420" s="19">
        <f t="shared" si="561"/>
        <v>0.53751092753366048</v>
      </c>
      <c r="AE420" s="54">
        <f t="shared" si="535"/>
        <v>584.10287343715765</v>
      </c>
      <c r="AF420" s="55">
        <f t="shared" si="619"/>
        <v>2.3277038061751965E-2</v>
      </c>
      <c r="AG420" s="2">
        <f t="shared" si="562"/>
        <v>62.75</v>
      </c>
      <c r="AH420" s="1">
        <f t="shared" si="563"/>
        <v>4969.3916666666673</v>
      </c>
      <c r="AI420" s="21">
        <f t="shared" si="564"/>
        <v>4914.1153846153848</v>
      </c>
      <c r="AJ420" s="22">
        <f t="shared" si="565"/>
        <v>55.276282051282578</v>
      </c>
      <c r="AK420" s="23">
        <f t="shared" si="566"/>
        <v>-78.498878205127767</v>
      </c>
      <c r="AL420" s="23">
        <f t="shared" si="567"/>
        <v>133.77516025641035</v>
      </c>
      <c r="AM420" s="23"/>
      <c r="AN420">
        <f t="shared" si="568"/>
        <v>5265.2749999999996</v>
      </c>
      <c r="AO420" s="4">
        <f t="shared" si="569"/>
        <v>5111.2875000000004</v>
      </c>
      <c r="AP420" s="4">
        <f t="shared" si="570"/>
        <v>4897.7437500000005</v>
      </c>
      <c r="AQ420" s="24">
        <f t="shared" si="571"/>
        <v>4909.88</v>
      </c>
      <c r="AR420" t="str">
        <f t="shared" si="572"/>
        <v>GREEN</v>
      </c>
      <c r="AS420" t="str">
        <f t="shared" si="573"/>
        <v>GREEN</v>
      </c>
      <c r="AT420" t="str">
        <f t="shared" si="574"/>
        <v>GREEN</v>
      </c>
      <c r="AU420" t="str">
        <f t="shared" si="575"/>
        <v>GREEN</v>
      </c>
      <c r="AV420" t="str">
        <f t="shared" si="576"/>
        <v>GREEN</v>
      </c>
      <c r="AW420" t="str">
        <f t="shared" si="577"/>
        <v>GREEN</v>
      </c>
      <c r="AX420" s="25">
        <f t="shared" si="578"/>
        <v>2.3887394810368761E-2</v>
      </c>
      <c r="AY420" s="25">
        <f t="shared" si="579"/>
        <v>3.1714043275349879E-3</v>
      </c>
      <c r="AZ420" s="26">
        <f t="shared" si="580"/>
        <v>88.279582137506949</v>
      </c>
      <c r="BA420" s="1">
        <f t="shared" si="621"/>
        <v>6067096.3724999996</v>
      </c>
      <c r="BB420" s="1">
        <f t="shared" si="621"/>
        <v>32113212</v>
      </c>
      <c r="BC420" s="27">
        <f t="shared" si="581"/>
        <v>1.228130855770414</v>
      </c>
      <c r="BD420" s="28">
        <f t="shared" si="581"/>
        <v>1.157705682010258</v>
      </c>
      <c r="BE420" s="29">
        <f t="shared" si="537"/>
        <v>100</v>
      </c>
      <c r="BF420" s="29">
        <f t="shared" si="617"/>
        <v>89.407930472569262</v>
      </c>
      <c r="BG420" s="30">
        <f t="shared" si="582"/>
        <v>2.7098250441563998E-2</v>
      </c>
      <c r="BH420" s="31">
        <f t="shared" si="583"/>
        <v>2.9203062027200355E-2</v>
      </c>
      <c r="BI420" s="31">
        <f t="shared" si="584"/>
        <v>2.0715990482833773E-2</v>
      </c>
      <c r="BJ420" s="32">
        <f t="shared" si="585"/>
        <v>5511.9685936241885</v>
      </c>
      <c r="BK420" s="24">
        <f t="shared" si="586"/>
        <v>4426.8147397091461</v>
      </c>
      <c r="BL420" s="30">
        <f t="shared" si="587"/>
        <v>0.2037522374672667</v>
      </c>
      <c r="BM420" s="30">
        <f t="shared" si="588"/>
        <v>-3.494627029003599E-2</v>
      </c>
      <c r="BN420" s="30">
        <f t="shared" si="589"/>
        <v>0.1688059671772307</v>
      </c>
      <c r="BO420" s="30">
        <f t="shared" si="590"/>
        <v>0.13385969688719471</v>
      </c>
      <c r="BP420" s="30"/>
      <c r="BQ420">
        <f t="shared" si="591"/>
        <v>6312.45</v>
      </c>
      <c r="BR420">
        <f t="shared" si="592"/>
        <v>4624.3</v>
      </c>
      <c r="BT420" s="24">
        <f t="shared" si="593"/>
        <v>6957.3233</v>
      </c>
      <c r="BU420" s="24">
        <f t="shared" si="594"/>
        <v>5667.5766999999996</v>
      </c>
      <c r="BV420" s="24">
        <f t="shared" si="595"/>
        <v>7355.7266999999993</v>
      </c>
      <c r="BW420" s="24">
        <f t="shared" si="596"/>
        <v>5269.1733000000004</v>
      </c>
      <c r="BX420">
        <f t="shared" si="597"/>
        <v>8000.5999999999995</v>
      </c>
      <c r="BY420" s="24">
        <f t="shared" si="598"/>
        <v>4934.9196000000002</v>
      </c>
      <c r="BZ420" s="15" t="str">
        <f t="shared" si="599"/>
        <v>RED</v>
      </c>
      <c r="CA420" s="15" t="str">
        <f t="shared" si="600"/>
        <v>GREEN</v>
      </c>
      <c r="CB420" s="15" t="str">
        <f t="shared" si="601"/>
        <v>GREEN</v>
      </c>
      <c r="CC420" s="15" t="str">
        <f t="shared" si="602"/>
        <v>GREEN</v>
      </c>
      <c r="CJ420">
        <f t="shared" si="538"/>
        <v>5884.7</v>
      </c>
      <c r="CK420">
        <f t="shared" si="539"/>
        <v>4624.3</v>
      </c>
      <c r="CM420" s="24">
        <f t="shared" si="540"/>
        <v>6366.1727999999994</v>
      </c>
      <c r="CN420" s="24">
        <f t="shared" si="541"/>
        <v>5403.2272000000003</v>
      </c>
      <c r="CO420" s="24">
        <f t="shared" si="542"/>
        <v>6663.6271999999999</v>
      </c>
      <c r="CP420" s="24">
        <f t="shared" si="543"/>
        <v>5105.7727999999997</v>
      </c>
      <c r="CQ420">
        <f t="shared" si="544"/>
        <v>7145.0999999999995</v>
      </c>
      <c r="CR420" s="24">
        <f t="shared" si="545"/>
        <v>4856.2136</v>
      </c>
      <c r="CS420" s="15" t="str">
        <f t="shared" si="546"/>
        <v>RED</v>
      </c>
      <c r="CT420" s="15" t="str">
        <f t="shared" si="547"/>
        <v>GREEN</v>
      </c>
      <c r="CU420" s="15" t="str">
        <f t="shared" si="603"/>
        <v>GREEN</v>
      </c>
      <c r="CV420" s="15" t="str">
        <f t="shared" si="534"/>
        <v>0</v>
      </c>
      <c r="CX420" s="24">
        <f t="shared" si="604"/>
        <v>6312.45</v>
      </c>
      <c r="CY420" s="24">
        <f t="shared" si="605"/>
        <v>4624.3</v>
      </c>
      <c r="DA420" s="24">
        <f t="shared" si="618"/>
        <v>6957.3233</v>
      </c>
      <c r="DB420" s="24">
        <f t="shared" si="606"/>
        <v>5667.5766999999996</v>
      </c>
      <c r="DC420" s="24">
        <f t="shared" si="607"/>
        <v>7355.7266999999993</v>
      </c>
      <c r="DD420" s="24">
        <f t="shared" si="608"/>
        <v>5269.1733000000004</v>
      </c>
      <c r="DE420">
        <f t="shared" si="609"/>
        <v>8000.5999999999995</v>
      </c>
      <c r="DF420" s="24">
        <f t="shared" si="610"/>
        <v>4934.9196000000002</v>
      </c>
      <c r="DG420" s="15" t="str">
        <f t="shared" si="611"/>
        <v>RED</v>
      </c>
      <c r="DH420" s="15" t="str">
        <f t="shared" si="612"/>
        <v>GREEN</v>
      </c>
      <c r="DI420" s="15" t="str">
        <f t="shared" si="613"/>
        <v>GREEN</v>
      </c>
      <c r="DK420" s="32">
        <f t="shared" si="548"/>
        <v>258.15000000000055</v>
      </c>
      <c r="DL420" s="32">
        <f t="shared" si="549"/>
        <v>130.15000000000055</v>
      </c>
      <c r="DM420" s="32">
        <f t="shared" si="550"/>
        <v>-128</v>
      </c>
      <c r="DN420" s="32">
        <f t="shared" si="551"/>
        <v>258.15000000000055</v>
      </c>
      <c r="DO420" s="32">
        <f t="shared" si="552"/>
        <v>117.85000000000036</v>
      </c>
      <c r="DP420" s="32">
        <f t="shared" si="553"/>
        <v>-55.349999999999454</v>
      </c>
      <c r="DQ420" s="32">
        <f t="shared" si="554"/>
        <v>173.19999999999982</v>
      </c>
      <c r="DR420" s="32"/>
      <c r="DS420" s="32">
        <f t="shared" si="555"/>
        <v>0</v>
      </c>
      <c r="DT420" s="32"/>
      <c r="DU420" s="32">
        <f t="shared" si="556"/>
        <v>67.09277551810942</v>
      </c>
      <c r="DV420" s="32">
        <f t="shared" si="557"/>
        <v>0</v>
      </c>
      <c r="DW420" s="32"/>
      <c r="DX420" s="32">
        <f t="shared" si="558"/>
        <v>100</v>
      </c>
      <c r="DY420" s="32">
        <f t="shared" si="559"/>
        <v>14.285714285714286</v>
      </c>
      <c r="DZ420" s="33">
        <f t="shared" si="560"/>
        <v>11.428571428571429</v>
      </c>
      <c r="EB420" s="81">
        <v>0.48753756494487666</v>
      </c>
      <c r="ED420" s="30">
        <f t="shared" si="614"/>
        <v>0.19393439149702499</v>
      </c>
      <c r="EE420" s="30">
        <f t="shared" si="615"/>
        <v>-1.5529052507828172E-2</v>
      </c>
      <c r="EF420" s="30">
        <f t="shared" si="616"/>
        <v>0.1753937216405658</v>
      </c>
    </row>
    <row r="421" spans="1:136" x14ac:dyDescent="0.3">
      <c r="A421" s="53">
        <v>40935</v>
      </c>
      <c r="B421" s="54">
        <v>5025.3500000000004</v>
      </c>
      <c r="C421" s="54">
        <v>5217</v>
      </c>
      <c r="D421" s="54">
        <v>5021.3500000000004</v>
      </c>
      <c r="E421" s="54">
        <v>5204.7</v>
      </c>
      <c r="F421" s="54">
        <v>3286791680</v>
      </c>
      <c r="G421" s="54">
        <v>5345260.67</v>
      </c>
      <c r="H421" s="54">
        <v>26514256</v>
      </c>
      <c r="I421" s="54">
        <v>4898.1000000000004</v>
      </c>
      <c r="J421" s="54">
        <v>4958.41</v>
      </c>
      <c r="K421" s="54">
        <v>5258.61</v>
      </c>
      <c r="L421" s="54">
        <v>5405.85</v>
      </c>
      <c r="M421" s="54">
        <v>4770.32</v>
      </c>
      <c r="N421" s="54">
        <v>86.79</v>
      </c>
      <c r="O421" s="54">
        <v>54.31</v>
      </c>
      <c r="P421" s="54">
        <v>50.19</v>
      </c>
      <c r="Q421" s="54">
        <v>-91.12</v>
      </c>
      <c r="R421" s="54">
        <v>-131.85</v>
      </c>
      <c r="S421" s="54">
        <v>3.09</v>
      </c>
      <c r="T421" s="54">
        <v>95.32</v>
      </c>
      <c r="U421" s="54">
        <v>69.989999999999995</v>
      </c>
      <c r="V421" s="54">
        <v>24.82</v>
      </c>
      <c r="W421" s="54">
        <v>23.38</v>
      </c>
      <c r="X421" s="54">
        <v>21.46</v>
      </c>
      <c r="Y421" s="54">
        <v>5370.47</v>
      </c>
      <c r="Z421" s="54">
        <v>4546.3500000000004</v>
      </c>
      <c r="AA421" s="54">
        <v>4958.41</v>
      </c>
      <c r="AB421" s="54">
        <v>5944.45</v>
      </c>
      <c r="AC421" s="54">
        <v>4531.1499999999996</v>
      </c>
      <c r="AD421" s="19">
        <f t="shared" si="561"/>
        <v>0.73847609676937764</v>
      </c>
      <c r="AE421" s="54">
        <f t="shared" si="535"/>
        <v>570.81596841412625</v>
      </c>
      <c r="AF421" s="55">
        <f t="shared" si="619"/>
        <v>3.0919462821376031E-2</v>
      </c>
      <c r="AG421" s="2">
        <f t="shared" si="562"/>
        <v>40.72999999999999</v>
      </c>
      <c r="AH421" s="1">
        <f t="shared" si="563"/>
        <v>4867.4166666666661</v>
      </c>
      <c r="AI421" s="21">
        <f t="shared" si="564"/>
        <v>4910.9115384615379</v>
      </c>
      <c r="AJ421" s="22">
        <f t="shared" si="565"/>
        <v>-43.494871794871869</v>
      </c>
      <c r="AK421" s="23">
        <f t="shared" si="566"/>
        <v>-134.29086538461502</v>
      </c>
      <c r="AL421" s="23">
        <f t="shared" si="567"/>
        <v>90.795993589743148</v>
      </c>
      <c r="AM421" s="23"/>
      <c r="AN421">
        <f t="shared" si="568"/>
        <v>5126.6499999999996</v>
      </c>
      <c r="AO421" s="4">
        <f t="shared" si="569"/>
        <v>4966.5499999999993</v>
      </c>
      <c r="AP421" s="4">
        <f t="shared" si="570"/>
        <v>4840.3499999999995</v>
      </c>
      <c r="AQ421" s="24">
        <f t="shared" si="571"/>
        <v>4848.3</v>
      </c>
      <c r="AR421" t="str">
        <f t="shared" si="572"/>
        <v>GREEN</v>
      </c>
      <c r="AS421" t="str">
        <f t="shared" si="573"/>
        <v>GREEN</v>
      </c>
      <c r="AT421" t="str">
        <f t="shared" si="574"/>
        <v>GREEN</v>
      </c>
      <c r="AU421" t="str">
        <f t="shared" si="575"/>
        <v>GREEN</v>
      </c>
      <c r="AV421" t="str">
        <f t="shared" si="576"/>
        <v>GREEN</v>
      </c>
      <c r="AW421" t="str">
        <f t="shared" si="577"/>
        <v>GREEN</v>
      </c>
      <c r="AX421" s="25">
        <f t="shared" si="578"/>
        <v>2.2243678302498848E-2</v>
      </c>
      <c r="AY421" s="25">
        <f t="shared" si="579"/>
        <v>3.1714043275349879E-3</v>
      </c>
      <c r="AZ421" s="26">
        <f t="shared" si="580"/>
        <v>87.521565939009633</v>
      </c>
      <c r="BA421" s="1">
        <f t="shared" si="621"/>
        <v>5284804.12</v>
      </c>
      <c r="BB421" s="1">
        <f t="shared" si="621"/>
        <v>29422171</v>
      </c>
      <c r="BC421" s="27">
        <f t="shared" si="581"/>
        <v>1.0114396955170402</v>
      </c>
      <c r="BD421" s="28">
        <f t="shared" si="581"/>
        <v>0.90116585890279821</v>
      </c>
      <c r="BE421" s="29">
        <f t="shared" si="537"/>
        <v>78.81586094513851</v>
      </c>
      <c r="BF421" s="29">
        <f t="shared" si="617"/>
        <v>68.217001629549173</v>
      </c>
      <c r="BG421" s="30">
        <f t="shared" si="582"/>
        <v>3.4222575635924346E-2</v>
      </c>
      <c r="BH421" s="31">
        <f t="shared" si="583"/>
        <v>3.0011832700115149E-2</v>
      </c>
      <c r="BI421" s="31">
        <f t="shared" si="584"/>
        <v>1.907227397496386E-2</v>
      </c>
      <c r="BJ421" s="32">
        <f t="shared" si="585"/>
        <v>5309.0102430088345</v>
      </c>
      <c r="BK421" s="24">
        <f t="shared" si="586"/>
        <v>4425.8230903244976</v>
      </c>
      <c r="BL421" s="30">
        <f t="shared" si="587"/>
        <v>0.16969030927514306</v>
      </c>
      <c r="BM421" s="30">
        <f t="shared" si="588"/>
        <v>-2.0041547641330863E-2</v>
      </c>
      <c r="BN421" s="30">
        <f t="shared" si="589"/>
        <v>0.14964876163381219</v>
      </c>
      <c r="BO421" s="30">
        <f t="shared" si="590"/>
        <v>0.12960721399248132</v>
      </c>
      <c r="BP421" s="30"/>
      <c r="BQ421">
        <f t="shared" si="591"/>
        <v>6312.45</v>
      </c>
      <c r="BR421">
        <f t="shared" si="592"/>
        <v>4624.3</v>
      </c>
      <c r="BT421" s="24">
        <f t="shared" si="593"/>
        <v>6957.3233</v>
      </c>
      <c r="BU421" s="24">
        <f t="shared" si="594"/>
        <v>5667.5766999999996</v>
      </c>
      <c r="BV421" s="24">
        <f t="shared" si="595"/>
        <v>7355.7266999999993</v>
      </c>
      <c r="BW421" s="24">
        <f t="shared" si="596"/>
        <v>5269.1733000000004</v>
      </c>
      <c r="BX421">
        <f t="shared" si="597"/>
        <v>8000.5999999999995</v>
      </c>
      <c r="BY421" s="24">
        <f t="shared" si="598"/>
        <v>4934.9196000000002</v>
      </c>
      <c r="BZ421" s="15" t="str">
        <f t="shared" si="599"/>
        <v>RED</v>
      </c>
      <c r="CA421" s="15" t="str">
        <f t="shared" si="600"/>
        <v>RED</v>
      </c>
      <c r="CB421" s="15" t="str">
        <f t="shared" si="601"/>
        <v>GREEN</v>
      </c>
      <c r="CC421" s="15" t="str">
        <f t="shared" si="602"/>
        <v>GREEN</v>
      </c>
      <c r="CJ421">
        <f t="shared" si="538"/>
        <v>5884.7</v>
      </c>
      <c r="CK421">
        <f t="shared" si="539"/>
        <v>4624.3</v>
      </c>
      <c r="CM421" s="24">
        <f t="shared" si="540"/>
        <v>6366.1727999999994</v>
      </c>
      <c r="CN421" s="24">
        <f t="shared" si="541"/>
        <v>5403.2272000000003</v>
      </c>
      <c r="CO421" s="24">
        <f t="shared" si="542"/>
        <v>6663.6271999999999</v>
      </c>
      <c r="CP421" s="24">
        <f t="shared" si="543"/>
        <v>5105.7727999999997</v>
      </c>
      <c r="CQ421">
        <f t="shared" si="544"/>
        <v>7145.0999999999995</v>
      </c>
      <c r="CR421" s="24">
        <f t="shared" si="545"/>
        <v>4856.2136</v>
      </c>
      <c r="CS421" s="15" t="str">
        <f t="shared" si="546"/>
        <v>RED</v>
      </c>
      <c r="CT421" s="15" t="str">
        <f t="shared" si="547"/>
        <v>GREEN</v>
      </c>
      <c r="CU421" s="15" t="str">
        <f t="shared" si="603"/>
        <v>GREEN</v>
      </c>
      <c r="CV421" s="15" t="str">
        <f t="shared" si="534"/>
        <v>0</v>
      </c>
      <c r="CX421" s="24">
        <f t="shared" si="604"/>
        <v>6312.45</v>
      </c>
      <c r="CY421" s="24">
        <f t="shared" si="605"/>
        <v>4624.3</v>
      </c>
      <c r="DA421" s="24">
        <f t="shared" si="618"/>
        <v>6957.3233</v>
      </c>
      <c r="DB421" s="24">
        <f t="shared" si="606"/>
        <v>5667.5766999999996</v>
      </c>
      <c r="DC421" s="24">
        <f t="shared" si="607"/>
        <v>7355.7266999999993</v>
      </c>
      <c r="DD421" s="24">
        <f t="shared" si="608"/>
        <v>5269.1733000000004</v>
      </c>
      <c r="DE421">
        <f t="shared" si="609"/>
        <v>8000.5999999999995</v>
      </c>
      <c r="DF421" s="24">
        <f t="shared" si="610"/>
        <v>4934.9196000000002</v>
      </c>
      <c r="DG421" s="15" t="str">
        <f t="shared" si="611"/>
        <v>RED</v>
      </c>
      <c r="DH421" s="15" t="str">
        <f t="shared" si="612"/>
        <v>RED</v>
      </c>
      <c r="DI421" s="15" t="str">
        <f t="shared" si="613"/>
        <v>GREEN</v>
      </c>
      <c r="DK421" s="32">
        <f t="shared" si="548"/>
        <v>195.64999999999964</v>
      </c>
      <c r="DL421" s="32">
        <f t="shared" si="549"/>
        <v>168.39999999999964</v>
      </c>
      <c r="DM421" s="32">
        <f t="shared" si="550"/>
        <v>-27.25</v>
      </c>
      <c r="DN421" s="32">
        <f t="shared" si="551"/>
        <v>195.64999999999964</v>
      </c>
      <c r="DO421" s="32">
        <f t="shared" si="552"/>
        <v>152.85000000000036</v>
      </c>
      <c r="DP421" s="32">
        <f t="shared" si="553"/>
        <v>-194.30000000000018</v>
      </c>
      <c r="DQ421" s="32">
        <f t="shared" si="554"/>
        <v>347.15000000000055</v>
      </c>
      <c r="DR421" s="32"/>
      <c r="DS421" s="32">
        <f t="shared" si="555"/>
        <v>0</v>
      </c>
      <c r="DT421" s="32"/>
      <c r="DU421" s="32">
        <f t="shared" si="556"/>
        <v>177.43419371326411</v>
      </c>
      <c r="DV421" s="32">
        <f t="shared" si="557"/>
        <v>0</v>
      </c>
      <c r="DW421" s="32"/>
      <c r="DX421" s="32">
        <f t="shared" si="558"/>
        <v>100</v>
      </c>
      <c r="DY421" s="32">
        <f t="shared" si="559"/>
        <v>14.285714285714286</v>
      </c>
      <c r="DZ421" s="33">
        <f t="shared" si="560"/>
        <v>8.571428571428573</v>
      </c>
      <c r="EB421" s="81">
        <v>0.77614879867614162</v>
      </c>
      <c r="ED421" s="30">
        <f t="shared" si="614"/>
        <v>0.18127068967413415</v>
      </c>
      <c r="EE421" s="30">
        <f t="shared" si="615"/>
        <v>-3.0866944606338074E-2</v>
      </c>
      <c r="EF421" s="30">
        <f t="shared" si="616"/>
        <v>0.14480847273087188</v>
      </c>
    </row>
    <row r="422" spans="1:136" x14ac:dyDescent="0.3">
      <c r="A422" s="53">
        <v>40928</v>
      </c>
      <c r="B422" s="54">
        <v>4844</v>
      </c>
      <c r="C422" s="54">
        <v>5064.1499999999996</v>
      </c>
      <c r="D422" s="54">
        <v>4827.05</v>
      </c>
      <c r="E422" s="54">
        <v>5048.6000000000004</v>
      </c>
      <c r="F422" s="54">
        <v>3698335744</v>
      </c>
      <c r="G422" s="54">
        <v>5919405.5099999998</v>
      </c>
      <c r="H422" s="54">
        <v>32994782</v>
      </c>
      <c r="I422" s="54">
        <v>4799.96</v>
      </c>
      <c r="J422" s="54">
        <v>4951.1499999999996</v>
      </c>
      <c r="K422" s="54">
        <v>5260.72</v>
      </c>
      <c r="L422" s="54">
        <v>5403.03</v>
      </c>
      <c r="M422" s="54">
        <v>4769</v>
      </c>
      <c r="N422" s="54">
        <v>79.790000000000006</v>
      </c>
      <c r="O422" s="54">
        <v>50.65</v>
      </c>
      <c r="P422" s="54">
        <v>48.24</v>
      </c>
      <c r="Q422" s="54">
        <v>-125.59</v>
      </c>
      <c r="R422" s="54">
        <v>-142.03</v>
      </c>
      <c r="S422" s="54">
        <v>3.75</v>
      </c>
      <c r="T422" s="54">
        <v>72.16</v>
      </c>
      <c r="U422" s="54">
        <v>47.83</v>
      </c>
      <c r="V422" s="54">
        <v>21.54</v>
      </c>
      <c r="W422" s="54">
        <v>24.83</v>
      </c>
      <c r="X422" s="54">
        <v>22.88</v>
      </c>
      <c r="Y422" s="54">
        <v>5350.51</v>
      </c>
      <c r="Z422" s="54">
        <v>4551.78</v>
      </c>
      <c r="AA422" s="54">
        <v>4951.1499999999996</v>
      </c>
      <c r="AB422" s="54">
        <v>5944.45</v>
      </c>
      <c r="AC422" s="54">
        <v>4531.1499999999996</v>
      </c>
      <c r="AD422" s="19">
        <f t="shared" si="561"/>
        <v>0.89130251660996829</v>
      </c>
      <c r="AE422" s="54">
        <f t="shared" si="535"/>
        <v>553.69598596183414</v>
      </c>
      <c r="AF422" s="55">
        <f t="shared" si="619"/>
        <v>3.7525688450472661E-2</v>
      </c>
      <c r="AG422" s="2">
        <f t="shared" si="562"/>
        <v>16.439999999999998</v>
      </c>
      <c r="AH422" s="1">
        <f t="shared" si="563"/>
        <v>4775.2333333333336</v>
      </c>
      <c r="AI422" s="21">
        <f t="shared" si="564"/>
        <v>4922.9115384615379</v>
      </c>
      <c r="AJ422" s="22">
        <f t="shared" si="565"/>
        <v>-147.67820512820435</v>
      </c>
      <c r="AK422" s="23">
        <f t="shared" si="566"/>
        <v>-169.6399038461534</v>
      </c>
      <c r="AL422" s="23">
        <f t="shared" si="567"/>
        <v>21.961698717949048</v>
      </c>
      <c r="AM422" s="23"/>
      <c r="AN422">
        <f t="shared" si="568"/>
        <v>4957.3</v>
      </c>
      <c r="AO422" s="4">
        <f t="shared" si="569"/>
        <v>4821.45</v>
      </c>
      <c r="AP422" s="4">
        <f t="shared" si="570"/>
        <v>4821.03125</v>
      </c>
      <c r="AQ422" s="24">
        <f t="shared" si="571"/>
        <v>4818.4100000000008</v>
      </c>
      <c r="AR422" t="str">
        <f t="shared" si="572"/>
        <v>GREEN</v>
      </c>
      <c r="AS422" t="str">
        <f t="shared" si="573"/>
        <v>GREEN</v>
      </c>
      <c r="AT422" t="str">
        <f t="shared" si="574"/>
        <v>GREEN</v>
      </c>
      <c r="AU422" t="str">
        <f t="shared" si="575"/>
        <v>GREEN</v>
      </c>
      <c r="AV422" t="str">
        <f t="shared" si="576"/>
        <v>GREEN</v>
      </c>
      <c r="AW422" t="str">
        <f t="shared" si="577"/>
        <v>GREEN</v>
      </c>
      <c r="AX422" s="25">
        <f t="shared" si="578"/>
        <v>1.7090434498936175E-2</v>
      </c>
      <c r="AY422" s="25">
        <f t="shared" si="579"/>
        <v>1.0537792228987708E-2</v>
      </c>
      <c r="AZ422" s="26">
        <f t="shared" si="580"/>
        <v>61.858600869460986</v>
      </c>
      <c r="BA422" s="1">
        <f t="shared" si="621"/>
        <v>4763690.5999999996</v>
      </c>
      <c r="BB422" s="1">
        <f t="shared" si="621"/>
        <v>27780544</v>
      </c>
      <c r="BC422" s="27">
        <f t="shared" si="581"/>
        <v>1.2426091463622764</v>
      </c>
      <c r="BD422" s="28">
        <f t="shared" si="581"/>
        <v>1.1876938766929834</v>
      </c>
      <c r="BE422" s="29">
        <f t="shared" si="537"/>
        <v>57.618142313959851</v>
      </c>
      <c r="BF422" s="29">
        <f t="shared" si="617"/>
        <v>45.219989136338967</v>
      </c>
      <c r="BG422" s="30">
        <f t="shared" si="582"/>
        <v>3.1307873612836712E-2</v>
      </c>
      <c r="BH422" s="31">
        <f t="shared" si="583"/>
        <v>1.7524860503468659E-2</v>
      </c>
      <c r="BI422" s="31">
        <f t="shared" si="584"/>
        <v>6.5526422699484681E-3</v>
      </c>
      <c r="BJ422" s="32">
        <f t="shared" si="585"/>
        <v>5092.2018407069636</v>
      </c>
      <c r="BK422" s="24">
        <f t="shared" si="586"/>
        <v>4458.2648259597036</v>
      </c>
      <c r="BL422" s="30">
        <f t="shared" si="587"/>
        <v>0.1255668927519035</v>
      </c>
      <c r="BM422" s="30">
        <f t="shared" si="588"/>
        <v>-8.6364221184017809E-3</v>
      </c>
      <c r="BN422" s="30">
        <f t="shared" si="589"/>
        <v>0.11693047063350172</v>
      </c>
      <c r="BO422" s="30">
        <f t="shared" si="590"/>
        <v>0.10829404851509994</v>
      </c>
      <c r="BP422" s="30"/>
      <c r="BQ422">
        <f t="shared" si="591"/>
        <v>6312.45</v>
      </c>
      <c r="BR422">
        <f t="shared" si="592"/>
        <v>4624.3</v>
      </c>
      <c r="BT422" s="24">
        <f t="shared" si="593"/>
        <v>6957.3233</v>
      </c>
      <c r="BU422" s="24">
        <f t="shared" si="594"/>
        <v>5667.5766999999996</v>
      </c>
      <c r="BV422" s="24">
        <f t="shared" si="595"/>
        <v>7355.7266999999993</v>
      </c>
      <c r="BW422" s="24">
        <f t="shared" si="596"/>
        <v>5269.1733000000004</v>
      </c>
      <c r="BX422">
        <f t="shared" si="597"/>
        <v>8000.5999999999995</v>
      </c>
      <c r="BY422" s="24">
        <f t="shared" si="598"/>
        <v>4934.9196000000002</v>
      </c>
      <c r="BZ422" s="15" t="str">
        <f t="shared" si="599"/>
        <v>RED</v>
      </c>
      <c r="CA422" s="15" t="str">
        <f t="shared" si="600"/>
        <v>RED</v>
      </c>
      <c r="CB422" s="15" t="str">
        <f t="shared" si="601"/>
        <v>GREEN</v>
      </c>
      <c r="CC422" s="15" t="str">
        <f t="shared" si="602"/>
        <v>GREEN</v>
      </c>
      <c r="CJ422">
        <f t="shared" si="538"/>
        <v>5884.7</v>
      </c>
      <c r="CK422">
        <f t="shared" si="539"/>
        <v>4624.3</v>
      </c>
      <c r="CM422" s="24">
        <f t="shared" si="540"/>
        <v>6366.1727999999994</v>
      </c>
      <c r="CN422" s="24">
        <f t="shared" si="541"/>
        <v>5403.2272000000003</v>
      </c>
      <c r="CO422" s="24">
        <f t="shared" si="542"/>
        <v>6663.6271999999999</v>
      </c>
      <c r="CP422" s="24">
        <f t="shared" si="543"/>
        <v>5105.7727999999997</v>
      </c>
      <c r="CQ422">
        <f t="shared" si="544"/>
        <v>7145.0999999999995</v>
      </c>
      <c r="CR422" s="24">
        <f t="shared" si="545"/>
        <v>4856.2136</v>
      </c>
      <c r="CS422" s="15" t="str">
        <f t="shared" si="546"/>
        <v>RED</v>
      </c>
      <c r="CT422" s="15" t="str">
        <f t="shared" si="547"/>
        <v>RED</v>
      </c>
      <c r="CU422" s="15" t="str">
        <f t="shared" si="603"/>
        <v>GREEN</v>
      </c>
      <c r="CV422" s="15" t="str">
        <f t="shared" si="534"/>
        <v>0</v>
      </c>
      <c r="CX422" s="24">
        <f t="shared" si="604"/>
        <v>6312.45</v>
      </c>
      <c r="CY422" s="24">
        <f t="shared" si="605"/>
        <v>4624.3</v>
      </c>
      <c r="DA422" s="24">
        <f t="shared" si="618"/>
        <v>6957.3233</v>
      </c>
      <c r="DB422" s="24">
        <f t="shared" si="606"/>
        <v>5667.5766999999996</v>
      </c>
      <c r="DC422" s="24">
        <f t="shared" si="607"/>
        <v>7355.7266999999993</v>
      </c>
      <c r="DD422" s="24">
        <f t="shared" si="608"/>
        <v>5269.1733000000004</v>
      </c>
      <c r="DE422">
        <f t="shared" si="609"/>
        <v>8000.5999999999995</v>
      </c>
      <c r="DF422" s="24">
        <f t="shared" si="610"/>
        <v>4934.9196000000002</v>
      </c>
      <c r="DG422" s="15" t="str">
        <f t="shared" si="611"/>
        <v>RED</v>
      </c>
      <c r="DH422" s="15" t="str">
        <f t="shared" si="612"/>
        <v>RED</v>
      </c>
      <c r="DI422" s="15" t="str">
        <f t="shared" si="613"/>
        <v>GREEN</v>
      </c>
      <c r="DK422" s="32">
        <f t="shared" si="548"/>
        <v>237.09999999999945</v>
      </c>
      <c r="DL422" s="32">
        <f t="shared" si="549"/>
        <v>198.14999999999964</v>
      </c>
      <c r="DM422" s="32">
        <f t="shared" si="550"/>
        <v>-38.949999999999818</v>
      </c>
      <c r="DN422" s="32">
        <f t="shared" si="551"/>
        <v>237.09999999999945</v>
      </c>
      <c r="DO422" s="32">
        <f t="shared" si="552"/>
        <v>165.29999999999927</v>
      </c>
      <c r="DP422" s="32">
        <f t="shared" si="553"/>
        <v>-131.60000000000036</v>
      </c>
      <c r="DQ422" s="32">
        <f t="shared" si="554"/>
        <v>296.89999999999964</v>
      </c>
      <c r="DR422" s="32"/>
      <c r="DS422" s="32">
        <f t="shared" si="555"/>
        <v>0</v>
      </c>
      <c r="DT422" s="32"/>
      <c r="DU422" s="32">
        <f t="shared" si="556"/>
        <v>125.22142555883606</v>
      </c>
      <c r="DV422" s="32">
        <f t="shared" si="557"/>
        <v>0</v>
      </c>
      <c r="DW422" s="32"/>
      <c r="DX422" s="32">
        <f t="shared" si="558"/>
        <v>100</v>
      </c>
      <c r="DY422" s="32">
        <f t="shared" si="559"/>
        <v>14.285714285714286</v>
      </c>
      <c r="DZ422" s="33">
        <f t="shared" si="560"/>
        <v>2.8571428571428572</v>
      </c>
      <c r="EB422" s="81">
        <v>1.1443263693363703</v>
      </c>
      <c r="ED422" s="30">
        <f t="shared" si="614"/>
        <v>0.17547640703197442</v>
      </c>
      <c r="EE422" s="30">
        <f t="shared" si="615"/>
        <v>-5.6426396736012054E-2</v>
      </c>
      <c r="EF422" s="30">
        <f t="shared" si="616"/>
        <v>0.10914850893496625</v>
      </c>
    </row>
    <row r="423" spans="1:136" x14ac:dyDescent="0.3">
      <c r="A423" s="53">
        <v>40921</v>
      </c>
      <c r="B423" s="54">
        <v>4747.55</v>
      </c>
      <c r="C423" s="54">
        <v>4898.8500000000004</v>
      </c>
      <c r="D423" s="54">
        <v>4695.45</v>
      </c>
      <c r="E423" s="54">
        <v>4866</v>
      </c>
      <c r="F423" s="54">
        <v>3657618688</v>
      </c>
      <c r="G423" s="54">
        <v>5552531.0499999998</v>
      </c>
      <c r="H423" s="54">
        <v>31766162</v>
      </c>
      <c r="I423" s="54">
        <v>4720.5600000000004</v>
      </c>
      <c r="J423" s="54">
        <v>4950.72</v>
      </c>
      <c r="K423" s="54">
        <v>5267.66</v>
      </c>
      <c r="L423" s="54">
        <v>5400.99</v>
      </c>
      <c r="M423" s="54">
        <v>4766.63</v>
      </c>
      <c r="N423" s="54">
        <v>65.52</v>
      </c>
      <c r="O423" s="54">
        <v>45.93</v>
      </c>
      <c r="P423" s="54">
        <v>45.84</v>
      </c>
      <c r="Q423" s="54">
        <v>-151.87</v>
      </c>
      <c r="R423" s="54">
        <v>-146.13999999999999</v>
      </c>
      <c r="S423" s="54">
        <v>2.5099999999999998</v>
      </c>
      <c r="T423" s="54">
        <v>42.48</v>
      </c>
      <c r="U423" s="54">
        <v>29.52</v>
      </c>
      <c r="V423" s="54">
        <v>17.95</v>
      </c>
      <c r="W423" s="54">
        <v>26.68</v>
      </c>
      <c r="X423" s="54">
        <v>24.09</v>
      </c>
      <c r="Y423" s="54">
        <v>5349.68</v>
      </c>
      <c r="Z423" s="54">
        <v>4551.76</v>
      </c>
      <c r="AA423" s="54">
        <v>4950.72</v>
      </c>
      <c r="AB423" s="54">
        <v>5944.45</v>
      </c>
      <c r="AC423" s="54">
        <v>4531.1499999999996</v>
      </c>
      <c r="AD423" s="19">
        <f t="shared" si="561"/>
        <v>0.58193419770435806</v>
      </c>
      <c r="AE423" s="54">
        <f t="shared" si="535"/>
        <v>533.6696644000881</v>
      </c>
      <c r="AF423" s="55">
        <f t="shared" si="619"/>
        <v>2.5090058775200763E-2</v>
      </c>
      <c r="AG423" s="2">
        <f t="shared" si="562"/>
        <v>-5.7300000000000182</v>
      </c>
      <c r="AH423" s="1">
        <f t="shared" si="563"/>
        <v>4744.916666666667</v>
      </c>
      <c r="AI423" s="21">
        <f t="shared" si="564"/>
        <v>4923.0153846153844</v>
      </c>
      <c r="AJ423" s="22">
        <f t="shared" si="565"/>
        <v>-178.09871794871742</v>
      </c>
      <c r="AK423" s="23">
        <f t="shared" si="566"/>
        <v>-173.3475961538461</v>
      </c>
      <c r="AL423" s="23">
        <f t="shared" si="567"/>
        <v>-4.7511217948713238</v>
      </c>
      <c r="AM423" s="23"/>
      <c r="AN423">
        <f t="shared" si="568"/>
        <v>4806.45</v>
      </c>
      <c r="AO423" s="4">
        <f t="shared" si="569"/>
        <v>4737.8</v>
      </c>
      <c r="AP423" s="4">
        <f t="shared" si="570"/>
        <v>4778.7125000000005</v>
      </c>
      <c r="AQ423" s="24">
        <f t="shared" si="571"/>
        <v>4830.4350000000004</v>
      </c>
      <c r="AR423" t="str">
        <f t="shared" si="572"/>
        <v>GREEN</v>
      </c>
      <c r="AS423" t="str">
        <f t="shared" si="573"/>
        <v>GREEN</v>
      </c>
      <c r="AT423" t="str">
        <f t="shared" si="574"/>
        <v>GREEN</v>
      </c>
      <c r="AU423" t="str">
        <f t="shared" si="575"/>
        <v>GREEN</v>
      </c>
      <c r="AV423" t="str">
        <f t="shared" si="576"/>
        <v>GREEN</v>
      </c>
      <c r="AW423" t="str">
        <f t="shared" si="577"/>
        <v>GREEN</v>
      </c>
      <c r="AX423" s="25">
        <f t="shared" si="578"/>
        <v>1.0836153090524067E-2</v>
      </c>
      <c r="AY423" s="25">
        <f t="shared" si="579"/>
        <v>1.6592067844563501E-2</v>
      </c>
      <c r="AZ423" s="26">
        <f t="shared" si="580"/>
        <v>39.507312983110445</v>
      </c>
      <c r="BA423" s="1">
        <f t="shared" si="621"/>
        <v>4453093.2125000004</v>
      </c>
      <c r="BB423" s="1">
        <f t="shared" si="621"/>
        <v>26400434.5</v>
      </c>
      <c r="BC423" s="27">
        <f t="shared" si="581"/>
        <v>1.2468930662429962</v>
      </c>
      <c r="BD423" s="28">
        <f t="shared" si="581"/>
        <v>1.2032439087318809</v>
      </c>
      <c r="BE423" s="29">
        <f t="shared" si="537"/>
        <v>32.821835958718083</v>
      </c>
      <c r="BF423" s="29">
        <f t="shared" si="617"/>
        <v>24.735198261814197</v>
      </c>
      <c r="BG423" s="30">
        <f t="shared" si="582"/>
        <v>2.5801089764305951E-2</v>
      </c>
      <c r="BH423" s="31">
        <f t="shared" si="583"/>
        <v>1.1497123144483617E-2</v>
      </c>
      <c r="BI423" s="31">
        <f t="shared" si="584"/>
        <v>-5.7559147540394333E-3</v>
      </c>
      <c r="BJ423" s="32">
        <f t="shared" si="585"/>
        <v>4952.2010285145079</v>
      </c>
      <c r="BK423" s="24">
        <f t="shared" si="586"/>
        <v>4537.632304818826</v>
      </c>
      <c r="BL423" s="30">
        <f t="shared" si="587"/>
        <v>8.5197025009387986E-2</v>
      </c>
      <c r="BM423" s="30">
        <f t="shared" si="588"/>
        <v>-1.7714966813503479E-2</v>
      </c>
      <c r="BN423" s="30">
        <f t="shared" si="589"/>
        <v>6.7482058195884501E-2</v>
      </c>
      <c r="BO423" s="30">
        <f t="shared" si="590"/>
        <v>4.9767091382381022E-2</v>
      </c>
      <c r="BP423" s="30"/>
      <c r="BQ423">
        <f t="shared" si="591"/>
        <v>6312.45</v>
      </c>
      <c r="BR423">
        <f t="shared" si="592"/>
        <v>4624.3</v>
      </c>
      <c r="BT423" s="24">
        <f t="shared" si="593"/>
        <v>6957.3233</v>
      </c>
      <c r="BU423" s="24">
        <f t="shared" si="594"/>
        <v>5667.5766999999996</v>
      </c>
      <c r="BV423" s="24">
        <f t="shared" si="595"/>
        <v>7355.7266999999993</v>
      </c>
      <c r="BW423" s="24">
        <f t="shared" si="596"/>
        <v>5269.1733000000004</v>
      </c>
      <c r="BX423">
        <f t="shared" si="597"/>
        <v>8000.5999999999995</v>
      </c>
      <c r="BY423" s="24">
        <f t="shared" si="598"/>
        <v>4934.9196000000002</v>
      </c>
      <c r="BZ423" s="15" t="str">
        <f t="shared" si="599"/>
        <v>RED</v>
      </c>
      <c r="CA423" s="15" t="str">
        <f t="shared" si="600"/>
        <v>RED</v>
      </c>
      <c r="CB423" s="15" t="str">
        <f t="shared" si="601"/>
        <v>RED</v>
      </c>
      <c r="CC423" s="15" t="str">
        <f t="shared" si="602"/>
        <v>0</v>
      </c>
      <c r="CJ423">
        <f t="shared" si="538"/>
        <v>5884.7</v>
      </c>
      <c r="CK423">
        <f t="shared" si="539"/>
        <v>4624.3</v>
      </c>
      <c r="CM423" s="24">
        <f t="shared" si="540"/>
        <v>6366.1727999999994</v>
      </c>
      <c r="CN423" s="24">
        <f t="shared" si="541"/>
        <v>5403.2272000000003</v>
      </c>
      <c r="CO423" s="24">
        <f t="shared" si="542"/>
        <v>6663.6271999999999</v>
      </c>
      <c r="CP423" s="24">
        <f t="shared" si="543"/>
        <v>5105.7727999999997</v>
      </c>
      <c r="CQ423">
        <f t="shared" si="544"/>
        <v>7145.0999999999995</v>
      </c>
      <c r="CR423" s="24">
        <f t="shared" si="545"/>
        <v>4856.2136</v>
      </c>
      <c r="CS423" s="15" t="str">
        <f t="shared" si="546"/>
        <v>RED</v>
      </c>
      <c r="CT423" s="15" t="str">
        <f t="shared" si="547"/>
        <v>RED</v>
      </c>
      <c r="CU423" s="15" t="str">
        <f t="shared" si="603"/>
        <v>GREEN</v>
      </c>
      <c r="CV423" s="15" t="str">
        <f t="shared" si="534"/>
        <v>0</v>
      </c>
      <c r="CX423" s="24">
        <f t="shared" si="604"/>
        <v>6312.45</v>
      </c>
      <c r="CY423" s="24">
        <f t="shared" si="605"/>
        <v>4624.3</v>
      </c>
      <c r="DA423" s="24">
        <f t="shared" si="618"/>
        <v>6957.3233</v>
      </c>
      <c r="DB423" s="24">
        <f t="shared" si="606"/>
        <v>5667.5766999999996</v>
      </c>
      <c r="DC423" s="24">
        <f t="shared" si="607"/>
        <v>7355.7266999999993</v>
      </c>
      <c r="DD423" s="24">
        <f t="shared" si="608"/>
        <v>5269.1733000000004</v>
      </c>
      <c r="DE423">
        <f t="shared" si="609"/>
        <v>8000.5999999999995</v>
      </c>
      <c r="DF423" s="24">
        <f t="shared" si="610"/>
        <v>4934.9196000000002</v>
      </c>
      <c r="DG423" s="15" t="str">
        <f t="shared" si="611"/>
        <v>RED</v>
      </c>
      <c r="DH423" s="15" t="str">
        <f t="shared" si="612"/>
        <v>RED</v>
      </c>
      <c r="DI423" s="15" t="str">
        <f t="shared" si="613"/>
        <v>RED</v>
      </c>
      <c r="DK423" s="32">
        <f t="shared" si="548"/>
        <v>203.40000000000055</v>
      </c>
      <c r="DL423" s="32">
        <f t="shared" si="549"/>
        <v>151.95000000000073</v>
      </c>
      <c r="DM423" s="32">
        <f t="shared" si="550"/>
        <v>-51.449999999999818</v>
      </c>
      <c r="DN423" s="32">
        <f t="shared" si="551"/>
        <v>203.40000000000055</v>
      </c>
      <c r="DO423" s="32">
        <f t="shared" si="552"/>
        <v>103.95000000000073</v>
      </c>
      <c r="DP423" s="32">
        <f t="shared" si="553"/>
        <v>-107.39999999999964</v>
      </c>
      <c r="DQ423" s="32">
        <f t="shared" si="554"/>
        <v>211.35000000000036</v>
      </c>
      <c r="DR423" s="32"/>
      <c r="DS423" s="32">
        <f t="shared" si="555"/>
        <v>0</v>
      </c>
      <c r="DT423" s="32"/>
      <c r="DU423" s="32">
        <f t="shared" si="556"/>
        <v>103.90855457227129</v>
      </c>
      <c r="DV423" s="32">
        <f t="shared" si="557"/>
        <v>0</v>
      </c>
      <c r="DW423" s="32"/>
      <c r="DX423" s="32">
        <f t="shared" si="558"/>
        <v>100</v>
      </c>
      <c r="DY423" s="32">
        <f t="shared" si="559"/>
        <v>14.285714285714286</v>
      </c>
      <c r="DZ423" s="33">
        <f t="shared" si="560"/>
        <v>-2.8571428571428572</v>
      </c>
      <c r="EB423" s="81">
        <v>0.86034006183084055</v>
      </c>
      <c r="ED423" s="30">
        <f t="shared" si="614"/>
        <v>0.17529922491519764</v>
      </c>
      <c r="EE423" s="30">
        <f t="shared" si="615"/>
        <v>-9.0412884508980024E-2</v>
      </c>
      <c r="EF423" s="30">
        <f t="shared" si="616"/>
        <v>6.9037031829446135E-2</v>
      </c>
    </row>
    <row r="424" spans="1:136" x14ac:dyDescent="0.3">
      <c r="A424" s="53">
        <v>40915</v>
      </c>
      <c r="B424" s="54">
        <v>4640.2</v>
      </c>
      <c r="C424" s="54">
        <v>4794.8999999999996</v>
      </c>
      <c r="D424" s="54">
        <v>4588.05</v>
      </c>
      <c r="E424" s="54">
        <v>4746.8999999999996</v>
      </c>
      <c r="F424" s="54">
        <v>2672670976</v>
      </c>
      <c r="G424" s="54">
        <v>4322019.25</v>
      </c>
      <c r="H424" s="54">
        <v>26413484</v>
      </c>
      <c r="I424" s="54">
        <v>4720.7</v>
      </c>
      <c r="J424" s="54">
        <v>4944.8100000000004</v>
      </c>
      <c r="K424" s="54">
        <v>5280.58</v>
      </c>
      <c r="L424" s="54">
        <v>5400.6</v>
      </c>
      <c r="M424" s="54">
        <v>4766.03</v>
      </c>
      <c r="N424" s="54">
        <v>50.27</v>
      </c>
      <c r="O424" s="54">
        <v>42.62</v>
      </c>
      <c r="P424" s="54">
        <v>44.21</v>
      </c>
      <c r="Q424" s="54">
        <v>-164.61</v>
      </c>
      <c r="R424" s="54">
        <v>-144.69999999999999</v>
      </c>
      <c r="S424" s="54">
        <v>2.65</v>
      </c>
      <c r="T424" s="54">
        <v>28.85</v>
      </c>
      <c r="U424" s="54">
        <v>23.19</v>
      </c>
      <c r="V424" s="54">
        <v>15.86</v>
      </c>
      <c r="W424" s="54">
        <v>28.36</v>
      </c>
      <c r="X424" s="54">
        <v>24.44</v>
      </c>
      <c r="Y424" s="54">
        <v>5352.03</v>
      </c>
      <c r="Z424" s="54">
        <v>4537.58</v>
      </c>
      <c r="AA424" s="54">
        <v>4944.8100000000004</v>
      </c>
      <c r="AB424" s="54">
        <v>6181.05</v>
      </c>
      <c r="AC424" s="54">
        <v>4531.1499999999996</v>
      </c>
      <c r="AD424" s="19">
        <f t="shared" si="561"/>
        <v>0.58688356230882244</v>
      </c>
      <c r="AE424" s="54">
        <f t="shared" si="535"/>
        <v>520.60758938363711</v>
      </c>
      <c r="AF424" s="55">
        <f t="shared" si="619"/>
        <v>2.6512120753411139E-2</v>
      </c>
      <c r="AG424" s="2">
        <f t="shared" si="562"/>
        <v>-19.910000000000025</v>
      </c>
      <c r="AH424" s="1">
        <f t="shared" si="563"/>
        <v>4775.6083333333336</v>
      </c>
      <c r="AI424" s="21">
        <f t="shared" si="564"/>
        <v>4943.5</v>
      </c>
      <c r="AJ424" s="22">
        <f t="shared" si="565"/>
        <v>-167.89166666666642</v>
      </c>
      <c r="AK424" s="23">
        <f t="shared" si="566"/>
        <v>-153.45480769230767</v>
      </c>
      <c r="AL424" s="23">
        <f t="shared" si="567"/>
        <v>-14.436858974358756</v>
      </c>
      <c r="AM424" s="23"/>
      <c r="AN424">
        <f t="shared" si="568"/>
        <v>4685.6000000000004</v>
      </c>
      <c r="AO424" s="4">
        <f t="shared" si="569"/>
        <v>4684.2000000000007</v>
      </c>
      <c r="AP424" s="4">
        <f t="shared" si="570"/>
        <v>4783.6875000000009</v>
      </c>
      <c r="AQ424" s="24">
        <f t="shared" si="571"/>
        <v>4872.2550000000001</v>
      </c>
      <c r="AR424" t="str">
        <f t="shared" si="572"/>
        <v>GREEN</v>
      </c>
      <c r="AS424" t="str">
        <f t="shared" si="573"/>
        <v>GREEN</v>
      </c>
      <c r="AT424" t="str">
        <f t="shared" si="574"/>
        <v>RED</v>
      </c>
      <c r="AU424" t="str">
        <f t="shared" si="575"/>
        <v>RED</v>
      </c>
      <c r="AV424" t="str">
        <f t="shared" si="576"/>
        <v>GREEN</v>
      </c>
      <c r="AW424" t="str">
        <f t="shared" si="577"/>
        <v>RED</v>
      </c>
      <c r="AX424" s="25">
        <f t="shared" si="578"/>
        <v>1.8689026862772257E-2</v>
      </c>
      <c r="AY424" s="25">
        <f t="shared" si="579"/>
        <v>1.6592067844563501E-2</v>
      </c>
      <c r="AZ424" s="26">
        <f t="shared" si="580"/>
        <v>52.97178848276036</v>
      </c>
      <c r="BA424" s="1">
        <f t="shared" si="621"/>
        <v>4321944.2075000005</v>
      </c>
      <c r="BB424" s="1">
        <f t="shared" si="621"/>
        <v>25433237</v>
      </c>
      <c r="BC424" s="27">
        <f t="shared" si="581"/>
        <v>1.0000173631348293</v>
      </c>
      <c r="BD424" s="28">
        <f t="shared" si="581"/>
        <v>1.0385419677408738</v>
      </c>
      <c r="BE424" s="29">
        <f t="shared" si="537"/>
        <v>16.648560564910309</v>
      </c>
      <c r="BF424" s="29">
        <f t="shared" si="617"/>
        <v>8.3242802824551543</v>
      </c>
      <c r="BG424" s="30">
        <f t="shared" si="582"/>
        <v>3.7418473941006059E-3</v>
      </c>
      <c r="BH424" s="31">
        <f t="shared" si="583"/>
        <v>-5.8249734014956533E-3</v>
      </c>
      <c r="BI424" s="31">
        <f t="shared" si="584"/>
        <v>2.0969590182087585E-3</v>
      </c>
      <c r="BJ424" s="32">
        <f t="shared" si="585"/>
        <v>5093.8068274634388</v>
      </c>
      <c r="BK424" s="24">
        <f t="shared" si="586"/>
        <v>4457.4098392032283</v>
      </c>
      <c r="BL424" s="30">
        <f t="shared" si="587"/>
        <v>0.13406580889848332</v>
      </c>
      <c r="BM424" s="30">
        <f t="shared" si="588"/>
        <v>-7.3080711087960396E-2</v>
      </c>
      <c r="BN424" s="30">
        <f t="shared" si="589"/>
        <v>6.0985097810522935E-2</v>
      </c>
      <c r="BO424" s="30">
        <f t="shared" si="590"/>
        <v>-1.209561327743746E-2</v>
      </c>
      <c r="BP424" s="30"/>
      <c r="BQ424">
        <f t="shared" si="591"/>
        <v>6312.45</v>
      </c>
      <c r="BR424">
        <f t="shared" si="592"/>
        <v>4624.3</v>
      </c>
      <c r="BT424" s="24">
        <f t="shared" si="593"/>
        <v>6957.3233</v>
      </c>
      <c r="BU424" s="24">
        <f t="shared" si="594"/>
        <v>5667.5766999999996</v>
      </c>
      <c r="BV424" s="24">
        <f t="shared" si="595"/>
        <v>7355.7266999999993</v>
      </c>
      <c r="BW424" s="24">
        <f t="shared" si="596"/>
        <v>5269.1733000000004</v>
      </c>
      <c r="BX424">
        <f t="shared" si="597"/>
        <v>8000.5999999999995</v>
      </c>
      <c r="BY424" s="24">
        <f t="shared" si="598"/>
        <v>4934.9196000000002</v>
      </c>
      <c r="BZ424" s="15" t="str">
        <f t="shared" si="599"/>
        <v>RED</v>
      </c>
      <c r="CA424" s="15" t="str">
        <f t="shared" si="600"/>
        <v>RED</v>
      </c>
      <c r="CB424" s="15" t="str">
        <f t="shared" si="601"/>
        <v>RED</v>
      </c>
      <c r="CC424" s="15" t="str">
        <f t="shared" si="602"/>
        <v>0</v>
      </c>
      <c r="CJ424">
        <f t="shared" si="538"/>
        <v>5904.6</v>
      </c>
      <c r="CK424">
        <f t="shared" si="539"/>
        <v>4624.3</v>
      </c>
      <c r="CM424" s="24">
        <f t="shared" si="540"/>
        <v>6393.6746000000003</v>
      </c>
      <c r="CN424" s="24">
        <f t="shared" si="541"/>
        <v>5415.5254000000004</v>
      </c>
      <c r="CO424" s="24">
        <f t="shared" si="542"/>
        <v>6695.8254000000006</v>
      </c>
      <c r="CP424" s="24">
        <f t="shared" si="543"/>
        <v>5113.3746000000001</v>
      </c>
      <c r="CQ424">
        <f t="shared" si="544"/>
        <v>7184.9000000000005</v>
      </c>
      <c r="CR424" s="24">
        <f t="shared" si="545"/>
        <v>4859.8752000000004</v>
      </c>
      <c r="CS424" s="15" t="str">
        <f t="shared" si="546"/>
        <v>RED</v>
      </c>
      <c r="CT424" s="15" t="str">
        <f t="shared" si="547"/>
        <v>RED</v>
      </c>
      <c r="CU424" s="15" t="str">
        <f t="shared" si="603"/>
        <v>RED</v>
      </c>
      <c r="CV424" s="15" t="str">
        <f t="shared" si="534"/>
        <v>0</v>
      </c>
      <c r="CX424" s="24">
        <f t="shared" si="604"/>
        <v>6312.45</v>
      </c>
      <c r="CY424" s="24">
        <f t="shared" si="605"/>
        <v>4624.3</v>
      </c>
      <c r="DA424" s="24">
        <f t="shared" si="618"/>
        <v>6957.3233</v>
      </c>
      <c r="DB424" s="24">
        <f t="shared" si="606"/>
        <v>5667.5766999999996</v>
      </c>
      <c r="DC424" s="24">
        <f t="shared" si="607"/>
        <v>7355.7266999999993</v>
      </c>
      <c r="DD424" s="24">
        <f t="shared" si="608"/>
        <v>5269.1733000000004</v>
      </c>
      <c r="DE424">
        <f t="shared" si="609"/>
        <v>8000.5999999999995</v>
      </c>
      <c r="DF424" s="24">
        <f t="shared" si="610"/>
        <v>4934.9196000000002</v>
      </c>
      <c r="DG424" s="15" t="str">
        <f t="shared" si="611"/>
        <v>RED</v>
      </c>
      <c r="DH424" s="15" t="str">
        <f t="shared" si="612"/>
        <v>RED</v>
      </c>
      <c r="DI424" s="15" t="str">
        <f t="shared" si="613"/>
        <v>RED</v>
      </c>
      <c r="DK424" s="32">
        <f t="shared" si="548"/>
        <v>206.84999999999945</v>
      </c>
      <c r="DL424" s="32">
        <f t="shared" si="549"/>
        <v>170.59999999999945</v>
      </c>
      <c r="DM424" s="32">
        <f t="shared" si="550"/>
        <v>-36.25</v>
      </c>
      <c r="DN424" s="32">
        <f t="shared" si="551"/>
        <v>206.84999999999945</v>
      </c>
      <c r="DO424" s="32">
        <f t="shared" si="552"/>
        <v>-5.6000000000003638</v>
      </c>
      <c r="DP424" s="32">
        <f t="shared" si="553"/>
        <v>20.849999999999454</v>
      </c>
      <c r="DQ424" s="32">
        <f t="shared" si="554"/>
        <v>0</v>
      </c>
      <c r="DR424" s="32"/>
      <c r="DS424" s="32">
        <f t="shared" si="555"/>
        <v>26.449999999999818</v>
      </c>
      <c r="DT424" s="32"/>
      <c r="DU424" s="32">
        <f t="shared" si="556"/>
        <v>0</v>
      </c>
      <c r="DV424" s="32">
        <f t="shared" si="557"/>
        <v>12.787043751510701</v>
      </c>
      <c r="DW424" s="32"/>
      <c r="DX424" s="32">
        <f t="shared" si="558"/>
        <v>-100</v>
      </c>
      <c r="DY424" s="32">
        <f t="shared" si="559"/>
        <v>0</v>
      </c>
      <c r="DZ424" s="33">
        <f t="shared" si="560"/>
        <v>-5.7142857142857144</v>
      </c>
      <c r="EB424" s="81">
        <v>0.65631537064982359</v>
      </c>
      <c r="ED424" s="30">
        <f t="shared" si="614"/>
        <v>0.17948994838658489</v>
      </c>
      <c r="EE424" s="30">
        <f t="shared" si="615"/>
        <v>-0.11306550972247915</v>
      </c>
      <c r="EF424" s="30">
        <f t="shared" si="616"/>
        <v>4.613031615971503E-2</v>
      </c>
    </row>
    <row r="425" spans="1:136" x14ac:dyDescent="0.3">
      <c r="A425" s="18">
        <v>40907</v>
      </c>
      <c r="B425" s="1">
        <v>4718.1499999999996</v>
      </c>
      <c r="C425" s="1">
        <v>4800.5</v>
      </c>
      <c r="D425" s="1">
        <v>4608.8999999999996</v>
      </c>
      <c r="E425" s="1">
        <v>4624.3</v>
      </c>
      <c r="F425" s="1">
        <v>2325059840</v>
      </c>
      <c r="G425" s="1">
        <v>3260806.59</v>
      </c>
      <c r="H425" s="1">
        <v>19947748</v>
      </c>
      <c r="I425" s="1">
        <v>4781.3500000000004</v>
      </c>
      <c r="J425" s="1">
        <v>4949.74</v>
      </c>
      <c r="K425" s="1">
        <v>5299.58</v>
      </c>
      <c r="L425" s="1">
        <v>5400.71</v>
      </c>
      <c r="M425" s="1">
        <v>4766.1499999999996</v>
      </c>
      <c r="N425" s="1">
        <v>28.57</v>
      </c>
      <c r="O425" s="1">
        <v>39.04</v>
      </c>
      <c r="P425" s="1">
        <v>42.49</v>
      </c>
      <c r="Q425" s="1">
        <v>-166.35</v>
      </c>
      <c r="R425" s="1">
        <v>-139.72</v>
      </c>
      <c r="S425" s="1">
        <v>-1.9</v>
      </c>
      <c r="T425" s="1">
        <v>17.239999999999998</v>
      </c>
      <c r="U425" s="1">
        <v>24.61</v>
      </c>
      <c r="V425" s="1">
        <v>16.86</v>
      </c>
      <c r="W425" s="1">
        <v>29.52</v>
      </c>
      <c r="X425" s="1">
        <v>24.15</v>
      </c>
      <c r="Y425" s="1">
        <v>5349.57</v>
      </c>
      <c r="Z425" s="1">
        <v>4549.91</v>
      </c>
      <c r="AA425" s="1">
        <v>4949.74</v>
      </c>
      <c r="AB425" s="1">
        <v>6181.05</v>
      </c>
      <c r="AC425" s="1">
        <v>4531.1499999999996</v>
      </c>
      <c r="AD425" s="19">
        <f t="shared" si="561"/>
        <v>-0.43732865900292406</v>
      </c>
      <c r="AE425" s="1">
        <f t="shared" si="535"/>
        <v>507.16165825839039</v>
      </c>
      <c r="AF425" s="20">
        <f t="shared" si="619"/>
        <v>-1.9028425965209927E-2</v>
      </c>
      <c r="AG425" s="2">
        <f t="shared" si="562"/>
        <v>-26.629999999999995</v>
      </c>
      <c r="AH425" s="1">
        <f t="shared" si="563"/>
        <v>4769.4666666666662</v>
      </c>
      <c r="AI425" s="21">
        <f t="shared" si="564"/>
        <v>4954.3576923076917</v>
      </c>
      <c r="AJ425" s="22">
        <f t="shared" si="565"/>
        <v>-184.89102564102541</v>
      </c>
      <c r="AK425" s="23">
        <f t="shared" si="566"/>
        <v>-118.07564102564129</v>
      </c>
      <c r="AL425" s="23">
        <f t="shared" si="567"/>
        <v>-66.815384615384119</v>
      </c>
      <c r="AM425" s="23"/>
      <c r="AN425">
        <f t="shared" si="568"/>
        <v>4669.1499999999996</v>
      </c>
      <c r="AO425" s="4">
        <f t="shared" si="569"/>
        <v>4714.1499999999996</v>
      </c>
      <c r="AP425" s="4">
        <f t="shared" si="570"/>
        <v>4836.4312499999996</v>
      </c>
      <c r="AQ425" s="24">
        <f t="shared" si="571"/>
        <v>4933.6349999999993</v>
      </c>
      <c r="AR425" t="str">
        <f t="shared" si="572"/>
        <v>RED</v>
      </c>
      <c r="AS425" t="str">
        <f t="shared" si="573"/>
        <v>RED</v>
      </c>
      <c r="AT425" t="str">
        <f t="shared" si="574"/>
        <v>RED</v>
      </c>
      <c r="AU425" t="str">
        <f t="shared" si="575"/>
        <v>RED</v>
      </c>
      <c r="AV425" t="str">
        <f t="shared" si="576"/>
        <v>RED</v>
      </c>
      <c r="AW425" t="str">
        <f t="shared" si="577"/>
        <v>RED</v>
      </c>
      <c r="AX425" s="25">
        <f t="shared" si="578"/>
        <v>1.4270340070537069E-2</v>
      </c>
      <c r="AY425" s="25">
        <f t="shared" si="579"/>
        <v>2.3242359336267188E-2</v>
      </c>
      <c r="AZ425" s="26">
        <f t="shared" si="580"/>
        <v>38.041357450134974</v>
      </c>
      <c r="BA425" s="1">
        <f t="shared" si="621"/>
        <v>4208313.0575000001</v>
      </c>
      <c r="BB425" s="1">
        <f t="shared" si="621"/>
        <v>24198096</v>
      </c>
      <c r="BC425" s="27">
        <f t="shared" si="581"/>
        <v>0.77484886353419768</v>
      </c>
      <c r="BD425" s="28">
        <f t="shared" si="581"/>
        <v>0.82435196554307411</v>
      </c>
      <c r="BE425" s="29">
        <f t="shared" si="537"/>
        <v>0</v>
      </c>
      <c r="BF425" s="29">
        <f t="shared" si="617"/>
        <v>4.3999435904667665</v>
      </c>
      <c r="BG425" s="30">
        <f t="shared" si="582"/>
        <v>-2.8068434753387161E-3</v>
      </c>
      <c r="BH425" s="31">
        <f t="shared" si="583"/>
        <v>-2.1534417013212126E-2</v>
      </c>
      <c r="BI425" s="31">
        <f t="shared" si="584"/>
        <v>-8.9720192657301214E-3</v>
      </c>
      <c r="BJ425" s="32">
        <f t="shared" si="585"/>
        <v>5091.7215450884933</v>
      </c>
      <c r="BK425" s="24">
        <f t="shared" si="586"/>
        <v>4447.2117882448392</v>
      </c>
      <c r="BL425" s="30">
        <f t="shared" si="587"/>
        <v>0.13937455546648228</v>
      </c>
      <c r="BM425" s="30">
        <f t="shared" si="588"/>
        <v>-0.10107941636323185</v>
      </c>
      <c r="BN425" s="30">
        <f t="shared" si="589"/>
        <v>3.8295139103250428E-2</v>
      </c>
      <c r="BO425" s="30">
        <f t="shared" si="590"/>
        <v>-6.2784277259981425E-2</v>
      </c>
      <c r="BP425" s="30"/>
      <c r="BQ425">
        <f t="shared" si="591"/>
        <v>6312.45</v>
      </c>
      <c r="BR425">
        <f t="shared" si="592"/>
        <v>4624.3</v>
      </c>
      <c r="BT425" s="24">
        <f t="shared" si="593"/>
        <v>6957.3233</v>
      </c>
      <c r="BU425" s="24">
        <f t="shared" si="594"/>
        <v>5667.5766999999996</v>
      </c>
      <c r="BV425" s="24">
        <f t="shared" si="595"/>
        <v>7355.7266999999993</v>
      </c>
      <c r="BW425" s="24">
        <f t="shared" si="596"/>
        <v>5269.1733000000004</v>
      </c>
      <c r="BX425">
        <f t="shared" si="597"/>
        <v>8000.5999999999995</v>
      </c>
      <c r="BY425" s="24">
        <f t="shared" si="598"/>
        <v>4934.9196000000002</v>
      </c>
      <c r="BZ425" s="15" t="str">
        <f t="shared" si="599"/>
        <v>RED</v>
      </c>
      <c r="CA425" s="15" t="str">
        <f t="shared" si="600"/>
        <v>RED</v>
      </c>
      <c r="CB425" s="15" t="str">
        <f t="shared" si="601"/>
        <v>RED</v>
      </c>
      <c r="CC425" s="15" t="str">
        <f t="shared" si="602"/>
        <v>0</v>
      </c>
      <c r="CJ425">
        <f t="shared" si="538"/>
        <v>6134.5</v>
      </c>
      <c r="CK425">
        <f t="shared" si="539"/>
        <v>4624.3</v>
      </c>
      <c r="CM425" s="24">
        <f t="shared" si="540"/>
        <v>6711.3963999999996</v>
      </c>
      <c r="CN425" s="24">
        <f t="shared" si="541"/>
        <v>5557.6036000000004</v>
      </c>
      <c r="CO425" s="24">
        <f t="shared" si="542"/>
        <v>7067.8036000000002</v>
      </c>
      <c r="CP425" s="24">
        <f t="shared" si="543"/>
        <v>5201.1963999999998</v>
      </c>
      <c r="CQ425">
        <f t="shared" si="544"/>
        <v>7644.7</v>
      </c>
      <c r="CR425" s="24">
        <f t="shared" si="545"/>
        <v>4902.1768000000002</v>
      </c>
      <c r="CS425" s="15" t="str">
        <f t="shared" si="546"/>
        <v>RED</v>
      </c>
      <c r="CT425" s="15" t="str">
        <f t="shared" si="547"/>
        <v>RED</v>
      </c>
      <c r="CU425" s="15" t="str">
        <f t="shared" si="603"/>
        <v>RED</v>
      </c>
      <c r="CV425" s="15" t="str">
        <f t="shared" si="534"/>
        <v>0</v>
      </c>
      <c r="CX425" s="24">
        <f t="shared" si="604"/>
        <v>6312.45</v>
      </c>
      <c r="CY425" s="24">
        <f t="shared" si="605"/>
        <v>4624.3</v>
      </c>
      <c r="DA425" s="24">
        <f t="shared" si="618"/>
        <v>6957.3233</v>
      </c>
      <c r="DB425" s="24">
        <f t="shared" si="606"/>
        <v>5667.5766999999996</v>
      </c>
      <c r="DC425" s="24">
        <f t="shared" si="607"/>
        <v>7355.7266999999993</v>
      </c>
      <c r="DD425" s="24">
        <f t="shared" si="608"/>
        <v>5269.1733000000004</v>
      </c>
      <c r="DE425">
        <f t="shared" si="609"/>
        <v>8000.5999999999995</v>
      </c>
      <c r="DF425" s="24">
        <f t="shared" si="610"/>
        <v>4934.9196000000002</v>
      </c>
      <c r="DG425" s="15" t="str">
        <f t="shared" si="611"/>
        <v>RED</v>
      </c>
      <c r="DH425" s="15" t="str">
        <f t="shared" si="612"/>
        <v>RED</v>
      </c>
      <c r="DI425" s="15" t="str">
        <f t="shared" si="613"/>
        <v>RED</v>
      </c>
      <c r="DK425" s="32">
        <f t="shared" si="548"/>
        <v>191.60000000000036</v>
      </c>
      <c r="DL425" s="32">
        <f t="shared" si="549"/>
        <v>86.5</v>
      </c>
      <c r="DM425" s="32">
        <f t="shared" si="550"/>
        <v>-105.10000000000036</v>
      </c>
      <c r="DN425" s="32">
        <f t="shared" si="551"/>
        <v>191.60000000000036</v>
      </c>
      <c r="DO425" s="32">
        <f t="shared" si="552"/>
        <v>37.050000000000182</v>
      </c>
      <c r="DP425" s="32">
        <f t="shared" si="553"/>
        <v>-77.75</v>
      </c>
      <c r="DQ425" s="32">
        <f t="shared" si="554"/>
        <v>114.80000000000018</v>
      </c>
      <c r="DR425" s="32"/>
      <c r="DS425" s="32">
        <f t="shared" si="555"/>
        <v>0</v>
      </c>
      <c r="DT425" s="32"/>
      <c r="DU425" s="32">
        <f t="shared" si="556"/>
        <v>59.916492693110627</v>
      </c>
      <c r="DV425" s="32">
        <f t="shared" si="557"/>
        <v>0</v>
      </c>
      <c r="DW425" s="32"/>
      <c r="DX425" s="32">
        <f t="shared" si="558"/>
        <v>100</v>
      </c>
      <c r="DY425" s="32">
        <f t="shared" si="559"/>
        <v>0</v>
      </c>
      <c r="DZ425" s="33">
        <f t="shared" si="560"/>
        <v>-5.7142857142857144</v>
      </c>
      <c r="EB425" s="81">
        <v>-0.37810361865571246</v>
      </c>
      <c r="ED425" s="30">
        <f t="shared" si="614"/>
        <v>0.17575292698097322</v>
      </c>
      <c r="EE425" s="30">
        <f t="shared" si="615"/>
        <v>-0.13557538269430994</v>
      </c>
      <c r="EF425" s="30">
        <f t="shared" si="616"/>
        <v>1.6349773951572742E-2</v>
      </c>
    </row>
    <row r="426" spans="1:136" x14ac:dyDescent="0.3">
      <c r="A426" s="18">
        <v>40900</v>
      </c>
      <c r="B426" s="1">
        <v>4623.1499999999996</v>
      </c>
      <c r="C426" s="1">
        <v>4763.45</v>
      </c>
      <c r="D426" s="1">
        <v>4531.1499999999996</v>
      </c>
      <c r="E426" s="1">
        <v>4714</v>
      </c>
      <c r="F426" s="1">
        <v>2879708416</v>
      </c>
      <c r="G426" s="1">
        <v>4677015.96</v>
      </c>
      <c r="H426" s="1">
        <v>27474344</v>
      </c>
      <c r="I426" s="1">
        <v>4798.5</v>
      </c>
      <c r="J426" s="1">
        <v>4972.18</v>
      </c>
      <c r="K426" s="1">
        <v>5320.18</v>
      </c>
      <c r="L426" s="1">
        <v>5403.28</v>
      </c>
      <c r="M426" s="1">
        <v>4769.1499999999996</v>
      </c>
      <c r="N426" s="1">
        <v>36.29</v>
      </c>
      <c r="O426" s="1">
        <v>40.770000000000003</v>
      </c>
      <c r="P426" s="1">
        <v>43.43</v>
      </c>
      <c r="Q426" s="1">
        <v>-153.66999999999999</v>
      </c>
      <c r="R426" s="1">
        <v>-133.07</v>
      </c>
      <c r="S426" s="1">
        <v>1.34</v>
      </c>
      <c r="T426" s="1">
        <v>23.49</v>
      </c>
      <c r="U426" s="1">
        <v>29.81</v>
      </c>
      <c r="V426" s="1">
        <v>16.72</v>
      </c>
      <c r="W426" s="1">
        <v>31.22</v>
      </c>
      <c r="X426" s="1">
        <v>23.91</v>
      </c>
      <c r="Y426" s="1">
        <v>5345.95</v>
      </c>
      <c r="Z426" s="1">
        <v>4598.3999999999996</v>
      </c>
      <c r="AA426" s="1">
        <v>4972.18</v>
      </c>
      <c r="AB426" s="1">
        <v>6181.05</v>
      </c>
      <c r="AC426" s="1">
        <v>4628.2</v>
      </c>
      <c r="AD426" s="19">
        <f t="shared" si="561"/>
        <v>0.32543874465807193</v>
      </c>
      <c r="AE426" s="1">
        <f t="shared" si="535"/>
        <v>516.99934196095671</v>
      </c>
      <c r="AF426" s="20">
        <f t="shared" si="619"/>
        <v>1.3414739014532495E-2</v>
      </c>
      <c r="AG426" s="2">
        <f t="shared" si="562"/>
        <v>-20.599999999999994</v>
      </c>
      <c r="AH426" s="1">
        <f t="shared" si="563"/>
        <v>4816.3833333333323</v>
      </c>
      <c r="AI426" s="21">
        <f t="shared" si="564"/>
        <v>4978.8923076923074</v>
      </c>
      <c r="AJ426" s="22">
        <f t="shared" si="565"/>
        <v>-162.50897435897514</v>
      </c>
      <c r="AK426" s="23">
        <f t="shared" si="566"/>
        <v>-61.570032051282396</v>
      </c>
      <c r="AL426" s="23">
        <f t="shared" si="567"/>
        <v>-100.93894230769274</v>
      </c>
      <c r="AM426" s="23"/>
      <c r="AN426">
        <f t="shared" si="568"/>
        <v>4682.8</v>
      </c>
      <c r="AO426" s="4">
        <f t="shared" si="569"/>
        <v>4820.6124999999993</v>
      </c>
      <c r="AP426" s="4">
        <f t="shared" si="570"/>
        <v>4918.9187499999989</v>
      </c>
      <c r="AQ426" s="24">
        <f t="shared" si="571"/>
        <v>4976.1999999999989</v>
      </c>
      <c r="AR426" t="str">
        <f t="shared" si="572"/>
        <v>GREEN</v>
      </c>
      <c r="AS426" t="str">
        <f t="shared" si="573"/>
        <v>RED</v>
      </c>
      <c r="AT426" t="str">
        <f t="shared" si="574"/>
        <v>RED</v>
      </c>
      <c r="AU426" t="str">
        <f t="shared" si="575"/>
        <v>RED</v>
      </c>
      <c r="AV426" t="str">
        <f t="shared" si="576"/>
        <v>RED</v>
      </c>
      <c r="AW426" t="str">
        <f t="shared" si="577"/>
        <v>RED</v>
      </c>
      <c r="AX426" s="25">
        <f t="shared" si="578"/>
        <v>1.4270340070537069E-2</v>
      </c>
      <c r="AY426" s="25">
        <f t="shared" si="579"/>
        <v>2.85528545931014E-2</v>
      </c>
      <c r="AZ426" s="26">
        <f t="shared" si="580"/>
        <v>33.323856808502271</v>
      </c>
      <c r="BA426" s="1">
        <f t="shared" si="621"/>
        <v>4775408.5175000001</v>
      </c>
      <c r="BB426" s="1">
        <f t="shared" si="621"/>
        <v>26172872.5</v>
      </c>
      <c r="BC426" s="27">
        <f t="shared" si="581"/>
        <v>0.97939599153885371</v>
      </c>
      <c r="BD426" s="28">
        <f t="shared" si="581"/>
        <v>1.0497259710411992</v>
      </c>
      <c r="BE426" s="29">
        <f t="shared" si="537"/>
        <v>8.7998871809335331</v>
      </c>
      <c r="BF426" s="29">
        <f t="shared" si="617"/>
        <v>4.3999435904667665</v>
      </c>
      <c r="BG426" s="30">
        <f t="shared" si="582"/>
        <v>-1.5391794197091913E-2</v>
      </c>
      <c r="BH426" s="31">
        <f t="shared" si="583"/>
        <v>1.2745148302628351E-3</v>
      </c>
      <c r="BI426" s="31">
        <f t="shared" si="584"/>
        <v>-1.428251452256433E-2</v>
      </c>
      <c r="BJ426" s="32">
        <f t="shared" si="585"/>
        <v>5118.5311558749927</v>
      </c>
      <c r="BK426" s="24">
        <f t="shared" si="586"/>
        <v>4514.2355107916719</v>
      </c>
      <c r="BL426" s="30">
        <f t="shared" si="587"/>
        <v>0.128191693908214</v>
      </c>
      <c r="BM426" s="30">
        <f t="shared" si="588"/>
        <v>-8.5814840024393865E-2</v>
      </c>
      <c r="BN426" s="30">
        <f t="shared" si="589"/>
        <v>4.2376853883820127E-2</v>
      </c>
      <c r="BO426" s="30">
        <f t="shared" si="590"/>
        <v>-4.3437986140573738E-2</v>
      </c>
      <c r="BP426" s="30"/>
      <c r="BQ426">
        <f t="shared" si="591"/>
        <v>6312.45</v>
      </c>
      <c r="BR426">
        <f t="shared" si="592"/>
        <v>4651.6000000000004</v>
      </c>
      <c r="BT426" s="24">
        <f t="shared" si="593"/>
        <v>6946.8946999999998</v>
      </c>
      <c r="BU426" s="24">
        <f t="shared" si="594"/>
        <v>5678.0052999999998</v>
      </c>
      <c r="BV426" s="24">
        <f t="shared" si="595"/>
        <v>7338.8552999999993</v>
      </c>
      <c r="BW426" s="24">
        <f t="shared" si="596"/>
        <v>5286.0447000000004</v>
      </c>
      <c r="BX426">
        <f t="shared" si="597"/>
        <v>7973.2999999999993</v>
      </c>
      <c r="BY426" s="24">
        <f t="shared" si="598"/>
        <v>4957.1964000000007</v>
      </c>
      <c r="BZ426" s="15" t="str">
        <f t="shared" si="599"/>
        <v>RED</v>
      </c>
      <c r="CA426" s="15" t="str">
        <f t="shared" si="600"/>
        <v>RED</v>
      </c>
      <c r="CB426" s="15" t="str">
        <f t="shared" si="601"/>
        <v>RED</v>
      </c>
      <c r="CC426" s="15" t="str">
        <f t="shared" si="602"/>
        <v>0</v>
      </c>
      <c r="CJ426">
        <f t="shared" si="538"/>
        <v>6134.5</v>
      </c>
      <c r="CK426">
        <f t="shared" si="539"/>
        <v>4651.6000000000004</v>
      </c>
      <c r="CM426" s="24">
        <f t="shared" si="540"/>
        <v>6700.9678000000004</v>
      </c>
      <c r="CN426" s="24">
        <f t="shared" si="541"/>
        <v>5568.0321999999996</v>
      </c>
      <c r="CO426" s="24">
        <f t="shared" si="542"/>
        <v>7050.9321999999993</v>
      </c>
      <c r="CP426" s="24">
        <f t="shared" si="543"/>
        <v>5218.0678000000007</v>
      </c>
      <c r="CQ426">
        <f t="shared" si="544"/>
        <v>7617.4</v>
      </c>
      <c r="CR426" s="24">
        <f t="shared" si="545"/>
        <v>4924.4536000000007</v>
      </c>
      <c r="CS426" s="15" t="str">
        <f t="shared" si="546"/>
        <v>RED</v>
      </c>
      <c r="CT426" s="15" t="str">
        <f t="shared" si="547"/>
        <v>RED</v>
      </c>
      <c r="CU426" s="15" t="str">
        <f t="shared" si="603"/>
        <v>RED</v>
      </c>
      <c r="CV426" s="15" t="str">
        <f t="shared" si="534"/>
        <v>0</v>
      </c>
      <c r="CX426" s="24">
        <f t="shared" si="604"/>
        <v>6312.45</v>
      </c>
      <c r="CY426" s="24">
        <f t="shared" si="605"/>
        <v>4651.6000000000004</v>
      </c>
      <c r="DA426" s="24">
        <f t="shared" si="618"/>
        <v>6946.8946999999998</v>
      </c>
      <c r="DB426" s="24">
        <f t="shared" si="606"/>
        <v>5678.0052999999998</v>
      </c>
      <c r="DC426" s="24">
        <f t="shared" si="607"/>
        <v>7338.8552999999993</v>
      </c>
      <c r="DD426" s="24">
        <f t="shared" si="608"/>
        <v>5286.0447000000004</v>
      </c>
      <c r="DE426">
        <f t="shared" si="609"/>
        <v>7973.2999999999993</v>
      </c>
      <c r="DF426" s="24">
        <f t="shared" si="610"/>
        <v>4957.1964000000007</v>
      </c>
      <c r="DG426" s="15" t="str">
        <f t="shared" si="611"/>
        <v>RED</v>
      </c>
      <c r="DH426" s="15" t="str">
        <f t="shared" si="612"/>
        <v>RED</v>
      </c>
      <c r="DI426" s="15" t="str">
        <f t="shared" si="613"/>
        <v>RED</v>
      </c>
      <c r="DK426" s="32">
        <f t="shared" si="548"/>
        <v>232.30000000000018</v>
      </c>
      <c r="DL426" s="32">
        <f t="shared" si="549"/>
        <v>111.84999999999945</v>
      </c>
      <c r="DM426" s="32">
        <f t="shared" si="550"/>
        <v>-120.45000000000073</v>
      </c>
      <c r="DN426" s="32">
        <f t="shared" si="551"/>
        <v>232.30000000000018</v>
      </c>
      <c r="DO426" s="32">
        <f t="shared" si="552"/>
        <v>-146.80000000000018</v>
      </c>
      <c r="DP426" s="32">
        <f t="shared" si="553"/>
        <v>97.050000000000182</v>
      </c>
      <c r="DQ426" s="32">
        <f t="shared" si="554"/>
        <v>0</v>
      </c>
      <c r="DR426" s="32"/>
      <c r="DS426" s="32">
        <f t="shared" si="555"/>
        <v>243.85000000000036</v>
      </c>
      <c r="DT426" s="32"/>
      <c r="DU426" s="32">
        <f t="shared" si="556"/>
        <v>0</v>
      </c>
      <c r="DV426" s="32">
        <f t="shared" si="557"/>
        <v>104.97201894102461</v>
      </c>
      <c r="DW426" s="32"/>
      <c r="DX426" s="32">
        <f t="shared" si="558"/>
        <v>-100</v>
      </c>
      <c r="DY426" s="32">
        <f t="shared" si="559"/>
        <v>-14.285714285714286</v>
      </c>
      <c r="DZ426" s="33">
        <f t="shared" si="560"/>
        <v>-8.571428571428573</v>
      </c>
      <c r="EB426" s="81">
        <v>0.23872791487213843</v>
      </c>
      <c r="ED426" s="30">
        <f t="shared" si="614"/>
        <v>0.16256741475295761</v>
      </c>
      <c r="EE426" s="30">
        <f t="shared" si="615"/>
        <v>-0.11821098214536235</v>
      </c>
      <c r="EF426" s="30">
        <f t="shared" si="616"/>
        <v>2.513917884481567E-2</v>
      </c>
    </row>
    <row r="427" spans="1:136" s="41" customFormat="1" x14ac:dyDescent="0.3">
      <c r="A427" s="34">
        <v>40893</v>
      </c>
      <c r="B427" s="35">
        <v>4906.8500000000004</v>
      </c>
      <c r="C427" s="35">
        <v>4910.25</v>
      </c>
      <c r="D427" s="35">
        <v>4628.2</v>
      </c>
      <c r="E427" s="35">
        <v>4651.6000000000004</v>
      </c>
      <c r="F427" s="35">
        <v>2877494016</v>
      </c>
      <c r="G427" s="35">
        <v>5027935.03</v>
      </c>
      <c r="H427" s="35">
        <v>27897372</v>
      </c>
      <c r="I427" s="35">
        <v>4836.8599999999997</v>
      </c>
      <c r="J427" s="35">
        <v>4997.04</v>
      </c>
      <c r="K427" s="35">
        <v>5343.99</v>
      </c>
      <c r="L427" s="35">
        <v>5406.5</v>
      </c>
      <c r="M427" s="35">
        <v>4771.13</v>
      </c>
      <c r="N427" s="35">
        <v>27.17</v>
      </c>
      <c r="O427" s="35">
        <v>39.03</v>
      </c>
      <c r="P427" s="35">
        <v>42.57</v>
      </c>
      <c r="Q427" s="35">
        <v>-144.38</v>
      </c>
      <c r="R427" s="35">
        <v>-127.92</v>
      </c>
      <c r="S427" s="35">
        <v>-4.42</v>
      </c>
      <c r="T427" s="35">
        <v>33.1</v>
      </c>
      <c r="U427" s="35">
        <v>30.95</v>
      </c>
      <c r="V427" s="35">
        <v>17.88</v>
      </c>
      <c r="W427" s="35">
        <v>30.49</v>
      </c>
      <c r="X427" s="35">
        <v>23.42</v>
      </c>
      <c r="Y427" s="35">
        <v>5364.92</v>
      </c>
      <c r="Z427" s="35">
        <v>4629.16</v>
      </c>
      <c r="AA427" s="35">
        <v>4997.04</v>
      </c>
      <c r="AB427" s="35">
        <v>6181.05</v>
      </c>
      <c r="AC427" s="35">
        <v>4639.1000000000004</v>
      </c>
      <c r="AD427" s="19">
        <f t="shared" si="561"/>
        <v>-1.1397995339082307</v>
      </c>
      <c r="AE427" s="35">
        <f t="shared" si="535"/>
        <v>510.15573590699762</v>
      </c>
      <c r="AF427" s="36">
        <f t="shared" si="619"/>
        <v>-4.419832740871632E-2</v>
      </c>
      <c r="AG427" s="37">
        <f t="shared" si="562"/>
        <v>-16.459999999999994</v>
      </c>
      <c r="AH427" s="35">
        <f t="shared" si="563"/>
        <v>4892.1916666666666</v>
      </c>
      <c r="AI427" s="38">
        <f t="shared" si="564"/>
        <v>4990.7192307692303</v>
      </c>
      <c r="AJ427" s="39">
        <f t="shared" si="565"/>
        <v>-98.527564102563701</v>
      </c>
      <c r="AK427" s="40">
        <f t="shared" si="566"/>
        <v>-10.473076923077087</v>
      </c>
      <c r="AL427" s="40">
        <f t="shared" si="567"/>
        <v>-88.054487179486614</v>
      </c>
      <c r="AM427" s="40"/>
      <c r="AN427" s="41">
        <f t="shared" si="568"/>
        <v>4759.1499999999996</v>
      </c>
      <c r="AO427" s="42">
        <f t="shared" si="569"/>
        <v>4819.625</v>
      </c>
      <c r="AP427" s="42">
        <f t="shared" si="570"/>
        <v>4999.7562499999995</v>
      </c>
      <c r="AQ427" s="43">
        <f t="shared" si="571"/>
        <v>5018.03</v>
      </c>
      <c r="AR427" s="41" t="str">
        <f t="shared" si="572"/>
        <v>RED</v>
      </c>
      <c r="AS427" s="41" t="str">
        <f t="shared" si="573"/>
        <v>RED</v>
      </c>
      <c r="AT427" s="41" t="str">
        <f t="shared" si="574"/>
        <v>RED</v>
      </c>
      <c r="AU427" s="41" t="str">
        <f t="shared" si="575"/>
        <v>RED</v>
      </c>
      <c r="AV427" s="41" t="str">
        <f t="shared" si="576"/>
        <v>RED</v>
      </c>
      <c r="AW427" s="41" t="str">
        <f t="shared" si="577"/>
        <v>RED</v>
      </c>
      <c r="AX427" s="44">
        <f t="shared" si="578"/>
        <v>1.2034550234781652E-2</v>
      </c>
      <c r="AY427" s="44">
        <f t="shared" si="579"/>
        <v>3.2191059051675998E-2</v>
      </c>
      <c r="AZ427" s="45">
        <f t="shared" si="580"/>
        <v>27.211722865888831</v>
      </c>
      <c r="BA427" s="35">
        <f t="shared" si="621"/>
        <v>4900146.9550000001</v>
      </c>
      <c r="BB427" s="35">
        <f t="shared" si="621"/>
        <v>26375248.5</v>
      </c>
      <c r="BC427" s="46">
        <f t="shared" si="581"/>
        <v>1.0260784168665815</v>
      </c>
      <c r="BD427" s="47">
        <f t="shared" si="581"/>
        <v>1.0577102998669377</v>
      </c>
      <c r="BE427" s="48">
        <f t="shared" si="537"/>
        <v>0</v>
      </c>
      <c r="BF427" s="48">
        <f t="shared" si="617"/>
        <v>12.037962037962016</v>
      </c>
      <c r="BG427" s="49">
        <f t="shared" si="582"/>
        <v>-4.0261990551085536E-2</v>
      </c>
      <c r="BH427" s="50">
        <f t="shared" si="583"/>
        <v>-1.2054607160925823E-2</v>
      </c>
      <c r="BI427" s="50">
        <f t="shared" si="584"/>
        <v>-2.0156508816894347E-2</v>
      </c>
      <c r="BJ427" s="51">
        <f t="shared" si="585"/>
        <v>5285.5216727260395</v>
      </c>
      <c r="BK427" s="43">
        <f t="shared" si="586"/>
        <v>4498.8616606072937</v>
      </c>
      <c r="BL427" s="49">
        <f t="shared" si="587"/>
        <v>0.16911600570099442</v>
      </c>
      <c r="BM427" s="49">
        <f t="shared" si="588"/>
        <v>-0.13628034928326577</v>
      </c>
      <c r="BN427" s="49">
        <f t="shared" si="589"/>
        <v>3.2835656417728655E-2</v>
      </c>
      <c r="BO427" s="49">
        <f t="shared" si="590"/>
        <v>-0.10344469286553712</v>
      </c>
      <c r="BP427" s="49"/>
      <c r="BQ427" s="41">
        <f t="shared" si="591"/>
        <v>6312.45</v>
      </c>
      <c r="BR427" s="41">
        <f t="shared" si="592"/>
        <v>4651.6000000000004</v>
      </c>
      <c r="BT427" s="43">
        <f t="shared" si="593"/>
        <v>6946.8946999999998</v>
      </c>
      <c r="BU427" s="43">
        <f t="shared" si="594"/>
        <v>5678.0052999999998</v>
      </c>
      <c r="BV427" s="43">
        <f t="shared" si="595"/>
        <v>7338.8552999999993</v>
      </c>
      <c r="BW427" s="43">
        <f t="shared" si="596"/>
        <v>5286.0447000000004</v>
      </c>
      <c r="BX427" s="41">
        <f t="shared" si="597"/>
        <v>7973.2999999999993</v>
      </c>
      <c r="BY427" s="43">
        <f t="shared" si="598"/>
        <v>4957.1964000000007</v>
      </c>
      <c r="BZ427" s="52" t="str">
        <f t="shared" si="599"/>
        <v>RED</v>
      </c>
      <c r="CA427" s="52" t="str">
        <f t="shared" si="600"/>
        <v>RED</v>
      </c>
      <c r="CB427" s="52" t="str">
        <f t="shared" si="601"/>
        <v>RED</v>
      </c>
      <c r="CC427" s="52" t="str">
        <f t="shared" si="602"/>
        <v>0</v>
      </c>
      <c r="CJ427" s="41">
        <f t="shared" si="538"/>
        <v>6134.5</v>
      </c>
      <c r="CK427" s="41">
        <f t="shared" si="539"/>
        <v>4651.6000000000004</v>
      </c>
      <c r="CM427" s="43">
        <f t="shared" si="540"/>
        <v>6700.9678000000004</v>
      </c>
      <c r="CN427" s="43">
        <f t="shared" si="541"/>
        <v>5568.0321999999996</v>
      </c>
      <c r="CO427" s="43">
        <f t="shared" si="542"/>
        <v>7050.9321999999993</v>
      </c>
      <c r="CP427" s="43">
        <f t="shared" si="543"/>
        <v>5218.0678000000007</v>
      </c>
      <c r="CQ427" s="41">
        <f t="shared" si="544"/>
        <v>7617.4</v>
      </c>
      <c r="CR427" s="43">
        <f t="shared" si="545"/>
        <v>4924.4536000000007</v>
      </c>
      <c r="CS427" s="52" t="str">
        <f t="shared" si="546"/>
        <v>RED</v>
      </c>
      <c r="CT427" s="52" t="str">
        <f t="shared" si="547"/>
        <v>RED</v>
      </c>
      <c r="CU427" s="52" t="str">
        <f t="shared" si="603"/>
        <v>RED</v>
      </c>
      <c r="CV427" s="52" t="str">
        <f t="shared" si="534"/>
        <v>0</v>
      </c>
      <c r="CX427" s="43">
        <f t="shared" si="604"/>
        <v>6312.45</v>
      </c>
      <c r="CY427" s="43">
        <f t="shared" si="605"/>
        <v>4651.6000000000004</v>
      </c>
      <c r="DA427" s="43">
        <f t="shared" si="618"/>
        <v>6946.8946999999998</v>
      </c>
      <c r="DB427" s="43">
        <f t="shared" si="606"/>
        <v>5678.0052999999998</v>
      </c>
      <c r="DC427" s="43">
        <f t="shared" si="607"/>
        <v>7338.8552999999993</v>
      </c>
      <c r="DD427" s="43">
        <f t="shared" si="608"/>
        <v>5286.0447000000004</v>
      </c>
      <c r="DE427" s="41">
        <f t="shared" si="609"/>
        <v>7973.2999999999993</v>
      </c>
      <c r="DF427" s="43">
        <f t="shared" si="610"/>
        <v>4957.1964000000007</v>
      </c>
      <c r="DG427" s="52" t="str">
        <f t="shared" si="611"/>
        <v>RED</v>
      </c>
      <c r="DH427" s="52" t="str">
        <f t="shared" si="612"/>
        <v>RED</v>
      </c>
      <c r="DI427" s="52" t="str">
        <f t="shared" si="613"/>
        <v>RED</v>
      </c>
      <c r="DK427" s="32">
        <f t="shared" si="548"/>
        <v>282.05000000000018</v>
      </c>
      <c r="DL427" s="32">
        <f t="shared" si="549"/>
        <v>43.550000000000182</v>
      </c>
      <c r="DM427" s="32">
        <f t="shared" si="550"/>
        <v>-238.5</v>
      </c>
      <c r="DN427" s="32">
        <f t="shared" si="551"/>
        <v>282.05000000000018</v>
      </c>
      <c r="DO427" s="32">
        <f t="shared" si="552"/>
        <v>-189</v>
      </c>
      <c r="DP427" s="32">
        <f t="shared" si="553"/>
        <v>213.55000000000018</v>
      </c>
      <c r="DQ427" s="32">
        <f t="shared" si="554"/>
        <v>0</v>
      </c>
      <c r="DR427" s="32"/>
      <c r="DS427" s="32">
        <f t="shared" si="555"/>
        <v>402.55000000000018</v>
      </c>
      <c r="DT427" s="32"/>
      <c r="DU427" s="32">
        <f t="shared" si="556"/>
        <v>0</v>
      </c>
      <c r="DV427" s="32">
        <f t="shared" si="557"/>
        <v>142.72292146782485</v>
      </c>
      <c r="DW427" s="32"/>
      <c r="DX427" s="32">
        <f t="shared" si="558"/>
        <v>-100</v>
      </c>
      <c r="DY427" s="32">
        <f t="shared" si="559"/>
        <v>-14.285714285714286</v>
      </c>
      <c r="DZ427" s="33">
        <f t="shared" si="560"/>
        <v>-8.571428571428573</v>
      </c>
      <c r="EB427" s="81">
        <v>-0.88160682777428723</v>
      </c>
      <c r="ED427" s="30">
        <f t="shared" si="614"/>
        <v>0.15894028290229767</v>
      </c>
      <c r="EE427" s="30">
        <f t="shared" si="615"/>
        <v>-0.13296004413858914</v>
      </c>
      <c r="EF427" s="30">
        <f t="shared" si="616"/>
        <v>4.8475317336191684E-3</v>
      </c>
    </row>
    <row r="428" spans="1:136" s="41" customFormat="1" x14ac:dyDescent="0.3">
      <c r="A428" s="34">
        <v>40886</v>
      </c>
      <c r="B428" s="35">
        <v>5036.5</v>
      </c>
      <c r="C428" s="35">
        <v>5099.25</v>
      </c>
      <c r="D428" s="35">
        <v>4841.75</v>
      </c>
      <c r="E428" s="35">
        <v>4866.7</v>
      </c>
      <c r="F428" s="35">
        <v>2298080000</v>
      </c>
      <c r="G428" s="35">
        <v>3867494.65</v>
      </c>
      <c r="H428" s="35">
        <v>21472920</v>
      </c>
      <c r="I428" s="35">
        <v>4940.3100000000004</v>
      </c>
      <c r="J428" s="35">
        <v>5038.5600000000004</v>
      </c>
      <c r="K428" s="35">
        <v>5373.65</v>
      </c>
      <c r="L428" s="35">
        <v>5412.51</v>
      </c>
      <c r="M428" s="35">
        <v>4774.3900000000003</v>
      </c>
      <c r="N428" s="35">
        <v>40.5</v>
      </c>
      <c r="O428" s="35">
        <v>43.08</v>
      </c>
      <c r="P428" s="35">
        <v>44.85</v>
      </c>
      <c r="Q428" s="35">
        <v>-124.07</v>
      </c>
      <c r="R428" s="35">
        <v>-123.8</v>
      </c>
      <c r="S428" s="35">
        <v>-3.63</v>
      </c>
      <c r="T428" s="35">
        <v>32.85</v>
      </c>
      <c r="U428" s="35">
        <v>27.63</v>
      </c>
      <c r="V428" s="35">
        <v>19.399999999999999</v>
      </c>
      <c r="W428" s="35">
        <v>26.65</v>
      </c>
      <c r="X428" s="35">
        <v>23.22</v>
      </c>
      <c r="Y428" s="35">
        <v>5427.93</v>
      </c>
      <c r="Z428" s="35">
        <v>4649.18</v>
      </c>
      <c r="AA428" s="35">
        <v>5038.5600000000004</v>
      </c>
      <c r="AB428" s="35">
        <v>6181.05</v>
      </c>
      <c r="AC428" s="35">
        <v>4639.1000000000004</v>
      </c>
      <c r="AD428" s="19">
        <f t="shared" si="561"/>
        <v>-0.91842394048226761</v>
      </c>
      <c r="AE428" s="35">
        <f t="shared" si="535"/>
        <v>533.74643562184735</v>
      </c>
      <c r="AF428" s="36">
        <f t="shared" si="619"/>
        <v>-3.6325653693454751E-2</v>
      </c>
      <c r="AG428" s="37">
        <f t="shared" si="562"/>
        <v>-0.26999999999999602</v>
      </c>
      <c r="AH428" s="35">
        <f t="shared" si="563"/>
        <v>4997.6249999999991</v>
      </c>
      <c r="AI428" s="38">
        <f t="shared" si="564"/>
        <v>5024</v>
      </c>
      <c r="AJ428" s="39">
        <f t="shared" si="565"/>
        <v>-26.375000000000909</v>
      </c>
      <c r="AK428" s="40">
        <f t="shared" si="566"/>
        <v>41.496314102563701</v>
      </c>
      <c r="AL428" s="40">
        <f t="shared" si="567"/>
        <v>-67.871314102564611</v>
      </c>
      <c r="AM428" s="40"/>
      <c r="AN428" s="41">
        <f t="shared" si="568"/>
        <v>4958.4249999999993</v>
      </c>
      <c r="AO428" s="42">
        <f t="shared" si="569"/>
        <v>4883.1749999999993</v>
      </c>
      <c r="AP428" s="42">
        <f t="shared" si="570"/>
        <v>5049.5499999999993</v>
      </c>
      <c r="AQ428" s="43">
        <f t="shared" si="571"/>
        <v>5041.6750000000002</v>
      </c>
      <c r="AR428" s="41" t="str">
        <f t="shared" si="572"/>
        <v>RED</v>
      </c>
      <c r="AS428" s="41" t="str">
        <f t="shared" si="573"/>
        <v>RED</v>
      </c>
      <c r="AT428" s="41" t="str">
        <f t="shared" si="574"/>
        <v>RED</v>
      </c>
      <c r="AU428" s="41" t="str">
        <f t="shared" si="575"/>
        <v>RED</v>
      </c>
      <c r="AV428" s="41" t="str">
        <f t="shared" si="576"/>
        <v>GREEN</v>
      </c>
      <c r="AW428" s="41" t="str">
        <f t="shared" si="577"/>
        <v>RED</v>
      </c>
      <c r="AX428" s="44">
        <f t="shared" si="578"/>
        <v>1.2034550234781652E-2</v>
      </c>
      <c r="AY428" s="44">
        <f t="shared" si="579"/>
        <v>2.720309187885946E-2</v>
      </c>
      <c r="AZ428" s="45">
        <f t="shared" si="580"/>
        <v>30.670931244866509</v>
      </c>
      <c r="BA428" s="35">
        <f t="shared" si="621"/>
        <v>4903568.0975000001</v>
      </c>
      <c r="BB428" s="35">
        <f t="shared" si="621"/>
        <v>26631196</v>
      </c>
      <c r="BC428" s="46">
        <f t="shared" si="581"/>
        <v>0.7887102968900902</v>
      </c>
      <c r="BD428" s="47">
        <f t="shared" si="581"/>
        <v>0.80630700926837828</v>
      </c>
      <c r="BE428" s="48">
        <f t="shared" si="537"/>
        <v>24.075924075924032</v>
      </c>
      <c r="BF428" s="48">
        <f t="shared" si="617"/>
        <v>38.17336509644197</v>
      </c>
      <c r="BG428" s="49">
        <f t="shared" si="582"/>
        <v>1.7940823857617583E-2</v>
      </c>
      <c r="BH428" s="50">
        <f t="shared" si="583"/>
        <v>-1.372787468530054E-2</v>
      </c>
      <c r="BI428" s="50">
        <f t="shared" si="584"/>
        <v>-1.5168541644077807E-2</v>
      </c>
      <c r="BJ428" s="51">
        <f t="shared" si="585"/>
        <v>5419.501449923433</v>
      </c>
      <c r="BK428" s="43">
        <f t="shared" si="586"/>
        <v>4575.7485500765652</v>
      </c>
      <c r="BL428" s="49">
        <f t="shared" si="587"/>
        <v>0.17337269604595884</v>
      </c>
      <c r="BM428" s="49">
        <f t="shared" si="588"/>
        <v>-0.11358856102152037</v>
      </c>
      <c r="BN428" s="49">
        <f t="shared" si="589"/>
        <v>5.9784135024438467E-2</v>
      </c>
      <c r="BO428" s="49">
        <f t="shared" si="590"/>
        <v>-5.3804425997081906E-2</v>
      </c>
      <c r="BP428" s="49"/>
      <c r="BQ428" s="41">
        <f t="shared" si="591"/>
        <v>6312.45</v>
      </c>
      <c r="BR428" s="41">
        <f t="shared" si="592"/>
        <v>4710.05</v>
      </c>
      <c r="BT428" s="43">
        <f t="shared" si="593"/>
        <v>6924.5667999999996</v>
      </c>
      <c r="BU428" s="43">
        <f t="shared" si="594"/>
        <v>5700.3332</v>
      </c>
      <c r="BV428" s="43">
        <f t="shared" si="595"/>
        <v>7302.7331999999997</v>
      </c>
      <c r="BW428" s="43">
        <f t="shared" si="596"/>
        <v>5322.1668</v>
      </c>
      <c r="BX428" s="41">
        <f t="shared" si="597"/>
        <v>7914.8499999999995</v>
      </c>
      <c r="BY428" s="43">
        <f t="shared" si="598"/>
        <v>5004.8915999999999</v>
      </c>
      <c r="BZ428" s="52" t="str">
        <f t="shared" si="599"/>
        <v>RED</v>
      </c>
      <c r="CA428" s="52" t="str">
        <f t="shared" si="600"/>
        <v>RED</v>
      </c>
      <c r="CB428" s="52" t="str">
        <f t="shared" si="601"/>
        <v>RED</v>
      </c>
      <c r="CC428" s="52" t="str">
        <f t="shared" si="602"/>
        <v>0</v>
      </c>
      <c r="CJ428" s="41">
        <f t="shared" si="538"/>
        <v>6134.5</v>
      </c>
      <c r="CK428" s="41">
        <f t="shared" si="539"/>
        <v>4710.05</v>
      </c>
      <c r="CM428" s="43">
        <f t="shared" si="540"/>
        <v>6678.6399000000001</v>
      </c>
      <c r="CN428" s="43">
        <f t="shared" si="541"/>
        <v>5590.3600999999999</v>
      </c>
      <c r="CO428" s="43">
        <f t="shared" si="542"/>
        <v>7014.8100999999997</v>
      </c>
      <c r="CP428" s="43">
        <f t="shared" si="543"/>
        <v>5254.1899000000003</v>
      </c>
      <c r="CQ428" s="41">
        <f t="shared" si="544"/>
        <v>7558.95</v>
      </c>
      <c r="CR428" s="43">
        <f t="shared" si="545"/>
        <v>4972.1487999999999</v>
      </c>
      <c r="CS428" s="52" t="str">
        <f t="shared" si="546"/>
        <v>RED</v>
      </c>
      <c r="CT428" s="52" t="str">
        <f t="shared" si="547"/>
        <v>RED</v>
      </c>
      <c r="CU428" s="52" t="str">
        <f t="shared" si="603"/>
        <v>RED</v>
      </c>
      <c r="CV428" s="52" t="str">
        <f t="shared" si="534"/>
        <v>0</v>
      </c>
      <c r="CX428" s="43">
        <f t="shared" si="604"/>
        <v>6312.45</v>
      </c>
      <c r="CY428" s="43">
        <f t="shared" si="605"/>
        <v>4710.05</v>
      </c>
      <c r="DA428" s="43">
        <f t="shared" si="618"/>
        <v>6924.5667999999996</v>
      </c>
      <c r="DB428" s="43">
        <f t="shared" si="606"/>
        <v>5700.3332</v>
      </c>
      <c r="DC428" s="43">
        <f t="shared" si="607"/>
        <v>7302.7331999999997</v>
      </c>
      <c r="DD428" s="43">
        <f t="shared" si="608"/>
        <v>5322.1668</v>
      </c>
      <c r="DE428" s="41">
        <f t="shared" si="609"/>
        <v>7914.8499999999995</v>
      </c>
      <c r="DF428" s="43">
        <f t="shared" si="610"/>
        <v>5004.8915999999999</v>
      </c>
      <c r="DG428" s="52" t="str">
        <f t="shared" si="611"/>
        <v>RED</v>
      </c>
      <c r="DH428" s="52" t="str">
        <f t="shared" si="612"/>
        <v>RED</v>
      </c>
      <c r="DI428" s="52" t="str">
        <f t="shared" si="613"/>
        <v>RED</v>
      </c>
      <c r="DK428" s="32">
        <f t="shared" si="548"/>
        <v>257.5</v>
      </c>
      <c r="DL428" s="32">
        <f t="shared" si="549"/>
        <v>49.100000000000364</v>
      </c>
      <c r="DM428" s="32">
        <f t="shared" si="550"/>
        <v>-208.39999999999964</v>
      </c>
      <c r="DN428" s="32">
        <f t="shared" si="551"/>
        <v>257.5</v>
      </c>
      <c r="DO428" s="32">
        <f t="shared" si="552"/>
        <v>36.699999999999818</v>
      </c>
      <c r="DP428" s="32">
        <f t="shared" si="553"/>
        <v>-86.949999999999818</v>
      </c>
      <c r="DQ428" s="32">
        <f t="shared" si="554"/>
        <v>123.64999999999964</v>
      </c>
      <c r="DR428" s="32"/>
      <c r="DS428" s="32">
        <f t="shared" si="555"/>
        <v>0</v>
      </c>
      <c r="DT428" s="32"/>
      <c r="DU428" s="32">
        <f t="shared" si="556"/>
        <v>48.019417475728012</v>
      </c>
      <c r="DV428" s="32">
        <f t="shared" si="557"/>
        <v>0</v>
      </c>
      <c r="DW428" s="32"/>
      <c r="DX428" s="32">
        <f t="shared" si="558"/>
        <v>100</v>
      </c>
      <c r="DY428" s="32">
        <f t="shared" si="559"/>
        <v>0</v>
      </c>
      <c r="DZ428" s="33">
        <f t="shared" si="560"/>
        <v>-8.571428571428573</v>
      </c>
      <c r="EB428" s="81">
        <v>-0.88783770756390223</v>
      </c>
      <c r="ED428" s="30">
        <f t="shared" si="614"/>
        <v>0.16750265638241582</v>
      </c>
      <c r="EE428" s="30">
        <f t="shared" si="615"/>
        <v>-0.1033966908195206</v>
      </c>
      <c r="EF428" s="30">
        <f t="shared" si="616"/>
        <v>4.678674518947417E-2</v>
      </c>
    </row>
    <row r="429" spans="1:136" x14ac:dyDescent="0.3">
      <c r="A429" s="53">
        <v>40879</v>
      </c>
      <c r="B429" s="54">
        <v>4769.3</v>
      </c>
      <c r="C429" s="54">
        <v>5062.55</v>
      </c>
      <c r="D429" s="54">
        <v>4754.8</v>
      </c>
      <c r="E429" s="54">
        <v>5050.1499999999996</v>
      </c>
      <c r="F429" s="54">
        <v>3027906560</v>
      </c>
      <c r="G429" s="54">
        <v>5529188.4299999997</v>
      </c>
      <c r="H429" s="54">
        <v>27846854</v>
      </c>
      <c r="I429" s="54">
        <v>5023.8100000000004</v>
      </c>
      <c r="J429" s="54">
        <v>5076.92</v>
      </c>
      <c r="K429" s="54">
        <v>5396.55</v>
      </c>
      <c r="L429" s="54">
        <v>5416.29</v>
      </c>
      <c r="M429" s="54">
        <v>4775.66</v>
      </c>
      <c r="N429" s="54">
        <v>56.19</v>
      </c>
      <c r="O429" s="54">
        <v>46.94</v>
      </c>
      <c r="P429" s="54">
        <v>46.92</v>
      </c>
      <c r="Q429" s="54">
        <v>-118.25</v>
      </c>
      <c r="R429" s="54">
        <v>-123.73</v>
      </c>
      <c r="S429" s="54">
        <v>7.22</v>
      </c>
      <c r="T429" s="54">
        <v>26.91</v>
      </c>
      <c r="U429" s="54">
        <v>34.020000000000003</v>
      </c>
      <c r="V429" s="54">
        <v>19.8</v>
      </c>
      <c r="W429" s="54">
        <v>28.71</v>
      </c>
      <c r="X429" s="54">
        <v>23.79</v>
      </c>
      <c r="Y429" s="54">
        <v>5535.96</v>
      </c>
      <c r="Z429" s="54">
        <v>4617.88</v>
      </c>
      <c r="AA429" s="54">
        <v>5076.92</v>
      </c>
      <c r="AB429" s="54">
        <v>6181.05</v>
      </c>
      <c r="AC429" s="54">
        <v>4639.1000000000004</v>
      </c>
      <c r="AD429" s="19">
        <f t="shared" si="561"/>
        <v>1.4442702944223238</v>
      </c>
      <c r="AE429" s="54">
        <f t="shared" si="535"/>
        <v>553.86597938144382</v>
      </c>
      <c r="AF429" s="55">
        <f t="shared" si="619"/>
        <v>7.2207301408689917E-2</v>
      </c>
      <c r="AG429" s="2">
        <f t="shared" si="562"/>
        <v>5.480000000000004</v>
      </c>
      <c r="AH429" s="1">
        <f t="shared" si="563"/>
        <v>5079.958333333333</v>
      </c>
      <c r="AI429" s="21">
        <f t="shared" si="564"/>
        <v>5038.8269230769229</v>
      </c>
      <c r="AJ429" s="22">
        <f t="shared" si="565"/>
        <v>41.131410256410163</v>
      </c>
      <c r="AK429" s="23">
        <f t="shared" si="566"/>
        <v>75.84471153846107</v>
      </c>
      <c r="AL429" s="23">
        <f t="shared" si="567"/>
        <v>-34.713301282050907</v>
      </c>
      <c r="AM429" s="23"/>
      <c r="AN429">
        <f t="shared" si="568"/>
        <v>4880.1000000000004</v>
      </c>
      <c r="AO429" s="4">
        <f t="shared" si="569"/>
        <v>4958.7124999999996</v>
      </c>
      <c r="AP429" s="4">
        <f t="shared" si="570"/>
        <v>5082.75</v>
      </c>
      <c r="AQ429" s="24">
        <f t="shared" si="571"/>
        <v>5049.33</v>
      </c>
      <c r="AR429" t="str">
        <f t="shared" si="572"/>
        <v>GREEN</v>
      </c>
      <c r="AS429" t="str">
        <f t="shared" si="573"/>
        <v>GREEN</v>
      </c>
      <c r="AT429" t="str">
        <f t="shared" si="574"/>
        <v>RED</v>
      </c>
      <c r="AU429" t="str">
        <f t="shared" si="575"/>
        <v>GREEN</v>
      </c>
      <c r="AV429" t="str">
        <f t="shared" si="576"/>
        <v>RED</v>
      </c>
      <c r="AW429" t="str">
        <f t="shared" si="577"/>
        <v>RED</v>
      </c>
      <c r="AX429" s="25">
        <f t="shared" si="578"/>
        <v>2.229042735567725E-2</v>
      </c>
      <c r="AY429" s="25">
        <f t="shared" si="579"/>
        <v>2.114881626328367E-2</v>
      </c>
      <c r="AZ429" s="26">
        <f t="shared" si="580"/>
        <v>51.314031964285029</v>
      </c>
      <c r="BA429" s="1">
        <f t="shared" si="621"/>
        <v>4701930.7824999997</v>
      </c>
      <c r="BB429" s="1">
        <f t="shared" si="621"/>
        <v>25306738</v>
      </c>
      <c r="BC429" s="27">
        <f t="shared" si="581"/>
        <v>1.1759399884360164</v>
      </c>
      <c r="BD429" s="28">
        <f t="shared" si="581"/>
        <v>1.1003731101179457</v>
      </c>
      <c r="BE429" s="29">
        <f t="shared" si="537"/>
        <v>52.270806116959911</v>
      </c>
      <c r="BF429" s="29">
        <f t="shared" si="617"/>
        <v>26.135403058479955</v>
      </c>
      <c r="BG429" s="30">
        <f t="shared" si="582"/>
        <v>1.6152776229233889E-2</v>
      </c>
      <c r="BH429" s="31">
        <f t="shared" si="583"/>
        <v>-1.0103767949798753E-2</v>
      </c>
      <c r="BI429" s="31">
        <f t="shared" si="584"/>
        <v>1.1416110923935796E-3</v>
      </c>
      <c r="BJ429" s="32">
        <f t="shared" si="585"/>
        <v>5566.9771067565616</v>
      </c>
      <c r="BK429" s="24">
        <f t="shared" si="586"/>
        <v>4592.9395599101044</v>
      </c>
      <c r="BL429" s="30">
        <f t="shared" si="587"/>
        <v>0.19287299324702381</v>
      </c>
      <c r="BM429" s="30">
        <f t="shared" si="588"/>
        <v>-0.10233896156679742</v>
      </c>
      <c r="BN429" s="30">
        <f t="shared" si="589"/>
        <v>9.0534031680226376E-2</v>
      </c>
      <c r="BO429" s="30">
        <f t="shared" si="590"/>
        <v>-1.1804929886571044E-2</v>
      </c>
      <c r="BP429" s="30"/>
      <c r="BQ429">
        <f t="shared" si="591"/>
        <v>6312.45</v>
      </c>
      <c r="BR429">
        <f t="shared" si="592"/>
        <v>4710.05</v>
      </c>
      <c r="BT429" s="24">
        <f t="shared" si="593"/>
        <v>6924.5667999999996</v>
      </c>
      <c r="BU429" s="24">
        <f t="shared" si="594"/>
        <v>5700.3332</v>
      </c>
      <c r="BV429" s="24">
        <f t="shared" si="595"/>
        <v>7302.7331999999997</v>
      </c>
      <c r="BW429" s="24">
        <f t="shared" si="596"/>
        <v>5322.1668</v>
      </c>
      <c r="BX429">
        <f t="shared" si="597"/>
        <v>7914.8499999999995</v>
      </c>
      <c r="BY429" s="24">
        <f t="shared" si="598"/>
        <v>5004.8915999999999</v>
      </c>
      <c r="BZ429" s="15" t="str">
        <f t="shared" si="599"/>
        <v>RED</v>
      </c>
      <c r="CA429" s="15" t="str">
        <f t="shared" si="600"/>
        <v>RED</v>
      </c>
      <c r="CB429" s="15" t="str">
        <f t="shared" si="601"/>
        <v>GREEN</v>
      </c>
      <c r="CC429" s="15" t="str">
        <f t="shared" si="602"/>
        <v>0</v>
      </c>
      <c r="CJ429">
        <f t="shared" si="538"/>
        <v>6134.5</v>
      </c>
      <c r="CK429">
        <f t="shared" si="539"/>
        <v>4710.05</v>
      </c>
      <c r="CM429" s="24">
        <f t="shared" si="540"/>
        <v>6678.6399000000001</v>
      </c>
      <c r="CN429" s="24">
        <f t="shared" si="541"/>
        <v>5590.3600999999999</v>
      </c>
      <c r="CO429" s="24">
        <f t="shared" si="542"/>
        <v>7014.8100999999997</v>
      </c>
      <c r="CP429" s="24">
        <f t="shared" si="543"/>
        <v>5254.1899000000003</v>
      </c>
      <c r="CQ429">
        <f t="shared" si="544"/>
        <v>7558.95</v>
      </c>
      <c r="CR429" s="24">
        <f t="shared" si="545"/>
        <v>4972.1487999999999</v>
      </c>
      <c r="CS429" s="15" t="str">
        <f t="shared" si="546"/>
        <v>RED</v>
      </c>
      <c r="CT429" s="15" t="str">
        <f t="shared" si="547"/>
        <v>RED</v>
      </c>
      <c r="CU429" s="15" t="str">
        <f t="shared" si="603"/>
        <v>GREEN</v>
      </c>
      <c r="CV429" s="15" t="str">
        <f t="shared" si="534"/>
        <v>0</v>
      </c>
      <c r="CX429" s="24">
        <f t="shared" si="604"/>
        <v>6312.45</v>
      </c>
      <c r="CY429" s="24">
        <f t="shared" si="605"/>
        <v>4710.05</v>
      </c>
      <c r="DA429" s="24">
        <f t="shared" si="618"/>
        <v>6924.5667999999996</v>
      </c>
      <c r="DB429" s="24">
        <f t="shared" si="606"/>
        <v>5700.3332</v>
      </c>
      <c r="DC429" s="24">
        <f t="shared" si="607"/>
        <v>7302.7331999999997</v>
      </c>
      <c r="DD429" s="24">
        <f t="shared" si="608"/>
        <v>5322.1668</v>
      </c>
      <c r="DE429">
        <f t="shared" si="609"/>
        <v>7914.8499999999995</v>
      </c>
      <c r="DF429" s="24">
        <f t="shared" si="610"/>
        <v>5004.8915999999999</v>
      </c>
      <c r="DG429" s="15" t="str">
        <f t="shared" si="611"/>
        <v>RED</v>
      </c>
      <c r="DH429" s="15" t="str">
        <f t="shared" si="612"/>
        <v>RED</v>
      </c>
      <c r="DI429" s="15" t="str">
        <f t="shared" si="613"/>
        <v>GREEN</v>
      </c>
      <c r="DK429" s="32">
        <f t="shared" si="548"/>
        <v>307.75</v>
      </c>
      <c r="DL429" s="32">
        <f t="shared" si="549"/>
        <v>352.5</v>
      </c>
      <c r="DM429" s="32">
        <f t="shared" si="550"/>
        <v>44.75</v>
      </c>
      <c r="DN429" s="32">
        <f t="shared" si="551"/>
        <v>352.5</v>
      </c>
      <c r="DO429" s="32">
        <f t="shared" si="552"/>
        <v>188.75</v>
      </c>
      <c r="DP429" s="32">
        <f t="shared" si="553"/>
        <v>-115.69999999999982</v>
      </c>
      <c r="DQ429" s="32">
        <f t="shared" si="554"/>
        <v>304.44999999999982</v>
      </c>
      <c r="DR429" s="32"/>
      <c r="DS429" s="32">
        <f t="shared" si="555"/>
        <v>0</v>
      </c>
      <c r="DT429" s="32"/>
      <c r="DU429" s="32">
        <f t="shared" si="556"/>
        <v>86.368794326241087</v>
      </c>
      <c r="DV429" s="32">
        <f t="shared" si="557"/>
        <v>0</v>
      </c>
      <c r="DW429" s="32"/>
      <c r="DX429" s="32">
        <f t="shared" si="558"/>
        <v>100</v>
      </c>
      <c r="DY429" s="32">
        <f t="shared" si="559"/>
        <v>0</v>
      </c>
      <c r="DZ429" s="33">
        <f t="shared" si="560"/>
        <v>-11.428571428571429</v>
      </c>
      <c r="EB429" s="81">
        <v>1.6650826279718796</v>
      </c>
      <c r="ED429" s="30">
        <f t="shared" si="614"/>
        <v>0.19880984347795957</v>
      </c>
      <c r="EE429" s="30">
        <f t="shared" si="615"/>
        <v>-8.7755330602099793E-2</v>
      </c>
      <c r="EF429" s="30">
        <f t="shared" si="616"/>
        <v>9.3607889334499705E-2</v>
      </c>
    </row>
    <row r="430" spans="1:136" s="41" customFormat="1" x14ac:dyDescent="0.3">
      <c r="A430" s="34">
        <v>40872</v>
      </c>
      <c r="B430" s="35">
        <v>4873.8</v>
      </c>
      <c r="C430" s="35">
        <v>4873.8</v>
      </c>
      <c r="D430" s="35">
        <v>4639.1000000000004</v>
      </c>
      <c r="E430" s="35">
        <v>4710.05</v>
      </c>
      <c r="F430" s="35">
        <v>3355580672</v>
      </c>
      <c r="G430" s="35">
        <v>5175969.71</v>
      </c>
      <c r="H430" s="35">
        <v>28283848</v>
      </c>
      <c r="I430" s="35">
        <v>5085.92</v>
      </c>
      <c r="J430" s="35">
        <v>5103.47</v>
      </c>
      <c r="K430" s="35">
        <v>5414.52</v>
      </c>
      <c r="L430" s="35">
        <v>5417.8</v>
      </c>
      <c r="M430" s="35">
        <v>4776.99</v>
      </c>
      <c r="N430" s="35">
        <v>15.97</v>
      </c>
      <c r="O430" s="35">
        <v>37.26</v>
      </c>
      <c r="P430" s="35">
        <v>42.14</v>
      </c>
      <c r="Q430" s="35">
        <v>-127.78</v>
      </c>
      <c r="R430" s="35">
        <v>-125.1</v>
      </c>
      <c r="S430" s="35">
        <v>-3.99</v>
      </c>
      <c r="T430" s="35">
        <v>23.13</v>
      </c>
      <c r="U430" s="35">
        <v>51.48</v>
      </c>
      <c r="V430" s="35">
        <v>16.100000000000001</v>
      </c>
      <c r="W430" s="35">
        <v>31.85</v>
      </c>
      <c r="X430" s="35">
        <v>24.21</v>
      </c>
      <c r="Y430" s="35">
        <v>5611.99</v>
      </c>
      <c r="Z430" s="35">
        <v>4594.95</v>
      </c>
      <c r="AA430" s="35">
        <v>5103.47</v>
      </c>
      <c r="AB430" s="35">
        <v>6181.05</v>
      </c>
      <c r="AC430" s="35">
        <v>4720</v>
      </c>
      <c r="AD430" s="19">
        <f t="shared" si="561"/>
        <v>-0.75038422039205988</v>
      </c>
      <c r="AE430" s="35">
        <f t="shared" si="535"/>
        <v>516.56613292388727</v>
      </c>
      <c r="AF430" s="36">
        <f t="shared" si="619"/>
        <v>-3.9901748950222138E-2</v>
      </c>
      <c r="AG430" s="37">
        <f t="shared" si="562"/>
        <v>-2.6800000000000068</v>
      </c>
      <c r="AH430" s="35">
        <f t="shared" si="563"/>
        <v>5079.9250000000002</v>
      </c>
      <c r="AI430" s="38">
        <f t="shared" si="564"/>
        <v>5038.0461538461541</v>
      </c>
      <c r="AJ430" s="39">
        <f t="shared" si="565"/>
        <v>41.878846153846098</v>
      </c>
      <c r="AK430" s="40">
        <f t="shared" si="566"/>
        <v>85.760737179486568</v>
      </c>
      <c r="AL430" s="40">
        <f t="shared" si="567"/>
        <v>-43.881891025640471</v>
      </c>
      <c r="AM430" s="40"/>
      <c r="AN430" s="41">
        <f t="shared" si="568"/>
        <v>4807.9250000000002</v>
      </c>
      <c r="AO430" s="42">
        <f t="shared" si="569"/>
        <v>5017.2250000000004</v>
      </c>
      <c r="AP430" s="42">
        <f t="shared" si="570"/>
        <v>5062.4875000000011</v>
      </c>
      <c r="AQ430" s="43">
        <f t="shared" si="571"/>
        <v>5031.0900000000011</v>
      </c>
      <c r="AR430" s="41" t="str">
        <f t="shared" si="572"/>
        <v>RED</v>
      </c>
      <c r="AS430" s="41" t="str">
        <f t="shared" si="573"/>
        <v>RED</v>
      </c>
      <c r="AT430" s="41" t="str">
        <f t="shared" si="574"/>
        <v>RED</v>
      </c>
      <c r="AU430" s="41" t="str">
        <f t="shared" si="575"/>
        <v>RED</v>
      </c>
      <c r="AV430" s="41" t="str">
        <f t="shared" si="576"/>
        <v>RED</v>
      </c>
      <c r="AW430" s="41" t="str">
        <f t="shared" si="577"/>
        <v>RED</v>
      </c>
      <c r="AX430" s="44">
        <f t="shared" si="578"/>
        <v>1.0255877120895596E-2</v>
      </c>
      <c r="AY430" s="44">
        <f t="shared" si="579"/>
        <v>2.3823055882947402E-2</v>
      </c>
      <c r="AZ430" s="45">
        <f t="shared" si="580"/>
        <v>30.094478368025975</v>
      </c>
      <c r="BA430" s="35">
        <f t="shared" si="621"/>
        <v>4557967.1150000002</v>
      </c>
      <c r="BB430" s="35">
        <f t="shared" si="621"/>
        <v>24965541</v>
      </c>
      <c r="BC430" s="46">
        <f t="shared" si="581"/>
        <v>1.1355873308006523</v>
      </c>
      <c r="BD430" s="47">
        <f t="shared" si="581"/>
        <v>1.13291548538844</v>
      </c>
      <c r="BE430" s="48">
        <f t="shared" si="537"/>
        <v>0</v>
      </c>
      <c r="BF430" s="48">
        <f t="shared" si="617"/>
        <v>12.889541523902764</v>
      </c>
      <c r="BG430" s="49">
        <f t="shared" si="582"/>
        <v>-4.5396573228218662E-2</v>
      </c>
      <c r="BH430" s="50">
        <f t="shared" si="583"/>
        <v>-3.1723224394925503E-2</v>
      </c>
      <c r="BI430" s="50">
        <f t="shared" si="584"/>
        <v>-1.3567178762051805E-2</v>
      </c>
      <c r="BJ430" s="51">
        <f t="shared" si="585"/>
        <v>5566.953593616432</v>
      </c>
      <c r="BK430" s="43">
        <f t="shared" si="586"/>
        <v>4592.8964063835683</v>
      </c>
      <c r="BL430" s="49">
        <f t="shared" si="587"/>
        <v>0.20680400149316117</v>
      </c>
      <c r="BM430" s="49">
        <f t="shared" si="588"/>
        <v>-0.18193089109806304</v>
      </c>
      <c r="BN430" s="49">
        <f t="shared" si="589"/>
        <v>2.4873110395098111E-2</v>
      </c>
      <c r="BO430" s="49">
        <f t="shared" si="590"/>
        <v>-0.15705778070296494</v>
      </c>
      <c r="BP430" s="49"/>
      <c r="BQ430" s="41">
        <f t="shared" si="591"/>
        <v>6312.45</v>
      </c>
      <c r="BR430" s="41">
        <f t="shared" si="592"/>
        <v>4710.05</v>
      </c>
      <c r="BT430" s="43">
        <f t="shared" si="593"/>
        <v>6924.5667999999996</v>
      </c>
      <c r="BU430" s="43">
        <f t="shared" si="594"/>
        <v>5700.3332</v>
      </c>
      <c r="BV430" s="43">
        <f t="shared" si="595"/>
        <v>7302.7331999999997</v>
      </c>
      <c r="BW430" s="43">
        <f t="shared" si="596"/>
        <v>5322.1668</v>
      </c>
      <c r="BX430" s="41">
        <f t="shared" si="597"/>
        <v>7914.8499999999995</v>
      </c>
      <c r="BY430" s="43">
        <f t="shared" si="598"/>
        <v>5004.8915999999999</v>
      </c>
      <c r="BZ430" s="52" t="str">
        <f t="shared" si="599"/>
        <v>RED</v>
      </c>
      <c r="CA430" s="52" t="str">
        <f t="shared" si="600"/>
        <v>RED</v>
      </c>
      <c r="CB430" s="52" t="str">
        <f t="shared" si="601"/>
        <v>RED</v>
      </c>
      <c r="CC430" s="52" t="str">
        <f t="shared" si="602"/>
        <v>0</v>
      </c>
      <c r="CJ430" s="41">
        <f t="shared" si="538"/>
        <v>6134.5</v>
      </c>
      <c r="CK430" s="41">
        <f t="shared" si="539"/>
        <v>4710.05</v>
      </c>
      <c r="CM430" s="43">
        <f t="shared" si="540"/>
        <v>6678.6399000000001</v>
      </c>
      <c r="CN430" s="43">
        <f t="shared" si="541"/>
        <v>5590.3600999999999</v>
      </c>
      <c r="CO430" s="43">
        <f t="shared" si="542"/>
        <v>7014.8100999999997</v>
      </c>
      <c r="CP430" s="43">
        <f t="shared" si="543"/>
        <v>5254.1899000000003</v>
      </c>
      <c r="CQ430" s="41">
        <f t="shared" si="544"/>
        <v>7558.95</v>
      </c>
      <c r="CR430" s="43">
        <f t="shared" si="545"/>
        <v>4972.1487999999999</v>
      </c>
      <c r="CS430" s="52" t="str">
        <f t="shared" si="546"/>
        <v>RED</v>
      </c>
      <c r="CT430" s="52" t="str">
        <f t="shared" si="547"/>
        <v>RED</v>
      </c>
      <c r="CU430" s="52" t="str">
        <f t="shared" si="603"/>
        <v>RED</v>
      </c>
      <c r="CV430" s="52" t="str">
        <f t="shared" si="534"/>
        <v>0</v>
      </c>
      <c r="CX430" s="43">
        <f t="shared" si="604"/>
        <v>6312.45</v>
      </c>
      <c r="CY430" s="43">
        <f t="shared" si="605"/>
        <v>4710.05</v>
      </c>
      <c r="DA430" s="43">
        <f t="shared" si="618"/>
        <v>6924.5667999999996</v>
      </c>
      <c r="DB430" s="43">
        <f t="shared" si="606"/>
        <v>5700.3332</v>
      </c>
      <c r="DC430" s="43">
        <f t="shared" si="607"/>
        <v>7302.7331999999997</v>
      </c>
      <c r="DD430" s="43">
        <f t="shared" si="608"/>
        <v>5322.1668</v>
      </c>
      <c r="DE430" s="41">
        <f t="shared" si="609"/>
        <v>7914.8499999999995</v>
      </c>
      <c r="DF430" s="43">
        <f t="shared" si="610"/>
        <v>5004.8915999999999</v>
      </c>
      <c r="DG430" s="52" t="str">
        <f t="shared" si="611"/>
        <v>RED</v>
      </c>
      <c r="DH430" s="52" t="str">
        <f t="shared" si="612"/>
        <v>RED</v>
      </c>
      <c r="DI430" s="52" t="str">
        <f t="shared" si="613"/>
        <v>RED</v>
      </c>
      <c r="DK430" s="32">
        <f t="shared" si="548"/>
        <v>234.69999999999982</v>
      </c>
      <c r="DL430" s="32">
        <f t="shared" si="549"/>
        <v>-32</v>
      </c>
      <c r="DM430" s="32">
        <f t="shared" si="550"/>
        <v>-266.69999999999982</v>
      </c>
      <c r="DN430" s="32">
        <f t="shared" si="551"/>
        <v>234.69999999999982</v>
      </c>
      <c r="DO430" s="32">
        <f t="shared" si="552"/>
        <v>-355.09999999999945</v>
      </c>
      <c r="DP430" s="32">
        <f t="shared" si="553"/>
        <v>198.84999999999945</v>
      </c>
      <c r="DQ430" s="32">
        <f t="shared" si="554"/>
        <v>0</v>
      </c>
      <c r="DR430" s="32"/>
      <c r="DS430" s="32">
        <f t="shared" si="555"/>
        <v>553.94999999999891</v>
      </c>
      <c r="DT430" s="32"/>
      <c r="DU430" s="32">
        <f t="shared" si="556"/>
        <v>0</v>
      </c>
      <c r="DV430" s="32">
        <f t="shared" si="557"/>
        <v>236.02471239880671</v>
      </c>
      <c r="DW430" s="32"/>
      <c r="DX430" s="32">
        <f t="shared" si="558"/>
        <v>-100</v>
      </c>
      <c r="DY430" s="32">
        <f t="shared" si="559"/>
        <v>-14.285714285714286</v>
      </c>
      <c r="DZ430" s="33">
        <f t="shared" si="560"/>
        <v>-17.142857142857146</v>
      </c>
      <c r="EB430" s="81">
        <v>-0.94090388974311168</v>
      </c>
      <c r="ED430" s="30">
        <f t="shared" si="614"/>
        <v>0.22133864351081078</v>
      </c>
      <c r="EE430" s="30">
        <f t="shared" si="615"/>
        <v>-0.16071660854705722</v>
      </c>
      <c r="EF430" s="30">
        <f t="shared" si="616"/>
        <v>2.5049238838289942E-2</v>
      </c>
    </row>
    <row r="431" spans="1:136" s="41" customFormat="1" x14ac:dyDescent="0.3">
      <c r="A431" s="34">
        <v>40865</v>
      </c>
      <c r="B431" s="35">
        <v>5217.3500000000004</v>
      </c>
      <c r="C431" s="35">
        <v>5228.8999999999996</v>
      </c>
      <c r="D431" s="35">
        <v>4837.95</v>
      </c>
      <c r="E431" s="35">
        <v>4905.8</v>
      </c>
      <c r="F431" s="35">
        <v>3261136384</v>
      </c>
      <c r="G431" s="35">
        <v>5041619.5999999996</v>
      </c>
      <c r="H431" s="35">
        <v>28921162</v>
      </c>
      <c r="I431" s="35">
        <v>5153.8999999999996</v>
      </c>
      <c r="J431" s="35">
        <v>5151</v>
      </c>
      <c r="K431" s="35">
        <v>5437.47</v>
      </c>
      <c r="L431" s="35">
        <v>5422.48</v>
      </c>
      <c r="M431" s="35">
        <v>4780.3599999999997</v>
      </c>
      <c r="N431" s="35">
        <v>24.66</v>
      </c>
      <c r="O431" s="35">
        <v>41.29</v>
      </c>
      <c r="P431" s="35">
        <v>44.36</v>
      </c>
      <c r="Q431" s="35">
        <v>-103.45</v>
      </c>
      <c r="R431" s="35">
        <v>-124.43</v>
      </c>
      <c r="S431" s="35">
        <v>-5.09</v>
      </c>
      <c r="T431" s="35">
        <v>52.01</v>
      </c>
      <c r="U431" s="35">
        <v>72</v>
      </c>
      <c r="V431" s="35">
        <v>17.440000000000001</v>
      </c>
      <c r="W431" s="35">
        <v>28.3</v>
      </c>
      <c r="X431" s="35">
        <v>23.54</v>
      </c>
      <c r="Y431" s="35">
        <v>5680.8</v>
      </c>
      <c r="Z431" s="35">
        <v>4621.1899999999996</v>
      </c>
      <c r="AA431" s="35">
        <v>5151</v>
      </c>
      <c r="AB431" s="35">
        <v>6181.05</v>
      </c>
      <c r="AC431" s="35">
        <v>4720</v>
      </c>
      <c r="AD431" s="19">
        <f t="shared" si="561"/>
        <v>-0.96786165913194633</v>
      </c>
      <c r="AE431" s="35">
        <f t="shared" si="535"/>
        <v>538.03465672296602</v>
      </c>
      <c r="AF431" s="36">
        <f t="shared" si="619"/>
        <v>-5.0891397506215186E-2</v>
      </c>
      <c r="AG431" s="37">
        <f t="shared" si="562"/>
        <v>20.980000000000004</v>
      </c>
      <c r="AH431" s="35">
        <f t="shared" si="563"/>
        <v>5150.3</v>
      </c>
      <c r="AI431" s="38">
        <f t="shared" si="564"/>
        <v>5040.9500000000007</v>
      </c>
      <c r="AJ431" s="39">
        <f t="shared" si="565"/>
        <v>109.34999999999945</v>
      </c>
      <c r="AK431" s="40">
        <f t="shared" si="566"/>
        <v>79.540705128204536</v>
      </c>
      <c r="AL431" s="40">
        <f t="shared" si="567"/>
        <v>29.809294871794918</v>
      </c>
      <c r="AM431" s="40"/>
      <c r="AN431" s="41">
        <f t="shared" si="568"/>
        <v>5037.3250000000007</v>
      </c>
      <c r="AO431" s="42">
        <f t="shared" si="569"/>
        <v>5179.8875000000007</v>
      </c>
      <c r="AP431" s="42">
        <f t="shared" si="570"/>
        <v>5091.6375000000007</v>
      </c>
      <c r="AQ431" s="43">
        <f t="shared" si="571"/>
        <v>5068.51</v>
      </c>
      <c r="AR431" s="41" t="str">
        <f t="shared" si="572"/>
        <v>RED</v>
      </c>
      <c r="AS431" s="41" t="str">
        <f t="shared" si="573"/>
        <v>RED</v>
      </c>
      <c r="AT431" s="41" t="str">
        <f t="shared" si="574"/>
        <v>RED</v>
      </c>
      <c r="AU431" s="41" t="str">
        <f t="shared" si="575"/>
        <v>RED</v>
      </c>
      <c r="AV431" s="41" t="str">
        <f t="shared" si="576"/>
        <v>RED</v>
      </c>
      <c r="AW431" s="41" t="str">
        <f t="shared" si="577"/>
        <v>RED</v>
      </c>
      <c r="AX431" s="44">
        <f t="shared" si="578"/>
        <v>1.8584010698361724E-2</v>
      </c>
      <c r="AY431" s="44">
        <f t="shared" si="579"/>
        <v>1.7172764391243711E-2</v>
      </c>
      <c r="AZ431" s="45">
        <f t="shared" si="580"/>
        <v>51.973397074514502</v>
      </c>
      <c r="BA431" s="35">
        <f t="shared" si="621"/>
        <v>4262695.5674999999</v>
      </c>
      <c r="BB431" s="35">
        <f t="shared" si="621"/>
        <v>22554175</v>
      </c>
      <c r="BC431" s="46">
        <f t="shared" si="581"/>
        <v>1.1827303921112118</v>
      </c>
      <c r="BD431" s="47">
        <f t="shared" si="581"/>
        <v>1.2822974903759503</v>
      </c>
      <c r="BE431" s="48">
        <f t="shared" si="537"/>
        <v>25.779083047805528</v>
      </c>
      <c r="BF431" s="48">
        <f t="shared" si="617"/>
        <v>47.238538097568977</v>
      </c>
      <c r="BG431" s="49">
        <f t="shared" si="582"/>
        <v>-3.6360312128831396E-2</v>
      </c>
      <c r="BH431" s="50">
        <f t="shared" si="583"/>
        <v>-6.3639714760265753E-3</v>
      </c>
      <c r="BI431" s="50">
        <f t="shared" si="584"/>
        <v>1.4112463071180119E-3</v>
      </c>
      <c r="BJ431" s="51">
        <f t="shared" si="585"/>
        <v>5476.1414890709902</v>
      </c>
      <c r="BK431" s="43">
        <f t="shared" si="586"/>
        <v>4824.4585109290101</v>
      </c>
      <c r="BL431" s="49">
        <f t="shared" si="587"/>
        <v>0.13283928781075055</v>
      </c>
      <c r="BM431" s="49">
        <f t="shared" si="588"/>
        <v>-0.11625861002710874</v>
      </c>
      <c r="BN431" s="49">
        <f t="shared" si="589"/>
        <v>1.6580677783641824E-2</v>
      </c>
      <c r="BO431" s="49">
        <f t="shared" si="590"/>
        <v>-9.9677932243466924E-2</v>
      </c>
      <c r="BP431" s="49"/>
      <c r="BQ431" s="41">
        <f t="shared" si="591"/>
        <v>6312.45</v>
      </c>
      <c r="BR431" s="41">
        <f t="shared" si="592"/>
        <v>4711.7</v>
      </c>
      <c r="BT431" s="43">
        <f t="shared" si="593"/>
        <v>6923.9364999999998</v>
      </c>
      <c r="BU431" s="43">
        <f t="shared" si="594"/>
        <v>5700.9634999999998</v>
      </c>
      <c r="BV431" s="43">
        <f t="shared" si="595"/>
        <v>7301.7134999999998</v>
      </c>
      <c r="BW431" s="43">
        <f t="shared" si="596"/>
        <v>5323.1864999999998</v>
      </c>
      <c r="BX431" s="41">
        <f t="shared" si="597"/>
        <v>7913.2</v>
      </c>
      <c r="BY431" s="43">
        <f t="shared" si="598"/>
        <v>5006.2379999999994</v>
      </c>
      <c r="BZ431" s="52" t="str">
        <f t="shared" si="599"/>
        <v>RED</v>
      </c>
      <c r="CA431" s="52" t="str">
        <f t="shared" si="600"/>
        <v>RED</v>
      </c>
      <c r="CB431" s="52" t="str">
        <f t="shared" si="601"/>
        <v>RED</v>
      </c>
      <c r="CC431" s="52" t="str">
        <f t="shared" si="602"/>
        <v>0</v>
      </c>
      <c r="CJ431" s="41">
        <f t="shared" si="538"/>
        <v>6134.5</v>
      </c>
      <c r="CK431" s="41">
        <f t="shared" si="539"/>
        <v>4747.8</v>
      </c>
      <c r="CM431" s="43">
        <f t="shared" si="540"/>
        <v>6664.2194</v>
      </c>
      <c r="CN431" s="43">
        <f t="shared" si="541"/>
        <v>5604.7806</v>
      </c>
      <c r="CO431" s="43">
        <f t="shared" si="542"/>
        <v>6991.4805999999999</v>
      </c>
      <c r="CP431" s="43">
        <f t="shared" si="543"/>
        <v>5277.5194000000001</v>
      </c>
      <c r="CQ431" s="41">
        <f t="shared" si="544"/>
        <v>7521.2</v>
      </c>
      <c r="CR431" s="43">
        <f t="shared" si="545"/>
        <v>5002.9528</v>
      </c>
      <c r="CS431" s="52" t="str">
        <f t="shared" si="546"/>
        <v>RED</v>
      </c>
      <c r="CT431" s="52" t="str">
        <f t="shared" si="547"/>
        <v>RED</v>
      </c>
      <c r="CU431" s="52" t="str">
        <f t="shared" si="603"/>
        <v>RED</v>
      </c>
      <c r="CV431" s="52" t="str">
        <f t="shared" si="534"/>
        <v>0</v>
      </c>
      <c r="CX431" s="43">
        <f t="shared" si="604"/>
        <v>6312.45</v>
      </c>
      <c r="CY431" s="43">
        <f t="shared" si="605"/>
        <v>4711.7</v>
      </c>
      <c r="DA431" s="43">
        <f t="shared" si="618"/>
        <v>6923.9364999999998</v>
      </c>
      <c r="DB431" s="43">
        <f t="shared" si="606"/>
        <v>5700.9634999999998</v>
      </c>
      <c r="DC431" s="43">
        <f t="shared" si="607"/>
        <v>7301.7134999999998</v>
      </c>
      <c r="DD431" s="43">
        <f t="shared" si="608"/>
        <v>5323.1864999999998</v>
      </c>
      <c r="DE431" s="41">
        <f t="shared" si="609"/>
        <v>7913.2</v>
      </c>
      <c r="DF431" s="43">
        <f t="shared" si="610"/>
        <v>5006.2379999999994</v>
      </c>
      <c r="DG431" s="52" t="str">
        <f t="shared" si="611"/>
        <v>RED</v>
      </c>
      <c r="DH431" s="52" t="str">
        <f t="shared" si="612"/>
        <v>RED</v>
      </c>
      <c r="DI431" s="52" t="str">
        <f t="shared" si="613"/>
        <v>RED</v>
      </c>
      <c r="DK431" s="32">
        <f t="shared" si="548"/>
        <v>390.94999999999982</v>
      </c>
      <c r="DL431" s="32">
        <f t="shared" si="549"/>
        <v>60.049999999999272</v>
      </c>
      <c r="DM431" s="32">
        <f t="shared" si="550"/>
        <v>-330.90000000000055</v>
      </c>
      <c r="DN431" s="32">
        <f t="shared" si="551"/>
        <v>390.94999999999982</v>
      </c>
      <c r="DO431" s="32">
        <f t="shared" si="552"/>
        <v>-88.600000000000364</v>
      </c>
      <c r="DP431" s="32">
        <f t="shared" si="553"/>
        <v>304.30000000000018</v>
      </c>
      <c r="DQ431" s="32">
        <f t="shared" si="554"/>
        <v>0</v>
      </c>
      <c r="DR431" s="32"/>
      <c r="DS431" s="32">
        <f t="shared" si="555"/>
        <v>392.90000000000055</v>
      </c>
      <c r="DT431" s="32"/>
      <c r="DU431" s="32">
        <f t="shared" si="556"/>
        <v>0</v>
      </c>
      <c r="DV431" s="32">
        <f t="shared" si="557"/>
        <v>100.49878501087115</v>
      </c>
      <c r="DW431" s="32"/>
      <c r="DX431" s="32">
        <f t="shared" si="558"/>
        <v>-100</v>
      </c>
      <c r="DY431" s="32">
        <f t="shared" si="559"/>
        <v>-14.285714285714286</v>
      </c>
      <c r="DZ431" s="33">
        <f t="shared" si="560"/>
        <v>-20</v>
      </c>
      <c r="EB431" s="81">
        <v>-1.4552640699126029</v>
      </c>
      <c r="ED431" s="30">
        <f t="shared" si="614"/>
        <v>0.22929375334058991</v>
      </c>
      <c r="EE431" s="30">
        <f t="shared" si="615"/>
        <v>-0.13642444726094916</v>
      </c>
      <c r="EF431" s="30">
        <f t="shared" si="616"/>
        <v>6.1588032519762359E-2</v>
      </c>
    </row>
    <row r="432" spans="1:136" s="41" customFormat="1" x14ac:dyDescent="0.3">
      <c r="A432" s="34">
        <v>40858</v>
      </c>
      <c r="B432" s="35">
        <v>5292.25</v>
      </c>
      <c r="C432" s="35">
        <v>5317.5</v>
      </c>
      <c r="D432" s="35">
        <v>5142.25</v>
      </c>
      <c r="E432" s="35">
        <v>5168.8500000000004</v>
      </c>
      <c r="F432" s="35">
        <v>1611472256</v>
      </c>
      <c r="G432" s="35">
        <v>3060945.39</v>
      </c>
      <c r="H432" s="35">
        <v>16175088</v>
      </c>
      <c r="I432" s="35">
        <v>5199.2</v>
      </c>
      <c r="J432" s="35">
        <v>5187.07</v>
      </c>
      <c r="K432" s="35">
        <v>5459.21</v>
      </c>
      <c r="L432" s="35">
        <v>5423.3</v>
      </c>
      <c r="M432" s="35">
        <v>4784.3599999999997</v>
      </c>
      <c r="N432" s="35">
        <v>48.08</v>
      </c>
      <c r="O432" s="35">
        <v>47.72</v>
      </c>
      <c r="P432" s="35">
        <v>47.62</v>
      </c>
      <c r="Q432" s="35">
        <v>-90.82</v>
      </c>
      <c r="R432" s="35">
        <v>-129.68</v>
      </c>
      <c r="S432" s="35">
        <v>-2.1800000000000002</v>
      </c>
      <c r="T432" s="35">
        <v>79.290000000000006</v>
      </c>
      <c r="U432" s="35">
        <v>83.83</v>
      </c>
      <c r="V432" s="35">
        <v>19.670000000000002</v>
      </c>
      <c r="W432" s="35">
        <v>21.97</v>
      </c>
      <c r="X432" s="35">
        <v>23.53</v>
      </c>
      <c r="Y432" s="35">
        <v>5742.78</v>
      </c>
      <c r="Z432" s="35">
        <v>4631.3500000000004</v>
      </c>
      <c r="AA432" s="35">
        <v>5187.07</v>
      </c>
      <c r="AB432" s="35">
        <v>6335.9</v>
      </c>
      <c r="AC432" s="35">
        <v>4720</v>
      </c>
      <c r="AD432" s="19">
        <f t="shared" si="561"/>
        <v>-0.40462852626381096</v>
      </c>
      <c r="AE432" s="35">
        <f t="shared" si="535"/>
        <v>566.88418512831811</v>
      </c>
      <c r="AF432" s="36">
        <f t="shared" si="619"/>
        <v>-2.1829226751447606E-2</v>
      </c>
      <c r="AG432" s="37">
        <f t="shared" si="562"/>
        <v>38.860000000000014</v>
      </c>
      <c r="AH432" s="35">
        <f t="shared" si="563"/>
        <v>5147.3416666666662</v>
      </c>
      <c r="AI432" s="38">
        <f t="shared" si="564"/>
        <v>5036.3230769230777</v>
      </c>
      <c r="AJ432" s="39">
        <f t="shared" si="565"/>
        <v>111.01858974358856</v>
      </c>
      <c r="AK432" s="40">
        <f t="shared" si="566"/>
        <v>42.601442307691741</v>
      </c>
      <c r="AL432" s="40">
        <f t="shared" si="567"/>
        <v>68.417147435896823</v>
      </c>
      <c r="AM432" s="40"/>
      <c r="AN432" s="41">
        <f t="shared" si="568"/>
        <v>5226.5249999999996</v>
      </c>
      <c r="AO432" s="42">
        <f t="shared" si="569"/>
        <v>5215.9250000000002</v>
      </c>
      <c r="AP432" s="42">
        <f t="shared" si="570"/>
        <v>5086.8812500000004</v>
      </c>
      <c r="AQ432" s="43">
        <f t="shared" si="571"/>
        <v>5083.875</v>
      </c>
      <c r="AR432" s="41" t="str">
        <f t="shared" si="572"/>
        <v>RED</v>
      </c>
      <c r="AS432" s="41" t="str">
        <f t="shared" si="573"/>
        <v>RED</v>
      </c>
      <c r="AT432" s="41" t="str">
        <f t="shared" si="574"/>
        <v>GREEN</v>
      </c>
      <c r="AU432" s="41" t="str">
        <f t="shared" si="575"/>
        <v>GREEN</v>
      </c>
      <c r="AV432" s="41" t="str">
        <f t="shared" si="576"/>
        <v>GREEN</v>
      </c>
      <c r="AW432" s="41" t="str">
        <f t="shared" si="577"/>
        <v>GREEN</v>
      </c>
      <c r="AX432" s="44">
        <f t="shared" si="578"/>
        <v>1.8584010698361724E-2</v>
      </c>
      <c r="AY432" s="44">
        <f t="shared" si="579"/>
        <v>1.0551988561489367E-2</v>
      </c>
      <c r="AZ432" s="45">
        <f t="shared" si="580"/>
        <v>63.783673704200609</v>
      </c>
      <c r="BA432" s="35">
        <f t="shared" si="621"/>
        <v>4139321.3449999997</v>
      </c>
      <c r="BB432" s="35">
        <f t="shared" si="621"/>
        <v>21804678.5</v>
      </c>
      <c r="BC432" s="46">
        <f t="shared" si="581"/>
        <v>0.7394800100981288</v>
      </c>
      <c r="BD432" s="47">
        <f t="shared" si="581"/>
        <v>0.74181731228002279</v>
      </c>
      <c r="BE432" s="48">
        <f t="shared" si="537"/>
        <v>68.697993147332426</v>
      </c>
      <c r="BF432" s="48">
        <f t="shared" si="617"/>
        <v>78.108174253548725</v>
      </c>
      <c r="BG432" s="49">
        <f t="shared" si="582"/>
        <v>-1.8049875561632345E-2</v>
      </c>
      <c r="BH432" s="50">
        <f t="shared" si="583"/>
        <v>2.3475184710316233E-3</v>
      </c>
      <c r="BI432" s="50">
        <f t="shared" si="584"/>
        <v>8.0320221368723552E-3</v>
      </c>
      <c r="BJ432" s="51">
        <f t="shared" si="585"/>
        <v>5483.9817083531334</v>
      </c>
      <c r="BK432" s="43">
        <f t="shared" si="586"/>
        <v>4810.7016249801991</v>
      </c>
      <c r="BL432" s="49">
        <f t="shared" si="587"/>
        <v>0.13025723001691561</v>
      </c>
      <c r="BM432" s="49">
        <f t="shared" si="588"/>
        <v>-6.0967470201908167E-2</v>
      </c>
      <c r="BN432" s="49">
        <f t="shared" si="589"/>
        <v>6.9289759815007443E-2</v>
      </c>
      <c r="BO432" s="49">
        <f t="shared" si="590"/>
        <v>8.3222896130992763E-3</v>
      </c>
      <c r="BP432" s="49"/>
      <c r="BQ432" s="41">
        <f t="shared" si="591"/>
        <v>6312.45</v>
      </c>
      <c r="BR432" s="41">
        <f t="shared" si="592"/>
        <v>4711.7</v>
      </c>
      <c r="BT432" s="43">
        <f t="shared" si="593"/>
        <v>6923.9364999999998</v>
      </c>
      <c r="BU432" s="43">
        <f t="shared" si="594"/>
        <v>5700.9634999999998</v>
      </c>
      <c r="BV432" s="43">
        <f t="shared" si="595"/>
        <v>7301.7134999999998</v>
      </c>
      <c r="BW432" s="43">
        <f t="shared" si="596"/>
        <v>5323.1864999999998</v>
      </c>
      <c r="BX432" s="41">
        <f t="shared" si="597"/>
        <v>7913.2</v>
      </c>
      <c r="BY432" s="43">
        <f t="shared" si="598"/>
        <v>5006.2379999999994</v>
      </c>
      <c r="BZ432" s="52" t="str">
        <f t="shared" si="599"/>
        <v>RED</v>
      </c>
      <c r="CA432" s="52" t="str">
        <f t="shared" si="600"/>
        <v>RED</v>
      </c>
      <c r="CB432" s="52" t="str">
        <f t="shared" si="601"/>
        <v>GREEN</v>
      </c>
      <c r="CC432" s="52" t="str">
        <f t="shared" si="602"/>
        <v>GREEN</v>
      </c>
      <c r="CJ432" s="41">
        <f t="shared" si="538"/>
        <v>6134.5</v>
      </c>
      <c r="CK432" s="41">
        <f t="shared" si="539"/>
        <v>4747.8</v>
      </c>
      <c r="CM432" s="43">
        <f t="shared" si="540"/>
        <v>6664.2194</v>
      </c>
      <c r="CN432" s="43">
        <f t="shared" si="541"/>
        <v>5604.7806</v>
      </c>
      <c r="CO432" s="43">
        <f t="shared" si="542"/>
        <v>6991.4805999999999</v>
      </c>
      <c r="CP432" s="43">
        <f t="shared" si="543"/>
        <v>5277.5194000000001</v>
      </c>
      <c r="CQ432" s="41">
        <f t="shared" si="544"/>
        <v>7521.2</v>
      </c>
      <c r="CR432" s="43">
        <f t="shared" si="545"/>
        <v>5002.9528</v>
      </c>
      <c r="CS432" s="52" t="str">
        <f t="shared" si="546"/>
        <v>RED</v>
      </c>
      <c r="CT432" s="52" t="str">
        <f t="shared" si="547"/>
        <v>RED</v>
      </c>
      <c r="CU432" s="52" t="str">
        <f t="shared" si="603"/>
        <v>GREEN</v>
      </c>
      <c r="CV432" s="52" t="str">
        <f t="shared" si="534"/>
        <v>0</v>
      </c>
      <c r="CX432" s="43">
        <f t="shared" si="604"/>
        <v>6312.45</v>
      </c>
      <c r="CY432" s="43">
        <f t="shared" si="605"/>
        <v>4711.7</v>
      </c>
      <c r="DA432" s="43">
        <f t="shared" si="618"/>
        <v>6923.9364999999998</v>
      </c>
      <c r="DB432" s="43">
        <f t="shared" si="606"/>
        <v>5700.9634999999998</v>
      </c>
      <c r="DC432" s="43">
        <f t="shared" si="607"/>
        <v>7301.7134999999998</v>
      </c>
      <c r="DD432" s="43">
        <f t="shared" si="608"/>
        <v>5323.1864999999998</v>
      </c>
      <c r="DE432" s="41">
        <f t="shared" si="609"/>
        <v>7913.2</v>
      </c>
      <c r="DF432" s="43">
        <f t="shared" si="610"/>
        <v>5006.2379999999994</v>
      </c>
      <c r="DG432" s="52" t="str">
        <f t="shared" si="611"/>
        <v>RED</v>
      </c>
      <c r="DH432" s="52" t="str">
        <f t="shared" si="612"/>
        <v>RED</v>
      </c>
      <c r="DI432" s="52" t="str">
        <f t="shared" si="613"/>
        <v>GREEN</v>
      </c>
      <c r="DK432" s="32">
        <f t="shared" si="548"/>
        <v>175.25</v>
      </c>
      <c r="DL432" s="32">
        <f t="shared" si="549"/>
        <v>33.300000000000182</v>
      </c>
      <c r="DM432" s="32">
        <f t="shared" si="550"/>
        <v>-141.94999999999982</v>
      </c>
      <c r="DN432" s="32">
        <f t="shared" si="551"/>
        <v>175.25</v>
      </c>
      <c r="DO432" s="32">
        <f t="shared" si="552"/>
        <v>-42.75</v>
      </c>
      <c r="DP432" s="32">
        <f t="shared" si="553"/>
        <v>59.600000000000364</v>
      </c>
      <c r="DQ432" s="32">
        <f t="shared" si="554"/>
        <v>0</v>
      </c>
      <c r="DR432" s="32"/>
      <c r="DS432" s="32">
        <f t="shared" si="555"/>
        <v>102.35000000000036</v>
      </c>
      <c r="DT432" s="32"/>
      <c r="DU432" s="32">
        <f t="shared" si="556"/>
        <v>0</v>
      </c>
      <c r="DV432" s="32">
        <f t="shared" si="557"/>
        <v>58.402282453637866</v>
      </c>
      <c r="DW432" s="32"/>
      <c r="DX432" s="32">
        <f t="shared" si="558"/>
        <v>-100</v>
      </c>
      <c r="DY432" s="32">
        <f t="shared" si="559"/>
        <v>-14.285714285714286</v>
      </c>
      <c r="DZ432" s="33">
        <f t="shared" si="560"/>
        <v>-25.714285714285715</v>
      </c>
      <c r="EB432" s="81">
        <v>-0.67700040025634689</v>
      </c>
      <c r="ED432" s="30">
        <f t="shared" si="614"/>
        <v>0.23997970354216358</v>
      </c>
      <c r="EE432" s="30">
        <f t="shared" si="615"/>
        <v>-9.9939402171073832E-2</v>
      </c>
      <c r="EF432" s="30">
        <f t="shared" si="616"/>
        <v>0.11605687326589438</v>
      </c>
    </row>
    <row r="433" spans="1:136" x14ac:dyDescent="0.3">
      <c r="A433" s="18">
        <v>40851</v>
      </c>
      <c r="B433" s="1">
        <v>5358.9</v>
      </c>
      <c r="C433" s="1">
        <v>5360.25</v>
      </c>
      <c r="D433" s="1">
        <v>5201.8500000000004</v>
      </c>
      <c r="E433" s="1">
        <v>5284.2</v>
      </c>
      <c r="F433" s="1">
        <v>2864711424</v>
      </c>
      <c r="G433" s="1">
        <v>4953333.7599999998</v>
      </c>
      <c r="H433" s="1">
        <v>26482066</v>
      </c>
      <c r="I433" s="1">
        <v>5143.04</v>
      </c>
      <c r="J433" s="1">
        <v>5202.1899999999996</v>
      </c>
      <c r="K433" s="1">
        <v>5470.87</v>
      </c>
      <c r="L433" s="1">
        <v>5422.79</v>
      </c>
      <c r="M433" s="1">
        <v>4789.51</v>
      </c>
      <c r="N433" s="1">
        <v>66.569999999999993</v>
      </c>
      <c r="O433" s="1">
        <v>50.95</v>
      </c>
      <c r="P433" s="1">
        <v>49.16</v>
      </c>
      <c r="Q433" s="1">
        <v>-100.16</v>
      </c>
      <c r="R433" s="1">
        <v>-139.38999999999999</v>
      </c>
      <c r="S433" s="1">
        <v>-1.43</v>
      </c>
      <c r="T433" s="1">
        <v>84.69</v>
      </c>
      <c r="U433" s="1">
        <v>79.739999999999995</v>
      </c>
      <c r="V433" s="1">
        <v>20.78</v>
      </c>
      <c r="W433" s="1">
        <v>21.29</v>
      </c>
      <c r="X433" s="1">
        <v>24.91</v>
      </c>
      <c r="Y433" s="1">
        <v>5771.39</v>
      </c>
      <c r="Z433" s="1">
        <v>4632.99</v>
      </c>
      <c r="AA433" s="1">
        <v>5202.1899999999996</v>
      </c>
      <c r="AB433" s="1">
        <v>6338.5</v>
      </c>
      <c r="AC433" s="1">
        <v>4720</v>
      </c>
      <c r="AD433" s="19">
        <f t="shared" si="561"/>
        <v>-0.26199095934619759</v>
      </c>
      <c r="AE433" s="1">
        <f t="shared" si="535"/>
        <v>579.53498574248783</v>
      </c>
      <c r="AF433" s="20">
        <f t="shared" si="619"/>
        <v>-1.4270524371817084E-2</v>
      </c>
      <c r="AG433" s="2">
        <f t="shared" si="562"/>
        <v>39.22999999999999</v>
      </c>
      <c r="AH433" s="1">
        <f t="shared" si="563"/>
        <v>5109.7416666666659</v>
      </c>
      <c r="AI433" s="21">
        <f t="shared" si="564"/>
        <v>5028.9461538461537</v>
      </c>
      <c r="AJ433" s="22">
        <f t="shared" si="565"/>
        <v>80.795512820512158</v>
      </c>
      <c r="AK433" s="23">
        <f t="shared" si="566"/>
        <v>-5.5899038461543569</v>
      </c>
      <c r="AL433" s="23">
        <f t="shared" si="567"/>
        <v>86.385416666666515</v>
      </c>
      <c r="AM433" s="23"/>
      <c r="AN433">
        <f t="shared" si="568"/>
        <v>5322.45</v>
      </c>
      <c r="AO433" s="4">
        <f t="shared" si="569"/>
        <v>5206.7874999999995</v>
      </c>
      <c r="AP433" s="4">
        <f t="shared" si="570"/>
        <v>5076.3062499999996</v>
      </c>
      <c r="AQ433" s="24">
        <f t="shared" si="571"/>
        <v>5070.99</v>
      </c>
      <c r="AR433" t="str">
        <f t="shared" si="572"/>
        <v>RED</v>
      </c>
      <c r="AS433" t="str">
        <f t="shared" si="573"/>
        <v>GREEN</v>
      </c>
      <c r="AT433" t="str">
        <f t="shared" si="574"/>
        <v>GREEN</v>
      </c>
      <c r="AU433" t="str">
        <f t="shared" si="575"/>
        <v>GREEN</v>
      </c>
      <c r="AV433" t="str">
        <f t="shared" si="576"/>
        <v>GREEN</v>
      </c>
      <c r="AW433" t="str">
        <f t="shared" si="577"/>
        <v>GREEN</v>
      </c>
      <c r="AX433" s="25">
        <f t="shared" si="578"/>
        <v>2.116905169950874E-2</v>
      </c>
      <c r="AY433" s="25">
        <f t="shared" si="579"/>
        <v>6.9137841029147662E-3</v>
      </c>
      <c r="AZ433" s="26">
        <f t="shared" si="580"/>
        <v>75.380748042837908</v>
      </c>
      <c r="BA433" s="1">
        <f t="shared" si="621"/>
        <v>4758287.8925000001</v>
      </c>
      <c r="BB433" s="1">
        <f t="shared" si="621"/>
        <v>24835400</v>
      </c>
      <c r="BC433" s="27">
        <f t="shared" si="581"/>
        <v>1.0409907664072682</v>
      </c>
      <c r="BD433" s="28">
        <f t="shared" si="581"/>
        <v>1.0663031801380287</v>
      </c>
      <c r="BE433" s="29">
        <f t="shared" si="537"/>
        <v>87.518355359765039</v>
      </c>
      <c r="BF433" s="29">
        <f t="shared" si="617"/>
        <v>85.498485770321082</v>
      </c>
      <c r="BG433" s="30">
        <f t="shared" si="582"/>
        <v>2.3632369176778245E-2</v>
      </c>
      <c r="BH433" s="31">
        <f t="shared" si="583"/>
        <v>2.0297025525092716E-2</v>
      </c>
      <c r="BI433" s="31">
        <f t="shared" si="584"/>
        <v>1.4255267596593976E-2</v>
      </c>
      <c r="BJ433" s="32">
        <f t="shared" si="585"/>
        <v>5483.2294304108973</v>
      </c>
      <c r="BK433" s="24">
        <f t="shared" si="586"/>
        <v>4736.2539029224345</v>
      </c>
      <c r="BL433" s="30">
        <f t="shared" si="587"/>
        <v>0.1413601921744943</v>
      </c>
      <c r="BM433" s="30">
        <f t="shared" si="588"/>
        <v>-3.7665007079765618E-2</v>
      </c>
      <c r="BN433" s="30">
        <f t="shared" si="589"/>
        <v>0.10369518509472869</v>
      </c>
      <c r="BO433" s="30">
        <f t="shared" si="590"/>
        <v>6.6030178014963081E-2</v>
      </c>
      <c r="BP433" s="30"/>
      <c r="BQ433">
        <f t="shared" si="591"/>
        <v>6312.45</v>
      </c>
      <c r="BR433">
        <f t="shared" si="592"/>
        <v>4711.7</v>
      </c>
      <c r="BT433" s="24">
        <f t="shared" si="593"/>
        <v>6923.9364999999998</v>
      </c>
      <c r="BU433" s="24">
        <f t="shared" si="594"/>
        <v>5700.9634999999998</v>
      </c>
      <c r="BV433" s="24">
        <f t="shared" si="595"/>
        <v>7301.7134999999998</v>
      </c>
      <c r="BW433" s="24">
        <f t="shared" si="596"/>
        <v>5323.1864999999998</v>
      </c>
      <c r="BX433">
        <f t="shared" si="597"/>
        <v>7913.2</v>
      </c>
      <c r="BY433" s="24">
        <f t="shared" si="598"/>
        <v>5006.2379999999994</v>
      </c>
      <c r="BZ433" s="15" t="str">
        <f t="shared" si="599"/>
        <v>RED</v>
      </c>
      <c r="CA433" s="15" t="str">
        <f t="shared" si="600"/>
        <v>RED</v>
      </c>
      <c r="CB433" s="15" t="str">
        <f t="shared" si="601"/>
        <v>GREEN</v>
      </c>
      <c r="CC433" s="15" t="str">
        <f t="shared" si="602"/>
        <v>GREEN</v>
      </c>
      <c r="CJ433">
        <f t="shared" si="538"/>
        <v>6312.45</v>
      </c>
      <c r="CK433">
        <f t="shared" si="539"/>
        <v>4747.8</v>
      </c>
      <c r="CM433" s="24">
        <f t="shared" si="540"/>
        <v>6910.1462999999994</v>
      </c>
      <c r="CN433" s="24">
        <f t="shared" si="541"/>
        <v>5714.7537000000002</v>
      </c>
      <c r="CO433" s="24">
        <f t="shared" si="542"/>
        <v>7279.4036999999998</v>
      </c>
      <c r="CP433" s="24">
        <f t="shared" si="543"/>
        <v>5345.4962999999998</v>
      </c>
      <c r="CQ433">
        <f t="shared" si="544"/>
        <v>7877.0999999999995</v>
      </c>
      <c r="CR433" s="24">
        <f t="shared" si="545"/>
        <v>5035.6956</v>
      </c>
      <c r="CS433" s="15" t="str">
        <f t="shared" si="546"/>
        <v>RED</v>
      </c>
      <c r="CT433" s="15" t="str">
        <f t="shared" si="547"/>
        <v>RED</v>
      </c>
      <c r="CU433" s="15" t="str">
        <f t="shared" si="603"/>
        <v>GREEN</v>
      </c>
      <c r="CV433" s="15" t="str">
        <f t="shared" si="534"/>
        <v>0</v>
      </c>
      <c r="CX433" s="24">
        <f t="shared" si="604"/>
        <v>6312.45</v>
      </c>
      <c r="CY433" s="24">
        <f t="shared" si="605"/>
        <v>4711.7</v>
      </c>
      <c r="DA433" s="24">
        <f t="shared" si="618"/>
        <v>6923.9364999999998</v>
      </c>
      <c r="DB433" s="24">
        <f t="shared" si="606"/>
        <v>5700.9634999999998</v>
      </c>
      <c r="DC433" s="24">
        <f t="shared" si="607"/>
        <v>7301.7134999999998</v>
      </c>
      <c r="DD433" s="24">
        <f t="shared" si="608"/>
        <v>5323.1864999999998</v>
      </c>
      <c r="DE433">
        <f t="shared" si="609"/>
        <v>7913.2</v>
      </c>
      <c r="DF433" s="24">
        <f t="shared" si="610"/>
        <v>5006.2379999999994</v>
      </c>
      <c r="DG433" s="15" t="str">
        <f t="shared" si="611"/>
        <v>RED</v>
      </c>
      <c r="DH433" s="15" t="str">
        <f t="shared" si="612"/>
        <v>RED</v>
      </c>
      <c r="DI433" s="15" t="str">
        <f t="shared" si="613"/>
        <v>GREEN</v>
      </c>
      <c r="DK433" s="32">
        <f t="shared" si="548"/>
        <v>158.39999999999964</v>
      </c>
      <c r="DL433" s="32">
        <f t="shared" si="549"/>
        <v>-0.4499999999998181</v>
      </c>
      <c r="DM433" s="32">
        <f t="shared" si="550"/>
        <v>-158.84999999999945</v>
      </c>
      <c r="DN433" s="32">
        <f t="shared" si="551"/>
        <v>158.39999999999964</v>
      </c>
      <c r="DO433" s="32">
        <f t="shared" si="552"/>
        <v>-39.449999999999818</v>
      </c>
      <c r="DP433" s="32">
        <f t="shared" si="553"/>
        <v>-117.10000000000036</v>
      </c>
      <c r="DQ433" s="32">
        <f t="shared" si="554"/>
        <v>77.650000000000546</v>
      </c>
      <c r="DR433" s="32"/>
      <c r="DS433" s="32">
        <f t="shared" si="555"/>
        <v>0</v>
      </c>
      <c r="DT433" s="32"/>
      <c r="DU433" s="32">
        <f t="shared" si="556"/>
        <v>49.021464646465098</v>
      </c>
      <c r="DV433" s="32">
        <f t="shared" si="557"/>
        <v>0</v>
      </c>
      <c r="DW433" s="32"/>
      <c r="DX433" s="32">
        <f t="shared" si="558"/>
        <v>100</v>
      </c>
      <c r="DY433" s="32">
        <f t="shared" si="559"/>
        <v>-14.285714285714286</v>
      </c>
      <c r="DZ433" s="33">
        <f t="shared" si="560"/>
        <v>-31.428571428571427</v>
      </c>
      <c r="EB433" s="81">
        <v>-0.45627415609307315</v>
      </c>
      <c r="ED433" s="30">
        <f t="shared" si="614"/>
        <v>0.24571604946265815</v>
      </c>
      <c r="EE433" s="30">
        <f t="shared" si="615"/>
        <v>-8.4414673068359702E-2</v>
      </c>
      <c r="EF433" s="30">
        <f t="shared" si="616"/>
        <v>0.14055933641125926</v>
      </c>
    </row>
    <row r="434" spans="1:136" x14ac:dyDescent="0.3">
      <c r="A434" s="53">
        <v>40844</v>
      </c>
      <c r="B434" s="54">
        <v>5114.7</v>
      </c>
      <c r="C434" s="54">
        <v>5399.7</v>
      </c>
      <c r="D434" s="54">
        <v>5084.75</v>
      </c>
      <c r="E434" s="54">
        <v>5360.7</v>
      </c>
      <c r="F434" s="54">
        <v>2037617408</v>
      </c>
      <c r="G434" s="54">
        <v>3994883.52</v>
      </c>
      <c r="H434" s="54">
        <v>18638384</v>
      </c>
      <c r="I434" s="54">
        <v>5074.8500000000004</v>
      </c>
      <c r="J434" s="54">
        <v>5206.3</v>
      </c>
      <c r="K434" s="54">
        <v>5482.99</v>
      </c>
      <c r="L434" s="54">
        <v>5421.03</v>
      </c>
      <c r="M434" s="54">
        <v>4794.46</v>
      </c>
      <c r="N434" s="54">
        <v>80.2</v>
      </c>
      <c r="O434" s="54">
        <v>53.17</v>
      </c>
      <c r="P434" s="54">
        <v>50.2</v>
      </c>
      <c r="Q434" s="54">
        <v>-122.38</v>
      </c>
      <c r="R434" s="54">
        <v>-149.19999999999999</v>
      </c>
      <c r="S434" s="54">
        <v>6.15</v>
      </c>
      <c r="T434" s="54">
        <v>87.53</v>
      </c>
      <c r="U434" s="54">
        <v>70.819999999999993</v>
      </c>
      <c r="V434" s="54">
        <v>21.81</v>
      </c>
      <c r="W434" s="54">
        <v>22.35</v>
      </c>
      <c r="X434" s="54">
        <v>26.73</v>
      </c>
      <c r="Y434" s="54">
        <v>5778.99</v>
      </c>
      <c r="Z434" s="54">
        <v>4633.6099999999997</v>
      </c>
      <c r="AA434" s="54">
        <v>5206.3</v>
      </c>
      <c r="AB434" s="54">
        <v>6338.5</v>
      </c>
      <c r="AC434" s="54">
        <v>4720</v>
      </c>
      <c r="AD434" s="19">
        <f t="shared" si="561"/>
        <v>1.0577534833038145</v>
      </c>
      <c r="AE434" s="54">
        <f t="shared" si="535"/>
        <v>587.92498354902432</v>
      </c>
      <c r="AF434" s="55">
        <f t="shared" si="619"/>
        <v>6.1535262725373574E-2</v>
      </c>
      <c r="AG434" s="2">
        <f t="shared" si="562"/>
        <v>26.819999999999993</v>
      </c>
      <c r="AH434" s="1">
        <f t="shared" si="563"/>
        <v>5040.333333333333</v>
      </c>
      <c r="AI434" s="21">
        <f t="shared" si="564"/>
        <v>5023.3346153846151</v>
      </c>
      <c r="AJ434" s="22">
        <f t="shared" si="565"/>
        <v>16.998717948717967</v>
      </c>
      <c r="AK434" s="23">
        <f t="shared" si="566"/>
        <v>-58.702083333333803</v>
      </c>
      <c r="AL434" s="23">
        <f t="shared" si="567"/>
        <v>75.700801282051771</v>
      </c>
      <c r="AM434" s="23"/>
      <c r="AN434">
        <f t="shared" si="568"/>
        <v>5205.3249999999998</v>
      </c>
      <c r="AO434" s="4">
        <f t="shared" si="569"/>
        <v>5107.75</v>
      </c>
      <c r="AP434" s="4">
        <f t="shared" si="570"/>
        <v>5048.2124999999996</v>
      </c>
      <c r="AQ434" s="24">
        <f t="shared" si="571"/>
        <v>5017.3500000000004</v>
      </c>
      <c r="AR434" t="str">
        <f t="shared" si="572"/>
        <v>GREEN</v>
      </c>
      <c r="AS434" t="str">
        <f t="shared" si="573"/>
        <v>GREEN</v>
      </c>
      <c r="AT434" t="str">
        <f t="shared" si="574"/>
        <v>GREEN</v>
      </c>
      <c r="AU434" t="str">
        <f t="shared" si="575"/>
        <v>GREEN</v>
      </c>
      <c r="AV434" t="str">
        <f t="shared" si="576"/>
        <v>GREEN</v>
      </c>
      <c r="AW434" t="str">
        <f t="shared" si="577"/>
        <v>GREEN</v>
      </c>
      <c r="AX434" s="25">
        <f t="shared" si="578"/>
        <v>2.116905169950874E-2</v>
      </c>
      <c r="AY434" s="25">
        <f t="shared" si="579"/>
        <v>1.163244422855079E-2</v>
      </c>
      <c r="AZ434" s="26">
        <f t="shared" si="580"/>
        <v>64.536848398429299</v>
      </c>
      <c r="BA434" s="1">
        <f t="shared" ref="BA434:BB449" si="622">AVERAGE(G434:G437)</f>
        <v>4548917.6574999997</v>
      </c>
      <c r="BB434" s="1">
        <f t="shared" si="622"/>
        <v>23774356.5</v>
      </c>
      <c r="BC434" s="27">
        <f t="shared" si="581"/>
        <v>0.87820528327512382</v>
      </c>
      <c r="BD434" s="28">
        <f t="shared" si="581"/>
        <v>0.78397007296496124</v>
      </c>
      <c r="BE434" s="29">
        <f t="shared" si="537"/>
        <v>83.478616180877125</v>
      </c>
      <c r="BF434" s="29">
        <f t="shared" si="617"/>
        <v>58.787776182747976</v>
      </c>
      <c r="BG434" s="30">
        <f t="shared" si="582"/>
        <v>2.2744912503695591E-2</v>
      </c>
      <c r="BH434" s="31">
        <f t="shared" si="583"/>
        <v>2.1072970986124706E-2</v>
      </c>
      <c r="BI434" s="31">
        <f t="shared" si="584"/>
        <v>9.5366074709579505E-3</v>
      </c>
      <c r="BJ434" s="32">
        <f t="shared" si="585"/>
        <v>5412.9838863540772</v>
      </c>
      <c r="BK434" s="24">
        <f t="shared" si="586"/>
        <v>4667.6827803125889</v>
      </c>
      <c r="BL434" s="30">
        <f t="shared" si="587"/>
        <v>0.13903055683800405</v>
      </c>
      <c r="BM434" s="30">
        <f t="shared" si="588"/>
        <v>-9.753182672799704E-3</v>
      </c>
      <c r="BN434" s="30">
        <f t="shared" si="589"/>
        <v>0.12927737416520435</v>
      </c>
      <c r="BO434" s="30">
        <f t="shared" si="590"/>
        <v>0.11952419149240465</v>
      </c>
      <c r="BP434" s="30"/>
      <c r="BQ434">
        <f t="shared" si="591"/>
        <v>6312.45</v>
      </c>
      <c r="BR434">
        <f t="shared" si="592"/>
        <v>4711.7</v>
      </c>
      <c r="BT434" s="24">
        <f t="shared" si="593"/>
        <v>6923.9364999999998</v>
      </c>
      <c r="BU434" s="24">
        <f t="shared" si="594"/>
        <v>5700.9634999999998</v>
      </c>
      <c r="BV434" s="24">
        <f t="shared" si="595"/>
        <v>7301.7134999999998</v>
      </c>
      <c r="BW434" s="24">
        <f t="shared" si="596"/>
        <v>5323.1864999999998</v>
      </c>
      <c r="BX434">
        <f t="shared" si="597"/>
        <v>7913.2</v>
      </c>
      <c r="BY434" s="24">
        <f t="shared" si="598"/>
        <v>5006.2379999999994</v>
      </c>
      <c r="BZ434" s="15" t="str">
        <f t="shared" si="599"/>
        <v>RED</v>
      </c>
      <c r="CA434" s="15" t="str">
        <f t="shared" si="600"/>
        <v>GREEN</v>
      </c>
      <c r="CB434" s="15" t="str">
        <f t="shared" si="601"/>
        <v>GREEN</v>
      </c>
      <c r="CC434" s="15" t="str">
        <f t="shared" si="602"/>
        <v>GREEN</v>
      </c>
      <c r="CJ434">
        <f t="shared" si="538"/>
        <v>6312.45</v>
      </c>
      <c r="CK434">
        <f t="shared" si="539"/>
        <v>4747.8</v>
      </c>
      <c r="CM434" s="24">
        <f t="shared" si="540"/>
        <v>6910.1462999999994</v>
      </c>
      <c r="CN434" s="24">
        <f t="shared" si="541"/>
        <v>5714.7537000000002</v>
      </c>
      <c r="CO434" s="24">
        <f t="shared" si="542"/>
        <v>7279.4036999999998</v>
      </c>
      <c r="CP434" s="24">
        <f t="shared" si="543"/>
        <v>5345.4962999999998</v>
      </c>
      <c r="CQ434">
        <f t="shared" si="544"/>
        <v>7877.0999999999995</v>
      </c>
      <c r="CR434" s="24">
        <f t="shared" si="545"/>
        <v>5035.6956</v>
      </c>
      <c r="CS434" s="15" t="str">
        <f t="shared" si="546"/>
        <v>RED</v>
      </c>
      <c r="CT434" s="15" t="str">
        <f t="shared" si="547"/>
        <v>GREEN</v>
      </c>
      <c r="CU434" s="15" t="str">
        <f t="shared" si="603"/>
        <v>GREEN</v>
      </c>
      <c r="CV434" s="15" t="str">
        <f t="shared" si="534"/>
        <v>0</v>
      </c>
      <c r="CX434" s="24">
        <f t="shared" si="604"/>
        <v>6312.45</v>
      </c>
      <c r="CY434" s="24">
        <f t="shared" si="605"/>
        <v>4711.7</v>
      </c>
      <c r="DA434" s="24">
        <f t="shared" si="618"/>
        <v>6923.9364999999998</v>
      </c>
      <c r="DB434" s="24">
        <f t="shared" si="606"/>
        <v>5700.9634999999998</v>
      </c>
      <c r="DC434" s="24">
        <f t="shared" si="607"/>
        <v>7301.7134999999998</v>
      </c>
      <c r="DD434" s="24">
        <f t="shared" si="608"/>
        <v>5323.1864999999998</v>
      </c>
      <c r="DE434">
        <f t="shared" si="609"/>
        <v>7913.2</v>
      </c>
      <c r="DF434" s="24">
        <f t="shared" si="610"/>
        <v>5006.2379999999994</v>
      </c>
      <c r="DG434" s="15" t="str">
        <f t="shared" si="611"/>
        <v>RED</v>
      </c>
      <c r="DH434" s="15" t="str">
        <f t="shared" si="612"/>
        <v>GREEN</v>
      </c>
      <c r="DI434" s="15" t="str">
        <f t="shared" si="613"/>
        <v>GREEN</v>
      </c>
      <c r="DK434" s="32">
        <f t="shared" si="548"/>
        <v>314.94999999999982</v>
      </c>
      <c r="DL434" s="32">
        <f t="shared" si="549"/>
        <v>349.75</v>
      </c>
      <c r="DM434" s="32">
        <f t="shared" si="550"/>
        <v>34.800000000000182</v>
      </c>
      <c r="DN434" s="32">
        <f t="shared" si="551"/>
        <v>349.75</v>
      </c>
      <c r="DO434" s="32">
        <f t="shared" si="552"/>
        <v>239.5</v>
      </c>
      <c r="DP434" s="32">
        <f t="shared" si="553"/>
        <v>-73.699999999999818</v>
      </c>
      <c r="DQ434" s="32">
        <f t="shared" si="554"/>
        <v>313.19999999999982</v>
      </c>
      <c r="DR434" s="32"/>
      <c r="DS434" s="32">
        <f t="shared" si="555"/>
        <v>0</v>
      </c>
      <c r="DT434" s="32"/>
      <c r="DU434" s="32">
        <f t="shared" si="556"/>
        <v>89.549678341672561</v>
      </c>
      <c r="DV434" s="32">
        <f t="shared" si="557"/>
        <v>0</v>
      </c>
      <c r="DW434" s="32"/>
      <c r="DX434" s="32">
        <f t="shared" si="558"/>
        <v>100</v>
      </c>
      <c r="DY434" s="32">
        <f t="shared" si="559"/>
        <v>-28.571428571428573</v>
      </c>
      <c r="DZ434" s="33">
        <f t="shared" si="560"/>
        <v>-34.285714285714292</v>
      </c>
      <c r="EB434" s="81">
        <v>2.0983993914710828</v>
      </c>
      <c r="ED434" s="30">
        <f t="shared" si="614"/>
        <v>0.24718955630706949</v>
      </c>
      <c r="EE434" s="30">
        <f t="shared" si="615"/>
        <v>-7.2381160029693761E-2</v>
      </c>
      <c r="EF434" s="30">
        <f t="shared" si="616"/>
        <v>0.15691652944464471</v>
      </c>
    </row>
    <row r="435" spans="1:136" x14ac:dyDescent="0.3">
      <c r="A435" s="18">
        <v>40837</v>
      </c>
      <c r="B435" s="1">
        <v>5156.2</v>
      </c>
      <c r="C435" s="1">
        <v>5160.2</v>
      </c>
      <c r="D435" s="1">
        <v>5011.05</v>
      </c>
      <c r="E435" s="1">
        <v>5049.95</v>
      </c>
      <c r="F435" s="1">
        <v>2435143680</v>
      </c>
      <c r="G435" s="1">
        <v>4548122.71</v>
      </c>
      <c r="H435" s="1">
        <v>25923176</v>
      </c>
      <c r="I435" s="1">
        <v>4976.26</v>
      </c>
      <c r="J435" s="1">
        <v>5212.55</v>
      </c>
      <c r="K435" s="1">
        <v>5497.21</v>
      </c>
      <c r="L435" s="1">
        <v>5416.84</v>
      </c>
      <c r="M435" s="1">
        <v>4798.0600000000004</v>
      </c>
      <c r="N435" s="1">
        <v>55.54</v>
      </c>
      <c r="O435" s="1">
        <v>43.97</v>
      </c>
      <c r="P435" s="1">
        <v>45.7</v>
      </c>
      <c r="Q435" s="1">
        <v>-156.74</v>
      </c>
      <c r="R435" s="1">
        <v>-155.91</v>
      </c>
      <c r="S435" s="1">
        <v>-1.6</v>
      </c>
      <c r="T435" s="1">
        <v>67.02</v>
      </c>
      <c r="U435" s="1">
        <v>54.26</v>
      </c>
      <c r="V435" s="1">
        <v>16.54</v>
      </c>
      <c r="W435" s="1">
        <v>24.87</v>
      </c>
      <c r="X435" s="1">
        <v>28.7</v>
      </c>
      <c r="Y435" s="1">
        <v>5794.51</v>
      </c>
      <c r="Z435" s="1">
        <v>4630.6000000000004</v>
      </c>
      <c r="AA435" s="1">
        <v>5212.55</v>
      </c>
      <c r="AB435" s="1">
        <v>6338.5</v>
      </c>
      <c r="AC435" s="1">
        <v>4720</v>
      </c>
      <c r="AD435" s="19">
        <f t="shared" si="561"/>
        <v>-0.27584538161790467</v>
      </c>
      <c r="AE435" s="1">
        <f t="shared" si="535"/>
        <v>553.8440447466553</v>
      </c>
      <c r="AF435" s="20">
        <f t="shared" si="619"/>
        <v>-1.6045437717982391E-2</v>
      </c>
      <c r="AG435" s="2">
        <f t="shared" si="562"/>
        <v>-0.83000000000001251</v>
      </c>
      <c r="AH435" s="1">
        <f t="shared" si="563"/>
        <v>4994.2583333333332</v>
      </c>
      <c r="AI435" s="21">
        <f t="shared" si="564"/>
        <v>5032.6653846153849</v>
      </c>
      <c r="AJ435" s="22">
        <f t="shared" si="565"/>
        <v>-38.407051282051725</v>
      </c>
      <c r="AK435" s="23">
        <f t="shared" si="566"/>
        <v>-116.56650641025681</v>
      </c>
      <c r="AL435" s="23">
        <f t="shared" si="567"/>
        <v>78.159455128205082</v>
      </c>
      <c r="AM435" s="23"/>
      <c r="AN435">
        <f t="shared" si="568"/>
        <v>5091.125</v>
      </c>
      <c r="AO435" s="4">
        <f t="shared" si="569"/>
        <v>5003.3874999999998</v>
      </c>
      <c r="AP435" s="4">
        <f t="shared" si="570"/>
        <v>5008.125</v>
      </c>
      <c r="AQ435" s="24">
        <f t="shared" si="571"/>
        <v>4965.8450000000003</v>
      </c>
      <c r="AR435" t="str">
        <f t="shared" si="572"/>
        <v>RED</v>
      </c>
      <c r="AS435" t="str">
        <f t="shared" si="573"/>
        <v>GREEN</v>
      </c>
      <c r="AT435" t="str">
        <f t="shared" si="574"/>
        <v>GREEN</v>
      </c>
      <c r="AU435" t="str">
        <f t="shared" si="575"/>
        <v>GREEN</v>
      </c>
      <c r="AV435" t="str">
        <f t="shared" si="576"/>
        <v>GREEN</v>
      </c>
      <c r="AW435" t="str">
        <f t="shared" si="577"/>
        <v>GREEN</v>
      </c>
      <c r="AX435" s="25">
        <f t="shared" si="578"/>
        <v>1.1730127672987719E-2</v>
      </c>
      <c r="AY435" s="25">
        <f t="shared" si="579"/>
        <v>1.163244422855079E-2</v>
      </c>
      <c r="AZ435" s="26">
        <f t="shared" si="580"/>
        <v>50.209059697811995</v>
      </c>
      <c r="BA435" s="1">
        <f t="shared" si="622"/>
        <v>4929710.4074999997</v>
      </c>
      <c r="BB435" s="1">
        <f t="shared" si="622"/>
        <v>26337689</v>
      </c>
      <c r="BC435" s="27">
        <f t="shared" si="581"/>
        <v>0.9225942974420045</v>
      </c>
      <c r="BD435" s="28">
        <f t="shared" si="581"/>
        <v>0.98426160321051703</v>
      </c>
      <c r="BE435" s="29">
        <f t="shared" si="537"/>
        <v>34.096936184618833</v>
      </c>
      <c r="BF435" s="29">
        <f t="shared" si="617"/>
        <v>38.743440726739266</v>
      </c>
      <c r="BG435" s="30">
        <f t="shared" si="582"/>
        <v>1.6961681873407186E-2</v>
      </c>
      <c r="BH435" s="31">
        <f t="shared" si="583"/>
        <v>9.5667168065018404E-3</v>
      </c>
      <c r="BI435" s="31">
        <f t="shared" si="584"/>
        <v>9.7683444436928266E-5</v>
      </c>
      <c r="BJ435" s="32">
        <f t="shared" si="585"/>
        <v>5213.6064257952157</v>
      </c>
      <c r="BK435" s="24">
        <f t="shared" si="586"/>
        <v>4774.9102408714507</v>
      </c>
      <c r="BL435" s="30">
        <f t="shared" si="587"/>
        <v>8.68713917808622E-2</v>
      </c>
      <c r="BM435" s="30">
        <f t="shared" si="588"/>
        <v>-3.2407533895427859E-2</v>
      </c>
      <c r="BN435" s="30">
        <f t="shared" si="589"/>
        <v>5.4463857885434334E-2</v>
      </c>
      <c r="BO435" s="30">
        <f t="shared" si="590"/>
        <v>2.2056323990006475E-2</v>
      </c>
      <c r="BP435" s="30"/>
      <c r="BQ435">
        <f t="shared" si="591"/>
        <v>6312.45</v>
      </c>
      <c r="BR435">
        <f t="shared" si="592"/>
        <v>4711.7</v>
      </c>
      <c r="BT435" s="24">
        <f t="shared" si="593"/>
        <v>6923.9364999999998</v>
      </c>
      <c r="BU435" s="24">
        <f t="shared" si="594"/>
        <v>5700.9634999999998</v>
      </c>
      <c r="BV435" s="24">
        <f t="shared" si="595"/>
        <v>7301.7134999999998</v>
      </c>
      <c r="BW435" s="24">
        <f t="shared" si="596"/>
        <v>5323.1864999999998</v>
      </c>
      <c r="BX435">
        <f t="shared" si="597"/>
        <v>7913.2</v>
      </c>
      <c r="BY435" s="24">
        <f t="shared" si="598"/>
        <v>5006.2379999999994</v>
      </c>
      <c r="BZ435" s="15" t="str">
        <f t="shared" si="599"/>
        <v>RED</v>
      </c>
      <c r="CA435" s="15" t="str">
        <f t="shared" si="600"/>
        <v>RED</v>
      </c>
      <c r="CB435" s="15" t="str">
        <f t="shared" si="601"/>
        <v>GREEN</v>
      </c>
      <c r="CC435" s="15" t="str">
        <f t="shared" si="602"/>
        <v>0</v>
      </c>
      <c r="CJ435">
        <f t="shared" si="538"/>
        <v>6312.45</v>
      </c>
      <c r="CK435">
        <f t="shared" si="539"/>
        <v>4747.8</v>
      </c>
      <c r="CM435" s="24">
        <f t="shared" si="540"/>
        <v>6910.1462999999994</v>
      </c>
      <c r="CN435" s="24">
        <f t="shared" si="541"/>
        <v>5714.7537000000002</v>
      </c>
      <c r="CO435" s="24">
        <f t="shared" si="542"/>
        <v>7279.4036999999998</v>
      </c>
      <c r="CP435" s="24">
        <f t="shared" si="543"/>
        <v>5345.4962999999998</v>
      </c>
      <c r="CQ435">
        <f t="shared" si="544"/>
        <v>7877.0999999999995</v>
      </c>
      <c r="CR435" s="24">
        <f t="shared" si="545"/>
        <v>5035.6956</v>
      </c>
      <c r="CS435" s="15" t="str">
        <f t="shared" si="546"/>
        <v>RED</v>
      </c>
      <c r="CT435" s="15" t="str">
        <f t="shared" si="547"/>
        <v>RED</v>
      </c>
      <c r="CU435" s="15" t="str">
        <f t="shared" si="603"/>
        <v>GREEN</v>
      </c>
      <c r="CV435" s="15" t="str">
        <f t="shared" si="534"/>
        <v>0</v>
      </c>
      <c r="CX435" s="24">
        <f t="shared" si="604"/>
        <v>6312.45</v>
      </c>
      <c r="CY435" s="24">
        <f t="shared" si="605"/>
        <v>4711.7</v>
      </c>
      <c r="DA435" s="24">
        <f t="shared" si="618"/>
        <v>6923.9364999999998</v>
      </c>
      <c r="DB435" s="24">
        <f t="shared" si="606"/>
        <v>5700.9634999999998</v>
      </c>
      <c r="DC435" s="24">
        <f t="shared" si="607"/>
        <v>7301.7134999999998</v>
      </c>
      <c r="DD435" s="24">
        <f t="shared" si="608"/>
        <v>5323.1864999999998</v>
      </c>
      <c r="DE435">
        <f t="shared" si="609"/>
        <v>7913.2</v>
      </c>
      <c r="DF435" s="24">
        <f t="shared" si="610"/>
        <v>5006.2379999999994</v>
      </c>
      <c r="DG435" s="15" t="str">
        <f t="shared" si="611"/>
        <v>RED</v>
      </c>
      <c r="DH435" s="15" t="str">
        <f t="shared" si="612"/>
        <v>RED</v>
      </c>
      <c r="DI435" s="15" t="str">
        <f t="shared" si="613"/>
        <v>GREEN</v>
      </c>
      <c r="DK435" s="32">
        <f t="shared" si="548"/>
        <v>149.14999999999964</v>
      </c>
      <c r="DL435" s="32">
        <f t="shared" si="549"/>
        <v>27.899999999999636</v>
      </c>
      <c r="DM435" s="32">
        <f t="shared" si="550"/>
        <v>-121.25</v>
      </c>
      <c r="DN435" s="32">
        <f t="shared" si="551"/>
        <v>149.14999999999964</v>
      </c>
      <c r="DO435" s="32">
        <f t="shared" si="552"/>
        <v>18.800000000000182</v>
      </c>
      <c r="DP435" s="32">
        <f t="shared" si="553"/>
        <v>-129</v>
      </c>
      <c r="DQ435" s="32">
        <f t="shared" si="554"/>
        <v>147.80000000000018</v>
      </c>
      <c r="DR435" s="32"/>
      <c r="DS435" s="32">
        <f t="shared" si="555"/>
        <v>0</v>
      </c>
      <c r="DT435" s="32"/>
      <c r="DU435" s="32">
        <f t="shared" si="556"/>
        <v>99.094870935300392</v>
      </c>
      <c r="DV435" s="32">
        <f t="shared" si="557"/>
        <v>0</v>
      </c>
      <c r="DW435" s="32"/>
      <c r="DX435" s="32">
        <f t="shared" si="558"/>
        <v>100</v>
      </c>
      <c r="DY435" s="32">
        <f t="shared" si="559"/>
        <v>-28.571428571428573</v>
      </c>
      <c r="DZ435" s="33">
        <f t="shared" si="560"/>
        <v>-34.285714285714292</v>
      </c>
      <c r="EB435" s="81">
        <v>-0.65831259462770231</v>
      </c>
      <c r="ED435" s="30">
        <f t="shared" si="614"/>
        <v>0.25135187664665481</v>
      </c>
      <c r="EE435" s="30">
        <f t="shared" si="615"/>
        <v>-0.12849404004825263</v>
      </c>
      <c r="EF435" s="30">
        <f t="shared" si="616"/>
        <v>9.0560618494363462E-2</v>
      </c>
    </row>
    <row r="436" spans="1:136" x14ac:dyDescent="0.3">
      <c r="A436" s="53">
        <v>40830</v>
      </c>
      <c r="B436" s="54">
        <v>4886.8500000000004</v>
      </c>
      <c r="C436" s="54">
        <v>5141.3999999999996</v>
      </c>
      <c r="D436" s="54">
        <v>4882.05</v>
      </c>
      <c r="E436" s="54">
        <v>5132.3</v>
      </c>
      <c r="F436" s="54">
        <v>2950569472</v>
      </c>
      <c r="G436" s="54">
        <v>5536811.5800000001</v>
      </c>
      <c r="H436" s="54">
        <v>28297974</v>
      </c>
      <c r="I436" s="54">
        <v>4983.12</v>
      </c>
      <c r="J436" s="54">
        <v>5235.8900000000003</v>
      </c>
      <c r="K436" s="54">
        <v>5522.46</v>
      </c>
      <c r="L436" s="54">
        <v>5416.87</v>
      </c>
      <c r="M436" s="54">
        <v>4801.6400000000003</v>
      </c>
      <c r="N436" s="54">
        <v>71.2</v>
      </c>
      <c r="O436" s="54">
        <v>46.2</v>
      </c>
      <c r="P436" s="54">
        <v>46.78</v>
      </c>
      <c r="Q436" s="54">
        <v>-166.68</v>
      </c>
      <c r="R436" s="54">
        <v>-155.69999999999999</v>
      </c>
      <c r="S436" s="54">
        <v>5</v>
      </c>
      <c r="T436" s="54">
        <v>57.93</v>
      </c>
      <c r="U436" s="54">
        <v>49.65</v>
      </c>
      <c r="V436" s="54">
        <v>16.73</v>
      </c>
      <c r="W436" s="54">
        <v>26.04</v>
      </c>
      <c r="X436" s="54">
        <v>29.36</v>
      </c>
      <c r="Y436" s="54">
        <v>5827.26</v>
      </c>
      <c r="Z436" s="54">
        <v>4644.53</v>
      </c>
      <c r="AA436" s="54">
        <v>5235.8900000000003</v>
      </c>
      <c r="AB436" s="54">
        <v>6338.5</v>
      </c>
      <c r="AC436" s="54">
        <v>4720</v>
      </c>
      <c r="AD436" s="19">
        <f t="shared" si="561"/>
        <v>0.80513850718627744</v>
      </c>
      <c r="AE436" s="54">
        <f t="shared" si="535"/>
        <v>562.8756306207506</v>
      </c>
      <c r="AF436" s="55">
        <f t="shared" si="619"/>
        <v>4.9968801464796764E-2</v>
      </c>
      <c r="AG436" s="2">
        <f t="shared" si="562"/>
        <v>-10.980000000000018</v>
      </c>
      <c r="AH436" s="1">
        <f t="shared" si="563"/>
        <v>4995.8416666666662</v>
      </c>
      <c r="AI436" s="21">
        <f t="shared" si="564"/>
        <v>5077.5884615384621</v>
      </c>
      <c r="AJ436" s="22">
        <f t="shared" si="565"/>
        <v>-81.746794871795828</v>
      </c>
      <c r="AK436" s="23">
        <f t="shared" si="566"/>
        <v>-177.79903846153866</v>
      </c>
      <c r="AL436" s="23">
        <f t="shared" si="567"/>
        <v>96.052243589742829</v>
      </c>
      <c r="AM436" s="23"/>
      <c r="AN436">
        <f t="shared" si="568"/>
        <v>5010.1750000000002</v>
      </c>
      <c r="AO436" s="4">
        <f t="shared" si="569"/>
        <v>4957.8374999999996</v>
      </c>
      <c r="AP436" s="4">
        <f t="shared" si="570"/>
        <v>4970.3562500000007</v>
      </c>
      <c r="AQ436" s="24">
        <f t="shared" si="571"/>
        <v>4968.1450000000004</v>
      </c>
      <c r="AR436" t="str">
        <f t="shared" si="572"/>
        <v>GREEN</v>
      </c>
      <c r="AS436" t="str">
        <f t="shared" si="573"/>
        <v>GREEN</v>
      </c>
      <c r="AT436" t="str">
        <f t="shared" si="574"/>
        <v>GREEN</v>
      </c>
      <c r="AU436" t="str">
        <f t="shared" si="575"/>
        <v>GREEN</v>
      </c>
      <c r="AV436" t="str">
        <f t="shared" si="576"/>
        <v>GREEN</v>
      </c>
      <c r="AW436" t="str">
        <f t="shared" si="577"/>
        <v>GREEN</v>
      </c>
      <c r="AX436" s="25">
        <f t="shared" si="578"/>
        <v>1.2373315503675561E-2</v>
      </c>
      <c r="AY436" s="25">
        <f t="shared" si="579"/>
        <v>8.958204608887058E-3</v>
      </c>
      <c r="AZ436" s="26">
        <f t="shared" si="580"/>
        <v>58.004846529379002</v>
      </c>
      <c r="BA436" s="1">
        <f t="shared" si="622"/>
        <v>5074683.82</v>
      </c>
      <c r="BB436" s="1">
        <f t="shared" si="622"/>
        <v>26886515</v>
      </c>
      <c r="BC436" s="27">
        <f t="shared" si="581"/>
        <v>1.0910653306475357</v>
      </c>
      <c r="BD436" s="28">
        <f t="shared" si="581"/>
        <v>1.0524969115558487</v>
      </c>
      <c r="BE436" s="29">
        <f t="shared" si="537"/>
        <v>43.389945268859691</v>
      </c>
      <c r="BF436" s="29">
        <f t="shared" si="617"/>
        <v>29.376957626487691</v>
      </c>
      <c r="BG436" s="30">
        <f t="shared" si="582"/>
        <v>1.9401029468553821E-2</v>
      </c>
      <c r="BH436" s="31">
        <f t="shared" si="583"/>
        <v>2.932454954589131E-3</v>
      </c>
      <c r="BI436" s="31">
        <f t="shared" si="584"/>
        <v>3.4151108947885014E-3</v>
      </c>
      <c r="BJ436" s="32">
        <f t="shared" si="585"/>
        <v>5217.2468736213959</v>
      </c>
      <c r="BK436" s="24">
        <f t="shared" si="586"/>
        <v>4774.4364597119365</v>
      </c>
      <c r="BL436" s="30">
        <f t="shared" si="587"/>
        <v>8.6279136821592536E-2</v>
      </c>
      <c r="BM436" s="30">
        <f t="shared" si="588"/>
        <v>-1.655142404407298E-2</v>
      </c>
      <c r="BN436" s="30">
        <f t="shared" si="589"/>
        <v>6.972771277751956E-2</v>
      </c>
      <c r="BO436" s="30">
        <f t="shared" si="590"/>
        <v>5.3176288733446583E-2</v>
      </c>
      <c r="BP436" s="30"/>
      <c r="BQ436">
        <f t="shared" si="591"/>
        <v>6312.45</v>
      </c>
      <c r="BR436">
        <f t="shared" si="592"/>
        <v>4711.7</v>
      </c>
      <c r="BT436" s="24">
        <f t="shared" si="593"/>
        <v>6923.9364999999998</v>
      </c>
      <c r="BU436" s="24">
        <f t="shared" si="594"/>
        <v>5700.9634999999998</v>
      </c>
      <c r="BV436" s="24">
        <f t="shared" si="595"/>
        <v>7301.7134999999998</v>
      </c>
      <c r="BW436" s="24">
        <f t="shared" si="596"/>
        <v>5323.1864999999998</v>
      </c>
      <c r="BX436">
        <f t="shared" si="597"/>
        <v>7913.2</v>
      </c>
      <c r="BY436" s="24">
        <f t="shared" si="598"/>
        <v>5006.2379999999994</v>
      </c>
      <c r="BZ436" s="15" t="str">
        <f t="shared" si="599"/>
        <v>RED</v>
      </c>
      <c r="CA436" s="15" t="str">
        <f t="shared" si="600"/>
        <v>RED</v>
      </c>
      <c r="CB436" s="15" t="str">
        <f t="shared" si="601"/>
        <v>GREEN</v>
      </c>
      <c r="CC436" s="15" t="str">
        <f t="shared" si="602"/>
        <v>GREEN</v>
      </c>
      <c r="CJ436">
        <f t="shared" si="538"/>
        <v>6312.45</v>
      </c>
      <c r="CK436">
        <f t="shared" si="539"/>
        <v>4747.8</v>
      </c>
      <c r="CM436" s="24">
        <f t="shared" si="540"/>
        <v>6910.1462999999994</v>
      </c>
      <c r="CN436" s="24">
        <f t="shared" si="541"/>
        <v>5714.7537000000002</v>
      </c>
      <c r="CO436" s="24">
        <f t="shared" si="542"/>
        <v>7279.4036999999998</v>
      </c>
      <c r="CP436" s="24">
        <f t="shared" si="543"/>
        <v>5345.4962999999998</v>
      </c>
      <c r="CQ436">
        <f t="shared" si="544"/>
        <v>7877.0999999999995</v>
      </c>
      <c r="CR436" s="24">
        <f t="shared" si="545"/>
        <v>5035.6956</v>
      </c>
      <c r="CS436" s="15" t="str">
        <f t="shared" si="546"/>
        <v>RED</v>
      </c>
      <c r="CT436" s="15" t="str">
        <f t="shared" si="547"/>
        <v>RED</v>
      </c>
      <c r="CU436" s="15" t="str">
        <f t="shared" si="603"/>
        <v>GREEN</v>
      </c>
      <c r="CV436" s="15" t="str">
        <f t="shared" si="534"/>
        <v>0</v>
      </c>
      <c r="CX436" s="24">
        <f t="shared" si="604"/>
        <v>6312.45</v>
      </c>
      <c r="CY436" s="24">
        <f t="shared" si="605"/>
        <v>4711.7</v>
      </c>
      <c r="DA436" s="24">
        <f t="shared" si="618"/>
        <v>6923.9364999999998</v>
      </c>
      <c r="DB436" s="24">
        <f t="shared" si="606"/>
        <v>5700.9634999999998</v>
      </c>
      <c r="DC436" s="24">
        <f t="shared" si="607"/>
        <v>7301.7134999999998</v>
      </c>
      <c r="DD436" s="24">
        <f t="shared" si="608"/>
        <v>5323.1864999999998</v>
      </c>
      <c r="DE436">
        <f t="shared" si="609"/>
        <v>7913.2</v>
      </c>
      <c r="DF436" s="24">
        <f t="shared" si="610"/>
        <v>5006.2379999999994</v>
      </c>
      <c r="DG436" s="15" t="str">
        <f t="shared" si="611"/>
        <v>RED</v>
      </c>
      <c r="DH436" s="15" t="str">
        <f t="shared" si="612"/>
        <v>RED</v>
      </c>
      <c r="DI436" s="15" t="str">
        <f t="shared" si="613"/>
        <v>GREEN</v>
      </c>
      <c r="DK436" s="32">
        <f t="shared" si="548"/>
        <v>259.34999999999945</v>
      </c>
      <c r="DL436" s="32">
        <f t="shared" si="549"/>
        <v>253.34999999999945</v>
      </c>
      <c r="DM436" s="32">
        <f t="shared" si="550"/>
        <v>-6</v>
      </c>
      <c r="DN436" s="32">
        <f t="shared" si="551"/>
        <v>259.34999999999945</v>
      </c>
      <c r="DO436" s="32">
        <f t="shared" si="552"/>
        <v>218.79999999999927</v>
      </c>
      <c r="DP436" s="32">
        <f t="shared" si="553"/>
        <v>-153.75</v>
      </c>
      <c r="DQ436" s="32">
        <f t="shared" si="554"/>
        <v>372.54999999999927</v>
      </c>
      <c r="DR436" s="32"/>
      <c r="DS436" s="32">
        <f t="shared" si="555"/>
        <v>0</v>
      </c>
      <c r="DT436" s="32"/>
      <c r="DU436" s="32">
        <f t="shared" si="556"/>
        <v>143.64758048968577</v>
      </c>
      <c r="DV436" s="32">
        <f t="shared" si="557"/>
        <v>0</v>
      </c>
      <c r="DW436" s="32"/>
      <c r="DX436" s="32">
        <f t="shared" si="558"/>
        <v>100</v>
      </c>
      <c r="DY436" s="32">
        <f t="shared" si="559"/>
        <v>-42.857142857142854</v>
      </c>
      <c r="DZ436" s="33">
        <f t="shared" si="560"/>
        <v>-34.285714285714292</v>
      </c>
      <c r="EB436" s="81">
        <v>1.8916384141665743</v>
      </c>
      <c r="ED436" s="30">
        <f t="shared" si="614"/>
        <v>0.25465009376621545</v>
      </c>
      <c r="EE436" s="30">
        <f t="shared" si="615"/>
        <v>-0.11926016687087929</v>
      </c>
      <c r="EF436" s="30">
        <f t="shared" si="616"/>
        <v>0.10502031421909223</v>
      </c>
    </row>
    <row r="437" spans="1:136" x14ac:dyDescent="0.3">
      <c r="A437" s="18">
        <v>40823</v>
      </c>
      <c r="B437" s="1">
        <v>4874.3999999999996</v>
      </c>
      <c r="C437" s="1">
        <v>4922.6000000000004</v>
      </c>
      <c r="D437" s="1">
        <v>4728.3</v>
      </c>
      <c r="E437" s="1">
        <v>4888.05</v>
      </c>
      <c r="F437" s="1">
        <v>2085560320</v>
      </c>
      <c r="G437" s="1">
        <v>4115852.82</v>
      </c>
      <c r="H437" s="1">
        <v>22237892</v>
      </c>
      <c r="I437" s="1">
        <v>4968.55</v>
      </c>
      <c r="J437" s="1">
        <v>5253.08</v>
      </c>
      <c r="K437" s="1">
        <v>5540.17</v>
      </c>
      <c r="L437" s="1">
        <v>5415.54</v>
      </c>
      <c r="M437" s="1">
        <v>4806.22</v>
      </c>
      <c r="N437" s="1">
        <v>34.93</v>
      </c>
      <c r="O437" s="1">
        <v>37.450000000000003</v>
      </c>
      <c r="P437" s="1">
        <v>42.91</v>
      </c>
      <c r="Q437" s="1">
        <v>-185.33</v>
      </c>
      <c r="R437" s="1">
        <v>-152.94999999999999</v>
      </c>
      <c r="S437" s="1">
        <v>-1.1200000000000001</v>
      </c>
      <c r="T437" s="1">
        <v>37.82</v>
      </c>
      <c r="U437" s="1">
        <v>50.87</v>
      </c>
      <c r="V437" s="1">
        <v>11.2</v>
      </c>
      <c r="W437" s="1">
        <v>28.17</v>
      </c>
      <c r="X437" s="1">
        <v>29.94</v>
      </c>
      <c r="Y437" s="1">
        <v>5851.35</v>
      </c>
      <c r="Z437" s="1">
        <v>4654.8100000000004</v>
      </c>
      <c r="AA437" s="1">
        <v>5253.08</v>
      </c>
      <c r="AB437" s="1">
        <v>6338.5</v>
      </c>
      <c r="AC437" s="1">
        <v>4720</v>
      </c>
      <c r="AD437" s="19">
        <f t="shared" si="561"/>
        <v>-0.17986015700369939</v>
      </c>
      <c r="AE437" s="1">
        <f t="shared" si="535"/>
        <v>536.08795788550162</v>
      </c>
      <c r="AF437" s="20">
        <f t="shared" si="619"/>
        <v>-1.1166742527689122E-2</v>
      </c>
      <c r="AG437" s="2">
        <f t="shared" si="562"/>
        <v>-32.380000000000024</v>
      </c>
      <c r="AH437" s="1">
        <f t="shared" si="563"/>
        <v>4980.458333333333</v>
      </c>
      <c r="AI437" s="21">
        <f t="shared" si="564"/>
        <v>5112.1115384615387</v>
      </c>
      <c r="AJ437" s="22">
        <f t="shared" si="565"/>
        <v>-131.65320512820563</v>
      </c>
      <c r="AK437" s="23">
        <f t="shared" si="566"/>
        <v>-231.25240384615358</v>
      </c>
      <c r="AL437" s="23">
        <f t="shared" si="567"/>
        <v>99.599198717947957</v>
      </c>
      <c r="AM437" s="23"/>
      <c r="AN437">
        <f t="shared" si="568"/>
        <v>4915.6499999999996</v>
      </c>
      <c r="AO437" s="4">
        <f t="shared" si="569"/>
        <v>4945.8249999999998</v>
      </c>
      <c r="AP437" s="4">
        <f t="shared" si="570"/>
        <v>4934.5250000000005</v>
      </c>
      <c r="AQ437" s="24">
        <f t="shared" si="571"/>
        <v>4976.04</v>
      </c>
      <c r="AR437" t="str">
        <f t="shared" si="572"/>
        <v>RED</v>
      </c>
      <c r="AS437" t="str">
        <f t="shared" si="573"/>
        <v>RED</v>
      </c>
      <c r="AT437" t="str">
        <f t="shared" si="574"/>
        <v>RED</v>
      </c>
      <c r="AU437" t="str">
        <f t="shared" si="575"/>
        <v>RED</v>
      </c>
      <c r="AV437" t="str">
        <f t="shared" si="576"/>
        <v>RED</v>
      </c>
      <c r="AW437" t="str">
        <f t="shared" si="577"/>
        <v>RED</v>
      </c>
      <c r="AX437" s="25">
        <f t="shared" si="578"/>
        <v>1.4302564292779207E-2</v>
      </c>
      <c r="AY437" s="25">
        <f t="shared" si="579"/>
        <v>8.958204608887058E-3</v>
      </c>
      <c r="AZ437" s="26">
        <f t="shared" si="580"/>
        <v>61.487925671084135</v>
      </c>
      <c r="BA437" s="1">
        <f t="shared" si="622"/>
        <v>5076318.9424999999</v>
      </c>
      <c r="BB437" s="1">
        <f t="shared" si="622"/>
        <v>27034630.5</v>
      </c>
      <c r="BC437" s="27">
        <f t="shared" si="581"/>
        <v>0.81079476420230856</v>
      </c>
      <c r="BD437" s="28">
        <f t="shared" si="581"/>
        <v>0.8225705914493634</v>
      </c>
      <c r="BE437" s="29">
        <f t="shared" si="537"/>
        <v>15.363969984115691</v>
      </c>
      <c r="BF437" s="29">
        <f t="shared" si="617"/>
        <v>18.387467820561977</v>
      </c>
      <c r="BG437" s="30">
        <f t="shared" si="582"/>
        <v>2.1717517395964947E-3</v>
      </c>
      <c r="BH437" s="31">
        <f t="shared" si="583"/>
        <v>-8.3343157700482007E-3</v>
      </c>
      <c r="BI437" s="31">
        <f t="shared" si="584"/>
        <v>5.3443596838921486E-3</v>
      </c>
      <c r="BJ437" s="32">
        <f t="shared" si="585"/>
        <v>5166.3282493140168</v>
      </c>
      <c r="BK437" s="24">
        <f t="shared" si="586"/>
        <v>4794.5884173526492</v>
      </c>
      <c r="BL437" s="30">
        <f t="shared" si="587"/>
        <v>7.6050742517234399E-2</v>
      </c>
      <c r="BM437" s="30">
        <f t="shared" si="588"/>
        <v>-5.6930319721364683E-2</v>
      </c>
      <c r="BN437" s="30">
        <f t="shared" si="589"/>
        <v>1.9120422795869712E-2</v>
      </c>
      <c r="BO437" s="30">
        <f t="shared" si="590"/>
        <v>-3.7809896925494968E-2</v>
      </c>
      <c r="BP437" s="30"/>
      <c r="BQ437">
        <f t="shared" si="591"/>
        <v>6312.45</v>
      </c>
      <c r="BR437">
        <f t="shared" si="592"/>
        <v>4711.7</v>
      </c>
      <c r="BT437" s="24">
        <f t="shared" si="593"/>
        <v>6923.9364999999998</v>
      </c>
      <c r="BU437" s="24">
        <f t="shared" si="594"/>
        <v>5700.9634999999998</v>
      </c>
      <c r="BV437" s="24">
        <f t="shared" si="595"/>
        <v>7301.7134999999998</v>
      </c>
      <c r="BW437" s="24">
        <f t="shared" si="596"/>
        <v>5323.1864999999998</v>
      </c>
      <c r="BX437">
        <f t="shared" si="597"/>
        <v>7913.2</v>
      </c>
      <c r="BY437" s="24">
        <f t="shared" si="598"/>
        <v>5006.2379999999994</v>
      </c>
      <c r="BZ437" s="15" t="str">
        <f t="shared" si="599"/>
        <v>RED</v>
      </c>
      <c r="CA437" s="15" t="str">
        <f t="shared" si="600"/>
        <v>RED</v>
      </c>
      <c r="CB437" s="15" t="str">
        <f t="shared" si="601"/>
        <v>RED</v>
      </c>
      <c r="CC437" s="15" t="str">
        <f t="shared" si="602"/>
        <v>0</v>
      </c>
      <c r="CJ437">
        <f t="shared" si="538"/>
        <v>6312.45</v>
      </c>
      <c r="CK437">
        <f t="shared" si="539"/>
        <v>4747.8</v>
      </c>
      <c r="CM437" s="24">
        <f t="shared" si="540"/>
        <v>6910.1462999999994</v>
      </c>
      <c r="CN437" s="24">
        <f t="shared" si="541"/>
        <v>5714.7537000000002</v>
      </c>
      <c r="CO437" s="24">
        <f t="shared" si="542"/>
        <v>7279.4036999999998</v>
      </c>
      <c r="CP437" s="24">
        <f t="shared" si="543"/>
        <v>5345.4962999999998</v>
      </c>
      <c r="CQ437">
        <f t="shared" si="544"/>
        <v>7877.0999999999995</v>
      </c>
      <c r="CR437" s="24">
        <f t="shared" si="545"/>
        <v>5035.6956</v>
      </c>
      <c r="CS437" s="15" t="str">
        <f t="shared" si="546"/>
        <v>RED</v>
      </c>
      <c r="CT437" s="15" t="str">
        <f t="shared" si="547"/>
        <v>RED</v>
      </c>
      <c r="CU437" s="15" t="str">
        <f t="shared" si="603"/>
        <v>RED</v>
      </c>
      <c r="CV437" s="15" t="str">
        <f t="shared" ref="CV437:CV500" si="623">IF(ABS(E437-CQ437)&lt;(0.05*CQ437), "GREEN","0")</f>
        <v>0</v>
      </c>
      <c r="CX437" s="24">
        <f t="shared" si="604"/>
        <v>6312.45</v>
      </c>
      <c r="CY437" s="24">
        <f t="shared" si="605"/>
        <v>4711.7</v>
      </c>
      <c r="DA437" s="24">
        <f t="shared" si="618"/>
        <v>6923.9364999999998</v>
      </c>
      <c r="DB437" s="24">
        <f t="shared" si="606"/>
        <v>5700.9634999999998</v>
      </c>
      <c r="DC437" s="24">
        <f t="shared" si="607"/>
        <v>7301.7134999999998</v>
      </c>
      <c r="DD437" s="24">
        <f t="shared" si="608"/>
        <v>5323.1864999999998</v>
      </c>
      <c r="DE437">
        <f t="shared" si="609"/>
        <v>7913.2</v>
      </c>
      <c r="DF437" s="24">
        <f t="shared" si="610"/>
        <v>5006.2379999999994</v>
      </c>
      <c r="DG437" s="15" t="str">
        <f t="shared" si="611"/>
        <v>RED</v>
      </c>
      <c r="DH437" s="15" t="str">
        <f t="shared" si="612"/>
        <v>RED</v>
      </c>
      <c r="DI437" s="15" t="str">
        <f t="shared" si="613"/>
        <v>RED</v>
      </c>
      <c r="DK437" s="32">
        <f t="shared" si="548"/>
        <v>194.30000000000018</v>
      </c>
      <c r="DL437" s="32">
        <f t="shared" si="549"/>
        <v>-20.649999999999636</v>
      </c>
      <c r="DM437" s="32">
        <f t="shared" si="550"/>
        <v>-214.94999999999982</v>
      </c>
      <c r="DN437" s="32">
        <f t="shared" si="551"/>
        <v>194.30000000000018</v>
      </c>
      <c r="DO437" s="32">
        <f t="shared" si="552"/>
        <v>-111.64999999999964</v>
      </c>
      <c r="DP437" s="32">
        <f t="shared" si="553"/>
        <v>30.550000000000182</v>
      </c>
      <c r="DQ437" s="32">
        <f t="shared" si="554"/>
        <v>0</v>
      </c>
      <c r="DR437" s="32"/>
      <c r="DS437" s="32">
        <f t="shared" si="555"/>
        <v>142.19999999999982</v>
      </c>
      <c r="DT437" s="32"/>
      <c r="DU437" s="32">
        <f t="shared" si="556"/>
        <v>0</v>
      </c>
      <c r="DV437" s="32">
        <f t="shared" si="557"/>
        <v>73.185795162120272</v>
      </c>
      <c r="DW437" s="32"/>
      <c r="DX437" s="32">
        <f t="shared" si="558"/>
        <v>-100</v>
      </c>
      <c r="DY437" s="32">
        <f t="shared" si="559"/>
        <v>-42.857142857142854</v>
      </c>
      <c r="DZ437" s="33">
        <f t="shared" si="560"/>
        <v>-31.428571428571434</v>
      </c>
      <c r="EB437" s="81">
        <v>-0.45912169931434127</v>
      </c>
      <c r="ED437" s="30">
        <f t="shared" si="614"/>
        <v>0.25705453068975959</v>
      </c>
      <c r="EE437" s="30">
        <f t="shared" si="615"/>
        <v>-0.16462867543387424</v>
      </c>
      <c r="EF437" s="30">
        <f t="shared" si="616"/>
        <v>5.0107308354154036E-2</v>
      </c>
    </row>
    <row r="438" spans="1:136" x14ac:dyDescent="0.3">
      <c r="A438" s="18">
        <v>40816</v>
      </c>
      <c r="B438" s="1">
        <v>4878.6000000000004</v>
      </c>
      <c r="C438" s="1">
        <v>5034.25</v>
      </c>
      <c r="D438" s="1">
        <v>4758.8500000000004</v>
      </c>
      <c r="E438" s="1">
        <v>4943.25</v>
      </c>
      <c r="F438" s="1">
        <v>2892677376</v>
      </c>
      <c r="G438" s="1">
        <v>5518054.5199999996</v>
      </c>
      <c r="H438" s="1">
        <v>28891714</v>
      </c>
      <c r="I438" s="1">
        <v>4998.9399999999996</v>
      </c>
      <c r="J438" s="1">
        <v>5283</v>
      </c>
      <c r="K438" s="1">
        <v>5563.73</v>
      </c>
      <c r="L438" s="1">
        <v>5414.62</v>
      </c>
      <c r="M438" s="1">
        <v>4811.6499999999996</v>
      </c>
      <c r="N438" s="1">
        <v>43.11</v>
      </c>
      <c r="O438" s="1">
        <v>38.770000000000003</v>
      </c>
      <c r="P438" s="1">
        <v>43.6</v>
      </c>
      <c r="Q438" s="1">
        <v>-181.57</v>
      </c>
      <c r="R438" s="1">
        <v>-144.85</v>
      </c>
      <c r="S438" s="1">
        <v>1.55</v>
      </c>
      <c r="T438" s="1">
        <v>53.2</v>
      </c>
      <c r="U438" s="1">
        <v>57.59</v>
      </c>
      <c r="V438" s="1">
        <v>11.95</v>
      </c>
      <c r="W438" s="1">
        <v>29.1</v>
      </c>
      <c r="X438" s="1">
        <v>28.93</v>
      </c>
      <c r="Y438" s="1">
        <v>5864.87</v>
      </c>
      <c r="Z438" s="1">
        <v>4701.12</v>
      </c>
      <c r="AA438" s="1">
        <v>5283</v>
      </c>
      <c r="AB438" s="1">
        <v>6338.5</v>
      </c>
      <c r="AC438" s="1">
        <v>4720</v>
      </c>
      <c r="AD438" s="19">
        <f t="shared" si="561"/>
        <v>0.25293496884106093</v>
      </c>
      <c r="AE438" s="1">
        <f t="shared" si="535"/>
        <v>542.14191708708086</v>
      </c>
      <c r="AF438" s="20">
        <f t="shared" si="619"/>
        <v>1.5510246006882111E-2</v>
      </c>
      <c r="AG438" s="2">
        <f t="shared" si="562"/>
        <v>-36.72</v>
      </c>
      <c r="AH438" s="1">
        <f t="shared" si="563"/>
        <v>4957.083333333333</v>
      </c>
      <c r="AI438" s="21">
        <f t="shared" si="564"/>
        <v>5171.5423076923071</v>
      </c>
      <c r="AJ438" s="22">
        <f t="shared" si="565"/>
        <v>-214.45897435897405</v>
      </c>
      <c r="AK438" s="23">
        <f t="shared" si="566"/>
        <v>-272.36346153846102</v>
      </c>
      <c r="AL438" s="23">
        <f t="shared" si="567"/>
        <v>57.904487179486978</v>
      </c>
      <c r="AM438" s="23"/>
      <c r="AN438">
        <f t="shared" si="568"/>
        <v>4905.5</v>
      </c>
      <c r="AO438" s="4">
        <f t="shared" si="569"/>
        <v>4988.6750000000002</v>
      </c>
      <c r="AP438" s="4">
        <f t="shared" si="570"/>
        <v>4957.6374999999998</v>
      </c>
      <c r="AQ438" s="24">
        <f t="shared" si="571"/>
        <v>5035.4349999999995</v>
      </c>
      <c r="AR438" t="str">
        <f t="shared" si="572"/>
        <v>GREEN</v>
      </c>
      <c r="AS438" t="str">
        <f t="shared" si="573"/>
        <v>RED</v>
      </c>
      <c r="AT438" t="str">
        <f t="shared" si="574"/>
        <v>RED</v>
      </c>
      <c r="AU438" t="str">
        <f t="shared" si="575"/>
        <v>RED</v>
      </c>
      <c r="AV438" t="str">
        <f t="shared" si="576"/>
        <v>RED</v>
      </c>
      <c r="AW438" t="str">
        <f t="shared" si="577"/>
        <v>RED</v>
      </c>
      <c r="AX438" s="25">
        <f t="shared" si="578"/>
        <v>1.4302564292779207E-2</v>
      </c>
      <c r="AY438" s="25">
        <f t="shared" si="579"/>
        <v>1.0462642406041981E-2</v>
      </c>
      <c r="AZ438" s="26">
        <f t="shared" si="580"/>
        <v>57.752654628398489</v>
      </c>
      <c r="BA438" s="1">
        <f t="shared" si="622"/>
        <v>5559043.5199999996</v>
      </c>
      <c r="BB438" s="1">
        <f t="shared" si="622"/>
        <v>29039746</v>
      </c>
      <c r="BC438" s="27">
        <f t="shared" si="581"/>
        <v>0.99262660926245094</v>
      </c>
      <c r="BD438" s="28">
        <f t="shared" si="581"/>
        <v>0.99490243475270068</v>
      </c>
      <c r="BE438" s="29">
        <f t="shared" si="537"/>
        <v>21.410965657008262</v>
      </c>
      <c r="BF438" s="29">
        <f t="shared" si="617"/>
        <v>17.275565536506534</v>
      </c>
      <c r="BG438" s="30">
        <f t="shared" si="582"/>
        <v>-1.3536119559375559E-2</v>
      </c>
      <c r="BH438" s="31">
        <f t="shared" si="583"/>
        <v>-4.5778483920941582E-3</v>
      </c>
      <c r="BI438" s="31">
        <f t="shared" si="584"/>
        <v>3.8399218867372262E-3</v>
      </c>
      <c r="BJ438" s="32">
        <f t="shared" si="585"/>
        <v>5218.6123578538754</v>
      </c>
      <c r="BK438" s="24">
        <f t="shared" si="586"/>
        <v>4695.5543088127906</v>
      </c>
      <c r="BL438" s="30">
        <f t="shared" si="587"/>
        <v>0.10581258262096492</v>
      </c>
      <c r="BM438" s="30">
        <f t="shared" si="588"/>
        <v>-5.5704720144414188E-2</v>
      </c>
      <c r="BN438" s="30">
        <f t="shared" si="589"/>
        <v>5.0107862476550726E-2</v>
      </c>
      <c r="BO438" s="30">
        <f t="shared" si="590"/>
        <v>-5.5968576678634627E-3</v>
      </c>
      <c r="BP438" s="30"/>
      <c r="BQ438">
        <f t="shared" si="591"/>
        <v>6312.45</v>
      </c>
      <c r="BR438">
        <f t="shared" si="592"/>
        <v>4680.3999999999996</v>
      </c>
      <c r="BT438" s="24">
        <f t="shared" si="593"/>
        <v>6935.8931000000002</v>
      </c>
      <c r="BU438" s="24">
        <f t="shared" si="594"/>
        <v>5689.0068999999994</v>
      </c>
      <c r="BV438" s="24">
        <f t="shared" si="595"/>
        <v>7321.0568999999996</v>
      </c>
      <c r="BW438" s="24">
        <f t="shared" si="596"/>
        <v>5303.8431</v>
      </c>
      <c r="BX438">
        <f t="shared" si="597"/>
        <v>7944.5</v>
      </c>
      <c r="BY438" s="24">
        <f t="shared" si="598"/>
        <v>4980.6971999999996</v>
      </c>
      <c r="BZ438" s="15" t="str">
        <f t="shared" si="599"/>
        <v>RED</v>
      </c>
      <c r="CA438" s="15" t="str">
        <f t="shared" si="600"/>
        <v>RED</v>
      </c>
      <c r="CB438" s="15" t="str">
        <f t="shared" si="601"/>
        <v>RED</v>
      </c>
      <c r="CC438" s="15" t="str">
        <f t="shared" si="602"/>
        <v>0</v>
      </c>
      <c r="CJ438">
        <f t="shared" si="538"/>
        <v>6312.45</v>
      </c>
      <c r="CK438">
        <f t="shared" si="539"/>
        <v>4747.8</v>
      </c>
      <c r="CM438" s="24">
        <f t="shared" si="540"/>
        <v>6910.1462999999994</v>
      </c>
      <c r="CN438" s="24">
        <f t="shared" si="541"/>
        <v>5714.7537000000002</v>
      </c>
      <c r="CO438" s="24">
        <f t="shared" si="542"/>
        <v>7279.4036999999998</v>
      </c>
      <c r="CP438" s="24">
        <f t="shared" si="543"/>
        <v>5345.4962999999998</v>
      </c>
      <c r="CQ438">
        <f t="shared" si="544"/>
        <v>7877.0999999999995</v>
      </c>
      <c r="CR438" s="24">
        <f t="shared" si="545"/>
        <v>5035.6956</v>
      </c>
      <c r="CS438" s="15" t="str">
        <f t="shared" si="546"/>
        <v>RED</v>
      </c>
      <c r="CT438" s="15" t="str">
        <f t="shared" si="547"/>
        <v>RED</v>
      </c>
      <c r="CU438" s="15" t="str">
        <f t="shared" si="603"/>
        <v>RED</v>
      </c>
      <c r="CV438" s="15" t="str">
        <f t="shared" si="623"/>
        <v>0</v>
      </c>
      <c r="CX438" s="24">
        <f t="shared" si="604"/>
        <v>6312.45</v>
      </c>
      <c r="CY438" s="24">
        <f t="shared" si="605"/>
        <v>4680.3999999999996</v>
      </c>
      <c r="DA438" s="24">
        <f t="shared" si="618"/>
        <v>6935.8931000000002</v>
      </c>
      <c r="DB438" s="24">
        <f t="shared" si="606"/>
        <v>5689.0068999999994</v>
      </c>
      <c r="DC438" s="24">
        <f t="shared" si="607"/>
        <v>7321.0568999999996</v>
      </c>
      <c r="DD438" s="24">
        <f t="shared" si="608"/>
        <v>5303.8431</v>
      </c>
      <c r="DE438">
        <f t="shared" si="609"/>
        <v>7944.5</v>
      </c>
      <c r="DF438" s="24">
        <f t="shared" si="610"/>
        <v>4980.6971999999996</v>
      </c>
      <c r="DG438" s="15" t="str">
        <f t="shared" si="611"/>
        <v>RED</v>
      </c>
      <c r="DH438" s="15" t="str">
        <f t="shared" si="612"/>
        <v>RED</v>
      </c>
      <c r="DI438" s="15" t="str">
        <f t="shared" si="613"/>
        <v>RED</v>
      </c>
      <c r="DK438" s="32">
        <f t="shared" si="548"/>
        <v>275.39999999999964</v>
      </c>
      <c r="DL438" s="32">
        <f t="shared" si="549"/>
        <v>166.5</v>
      </c>
      <c r="DM438" s="32">
        <f t="shared" si="550"/>
        <v>-108.89999999999964</v>
      </c>
      <c r="DN438" s="32">
        <f t="shared" si="551"/>
        <v>275.39999999999964</v>
      </c>
      <c r="DO438" s="32">
        <f t="shared" si="552"/>
        <v>-134.14999999999964</v>
      </c>
      <c r="DP438" s="32">
        <f t="shared" si="553"/>
        <v>70.75</v>
      </c>
      <c r="DQ438" s="32">
        <f t="shared" si="554"/>
        <v>0</v>
      </c>
      <c r="DR438" s="32"/>
      <c r="DS438" s="32">
        <f t="shared" si="555"/>
        <v>204.89999999999964</v>
      </c>
      <c r="DT438" s="32"/>
      <c r="DU438" s="32">
        <f t="shared" si="556"/>
        <v>0</v>
      </c>
      <c r="DV438" s="32">
        <f t="shared" si="557"/>
        <v>74.400871459694955</v>
      </c>
      <c r="DW438" s="32"/>
      <c r="DX438" s="32">
        <f t="shared" si="558"/>
        <v>-100</v>
      </c>
      <c r="DY438" s="32">
        <f t="shared" si="559"/>
        <v>-28.571428571428573</v>
      </c>
      <c r="DZ438" s="33">
        <f t="shared" si="560"/>
        <v>-28.571428571428573</v>
      </c>
      <c r="EB438" s="81">
        <v>0.52021123906893685</v>
      </c>
      <c r="ED438" s="30">
        <f t="shared" si="614"/>
        <v>0.24754739296167722</v>
      </c>
      <c r="EE438" s="30">
        <f t="shared" si="615"/>
        <v>-0.15714244305500377</v>
      </c>
      <c r="EF438" s="30">
        <f t="shared" si="616"/>
        <v>5.1504747804778463E-2</v>
      </c>
    </row>
    <row r="439" spans="1:136" s="41" customFormat="1" x14ac:dyDescent="0.3">
      <c r="A439" s="34">
        <v>40809</v>
      </c>
      <c r="B439" s="35">
        <v>5068.3999999999996</v>
      </c>
      <c r="C439" s="35">
        <v>5168.3999999999996</v>
      </c>
      <c r="D439" s="35">
        <v>4829.6000000000004</v>
      </c>
      <c r="E439" s="35">
        <v>4867.75</v>
      </c>
      <c r="F439" s="35">
        <v>2979200512</v>
      </c>
      <c r="G439" s="35">
        <v>5128016.3600000003</v>
      </c>
      <c r="H439" s="35">
        <v>28118480</v>
      </c>
      <c r="I439" s="35">
        <v>4959.8500000000004</v>
      </c>
      <c r="J439" s="35">
        <v>5313.07</v>
      </c>
      <c r="K439" s="35">
        <v>5586.12</v>
      </c>
      <c r="L439" s="35">
        <v>5412.3</v>
      </c>
      <c r="M439" s="35">
        <v>4815.75</v>
      </c>
      <c r="N439" s="35">
        <v>27.66</v>
      </c>
      <c r="O439" s="35">
        <v>35.9</v>
      </c>
      <c r="P439" s="35">
        <v>42.37</v>
      </c>
      <c r="Q439" s="35">
        <v>-179.75</v>
      </c>
      <c r="R439" s="35">
        <v>-135.66999999999999</v>
      </c>
      <c r="S439" s="35">
        <v>-4.26</v>
      </c>
      <c r="T439" s="35">
        <v>61.58</v>
      </c>
      <c r="U439" s="35">
        <v>49.82</v>
      </c>
      <c r="V439" s="35">
        <v>12.99</v>
      </c>
      <c r="W439" s="35">
        <v>29.4</v>
      </c>
      <c r="X439" s="35">
        <v>27.94</v>
      </c>
      <c r="Y439" s="35">
        <v>5883.67</v>
      </c>
      <c r="Z439" s="35">
        <v>4742.4799999999996</v>
      </c>
      <c r="AA439" s="35">
        <v>5313.07</v>
      </c>
      <c r="AB439" s="35">
        <v>6338.5</v>
      </c>
      <c r="AC439" s="35">
        <v>4720</v>
      </c>
      <c r="AD439" s="19">
        <f t="shared" si="561"/>
        <v>-0.73964238966397611</v>
      </c>
      <c r="AE439" s="35">
        <f t="shared" si="535"/>
        <v>533.86159245448596</v>
      </c>
      <c r="AF439" s="36">
        <f t="shared" si="619"/>
        <v>-4.2582485125633229E-2</v>
      </c>
      <c r="AG439" s="37">
        <f t="shared" si="562"/>
        <v>-44.080000000000013</v>
      </c>
      <c r="AH439" s="35">
        <f t="shared" si="563"/>
        <v>4940.8166666666666</v>
      </c>
      <c r="AI439" s="38">
        <f t="shared" si="564"/>
        <v>5224.1538461538457</v>
      </c>
      <c r="AJ439" s="39">
        <f t="shared" si="565"/>
        <v>-283.33717948717913</v>
      </c>
      <c r="AK439" s="40">
        <f t="shared" si="566"/>
        <v>-283.36586538461506</v>
      </c>
      <c r="AL439" s="40">
        <f t="shared" si="567"/>
        <v>2.8685897435934749E-2</v>
      </c>
      <c r="AM439" s="40"/>
      <c r="AN439" s="41">
        <f t="shared" si="568"/>
        <v>4976</v>
      </c>
      <c r="AO439" s="42">
        <f t="shared" si="569"/>
        <v>5012.8625000000002</v>
      </c>
      <c r="AP439" s="42">
        <f t="shared" si="570"/>
        <v>4991.1374999999998</v>
      </c>
      <c r="AQ439" s="43">
        <f t="shared" si="571"/>
        <v>5104.5049999999992</v>
      </c>
      <c r="AR439" s="41" t="str">
        <f t="shared" si="572"/>
        <v>RED</v>
      </c>
      <c r="AS439" s="41" t="str">
        <f t="shared" si="573"/>
        <v>RED</v>
      </c>
      <c r="AT439" s="41" t="str">
        <f t="shared" si="574"/>
        <v>RED</v>
      </c>
      <c r="AU439" s="41" t="str">
        <f t="shared" si="575"/>
        <v>RED</v>
      </c>
      <c r="AV439" s="41" t="str">
        <f t="shared" si="576"/>
        <v>RED</v>
      </c>
      <c r="AW439" s="41" t="str">
        <f t="shared" si="577"/>
        <v>RED</v>
      </c>
      <c r="AX439" s="44">
        <f t="shared" si="578"/>
        <v>1.1717523291632189E-2</v>
      </c>
      <c r="AY439" s="44">
        <f t="shared" si="579"/>
        <v>1.7930355143863836E-2</v>
      </c>
      <c r="AZ439" s="45">
        <f t="shared" si="580"/>
        <v>39.522299435777988</v>
      </c>
      <c r="BA439" s="35">
        <f t="shared" si="622"/>
        <v>5029900.8599999994</v>
      </c>
      <c r="BB439" s="35">
        <f t="shared" si="622"/>
        <v>26203054.5</v>
      </c>
      <c r="BC439" s="46">
        <f t="shared" si="581"/>
        <v>1.0195064480853409</v>
      </c>
      <c r="BD439" s="47">
        <f t="shared" si="581"/>
        <v>1.0730993213024076</v>
      </c>
      <c r="BE439" s="48">
        <f t="shared" si="537"/>
        <v>13.140165416004809</v>
      </c>
      <c r="BF439" s="48">
        <f t="shared" si="617"/>
        <v>24.998630662211752</v>
      </c>
      <c r="BG439" s="49">
        <f t="shared" si="582"/>
        <v>-1.8840383279692896E-2</v>
      </c>
      <c r="BH439" s="50">
        <f t="shared" si="583"/>
        <v>6.9306636560399759E-3</v>
      </c>
      <c r="BI439" s="50">
        <f t="shared" si="584"/>
        <v>-6.2128318522316484E-3</v>
      </c>
      <c r="BJ439" s="51">
        <f t="shared" si="585"/>
        <v>5218.1398547823856</v>
      </c>
      <c r="BK439" s="43">
        <f t="shared" si="586"/>
        <v>4663.4934785509477</v>
      </c>
      <c r="BL439" s="49">
        <f t="shared" si="587"/>
        <v>0.11394306943278473</v>
      </c>
      <c r="BM439" s="49">
        <f t="shared" si="588"/>
        <v>-7.1981891999873773E-2</v>
      </c>
      <c r="BN439" s="49">
        <f t="shared" si="589"/>
        <v>4.1961177432910966E-2</v>
      </c>
      <c r="BO439" s="49">
        <f t="shared" si="590"/>
        <v>-3.0020714566962807E-2</v>
      </c>
      <c r="BP439" s="49"/>
      <c r="BQ439" s="41">
        <f t="shared" si="591"/>
        <v>6312.45</v>
      </c>
      <c r="BR439" s="41">
        <f t="shared" si="592"/>
        <v>4680.3999999999996</v>
      </c>
      <c r="BT439" s="43">
        <f t="shared" si="593"/>
        <v>6935.8931000000002</v>
      </c>
      <c r="BU439" s="43">
        <f t="shared" si="594"/>
        <v>5689.0068999999994</v>
      </c>
      <c r="BV439" s="43">
        <f t="shared" si="595"/>
        <v>7321.0568999999996</v>
      </c>
      <c r="BW439" s="43">
        <f t="shared" si="596"/>
        <v>5303.8431</v>
      </c>
      <c r="BX439" s="41">
        <f t="shared" si="597"/>
        <v>7944.5</v>
      </c>
      <c r="BY439" s="43">
        <f t="shared" si="598"/>
        <v>4980.6971999999996</v>
      </c>
      <c r="BZ439" s="52" t="str">
        <f t="shared" si="599"/>
        <v>RED</v>
      </c>
      <c r="CA439" s="52" t="str">
        <f t="shared" si="600"/>
        <v>RED</v>
      </c>
      <c r="CB439" s="52" t="str">
        <f t="shared" si="601"/>
        <v>RED</v>
      </c>
      <c r="CC439" s="52" t="str">
        <f t="shared" si="602"/>
        <v>0</v>
      </c>
      <c r="CJ439" s="41">
        <f t="shared" si="538"/>
        <v>6312.45</v>
      </c>
      <c r="CK439" s="41">
        <f t="shared" si="539"/>
        <v>4747.8</v>
      </c>
      <c r="CM439" s="43">
        <f t="shared" si="540"/>
        <v>6910.1462999999994</v>
      </c>
      <c r="CN439" s="43">
        <f t="shared" si="541"/>
        <v>5714.7537000000002</v>
      </c>
      <c r="CO439" s="43">
        <f t="shared" si="542"/>
        <v>7279.4036999999998</v>
      </c>
      <c r="CP439" s="43">
        <f t="shared" si="543"/>
        <v>5345.4962999999998</v>
      </c>
      <c r="CQ439" s="41">
        <f t="shared" si="544"/>
        <v>7877.0999999999995</v>
      </c>
      <c r="CR439" s="43">
        <f t="shared" si="545"/>
        <v>5035.6956</v>
      </c>
      <c r="CS439" s="52" t="str">
        <f t="shared" si="546"/>
        <v>RED</v>
      </c>
      <c r="CT439" s="52" t="str">
        <f t="shared" si="547"/>
        <v>RED</v>
      </c>
      <c r="CU439" s="52" t="str">
        <f t="shared" si="603"/>
        <v>RED</v>
      </c>
      <c r="CV439" s="52" t="str">
        <f t="shared" si="623"/>
        <v>0</v>
      </c>
      <c r="CX439" s="43">
        <f t="shared" si="604"/>
        <v>6312.45</v>
      </c>
      <c r="CY439" s="43">
        <f t="shared" si="605"/>
        <v>4680.3999999999996</v>
      </c>
      <c r="DA439" s="43">
        <f t="shared" si="618"/>
        <v>6935.8931000000002</v>
      </c>
      <c r="DB439" s="43">
        <f t="shared" si="606"/>
        <v>5689.0068999999994</v>
      </c>
      <c r="DC439" s="43">
        <f t="shared" si="607"/>
        <v>7321.0568999999996</v>
      </c>
      <c r="DD439" s="43">
        <f t="shared" si="608"/>
        <v>5303.8431</v>
      </c>
      <c r="DE439" s="41">
        <f t="shared" si="609"/>
        <v>7944.5</v>
      </c>
      <c r="DF439" s="43">
        <f t="shared" si="610"/>
        <v>4980.6971999999996</v>
      </c>
      <c r="DG439" s="52" t="str">
        <f t="shared" si="611"/>
        <v>RED</v>
      </c>
      <c r="DH439" s="52" t="str">
        <f t="shared" si="612"/>
        <v>RED</v>
      </c>
      <c r="DI439" s="52" t="str">
        <f t="shared" si="613"/>
        <v>RED</v>
      </c>
      <c r="DK439" s="32">
        <f t="shared" si="548"/>
        <v>338.79999999999927</v>
      </c>
      <c r="DL439" s="32">
        <f t="shared" si="549"/>
        <v>84.149999999999636</v>
      </c>
      <c r="DM439" s="32">
        <f t="shared" si="550"/>
        <v>-254.64999999999964</v>
      </c>
      <c r="DN439" s="32">
        <f t="shared" si="551"/>
        <v>338.79999999999927</v>
      </c>
      <c r="DO439" s="32">
        <f t="shared" si="552"/>
        <v>24.799999999999272</v>
      </c>
      <c r="DP439" s="32">
        <f t="shared" si="553"/>
        <v>81.449999999999818</v>
      </c>
      <c r="DQ439" s="32">
        <f t="shared" si="554"/>
        <v>0</v>
      </c>
      <c r="DR439" s="32"/>
      <c r="DS439" s="32">
        <f t="shared" si="555"/>
        <v>56.650000000000546</v>
      </c>
      <c r="DT439" s="32"/>
      <c r="DU439" s="32">
        <f t="shared" si="556"/>
        <v>0</v>
      </c>
      <c r="DV439" s="32">
        <f t="shared" si="557"/>
        <v>16.720779220779416</v>
      </c>
      <c r="DW439" s="32"/>
      <c r="DX439" s="32">
        <f t="shared" si="558"/>
        <v>-100</v>
      </c>
      <c r="DY439" s="32">
        <f t="shared" si="559"/>
        <v>-28.571428571428573</v>
      </c>
      <c r="DZ439" s="33">
        <f t="shared" si="560"/>
        <v>-31.428571428571427</v>
      </c>
      <c r="EB439" s="81">
        <v>-0.9925277239131205</v>
      </c>
      <c r="ED439" s="30">
        <f t="shared" si="614"/>
        <v>0.24063148394932621</v>
      </c>
      <c r="EE439" s="30">
        <f t="shared" si="615"/>
        <v>-0.17266773969308272</v>
      </c>
      <c r="EF439" s="30">
        <f t="shared" si="616"/>
        <v>2.6414449823721018E-2</v>
      </c>
    </row>
    <row r="440" spans="1:136" x14ac:dyDescent="0.3">
      <c r="A440" s="18">
        <v>40802</v>
      </c>
      <c r="B440" s="1">
        <v>4981.7</v>
      </c>
      <c r="C440" s="1">
        <v>5143.6000000000004</v>
      </c>
      <c r="D440" s="1">
        <v>4911.05</v>
      </c>
      <c r="E440" s="1">
        <v>5084.25</v>
      </c>
      <c r="F440" s="1">
        <v>3212906240</v>
      </c>
      <c r="G440" s="1">
        <v>5543352.0700000003</v>
      </c>
      <c r="H440" s="1">
        <v>28890436</v>
      </c>
      <c r="I440" s="1">
        <v>4955.43</v>
      </c>
      <c r="J440" s="1">
        <v>5347.26</v>
      </c>
      <c r="K440" s="1">
        <v>5610.83</v>
      </c>
      <c r="L440" s="1">
        <v>5413.59</v>
      </c>
      <c r="M440" s="1">
        <v>4819.45</v>
      </c>
      <c r="N440" s="1">
        <v>57.52</v>
      </c>
      <c r="O440" s="1">
        <v>41.03</v>
      </c>
      <c r="P440" s="1">
        <v>45.1</v>
      </c>
      <c r="Q440" s="1">
        <v>-167.12</v>
      </c>
      <c r="R440" s="1">
        <v>-124.66</v>
      </c>
      <c r="S440" s="1">
        <v>0.49</v>
      </c>
      <c r="T440" s="1">
        <v>57.99</v>
      </c>
      <c r="U440" s="1">
        <v>34.17</v>
      </c>
      <c r="V440" s="1">
        <v>14.41</v>
      </c>
      <c r="W440" s="1">
        <v>29.99</v>
      </c>
      <c r="X440" s="1">
        <v>27.11</v>
      </c>
      <c r="Y440" s="1">
        <v>5888.19</v>
      </c>
      <c r="Z440" s="1">
        <v>4806.33</v>
      </c>
      <c r="AA440" s="1">
        <v>5347.26</v>
      </c>
      <c r="AB440" s="1">
        <v>6338.5</v>
      </c>
      <c r="AC440" s="1">
        <v>4720</v>
      </c>
      <c r="AD440" s="19">
        <f t="shared" si="561"/>
        <v>8.9371906203981749E-2</v>
      </c>
      <c r="AE440" s="1">
        <f t="shared" si="535"/>
        <v>557.6058346128541</v>
      </c>
      <c r="AF440" s="20">
        <f t="shared" si="619"/>
        <v>4.9017185662474372E-3</v>
      </c>
      <c r="AG440" s="2">
        <f t="shared" si="562"/>
        <v>-42.460000000000008</v>
      </c>
      <c r="AH440" s="1">
        <f t="shared" si="563"/>
        <v>4975.0166666666673</v>
      </c>
      <c r="AI440" s="21">
        <f t="shared" si="564"/>
        <v>5270.5769230769229</v>
      </c>
      <c r="AJ440" s="22">
        <f t="shared" si="565"/>
        <v>-295.56025641025553</v>
      </c>
      <c r="AK440" s="23">
        <f t="shared" si="566"/>
        <v>-261.56907051282019</v>
      </c>
      <c r="AL440" s="23">
        <f t="shared" si="567"/>
        <v>-33.991185897435344</v>
      </c>
      <c r="AM440" s="23"/>
      <c r="AN440">
        <f t="shared" si="568"/>
        <v>5071.8500000000004</v>
      </c>
      <c r="AO440" s="4">
        <f t="shared" si="569"/>
        <v>4982.875</v>
      </c>
      <c r="AP440" s="4">
        <f t="shared" si="570"/>
        <v>5067.9187500000007</v>
      </c>
      <c r="AQ440" s="24">
        <f t="shared" si="571"/>
        <v>5175.84</v>
      </c>
      <c r="AR440" t="str">
        <f t="shared" si="572"/>
        <v>GREEN</v>
      </c>
      <c r="AS440" t="str">
        <f t="shared" si="573"/>
        <v>GREEN</v>
      </c>
      <c r="AT440" t="str">
        <f t="shared" si="574"/>
        <v>GREEN</v>
      </c>
      <c r="AU440" t="str">
        <f t="shared" si="575"/>
        <v>RED</v>
      </c>
      <c r="AV440" t="str">
        <f t="shared" si="576"/>
        <v>GREEN</v>
      </c>
      <c r="AW440" t="str">
        <f t="shared" si="577"/>
        <v>GREEN</v>
      </c>
      <c r="AX440" s="25">
        <f t="shared" si="578"/>
        <v>1.1717523291632189E-2</v>
      </c>
      <c r="AY440" s="25">
        <f t="shared" si="579"/>
        <v>1.5256397340683034E-2</v>
      </c>
      <c r="AZ440" s="26">
        <f t="shared" si="580"/>
        <v>43.440193405160365</v>
      </c>
      <c r="BA440" s="1">
        <f t="shared" si="622"/>
        <v>5074253.084999999</v>
      </c>
      <c r="BB440" s="1">
        <f t="shared" si="622"/>
        <v>26116318</v>
      </c>
      <c r="BC440" s="27">
        <f t="shared" si="581"/>
        <v>1.0924469034441158</v>
      </c>
      <c r="BD440" s="28">
        <f t="shared" si="581"/>
        <v>1.1062216350712226</v>
      </c>
      <c r="BE440" s="29">
        <f t="shared" si="537"/>
        <v>36.857095908418692</v>
      </c>
      <c r="BF440" s="29">
        <f t="shared" si="617"/>
        <v>35.498712822479035</v>
      </c>
      <c r="BG440" s="30">
        <f t="shared" si="582"/>
        <v>4.3804227751872427E-3</v>
      </c>
      <c r="BH440" s="31">
        <f t="shared" si="583"/>
        <v>1.2527942609793619E-2</v>
      </c>
      <c r="BI440" s="31">
        <f t="shared" si="584"/>
        <v>-3.5388740490508441E-3</v>
      </c>
      <c r="BJ440" s="32">
        <f t="shared" si="585"/>
        <v>5259.6045488167456</v>
      </c>
      <c r="BK440" s="24">
        <f t="shared" si="586"/>
        <v>4690.4287845165891</v>
      </c>
      <c r="BL440" s="30">
        <f t="shared" si="587"/>
        <v>0.11194881532185799</v>
      </c>
      <c r="BM440" s="30">
        <f t="shared" si="588"/>
        <v>-3.448975735196845E-2</v>
      </c>
      <c r="BN440" s="30">
        <f t="shared" si="589"/>
        <v>7.7459057969889542E-2</v>
      </c>
      <c r="BO440" s="30">
        <f t="shared" si="590"/>
        <v>4.2969300617921091E-2</v>
      </c>
      <c r="BP440" s="30"/>
      <c r="BQ440">
        <f t="shared" si="591"/>
        <v>6312.45</v>
      </c>
      <c r="BR440">
        <f t="shared" si="592"/>
        <v>4528.8</v>
      </c>
      <c r="BT440" s="24">
        <f t="shared" si="593"/>
        <v>6993.8042999999998</v>
      </c>
      <c r="BU440" s="24">
        <f t="shared" si="594"/>
        <v>5631.0956999999999</v>
      </c>
      <c r="BV440" s="24">
        <f t="shared" si="595"/>
        <v>7414.7456999999995</v>
      </c>
      <c r="BW440" s="24">
        <f t="shared" si="596"/>
        <v>5210.1543000000001</v>
      </c>
      <c r="BX440">
        <f t="shared" si="597"/>
        <v>8096.0999999999995</v>
      </c>
      <c r="BY440" s="24">
        <f t="shared" si="598"/>
        <v>4856.9916000000003</v>
      </c>
      <c r="BZ440" s="15" t="str">
        <f t="shared" si="599"/>
        <v>RED</v>
      </c>
      <c r="CA440" s="15" t="str">
        <f t="shared" si="600"/>
        <v>RED</v>
      </c>
      <c r="CB440" s="15" t="str">
        <f t="shared" si="601"/>
        <v>GREEN</v>
      </c>
      <c r="CC440" s="15" t="str">
        <f t="shared" si="602"/>
        <v>GREEN</v>
      </c>
      <c r="CJ440">
        <f t="shared" si="538"/>
        <v>6312.45</v>
      </c>
      <c r="CK440">
        <f t="shared" si="539"/>
        <v>4747.8</v>
      </c>
      <c r="CM440" s="24">
        <f t="shared" si="540"/>
        <v>6910.1462999999994</v>
      </c>
      <c r="CN440" s="24">
        <f t="shared" si="541"/>
        <v>5714.7537000000002</v>
      </c>
      <c r="CO440" s="24">
        <f t="shared" si="542"/>
        <v>7279.4036999999998</v>
      </c>
      <c r="CP440" s="24">
        <f t="shared" si="543"/>
        <v>5345.4962999999998</v>
      </c>
      <c r="CQ440">
        <f t="shared" si="544"/>
        <v>7877.0999999999995</v>
      </c>
      <c r="CR440" s="24">
        <f t="shared" si="545"/>
        <v>5035.6956</v>
      </c>
      <c r="CS440" s="15" t="str">
        <f t="shared" si="546"/>
        <v>RED</v>
      </c>
      <c r="CT440" s="15" t="str">
        <f t="shared" si="547"/>
        <v>RED</v>
      </c>
      <c r="CU440" s="15" t="str">
        <f t="shared" si="603"/>
        <v>GREEN</v>
      </c>
      <c r="CV440" s="15" t="str">
        <f t="shared" si="623"/>
        <v>0</v>
      </c>
      <c r="CX440" s="24">
        <f t="shared" si="604"/>
        <v>6312.45</v>
      </c>
      <c r="CY440" s="24">
        <f t="shared" si="605"/>
        <v>4528.8</v>
      </c>
      <c r="DA440" s="24">
        <f t="shared" si="618"/>
        <v>6993.8042999999998</v>
      </c>
      <c r="DB440" s="24">
        <f t="shared" si="606"/>
        <v>5631.0956999999999</v>
      </c>
      <c r="DC440" s="24">
        <f t="shared" si="607"/>
        <v>7414.7456999999995</v>
      </c>
      <c r="DD440" s="24">
        <f t="shared" si="608"/>
        <v>5210.1543000000001</v>
      </c>
      <c r="DE440">
        <f t="shared" si="609"/>
        <v>8096.0999999999995</v>
      </c>
      <c r="DF440" s="24">
        <f t="shared" si="610"/>
        <v>4856.9916000000003</v>
      </c>
      <c r="DG440" s="15" t="str">
        <f t="shared" si="611"/>
        <v>RED</v>
      </c>
      <c r="DH440" s="15" t="str">
        <f t="shared" si="612"/>
        <v>RED</v>
      </c>
      <c r="DI440" s="15" t="str">
        <f t="shared" si="613"/>
        <v>GREEN</v>
      </c>
      <c r="DK440" s="32">
        <f t="shared" si="548"/>
        <v>232.55000000000018</v>
      </c>
      <c r="DL440" s="32">
        <f t="shared" si="549"/>
        <v>84.150000000000546</v>
      </c>
      <c r="DM440" s="32">
        <f t="shared" si="550"/>
        <v>-148.39999999999964</v>
      </c>
      <c r="DN440" s="32">
        <f t="shared" si="551"/>
        <v>232.55000000000018</v>
      </c>
      <c r="DO440" s="32">
        <f t="shared" si="552"/>
        <v>-25.649999999999636</v>
      </c>
      <c r="DP440" s="32">
        <f t="shared" si="553"/>
        <v>31.849999999999454</v>
      </c>
      <c r="DQ440" s="32">
        <f t="shared" si="554"/>
        <v>0</v>
      </c>
      <c r="DR440" s="32"/>
      <c r="DS440" s="32">
        <f t="shared" si="555"/>
        <v>57.499999999999091</v>
      </c>
      <c r="DT440" s="32"/>
      <c r="DU440" s="32">
        <f t="shared" si="556"/>
        <v>0</v>
      </c>
      <c r="DV440" s="32">
        <f t="shared" si="557"/>
        <v>24.725865405288776</v>
      </c>
      <c r="DW440" s="32"/>
      <c r="DX440" s="32">
        <f t="shared" si="558"/>
        <v>-100</v>
      </c>
      <c r="DY440" s="32">
        <f t="shared" si="559"/>
        <v>-28.571428571428573</v>
      </c>
      <c r="DZ440" s="33">
        <f t="shared" si="560"/>
        <v>-34.285714285714292</v>
      </c>
      <c r="EB440" s="81">
        <v>8.8386866089106148E-2</v>
      </c>
      <c r="ED440" s="30">
        <f t="shared" si="614"/>
        <v>0.22509066168989639</v>
      </c>
      <c r="EE440" s="30">
        <f t="shared" si="615"/>
        <v>-0.13653431699724358</v>
      </c>
      <c r="EF440" s="30">
        <f t="shared" si="616"/>
        <v>5.7823744936365183E-2</v>
      </c>
    </row>
    <row r="441" spans="1:136" x14ac:dyDescent="0.3">
      <c r="A441" s="18">
        <v>40795</v>
      </c>
      <c r="B441" s="1">
        <v>4998.8999999999996</v>
      </c>
      <c r="C441" s="1">
        <v>5169.25</v>
      </c>
      <c r="D441" s="1">
        <v>4942.8999999999996</v>
      </c>
      <c r="E441" s="1">
        <v>5059.45</v>
      </c>
      <c r="F441" s="1">
        <v>3520192256</v>
      </c>
      <c r="G441" s="1">
        <v>6046751.1299999999</v>
      </c>
      <c r="H441" s="1">
        <v>30258354</v>
      </c>
      <c r="I441" s="1">
        <v>4953.17</v>
      </c>
      <c r="J441" s="1">
        <v>5380.52</v>
      </c>
      <c r="K441" s="1">
        <v>5632.01</v>
      </c>
      <c r="L441" s="1">
        <v>5414.17</v>
      </c>
      <c r="M441" s="1">
        <v>4823.5600000000004</v>
      </c>
      <c r="N441" s="1">
        <v>53.7</v>
      </c>
      <c r="O441" s="1">
        <v>40.119999999999997</v>
      </c>
      <c r="P441" s="1">
        <v>44.7</v>
      </c>
      <c r="Q441" s="1">
        <v>-170.62</v>
      </c>
      <c r="R441" s="1">
        <v>-114.04</v>
      </c>
      <c r="S441" s="1">
        <v>0.39</v>
      </c>
      <c r="T441" s="1">
        <v>29.9</v>
      </c>
      <c r="U441" s="1">
        <v>17.41</v>
      </c>
      <c r="V441" s="1">
        <v>15.5</v>
      </c>
      <c r="W441" s="1">
        <v>31.22</v>
      </c>
      <c r="X441" s="1">
        <v>26.49</v>
      </c>
      <c r="Y441" s="1">
        <v>5934.33</v>
      </c>
      <c r="Z441" s="1">
        <v>4826.71</v>
      </c>
      <c r="AA441" s="1">
        <v>5380.52</v>
      </c>
      <c r="AB441" s="1">
        <v>6338.5</v>
      </c>
      <c r="AC441" s="1">
        <v>4720</v>
      </c>
      <c r="AD441" s="19">
        <f t="shared" si="561"/>
        <v>6.8461946915144012E-2</v>
      </c>
      <c r="AE441" s="1">
        <f t="shared" si="535"/>
        <v>554.885939899101</v>
      </c>
      <c r="AF441" s="20">
        <f t="shared" si="619"/>
        <v>3.8591269841270481E-3</v>
      </c>
      <c r="AG441" s="2">
        <f t="shared" si="562"/>
        <v>-56.58</v>
      </c>
      <c r="AH441" s="1">
        <f t="shared" si="563"/>
        <v>4996.1833333333334</v>
      </c>
      <c r="AI441" s="21">
        <f t="shared" si="564"/>
        <v>5292.2807692307688</v>
      </c>
      <c r="AJ441" s="22">
        <f t="shared" si="565"/>
        <v>-296.09743589743539</v>
      </c>
      <c r="AK441" s="23">
        <f t="shared" si="566"/>
        <v>-216.00144230769229</v>
      </c>
      <c r="AL441" s="23">
        <f t="shared" si="567"/>
        <v>-80.095993589743102</v>
      </c>
      <c r="AM441" s="23"/>
      <c r="AN441">
        <f t="shared" si="568"/>
        <v>5049.7250000000004</v>
      </c>
      <c r="AO441" s="4">
        <f t="shared" si="569"/>
        <v>4923.2250000000004</v>
      </c>
      <c r="AP441" s="4">
        <f t="shared" si="570"/>
        <v>5136.6312500000004</v>
      </c>
      <c r="AQ441" s="24">
        <f t="shared" si="571"/>
        <v>5233.4800000000005</v>
      </c>
      <c r="AR441" t="str">
        <f t="shared" si="572"/>
        <v>GREEN</v>
      </c>
      <c r="AS441" t="str">
        <f t="shared" si="573"/>
        <v>GREEN</v>
      </c>
      <c r="AT441" t="str">
        <f t="shared" si="574"/>
        <v>RED</v>
      </c>
      <c r="AU441" t="str">
        <f t="shared" si="575"/>
        <v>RED</v>
      </c>
      <c r="AV441" t="str">
        <f t="shared" si="576"/>
        <v>GREEN</v>
      </c>
      <c r="AW441" t="str">
        <f t="shared" si="577"/>
        <v>RED</v>
      </c>
      <c r="AX441" s="25">
        <f t="shared" si="578"/>
        <v>1.0900570197257617E-2</v>
      </c>
      <c r="AY441" s="25">
        <f t="shared" si="579"/>
        <v>2.3487882200223353E-2</v>
      </c>
      <c r="AZ441" s="26">
        <f t="shared" si="580"/>
        <v>31.698344756148742</v>
      </c>
      <c r="BA441" s="1">
        <f t="shared" si="622"/>
        <v>4767875.9725000001</v>
      </c>
      <c r="BB441" s="1">
        <f t="shared" si="622"/>
        <v>24760248</v>
      </c>
      <c r="BC441" s="27">
        <f t="shared" si="581"/>
        <v>1.2682274381456762</v>
      </c>
      <c r="BD441" s="28">
        <f t="shared" si="581"/>
        <v>1.2220537532580449</v>
      </c>
      <c r="BE441" s="29">
        <f t="shared" si="537"/>
        <v>34.140329736539385</v>
      </c>
      <c r="BF441" s="29">
        <f t="shared" si="617"/>
        <v>33.074984937284313</v>
      </c>
      <c r="BG441" s="30">
        <f t="shared" si="582"/>
        <v>3.2701710591772848E-2</v>
      </c>
      <c r="BH441" s="31">
        <f t="shared" si="583"/>
        <v>1.009438614989755E-4</v>
      </c>
      <c r="BI441" s="31">
        <f t="shared" si="584"/>
        <v>-1.2587312002965737E-2</v>
      </c>
      <c r="BJ441" s="32">
        <f t="shared" si="585"/>
        <v>5333.7320596924574</v>
      </c>
      <c r="BK441" s="24">
        <f t="shared" si="586"/>
        <v>4658.6346069742094</v>
      </c>
      <c r="BL441" s="30">
        <f t="shared" si="587"/>
        <v>0.13343297250061725</v>
      </c>
      <c r="BM441" s="30">
        <f t="shared" si="588"/>
        <v>-5.4211833241253012E-2</v>
      </c>
      <c r="BN441" s="30">
        <f t="shared" si="589"/>
        <v>7.9221139259364248E-2</v>
      </c>
      <c r="BO441" s="30">
        <f t="shared" si="590"/>
        <v>2.5009306018111237E-2</v>
      </c>
      <c r="BP441" s="30"/>
      <c r="BQ441">
        <f t="shared" si="591"/>
        <v>6312.45</v>
      </c>
      <c r="BR441">
        <f t="shared" si="592"/>
        <v>4528.8</v>
      </c>
      <c r="BT441" s="24">
        <f t="shared" si="593"/>
        <v>6993.8042999999998</v>
      </c>
      <c r="BU441" s="24">
        <f t="shared" si="594"/>
        <v>5631.0956999999999</v>
      </c>
      <c r="BV441" s="24">
        <f t="shared" si="595"/>
        <v>7414.7456999999995</v>
      </c>
      <c r="BW441" s="24">
        <f t="shared" si="596"/>
        <v>5210.1543000000001</v>
      </c>
      <c r="BX441">
        <f t="shared" si="597"/>
        <v>8096.0999999999995</v>
      </c>
      <c r="BY441" s="24">
        <f t="shared" si="598"/>
        <v>4856.9916000000003</v>
      </c>
      <c r="BZ441" s="15" t="str">
        <f t="shared" si="599"/>
        <v>RED</v>
      </c>
      <c r="CA441" s="15" t="str">
        <f t="shared" si="600"/>
        <v>RED</v>
      </c>
      <c r="CB441" s="15" t="str">
        <f t="shared" si="601"/>
        <v>GREEN</v>
      </c>
      <c r="CC441" s="15" t="str">
        <f t="shared" si="602"/>
        <v>GREEN</v>
      </c>
      <c r="CJ441">
        <f t="shared" si="538"/>
        <v>6312.45</v>
      </c>
      <c r="CK441">
        <f t="shared" si="539"/>
        <v>4747.8</v>
      </c>
      <c r="CM441" s="24">
        <f t="shared" si="540"/>
        <v>6910.1462999999994</v>
      </c>
      <c r="CN441" s="24">
        <f t="shared" si="541"/>
        <v>5714.7537000000002</v>
      </c>
      <c r="CO441" s="24">
        <f t="shared" si="542"/>
        <v>7279.4036999999998</v>
      </c>
      <c r="CP441" s="24">
        <f t="shared" si="543"/>
        <v>5345.4962999999998</v>
      </c>
      <c r="CQ441">
        <f t="shared" si="544"/>
        <v>7877.0999999999995</v>
      </c>
      <c r="CR441" s="24">
        <f t="shared" si="545"/>
        <v>5035.6956</v>
      </c>
      <c r="CS441" s="15" t="str">
        <f t="shared" si="546"/>
        <v>RED</v>
      </c>
      <c r="CT441" s="15" t="str">
        <f t="shared" si="547"/>
        <v>RED</v>
      </c>
      <c r="CU441" s="15" t="str">
        <f t="shared" si="603"/>
        <v>GREEN</v>
      </c>
      <c r="CV441" s="15" t="str">
        <f t="shared" si="623"/>
        <v>0</v>
      </c>
      <c r="CX441" s="24">
        <f t="shared" si="604"/>
        <v>6312.45</v>
      </c>
      <c r="CY441" s="24">
        <f t="shared" si="605"/>
        <v>4528.8</v>
      </c>
      <c r="DA441" s="24">
        <f t="shared" si="618"/>
        <v>6993.8042999999998</v>
      </c>
      <c r="DB441" s="24">
        <f t="shared" si="606"/>
        <v>5631.0956999999999</v>
      </c>
      <c r="DC441" s="24">
        <f t="shared" si="607"/>
        <v>7414.7456999999995</v>
      </c>
      <c r="DD441" s="24">
        <f t="shared" si="608"/>
        <v>5210.1543000000001</v>
      </c>
      <c r="DE441">
        <f t="shared" si="609"/>
        <v>8096.0999999999995</v>
      </c>
      <c r="DF441" s="24">
        <f t="shared" si="610"/>
        <v>4856.9916000000003</v>
      </c>
      <c r="DG441" s="15" t="str">
        <f t="shared" si="611"/>
        <v>RED</v>
      </c>
      <c r="DH441" s="15" t="str">
        <f t="shared" si="612"/>
        <v>RED</v>
      </c>
      <c r="DI441" s="15" t="str">
        <f t="shared" si="613"/>
        <v>GREEN</v>
      </c>
      <c r="DK441" s="32">
        <f t="shared" si="548"/>
        <v>226.35000000000036</v>
      </c>
      <c r="DL441" s="32">
        <f t="shared" si="549"/>
        <v>129.25</v>
      </c>
      <c r="DM441" s="32">
        <f t="shared" si="550"/>
        <v>-97.100000000000364</v>
      </c>
      <c r="DN441" s="32">
        <f t="shared" si="551"/>
        <v>226.35000000000036</v>
      </c>
      <c r="DO441" s="32">
        <f t="shared" si="552"/>
        <v>55.550000000000182</v>
      </c>
      <c r="DP441" s="32">
        <f t="shared" si="553"/>
        <v>-136.84999999999945</v>
      </c>
      <c r="DQ441" s="32">
        <f t="shared" si="554"/>
        <v>192.39999999999964</v>
      </c>
      <c r="DR441" s="32"/>
      <c r="DS441" s="32">
        <f t="shared" si="555"/>
        <v>0</v>
      </c>
      <c r="DT441" s="32"/>
      <c r="DU441" s="32">
        <f t="shared" si="556"/>
        <v>85.001104484205584</v>
      </c>
      <c r="DV441" s="32">
        <f t="shared" si="557"/>
        <v>0</v>
      </c>
      <c r="DW441" s="32"/>
      <c r="DX441" s="32">
        <f t="shared" si="558"/>
        <v>100</v>
      </c>
      <c r="DY441" s="32">
        <f t="shared" si="559"/>
        <v>-28.571428571428573</v>
      </c>
      <c r="DZ441" s="33">
        <f t="shared" si="560"/>
        <v>-37.142857142857146</v>
      </c>
      <c r="EB441" s="81">
        <v>6.1391859920177684E-2</v>
      </c>
      <c r="ED441" s="30">
        <f t="shared" si="614"/>
        <v>0.22947722154428168</v>
      </c>
      <c r="EE441" s="30">
        <f t="shared" si="615"/>
        <v>-0.14742692098349774</v>
      </c>
      <c r="EF441" s="30">
        <f t="shared" si="616"/>
        <v>4.8219180352662531E-2</v>
      </c>
    </row>
    <row r="442" spans="1:136" x14ac:dyDescent="0.3">
      <c r="A442" s="53">
        <v>40788</v>
      </c>
      <c r="B442" s="54">
        <v>4806.2</v>
      </c>
      <c r="C442" s="54">
        <v>5113.7</v>
      </c>
      <c r="D442" s="54">
        <v>4806.05</v>
      </c>
      <c r="E442" s="54">
        <v>5040</v>
      </c>
      <c r="F442" s="54">
        <v>1825718400</v>
      </c>
      <c r="G442" s="54">
        <v>3401483.88</v>
      </c>
      <c r="H442" s="54">
        <v>17544948</v>
      </c>
      <c r="I442" s="54">
        <v>4983.53</v>
      </c>
      <c r="J442" s="54">
        <v>5421.78</v>
      </c>
      <c r="K442" s="54">
        <v>5651.19</v>
      </c>
      <c r="L442" s="54">
        <v>5413.03</v>
      </c>
      <c r="M442" s="54">
        <v>4826.58</v>
      </c>
      <c r="N442" s="54">
        <v>51.42</v>
      </c>
      <c r="O442" s="54">
        <v>39.44</v>
      </c>
      <c r="P442" s="54">
        <v>44.4</v>
      </c>
      <c r="Q442" s="54">
        <v>-170.07</v>
      </c>
      <c r="R442" s="54">
        <v>-99.9</v>
      </c>
      <c r="S442" s="54">
        <v>6.15</v>
      </c>
      <c r="T442" s="54">
        <v>14.61</v>
      </c>
      <c r="U442" s="54">
        <v>11.39</v>
      </c>
      <c r="V442" s="54">
        <v>14.84</v>
      </c>
      <c r="W442" s="54">
        <v>33.5</v>
      </c>
      <c r="X442" s="54">
        <v>25.95</v>
      </c>
      <c r="Y442" s="54">
        <v>5996.34</v>
      </c>
      <c r="Z442" s="54">
        <v>4847.22</v>
      </c>
      <c r="AA442" s="54">
        <v>5421.78</v>
      </c>
      <c r="AB442" s="54">
        <v>6338.5</v>
      </c>
      <c r="AC442" s="54">
        <v>4720</v>
      </c>
      <c r="AD442" s="19">
        <f t="shared" si="561"/>
        <v>0.99137042917380258</v>
      </c>
      <c r="AE442" s="54">
        <f t="shared" si="535"/>
        <v>552.75279666593576</v>
      </c>
      <c r="AF442" s="55">
        <f t="shared" si="619"/>
        <v>6.1544294199418648E-2</v>
      </c>
      <c r="AG442" s="2">
        <f t="shared" si="562"/>
        <v>-70.169999999999987</v>
      </c>
      <c r="AH442" s="1">
        <f t="shared" si="563"/>
        <v>5066.6083333333327</v>
      </c>
      <c r="AI442" s="21">
        <f t="shared" si="564"/>
        <v>5325.0769230769229</v>
      </c>
      <c r="AJ442" s="22">
        <f t="shared" si="565"/>
        <v>-258.4685897435902</v>
      </c>
      <c r="AK442" s="23">
        <f t="shared" si="566"/>
        <v>-148.66233974359011</v>
      </c>
      <c r="AL442" s="23">
        <f t="shared" si="567"/>
        <v>-109.80625000000009</v>
      </c>
      <c r="AM442" s="23"/>
      <c r="AN442">
        <f t="shared" si="568"/>
        <v>4893.8999999999996</v>
      </c>
      <c r="AO442" s="4">
        <f t="shared" si="569"/>
        <v>4926.5999999999995</v>
      </c>
      <c r="AP442" s="4">
        <f t="shared" si="570"/>
        <v>5201.8374999999996</v>
      </c>
      <c r="AQ442" s="24">
        <f t="shared" si="571"/>
        <v>5290.2549999999992</v>
      </c>
      <c r="AR442" t="str">
        <f t="shared" si="572"/>
        <v>GREEN</v>
      </c>
      <c r="AS442" t="str">
        <f t="shared" si="573"/>
        <v>GREEN</v>
      </c>
      <c r="AT442" t="str">
        <f t="shared" si="574"/>
        <v>RED</v>
      </c>
      <c r="AU442" t="str">
        <f t="shared" si="575"/>
        <v>RED</v>
      </c>
      <c r="AV442" t="str">
        <f t="shared" si="576"/>
        <v>RED</v>
      </c>
      <c r="AW442" t="str">
        <f t="shared" si="577"/>
        <v>RED</v>
      </c>
      <c r="AX442" s="25">
        <f t="shared" si="578"/>
        <v>1.0257382366569775E-2</v>
      </c>
      <c r="AY442" s="25">
        <f t="shared" si="579"/>
        <v>2.7982952266517851E-2</v>
      </c>
      <c r="AZ442" s="26">
        <f t="shared" si="580"/>
        <v>26.823463928829028</v>
      </c>
      <c r="BA442" s="1">
        <f t="shared" si="622"/>
        <v>4822284.1225000005</v>
      </c>
      <c r="BB442" s="1">
        <f t="shared" si="622"/>
        <v>25305560.5</v>
      </c>
      <c r="BC442" s="27">
        <f t="shared" si="581"/>
        <v>0.70536778704706016</v>
      </c>
      <c r="BD442" s="28">
        <f t="shared" si="581"/>
        <v>0.69332382501466427</v>
      </c>
      <c r="BE442" s="29">
        <f t="shared" si="537"/>
        <v>32.009640138029248</v>
      </c>
      <c r="BF442" s="29">
        <f t="shared" si="617"/>
        <v>16.004820069014624</v>
      </c>
      <c r="BG442" s="30">
        <f t="shared" si="582"/>
        <v>2.0675462444399995E-2</v>
      </c>
      <c r="BH442" s="31">
        <f t="shared" si="583"/>
        <v>-7.4985224611698875E-3</v>
      </c>
      <c r="BI442" s="31">
        <f t="shared" si="584"/>
        <v>-1.7725569899948074E-2</v>
      </c>
      <c r="BJ442" s="32">
        <f t="shared" si="585"/>
        <v>5591.7224215719425</v>
      </c>
      <c r="BK442" s="24">
        <f t="shared" si="586"/>
        <v>4541.4942450947228</v>
      </c>
      <c r="BL442" s="30">
        <f t="shared" si="587"/>
        <v>0.20837860644389281</v>
      </c>
      <c r="BM442" s="30">
        <f t="shared" si="588"/>
        <v>-0.10946873443887749</v>
      </c>
      <c r="BN442" s="30">
        <f t="shared" si="589"/>
        <v>9.8909872005015317E-2</v>
      </c>
      <c r="BO442" s="30">
        <f t="shared" si="590"/>
        <v>-1.0558862433862171E-2</v>
      </c>
      <c r="BP442" s="30"/>
      <c r="BQ442">
        <f t="shared" si="591"/>
        <v>6312.45</v>
      </c>
      <c r="BR442">
        <f t="shared" si="592"/>
        <v>4481.3999999999996</v>
      </c>
      <c r="BT442" s="24">
        <f t="shared" si="593"/>
        <v>7011.9111000000003</v>
      </c>
      <c r="BU442" s="24">
        <f t="shared" si="594"/>
        <v>5612.9888999999994</v>
      </c>
      <c r="BV442" s="24">
        <f t="shared" si="595"/>
        <v>7444.0388999999996</v>
      </c>
      <c r="BW442" s="24">
        <f t="shared" si="596"/>
        <v>5180.8611000000001</v>
      </c>
      <c r="BX442">
        <f t="shared" si="597"/>
        <v>8143.5</v>
      </c>
      <c r="BY442" s="24">
        <f t="shared" si="598"/>
        <v>4818.3131999999996</v>
      </c>
      <c r="BZ442" s="15" t="str">
        <f t="shared" si="599"/>
        <v>RED</v>
      </c>
      <c r="CA442" s="15" t="str">
        <f t="shared" si="600"/>
        <v>RED</v>
      </c>
      <c r="CB442" s="15" t="str">
        <f t="shared" si="601"/>
        <v>GREEN</v>
      </c>
      <c r="CC442" s="15" t="str">
        <f t="shared" si="602"/>
        <v>GREEN</v>
      </c>
      <c r="CJ442">
        <f t="shared" si="538"/>
        <v>6312.45</v>
      </c>
      <c r="CK442">
        <f t="shared" si="539"/>
        <v>4747.8</v>
      </c>
      <c r="CM442" s="24">
        <f t="shared" si="540"/>
        <v>6910.1462999999994</v>
      </c>
      <c r="CN442" s="24">
        <f t="shared" si="541"/>
        <v>5714.7537000000002</v>
      </c>
      <c r="CO442" s="24">
        <f t="shared" si="542"/>
        <v>7279.4036999999998</v>
      </c>
      <c r="CP442" s="24">
        <f t="shared" si="543"/>
        <v>5345.4962999999998</v>
      </c>
      <c r="CQ442">
        <f t="shared" si="544"/>
        <v>7877.0999999999995</v>
      </c>
      <c r="CR442" s="24">
        <f t="shared" si="545"/>
        <v>5035.6956</v>
      </c>
      <c r="CS442" s="15" t="str">
        <f t="shared" si="546"/>
        <v>RED</v>
      </c>
      <c r="CT442" s="15" t="str">
        <f t="shared" si="547"/>
        <v>RED</v>
      </c>
      <c r="CU442" s="15" t="str">
        <f t="shared" si="603"/>
        <v>GREEN</v>
      </c>
      <c r="CV442" s="15" t="str">
        <f t="shared" si="623"/>
        <v>0</v>
      </c>
      <c r="CX442" s="24">
        <f t="shared" si="604"/>
        <v>6312.45</v>
      </c>
      <c r="CY442" s="24">
        <f t="shared" si="605"/>
        <v>4481.3999999999996</v>
      </c>
      <c r="DA442" s="24">
        <f t="shared" si="618"/>
        <v>7011.9111000000003</v>
      </c>
      <c r="DB442" s="24">
        <f t="shared" si="606"/>
        <v>5612.9888999999994</v>
      </c>
      <c r="DC442" s="24">
        <f t="shared" si="607"/>
        <v>7444.0388999999996</v>
      </c>
      <c r="DD442" s="24">
        <f t="shared" si="608"/>
        <v>5180.8611000000001</v>
      </c>
      <c r="DE442">
        <f t="shared" si="609"/>
        <v>8143.5</v>
      </c>
      <c r="DF442" s="24">
        <f t="shared" si="610"/>
        <v>4818.3131999999996</v>
      </c>
      <c r="DG442" s="15" t="str">
        <f t="shared" si="611"/>
        <v>RED</v>
      </c>
      <c r="DH442" s="15" t="str">
        <f t="shared" si="612"/>
        <v>RED</v>
      </c>
      <c r="DI442" s="15" t="str">
        <f t="shared" si="613"/>
        <v>GREEN</v>
      </c>
      <c r="DK442" s="32">
        <f t="shared" si="548"/>
        <v>307.64999999999964</v>
      </c>
      <c r="DL442" s="32">
        <f t="shared" si="549"/>
        <v>365.89999999999964</v>
      </c>
      <c r="DM442" s="32">
        <f t="shared" si="550"/>
        <v>58.25</v>
      </c>
      <c r="DN442" s="32">
        <f t="shared" si="551"/>
        <v>365.89999999999964</v>
      </c>
      <c r="DO442" s="32">
        <f t="shared" si="552"/>
        <v>147.89999999999964</v>
      </c>
      <c r="DP442" s="32">
        <f t="shared" si="553"/>
        <v>-86.050000000000182</v>
      </c>
      <c r="DQ442" s="32">
        <f t="shared" si="554"/>
        <v>233.94999999999982</v>
      </c>
      <c r="DR442" s="32"/>
      <c r="DS442" s="32">
        <f t="shared" si="555"/>
        <v>0</v>
      </c>
      <c r="DT442" s="32"/>
      <c r="DU442" s="32">
        <f t="shared" si="556"/>
        <v>63.938234490297909</v>
      </c>
      <c r="DV442" s="32">
        <f t="shared" si="557"/>
        <v>0</v>
      </c>
      <c r="DW442" s="32"/>
      <c r="DX442" s="32">
        <f t="shared" si="558"/>
        <v>100</v>
      </c>
      <c r="DY442" s="32">
        <f t="shared" si="559"/>
        <v>-28.571428571428573</v>
      </c>
      <c r="DZ442" s="33">
        <f t="shared" si="560"/>
        <v>-40</v>
      </c>
      <c r="EB442" s="81">
        <v>0.83825000036119623</v>
      </c>
      <c r="ED442" s="30">
        <f t="shared" si="614"/>
        <v>0.23706784507408366</v>
      </c>
      <c r="EE442" s="30">
        <f t="shared" si="615"/>
        <v>-0.1594872872452196</v>
      </c>
      <c r="EF442" s="30">
        <f t="shared" si="616"/>
        <v>3.977125032492846E-2</v>
      </c>
    </row>
    <row r="443" spans="1:136" s="41" customFormat="1" x14ac:dyDescent="0.3">
      <c r="A443" s="34">
        <v>40781</v>
      </c>
      <c r="B443" s="35">
        <v>4843.7</v>
      </c>
      <c r="C443" s="35">
        <v>4965.8</v>
      </c>
      <c r="D443" s="35">
        <v>4720</v>
      </c>
      <c r="E443" s="35">
        <v>4747.8</v>
      </c>
      <c r="F443" s="35">
        <v>2977283840</v>
      </c>
      <c r="G443" s="35">
        <v>5305425.26</v>
      </c>
      <c r="H443" s="35">
        <v>27771534</v>
      </c>
      <c r="I443" s="35">
        <v>5071.93</v>
      </c>
      <c r="J443" s="35">
        <v>5461.01</v>
      </c>
      <c r="K443" s="35">
        <v>5668.09</v>
      </c>
      <c r="L443" s="35">
        <v>5413.46</v>
      </c>
      <c r="M443" s="35">
        <v>4831.05</v>
      </c>
      <c r="N443" s="35">
        <v>4.04</v>
      </c>
      <c r="O443" s="35">
        <v>28.01</v>
      </c>
      <c r="P443" s="35">
        <v>39.6</v>
      </c>
      <c r="Q443" s="35">
        <v>-164.92</v>
      </c>
      <c r="R443" s="35">
        <v>-82.35</v>
      </c>
      <c r="S443" s="35">
        <v>-2.02</v>
      </c>
      <c r="T443" s="35">
        <v>7.71</v>
      </c>
      <c r="U443" s="35">
        <v>11.84</v>
      </c>
      <c r="V443" s="35">
        <v>11.68</v>
      </c>
      <c r="W443" s="35">
        <v>37.64</v>
      </c>
      <c r="X443" s="35">
        <v>24.97</v>
      </c>
      <c r="Y443" s="35">
        <v>6033.08</v>
      </c>
      <c r="Z443" s="35">
        <v>4888.95</v>
      </c>
      <c r="AA443" s="35">
        <v>5461.01</v>
      </c>
      <c r="AB443" s="35">
        <v>6338.5</v>
      </c>
      <c r="AC443" s="35">
        <v>4796.1000000000004</v>
      </c>
      <c r="AD443" s="19">
        <f t="shared" si="561"/>
        <v>-0.33343188314858363</v>
      </c>
      <c r="AE443" s="35">
        <f t="shared" si="535"/>
        <v>520.70629524018455</v>
      </c>
      <c r="AF443" s="36">
        <f t="shared" si="619"/>
        <v>-2.0193369310618658E-2</v>
      </c>
      <c r="AG443" s="37">
        <f t="shared" si="562"/>
        <v>-82.57</v>
      </c>
      <c r="AH443" s="35">
        <f t="shared" si="563"/>
        <v>5165.6000000000004</v>
      </c>
      <c r="AI443" s="38">
        <f t="shared" si="564"/>
        <v>5361.75</v>
      </c>
      <c r="AJ443" s="39">
        <f t="shared" si="565"/>
        <v>-196.14999999999964</v>
      </c>
      <c r="AK443" s="40">
        <f t="shared" si="566"/>
        <v>-76.709775641025999</v>
      </c>
      <c r="AL443" s="40">
        <f t="shared" si="567"/>
        <v>-119.44022435897364</v>
      </c>
      <c r="AM443" s="40"/>
      <c r="AN443" s="41">
        <f t="shared" si="568"/>
        <v>4796.7250000000004</v>
      </c>
      <c r="AO443" s="42">
        <f t="shared" si="569"/>
        <v>4969.4125000000004</v>
      </c>
      <c r="AP443" s="42">
        <f t="shared" si="570"/>
        <v>5279.4187500000007</v>
      </c>
      <c r="AQ443" s="43">
        <f t="shared" si="571"/>
        <v>5333.38</v>
      </c>
      <c r="AR443" s="41" t="str">
        <f t="shared" si="572"/>
        <v>RED</v>
      </c>
      <c r="AS443" s="41" t="str">
        <f t="shared" si="573"/>
        <v>RED</v>
      </c>
      <c r="AT443" s="41" t="str">
        <f t="shared" si="574"/>
        <v>RED</v>
      </c>
      <c r="AU443" s="41" t="str">
        <f t="shared" si="575"/>
        <v>RED</v>
      </c>
      <c r="AV443" s="41" t="str">
        <f t="shared" si="576"/>
        <v>RED</v>
      </c>
      <c r="AW443" s="41" t="str">
        <f t="shared" si="577"/>
        <v>RED</v>
      </c>
      <c r="AX443" s="44">
        <f t="shared" si="578"/>
        <v>1.5782432375935167E-3</v>
      </c>
      <c r="AY443" s="44">
        <f t="shared" si="579"/>
        <v>2.7982952266517851E-2</v>
      </c>
      <c r="AZ443" s="45">
        <f t="shared" si="580"/>
        <v>5.3389019309926624</v>
      </c>
      <c r="BA443" s="35">
        <f t="shared" si="622"/>
        <v>5353674.0125000002</v>
      </c>
      <c r="BB443" s="35">
        <f t="shared" si="622"/>
        <v>28118476.5</v>
      </c>
      <c r="BC443" s="46">
        <f t="shared" si="581"/>
        <v>0.99098773059634426</v>
      </c>
      <c r="BD443" s="47">
        <f t="shared" si="581"/>
        <v>0.98766140477063191</v>
      </c>
      <c r="BE443" s="48">
        <f t="shared" si="537"/>
        <v>0</v>
      </c>
      <c r="BF443" s="48">
        <f t="shared" si="617"/>
        <v>0</v>
      </c>
      <c r="BG443" s="49">
        <f t="shared" si="582"/>
        <v>-3.2499822868774897E-2</v>
      </c>
      <c r="BH443" s="50">
        <f t="shared" si="583"/>
        <v>-3.523182330033503E-2</v>
      </c>
      <c r="BI443" s="50">
        <f t="shared" si="584"/>
        <v>-2.6404709028924334E-2</v>
      </c>
      <c r="BJ443" s="51">
        <f t="shared" si="585"/>
        <v>5862.4807473305609</v>
      </c>
      <c r="BK443" s="43">
        <f t="shared" si="586"/>
        <v>4468.7192526694398</v>
      </c>
      <c r="BL443" s="49">
        <f t="shared" si="587"/>
        <v>0.2935594369310251</v>
      </c>
      <c r="BM443" s="49">
        <f t="shared" si="588"/>
        <v>-0.23477837047275804</v>
      </c>
      <c r="BN443" s="49">
        <f t="shared" si="589"/>
        <v>5.8781066458267063E-2</v>
      </c>
      <c r="BO443" s="49">
        <f t="shared" si="590"/>
        <v>-0.17599730401449099</v>
      </c>
      <c r="BP443" s="49"/>
      <c r="BQ443" s="41">
        <f t="shared" si="591"/>
        <v>6312.45</v>
      </c>
      <c r="BR443" s="41">
        <f t="shared" si="592"/>
        <v>4481.3999999999996</v>
      </c>
      <c r="BT443" s="43">
        <f t="shared" si="593"/>
        <v>7011.9111000000003</v>
      </c>
      <c r="BU443" s="43">
        <f t="shared" si="594"/>
        <v>5612.9888999999994</v>
      </c>
      <c r="BV443" s="43">
        <f t="shared" si="595"/>
        <v>7444.0388999999996</v>
      </c>
      <c r="BW443" s="43">
        <f t="shared" si="596"/>
        <v>5180.8611000000001</v>
      </c>
      <c r="BX443" s="41">
        <f t="shared" si="597"/>
        <v>8143.5</v>
      </c>
      <c r="BY443" s="43">
        <f t="shared" si="598"/>
        <v>4818.3131999999996</v>
      </c>
      <c r="BZ443" s="52" t="str">
        <f t="shared" si="599"/>
        <v>RED</v>
      </c>
      <c r="CA443" s="52" t="str">
        <f t="shared" si="600"/>
        <v>RED</v>
      </c>
      <c r="CB443" s="52" t="str">
        <f t="shared" si="601"/>
        <v>RED</v>
      </c>
      <c r="CC443" s="52" t="str">
        <f t="shared" si="602"/>
        <v>0</v>
      </c>
      <c r="CJ443" s="41">
        <f t="shared" si="538"/>
        <v>6312.45</v>
      </c>
      <c r="CK443" s="41">
        <f t="shared" si="539"/>
        <v>4747.8</v>
      </c>
      <c r="CM443" s="43">
        <f t="shared" si="540"/>
        <v>6910.1462999999994</v>
      </c>
      <c r="CN443" s="43">
        <f t="shared" si="541"/>
        <v>5714.7537000000002</v>
      </c>
      <c r="CO443" s="43">
        <f t="shared" si="542"/>
        <v>7279.4036999999998</v>
      </c>
      <c r="CP443" s="43">
        <f t="shared" si="543"/>
        <v>5345.4962999999998</v>
      </c>
      <c r="CQ443" s="41">
        <f t="shared" si="544"/>
        <v>7877.0999999999995</v>
      </c>
      <c r="CR443" s="43">
        <f t="shared" si="545"/>
        <v>5035.6956</v>
      </c>
      <c r="CS443" s="52" t="str">
        <f t="shared" si="546"/>
        <v>RED</v>
      </c>
      <c r="CT443" s="52" t="str">
        <f t="shared" si="547"/>
        <v>RED</v>
      </c>
      <c r="CU443" s="52" t="str">
        <f t="shared" si="603"/>
        <v>RED</v>
      </c>
      <c r="CV443" s="52" t="str">
        <f t="shared" si="623"/>
        <v>0</v>
      </c>
      <c r="CX443" s="43">
        <f t="shared" si="604"/>
        <v>6312.45</v>
      </c>
      <c r="CY443" s="43">
        <f t="shared" si="605"/>
        <v>4481.3999999999996</v>
      </c>
      <c r="DA443" s="43">
        <f t="shared" si="618"/>
        <v>7011.9111000000003</v>
      </c>
      <c r="DB443" s="43">
        <f t="shared" si="606"/>
        <v>5612.9888999999994</v>
      </c>
      <c r="DC443" s="43">
        <f t="shared" si="607"/>
        <v>7444.0388999999996</v>
      </c>
      <c r="DD443" s="43">
        <f t="shared" si="608"/>
        <v>5180.8611000000001</v>
      </c>
      <c r="DE443" s="41">
        <f t="shared" si="609"/>
        <v>8143.5</v>
      </c>
      <c r="DF443" s="43">
        <f t="shared" si="610"/>
        <v>4818.3131999999996</v>
      </c>
      <c r="DG443" s="52" t="str">
        <f t="shared" si="611"/>
        <v>RED</v>
      </c>
      <c r="DH443" s="52" t="str">
        <f t="shared" si="612"/>
        <v>RED</v>
      </c>
      <c r="DI443" s="52" t="str">
        <f t="shared" si="613"/>
        <v>RED</v>
      </c>
      <c r="DK443" s="32">
        <f t="shared" si="548"/>
        <v>245.80000000000018</v>
      </c>
      <c r="DL443" s="32">
        <f t="shared" si="549"/>
        <v>120.15000000000055</v>
      </c>
      <c r="DM443" s="32">
        <f t="shared" si="550"/>
        <v>-125.64999999999964</v>
      </c>
      <c r="DN443" s="32">
        <f t="shared" si="551"/>
        <v>245.80000000000018</v>
      </c>
      <c r="DO443" s="32">
        <f t="shared" si="552"/>
        <v>-166.39999999999964</v>
      </c>
      <c r="DP443" s="32">
        <f t="shared" si="553"/>
        <v>76.100000000000364</v>
      </c>
      <c r="DQ443" s="32">
        <f t="shared" si="554"/>
        <v>0</v>
      </c>
      <c r="DR443" s="32"/>
      <c r="DS443" s="32">
        <f t="shared" si="555"/>
        <v>242.5</v>
      </c>
      <c r="DT443" s="32"/>
      <c r="DU443" s="32">
        <f t="shared" si="556"/>
        <v>0</v>
      </c>
      <c r="DV443" s="32">
        <f t="shared" si="557"/>
        <v>98.657445077298547</v>
      </c>
      <c r="DW443" s="32"/>
      <c r="DX443" s="32">
        <f t="shared" si="558"/>
        <v>-100</v>
      </c>
      <c r="DY443" s="32">
        <f t="shared" si="559"/>
        <v>-42.857142857142854</v>
      </c>
      <c r="DZ443" s="33">
        <f t="shared" si="560"/>
        <v>-40</v>
      </c>
      <c r="EB443" s="81">
        <v>-0.27288108249834159</v>
      </c>
      <c r="ED443" s="30">
        <f t="shared" si="614"/>
        <v>0.23402366561327079</v>
      </c>
      <c r="EE443" s="30">
        <f t="shared" si="615"/>
        <v>-0.21303877952886416</v>
      </c>
      <c r="EF443" s="30">
        <f t="shared" si="616"/>
        <v>-2.8871230018715603E-2</v>
      </c>
    </row>
    <row r="444" spans="1:136" s="41" customFormat="1" x14ac:dyDescent="0.3">
      <c r="A444" s="34">
        <v>40774</v>
      </c>
      <c r="B444" s="35">
        <v>5125.75</v>
      </c>
      <c r="C444" s="35">
        <v>5132.2</v>
      </c>
      <c r="D444" s="35">
        <v>4796.1000000000004</v>
      </c>
      <c r="E444" s="35">
        <v>4845.6499999999996</v>
      </c>
      <c r="F444" s="35">
        <v>2624595968</v>
      </c>
      <c r="G444" s="35">
        <v>4317843.62</v>
      </c>
      <c r="H444" s="35">
        <v>23466156</v>
      </c>
      <c r="I444" s="35">
        <v>5249.16</v>
      </c>
      <c r="J444" s="35">
        <v>5515.72</v>
      </c>
      <c r="K444" s="35">
        <v>5685.93</v>
      </c>
      <c r="L444" s="35">
        <v>5415.57</v>
      </c>
      <c r="M444" s="35">
        <v>4835.82</v>
      </c>
      <c r="N444" s="35">
        <v>5.17</v>
      </c>
      <c r="O444" s="35">
        <v>29.76</v>
      </c>
      <c r="P444" s="35">
        <v>40.74</v>
      </c>
      <c r="Q444" s="35">
        <v>-126.19</v>
      </c>
      <c r="R444" s="35">
        <v>-61.71</v>
      </c>
      <c r="S444" s="35">
        <v>-4.4800000000000004</v>
      </c>
      <c r="T444" s="35">
        <v>11.85</v>
      </c>
      <c r="U444" s="35">
        <v>22.39</v>
      </c>
      <c r="V444" s="35">
        <v>12.66</v>
      </c>
      <c r="W444" s="35">
        <v>38.19</v>
      </c>
      <c r="X444" s="35">
        <v>22.85</v>
      </c>
      <c r="Y444" s="35">
        <v>6008.25</v>
      </c>
      <c r="Z444" s="35">
        <v>5023.1899999999996</v>
      </c>
      <c r="AA444" s="35">
        <v>5515.72</v>
      </c>
      <c r="AB444" s="35">
        <v>6338.5</v>
      </c>
      <c r="AC444" s="35">
        <v>4946.45</v>
      </c>
      <c r="AD444" s="19">
        <f t="shared" si="561"/>
        <v>-0.89962239758295148</v>
      </c>
      <c r="AE444" s="35">
        <f t="shared" si="535"/>
        <v>531.4378153103753</v>
      </c>
      <c r="AF444" s="36">
        <f t="shared" si="619"/>
        <v>-4.4806276426931135E-2</v>
      </c>
      <c r="AG444" s="37">
        <f t="shared" si="562"/>
        <v>-64.47999999999999</v>
      </c>
      <c r="AH444" s="35">
        <f t="shared" si="563"/>
        <v>5304.4833333333336</v>
      </c>
      <c r="AI444" s="38">
        <f t="shared" si="564"/>
        <v>5417.7730769230775</v>
      </c>
      <c r="AJ444" s="39">
        <f t="shared" si="565"/>
        <v>-113.28974358974392</v>
      </c>
      <c r="AK444" s="40">
        <f t="shared" si="566"/>
        <v>-16.045833333333803</v>
      </c>
      <c r="AL444" s="40">
        <f t="shared" si="567"/>
        <v>-97.243910256410118</v>
      </c>
      <c r="AM444" s="40"/>
      <c r="AN444" s="41">
        <f t="shared" si="568"/>
        <v>4959.2999999999993</v>
      </c>
      <c r="AO444" s="42">
        <f t="shared" si="569"/>
        <v>5152.9624999999996</v>
      </c>
      <c r="AP444" s="42">
        <f t="shared" si="570"/>
        <v>5389.34375</v>
      </c>
      <c r="AQ444" s="43">
        <f t="shared" si="571"/>
        <v>5395.24</v>
      </c>
      <c r="AR444" s="41" t="str">
        <f t="shared" si="572"/>
        <v>RED</v>
      </c>
      <c r="AS444" s="41" t="str">
        <f t="shared" si="573"/>
        <v>RED</v>
      </c>
      <c r="AT444" s="41" t="str">
        <f t="shared" si="574"/>
        <v>RED</v>
      </c>
      <c r="AU444" s="41" t="str">
        <f t="shared" si="575"/>
        <v>RED</v>
      </c>
      <c r="AV444" s="41" t="str">
        <f t="shared" si="576"/>
        <v>RED</v>
      </c>
      <c r="AW444" s="41" t="str">
        <f t="shared" si="577"/>
        <v>RED</v>
      </c>
      <c r="AX444" s="44">
        <f t="shared" si="578"/>
        <v>1.5782432375935167E-3</v>
      </c>
      <c r="AY444" s="44">
        <f t="shared" si="579"/>
        <v>2.6959583454686631E-2</v>
      </c>
      <c r="AZ444" s="45">
        <f t="shared" si="580"/>
        <v>5.5303553932523215</v>
      </c>
      <c r="BA444" s="35">
        <f t="shared" si="622"/>
        <v>5599763.415000001</v>
      </c>
      <c r="BB444" s="35">
        <f t="shared" si="622"/>
        <v>28885192</v>
      </c>
      <c r="BC444" s="46">
        <f t="shared" si="581"/>
        <v>0.77107607947040369</v>
      </c>
      <c r="BD444" s="47">
        <f t="shared" si="581"/>
        <v>0.81239397681691017</v>
      </c>
      <c r="BE444" s="48">
        <f t="shared" si="537"/>
        <v>0</v>
      </c>
      <c r="BF444" s="48">
        <f t="shared" si="617"/>
        <v>0</v>
      </c>
      <c r="BG444" s="49">
        <f t="shared" si="582"/>
        <v>-3.567250736673977E-2</v>
      </c>
      <c r="BH444" s="50">
        <f t="shared" si="583"/>
        <v>-3.6926086072122111E-2</v>
      </c>
      <c r="BI444" s="50">
        <f t="shared" si="584"/>
        <v>-2.5381340217093113E-2</v>
      </c>
      <c r="BJ444" s="51">
        <f t="shared" si="585"/>
        <v>5930.2023746503346</v>
      </c>
      <c r="BK444" s="43">
        <f t="shared" si="586"/>
        <v>4678.7642920163325</v>
      </c>
      <c r="BL444" s="49">
        <f t="shared" si="587"/>
        <v>0.25826010599898924</v>
      </c>
      <c r="BM444" s="49">
        <f t="shared" si="588"/>
        <v>-0.22381979190621176</v>
      </c>
      <c r="BN444" s="49">
        <f t="shared" si="589"/>
        <v>3.4440314092777459E-2</v>
      </c>
      <c r="BO444" s="49">
        <f t="shared" si="590"/>
        <v>-0.18937947781343431</v>
      </c>
      <c r="BP444" s="49"/>
      <c r="BQ444" s="41">
        <f t="shared" si="591"/>
        <v>6312.45</v>
      </c>
      <c r="BR444" s="41">
        <f t="shared" si="592"/>
        <v>4481.3999999999996</v>
      </c>
      <c r="BT444" s="43">
        <f t="shared" si="593"/>
        <v>7011.9111000000003</v>
      </c>
      <c r="BU444" s="43">
        <f t="shared" si="594"/>
        <v>5612.9888999999994</v>
      </c>
      <c r="BV444" s="43">
        <f t="shared" si="595"/>
        <v>7444.0388999999996</v>
      </c>
      <c r="BW444" s="43">
        <f t="shared" si="596"/>
        <v>5180.8611000000001</v>
      </c>
      <c r="BX444" s="41">
        <f t="shared" si="597"/>
        <v>8143.5</v>
      </c>
      <c r="BY444" s="43">
        <f t="shared" si="598"/>
        <v>4818.3131999999996</v>
      </c>
      <c r="BZ444" s="52" t="str">
        <f t="shared" si="599"/>
        <v>RED</v>
      </c>
      <c r="CA444" s="52" t="str">
        <f t="shared" si="600"/>
        <v>RED</v>
      </c>
      <c r="CB444" s="52" t="str">
        <f t="shared" si="601"/>
        <v>GREEN</v>
      </c>
      <c r="CC444" s="52" t="str">
        <f t="shared" si="602"/>
        <v>0</v>
      </c>
      <c r="CJ444" s="41">
        <f t="shared" si="538"/>
        <v>6312.45</v>
      </c>
      <c r="CK444" s="41">
        <f t="shared" si="539"/>
        <v>4845.6499999999996</v>
      </c>
      <c r="CM444" s="43">
        <f t="shared" si="540"/>
        <v>6872.7676000000001</v>
      </c>
      <c r="CN444" s="43">
        <f t="shared" si="541"/>
        <v>5752.1323999999995</v>
      </c>
      <c r="CO444" s="43">
        <f t="shared" si="542"/>
        <v>7218.9323999999997</v>
      </c>
      <c r="CP444" s="43">
        <f t="shared" si="543"/>
        <v>5405.9675999999999</v>
      </c>
      <c r="CQ444" s="41">
        <f t="shared" si="544"/>
        <v>7779.25</v>
      </c>
      <c r="CR444" s="43">
        <f t="shared" si="545"/>
        <v>5115.5411999999997</v>
      </c>
      <c r="CS444" s="52" t="str">
        <f t="shared" si="546"/>
        <v>RED</v>
      </c>
      <c r="CT444" s="52" t="str">
        <f t="shared" si="547"/>
        <v>RED</v>
      </c>
      <c r="CU444" s="52" t="str">
        <f t="shared" si="603"/>
        <v>RED</v>
      </c>
      <c r="CV444" s="52" t="str">
        <f t="shared" si="623"/>
        <v>0</v>
      </c>
      <c r="CX444" s="43">
        <f t="shared" si="604"/>
        <v>6312.45</v>
      </c>
      <c r="CY444" s="43">
        <f t="shared" si="605"/>
        <v>4481.3999999999996</v>
      </c>
      <c r="DA444" s="43">
        <f t="shared" si="618"/>
        <v>7011.9111000000003</v>
      </c>
      <c r="DB444" s="43">
        <f t="shared" si="606"/>
        <v>5612.9888999999994</v>
      </c>
      <c r="DC444" s="43">
        <f t="shared" si="607"/>
        <v>7444.0388999999996</v>
      </c>
      <c r="DD444" s="43">
        <f t="shared" si="608"/>
        <v>5180.8611000000001</v>
      </c>
      <c r="DE444" s="41">
        <f t="shared" si="609"/>
        <v>8143.5</v>
      </c>
      <c r="DF444" s="43">
        <f t="shared" si="610"/>
        <v>4818.3131999999996</v>
      </c>
      <c r="DG444" s="52" t="str">
        <f t="shared" si="611"/>
        <v>RED</v>
      </c>
      <c r="DH444" s="52" t="str">
        <f t="shared" si="612"/>
        <v>RED</v>
      </c>
      <c r="DI444" s="52" t="str">
        <f t="shared" si="613"/>
        <v>GREEN</v>
      </c>
      <c r="DK444" s="32">
        <f t="shared" si="548"/>
        <v>336.09999999999945</v>
      </c>
      <c r="DL444" s="32">
        <f t="shared" si="549"/>
        <v>59.25</v>
      </c>
      <c r="DM444" s="32">
        <f t="shared" si="550"/>
        <v>-276.84999999999945</v>
      </c>
      <c r="DN444" s="32">
        <f t="shared" si="551"/>
        <v>336.09999999999945</v>
      </c>
      <c r="DO444" s="32">
        <f t="shared" si="552"/>
        <v>-72</v>
      </c>
      <c r="DP444" s="32">
        <f t="shared" si="553"/>
        <v>150.34999999999945</v>
      </c>
      <c r="DQ444" s="32">
        <f t="shared" si="554"/>
        <v>0</v>
      </c>
      <c r="DR444" s="32"/>
      <c r="DS444" s="32">
        <f t="shared" si="555"/>
        <v>222.34999999999945</v>
      </c>
      <c r="DT444" s="32"/>
      <c r="DU444" s="32">
        <f t="shared" si="556"/>
        <v>0</v>
      </c>
      <c r="DV444" s="32">
        <f t="shared" si="557"/>
        <v>66.155905980362931</v>
      </c>
      <c r="DW444" s="32"/>
      <c r="DX444" s="32">
        <f t="shared" si="558"/>
        <v>-100</v>
      </c>
      <c r="DY444" s="32">
        <f t="shared" si="559"/>
        <v>-42.857142857142854</v>
      </c>
      <c r="DZ444" s="33">
        <f t="shared" si="560"/>
        <v>-37.142857142857146</v>
      </c>
      <c r="EB444" s="81">
        <v>-0.78615755803176346</v>
      </c>
      <c r="ED444" s="30">
        <f t="shared" si="614"/>
        <v>0.19610247671300518</v>
      </c>
      <c r="EE444" s="30">
        <f t="shared" si="615"/>
        <v>-0.19350060333707825</v>
      </c>
      <c r="EF444" s="30">
        <f t="shared" si="616"/>
        <v>-3.5344074183934905E-2</v>
      </c>
    </row>
    <row r="445" spans="1:136" s="41" customFormat="1" x14ac:dyDescent="0.3">
      <c r="A445" s="34">
        <v>40767</v>
      </c>
      <c r="B445" s="35">
        <v>5083.8500000000004</v>
      </c>
      <c r="C445" s="35">
        <v>5204.2</v>
      </c>
      <c r="D445" s="35">
        <v>4946.45</v>
      </c>
      <c r="E445" s="35">
        <v>5072.95</v>
      </c>
      <c r="F445" s="35">
        <v>3450296320</v>
      </c>
      <c r="G445" s="35">
        <v>6264383.7300000004</v>
      </c>
      <c r="H445" s="35">
        <v>32439604</v>
      </c>
      <c r="I445" s="35">
        <v>5396.25</v>
      </c>
      <c r="J445" s="35">
        <v>5564.74</v>
      </c>
      <c r="K445" s="35">
        <v>5698.61</v>
      </c>
      <c r="L445" s="35">
        <v>5416.88</v>
      </c>
      <c r="M445" s="35">
        <v>4837.67</v>
      </c>
      <c r="N445" s="35">
        <v>9.09</v>
      </c>
      <c r="O445" s="35">
        <v>34.380000000000003</v>
      </c>
      <c r="P445" s="35">
        <v>43.55</v>
      </c>
      <c r="Q445" s="35">
        <v>-84.89</v>
      </c>
      <c r="R445" s="35">
        <v>-45.59</v>
      </c>
      <c r="S445" s="35">
        <v>-2.65</v>
      </c>
      <c r="T445" s="35">
        <v>15.96</v>
      </c>
      <c r="U445" s="35">
        <v>39.25</v>
      </c>
      <c r="V445" s="35">
        <v>14.16</v>
      </c>
      <c r="W445" s="35">
        <v>37.42</v>
      </c>
      <c r="X445" s="35">
        <v>20.74</v>
      </c>
      <c r="Y445" s="35">
        <v>5967.77</v>
      </c>
      <c r="Z445" s="35">
        <v>5161.71</v>
      </c>
      <c r="AA445" s="35">
        <v>5564.74</v>
      </c>
      <c r="AB445" s="35">
        <v>6338.5</v>
      </c>
      <c r="AC445" s="35">
        <v>5116.45</v>
      </c>
      <c r="AD445" s="19">
        <f t="shared" si="561"/>
        <v>-0.66891956214262449</v>
      </c>
      <c r="AE445" s="35">
        <f t="shared" si="535"/>
        <v>556.36652774731328</v>
      </c>
      <c r="AF445" s="36">
        <f t="shared" si="619"/>
        <v>-2.6538738306548404E-2</v>
      </c>
      <c r="AG445" s="37">
        <f t="shared" si="562"/>
        <v>-39.299999999999997</v>
      </c>
      <c r="AH445" s="35">
        <f t="shared" si="563"/>
        <v>5440.3166666666666</v>
      </c>
      <c r="AI445" s="38">
        <f t="shared" si="564"/>
        <v>5467.0576923076933</v>
      </c>
      <c r="AJ445" s="39">
        <f t="shared" si="565"/>
        <v>-26.741025641026681</v>
      </c>
      <c r="AK445" s="40">
        <f t="shared" si="566"/>
        <v>13.942147435896686</v>
      </c>
      <c r="AL445" s="40">
        <f t="shared" si="567"/>
        <v>-40.683173076923367</v>
      </c>
      <c r="AM445" s="40"/>
      <c r="AN445" s="41">
        <f t="shared" si="568"/>
        <v>5142.1000000000004</v>
      </c>
      <c r="AO445" s="42">
        <f t="shared" si="569"/>
        <v>5350.0375000000004</v>
      </c>
      <c r="AP445" s="42">
        <f t="shared" si="570"/>
        <v>5467.5437499999998</v>
      </c>
      <c r="AQ445" s="43">
        <f t="shared" si="571"/>
        <v>5459.2550000000001</v>
      </c>
      <c r="AR445" s="41" t="str">
        <f t="shared" si="572"/>
        <v>RED</v>
      </c>
      <c r="AS445" s="41" t="str">
        <f t="shared" si="573"/>
        <v>RED</v>
      </c>
      <c r="AT445" s="41" t="str">
        <f t="shared" si="574"/>
        <v>RED</v>
      </c>
      <c r="AU445" s="41" t="str">
        <f t="shared" si="575"/>
        <v>RED</v>
      </c>
      <c r="AV445" s="41" t="str">
        <f t="shared" si="576"/>
        <v>RED</v>
      </c>
      <c r="AW445" s="41" t="str">
        <f t="shared" si="577"/>
        <v>RED</v>
      </c>
      <c r="AX445" s="44">
        <f t="shared" si="578"/>
        <v>2.5689668656856401E-3</v>
      </c>
      <c r="AY445" s="44">
        <f t="shared" si="579"/>
        <v>1.9491870716864774E-2</v>
      </c>
      <c r="AZ445" s="45">
        <f t="shared" si="580"/>
        <v>11.644919899676125</v>
      </c>
      <c r="BA445" s="35">
        <f t="shared" si="622"/>
        <v>5798748.2425000006</v>
      </c>
      <c r="BB445" s="35">
        <f t="shared" si="622"/>
        <v>29798604</v>
      </c>
      <c r="BC445" s="46">
        <f t="shared" si="581"/>
        <v>1.0802993108214769</v>
      </c>
      <c r="BD445" s="47">
        <f t="shared" si="581"/>
        <v>1.0886283129236525</v>
      </c>
      <c r="BE445" s="48">
        <f t="shared" si="537"/>
        <v>0</v>
      </c>
      <c r="BF445" s="48">
        <f t="shared" si="617"/>
        <v>0</v>
      </c>
      <c r="BG445" s="49">
        <f t="shared" si="582"/>
        <v>-3.7963823731895163E-2</v>
      </c>
      <c r="BH445" s="50">
        <f t="shared" si="583"/>
        <v>-2.3357152108999052E-2</v>
      </c>
      <c r="BI445" s="50">
        <f t="shared" si="584"/>
        <v>-1.6922903851179134E-2</v>
      </c>
      <c r="BJ445" s="51">
        <f t="shared" si="585"/>
        <v>5926.1379493073782</v>
      </c>
      <c r="BK445" s="43">
        <f t="shared" si="586"/>
        <v>4954.495384025955</v>
      </c>
      <c r="BL445" s="49">
        <f t="shared" si="587"/>
        <v>0.19153403153617191</v>
      </c>
      <c r="BM445" s="49">
        <f t="shared" si="588"/>
        <v>-0.1681837883888819</v>
      </c>
      <c r="BN445" s="49">
        <f t="shared" si="589"/>
        <v>2.3350243147290006E-2</v>
      </c>
      <c r="BO445" s="49">
        <f t="shared" si="590"/>
        <v>-0.14483354524159189</v>
      </c>
      <c r="BP445" s="49"/>
      <c r="BQ445" s="41">
        <f t="shared" si="591"/>
        <v>6312.45</v>
      </c>
      <c r="BR445" s="41">
        <f t="shared" si="592"/>
        <v>4374.95</v>
      </c>
      <c r="BT445" s="43">
        <f t="shared" si="593"/>
        <v>7052.5749999999998</v>
      </c>
      <c r="BU445" s="43">
        <f t="shared" si="594"/>
        <v>5572.3249999999998</v>
      </c>
      <c r="BV445" s="43">
        <f t="shared" si="595"/>
        <v>7509.8249999999998</v>
      </c>
      <c r="BW445" s="43">
        <f t="shared" si="596"/>
        <v>5115.0749999999998</v>
      </c>
      <c r="BX445" s="41">
        <f t="shared" si="597"/>
        <v>8249.9500000000007</v>
      </c>
      <c r="BY445" s="43">
        <f t="shared" si="598"/>
        <v>4731.45</v>
      </c>
      <c r="BZ445" s="52" t="str">
        <f t="shared" si="599"/>
        <v>RED</v>
      </c>
      <c r="CA445" s="52" t="str">
        <f t="shared" si="600"/>
        <v>RED</v>
      </c>
      <c r="CB445" s="52" t="str">
        <f t="shared" si="601"/>
        <v>GREEN</v>
      </c>
      <c r="CC445" s="52" t="str">
        <f t="shared" si="602"/>
        <v>GREEN</v>
      </c>
      <c r="CJ445" s="41">
        <f t="shared" si="538"/>
        <v>6312.45</v>
      </c>
      <c r="CK445" s="41">
        <f t="shared" si="539"/>
        <v>5072.95</v>
      </c>
      <c r="CM445" s="43">
        <f t="shared" si="540"/>
        <v>6785.9390000000003</v>
      </c>
      <c r="CN445" s="43">
        <f t="shared" si="541"/>
        <v>5838.9609999999993</v>
      </c>
      <c r="CO445" s="43">
        <f t="shared" si="542"/>
        <v>7078.4609999999993</v>
      </c>
      <c r="CP445" s="43">
        <f t="shared" si="543"/>
        <v>5546.4390000000003</v>
      </c>
      <c r="CQ445" s="41">
        <f t="shared" si="544"/>
        <v>7551.95</v>
      </c>
      <c r="CR445" s="43">
        <f t="shared" si="545"/>
        <v>5301.018</v>
      </c>
      <c r="CS445" s="52" t="str">
        <f t="shared" si="546"/>
        <v>RED</v>
      </c>
      <c r="CT445" s="52" t="str">
        <f t="shared" si="547"/>
        <v>RED</v>
      </c>
      <c r="CU445" s="52" t="str">
        <f t="shared" si="603"/>
        <v>RED</v>
      </c>
      <c r="CV445" s="52" t="str">
        <f t="shared" si="623"/>
        <v>0</v>
      </c>
      <c r="CX445" s="43">
        <f t="shared" si="604"/>
        <v>6312.45</v>
      </c>
      <c r="CY445" s="43">
        <f t="shared" si="605"/>
        <v>4374.95</v>
      </c>
      <c r="DA445" s="43">
        <f t="shared" si="618"/>
        <v>7052.5749999999998</v>
      </c>
      <c r="DB445" s="43">
        <f t="shared" si="606"/>
        <v>5572.3249999999998</v>
      </c>
      <c r="DC445" s="43">
        <f t="shared" si="607"/>
        <v>7509.8249999999998</v>
      </c>
      <c r="DD445" s="43">
        <f t="shared" si="608"/>
        <v>5115.0749999999998</v>
      </c>
      <c r="DE445" s="41">
        <f t="shared" si="609"/>
        <v>8249.9500000000007</v>
      </c>
      <c r="DF445" s="43">
        <f t="shared" si="610"/>
        <v>4731.45</v>
      </c>
      <c r="DG445" s="52" t="str">
        <f t="shared" si="611"/>
        <v>RED</v>
      </c>
      <c r="DH445" s="52" t="str">
        <f t="shared" si="612"/>
        <v>RED</v>
      </c>
      <c r="DI445" s="52" t="str">
        <f t="shared" si="613"/>
        <v>GREEN</v>
      </c>
      <c r="DK445" s="32">
        <f t="shared" si="548"/>
        <v>257.75</v>
      </c>
      <c r="DL445" s="32">
        <f t="shared" si="549"/>
        <v>-7.0500000000001819</v>
      </c>
      <c r="DM445" s="32">
        <f t="shared" si="550"/>
        <v>-264.80000000000018</v>
      </c>
      <c r="DN445" s="32">
        <f t="shared" si="551"/>
        <v>257.75</v>
      </c>
      <c r="DO445" s="32">
        <f t="shared" si="552"/>
        <v>-347.69999999999982</v>
      </c>
      <c r="DP445" s="32">
        <f t="shared" si="553"/>
        <v>170</v>
      </c>
      <c r="DQ445" s="32">
        <f t="shared" si="554"/>
        <v>0</v>
      </c>
      <c r="DR445" s="32"/>
      <c r="DS445" s="32">
        <f t="shared" si="555"/>
        <v>517.69999999999982</v>
      </c>
      <c r="DT445" s="32"/>
      <c r="DU445" s="32">
        <f t="shared" si="556"/>
        <v>0</v>
      </c>
      <c r="DV445" s="32">
        <f t="shared" si="557"/>
        <v>200.85354025218228</v>
      </c>
      <c r="DW445" s="32"/>
      <c r="DX445" s="32">
        <f t="shared" si="558"/>
        <v>-100</v>
      </c>
      <c r="DY445" s="32">
        <f t="shared" si="559"/>
        <v>-42.857142857142854</v>
      </c>
      <c r="DZ445" s="33">
        <f t="shared" si="560"/>
        <v>-37.142857142857146</v>
      </c>
      <c r="EB445" s="81">
        <v>-0.67677837080938574</v>
      </c>
      <c r="ED445" s="30">
        <f t="shared" si="614"/>
        <v>0.15616142712395706</v>
      </c>
      <c r="EE445" s="30">
        <f t="shared" si="615"/>
        <v>-0.14994210567766528</v>
      </c>
      <c r="EF445" s="30">
        <f t="shared" si="616"/>
        <v>-1.7195851762303621E-2</v>
      </c>
    </row>
    <row r="446" spans="1:136" s="41" customFormat="1" x14ac:dyDescent="0.3">
      <c r="A446" s="34">
        <v>40760</v>
      </c>
      <c r="B446" s="35">
        <v>5527.5</v>
      </c>
      <c r="C446" s="35">
        <v>5551.9</v>
      </c>
      <c r="D446" s="35">
        <v>5116.45</v>
      </c>
      <c r="E446" s="35">
        <v>5211.25</v>
      </c>
      <c r="F446" s="35">
        <v>3057887232</v>
      </c>
      <c r="G446" s="35">
        <v>5527043.4400000004</v>
      </c>
      <c r="H446" s="35">
        <v>28796612</v>
      </c>
      <c r="I446" s="35">
        <v>5513.79</v>
      </c>
      <c r="J446" s="35">
        <v>5593.81</v>
      </c>
      <c r="K446" s="35">
        <v>5705.32</v>
      </c>
      <c r="L446" s="35">
        <v>5414.44</v>
      </c>
      <c r="M446" s="35">
        <v>4839.4399999999996</v>
      </c>
      <c r="N446" s="35">
        <v>13.12</v>
      </c>
      <c r="O446" s="35">
        <v>37.69</v>
      </c>
      <c r="P446" s="35">
        <v>45.39</v>
      </c>
      <c r="Q446" s="35">
        <v>-54.09</v>
      </c>
      <c r="R446" s="35">
        <v>-35.76</v>
      </c>
      <c r="S446" s="35">
        <v>-4.9400000000000004</v>
      </c>
      <c r="T446" s="35">
        <v>39.369999999999997</v>
      </c>
      <c r="U446" s="35">
        <v>60.22</v>
      </c>
      <c r="V446" s="35">
        <v>15.5</v>
      </c>
      <c r="W446" s="35">
        <v>34.880000000000003</v>
      </c>
      <c r="X446" s="35">
        <v>18.87</v>
      </c>
      <c r="Y446" s="35">
        <v>5928.9</v>
      </c>
      <c r="Z446" s="35">
        <v>5258.71</v>
      </c>
      <c r="AA446" s="35">
        <v>5593.81</v>
      </c>
      <c r="AB446" s="35">
        <v>6338.5</v>
      </c>
      <c r="AC446" s="35">
        <v>5177.7</v>
      </c>
      <c r="AD446" s="19">
        <f t="shared" si="561"/>
        <v>-1.5750499457776093</v>
      </c>
      <c r="AE446" s="35">
        <f t="shared" si="535"/>
        <v>571.53432770344409</v>
      </c>
      <c r="AF446" s="36">
        <f t="shared" si="619"/>
        <v>-4.9388909157241923E-2</v>
      </c>
      <c r="AG446" s="37">
        <f t="shared" si="562"/>
        <v>-18.330000000000005</v>
      </c>
      <c r="AH446" s="35">
        <f t="shared" si="563"/>
        <v>5532.6916666666666</v>
      </c>
      <c r="AI446" s="38">
        <f t="shared" si="564"/>
        <v>5503.35</v>
      </c>
      <c r="AJ446" s="39">
        <f t="shared" si="565"/>
        <v>29.341666666666242</v>
      </c>
      <c r="AK446" s="40">
        <f t="shared" si="566"/>
        <v>11.297916666666424</v>
      </c>
      <c r="AL446" s="40">
        <f t="shared" si="567"/>
        <v>18.043749999999818</v>
      </c>
      <c r="AM446" s="40"/>
      <c r="AN446" s="41">
        <f t="shared" si="568"/>
        <v>5346.625</v>
      </c>
      <c r="AO446" s="42">
        <f t="shared" si="569"/>
        <v>5477.0750000000007</v>
      </c>
      <c r="AP446" s="42">
        <f t="shared" si="570"/>
        <v>5504.2250000000004</v>
      </c>
      <c r="AQ446" s="43">
        <f t="shared" si="571"/>
        <v>5503.6350000000002</v>
      </c>
      <c r="AR446" s="41" t="str">
        <f t="shared" si="572"/>
        <v>RED</v>
      </c>
      <c r="AS446" s="41" t="str">
        <f t="shared" si="573"/>
        <v>RED</v>
      </c>
      <c r="AT446" s="41" t="str">
        <f t="shared" si="574"/>
        <v>RED</v>
      </c>
      <c r="AU446" s="41" t="str">
        <f t="shared" si="575"/>
        <v>RED</v>
      </c>
      <c r="AV446" s="41" t="str">
        <f t="shared" si="576"/>
        <v>RED</v>
      </c>
      <c r="AW446" s="41" t="str">
        <f t="shared" si="577"/>
        <v>RED</v>
      </c>
      <c r="AX446" s="44">
        <f t="shared" si="578"/>
        <v>7.319557072067477E-3</v>
      </c>
      <c r="AY446" s="44">
        <f t="shared" si="579"/>
        <v>1.5068747665773374E-2</v>
      </c>
      <c r="AZ446" s="45">
        <f t="shared" si="580"/>
        <v>32.693663757827622</v>
      </c>
      <c r="BA446" s="35">
        <f t="shared" si="622"/>
        <v>5481187.4125000006</v>
      </c>
      <c r="BB446" s="35">
        <f t="shared" si="622"/>
        <v>28028617.5</v>
      </c>
      <c r="BC446" s="46">
        <f t="shared" si="581"/>
        <v>1.0083660754593839</v>
      </c>
      <c r="BD446" s="47">
        <f t="shared" si="581"/>
        <v>1.0274003703536216</v>
      </c>
      <c r="BE446" s="48">
        <f t="shared" si="537"/>
        <v>0</v>
      </c>
      <c r="BF446" s="48">
        <f t="shared" si="617"/>
        <v>15.087444531453961</v>
      </c>
      <c r="BG446" s="49">
        <f t="shared" si="582"/>
        <v>-3.8179664777504452E-2</v>
      </c>
      <c r="BH446" s="50">
        <f t="shared" si="583"/>
        <v>-2.0235756642269787E-2</v>
      </c>
      <c r="BI446" s="50">
        <f t="shared" si="584"/>
        <v>-7.7491905937058974E-3</v>
      </c>
      <c r="BJ446" s="51">
        <f t="shared" si="585"/>
        <v>5871.8626171719634</v>
      </c>
      <c r="BK446" s="43">
        <f t="shared" si="586"/>
        <v>5193.5207161613698</v>
      </c>
      <c r="BL446" s="49">
        <f t="shared" si="587"/>
        <v>0.13016875049375745</v>
      </c>
      <c r="BM446" s="49">
        <f t="shared" si="588"/>
        <v>-0.12676663318243481</v>
      </c>
      <c r="BN446" s="49">
        <f t="shared" si="589"/>
        <v>3.4021173113226539E-3</v>
      </c>
      <c r="BO446" s="49">
        <f t="shared" si="590"/>
        <v>-0.12336451587111215</v>
      </c>
      <c r="BP446" s="49"/>
      <c r="BQ446" s="41">
        <f t="shared" si="591"/>
        <v>6312.45</v>
      </c>
      <c r="BR446" s="41">
        <f t="shared" si="592"/>
        <v>4003.9</v>
      </c>
      <c r="BT446" s="43">
        <f t="shared" si="593"/>
        <v>7194.3161</v>
      </c>
      <c r="BU446" s="43">
        <f t="shared" si="594"/>
        <v>5430.5838999999996</v>
      </c>
      <c r="BV446" s="43">
        <f t="shared" si="595"/>
        <v>7739.1338999999998</v>
      </c>
      <c r="BW446" s="43">
        <f t="shared" si="596"/>
        <v>4885.7660999999998</v>
      </c>
      <c r="BX446" s="41">
        <f t="shared" si="597"/>
        <v>8621</v>
      </c>
      <c r="BY446" s="43">
        <f t="shared" si="598"/>
        <v>4428.6732000000002</v>
      </c>
      <c r="BZ446" s="52" t="str">
        <f t="shared" si="599"/>
        <v>RED</v>
      </c>
      <c r="CA446" s="52" t="str">
        <f t="shared" si="600"/>
        <v>GREEN</v>
      </c>
      <c r="CB446" s="52" t="str">
        <f t="shared" si="601"/>
        <v>GREEN</v>
      </c>
      <c r="CC446" s="52" t="str">
        <f t="shared" si="602"/>
        <v>0</v>
      </c>
      <c r="CJ446" s="41">
        <f t="shared" si="538"/>
        <v>6312.45</v>
      </c>
      <c r="CK446" s="41">
        <f t="shared" si="539"/>
        <v>5211.25</v>
      </c>
      <c r="CM446" s="43">
        <f t="shared" si="540"/>
        <v>6733.1084000000001</v>
      </c>
      <c r="CN446" s="43">
        <f t="shared" si="541"/>
        <v>5891.7915999999996</v>
      </c>
      <c r="CO446" s="43">
        <f t="shared" si="542"/>
        <v>6992.9915999999994</v>
      </c>
      <c r="CP446" s="43">
        <f t="shared" si="543"/>
        <v>5631.9084000000003</v>
      </c>
      <c r="CQ446" s="41">
        <f t="shared" si="544"/>
        <v>7413.65</v>
      </c>
      <c r="CR446" s="43">
        <f t="shared" si="545"/>
        <v>5413.8707999999997</v>
      </c>
      <c r="CS446" s="52" t="str">
        <f t="shared" si="546"/>
        <v>RED</v>
      </c>
      <c r="CT446" s="52" t="str">
        <f t="shared" si="547"/>
        <v>RED</v>
      </c>
      <c r="CU446" s="52" t="str">
        <f t="shared" si="603"/>
        <v>RED</v>
      </c>
      <c r="CV446" s="52" t="str">
        <f t="shared" si="623"/>
        <v>0</v>
      </c>
      <c r="CX446" s="43">
        <f t="shared" si="604"/>
        <v>6312.45</v>
      </c>
      <c r="CY446" s="43">
        <f t="shared" si="605"/>
        <v>4003.9</v>
      </c>
      <c r="DA446" s="43">
        <f t="shared" si="618"/>
        <v>7194.3161</v>
      </c>
      <c r="DB446" s="43">
        <f t="shared" si="606"/>
        <v>5430.5838999999996</v>
      </c>
      <c r="DC446" s="43">
        <f t="shared" si="607"/>
        <v>7739.1338999999998</v>
      </c>
      <c r="DD446" s="43">
        <f t="shared" si="608"/>
        <v>4885.7660999999998</v>
      </c>
      <c r="DE446" s="41">
        <f t="shared" si="609"/>
        <v>8621</v>
      </c>
      <c r="DF446" s="43">
        <f t="shared" si="610"/>
        <v>4428.6732000000002</v>
      </c>
      <c r="DG446" s="52" t="str">
        <f t="shared" si="611"/>
        <v>RED</v>
      </c>
      <c r="DH446" s="52" t="str">
        <f t="shared" si="612"/>
        <v>GREEN</v>
      </c>
      <c r="DI446" s="52" t="str">
        <f t="shared" si="613"/>
        <v>GREEN</v>
      </c>
      <c r="DK446" s="32">
        <f t="shared" si="548"/>
        <v>435.44999999999982</v>
      </c>
      <c r="DL446" s="32">
        <f t="shared" si="549"/>
        <v>69.899999999999636</v>
      </c>
      <c r="DM446" s="32">
        <f t="shared" si="550"/>
        <v>-365.55000000000018</v>
      </c>
      <c r="DN446" s="32">
        <f t="shared" si="551"/>
        <v>435.44999999999982</v>
      </c>
      <c r="DO446" s="32">
        <f t="shared" si="552"/>
        <v>-150.35000000000036</v>
      </c>
      <c r="DP446" s="32">
        <f t="shared" si="553"/>
        <v>337.5</v>
      </c>
      <c r="DQ446" s="32">
        <f t="shared" si="554"/>
        <v>0</v>
      </c>
      <c r="DR446" s="32"/>
      <c r="DS446" s="32">
        <f t="shared" si="555"/>
        <v>487.85000000000036</v>
      </c>
      <c r="DT446" s="32"/>
      <c r="DU446" s="32">
        <f t="shared" si="556"/>
        <v>0</v>
      </c>
      <c r="DV446" s="32">
        <f t="shared" si="557"/>
        <v>112.0335285337009</v>
      </c>
      <c r="DW446" s="32"/>
      <c r="DX446" s="32">
        <f t="shared" si="558"/>
        <v>-100</v>
      </c>
      <c r="DY446" s="32">
        <f t="shared" si="559"/>
        <v>-42.857142857142854</v>
      </c>
      <c r="DZ446" s="33">
        <f t="shared" si="560"/>
        <v>-34.285714285714292</v>
      </c>
      <c r="EB446" s="81">
        <v>-1.8625790535356097</v>
      </c>
      <c r="ED446" s="30">
        <f t="shared" si="614"/>
        <v>0.12744380275771047</v>
      </c>
      <c r="EE446" s="30">
        <f t="shared" si="615"/>
        <v>-0.12104268920035752</v>
      </c>
      <c r="EF446" s="30">
        <f t="shared" si="616"/>
        <v>-9.025027050360266E-3</v>
      </c>
    </row>
    <row r="447" spans="1:136" s="41" customFormat="1" x14ac:dyDescent="0.3">
      <c r="A447" s="34">
        <v>40753</v>
      </c>
      <c r="B447" s="35">
        <v>5633.8</v>
      </c>
      <c r="C447" s="35">
        <v>5702.25</v>
      </c>
      <c r="D447" s="35">
        <v>5453.95</v>
      </c>
      <c r="E447" s="35">
        <v>5482</v>
      </c>
      <c r="F447" s="35">
        <v>3323955456</v>
      </c>
      <c r="G447" s="35">
        <v>6289782.8700000001</v>
      </c>
      <c r="H447" s="35">
        <v>30838396</v>
      </c>
      <c r="I447" s="35">
        <v>5596.98</v>
      </c>
      <c r="J447" s="35">
        <v>5601.93</v>
      </c>
      <c r="K447" s="35">
        <v>5711.71</v>
      </c>
      <c r="L447" s="35">
        <v>5409.13</v>
      </c>
      <c r="M447" s="35">
        <v>4839.32</v>
      </c>
      <c r="N447" s="35">
        <v>31.15</v>
      </c>
      <c r="O447" s="35">
        <v>45.67</v>
      </c>
      <c r="P447" s="35">
        <v>49.35</v>
      </c>
      <c r="Q447" s="35">
        <v>-28.06</v>
      </c>
      <c r="R447" s="35">
        <v>-31.18</v>
      </c>
      <c r="S447" s="35">
        <v>-2.7</v>
      </c>
      <c r="T447" s="35">
        <v>62.43</v>
      </c>
      <c r="U447" s="35">
        <v>73.8</v>
      </c>
      <c r="V447" s="35">
        <v>18.12</v>
      </c>
      <c r="W447" s="35">
        <v>27.66</v>
      </c>
      <c r="X447" s="35">
        <v>17.36</v>
      </c>
      <c r="Y447" s="35">
        <v>5905.97</v>
      </c>
      <c r="Z447" s="35">
        <v>5297.88</v>
      </c>
      <c r="AA447" s="35">
        <v>5601.93</v>
      </c>
      <c r="AB447" s="35">
        <v>6338.5</v>
      </c>
      <c r="AC447" s="35">
        <v>5177.7</v>
      </c>
      <c r="AD447" s="19">
        <f t="shared" si="561"/>
        <v>-0.97421410903469596</v>
      </c>
      <c r="AE447" s="35">
        <f t="shared" si="535"/>
        <v>601.22833954814689</v>
      </c>
      <c r="AF447" s="36">
        <f t="shared" si="619"/>
        <v>-2.6970420397766981E-2</v>
      </c>
      <c r="AG447" s="37">
        <f t="shared" si="562"/>
        <v>3.120000000000001</v>
      </c>
      <c r="AH447" s="35">
        <f t="shared" si="563"/>
        <v>5576.0250000000015</v>
      </c>
      <c r="AI447" s="38">
        <f t="shared" si="564"/>
        <v>5529.5192307692323</v>
      </c>
      <c r="AJ447" s="39">
        <f t="shared" si="565"/>
        <v>46.505769230769147</v>
      </c>
      <c r="AK447" s="40">
        <f t="shared" si="566"/>
        <v>-12.729967948718013</v>
      </c>
      <c r="AL447" s="40">
        <f t="shared" si="567"/>
        <v>59.23573717948716</v>
      </c>
      <c r="AM447" s="40"/>
      <c r="AN447" s="41">
        <f t="shared" si="568"/>
        <v>5557.9750000000004</v>
      </c>
      <c r="AO447" s="42">
        <f t="shared" si="569"/>
        <v>5589.4250000000011</v>
      </c>
      <c r="AP447" s="42">
        <f t="shared" si="570"/>
        <v>5538.5437500000016</v>
      </c>
      <c r="AQ447" s="43">
        <f t="shared" si="571"/>
        <v>5530.1200000000008</v>
      </c>
      <c r="AR447" s="41" t="str">
        <f t="shared" si="572"/>
        <v>RED</v>
      </c>
      <c r="AS447" s="41" t="str">
        <f t="shared" si="573"/>
        <v>RED</v>
      </c>
      <c r="AT447" s="41" t="str">
        <f t="shared" si="574"/>
        <v>RED</v>
      </c>
      <c r="AU447" s="41" t="str">
        <f t="shared" si="575"/>
        <v>RED</v>
      </c>
      <c r="AV447" s="41" t="str">
        <f t="shared" si="576"/>
        <v>RED</v>
      </c>
      <c r="AW447" s="41" t="str">
        <f t="shared" si="577"/>
        <v>GREEN</v>
      </c>
      <c r="AX447" s="44">
        <f t="shared" si="578"/>
        <v>1.0575930059545121E-2</v>
      </c>
      <c r="AY447" s="44">
        <f t="shared" si="579"/>
        <v>6.8372628062330536E-3</v>
      </c>
      <c r="AZ447" s="45">
        <f t="shared" si="580"/>
        <v>60.73515719411688</v>
      </c>
      <c r="BA447" s="35">
        <f t="shared" si="622"/>
        <v>5471736.3849999998</v>
      </c>
      <c r="BB447" s="35">
        <f t="shared" si="622"/>
        <v>27567713.5</v>
      </c>
      <c r="BC447" s="46">
        <f t="shared" si="581"/>
        <v>1.1495040015528819</v>
      </c>
      <c r="BD447" s="47">
        <f t="shared" si="581"/>
        <v>1.1186417763664005</v>
      </c>
      <c r="BE447" s="48">
        <f t="shared" si="537"/>
        <v>30.174889062907923</v>
      </c>
      <c r="BF447" s="48">
        <f t="shared" si="617"/>
        <v>40.897786032515128</v>
      </c>
      <c r="BG447" s="49">
        <f t="shared" si="582"/>
        <v>-8.7504804861029406E-3</v>
      </c>
      <c r="BH447" s="50">
        <f t="shared" si="583"/>
        <v>-6.4024439108211206E-3</v>
      </c>
      <c r="BI447" s="50">
        <f t="shared" si="584"/>
        <v>3.7386672533120668E-3</v>
      </c>
      <c r="BJ447" s="51">
        <f t="shared" si="585"/>
        <v>5738.456114630173</v>
      </c>
      <c r="BK447" s="43">
        <f t="shared" si="586"/>
        <v>5413.5938853698299</v>
      </c>
      <c r="BL447" s="49">
        <f t="shared" si="587"/>
        <v>5.9259801032532498E-2</v>
      </c>
      <c r="BM447" s="49">
        <f t="shared" si="588"/>
        <v>-4.6781487528305916E-2</v>
      </c>
      <c r="BN447" s="49">
        <f t="shared" si="589"/>
        <v>1.2478313504226582E-2</v>
      </c>
      <c r="BO447" s="49">
        <f t="shared" si="590"/>
        <v>-3.4303174024079335E-2</v>
      </c>
      <c r="BP447" s="49"/>
      <c r="BQ447" s="41">
        <f t="shared" si="591"/>
        <v>6312.45</v>
      </c>
      <c r="BR447" s="41">
        <f t="shared" si="592"/>
        <v>4003.9</v>
      </c>
      <c r="BT447" s="43">
        <f t="shared" si="593"/>
        <v>7194.3161</v>
      </c>
      <c r="BU447" s="43">
        <f t="shared" si="594"/>
        <v>5430.5838999999996</v>
      </c>
      <c r="BV447" s="43">
        <f t="shared" si="595"/>
        <v>7739.1338999999998</v>
      </c>
      <c r="BW447" s="43">
        <f t="shared" si="596"/>
        <v>4885.7660999999998</v>
      </c>
      <c r="BX447" s="41">
        <f t="shared" si="597"/>
        <v>8621</v>
      </c>
      <c r="BY447" s="43">
        <f t="shared" si="598"/>
        <v>4428.6732000000002</v>
      </c>
      <c r="BZ447" s="52" t="str">
        <f t="shared" si="599"/>
        <v>GREEN</v>
      </c>
      <c r="CA447" s="52" t="str">
        <f t="shared" si="600"/>
        <v>GREEN</v>
      </c>
      <c r="CB447" s="52" t="str">
        <f t="shared" si="601"/>
        <v>GREEN</v>
      </c>
      <c r="CC447" s="52" t="str">
        <f t="shared" si="602"/>
        <v>0</v>
      </c>
      <c r="CJ447" s="41">
        <f t="shared" si="538"/>
        <v>6312.45</v>
      </c>
      <c r="CK447" s="41">
        <f t="shared" si="539"/>
        <v>5303.55</v>
      </c>
      <c r="CM447" s="43">
        <f t="shared" si="540"/>
        <v>6697.8498</v>
      </c>
      <c r="CN447" s="43">
        <f t="shared" si="541"/>
        <v>5927.0501999999997</v>
      </c>
      <c r="CO447" s="43">
        <f t="shared" si="542"/>
        <v>6935.9501999999993</v>
      </c>
      <c r="CP447" s="43">
        <f t="shared" si="543"/>
        <v>5688.9498000000003</v>
      </c>
      <c r="CQ447" s="41">
        <f t="shared" si="544"/>
        <v>7321.3499999999995</v>
      </c>
      <c r="CR447" s="43">
        <f t="shared" si="545"/>
        <v>5489.1876000000002</v>
      </c>
      <c r="CS447" s="52" t="str">
        <f t="shared" si="546"/>
        <v>RED</v>
      </c>
      <c r="CT447" s="52" t="str">
        <f t="shared" si="547"/>
        <v>RED</v>
      </c>
      <c r="CU447" s="52" t="str">
        <f t="shared" si="603"/>
        <v>RED</v>
      </c>
      <c r="CV447" s="52" t="str">
        <f t="shared" si="623"/>
        <v>0</v>
      </c>
      <c r="CX447" s="43">
        <f t="shared" si="604"/>
        <v>6312.45</v>
      </c>
      <c r="CY447" s="43">
        <f t="shared" si="605"/>
        <v>4003.9</v>
      </c>
      <c r="DA447" s="43">
        <f t="shared" si="618"/>
        <v>7194.3161</v>
      </c>
      <c r="DB447" s="43">
        <f t="shared" si="606"/>
        <v>5430.5838999999996</v>
      </c>
      <c r="DC447" s="43">
        <f t="shared" si="607"/>
        <v>7739.1338999999998</v>
      </c>
      <c r="DD447" s="43">
        <f t="shared" si="608"/>
        <v>4885.7660999999998</v>
      </c>
      <c r="DE447" s="41">
        <f t="shared" si="609"/>
        <v>8621</v>
      </c>
      <c r="DF447" s="43">
        <f t="shared" si="610"/>
        <v>4428.6732000000002</v>
      </c>
      <c r="DG447" s="52" t="str">
        <f t="shared" si="611"/>
        <v>GREEN</v>
      </c>
      <c r="DH447" s="52" t="str">
        <f t="shared" si="612"/>
        <v>GREEN</v>
      </c>
      <c r="DI447" s="52" t="str">
        <f t="shared" si="613"/>
        <v>GREEN</v>
      </c>
      <c r="DK447" s="32">
        <f t="shared" si="548"/>
        <v>248.30000000000018</v>
      </c>
      <c r="DL447" s="32">
        <f t="shared" si="549"/>
        <v>68.300000000000182</v>
      </c>
      <c r="DM447" s="32">
        <f t="shared" si="550"/>
        <v>-180</v>
      </c>
      <c r="DN447" s="32">
        <f t="shared" si="551"/>
        <v>248.30000000000018</v>
      </c>
      <c r="DO447" s="32">
        <f t="shared" si="552"/>
        <v>56.850000000000364</v>
      </c>
      <c r="DP447" s="32">
        <f t="shared" si="553"/>
        <v>78.75</v>
      </c>
      <c r="DQ447" s="32">
        <f t="shared" si="554"/>
        <v>0</v>
      </c>
      <c r="DR447" s="32"/>
      <c r="DS447" s="32">
        <f t="shared" si="555"/>
        <v>21.899999999999636</v>
      </c>
      <c r="DT447" s="32"/>
      <c r="DU447" s="32">
        <f t="shared" si="556"/>
        <v>0</v>
      </c>
      <c r="DV447" s="32">
        <f t="shared" si="557"/>
        <v>8.8199758356824898</v>
      </c>
      <c r="DW447" s="32"/>
      <c r="DX447" s="32">
        <f t="shared" si="558"/>
        <v>-100</v>
      </c>
      <c r="DY447" s="32">
        <f t="shared" si="559"/>
        <v>-28.571428571428573</v>
      </c>
      <c r="DZ447" s="33">
        <f t="shared" si="560"/>
        <v>-31.428571428571434</v>
      </c>
      <c r="EB447" s="81">
        <v>-1.5772764020305763</v>
      </c>
      <c r="ED447" s="30">
        <f t="shared" si="614"/>
        <v>0.11477987421383651</v>
      </c>
      <c r="EE447" s="30">
        <f t="shared" si="615"/>
        <v>-7.1786683643838389E-2</v>
      </c>
      <c r="EF447" s="30">
        <f t="shared" si="616"/>
        <v>3.4753524051129865E-2</v>
      </c>
    </row>
    <row r="448" spans="1:136" x14ac:dyDescent="0.3">
      <c r="A448" s="18">
        <v>40746</v>
      </c>
      <c r="B448" s="1">
        <v>5581.75</v>
      </c>
      <c r="C448" s="1">
        <v>5645.4</v>
      </c>
      <c r="D448" s="1">
        <v>5532.7</v>
      </c>
      <c r="E448" s="1">
        <v>5633.95</v>
      </c>
      <c r="F448" s="1">
        <v>2709108480</v>
      </c>
      <c r="G448" s="1">
        <v>5113782.93</v>
      </c>
      <c r="H448" s="1">
        <v>27119804</v>
      </c>
      <c r="I448" s="1">
        <v>5594.83</v>
      </c>
      <c r="J448" s="1">
        <v>5600.1</v>
      </c>
      <c r="K448" s="1">
        <v>5711.11</v>
      </c>
      <c r="L448" s="1">
        <v>5401.64</v>
      </c>
      <c r="M448" s="1">
        <v>4837.01</v>
      </c>
      <c r="N448" s="1">
        <v>64.17</v>
      </c>
      <c r="O448" s="1">
        <v>51.34</v>
      </c>
      <c r="P448" s="1">
        <v>51.8</v>
      </c>
      <c r="Q448" s="1">
        <v>-22.01</v>
      </c>
      <c r="R448" s="1">
        <v>-31.96</v>
      </c>
      <c r="S448" s="1">
        <v>0.95</v>
      </c>
      <c r="T448" s="1">
        <v>78.849999999999994</v>
      </c>
      <c r="U448" s="1">
        <v>79.680000000000007</v>
      </c>
      <c r="V448" s="1">
        <v>19.91</v>
      </c>
      <c r="W448" s="1">
        <v>27.26</v>
      </c>
      <c r="X448" s="1">
        <v>17.09</v>
      </c>
      <c r="Y448" s="1">
        <v>5907.43</v>
      </c>
      <c r="Z448" s="1">
        <v>5292.77</v>
      </c>
      <c r="AA448" s="1">
        <v>5600.1</v>
      </c>
      <c r="AB448" s="1">
        <v>6338.5</v>
      </c>
      <c r="AC448" s="1">
        <v>5177.7</v>
      </c>
      <c r="AD448" s="19">
        <f t="shared" si="561"/>
        <v>0.33522351221692448</v>
      </c>
      <c r="AE448" s="1">
        <f t="shared" si="535"/>
        <v>617.89317832858114</v>
      </c>
      <c r="AF448" s="20">
        <f t="shared" si="619"/>
        <v>9.4694594255610998E-3</v>
      </c>
      <c r="AG448" s="2">
        <f t="shared" si="562"/>
        <v>9.9499999999999993</v>
      </c>
      <c r="AH448" s="1">
        <f t="shared" si="563"/>
        <v>5556.7583333333323</v>
      </c>
      <c r="AI448" s="21">
        <f t="shared" si="564"/>
        <v>5550.0961538461543</v>
      </c>
      <c r="AJ448" s="22">
        <f t="shared" si="565"/>
        <v>6.6621794871780367</v>
      </c>
      <c r="AK448" s="23">
        <f t="shared" si="566"/>
        <v>-52.225961538461434</v>
      </c>
      <c r="AL448" s="23">
        <f t="shared" si="567"/>
        <v>58.88814102563947</v>
      </c>
      <c r="AM448" s="23"/>
      <c r="AN448">
        <f t="shared" si="568"/>
        <v>5607.5249999999996</v>
      </c>
      <c r="AO448" s="4">
        <f t="shared" si="569"/>
        <v>5625.7249999999995</v>
      </c>
      <c r="AP448" s="4">
        <f t="shared" si="570"/>
        <v>5542.8874999999998</v>
      </c>
      <c r="AQ448" s="24">
        <f t="shared" si="571"/>
        <v>5530.5549999999994</v>
      </c>
      <c r="AR448" t="str">
        <f t="shared" si="572"/>
        <v>GREEN</v>
      </c>
      <c r="AS448" t="str">
        <f t="shared" si="573"/>
        <v>GREEN</v>
      </c>
      <c r="AT448" t="str">
        <f t="shared" si="574"/>
        <v>GREEN</v>
      </c>
      <c r="AU448" t="str">
        <f t="shared" si="575"/>
        <v>GREEN</v>
      </c>
      <c r="AV448" t="str">
        <f t="shared" si="576"/>
        <v>RED</v>
      </c>
      <c r="AW448" t="str">
        <f t="shared" si="577"/>
        <v>GREEN</v>
      </c>
      <c r="AX448" s="25">
        <f t="shared" si="578"/>
        <v>1.0575930059545121E-2</v>
      </c>
      <c r="AY448" s="25">
        <f t="shared" si="579"/>
        <v>5.9697402261757642E-3</v>
      </c>
      <c r="AZ448" s="26">
        <f t="shared" si="580"/>
        <v>63.919622940100993</v>
      </c>
      <c r="BA448" s="1">
        <f t="shared" si="622"/>
        <v>5406669.2949999999</v>
      </c>
      <c r="BB448" s="1">
        <f t="shared" si="622"/>
        <v>26942456.5</v>
      </c>
      <c r="BC448" s="27">
        <f t="shared" si="581"/>
        <v>0.94582868878796478</v>
      </c>
      <c r="BD448" s="28">
        <f t="shared" si="581"/>
        <v>1.0065824547216027</v>
      </c>
      <c r="BE448" s="29">
        <f t="shared" si="537"/>
        <v>51.620683002122334</v>
      </c>
      <c r="BF448" s="29">
        <f t="shared" si="617"/>
        <v>46.52228439127925</v>
      </c>
      <c r="BG448" s="30">
        <f t="shared" si="582"/>
        <v>-2.2918485070351213E-3</v>
      </c>
      <c r="BH448" s="31">
        <f t="shared" si="583"/>
        <v>7.4660464981933794E-3</v>
      </c>
      <c r="BI448" s="31">
        <f t="shared" si="584"/>
        <v>4.6061898333693563E-3</v>
      </c>
      <c r="BJ448" s="32">
        <f t="shared" si="585"/>
        <v>5786.2874985099315</v>
      </c>
      <c r="BK448" s="24">
        <f t="shared" si="586"/>
        <v>5327.2291681567331</v>
      </c>
      <c r="BL448" s="30">
        <f t="shared" si="587"/>
        <v>8.1480724953753317E-2</v>
      </c>
      <c r="BM448" s="30">
        <f t="shared" si="588"/>
        <v>-2.7039199586423687E-2</v>
      </c>
      <c r="BN448" s="30">
        <f t="shared" si="589"/>
        <v>5.444152536732963E-2</v>
      </c>
      <c r="BO448" s="30">
        <f t="shared" si="590"/>
        <v>2.7402325780905942E-2</v>
      </c>
      <c r="BP448" s="30"/>
      <c r="BQ448">
        <f t="shared" si="591"/>
        <v>6312.45</v>
      </c>
      <c r="BR448">
        <f t="shared" si="592"/>
        <v>4003.9</v>
      </c>
      <c r="BT448" s="24">
        <f t="shared" si="593"/>
        <v>7194.3161</v>
      </c>
      <c r="BU448" s="24">
        <f t="shared" si="594"/>
        <v>5430.5838999999996</v>
      </c>
      <c r="BV448" s="24">
        <f t="shared" si="595"/>
        <v>7739.1338999999998</v>
      </c>
      <c r="BW448" s="24">
        <f t="shared" si="596"/>
        <v>4885.7660999999998</v>
      </c>
      <c r="BX448">
        <f t="shared" si="597"/>
        <v>8621</v>
      </c>
      <c r="BY448" s="24">
        <f t="shared" si="598"/>
        <v>4428.6732000000002</v>
      </c>
      <c r="BZ448" s="15" t="str">
        <f t="shared" si="599"/>
        <v>GREEN</v>
      </c>
      <c r="CA448" s="15" t="str">
        <f t="shared" si="600"/>
        <v>GREEN</v>
      </c>
      <c r="CB448" s="15" t="str">
        <f t="shared" si="601"/>
        <v>GREEN</v>
      </c>
      <c r="CC448" s="15" t="str">
        <f t="shared" si="602"/>
        <v>0</v>
      </c>
      <c r="CJ448">
        <f t="shared" si="538"/>
        <v>6312.45</v>
      </c>
      <c r="CK448">
        <f t="shared" si="539"/>
        <v>5303.55</v>
      </c>
      <c r="CM448" s="24">
        <f t="shared" si="540"/>
        <v>6697.8498</v>
      </c>
      <c r="CN448" s="24">
        <f t="shared" si="541"/>
        <v>5927.0501999999997</v>
      </c>
      <c r="CO448" s="24">
        <f t="shared" si="542"/>
        <v>6935.9501999999993</v>
      </c>
      <c r="CP448" s="24">
        <f t="shared" si="543"/>
        <v>5688.9498000000003</v>
      </c>
      <c r="CQ448">
        <f t="shared" si="544"/>
        <v>7321.3499999999995</v>
      </c>
      <c r="CR448" s="24">
        <f t="shared" si="545"/>
        <v>5489.1876000000002</v>
      </c>
      <c r="CS448" s="15" t="str">
        <f t="shared" si="546"/>
        <v>RED</v>
      </c>
      <c r="CT448" s="15" t="str">
        <f t="shared" si="547"/>
        <v>RED</v>
      </c>
      <c r="CU448" s="15" t="str">
        <f t="shared" si="603"/>
        <v>GREEN</v>
      </c>
      <c r="CV448" s="15" t="str">
        <f t="shared" si="623"/>
        <v>0</v>
      </c>
      <c r="CX448" s="24">
        <f t="shared" si="604"/>
        <v>6312.45</v>
      </c>
      <c r="CY448" s="24">
        <f t="shared" si="605"/>
        <v>4003.9</v>
      </c>
      <c r="DA448" s="24">
        <f t="shared" si="618"/>
        <v>7194.3161</v>
      </c>
      <c r="DB448" s="24">
        <f t="shared" si="606"/>
        <v>5430.5838999999996</v>
      </c>
      <c r="DC448" s="24">
        <f t="shared" si="607"/>
        <v>7739.1338999999998</v>
      </c>
      <c r="DD448" s="24">
        <f t="shared" si="608"/>
        <v>4885.7660999999998</v>
      </c>
      <c r="DE448">
        <f t="shared" si="609"/>
        <v>8621</v>
      </c>
      <c r="DF448" s="24">
        <f t="shared" si="610"/>
        <v>4428.6732000000002</v>
      </c>
      <c r="DG448" s="15" t="str">
        <f t="shared" si="611"/>
        <v>GREEN</v>
      </c>
      <c r="DH448" s="15" t="str">
        <f t="shared" si="612"/>
        <v>GREEN</v>
      </c>
      <c r="DI448" s="15" t="str">
        <f t="shared" si="613"/>
        <v>GREEN</v>
      </c>
      <c r="DK448" s="32">
        <f t="shared" si="548"/>
        <v>112.69999999999982</v>
      </c>
      <c r="DL448" s="32">
        <f t="shared" si="549"/>
        <v>64.299999999999272</v>
      </c>
      <c r="DM448" s="32">
        <f t="shared" si="550"/>
        <v>-48.400000000000546</v>
      </c>
      <c r="DN448" s="32">
        <f t="shared" si="551"/>
        <v>112.69999999999982</v>
      </c>
      <c r="DO448" s="32">
        <f t="shared" si="552"/>
        <v>-8.5500000000001819</v>
      </c>
      <c r="DP448" s="32">
        <f t="shared" si="553"/>
        <v>-35.75</v>
      </c>
      <c r="DQ448" s="32">
        <f t="shared" si="554"/>
        <v>27.199999999999818</v>
      </c>
      <c r="DR448" s="32"/>
      <c r="DS448" s="32">
        <f t="shared" si="555"/>
        <v>0</v>
      </c>
      <c r="DT448" s="32"/>
      <c r="DU448" s="32">
        <f t="shared" si="556"/>
        <v>24.13487133984016</v>
      </c>
      <c r="DV448" s="32">
        <f t="shared" si="557"/>
        <v>0</v>
      </c>
      <c r="DW448" s="32"/>
      <c r="DX448" s="32">
        <f t="shared" si="558"/>
        <v>100</v>
      </c>
      <c r="DY448" s="32">
        <f t="shared" si="559"/>
        <v>-28.571428571428573</v>
      </c>
      <c r="DZ448" s="33">
        <f t="shared" si="560"/>
        <v>-31.428571428571434</v>
      </c>
      <c r="EB448" s="81">
        <v>0.54613819384844031</v>
      </c>
      <c r="ED448" s="30">
        <f t="shared" si="614"/>
        <v>0.11613200649187473</v>
      </c>
      <c r="EE448" s="30">
        <f t="shared" si="615"/>
        <v>-4.6294243012613007E-2</v>
      </c>
      <c r="EF448" s="30">
        <f t="shared" si="616"/>
        <v>6.446152014918452E-2</v>
      </c>
    </row>
    <row r="449" spans="1:136" x14ac:dyDescent="0.3">
      <c r="A449" s="18">
        <v>40739</v>
      </c>
      <c r="B449" s="1">
        <v>5648.05</v>
      </c>
      <c r="C449" s="1">
        <v>5653.95</v>
      </c>
      <c r="D449" s="1">
        <v>5496.95</v>
      </c>
      <c r="E449" s="1">
        <v>5581.1</v>
      </c>
      <c r="F449" s="1">
        <v>2616979456</v>
      </c>
      <c r="G449" s="1">
        <v>4994140.41</v>
      </c>
      <c r="H449" s="1">
        <v>25359658</v>
      </c>
      <c r="I449" s="1">
        <v>5541.32</v>
      </c>
      <c r="J449" s="1">
        <v>5595.34</v>
      </c>
      <c r="K449" s="1">
        <v>5707.22</v>
      </c>
      <c r="L449" s="1">
        <v>5390.59</v>
      </c>
      <c r="M449" s="1">
        <v>4833.03</v>
      </c>
      <c r="N449" s="1">
        <v>52.5</v>
      </c>
      <c r="O449" s="1">
        <v>49.31</v>
      </c>
      <c r="P449" s="1">
        <v>50.98</v>
      </c>
      <c r="Q449" s="1">
        <v>-29.43</v>
      </c>
      <c r="R449" s="1">
        <v>-34.450000000000003</v>
      </c>
      <c r="S449" s="1">
        <v>-1.41</v>
      </c>
      <c r="T449" s="1">
        <v>80.13</v>
      </c>
      <c r="U449" s="1">
        <v>74.150000000000006</v>
      </c>
      <c r="V449" s="1">
        <v>20.77</v>
      </c>
      <c r="W449" s="1">
        <v>28.44</v>
      </c>
      <c r="X449" s="1">
        <v>17.21</v>
      </c>
      <c r="Y449" s="1">
        <v>5903.37</v>
      </c>
      <c r="Z449" s="1">
        <v>5287.31</v>
      </c>
      <c r="AA449" s="1">
        <v>5595.34</v>
      </c>
      <c r="AB449" s="1">
        <v>6338.5</v>
      </c>
      <c r="AC449" s="1">
        <v>5177.7</v>
      </c>
      <c r="AD449" s="19">
        <f t="shared" si="561"/>
        <v>-0.50342726781558078</v>
      </c>
      <c r="AE449" s="1">
        <f t="shared" si="535"/>
        <v>612.09695108576489</v>
      </c>
      <c r="AF449" s="20">
        <f t="shared" si="619"/>
        <v>-1.4053156439631342E-2</v>
      </c>
      <c r="AG449" s="2">
        <f t="shared" si="562"/>
        <v>5.0200000000000031</v>
      </c>
      <c r="AH449" s="1">
        <f t="shared" si="563"/>
        <v>5532.0666666666666</v>
      </c>
      <c r="AI449" s="21">
        <f t="shared" si="564"/>
        <v>5569.3846153846143</v>
      </c>
      <c r="AJ449" s="22">
        <f t="shared" si="565"/>
        <v>-37.317948717947729</v>
      </c>
      <c r="AK449" s="23">
        <f t="shared" si="566"/>
        <v>-91.453846153845689</v>
      </c>
      <c r="AL449" s="23">
        <f t="shared" si="567"/>
        <v>54.135897435897959</v>
      </c>
      <c r="AM449" s="23"/>
      <c r="AN449">
        <f t="shared" si="568"/>
        <v>5620.875</v>
      </c>
      <c r="AO449" s="4">
        <f t="shared" si="569"/>
        <v>5585.05</v>
      </c>
      <c r="AP449" s="4">
        <f t="shared" si="570"/>
        <v>5523.15625</v>
      </c>
      <c r="AQ449" s="24">
        <f t="shared" si="571"/>
        <v>5521.6350000000002</v>
      </c>
      <c r="AR449" t="str">
        <f t="shared" si="572"/>
        <v>RED</v>
      </c>
      <c r="AS449" t="str">
        <f t="shared" si="573"/>
        <v>RED</v>
      </c>
      <c r="AT449" t="str">
        <f t="shared" si="574"/>
        <v>GREEN</v>
      </c>
      <c r="AU449" t="str">
        <f t="shared" si="575"/>
        <v>GREEN</v>
      </c>
      <c r="AV449" t="str">
        <f t="shared" si="576"/>
        <v>GREEN</v>
      </c>
      <c r="AW449" t="str">
        <f t="shared" si="577"/>
        <v>GREEN</v>
      </c>
      <c r="AX449" s="25">
        <f t="shared" si="578"/>
        <v>8.9976868219516035E-3</v>
      </c>
      <c r="AY449" s="25">
        <f t="shared" si="579"/>
        <v>6.904771419058024E-3</v>
      </c>
      <c r="AZ449" s="26">
        <f t="shared" si="580"/>
        <v>56.58047759401223</v>
      </c>
      <c r="BA449" s="1">
        <f t="shared" si="622"/>
        <v>5424386.7874999996</v>
      </c>
      <c r="BB449" s="1">
        <f t="shared" si="622"/>
        <v>27267625.5</v>
      </c>
      <c r="BC449" s="27">
        <f t="shared" si="581"/>
        <v>0.92068294641313875</v>
      </c>
      <c r="BD449" s="28">
        <f t="shared" si="581"/>
        <v>0.9300281023736372</v>
      </c>
      <c r="BE449" s="29">
        <f t="shared" si="537"/>
        <v>41.423885780436166</v>
      </c>
      <c r="BF449" s="29">
        <f t="shared" si="617"/>
        <v>49.098012733937921</v>
      </c>
      <c r="BG449" s="30">
        <f t="shared" si="582"/>
        <v>-4.0544073355393007E-3</v>
      </c>
      <c r="BH449" s="31">
        <f t="shared" si="583"/>
        <v>9.9832411230195706E-3</v>
      </c>
      <c r="BI449" s="31">
        <f t="shared" si="584"/>
        <v>2.0929154028935804E-3</v>
      </c>
      <c r="BJ449" s="32">
        <f t="shared" si="585"/>
        <v>5753.4676753966778</v>
      </c>
      <c r="BK449" s="24">
        <f t="shared" si="586"/>
        <v>5310.6656579366554</v>
      </c>
      <c r="BL449" s="30">
        <f t="shared" si="587"/>
        <v>7.9339559846629229E-2</v>
      </c>
      <c r="BM449" s="30">
        <f t="shared" si="588"/>
        <v>-3.0884176129558228E-2</v>
      </c>
      <c r="BN449" s="30">
        <f t="shared" si="589"/>
        <v>4.8455383717070998E-2</v>
      </c>
      <c r="BO449" s="30">
        <f t="shared" si="590"/>
        <v>1.7571207587512769E-2</v>
      </c>
      <c r="BP449" s="30"/>
      <c r="BQ449">
        <f t="shared" si="591"/>
        <v>6312.45</v>
      </c>
      <c r="BR449">
        <f t="shared" si="592"/>
        <v>4003.9</v>
      </c>
      <c r="BT449" s="24">
        <f t="shared" si="593"/>
        <v>7194.3161</v>
      </c>
      <c r="BU449" s="24">
        <f t="shared" si="594"/>
        <v>5430.5838999999996</v>
      </c>
      <c r="BV449" s="24">
        <f t="shared" si="595"/>
        <v>7739.1338999999998</v>
      </c>
      <c r="BW449" s="24">
        <f t="shared" si="596"/>
        <v>4885.7660999999998</v>
      </c>
      <c r="BX449">
        <f t="shared" si="597"/>
        <v>8621</v>
      </c>
      <c r="BY449" s="24">
        <f t="shared" si="598"/>
        <v>4428.6732000000002</v>
      </c>
      <c r="BZ449" s="15" t="str">
        <f t="shared" si="599"/>
        <v>GREEN</v>
      </c>
      <c r="CA449" s="15" t="str">
        <f t="shared" si="600"/>
        <v>GREEN</v>
      </c>
      <c r="CB449" s="15" t="str">
        <f t="shared" si="601"/>
        <v>GREEN</v>
      </c>
      <c r="CC449" s="15" t="str">
        <f t="shared" si="602"/>
        <v>0</v>
      </c>
      <c r="CJ449">
        <f t="shared" si="538"/>
        <v>6312.45</v>
      </c>
      <c r="CK449">
        <f t="shared" si="539"/>
        <v>5303.55</v>
      </c>
      <c r="CM449" s="24">
        <f t="shared" si="540"/>
        <v>6697.8498</v>
      </c>
      <c r="CN449" s="24">
        <f t="shared" si="541"/>
        <v>5927.0501999999997</v>
      </c>
      <c r="CO449" s="24">
        <f t="shared" si="542"/>
        <v>6935.9501999999993</v>
      </c>
      <c r="CP449" s="24">
        <f t="shared" si="543"/>
        <v>5688.9498000000003</v>
      </c>
      <c r="CQ449">
        <f t="shared" si="544"/>
        <v>7321.3499999999995</v>
      </c>
      <c r="CR449" s="24">
        <f t="shared" si="545"/>
        <v>5489.1876000000002</v>
      </c>
      <c r="CS449" s="15" t="str">
        <f t="shared" si="546"/>
        <v>RED</v>
      </c>
      <c r="CT449" s="15" t="str">
        <f t="shared" si="547"/>
        <v>RED</v>
      </c>
      <c r="CU449" s="15" t="str">
        <f t="shared" si="603"/>
        <v>GREEN</v>
      </c>
      <c r="CV449" s="15" t="str">
        <f t="shared" si="623"/>
        <v>0</v>
      </c>
      <c r="CX449" s="24">
        <f t="shared" si="604"/>
        <v>6312.45</v>
      </c>
      <c r="CY449" s="24">
        <f t="shared" si="605"/>
        <v>4003.9</v>
      </c>
      <c r="DA449" s="24">
        <f t="shared" si="618"/>
        <v>7194.3161</v>
      </c>
      <c r="DB449" s="24">
        <f t="shared" si="606"/>
        <v>5430.5838999999996</v>
      </c>
      <c r="DC449" s="24">
        <f t="shared" si="607"/>
        <v>7739.1338999999998</v>
      </c>
      <c r="DD449" s="24">
        <f t="shared" si="608"/>
        <v>4885.7660999999998</v>
      </c>
      <c r="DE449">
        <f t="shared" si="609"/>
        <v>8621</v>
      </c>
      <c r="DF449" s="24">
        <f t="shared" si="610"/>
        <v>4428.6732000000002</v>
      </c>
      <c r="DG449" s="15" t="str">
        <f t="shared" si="611"/>
        <v>GREEN</v>
      </c>
      <c r="DH449" s="15" t="str">
        <f t="shared" si="612"/>
        <v>GREEN</v>
      </c>
      <c r="DI449" s="15" t="str">
        <f t="shared" si="613"/>
        <v>GREEN</v>
      </c>
      <c r="DK449" s="32">
        <f t="shared" si="548"/>
        <v>157</v>
      </c>
      <c r="DL449" s="32">
        <f t="shared" si="549"/>
        <v>-6.6999999999998181</v>
      </c>
      <c r="DM449" s="32">
        <f t="shared" si="550"/>
        <v>-163.69999999999982</v>
      </c>
      <c r="DN449" s="32">
        <f t="shared" si="551"/>
        <v>157</v>
      </c>
      <c r="DO449" s="32">
        <f t="shared" si="552"/>
        <v>-86.449999999999818</v>
      </c>
      <c r="DP449" s="32">
        <f t="shared" si="553"/>
        <v>113.80000000000018</v>
      </c>
      <c r="DQ449" s="32">
        <f t="shared" si="554"/>
        <v>0</v>
      </c>
      <c r="DR449" s="32"/>
      <c r="DS449" s="32">
        <f t="shared" si="555"/>
        <v>200.25</v>
      </c>
      <c r="DT449" s="32"/>
      <c r="DU449" s="32">
        <f t="shared" si="556"/>
        <v>0</v>
      </c>
      <c r="DV449" s="32">
        <f t="shared" si="557"/>
        <v>127.54777070063695</v>
      </c>
      <c r="DW449" s="32"/>
      <c r="DX449" s="32">
        <f t="shared" si="558"/>
        <v>-100</v>
      </c>
      <c r="DY449" s="32">
        <f t="shared" si="559"/>
        <v>-42.857142857142854</v>
      </c>
      <c r="DZ449" s="33">
        <f t="shared" si="560"/>
        <v>-31.428571428571434</v>
      </c>
      <c r="EB449" s="81">
        <v>-0.88111333429519334</v>
      </c>
      <c r="ED449" s="30">
        <f t="shared" si="614"/>
        <v>0.11651671643992871</v>
      </c>
      <c r="EE449" s="30">
        <f t="shared" si="615"/>
        <v>-5.4590852343661254E-2</v>
      </c>
      <c r="EF449" s="30">
        <f t="shared" si="616"/>
        <v>5.5565117233527056E-2</v>
      </c>
    </row>
    <row r="450" spans="1:136" x14ac:dyDescent="0.3">
      <c r="A450" s="18">
        <v>40732</v>
      </c>
      <c r="B450" s="1">
        <v>5679.55</v>
      </c>
      <c r="C450" s="1">
        <v>5740.4</v>
      </c>
      <c r="D450" s="1">
        <v>5610.75</v>
      </c>
      <c r="E450" s="1">
        <v>5660.65</v>
      </c>
      <c r="F450" s="1">
        <v>2973351680</v>
      </c>
      <c r="G450" s="1">
        <v>5489239.3300000001</v>
      </c>
      <c r="H450" s="1">
        <v>26952996</v>
      </c>
      <c r="I450" s="1">
        <v>5522.26</v>
      </c>
      <c r="J450" s="1">
        <v>5581.46</v>
      </c>
      <c r="K450" s="1">
        <v>5702.95</v>
      </c>
      <c r="L450" s="1">
        <v>5380.58</v>
      </c>
      <c r="M450" s="1">
        <v>4827.72</v>
      </c>
      <c r="N450" s="1">
        <v>78</v>
      </c>
      <c r="O450" s="1">
        <v>52.37</v>
      </c>
      <c r="P450" s="1">
        <v>52.27</v>
      </c>
      <c r="Q450" s="1">
        <v>-33.090000000000003</v>
      </c>
      <c r="R450" s="1">
        <v>-35.71</v>
      </c>
      <c r="S450" s="1">
        <v>0.59</v>
      </c>
      <c r="T450" s="1">
        <v>80.040000000000006</v>
      </c>
      <c r="U450" s="1">
        <v>63.74</v>
      </c>
      <c r="V450" s="1">
        <v>22.06</v>
      </c>
      <c r="W450" s="1">
        <v>25.89</v>
      </c>
      <c r="X450" s="1">
        <v>17.329999999999998</v>
      </c>
      <c r="Y450" s="1">
        <v>5914.78</v>
      </c>
      <c r="Z450" s="1">
        <v>5248.15</v>
      </c>
      <c r="AA450" s="1">
        <v>5581.46</v>
      </c>
      <c r="AB450" s="1">
        <v>6338.5</v>
      </c>
      <c r="AC450" s="1">
        <v>5177.7</v>
      </c>
      <c r="AD450" s="19">
        <f t="shared" si="561"/>
        <v>0.19562744794274492</v>
      </c>
      <c r="AE450" s="1">
        <f t="shared" ref="AE450:AE513" si="624">E450/E451*AE451</f>
        <v>620.82145207282338</v>
      </c>
      <c r="AF450" s="20">
        <f t="shared" si="619"/>
        <v>5.9443417685527411E-3</v>
      </c>
      <c r="AG450" s="2">
        <f t="shared" si="562"/>
        <v>2.6199999999999974</v>
      </c>
      <c r="AH450" s="1">
        <f t="shared" si="563"/>
        <v>5521.3416666666672</v>
      </c>
      <c r="AI450" s="21">
        <f t="shared" si="564"/>
        <v>5588.1115384615387</v>
      </c>
      <c r="AJ450" s="22">
        <f t="shared" si="565"/>
        <v>-66.769871794871506</v>
      </c>
      <c r="AK450" s="23">
        <f t="shared" si="566"/>
        <v>-120.14342948717899</v>
      </c>
      <c r="AL450" s="23">
        <f t="shared" si="567"/>
        <v>53.373557692307486</v>
      </c>
      <c r="AM450" s="23"/>
      <c r="AN450">
        <f t="shared" si="568"/>
        <v>5643.9249999999993</v>
      </c>
      <c r="AO450" s="4">
        <f t="shared" si="569"/>
        <v>5531.375</v>
      </c>
      <c r="AP450" s="4">
        <f t="shared" si="570"/>
        <v>5511.3125</v>
      </c>
      <c r="AQ450" s="24">
        <f t="shared" si="571"/>
        <v>5518.67</v>
      </c>
      <c r="AR450" t="str">
        <f t="shared" si="572"/>
        <v>GREEN</v>
      </c>
      <c r="AS450" t="str">
        <f t="shared" si="573"/>
        <v>GREEN</v>
      </c>
      <c r="AT450" t="str">
        <f t="shared" si="574"/>
        <v>GREEN</v>
      </c>
      <c r="AU450" t="str">
        <f t="shared" si="575"/>
        <v>GREEN</v>
      </c>
      <c r="AV450" t="str">
        <f t="shared" si="576"/>
        <v>GREEN</v>
      </c>
      <c r="AW450" t="str">
        <f t="shared" si="577"/>
        <v>GREEN</v>
      </c>
      <c r="AX450" s="25">
        <f t="shared" si="578"/>
        <v>1.0234881175597418E-2</v>
      </c>
      <c r="AY450" s="25">
        <f t="shared" si="579"/>
        <v>4.5625786791194667E-3</v>
      </c>
      <c r="AZ450" s="26">
        <f t="shared" si="580"/>
        <v>69.166473679162678</v>
      </c>
      <c r="BA450" s="1">
        <f t="shared" ref="BA450:BB465" si="625">AVERAGE(G450:G453)</f>
        <v>5401222.6775000002</v>
      </c>
      <c r="BB450" s="1">
        <f t="shared" si="625"/>
        <v>27322026</v>
      </c>
      <c r="BC450" s="27">
        <f t="shared" si="581"/>
        <v>1.0162956903937053</v>
      </c>
      <c r="BD450" s="28">
        <f t="shared" si="581"/>
        <v>0.98649331495402282</v>
      </c>
      <c r="BE450" s="29">
        <f t="shared" ref="BE450:BE513" si="626">100*((E450-MIN(E450:E463))/(MAX(E450:E463)-MIN(E450:E463)))</f>
        <v>56.772139687439683</v>
      </c>
      <c r="BF450" s="29">
        <f t="shared" si="617"/>
        <v>53.545244067142576</v>
      </c>
      <c r="BG450" s="30">
        <f t="shared" si="582"/>
        <v>1.722394150342188E-2</v>
      </c>
      <c r="BH450" s="31">
        <f t="shared" si="583"/>
        <v>8.0552090035715951E-3</v>
      </c>
      <c r="BI450" s="31">
        <f t="shared" si="584"/>
        <v>5.6723024964779505E-3</v>
      </c>
      <c r="BJ450" s="32">
        <f t="shared" si="585"/>
        <v>5737.5141664594639</v>
      </c>
      <c r="BK450" s="24">
        <f t="shared" si="586"/>
        <v>5305.1691668738704</v>
      </c>
      <c r="BL450" s="30">
        <f t="shared" si="587"/>
        <v>7.637727108823078E-2</v>
      </c>
      <c r="BM450" s="30">
        <f t="shared" si="588"/>
        <v>-1.3578682034654023E-2</v>
      </c>
      <c r="BN450" s="30">
        <f t="shared" si="589"/>
        <v>6.2798589053576756E-2</v>
      </c>
      <c r="BO450" s="30">
        <f t="shared" si="590"/>
        <v>4.9219907018922732E-2</v>
      </c>
      <c r="BP450" s="30"/>
      <c r="BQ450">
        <f t="shared" si="591"/>
        <v>6312.45</v>
      </c>
      <c r="BR450">
        <f t="shared" si="592"/>
        <v>4003.9</v>
      </c>
      <c r="BT450" s="24">
        <f t="shared" si="593"/>
        <v>7194.3161</v>
      </c>
      <c r="BU450" s="24">
        <f t="shared" si="594"/>
        <v>5430.5838999999996</v>
      </c>
      <c r="BV450" s="24">
        <f t="shared" si="595"/>
        <v>7739.1338999999998</v>
      </c>
      <c r="BW450" s="24">
        <f t="shared" si="596"/>
        <v>4885.7660999999998</v>
      </c>
      <c r="BX450">
        <f t="shared" si="597"/>
        <v>8621</v>
      </c>
      <c r="BY450" s="24">
        <f t="shared" si="598"/>
        <v>4428.6732000000002</v>
      </c>
      <c r="BZ450" s="15" t="str">
        <f t="shared" si="599"/>
        <v>GREEN</v>
      </c>
      <c r="CA450" s="15" t="str">
        <f t="shared" si="600"/>
        <v>GREEN</v>
      </c>
      <c r="CB450" s="15" t="str">
        <f t="shared" si="601"/>
        <v>GREEN</v>
      </c>
      <c r="CC450" s="15" t="str">
        <f t="shared" si="602"/>
        <v>0</v>
      </c>
      <c r="CJ450">
        <f t="shared" ref="CJ450:CJ513" si="627">MAX(E450:E502)</f>
        <v>6312.45</v>
      </c>
      <c r="CK450">
        <f t="shared" ref="CK450:CK513" si="628">MIN(E450:E502)</f>
        <v>5303.55</v>
      </c>
      <c r="CM450" s="24">
        <f t="shared" ref="CM450:CM513" si="629">CJ450+0.382*(CJ450-CK450)</f>
        <v>6697.8498</v>
      </c>
      <c r="CN450" s="24">
        <f t="shared" ref="CN450:CN513" si="630">CJ450-0.382*(CJ450-CK450)</f>
        <v>5927.0501999999997</v>
      </c>
      <c r="CO450" s="24">
        <f t="shared" ref="CO450:CO513" si="631">CJ450+0.618*(CJ450-CK450)</f>
        <v>6935.9501999999993</v>
      </c>
      <c r="CP450" s="24">
        <f t="shared" ref="CP450:CP513" si="632">CJ450-0.618*(CJ450-CK450)</f>
        <v>5688.9498000000003</v>
      </c>
      <c r="CQ450">
        <f t="shared" ref="CQ450:CQ513" si="633">CJ450+1*(CJ450-CK450)</f>
        <v>7321.3499999999995</v>
      </c>
      <c r="CR450" s="24">
        <f t="shared" ref="CR450:CR513" si="634">CJ450-0.816*(CJ450-CK450)</f>
        <v>5489.1876000000002</v>
      </c>
      <c r="CS450" s="15" t="str">
        <f t="shared" ref="CS450:CS513" si="635">IF((E450-CN450)&gt;0,"GREEN","RED")</f>
        <v>RED</v>
      </c>
      <c r="CT450" s="15" t="str">
        <f t="shared" ref="CT450:CT513" si="636">IF((E450-CP450)&gt;0,"GREEN","RED")</f>
        <v>RED</v>
      </c>
      <c r="CU450" s="15" t="str">
        <f t="shared" si="603"/>
        <v>GREEN</v>
      </c>
      <c r="CV450" s="15" t="str">
        <f t="shared" si="623"/>
        <v>0</v>
      </c>
      <c r="CX450" s="24">
        <f t="shared" si="604"/>
        <v>6312.45</v>
      </c>
      <c r="CY450" s="24">
        <f t="shared" si="605"/>
        <v>4003.9</v>
      </c>
      <c r="DA450" s="24">
        <f t="shared" si="618"/>
        <v>7194.3161</v>
      </c>
      <c r="DB450" s="24">
        <f t="shared" si="606"/>
        <v>5430.5838999999996</v>
      </c>
      <c r="DC450" s="24">
        <f t="shared" si="607"/>
        <v>7739.1338999999998</v>
      </c>
      <c r="DD450" s="24">
        <f t="shared" si="608"/>
        <v>4885.7660999999998</v>
      </c>
      <c r="DE450">
        <f t="shared" si="609"/>
        <v>8621</v>
      </c>
      <c r="DF450" s="24">
        <f t="shared" si="610"/>
        <v>4428.6732000000002</v>
      </c>
      <c r="DG450" s="15" t="str">
        <f t="shared" si="611"/>
        <v>GREEN</v>
      </c>
      <c r="DH450" s="15" t="str">
        <f t="shared" si="612"/>
        <v>GREEN</v>
      </c>
      <c r="DI450" s="15" t="str">
        <f t="shared" si="613"/>
        <v>GREEN</v>
      </c>
      <c r="DK450" s="32">
        <f t="shared" ref="DK450:DK513" si="637">C450-D450</f>
        <v>129.64999999999964</v>
      </c>
      <c r="DL450" s="32">
        <f t="shared" ref="DL450:DL513" si="638">C450-E451</f>
        <v>113.19999999999982</v>
      </c>
      <c r="DM450" s="32">
        <f t="shared" ref="DM450:DM513" si="639">D450-E451</f>
        <v>-16.449999999999818</v>
      </c>
      <c r="DN450" s="32">
        <f t="shared" ref="DN450:DN513" si="640">MAX(DK450:DM450)</f>
        <v>129.64999999999964</v>
      </c>
      <c r="DO450" s="32">
        <f t="shared" ref="DO450:DO513" si="641">C450-C451</f>
        <v>34.599999999999454</v>
      </c>
      <c r="DP450" s="32">
        <f t="shared" ref="DP450:DP513" si="642">D451-D450</f>
        <v>-176.5</v>
      </c>
      <c r="DQ450" s="32">
        <f t="shared" ref="DQ450:DQ513" si="643">IF((DO450-DP450)&gt;0, (DO450-DP450),0)</f>
        <v>211.09999999999945</v>
      </c>
      <c r="DR450" s="32"/>
      <c r="DS450" s="32">
        <f t="shared" ref="DS450:DS513" si="644">IF((DP450-DO450)&gt;0,(DP450-DO450),0)</f>
        <v>0</v>
      </c>
      <c r="DT450" s="32"/>
      <c r="DU450" s="32">
        <f t="shared" ref="DU450:DU513" si="645">(DQ450/DN450)*100</f>
        <v>162.82298495950641</v>
      </c>
      <c r="DV450" s="32">
        <f t="shared" ref="DV450:DV513" si="646">(DS450/DN450)*100</f>
        <v>0</v>
      </c>
      <c r="DW450" s="32"/>
      <c r="DX450" s="32">
        <f t="shared" ref="DX450:DX513" si="647">((DQ450-DS450)/(DQ450+DS450))*100</f>
        <v>100</v>
      </c>
      <c r="DY450" s="32">
        <f t="shared" ref="DY450:DY513" si="648">AVERAGE(DX450:DX463)</f>
        <v>-28.571428571428573</v>
      </c>
      <c r="DZ450" s="33">
        <f t="shared" ref="DZ450:DZ513" si="649">AVERAGE(DY450:DY454)</f>
        <v>-25.714285714285715</v>
      </c>
      <c r="EB450" s="81">
        <v>0.38035445613525737</v>
      </c>
      <c r="ED450" s="30">
        <f t="shared" si="614"/>
        <v>0.12702190295627985</v>
      </c>
      <c r="EE450" s="30">
        <f t="shared" si="615"/>
        <v>-4.2965249764150164E-2</v>
      </c>
      <c r="EF450" s="30">
        <f t="shared" si="616"/>
        <v>7.8599125406095482E-2</v>
      </c>
    </row>
    <row r="451" spans="1:136" x14ac:dyDescent="0.3">
      <c r="A451" s="53">
        <v>40725</v>
      </c>
      <c r="B451" s="54">
        <v>5441.2</v>
      </c>
      <c r="C451" s="54">
        <v>5705.8</v>
      </c>
      <c r="D451" s="54">
        <v>5434.25</v>
      </c>
      <c r="E451" s="54">
        <v>5627.2</v>
      </c>
      <c r="F451" s="54">
        <v>3252311552</v>
      </c>
      <c r="G451" s="54">
        <v>6029514.5099999998</v>
      </c>
      <c r="H451" s="54">
        <v>28337368</v>
      </c>
      <c r="I451" s="54">
        <v>5493.48</v>
      </c>
      <c r="J451" s="54">
        <v>5571.38</v>
      </c>
      <c r="K451" s="54">
        <v>5698.72</v>
      </c>
      <c r="L451" s="54">
        <v>5368.78</v>
      </c>
      <c r="M451" s="54">
        <v>4821.96</v>
      </c>
      <c r="N451" s="54">
        <v>74.53</v>
      </c>
      <c r="O451" s="54">
        <v>51.18</v>
      </c>
      <c r="P451" s="54">
        <v>51.78</v>
      </c>
      <c r="Q451" s="54">
        <v>-45.39</v>
      </c>
      <c r="R451" s="54">
        <v>-36.36</v>
      </c>
      <c r="S451" s="54">
        <v>2.85</v>
      </c>
      <c r="T451" s="54">
        <v>62.28</v>
      </c>
      <c r="U451" s="54">
        <v>49.83</v>
      </c>
      <c r="V451" s="54">
        <v>21.84</v>
      </c>
      <c r="W451" s="54">
        <v>27.13</v>
      </c>
      <c r="X451" s="54">
        <v>18.05</v>
      </c>
      <c r="Y451" s="54">
        <v>5906.7</v>
      </c>
      <c r="Z451" s="54">
        <v>5236.0600000000004</v>
      </c>
      <c r="AA451" s="54">
        <v>5571.38</v>
      </c>
      <c r="AB451" s="54">
        <v>6338.5</v>
      </c>
      <c r="AC451" s="54">
        <v>5177.7</v>
      </c>
      <c r="AD451" s="19">
        <f t="shared" ref="AD451:AD514" si="650">(E451-E452)/STDEV(E451:E470)</f>
        <v>0.90659708606951683</v>
      </c>
      <c r="AE451" s="54">
        <f t="shared" si="624"/>
        <v>617.152884404475</v>
      </c>
      <c r="AF451" s="55">
        <f t="shared" si="619"/>
        <v>2.8503541238291019E-2</v>
      </c>
      <c r="AG451" s="2">
        <f t="shared" ref="AG451:AG514" si="651">Q451-R451</f>
        <v>-9.0300000000000011</v>
      </c>
      <c r="AH451" s="1">
        <f t="shared" ref="AH451:AH514" si="652">AVERAGE(E451:E456)</f>
        <v>5490.583333333333</v>
      </c>
      <c r="AI451" s="21">
        <f t="shared" ref="AI451:AI514" si="653">AVERAGE(E451:E463)</f>
        <v>5602.0615384615376</v>
      </c>
      <c r="AJ451" s="22">
        <f t="shared" ref="AJ451:AJ514" si="654">AH451-AI451</f>
        <v>-111.47820512820454</v>
      </c>
      <c r="AK451" s="23">
        <f t="shared" ref="AK451:AK514" si="655">AVERAGE(AJ451:AJ454)</f>
        <v>-133.89999999999964</v>
      </c>
      <c r="AL451" s="23">
        <f t="shared" ref="AL451:AL514" si="656">AJ451-AK451</f>
        <v>22.4217948717951</v>
      </c>
      <c r="AM451" s="23"/>
      <c r="AN451">
        <f t="shared" ref="AN451:AN514" si="657">AVERAGE(E451:E452)</f>
        <v>5549.2250000000004</v>
      </c>
      <c r="AO451" s="4">
        <f t="shared" ref="AO451:AO514" si="658">AVERAGE(E451:E454)</f>
        <v>5487.6624999999995</v>
      </c>
      <c r="AP451" s="4">
        <f t="shared" ref="AP451:AP514" si="659">AVERAGE(E451:E458)</f>
        <v>5496.8249999999998</v>
      </c>
      <c r="AQ451" s="24">
        <f t="shared" ref="AQ451:AQ514" si="660">AVERAGE(E451:E460)</f>
        <v>5527.5549999999994</v>
      </c>
      <c r="AR451" t="str">
        <f t="shared" ref="AR451:AR514" si="661">IF(E451&gt;AN451,"GREEN","RED")</f>
        <v>GREEN</v>
      </c>
      <c r="AS451" t="str">
        <f t="shared" ref="AS451:AS514" si="662">IF(E451&gt;AO451,"GREEN","RED")</f>
        <v>GREEN</v>
      </c>
      <c r="AT451" t="str">
        <f t="shared" ref="AT451:AT514" si="663">IF(E451&gt;AP451,"GREEN","RED")</f>
        <v>GREEN</v>
      </c>
      <c r="AU451" t="str">
        <f t="shared" ref="AU451:AU514" si="664">IF(E451&gt;AQ451,"GREEN","RED")</f>
        <v>GREEN</v>
      </c>
      <c r="AV451" t="str">
        <f t="shared" ref="AV451:AV514" si="665">IF(AN451&gt;AO451,"GREEN","RED")</f>
        <v>GREEN</v>
      </c>
      <c r="AW451" t="str">
        <f t="shared" ref="AW451:AW514" si="666">IF(AN451&gt;AP451,"GREEN","RED")</f>
        <v>GREEN</v>
      </c>
      <c r="AX451" s="25">
        <f t="shared" ref="AX451:AX514" si="667">(IF(AF456&gt;0,AF456,0)+IF(AF451&gt;0,AF451,0)+IF(AF452&gt;0,AF452,0)+IF(AF453&gt;0,AF453,0)+IF(AF454&gt;0,AF454,0)+IF(AF455&gt;0,AF455,0))/6</f>
        <v>9.2441575475052939E-3</v>
      </c>
      <c r="AY451" s="25">
        <f t="shared" ref="AY451:AY514" si="668">ABS((IF(AF456&lt;0,AF456,0)+IF(AF451&lt;0,AF451,0)+IF(AF452&lt;0,AF452,0)+IF(AF453&lt;0,AF453,0)+IF(AF454&lt;0,AF454,0)+IF(AF455&lt;0,AF455,0))/6)</f>
        <v>4.8739575254076834E-3</v>
      </c>
      <c r="AZ451" s="26">
        <f t="shared" ref="AZ451:AZ514" si="669">100-100*(1/(1+(AX451/AY451)))</f>
        <v>65.477278657695166</v>
      </c>
      <c r="BA451" s="1">
        <f t="shared" si="625"/>
        <v>5094006.0474999994</v>
      </c>
      <c r="BB451" s="1">
        <f t="shared" si="625"/>
        <v>26392097</v>
      </c>
      <c r="BC451" s="27">
        <f t="shared" ref="BC451:BD514" si="670">G451/BA451</f>
        <v>1.1836488715907831</v>
      </c>
      <c r="BD451" s="28">
        <f t="shared" si="670"/>
        <v>1.0737065720848176</v>
      </c>
      <c r="BE451" s="29">
        <f t="shared" si="626"/>
        <v>50.318348446845476</v>
      </c>
      <c r="BF451" s="29">
        <f t="shared" si="617"/>
        <v>35.273972602739768</v>
      </c>
      <c r="BG451" s="30">
        <f t="shared" ref="BG451:BG514" si="671">(AF451+AF452)/2</f>
        <v>2.4020889581578442E-2</v>
      </c>
      <c r="BH451" s="31">
        <f t="shared" ref="BH451:BH514" si="672">AVERAGE(AF451:AF454)</f>
        <v>5.1665767721100209E-3</v>
      </c>
      <c r="BI451" s="31">
        <f t="shared" ref="BI451:BI514" si="673">AVERAGE(AF451:AF456)</f>
        <v>4.3702000220976105E-3</v>
      </c>
      <c r="BJ451" s="32">
        <f t="shared" ref="BJ451:BJ514" si="674">AVERAGE(E451:E456)+2*(STDEV(E451:E456))</f>
        <v>5658.8134931343229</v>
      </c>
      <c r="BK451" s="24">
        <f t="shared" ref="BK451:BK514" si="675">AVERAGE(E451:E456)-2*(STDEV(E451:E456))</f>
        <v>5322.3531735323431</v>
      </c>
      <c r="BL451" s="30">
        <f t="shared" ref="BL451:BL514" si="676">(BJ451-BK451)/E451</f>
        <v>5.9791782698674259E-2</v>
      </c>
      <c r="BM451" s="30">
        <f t="shared" ref="BM451:BM514" si="677">(E451-BJ451)/E451</f>
        <v>-5.6179793030855683E-3</v>
      </c>
      <c r="BN451" s="30">
        <f t="shared" ref="BN451:BN514" si="678">(E451-BK451)/E451</f>
        <v>5.4173803395588693E-2</v>
      </c>
      <c r="BO451" s="30">
        <f t="shared" ref="BO451:BO514" si="679">BM451+BN451</f>
        <v>4.8555824092503128E-2</v>
      </c>
      <c r="BP451" s="30"/>
      <c r="BQ451">
        <f t="shared" ref="BQ451:BQ514" si="680">MAX(E451:E559)</f>
        <v>6312.45</v>
      </c>
      <c r="BR451">
        <f t="shared" ref="BR451:BR514" si="681">MIN(E451:E559)</f>
        <v>4003.9</v>
      </c>
      <c r="BT451" s="24">
        <f t="shared" ref="BT451:BT514" si="682">BQ451+0.382*(BQ451-BR451)</f>
        <v>7194.3161</v>
      </c>
      <c r="BU451" s="24">
        <f t="shared" ref="BU451:BU514" si="683">BQ451-0.382*(BQ451-BR451)</f>
        <v>5430.5838999999996</v>
      </c>
      <c r="BV451" s="24">
        <f t="shared" ref="BV451:BV514" si="684">BQ451+0.618*(BQ451-BR451)</f>
        <v>7739.1338999999998</v>
      </c>
      <c r="BW451" s="24">
        <f t="shared" ref="BW451:BW514" si="685">BQ451-0.618*(BQ451-BR451)</f>
        <v>4885.7660999999998</v>
      </c>
      <c r="BX451">
        <f t="shared" ref="BX451:BX514" si="686">BQ451+1*(BQ451-BR451)</f>
        <v>8621</v>
      </c>
      <c r="BY451" s="24">
        <f t="shared" ref="BY451:BY514" si="687">BQ451-0.816*(BQ451-BR451)</f>
        <v>4428.6732000000002</v>
      </c>
      <c r="BZ451" s="15" t="str">
        <f t="shared" ref="BZ451:BZ514" si="688">IF((E451-BU451)&gt;0,"GREEN","RED")</f>
        <v>GREEN</v>
      </c>
      <c r="CA451" s="15" t="str">
        <f t="shared" ref="CA451:CA514" si="689">IF((E451-BW451)&gt;0,"GREEN","RED")</f>
        <v>GREEN</v>
      </c>
      <c r="CB451" s="15" t="str">
        <f t="shared" ref="CB451:CB514" si="690">IF((E451-BY451)&gt;0,"GREEN","RED")</f>
        <v>GREEN</v>
      </c>
      <c r="CC451" s="15" t="str">
        <f t="shared" ref="CC451:CC514" si="691">IF(ABS(E451-BW451)&lt;(0.05*BW451), "GREEN","0")</f>
        <v>0</v>
      </c>
      <c r="CJ451">
        <f t="shared" si="627"/>
        <v>6312.45</v>
      </c>
      <c r="CK451">
        <f t="shared" si="628"/>
        <v>5237.1000000000004</v>
      </c>
      <c r="CM451" s="24">
        <f t="shared" si="629"/>
        <v>6723.2336999999998</v>
      </c>
      <c r="CN451" s="24">
        <f t="shared" si="630"/>
        <v>5901.6662999999999</v>
      </c>
      <c r="CO451" s="24">
        <f t="shared" si="631"/>
        <v>6977.0162999999993</v>
      </c>
      <c r="CP451" s="24">
        <f t="shared" si="632"/>
        <v>5647.8837000000003</v>
      </c>
      <c r="CQ451">
        <f t="shared" si="633"/>
        <v>7387.7999999999993</v>
      </c>
      <c r="CR451" s="24">
        <f t="shared" si="634"/>
        <v>5434.9644000000008</v>
      </c>
      <c r="CS451" s="15" t="str">
        <f t="shared" si="635"/>
        <v>RED</v>
      </c>
      <c r="CT451" s="15" t="str">
        <f t="shared" si="636"/>
        <v>RED</v>
      </c>
      <c r="CU451" s="15" t="str">
        <f t="shared" ref="CU451:CU514" si="692">IF((E451-CR451)&gt;0,"GREEN","RED")</f>
        <v>GREEN</v>
      </c>
      <c r="CV451" s="15" t="str">
        <f t="shared" si="623"/>
        <v>0</v>
      </c>
      <c r="CX451" s="24">
        <f t="shared" ref="CX451:CX514" si="693">MAX(E451:E559)</f>
        <v>6312.45</v>
      </c>
      <c r="CY451" s="24">
        <f t="shared" ref="CY451:CY514" si="694">MIN(E451:E559)</f>
        <v>4003.9</v>
      </c>
      <c r="DA451" s="24">
        <f t="shared" si="618"/>
        <v>7194.3161</v>
      </c>
      <c r="DB451" s="24">
        <f t="shared" ref="DB451:DB514" si="695">CX451-0.382*(CX451-CY451)</f>
        <v>5430.5838999999996</v>
      </c>
      <c r="DC451" s="24">
        <f t="shared" ref="DC451:DC514" si="696">CX451+0.618*(CX451-CY451)</f>
        <v>7739.1338999999998</v>
      </c>
      <c r="DD451" s="24">
        <f t="shared" ref="DD451:DD514" si="697">CX451-0.618*(CX451-CY451)</f>
        <v>4885.7660999999998</v>
      </c>
      <c r="DE451">
        <f t="shared" ref="DE451:DE514" si="698">CX451+1*(CX451-CY451)</f>
        <v>8621</v>
      </c>
      <c r="DF451" s="24">
        <f t="shared" ref="DF451:DF514" si="699">CX451-0.816*(CX451-CY451)</f>
        <v>4428.6732000000002</v>
      </c>
      <c r="DG451" s="15" t="str">
        <f t="shared" ref="DG451:DG514" si="700">IF((E451-DB451)&gt;0,"GREEN","RED")</f>
        <v>GREEN</v>
      </c>
      <c r="DH451" s="15" t="str">
        <f t="shared" ref="DH451:DH514" si="701">IF((E451-DD451)&gt;0,"GREEN","RED")</f>
        <v>GREEN</v>
      </c>
      <c r="DI451" s="15" t="str">
        <f t="shared" ref="DI451:DI514" si="702">IF((E451-DF451)&gt;0,"GREEN","RED")</f>
        <v>GREEN</v>
      </c>
      <c r="DK451" s="32">
        <f t="shared" si="637"/>
        <v>271.55000000000018</v>
      </c>
      <c r="DL451" s="32">
        <f t="shared" si="638"/>
        <v>234.55000000000018</v>
      </c>
      <c r="DM451" s="32">
        <f t="shared" si="639"/>
        <v>-37</v>
      </c>
      <c r="DN451" s="32">
        <f t="shared" si="640"/>
        <v>271.55000000000018</v>
      </c>
      <c r="DO451" s="32">
        <f t="shared" si="641"/>
        <v>227.94999999999982</v>
      </c>
      <c r="DP451" s="32">
        <f t="shared" si="642"/>
        <v>-238.35000000000036</v>
      </c>
      <c r="DQ451" s="32">
        <f t="shared" si="643"/>
        <v>466.30000000000018</v>
      </c>
      <c r="DR451" s="32"/>
      <c r="DS451" s="32">
        <f t="shared" si="644"/>
        <v>0</v>
      </c>
      <c r="DT451" s="32"/>
      <c r="DU451" s="32">
        <f t="shared" si="645"/>
        <v>171.7179156693058</v>
      </c>
      <c r="DV451" s="32">
        <f t="shared" si="646"/>
        <v>0</v>
      </c>
      <c r="DW451" s="32"/>
      <c r="DX451" s="32">
        <f t="shared" si="647"/>
        <v>100</v>
      </c>
      <c r="DY451" s="32">
        <f t="shared" si="648"/>
        <v>-28.571428571428573</v>
      </c>
      <c r="DZ451" s="33">
        <f t="shared" si="649"/>
        <v>-20.000000000000004</v>
      </c>
      <c r="EB451" s="81">
        <v>2.1872412693634127</v>
      </c>
      <c r="ED451" s="30">
        <f t="shared" ref="ED451:ED514" si="703">(Y451-Z451)/Z451</f>
        <v>0.12808103803241355</v>
      </c>
      <c r="EE451" s="30">
        <f t="shared" ref="EE451:EE514" si="704">(E451-Y451)/Y451</f>
        <v>-4.731914605448051E-2</v>
      </c>
      <c r="EF451" s="30">
        <f t="shared" ref="EF451:EF514" si="705">(E451-Z451)/Z451</f>
        <v>7.4701206632467806E-2</v>
      </c>
    </row>
    <row r="452" spans="1:136" x14ac:dyDescent="0.3">
      <c r="A452" s="18">
        <v>40718</v>
      </c>
      <c r="B452" s="1">
        <v>5372.2</v>
      </c>
      <c r="C452" s="1">
        <v>5477.85</v>
      </c>
      <c r="D452" s="1">
        <v>5195.8999999999996</v>
      </c>
      <c r="E452" s="1">
        <v>5471.25</v>
      </c>
      <c r="F452" s="1">
        <v>3188137472</v>
      </c>
      <c r="G452" s="1">
        <v>5184652.9000000004</v>
      </c>
      <c r="H452" s="1">
        <v>28420480</v>
      </c>
      <c r="I452" s="1">
        <v>5463.26</v>
      </c>
      <c r="J452" s="1">
        <v>5555.52</v>
      </c>
      <c r="K452" s="1">
        <v>5694.05</v>
      </c>
      <c r="L452" s="1">
        <v>5358.88</v>
      </c>
      <c r="M452" s="1">
        <v>4816.1400000000003</v>
      </c>
      <c r="N452" s="1">
        <v>50.06</v>
      </c>
      <c r="O452" s="1">
        <v>45.31</v>
      </c>
      <c r="P452" s="1">
        <v>49.41</v>
      </c>
      <c r="Q452" s="1">
        <v>-57.01</v>
      </c>
      <c r="R452" s="1">
        <v>-34.1</v>
      </c>
      <c r="S452" s="1">
        <v>1.95</v>
      </c>
      <c r="T452" s="1">
        <v>48.89</v>
      </c>
      <c r="U452" s="1">
        <v>41.69</v>
      </c>
      <c r="V452" s="1">
        <v>15.47</v>
      </c>
      <c r="W452" s="1">
        <v>29.91</v>
      </c>
      <c r="X452" s="1">
        <v>18.61</v>
      </c>
      <c r="Y452" s="1">
        <v>5908.33</v>
      </c>
      <c r="Z452" s="1">
        <v>5202.71</v>
      </c>
      <c r="AA452" s="1">
        <v>5555.52</v>
      </c>
      <c r="AB452" s="1">
        <v>6338.5</v>
      </c>
      <c r="AC452" s="1">
        <v>5177.7</v>
      </c>
      <c r="AD452" s="19">
        <f t="shared" si="650"/>
        <v>0.57932039989533335</v>
      </c>
      <c r="AE452" s="1">
        <f t="shared" si="624"/>
        <v>600.04935292827406</v>
      </c>
      <c r="AF452" s="20">
        <f t="shared" si="619"/>
        <v>1.9538237924865864E-2</v>
      </c>
      <c r="AG452" s="2">
        <f t="shared" si="651"/>
        <v>-22.909999999999997</v>
      </c>
      <c r="AH452" s="1">
        <f t="shared" si="652"/>
        <v>5467.1083333333336</v>
      </c>
      <c r="AI452" s="21">
        <f t="shared" si="653"/>
        <v>5617.3576923076926</v>
      </c>
      <c r="AJ452" s="22">
        <f t="shared" si="654"/>
        <v>-150.24935897435898</v>
      </c>
      <c r="AK452" s="23">
        <f t="shared" si="655"/>
        <v>-124.71602564102545</v>
      </c>
      <c r="AL452" s="23">
        <f t="shared" si="656"/>
        <v>-25.53333333333353</v>
      </c>
      <c r="AM452" s="23"/>
      <c r="AN452">
        <f t="shared" si="657"/>
        <v>5418.8249999999998</v>
      </c>
      <c r="AO452" s="4">
        <f t="shared" si="658"/>
        <v>5460.05</v>
      </c>
      <c r="AP452" s="4">
        <f t="shared" si="659"/>
        <v>5487.3562499999998</v>
      </c>
      <c r="AQ452" s="24">
        <f t="shared" si="660"/>
        <v>5553.3049999999994</v>
      </c>
      <c r="AR452" t="str">
        <f t="shared" si="661"/>
        <v>GREEN</v>
      </c>
      <c r="AS452" t="str">
        <f t="shared" si="662"/>
        <v>GREEN</v>
      </c>
      <c r="AT452" t="str">
        <f t="shared" si="663"/>
        <v>RED</v>
      </c>
      <c r="AU452" t="str">
        <f t="shared" si="664"/>
        <v>RED</v>
      </c>
      <c r="AV452" t="str">
        <f t="shared" si="665"/>
        <v>RED</v>
      </c>
      <c r="AW452" t="str">
        <f t="shared" si="666"/>
        <v>RED</v>
      </c>
      <c r="AX452" s="25">
        <f t="shared" si="667"/>
        <v>4.4935673411234571E-3</v>
      </c>
      <c r="AY452" s="25">
        <f t="shared" si="668"/>
        <v>6.6293718061837814E-3</v>
      </c>
      <c r="AZ452" s="26">
        <f t="shared" si="669"/>
        <v>40.399100288266055</v>
      </c>
      <c r="BA452" s="1">
        <f t="shared" si="625"/>
        <v>4956545.76</v>
      </c>
      <c r="BB452" s="1">
        <f t="shared" si="625"/>
        <v>26151927.5</v>
      </c>
      <c r="BC452" s="27">
        <f t="shared" si="670"/>
        <v>1.0460213929307092</v>
      </c>
      <c r="BD452" s="28">
        <f t="shared" si="670"/>
        <v>1.0867451357074922</v>
      </c>
      <c r="BE452" s="29">
        <f t="shared" si="626"/>
        <v>20.229596758634059</v>
      </c>
      <c r="BF452" s="29">
        <f t="shared" ref="BF452:BF515" si="706">AVERAGE(BE452:BE453)</f>
        <v>10.11479837931703</v>
      </c>
      <c r="BG452" s="30">
        <f t="shared" si="671"/>
        <v>-1.11352349627869E-3</v>
      </c>
      <c r="BH452" s="31">
        <f t="shared" si="672"/>
        <v>-1.0351700699401389E-4</v>
      </c>
      <c r="BI452" s="31">
        <f t="shared" si="673"/>
        <v>-2.1358044650603238E-3</v>
      </c>
      <c r="BJ452" s="32">
        <f t="shared" si="674"/>
        <v>5570.7387809183301</v>
      </c>
      <c r="BK452" s="24">
        <f t="shared" si="675"/>
        <v>5363.477885748337</v>
      </c>
      <c r="BL452" s="30">
        <f t="shared" si="676"/>
        <v>3.7881817714415005E-2</v>
      </c>
      <c r="BM452" s="30">
        <f t="shared" si="677"/>
        <v>-1.818392157520313E-2</v>
      </c>
      <c r="BN452" s="30">
        <f t="shared" si="678"/>
        <v>1.9697896139211874E-2</v>
      </c>
      <c r="BO452" s="30">
        <f t="shared" si="679"/>
        <v>1.5139745640087438E-3</v>
      </c>
      <c r="BP452" s="30"/>
      <c r="BQ452">
        <f t="shared" si="680"/>
        <v>6312.45</v>
      </c>
      <c r="BR452">
        <f t="shared" si="681"/>
        <v>4003.9</v>
      </c>
      <c r="BT452" s="24">
        <f t="shared" si="682"/>
        <v>7194.3161</v>
      </c>
      <c r="BU452" s="24">
        <f t="shared" si="683"/>
        <v>5430.5838999999996</v>
      </c>
      <c r="BV452" s="24">
        <f t="shared" si="684"/>
        <v>7739.1338999999998</v>
      </c>
      <c r="BW452" s="24">
        <f t="shared" si="685"/>
        <v>4885.7660999999998</v>
      </c>
      <c r="BX452">
        <f t="shared" si="686"/>
        <v>8621</v>
      </c>
      <c r="BY452" s="24">
        <f t="shared" si="687"/>
        <v>4428.6732000000002</v>
      </c>
      <c r="BZ452" s="15" t="str">
        <f t="shared" si="688"/>
        <v>GREEN</v>
      </c>
      <c r="CA452" s="15" t="str">
        <f t="shared" si="689"/>
        <v>GREEN</v>
      </c>
      <c r="CB452" s="15" t="str">
        <f t="shared" si="690"/>
        <v>GREEN</v>
      </c>
      <c r="CC452" s="15" t="str">
        <f t="shared" si="691"/>
        <v>0</v>
      </c>
      <c r="CJ452">
        <f t="shared" si="627"/>
        <v>6312.45</v>
      </c>
      <c r="CK452">
        <f t="shared" si="628"/>
        <v>5237.1000000000004</v>
      </c>
      <c r="CM452" s="24">
        <f t="shared" si="629"/>
        <v>6723.2336999999998</v>
      </c>
      <c r="CN452" s="24">
        <f t="shared" si="630"/>
        <v>5901.6662999999999</v>
      </c>
      <c r="CO452" s="24">
        <f t="shared" si="631"/>
        <v>6977.0162999999993</v>
      </c>
      <c r="CP452" s="24">
        <f t="shared" si="632"/>
        <v>5647.8837000000003</v>
      </c>
      <c r="CQ452">
        <f t="shared" si="633"/>
        <v>7387.7999999999993</v>
      </c>
      <c r="CR452" s="24">
        <f t="shared" si="634"/>
        <v>5434.9644000000008</v>
      </c>
      <c r="CS452" s="15" t="str">
        <f t="shared" si="635"/>
        <v>RED</v>
      </c>
      <c r="CT452" s="15" t="str">
        <f t="shared" si="636"/>
        <v>RED</v>
      </c>
      <c r="CU452" s="15" t="str">
        <f t="shared" si="692"/>
        <v>GREEN</v>
      </c>
      <c r="CV452" s="15" t="str">
        <f t="shared" si="623"/>
        <v>0</v>
      </c>
      <c r="CX452" s="24">
        <f t="shared" si="693"/>
        <v>6312.45</v>
      </c>
      <c r="CY452" s="24">
        <f t="shared" si="694"/>
        <v>4003.9</v>
      </c>
      <c r="DA452" s="24">
        <f t="shared" ref="DA452:DA515" si="707">CX452+0.382*(CX452-CY452)</f>
        <v>7194.3161</v>
      </c>
      <c r="DB452" s="24">
        <f t="shared" si="695"/>
        <v>5430.5838999999996</v>
      </c>
      <c r="DC452" s="24">
        <f t="shared" si="696"/>
        <v>7739.1338999999998</v>
      </c>
      <c r="DD452" s="24">
        <f t="shared" si="697"/>
        <v>4885.7660999999998</v>
      </c>
      <c r="DE452">
        <f t="shared" si="698"/>
        <v>8621</v>
      </c>
      <c r="DF452" s="24">
        <f t="shared" si="699"/>
        <v>4428.6732000000002</v>
      </c>
      <c r="DG452" s="15" t="str">
        <f t="shared" si="700"/>
        <v>GREEN</v>
      </c>
      <c r="DH452" s="15" t="str">
        <f t="shared" si="701"/>
        <v>GREEN</v>
      </c>
      <c r="DI452" s="15" t="str">
        <f t="shared" si="702"/>
        <v>GREEN</v>
      </c>
      <c r="DK452" s="32">
        <f t="shared" si="637"/>
        <v>281.95000000000073</v>
      </c>
      <c r="DL452" s="32">
        <f t="shared" si="638"/>
        <v>111.45000000000073</v>
      </c>
      <c r="DM452" s="32">
        <f t="shared" si="639"/>
        <v>-170.5</v>
      </c>
      <c r="DN452" s="32">
        <f t="shared" si="640"/>
        <v>281.95000000000073</v>
      </c>
      <c r="DO452" s="32">
        <f t="shared" si="641"/>
        <v>-42.299999999999272</v>
      </c>
      <c r="DP452" s="32">
        <f t="shared" si="642"/>
        <v>159.95000000000073</v>
      </c>
      <c r="DQ452" s="32">
        <f t="shared" si="643"/>
        <v>0</v>
      </c>
      <c r="DR452" s="32"/>
      <c r="DS452" s="32">
        <f t="shared" si="644"/>
        <v>202.25</v>
      </c>
      <c r="DT452" s="32"/>
      <c r="DU452" s="32">
        <f t="shared" si="645"/>
        <v>0</v>
      </c>
      <c r="DV452" s="32">
        <f t="shared" si="646"/>
        <v>71.73257669799591</v>
      </c>
      <c r="DW452" s="32"/>
      <c r="DX452" s="32">
        <f t="shared" si="647"/>
        <v>-100</v>
      </c>
      <c r="DY452" s="32">
        <f t="shared" si="648"/>
        <v>-28.571428571428573</v>
      </c>
      <c r="DZ452" s="33">
        <f t="shared" si="649"/>
        <v>-17.142857142857146</v>
      </c>
      <c r="EB452" s="81">
        <v>1.0209858856323477</v>
      </c>
      <c r="ED452" s="30">
        <f t="shared" si="703"/>
        <v>0.13562547210972742</v>
      </c>
      <c r="EE452" s="30">
        <f t="shared" si="704"/>
        <v>-7.3976910565252782E-2</v>
      </c>
      <c r="EF452" s="30">
        <f t="shared" si="705"/>
        <v>5.1615408123843146E-2</v>
      </c>
    </row>
    <row r="453" spans="1:136" s="41" customFormat="1" x14ac:dyDescent="0.3">
      <c r="A453" s="34">
        <v>40711</v>
      </c>
      <c r="B453" s="35">
        <v>5469.85</v>
      </c>
      <c r="C453" s="35">
        <v>5520.15</v>
      </c>
      <c r="D453" s="35">
        <v>5355.85</v>
      </c>
      <c r="E453" s="35">
        <v>5366.4</v>
      </c>
      <c r="F453" s="35">
        <v>2493971712</v>
      </c>
      <c r="G453" s="35">
        <v>4901483.97</v>
      </c>
      <c r="H453" s="35">
        <v>25577260</v>
      </c>
      <c r="I453" s="35">
        <v>5466.28</v>
      </c>
      <c r="J453" s="35">
        <v>5551.74</v>
      </c>
      <c r="K453" s="35">
        <v>5691.68</v>
      </c>
      <c r="L453" s="35">
        <v>5349.85</v>
      </c>
      <c r="M453" s="35">
        <v>4809.74</v>
      </c>
      <c r="N453" s="35">
        <v>12.29</v>
      </c>
      <c r="O453" s="35">
        <v>40.869999999999997</v>
      </c>
      <c r="P453" s="35">
        <v>47.74</v>
      </c>
      <c r="Q453" s="35">
        <v>-55.14</v>
      </c>
      <c r="R453" s="35">
        <v>-28.38</v>
      </c>
      <c r="S453" s="35">
        <v>-2.1800000000000002</v>
      </c>
      <c r="T453" s="35">
        <v>38.32</v>
      </c>
      <c r="U453" s="35">
        <v>34.520000000000003</v>
      </c>
      <c r="V453" s="35">
        <v>17.170000000000002</v>
      </c>
      <c r="W453" s="35">
        <v>26.97</v>
      </c>
      <c r="X453" s="35">
        <v>17.59</v>
      </c>
      <c r="Y453" s="35">
        <v>5909.66</v>
      </c>
      <c r="Z453" s="35">
        <v>5193.83</v>
      </c>
      <c r="AA453" s="35">
        <v>5551.74</v>
      </c>
      <c r="AB453" s="35">
        <v>6338.5</v>
      </c>
      <c r="AC453" s="35">
        <v>5120.1499999999996</v>
      </c>
      <c r="AD453" s="19">
        <f t="shared" si="650"/>
        <v>-0.65030395333955748</v>
      </c>
      <c r="AE453" s="35">
        <f t="shared" si="624"/>
        <v>588.55012064049163</v>
      </c>
      <c r="AF453" s="36">
        <f t="shared" ref="AF453:AF516" si="708">AE453/AE454-1</f>
        <v>-2.1765284917423244E-2</v>
      </c>
      <c r="AG453" s="37">
        <f t="shared" si="651"/>
        <v>-26.76</v>
      </c>
      <c r="AH453" s="35">
        <f t="shared" si="652"/>
        <v>5479.3583333333336</v>
      </c>
      <c r="AI453" s="38">
        <f t="shared" si="653"/>
        <v>5631.4346153846145</v>
      </c>
      <c r="AJ453" s="39">
        <f t="shared" si="654"/>
        <v>-152.07628205128094</v>
      </c>
      <c r="AK453" s="40">
        <f t="shared" si="655"/>
        <v>-90.931089743589837</v>
      </c>
      <c r="AL453" s="40">
        <f t="shared" si="656"/>
        <v>-61.145192307691104</v>
      </c>
      <c r="AM453" s="40"/>
      <c r="AN453" s="41">
        <f t="shared" si="657"/>
        <v>5426.1</v>
      </c>
      <c r="AO453" s="42">
        <f t="shared" si="658"/>
        <v>5461.2625000000007</v>
      </c>
      <c r="AP453" s="42">
        <f t="shared" si="659"/>
        <v>5522.1374999999998</v>
      </c>
      <c r="AQ453" s="43">
        <f t="shared" si="660"/>
        <v>5588.6350000000002</v>
      </c>
      <c r="AR453" s="41" t="str">
        <f t="shared" si="661"/>
        <v>RED</v>
      </c>
      <c r="AS453" s="41" t="str">
        <f t="shared" si="662"/>
        <v>RED</v>
      </c>
      <c r="AT453" s="41" t="str">
        <f t="shared" si="663"/>
        <v>RED</v>
      </c>
      <c r="AU453" s="41" t="str">
        <f t="shared" si="664"/>
        <v>RED</v>
      </c>
      <c r="AV453" s="41" t="str">
        <f t="shared" si="665"/>
        <v>RED</v>
      </c>
      <c r="AW453" s="41" t="str">
        <f t="shared" si="666"/>
        <v>RED</v>
      </c>
      <c r="AX453" s="44">
        <f t="shared" si="667"/>
        <v>1.2371943536458134E-3</v>
      </c>
      <c r="AY453" s="44">
        <f t="shared" si="668"/>
        <v>6.8305204550352565E-3</v>
      </c>
      <c r="AZ453" s="45">
        <f t="shared" si="669"/>
        <v>15.335127517330676</v>
      </c>
      <c r="BA453" s="35">
        <f t="shared" si="625"/>
        <v>5041824.3975</v>
      </c>
      <c r="BB453" s="35">
        <f t="shared" si="625"/>
        <v>25774529.5</v>
      </c>
      <c r="BC453" s="46">
        <f t="shared" si="670"/>
        <v>0.97216475298711547</v>
      </c>
      <c r="BD453" s="47">
        <f t="shared" si="670"/>
        <v>0.99234633943560446</v>
      </c>
      <c r="BE453" s="48">
        <f t="shared" si="626"/>
        <v>0</v>
      </c>
      <c r="BF453" s="48">
        <f t="shared" si="706"/>
        <v>10.968688845401211</v>
      </c>
      <c r="BG453" s="49">
        <f t="shared" si="671"/>
        <v>-1.36877360373584E-2</v>
      </c>
      <c r="BH453" s="50">
        <f t="shared" si="672"/>
        <v>-5.4551447576428047E-3</v>
      </c>
      <c r="BI453" s="50">
        <f t="shared" si="673"/>
        <v>-5.5933261013894437E-3</v>
      </c>
      <c r="BJ453" s="51">
        <f t="shared" si="674"/>
        <v>5601.1279094460342</v>
      </c>
      <c r="BK453" s="43">
        <f t="shared" si="675"/>
        <v>5357.5887572206329</v>
      </c>
      <c r="BL453" s="49">
        <f t="shared" si="676"/>
        <v>4.5382221270386346E-2</v>
      </c>
      <c r="BM453" s="49">
        <f t="shared" si="677"/>
        <v>-4.3740293203271205E-2</v>
      </c>
      <c r="BN453" s="49">
        <f t="shared" si="678"/>
        <v>1.6419280671151413E-3</v>
      </c>
      <c r="BO453" s="49">
        <f t="shared" si="679"/>
        <v>-4.2098365136156064E-2</v>
      </c>
      <c r="BP453" s="49"/>
      <c r="BQ453" s="41">
        <f t="shared" si="680"/>
        <v>6312.45</v>
      </c>
      <c r="BR453" s="41">
        <f t="shared" si="681"/>
        <v>4003.9</v>
      </c>
      <c r="BT453" s="43">
        <f t="shared" si="682"/>
        <v>7194.3161</v>
      </c>
      <c r="BU453" s="43">
        <f t="shared" si="683"/>
        <v>5430.5838999999996</v>
      </c>
      <c r="BV453" s="43">
        <f t="shared" si="684"/>
        <v>7739.1338999999998</v>
      </c>
      <c r="BW453" s="43">
        <f t="shared" si="685"/>
        <v>4885.7660999999998</v>
      </c>
      <c r="BX453" s="41">
        <f t="shared" si="686"/>
        <v>8621</v>
      </c>
      <c r="BY453" s="43">
        <f t="shared" si="687"/>
        <v>4428.6732000000002</v>
      </c>
      <c r="BZ453" s="52" t="str">
        <f t="shared" si="688"/>
        <v>RED</v>
      </c>
      <c r="CA453" s="52" t="str">
        <f t="shared" si="689"/>
        <v>GREEN</v>
      </c>
      <c r="CB453" s="52" t="str">
        <f t="shared" si="690"/>
        <v>GREEN</v>
      </c>
      <c r="CC453" s="52" t="str">
        <f t="shared" si="691"/>
        <v>0</v>
      </c>
      <c r="CJ453" s="41">
        <f t="shared" si="627"/>
        <v>6312.45</v>
      </c>
      <c r="CK453" s="41">
        <f t="shared" si="628"/>
        <v>5237.1000000000004</v>
      </c>
      <c r="CM453" s="43">
        <f t="shared" si="629"/>
        <v>6723.2336999999998</v>
      </c>
      <c r="CN453" s="43">
        <f t="shared" si="630"/>
        <v>5901.6662999999999</v>
      </c>
      <c r="CO453" s="43">
        <f t="shared" si="631"/>
        <v>6977.0162999999993</v>
      </c>
      <c r="CP453" s="43">
        <f t="shared" si="632"/>
        <v>5647.8837000000003</v>
      </c>
      <c r="CQ453" s="41">
        <f t="shared" si="633"/>
        <v>7387.7999999999993</v>
      </c>
      <c r="CR453" s="43">
        <f t="shared" si="634"/>
        <v>5434.9644000000008</v>
      </c>
      <c r="CS453" s="52" t="str">
        <f t="shared" si="635"/>
        <v>RED</v>
      </c>
      <c r="CT453" s="52" t="str">
        <f t="shared" si="636"/>
        <v>RED</v>
      </c>
      <c r="CU453" s="52" t="str">
        <f t="shared" si="692"/>
        <v>RED</v>
      </c>
      <c r="CV453" s="52" t="str">
        <f t="shared" si="623"/>
        <v>0</v>
      </c>
      <c r="CX453" s="43">
        <f t="shared" si="693"/>
        <v>6312.45</v>
      </c>
      <c r="CY453" s="43">
        <f t="shared" si="694"/>
        <v>4003.9</v>
      </c>
      <c r="DA453" s="43">
        <f t="shared" si="707"/>
        <v>7194.3161</v>
      </c>
      <c r="DB453" s="43">
        <f t="shared" si="695"/>
        <v>5430.5838999999996</v>
      </c>
      <c r="DC453" s="43">
        <f t="shared" si="696"/>
        <v>7739.1338999999998</v>
      </c>
      <c r="DD453" s="43">
        <f t="shared" si="697"/>
        <v>4885.7660999999998</v>
      </c>
      <c r="DE453" s="41">
        <f t="shared" si="698"/>
        <v>8621</v>
      </c>
      <c r="DF453" s="43">
        <f t="shared" si="699"/>
        <v>4428.6732000000002</v>
      </c>
      <c r="DG453" s="52" t="str">
        <f t="shared" si="700"/>
        <v>RED</v>
      </c>
      <c r="DH453" s="52" t="str">
        <f t="shared" si="701"/>
        <v>GREEN</v>
      </c>
      <c r="DI453" s="52" t="str">
        <f t="shared" si="702"/>
        <v>GREEN</v>
      </c>
      <c r="DK453" s="32">
        <f t="shared" si="637"/>
        <v>164.29999999999927</v>
      </c>
      <c r="DL453" s="32">
        <f t="shared" si="638"/>
        <v>34.349999999999454</v>
      </c>
      <c r="DM453" s="32">
        <f t="shared" si="639"/>
        <v>-129.94999999999982</v>
      </c>
      <c r="DN453" s="32">
        <f t="shared" si="640"/>
        <v>164.29999999999927</v>
      </c>
      <c r="DO453" s="32">
        <f t="shared" si="641"/>
        <v>-49.950000000000728</v>
      </c>
      <c r="DP453" s="32">
        <f t="shared" si="642"/>
        <v>101.59999999999945</v>
      </c>
      <c r="DQ453" s="32">
        <f t="shared" si="643"/>
        <v>0</v>
      </c>
      <c r="DR453" s="32"/>
      <c r="DS453" s="32">
        <f t="shared" si="644"/>
        <v>151.55000000000018</v>
      </c>
      <c r="DT453" s="32"/>
      <c r="DU453" s="32">
        <f t="shared" si="645"/>
        <v>0</v>
      </c>
      <c r="DV453" s="32">
        <f t="shared" si="646"/>
        <v>92.23980523432796</v>
      </c>
      <c r="DW453" s="32"/>
      <c r="DX453" s="32">
        <f t="shared" si="647"/>
        <v>-100</v>
      </c>
      <c r="DY453" s="32">
        <f t="shared" si="648"/>
        <v>-28.571428571428573</v>
      </c>
      <c r="DZ453" s="33">
        <f t="shared" si="649"/>
        <v>-11.428571428571429</v>
      </c>
      <c r="EB453" s="81">
        <v>-0.75721072902078301</v>
      </c>
      <c r="ED453" s="30">
        <f t="shared" si="703"/>
        <v>0.13782314785043021</v>
      </c>
      <c r="EE453" s="30">
        <f t="shared" si="704"/>
        <v>-9.192745437131751E-2</v>
      </c>
      <c r="EF453" s="30">
        <f t="shared" si="705"/>
        <v>3.3225962343780932E-2</v>
      </c>
    </row>
    <row r="454" spans="1:136" x14ac:dyDescent="0.3">
      <c r="A454" s="18">
        <v>40704</v>
      </c>
      <c r="B454" s="1">
        <v>5504.3</v>
      </c>
      <c r="C454" s="1">
        <v>5570.1</v>
      </c>
      <c r="D454" s="1">
        <v>5457.45</v>
      </c>
      <c r="E454" s="1">
        <v>5485.8</v>
      </c>
      <c r="F454" s="1">
        <v>2328748032</v>
      </c>
      <c r="G454" s="1">
        <v>4260372.8099999996</v>
      </c>
      <c r="H454" s="1">
        <v>23233280</v>
      </c>
      <c r="I454" s="1">
        <v>5501.95</v>
      </c>
      <c r="J454" s="1">
        <v>5559.03</v>
      </c>
      <c r="K454" s="1">
        <v>5689.09</v>
      </c>
      <c r="L454" s="1">
        <v>5339.93</v>
      </c>
      <c r="M454" s="1">
        <v>4803.45</v>
      </c>
      <c r="N454" s="1">
        <v>28.86</v>
      </c>
      <c r="O454" s="1">
        <v>44.71</v>
      </c>
      <c r="P454" s="1">
        <v>49.54</v>
      </c>
      <c r="Q454" s="1">
        <v>-41.27</v>
      </c>
      <c r="R454" s="1">
        <v>-21.69</v>
      </c>
      <c r="S454" s="1">
        <v>-0.56000000000000005</v>
      </c>
      <c r="T454" s="1">
        <v>37.869999999999997</v>
      </c>
      <c r="U454" s="1">
        <v>28.83</v>
      </c>
      <c r="V454" s="1">
        <v>18.25</v>
      </c>
      <c r="W454" s="1">
        <v>24.77</v>
      </c>
      <c r="X454" s="1">
        <v>17.239999999999998</v>
      </c>
      <c r="Y454" s="1">
        <v>5907.36</v>
      </c>
      <c r="Z454" s="1">
        <v>5210.7</v>
      </c>
      <c r="AA454" s="1">
        <v>5559.03</v>
      </c>
      <c r="AB454" s="1">
        <v>6338.5</v>
      </c>
      <c r="AC454" s="1">
        <v>4967.3</v>
      </c>
      <c r="AD454" s="19">
        <f t="shared" si="650"/>
        <v>-0.17320537281875709</v>
      </c>
      <c r="AE454" s="1">
        <f t="shared" si="624"/>
        <v>601.64509760912517</v>
      </c>
      <c r="AF454" s="20">
        <f t="shared" si="708"/>
        <v>-5.6101871572935558E-3</v>
      </c>
      <c r="AG454" s="2">
        <f t="shared" si="651"/>
        <v>-19.580000000000002</v>
      </c>
      <c r="AH454" s="1">
        <f t="shared" si="652"/>
        <v>5510.2</v>
      </c>
      <c r="AI454" s="21">
        <f t="shared" si="653"/>
        <v>5631.9961538461539</v>
      </c>
      <c r="AJ454" s="22">
        <f t="shared" si="654"/>
        <v>-121.79615384615408</v>
      </c>
      <c r="AK454" s="23">
        <f t="shared" si="655"/>
        <v>-38.852403846154175</v>
      </c>
      <c r="AL454" s="23">
        <f t="shared" si="656"/>
        <v>-82.943749999999909</v>
      </c>
      <c r="AM454" s="23"/>
      <c r="AN454">
        <f t="shared" si="657"/>
        <v>5501.2749999999996</v>
      </c>
      <c r="AO454" s="4">
        <f t="shared" si="658"/>
        <v>5491.25</v>
      </c>
      <c r="AP454" s="4">
        <f t="shared" si="659"/>
        <v>5586.9249999999993</v>
      </c>
      <c r="AQ454" s="24">
        <f t="shared" si="660"/>
        <v>5636.1949999999997</v>
      </c>
      <c r="AR454" t="str">
        <f t="shared" si="661"/>
        <v>RED</v>
      </c>
      <c r="AS454" t="str">
        <f t="shared" si="662"/>
        <v>RED</v>
      </c>
      <c r="AT454" t="str">
        <f t="shared" si="663"/>
        <v>RED</v>
      </c>
      <c r="AU454" t="str">
        <f t="shared" si="664"/>
        <v>RED</v>
      </c>
      <c r="AV454" t="str">
        <f t="shared" si="665"/>
        <v>GREEN</v>
      </c>
      <c r="AW454" t="str">
        <f t="shared" si="666"/>
        <v>RED</v>
      </c>
      <c r="AX454" s="25">
        <f t="shared" si="667"/>
        <v>1.2371943536458134E-3</v>
      </c>
      <c r="AY454" s="25">
        <f t="shared" si="668"/>
        <v>8.9440519031981549E-3</v>
      </c>
      <c r="AZ454" s="26">
        <f t="shared" si="669"/>
        <v>12.15169854883095</v>
      </c>
      <c r="BA454" s="1">
        <f t="shared" si="625"/>
        <v>5047509.8100000005</v>
      </c>
      <c r="BB454" s="1">
        <f t="shared" si="625"/>
        <v>25501907.5</v>
      </c>
      <c r="BC454" s="27">
        <f t="shared" si="670"/>
        <v>0.84405438926724918</v>
      </c>
      <c r="BD454" s="28">
        <f t="shared" si="670"/>
        <v>0.91104087017804447</v>
      </c>
      <c r="BE454" s="29">
        <f t="shared" si="626"/>
        <v>21.937377690802421</v>
      </c>
      <c r="BF454" s="29">
        <f t="shared" si="706"/>
        <v>24.965753424657585</v>
      </c>
      <c r="BG454" s="30">
        <f t="shared" si="671"/>
        <v>9.0648948229066217E-4</v>
      </c>
      <c r="BH454" s="31">
        <f t="shared" si="672"/>
        <v>-2.646944949451141E-3</v>
      </c>
      <c r="BI454" s="31">
        <f t="shared" si="673"/>
        <v>-7.7068575495523413E-3</v>
      </c>
      <c r="BJ454" s="32">
        <f t="shared" si="674"/>
        <v>5575.1009090845419</v>
      </c>
      <c r="BK454" s="24">
        <f t="shared" si="675"/>
        <v>5445.2990909154578</v>
      </c>
      <c r="BL454" s="30">
        <f t="shared" si="676"/>
        <v>2.3661420060717499E-2</v>
      </c>
      <c r="BM454" s="30">
        <f t="shared" si="677"/>
        <v>-1.6278557199413336E-2</v>
      </c>
      <c r="BN454" s="30">
        <f t="shared" si="678"/>
        <v>7.3828628613041665E-3</v>
      </c>
      <c r="BO454" s="30">
        <f t="shared" si="679"/>
        <v>-8.8956943381091683E-3</v>
      </c>
      <c r="BP454" s="30"/>
      <c r="BQ454">
        <f t="shared" si="680"/>
        <v>6312.45</v>
      </c>
      <c r="BR454">
        <f t="shared" si="681"/>
        <v>3671.65</v>
      </c>
      <c r="BT454" s="24">
        <f t="shared" si="682"/>
        <v>7321.2356</v>
      </c>
      <c r="BU454" s="24">
        <f t="shared" si="683"/>
        <v>5303.6643999999997</v>
      </c>
      <c r="BV454" s="24">
        <f t="shared" si="684"/>
        <v>7944.4643999999998</v>
      </c>
      <c r="BW454" s="24">
        <f t="shared" si="685"/>
        <v>4680.4355999999998</v>
      </c>
      <c r="BX454">
        <f t="shared" si="686"/>
        <v>8953.25</v>
      </c>
      <c r="BY454" s="24">
        <f t="shared" si="687"/>
        <v>4157.5572000000002</v>
      </c>
      <c r="BZ454" s="15" t="str">
        <f t="shared" si="688"/>
        <v>GREEN</v>
      </c>
      <c r="CA454" s="15" t="str">
        <f t="shared" si="689"/>
        <v>GREEN</v>
      </c>
      <c r="CB454" s="15" t="str">
        <f t="shared" si="690"/>
        <v>GREEN</v>
      </c>
      <c r="CC454" s="15" t="str">
        <f t="shared" si="691"/>
        <v>0</v>
      </c>
      <c r="CJ454">
        <f t="shared" si="627"/>
        <v>6312.45</v>
      </c>
      <c r="CK454">
        <f t="shared" si="628"/>
        <v>5119.3500000000004</v>
      </c>
      <c r="CM454" s="24">
        <f t="shared" si="629"/>
        <v>6768.2141999999994</v>
      </c>
      <c r="CN454" s="24">
        <f t="shared" si="630"/>
        <v>5856.6858000000002</v>
      </c>
      <c r="CO454" s="24">
        <f t="shared" si="631"/>
        <v>7049.7857999999997</v>
      </c>
      <c r="CP454" s="24">
        <f t="shared" si="632"/>
        <v>5575.1142</v>
      </c>
      <c r="CQ454">
        <f t="shared" si="633"/>
        <v>7505.5499999999993</v>
      </c>
      <c r="CR454" s="24">
        <f t="shared" si="634"/>
        <v>5338.8804</v>
      </c>
      <c r="CS454" s="15" t="str">
        <f t="shared" si="635"/>
        <v>RED</v>
      </c>
      <c r="CT454" s="15" t="str">
        <f t="shared" si="636"/>
        <v>RED</v>
      </c>
      <c r="CU454" s="15" t="str">
        <f t="shared" si="692"/>
        <v>GREEN</v>
      </c>
      <c r="CV454" s="15" t="str">
        <f t="shared" si="623"/>
        <v>0</v>
      </c>
      <c r="CX454" s="24">
        <f t="shared" si="693"/>
        <v>6312.45</v>
      </c>
      <c r="CY454" s="24">
        <f t="shared" si="694"/>
        <v>3671.65</v>
      </c>
      <c r="DA454" s="24">
        <f t="shared" si="707"/>
        <v>7321.2356</v>
      </c>
      <c r="DB454" s="24">
        <f t="shared" si="695"/>
        <v>5303.6643999999997</v>
      </c>
      <c r="DC454" s="24">
        <f t="shared" si="696"/>
        <v>7944.4643999999998</v>
      </c>
      <c r="DD454" s="24">
        <f t="shared" si="697"/>
        <v>4680.4355999999998</v>
      </c>
      <c r="DE454">
        <f t="shared" si="698"/>
        <v>8953.25</v>
      </c>
      <c r="DF454" s="24">
        <f t="shared" si="699"/>
        <v>4157.5572000000002</v>
      </c>
      <c r="DG454" s="15" t="str">
        <f t="shared" si="700"/>
        <v>GREEN</v>
      </c>
      <c r="DH454" s="15" t="str">
        <f t="shared" si="701"/>
        <v>GREEN</v>
      </c>
      <c r="DI454" s="15" t="str">
        <f t="shared" si="702"/>
        <v>GREEN</v>
      </c>
      <c r="DK454" s="32">
        <f t="shared" si="637"/>
        <v>112.65000000000055</v>
      </c>
      <c r="DL454" s="32">
        <f t="shared" si="638"/>
        <v>53.350000000000364</v>
      </c>
      <c r="DM454" s="32">
        <f t="shared" si="639"/>
        <v>-59.300000000000182</v>
      </c>
      <c r="DN454" s="32">
        <f t="shared" si="640"/>
        <v>112.65000000000055</v>
      </c>
      <c r="DO454" s="32">
        <f t="shared" si="641"/>
        <v>-34.849999999999454</v>
      </c>
      <c r="DP454" s="32">
        <f t="shared" si="642"/>
        <v>1.1500000000005457</v>
      </c>
      <c r="DQ454" s="32">
        <f t="shared" si="643"/>
        <v>0</v>
      </c>
      <c r="DR454" s="32"/>
      <c r="DS454" s="32">
        <f t="shared" si="644"/>
        <v>36</v>
      </c>
      <c r="DT454" s="32"/>
      <c r="DU454" s="32">
        <f t="shared" si="645"/>
        <v>0</v>
      </c>
      <c r="DV454" s="32">
        <f t="shared" si="646"/>
        <v>31.957390146471216</v>
      </c>
      <c r="DW454" s="32"/>
      <c r="DX454" s="32">
        <f t="shared" si="647"/>
        <v>-100</v>
      </c>
      <c r="DY454" s="32">
        <f t="shared" si="648"/>
        <v>-14.285714285714286</v>
      </c>
      <c r="DZ454" s="33">
        <f t="shared" si="649"/>
        <v>-5.7142857142857144</v>
      </c>
      <c r="EB454" s="81">
        <v>-0.19293051041002748</v>
      </c>
      <c r="ED454" s="30">
        <f t="shared" si="703"/>
        <v>0.13369796764350278</v>
      </c>
      <c r="EE454" s="30">
        <f t="shared" si="704"/>
        <v>-7.1361826602746328E-2</v>
      </c>
      <c r="EF454" s="30">
        <f t="shared" si="705"/>
        <v>5.2795209856641212E-2</v>
      </c>
    </row>
    <row r="455" spans="1:136" x14ac:dyDescent="0.3">
      <c r="A455" s="18">
        <v>40697</v>
      </c>
      <c r="B455" s="1">
        <v>5493.75</v>
      </c>
      <c r="C455" s="1">
        <v>5604.95</v>
      </c>
      <c r="D455" s="1">
        <v>5458.6</v>
      </c>
      <c r="E455" s="1">
        <v>5516.75</v>
      </c>
      <c r="F455" s="1">
        <v>2789321984</v>
      </c>
      <c r="G455" s="1">
        <v>5479673.3600000003</v>
      </c>
      <c r="H455" s="1">
        <v>27376690</v>
      </c>
      <c r="I455" s="1">
        <v>5515.08</v>
      </c>
      <c r="J455" s="1">
        <v>5569.57</v>
      </c>
      <c r="K455" s="1">
        <v>5684.75</v>
      </c>
      <c r="L455" s="1">
        <v>5325.12</v>
      </c>
      <c r="M455" s="1">
        <v>4797.68</v>
      </c>
      <c r="N455" s="1">
        <v>37.619999999999997</v>
      </c>
      <c r="O455" s="1">
        <v>45.74</v>
      </c>
      <c r="P455" s="1">
        <v>50.01</v>
      </c>
      <c r="Q455" s="1">
        <v>-35.130000000000003</v>
      </c>
      <c r="R455" s="1">
        <v>-16.79</v>
      </c>
      <c r="S455" s="1">
        <v>0.74</v>
      </c>
      <c r="T455" s="1">
        <v>27.38</v>
      </c>
      <c r="U455" s="1">
        <v>22.78</v>
      </c>
      <c r="V455" s="1">
        <v>19.02</v>
      </c>
      <c r="W455" s="1">
        <v>25.76</v>
      </c>
      <c r="X455" s="1">
        <v>17.399999999999999</v>
      </c>
      <c r="Y455" s="1">
        <v>5921.13</v>
      </c>
      <c r="Z455" s="1">
        <v>5218</v>
      </c>
      <c r="AA455" s="1">
        <v>5569.57</v>
      </c>
      <c r="AB455" s="1">
        <v>6338.5</v>
      </c>
      <c r="AC455" s="1">
        <v>4961.05</v>
      </c>
      <c r="AD455" s="19">
        <f t="shared" si="650"/>
        <v>0.22539690575137808</v>
      </c>
      <c r="AE455" s="1">
        <f t="shared" si="624"/>
        <v>605.03948234261929</v>
      </c>
      <c r="AF455" s="20">
        <f t="shared" si="708"/>
        <v>7.4231661218748801E-3</v>
      </c>
      <c r="AG455" s="2">
        <f t="shared" si="651"/>
        <v>-18.340000000000003</v>
      </c>
      <c r="AH455" s="1">
        <f t="shared" si="652"/>
        <v>5554.1500000000005</v>
      </c>
      <c r="AI455" s="21">
        <f t="shared" si="653"/>
        <v>5628.8923076923083</v>
      </c>
      <c r="AJ455" s="22">
        <f t="shared" si="654"/>
        <v>-74.742307692307804</v>
      </c>
      <c r="AK455" s="23">
        <f t="shared" si="655"/>
        <v>21.001923076922822</v>
      </c>
      <c r="AL455" s="23">
        <f t="shared" si="656"/>
        <v>-95.744230769230626</v>
      </c>
      <c r="AM455" s="23"/>
      <c r="AN455">
        <f t="shared" si="657"/>
        <v>5496.4250000000002</v>
      </c>
      <c r="AO455" s="4">
        <f t="shared" si="658"/>
        <v>5505.9875000000002</v>
      </c>
      <c r="AP455" s="4">
        <f t="shared" si="659"/>
        <v>5629.2687500000002</v>
      </c>
      <c r="AQ455" s="24">
        <f t="shared" si="660"/>
        <v>5670.22</v>
      </c>
      <c r="AR455" t="str">
        <f t="shared" si="661"/>
        <v>GREEN</v>
      </c>
      <c r="AS455" t="str">
        <f t="shared" si="662"/>
        <v>GREEN</v>
      </c>
      <c r="AT455" t="str">
        <f t="shared" si="663"/>
        <v>RED</v>
      </c>
      <c r="AU455" t="str">
        <f t="shared" si="664"/>
        <v>RED</v>
      </c>
      <c r="AV455" t="str">
        <f t="shared" si="665"/>
        <v>RED</v>
      </c>
      <c r="AW455" t="str">
        <f t="shared" si="666"/>
        <v>RED</v>
      </c>
      <c r="AX455" s="25">
        <f t="shared" si="667"/>
        <v>1.2371943536458134E-3</v>
      </c>
      <c r="AY455" s="25">
        <f t="shared" si="668"/>
        <v>1.1838159550585314E-2</v>
      </c>
      <c r="AZ455" s="26">
        <f t="shared" si="669"/>
        <v>9.4620334004532225</v>
      </c>
      <c r="BA455" s="1">
        <f t="shared" si="625"/>
        <v>5149614.8975</v>
      </c>
      <c r="BB455" s="1">
        <f t="shared" si="625"/>
        <v>26013725.5</v>
      </c>
      <c r="BC455" s="27">
        <f t="shared" si="670"/>
        <v>1.0640938145996577</v>
      </c>
      <c r="BD455" s="28">
        <f t="shared" si="670"/>
        <v>1.0523940525166224</v>
      </c>
      <c r="BE455" s="29">
        <f t="shared" si="626"/>
        <v>27.994129158512752</v>
      </c>
      <c r="BF455" s="29">
        <f t="shared" si="706"/>
        <v>28.842629407613966</v>
      </c>
      <c r="BG455" s="30">
        <f t="shared" si="671"/>
        <v>2.7774465220727906E-3</v>
      </c>
      <c r="BH455" s="31">
        <f t="shared" si="672"/>
        <v>-1.5461211334049652E-3</v>
      </c>
      <c r="BI455" s="31">
        <f t="shared" si="673"/>
        <v>-1.0600965196939502E-2</v>
      </c>
      <c r="BJ455" s="32">
        <f t="shared" si="674"/>
        <v>5754.8381660686555</v>
      </c>
      <c r="BK455" s="24">
        <f t="shared" si="675"/>
        <v>5353.4618339313456</v>
      </c>
      <c r="BL455" s="30">
        <f t="shared" si="676"/>
        <v>7.2755940025795968E-2</v>
      </c>
      <c r="BM455" s="30">
        <f t="shared" si="677"/>
        <v>-4.3157323799094663E-2</v>
      </c>
      <c r="BN455" s="30">
        <f t="shared" si="678"/>
        <v>2.9598616226701298E-2</v>
      </c>
      <c r="BO455" s="30">
        <f t="shared" si="679"/>
        <v>-1.3558707572393365E-2</v>
      </c>
      <c r="BP455" s="30"/>
      <c r="BQ455">
        <f t="shared" si="680"/>
        <v>6312.45</v>
      </c>
      <c r="BR455">
        <f t="shared" si="681"/>
        <v>3620.7</v>
      </c>
      <c r="BT455" s="24">
        <f t="shared" si="682"/>
        <v>7340.6984999999995</v>
      </c>
      <c r="BU455" s="24">
        <f t="shared" si="683"/>
        <v>5284.2015000000001</v>
      </c>
      <c r="BV455" s="24">
        <f t="shared" si="684"/>
        <v>7975.9515000000001</v>
      </c>
      <c r="BW455" s="24">
        <f t="shared" si="685"/>
        <v>4648.9484999999995</v>
      </c>
      <c r="BX455">
        <f t="shared" si="686"/>
        <v>9004.2000000000007</v>
      </c>
      <c r="BY455" s="24">
        <f t="shared" si="687"/>
        <v>4115.982</v>
      </c>
      <c r="BZ455" s="15" t="str">
        <f t="shared" si="688"/>
        <v>GREEN</v>
      </c>
      <c r="CA455" s="15" t="str">
        <f t="shared" si="689"/>
        <v>GREEN</v>
      </c>
      <c r="CB455" s="15" t="str">
        <f t="shared" si="690"/>
        <v>GREEN</v>
      </c>
      <c r="CC455" s="15" t="str">
        <f t="shared" si="691"/>
        <v>0</v>
      </c>
      <c r="CJ455">
        <f t="shared" si="627"/>
        <v>6312.45</v>
      </c>
      <c r="CK455">
        <f t="shared" si="628"/>
        <v>5119.3500000000004</v>
      </c>
      <c r="CM455" s="24">
        <f t="shared" si="629"/>
        <v>6768.2141999999994</v>
      </c>
      <c r="CN455" s="24">
        <f t="shared" si="630"/>
        <v>5856.6858000000002</v>
      </c>
      <c r="CO455" s="24">
        <f t="shared" si="631"/>
        <v>7049.7857999999997</v>
      </c>
      <c r="CP455" s="24">
        <f t="shared" si="632"/>
        <v>5575.1142</v>
      </c>
      <c r="CQ455">
        <f t="shared" si="633"/>
        <v>7505.5499999999993</v>
      </c>
      <c r="CR455" s="24">
        <f t="shared" si="634"/>
        <v>5338.8804</v>
      </c>
      <c r="CS455" s="15" t="str">
        <f t="shared" si="635"/>
        <v>RED</v>
      </c>
      <c r="CT455" s="15" t="str">
        <f t="shared" si="636"/>
        <v>RED</v>
      </c>
      <c r="CU455" s="15" t="str">
        <f t="shared" si="692"/>
        <v>GREEN</v>
      </c>
      <c r="CV455" s="15" t="str">
        <f t="shared" si="623"/>
        <v>0</v>
      </c>
      <c r="CX455" s="24">
        <f t="shared" si="693"/>
        <v>6312.45</v>
      </c>
      <c r="CY455" s="24">
        <f t="shared" si="694"/>
        <v>3620.7</v>
      </c>
      <c r="DA455" s="24">
        <f t="shared" si="707"/>
        <v>7340.6984999999995</v>
      </c>
      <c r="DB455" s="24">
        <f t="shared" si="695"/>
        <v>5284.2015000000001</v>
      </c>
      <c r="DC455" s="24">
        <f t="shared" si="696"/>
        <v>7975.9515000000001</v>
      </c>
      <c r="DD455" s="24">
        <f t="shared" si="697"/>
        <v>4648.9484999999995</v>
      </c>
      <c r="DE455">
        <f t="shared" si="698"/>
        <v>9004.2000000000007</v>
      </c>
      <c r="DF455" s="24">
        <f t="shared" si="699"/>
        <v>4115.982</v>
      </c>
      <c r="DG455" s="15" t="str">
        <f t="shared" si="700"/>
        <v>GREEN</v>
      </c>
      <c r="DH455" s="15" t="str">
        <f t="shared" si="701"/>
        <v>GREEN</v>
      </c>
      <c r="DI455" s="15" t="str">
        <f t="shared" si="702"/>
        <v>GREEN</v>
      </c>
      <c r="DK455" s="32">
        <f t="shared" si="637"/>
        <v>146.34999999999945</v>
      </c>
      <c r="DL455" s="32">
        <f t="shared" si="638"/>
        <v>128.84999999999945</v>
      </c>
      <c r="DM455" s="32">
        <f t="shared" si="639"/>
        <v>-17.5</v>
      </c>
      <c r="DN455" s="32">
        <f t="shared" si="640"/>
        <v>146.34999999999945</v>
      </c>
      <c r="DO455" s="32">
        <f t="shared" si="641"/>
        <v>119.14999999999964</v>
      </c>
      <c r="DP455" s="32">
        <f t="shared" si="642"/>
        <v>-129.90000000000055</v>
      </c>
      <c r="DQ455" s="32">
        <f t="shared" si="643"/>
        <v>249.05000000000018</v>
      </c>
      <c r="DR455" s="32"/>
      <c r="DS455" s="32">
        <f t="shared" si="644"/>
        <v>0</v>
      </c>
      <c r="DT455" s="32"/>
      <c r="DU455" s="32">
        <f t="shared" si="645"/>
        <v>170.17423983601032</v>
      </c>
      <c r="DV455" s="32">
        <f t="shared" si="646"/>
        <v>0</v>
      </c>
      <c r="DW455" s="32"/>
      <c r="DX455" s="32">
        <f t="shared" si="647"/>
        <v>100</v>
      </c>
      <c r="DY455" s="32">
        <f t="shared" si="648"/>
        <v>0</v>
      </c>
      <c r="DZ455" s="33">
        <f t="shared" si="649"/>
        <v>-2.8571428571428572</v>
      </c>
      <c r="EB455" s="81">
        <v>0.24089136206758613</v>
      </c>
      <c r="ED455" s="30">
        <f t="shared" si="703"/>
        <v>0.13475086239938677</v>
      </c>
      <c r="EE455" s="30">
        <f t="shared" si="704"/>
        <v>-6.829439650877453E-2</v>
      </c>
      <c r="EF455" s="30">
        <f t="shared" si="705"/>
        <v>5.72537370640092E-2</v>
      </c>
    </row>
    <row r="456" spans="1:136" x14ac:dyDescent="0.3">
      <c r="A456" s="18">
        <v>40690</v>
      </c>
      <c r="B456" s="1">
        <v>5456.7</v>
      </c>
      <c r="C456" s="1">
        <v>5485.8</v>
      </c>
      <c r="D456" s="1">
        <v>5328.7</v>
      </c>
      <c r="E456" s="1">
        <v>5476.1</v>
      </c>
      <c r="F456" s="1">
        <v>2642700544</v>
      </c>
      <c r="G456" s="1">
        <v>5525767.4500000002</v>
      </c>
      <c r="H456" s="1">
        <v>26910888</v>
      </c>
      <c r="I456" s="1">
        <v>5561.63</v>
      </c>
      <c r="J456" s="1">
        <v>5576.46</v>
      </c>
      <c r="K456" s="1">
        <v>5679.67</v>
      </c>
      <c r="L456" s="1">
        <v>5314.19</v>
      </c>
      <c r="M456" s="1">
        <v>4792.1099999999997</v>
      </c>
      <c r="N456" s="1">
        <v>15.02</v>
      </c>
      <c r="O456" s="1">
        <v>44.17</v>
      </c>
      <c r="P456" s="1">
        <v>49.4</v>
      </c>
      <c r="Q456" s="1">
        <v>-29.94</v>
      </c>
      <c r="R456" s="1">
        <v>-12.21</v>
      </c>
      <c r="S456" s="1">
        <v>-0.19</v>
      </c>
      <c r="T456" s="1">
        <v>21.26</v>
      </c>
      <c r="U456" s="1">
        <v>21.85</v>
      </c>
      <c r="V456" s="1">
        <v>15.7</v>
      </c>
      <c r="W456" s="1">
        <v>27.13</v>
      </c>
      <c r="X456" s="1">
        <v>17.579999999999998</v>
      </c>
      <c r="Y456" s="1">
        <v>5929.01</v>
      </c>
      <c r="Z456" s="1">
        <v>5223.8999999999996</v>
      </c>
      <c r="AA456" s="1">
        <v>5576.46</v>
      </c>
      <c r="AB456" s="1">
        <v>6338.5</v>
      </c>
      <c r="AC456" s="1">
        <v>4786.45</v>
      </c>
      <c r="AD456" s="19">
        <f t="shared" si="650"/>
        <v>-5.6674853230288855E-2</v>
      </c>
      <c r="AE456" s="1">
        <f t="shared" si="624"/>
        <v>600.58126782189117</v>
      </c>
      <c r="AF456" s="20">
        <f t="shared" si="708"/>
        <v>-1.8682730777292988E-3</v>
      </c>
      <c r="AG456" s="2">
        <f t="shared" si="651"/>
        <v>-17.73</v>
      </c>
      <c r="AH456" s="1">
        <f t="shared" si="652"/>
        <v>5615.4749999999995</v>
      </c>
      <c r="AI456" s="21">
        <f t="shared" si="653"/>
        <v>5630.584615384616</v>
      </c>
      <c r="AJ456" s="22">
        <f t="shared" si="654"/>
        <v>-15.109615384616518</v>
      </c>
      <c r="AK456" s="23">
        <f t="shared" si="655"/>
        <v>85.328044871794646</v>
      </c>
      <c r="AL456" s="23">
        <f t="shared" si="656"/>
        <v>-100.43766025641116</v>
      </c>
      <c r="AM456" s="23"/>
      <c r="AN456">
        <f t="shared" si="657"/>
        <v>5481.2250000000004</v>
      </c>
      <c r="AO456" s="4">
        <f t="shared" si="658"/>
        <v>5514.6625000000004</v>
      </c>
      <c r="AP456" s="4">
        <f t="shared" si="659"/>
        <v>5669.9250000000002</v>
      </c>
      <c r="AQ456" s="24">
        <f t="shared" si="660"/>
        <v>5683.97</v>
      </c>
      <c r="AR456" t="str">
        <f t="shared" si="661"/>
        <v>RED</v>
      </c>
      <c r="AS456" t="str">
        <f t="shared" si="662"/>
        <v>RED</v>
      </c>
      <c r="AT456" t="str">
        <f t="shared" si="663"/>
        <v>RED</v>
      </c>
      <c r="AU456" t="str">
        <f t="shared" si="664"/>
        <v>RED</v>
      </c>
      <c r="AV456" t="str">
        <f t="shared" si="665"/>
        <v>RED</v>
      </c>
      <c r="AW456" t="str">
        <f t="shared" si="666"/>
        <v>RED</v>
      </c>
      <c r="AX456" s="25">
        <f t="shared" si="667"/>
        <v>1.7211630083010521E-3</v>
      </c>
      <c r="AY456" s="25">
        <f t="shared" si="668"/>
        <v>1.1838159550585314E-2</v>
      </c>
      <c r="AZ456" s="26">
        <f t="shared" si="669"/>
        <v>12.693576694752011</v>
      </c>
      <c r="BA456" s="1">
        <f t="shared" si="625"/>
        <v>5212153.4450000003</v>
      </c>
      <c r="BB456" s="1">
        <f t="shared" si="625"/>
        <v>25863249</v>
      </c>
      <c r="BC456" s="27">
        <f t="shared" si="670"/>
        <v>1.0601697567635597</v>
      </c>
      <c r="BD456" s="28">
        <f t="shared" si="670"/>
        <v>1.0405068597530032</v>
      </c>
      <c r="BE456" s="29">
        <f t="shared" si="626"/>
        <v>29.69112965671518</v>
      </c>
      <c r="BF456" s="29">
        <f t="shared" si="706"/>
        <v>30.573001806762505</v>
      </c>
      <c r="BG456" s="30">
        <f t="shared" si="671"/>
        <v>-6.2003793811929442E-3</v>
      </c>
      <c r="BH456" s="31">
        <f t="shared" si="672"/>
        <v>-1.2013531065473843E-2</v>
      </c>
      <c r="BI456" s="31">
        <f t="shared" si="673"/>
        <v>-1.0116996542284262E-2</v>
      </c>
      <c r="BJ456" s="32">
        <f t="shared" si="674"/>
        <v>5944.892284003131</v>
      </c>
      <c r="BK456" s="24">
        <f t="shared" si="675"/>
        <v>5286.057715996868</v>
      </c>
      <c r="BL456" s="30">
        <f t="shared" si="676"/>
        <v>0.12031090885963787</v>
      </c>
      <c r="BM456" s="30">
        <f t="shared" si="677"/>
        <v>-8.5606961889507227E-2</v>
      </c>
      <c r="BN456" s="30">
        <f t="shared" si="678"/>
        <v>3.4703946970130642E-2</v>
      </c>
      <c r="BO456" s="30">
        <f t="shared" si="679"/>
        <v>-5.0903014919376585E-2</v>
      </c>
      <c r="BP456" s="30"/>
      <c r="BQ456">
        <f t="shared" si="680"/>
        <v>6312.45</v>
      </c>
      <c r="BR456">
        <f t="shared" si="681"/>
        <v>3473.95</v>
      </c>
      <c r="BT456" s="24">
        <f t="shared" si="682"/>
        <v>7396.7569999999996</v>
      </c>
      <c r="BU456" s="24">
        <f t="shared" si="683"/>
        <v>5228.143</v>
      </c>
      <c r="BV456" s="24">
        <f t="shared" si="684"/>
        <v>8066.643</v>
      </c>
      <c r="BW456" s="24">
        <f t="shared" si="685"/>
        <v>4558.2569999999996</v>
      </c>
      <c r="BX456">
        <f t="shared" si="686"/>
        <v>9150.9500000000007</v>
      </c>
      <c r="BY456" s="24">
        <f t="shared" si="687"/>
        <v>3996.2339999999999</v>
      </c>
      <c r="BZ456" s="15" t="str">
        <f t="shared" si="688"/>
        <v>GREEN</v>
      </c>
      <c r="CA456" s="15" t="str">
        <f t="shared" si="689"/>
        <v>GREEN</v>
      </c>
      <c r="CB456" s="15" t="str">
        <f t="shared" si="690"/>
        <v>GREEN</v>
      </c>
      <c r="CC456" s="15" t="str">
        <f t="shared" si="691"/>
        <v>0</v>
      </c>
      <c r="CJ456">
        <f t="shared" si="627"/>
        <v>6312.45</v>
      </c>
      <c r="CK456">
        <f t="shared" si="628"/>
        <v>5066.55</v>
      </c>
      <c r="CM456" s="24">
        <f t="shared" si="629"/>
        <v>6788.3837999999996</v>
      </c>
      <c r="CN456" s="24">
        <f t="shared" si="630"/>
        <v>5836.5162</v>
      </c>
      <c r="CO456" s="24">
        <f t="shared" si="631"/>
        <v>7082.4161999999997</v>
      </c>
      <c r="CP456" s="24">
        <f t="shared" si="632"/>
        <v>5542.4838</v>
      </c>
      <c r="CQ456">
        <f t="shared" si="633"/>
        <v>7558.3499999999995</v>
      </c>
      <c r="CR456" s="24">
        <f t="shared" si="634"/>
        <v>5295.7956000000004</v>
      </c>
      <c r="CS456" s="15" t="str">
        <f t="shared" si="635"/>
        <v>RED</v>
      </c>
      <c r="CT456" s="15" t="str">
        <f t="shared" si="636"/>
        <v>RED</v>
      </c>
      <c r="CU456" s="15" t="str">
        <f t="shared" si="692"/>
        <v>GREEN</v>
      </c>
      <c r="CV456" s="15" t="str">
        <f t="shared" si="623"/>
        <v>0</v>
      </c>
      <c r="CX456" s="24">
        <f t="shared" si="693"/>
        <v>6312.45</v>
      </c>
      <c r="CY456" s="24">
        <f t="shared" si="694"/>
        <v>3473.95</v>
      </c>
      <c r="DA456" s="24">
        <f t="shared" si="707"/>
        <v>7396.7569999999996</v>
      </c>
      <c r="DB456" s="24">
        <f t="shared" si="695"/>
        <v>5228.143</v>
      </c>
      <c r="DC456" s="24">
        <f t="shared" si="696"/>
        <v>8066.643</v>
      </c>
      <c r="DD456" s="24">
        <f t="shared" si="697"/>
        <v>4558.2569999999996</v>
      </c>
      <c r="DE456">
        <f t="shared" si="698"/>
        <v>9150.9500000000007</v>
      </c>
      <c r="DF456" s="24">
        <f t="shared" si="699"/>
        <v>3996.2339999999999</v>
      </c>
      <c r="DG456" s="15" t="str">
        <f t="shared" si="700"/>
        <v>GREEN</v>
      </c>
      <c r="DH456" s="15" t="str">
        <f t="shared" si="701"/>
        <v>GREEN</v>
      </c>
      <c r="DI456" s="15" t="str">
        <f t="shared" si="702"/>
        <v>GREEN</v>
      </c>
      <c r="DK456" s="32">
        <f t="shared" si="637"/>
        <v>157.10000000000036</v>
      </c>
      <c r="DL456" s="32">
        <f t="shared" si="638"/>
        <v>-0.5500000000001819</v>
      </c>
      <c r="DM456" s="32">
        <f t="shared" si="639"/>
        <v>-157.65000000000055</v>
      </c>
      <c r="DN456" s="32">
        <f t="shared" si="640"/>
        <v>157.10000000000036</v>
      </c>
      <c r="DO456" s="32">
        <f t="shared" si="641"/>
        <v>-56</v>
      </c>
      <c r="DP456" s="32">
        <f t="shared" si="642"/>
        <v>72.550000000000182</v>
      </c>
      <c r="DQ456" s="32">
        <f t="shared" si="643"/>
        <v>0</v>
      </c>
      <c r="DR456" s="32"/>
      <c r="DS456" s="32">
        <f t="shared" si="644"/>
        <v>128.55000000000018</v>
      </c>
      <c r="DT456" s="32"/>
      <c r="DU456" s="32">
        <f t="shared" si="645"/>
        <v>0</v>
      </c>
      <c r="DV456" s="32">
        <f t="shared" si="646"/>
        <v>81.82686187141941</v>
      </c>
      <c r="DW456" s="32"/>
      <c r="DX456" s="32">
        <f t="shared" si="647"/>
        <v>-100</v>
      </c>
      <c r="DY456" s="32">
        <f t="shared" si="648"/>
        <v>-14.285714285714286</v>
      </c>
      <c r="DZ456" s="33">
        <f t="shared" si="649"/>
        <v>-2.8571428571428572</v>
      </c>
      <c r="EB456" s="81">
        <v>-6.0633524932926723E-2</v>
      </c>
      <c r="ED456" s="30">
        <f t="shared" si="703"/>
        <v>0.13497769865426226</v>
      </c>
      <c r="EE456" s="30">
        <f t="shared" si="704"/>
        <v>-7.6388806900308789E-2</v>
      </c>
      <c r="EF456" s="30">
        <f t="shared" si="705"/>
        <v>4.827810639560496E-2</v>
      </c>
    </row>
    <row r="457" spans="1:136" x14ac:dyDescent="0.3">
      <c r="A457" s="18">
        <v>40683</v>
      </c>
      <c r="B457" s="1">
        <v>5541.7</v>
      </c>
      <c r="C457" s="1">
        <v>5541.8</v>
      </c>
      <c r="D457" s="1">
        <v>5401.25</v>
      </c>
      <c r="E457" s="1">
        <v>5486.35</v>
      </c>
      <c r="F457" s="1">
        <v>2270307584</v>
      </c>
      <c r="G457" s="1">
        <v>4924225.62</v>
      </c>
      <c r="H457" s="1">
        <v>24486772</v>
      </c>
      <c r="I457" s="1">
        <v>5643.35</v>
      </c>
      <c r="J457" s="1">
        <v>5597.88</v>
      </c>
      <c r="K457" s="1">
        <v>5672.54</v>
      </c>
      <c r="L457" s="1">
        <v>5303.18</v>
      </c>
      <c r="M457" s="1">
        <v>4786.95</v>
      </c>
      <c r="N457" s="1">
        <v>15.99</v>
      </c>
      <c r="O457" s="1">
        <v>44.47</v>
      </c>
      <c r="P457" s="1">
        <v>49.54</v>
      </c>
      <c r="Q457" s="1">
        <v>-18.73</v>
      </c>
      <c r="R457" s="1">
        <v>-7.77</v>
      </c>
      <c r="S457" s="1">
        <v>-1.05</v>
      </c>
      <c r="T457" s="1">
        <v>19.7</v>
      </c>
      <c r="U457" s="1">
        <v>32.659999999999997</v>
      </c>
      <c r="V457" s="1">
        <v>16.579999999999998</v>
      </c>
      <c r="W457" s="1">
        <v>26.07</v>
      </c>
      <c r="X457" s="1">
        <v>16.88</v>
      </c>
      <c r="Y457" s="1">
        <v>5974.68</v>
      </c>
      <c r="Z457" s="1">
        <v>5221.08</v>
      </c>
      <c r="AA457" s="1">
        <v>5597.88</v>
      </c>
      <c r="AB457" s="1">
        <v>6338.5</v>
      </c>
      <c r="AC457" s="1">
        <v>4786.45</v>
      </c>
      <c r="AD457" s="19">
        <f t="shared" si="650"/>
        <v>-0.30212804708894087</v>
      </c>
      <c r="AE457" s="1">
        <f t="shared" si="624"/>
        <v>601.70541785479315</v>
      </c>
      <c r="AF457" s="20">
        <f t="shared" si="708"/>
        <v>-1.053248568465659E-2</v>
      </c>
      <c r="AG457" s="2">
        <f t="shared" si="651"/>
        <v>-10.96</v>
      </c>
      <c r="AH457" s="1">
        <f t="shared" si="652"/>
        <v>5673.55</v>
      </c>
      <c r="AI457" s="21">
        <f t="shared" si="653"/>
        <v>5617.3115384615385</v>
      </c>
      <c r="AJ457" s="22">
        <f t="shared" si="654"/>
        <v>56.238461538461706</v>
      </c>
      <c r="AK457" s="23">
        <f t="shared" si="655"/>
        <v>142.02355769230803</v>
      </c>
      <c r="AL457" s="23">
        <f t="shared" si="656"/>
        <v>-85.785096153846325</v>
      </c>
      <c r="AM457" s="23"/>
      <c r="AN457">
        <f t="shared" si="657"/>
        <v>5515.55</v>
      </c>
      <c r="AO457" s="4">
        <f t="shared" si="658"/>
        <v>5583.0124999999998</v>
      </c>
      <c r="AP457" s="4">
        <f t="shared" si="659"/>
        <v>5713.6687500000007</v>
      </c>
      <c r="AQ457" s="24">
        <f t="shared" si="660"/>
        <v>5673.7300000000005</v>
      </c>
      <c r="AR457" t="str">
        <f t="shared" si="661"/>
        <v>RED</v>
      </c>
      <c r="AS457" t="str">
        <f t="shared" si="662"/>
        <v>RED</v>
      </c>
      <c r="AT457" t="str">
        <f t="shared" si="663"/>
        <v>RED</v>
      </c>
      <c r="AU457" t="str">
        <f t="shared" si="664"/>
        <v>RED</v>
      </c>
      <c r="AV457" t="str">
        <f t="shared" si="665"/>
        <v>RED</v>
      </c>
      <c r="AW457" t="str">
        <f t="shared" si="666"/>
        <v>RED</v>
      </c>
      <c r="AX457" s="25">
        <f t="shared" si="667"/>
        <v>1.7211630083010521E-3</v>
      </c>
      <c r="AY457" s="25">
        <f t="shared" si="668"/>
        <v>1.2024612497062123E-2</v>
      </c>
      <c r="AZ457" s="26">
        <f t="shared" si="669"/>
        <v>12.521396174624755</v>
      </c>
      <c r="BA457" s="1">
        <f t="shared" si="625"/>
        <v>5406847.4675000003</v>
      </c>
      <c r="BB457" s="1">
        <f t="shared" si="625"/>
        <v>26068853</v>
      </c>
      <c r="BC457" s="27">
        <f t="shared" si="670"/>
        <v>0.91073877145582705</v>
      </c>
      <c r="BD457" s="28">
        <f t="shared" si="670"/>
        <v>0.9393114457318088</v>
      </c>
      <c r="BE457" s="29">
        <f t="shared" si="626"/>
        <v>31.454873956809827</v>
      </c>
      <c r="BF457" s="29">
        <f t="shared" si="706"/>
        <v>36.479394304396479</v>
      </c>
      <c r="BG457" s="30">
        <f t="shared" si="671"/>
        <v>-5.8696887888827209E-3</v>
      </c>
      <c r="BH457" s="31">
        <f t="shared" si="672"/>
        <v>-1.7290171056445647E-2</v>
      </c>
      <c r="BI457" s="31">
        <f t="shared" si="673"/>
        <v>-1.0303449488761071E-2</v>
      </c>
      <c r="BJ457" s="32">
        <f t="shared" si="674"/>
        <v>6007.8497636852289</v>
      </c>
      <c r="BK457" s="24">
        <f t="shared" si="675"/>
        <v>5339.2502363147714</v>
      </c>
      <c r="BL457" s="30">
        <f t="shared" si="676"/>
        <v>0.12186599968475534</v>
      </c>
      <c r="BM457" s="30">
        <f t="shared" si="677"/>
        <v>-9.5054045710760079E-2</v>
      </c>
      <c r="BN457" s="30">
        <f t="shared" si="678"/>
        <v>2.6811953973995266E-2</v>
      </c>
      <c r="BO457" s="30">
        <f t="shared" si="679"/>
        <v>-6.8242091736764821E-2</v>
      </c>
      <c r="BP457" s="30"/>
      <c r="BQ457">
        <f t="shared" si="680"/>
        <v>6312.45</v>
      </c>
      <c r="BR457">
        <f t="shared" si="681"/>
        <v>3473.95</v>
      </c>
      <c r="BT457" s="24">
        <f t="shared" si="682"/>
        <v>7396.7569999999996</v>
      </c>
      <c r="BU457" s="24">
        <f t="shared" si="683"/>
        <v>5228.143</v>
      </c>
      <c r="BV457" s="24">
        <f t="shared" si="684"/>
        <v>8066.643</v>
      </c>
      <c r="BW457" s="24">
        <f t="shared" si="685"/>
        <v>4558.2569999999996</v>
      </c>
      <c r="BX457">
        <f t="shared" si="686"/>
        <v>9150.9500000000007</v>
      </c>
      <c r="BY457" s="24">
        <f t="shared" si="687"/>
        <v>3996.2339999999999</v>
      </c>
      <c r="BZ457" s="15" t="str">
        <f t="shared" si="688"/>
        <v>GREEN</v>
      </c>
      <c r="CA457" s="15" t="str">
        <f t="shared" si="689"/>
        <v>GREEN</v>
      </c>
      <c r="CB457" s="15" t="str">
        <f t="shared" si="690"/>
        <v>GREEN</v>
      </c>
      <c r="CC457" s="15" t="str">
        <f t="shared" si="691"/>
        <v>0</v>
      </c>
      <c r="CJ457">
        <f t="shared" si="627"/>
        <v>6312.45</v>
      </c>
      <c r="CK457">
        <f t="shared" si="628"/>
        <v>4931.1499999999996</v>
      </c>
      <c r="CM457" s="24">
        <f t="shared" si="629"/>
        <v>6840.1066000000001</v>
      </c>
      <c r="CN457" s="24">
        <f t="shared" si="630"/>
        <v>5784.7933999999996</v>
      </c>
      <c r="CO457" s="24">
        <f t="shared" si="631"/>
        <v>7166.0933999999997</v>
      </c>
      <c r="CP457" s="24">
        <f t="shared" si="632"/>
        <v>5458.8065999999999</v>
      </c>
      <c r="CQ457">
        <f t="shared" si="633"/>
        <v>7693.75</v>
      </c>
      <c r="CR457" s="24">
        <f t="shared" si="634"/>
        <v>5185.3091999999997</v>
      </c>
      <c r="CS457" s="15" t="str">
        <f t="shared" si="635"/>
        <v>RED</v>
      </c>
      <c r="CT457" s="15" t="str">
        <f t="shared" si="636"/>
        <v>GREEN</v>
      </c>
      <c r="CU457" s="15" t="str">
        <f t="shared" si="692"/>
        <v>GREEN</v>
      </c>
      <c r="CV457" s="15" t="str">
        <f t="shared" si="623"/>
        <v>0</v>
      </c>
      <c r="CX457" s="24">
        <f t="shared" si="693"/>
        <v>6312.45</v>
      </c>
      <c r="CY457" s="24">
        <f t="shared" si="694"/>
        <v>3473.95</v>
      </c>
      <c r="DA457" s="24">
        <f t="shared" si="707"/>
        <v>7396.7569999999996</v>
      </c>
      <c r="DB457" s="24">
        <f t="shared" si="695"/>
        <v>5228.143</v>
      </c>
      <c r="DC457" s="24">
        <f t="shared" si="696"/>
        <v>8066.643</v>
      </c>
      <c r="DD457" s="24">
        <f t="shared" si="697"/>
        <v>4558.2569999999996</v>
      </c>
      <c r="DE457">
        <f t="shared" si="698"/>
        <v>9150.9500000000007</v>
      </c>
      <c r="DF457" s="24">
        <f t="shared" si="699"/>
        <v>3996.2339999999999</v>
      </c>
      <c r="DG457" s="15" t="str">
        <f t="shared" si="700"/>
        <v>GREEN</v>
      </c>
      <c r="DH457" s="15" t="str">
        <f t="shared" si="701"/>
        <v>GREEN</v>
      </c>
      <c r="DI457" s="15" t="str">
        <f t="shared" si="702"/>
        <v>GREEN</v>
      </c>
      <c r="DK457" s="32">
        <f t="shared" si="637"/>
        <v>140.55000000000018</v>
      </c>
      <c r="DL457" s="32">
        <f t="shared" si="638"/>
        <v>-2.9499999999998181</v>
      </c>
      <c r="DM457" s="32">
        <f t="shared" si="639"/>
        <v>-143.5</v>
      </c>
      <c r="DN457" s="32">
        <f t="shared" si="640"/>
        <v>140.55000000000018</v>
      </c>
      <c r="DO457" s="32">
        <f t="shared" si="641"/>
        <v>-63.199999999999818</v>
      </c>
      <c r="DP457" s="32">
        <f t="shared" si="642"/>
        <v>70.899999999999636</v>
      </c>
      <c r="DQ457" s="32">
        <f t="shared" si="643"/>
        <v>0</v>
      </c>
      <c r="DR457" s="32"/>
      <c r="DS457" s="32">
        <f t="shared" si="644"/>
        <v>134.09999999999945</v>
      </c>
      <c r="DT457" s="32"/>
      <c r="DU457" s="32">
        <f t="shared" si="645"/>
        <v>0</v>
      </c>
      <c r="DV457" s="32">
        <f t="shared" si="646"/>
        <v>95.410885805762561</v>
      </c>
      <c r="DW457" s="32"/>
      <c r="DX457" s="32">
        <f t="shared" si="647"/>
        <v>-100</v>
      </c>
      <c r="DY457" s="32">
        <f t="shared" si="648"/>
        <v>0</v>
      </c>
      <c r="DZ457" s="33">
        <f t="shared" si="649"/>
        <v>-2.8571428571428572</v>
      </c>
      <c r="EB457" s="81">
        <v>-0.38762588176543633</v>
      </c>
      <c r="ED457" s="30">
        <f t="shared" si="703"/>
        <v>0.14433795306718158</v>
      </c>
      <c r="EE457" s="30">
        <f t="shared" si="704"/>
        <v>-8.1733247638367229E-2</v>
      </c>
      <c r="EF457" s="30">
        <f t="shared" si="705"/>
        <v>5.0807495767159372E-2</v>
      </c>
    </row>
    <row r="458" spans="1:136" x14ac:dyDescent="0.3">
      <c r="A458" s="18">
        <v>40676</v>
      </c>
      <c r="B458" s="1">
        <v>5575.2</v>
      </c>
      <c r="C458" s="1">
        <v>5605</v>
      </c>
      <c r="D458" s="1">
        <v>5472.15</v>
      </c>
      <c r="E458" s="1">
        <v>5544.75</v>
      </c>
      <c r="F458" s="1">
        <v>2744578816</v>
      </c>
      <c r="G458" s="1">
        <v>4668793.16</v>
      </c>
      <c r="H458" s="1">
        <v>25280552</v>
      </c>
      <c r="I458" s="1">
        <v>5710.99</v>
      </c>
      <c r="J458" s="1">
        <v>5630.29</v>
      </c>
      <c r="K458" s="1">
        <v>5665.52</v>
      </c>
      <c r="L458" s="1">
        <v>5291.46</v>
      </c>
      <c r="M458" s="1">
        <v>4782.3500000000004</v>
      </c>
      <c r="N458" s="1">
        <v>21.22</v>
      </c>
      <c r="O458" s="1">
        <v>46.14</v>
      </c>
      <c r="P458" s="1">
        <v>50.38</v>
      </c>
      <c r="Q458" s="1">
        <v>-5.19</v>
      </c>
      <c r="R458" s="1">
        <v>-5.03</v>
      </c>
      <c r="S458" s="1">
        <v>-0.12</v>
      </c>
      <c r="T458" s="1">
        <v>24.59</v>
      </c>
      <c r="U458" s="1">
        <v>51.06</v>
      </c>
      <c r="V458" s="1">
        <v>17.41</v>
      </c>
      <c r="W458" s="1">
        <v>24.91</v>
      </c>
      <c r="X458" s="1">
        <v>16.47</v>
      </c>
      <c r="Y458" s="1">
        <v>6069.47</v>
      </c>
      <c r="Z458" s="1">
        <v>5191.1000000000004</v>
      </c>
      <c r="AA458" s="1">
        <v>5630.29</v>
      </c>
      <c r="AB458" s="1">
        <v>6338.5</v>
      </c>
      <c r="AC458" s="1">
        <v>4786.45</v>
      </c>
      <c r="AD458" s="19">
        <f t="shared" si="650"/>
        <v>-2.9738454633751236E-2</v>
      </c>
      <c r="AE458" s="1">
        <f t="shared" si="624"/>
        <v>608.11033121298567</v>
      </c>
      <c r="AF458" s="20">
        <f t="shared" si="708"/>
        <v>-1.2068918931088524E-3</v>
      </c>
      <c r="AG458" s="2">
        <f t="shared" si="651"/>
        <v>-0.16000000000000014</v>
      </c>
      <c r="AH458" s="1">
        <f t="shared" si="652"/>
        <v>5732.8249999999998</v>
      </c>
      <c r="AI458" s="21">
        <f t="shared" si="653"/>
        <v>5615.2038461538459</v>
      </c>
      <c r="AJ458" s="22">
        <f t="shared" si="654"/>
        <v>117.6211538461539</v>
      </c>
      <c r="AK458" s="23">
        <f t="shared" si="655"/>
        <v>169.78814102564138</v>
      </c>
      <c r="AL458" s="23">
        <f t="shared" si="656"/>
        <v>-52.166987179487478</v>
      </c>
      <c r="AM458" s="23"/>
      <c r="AN458">
        <f t="shared" si="657"/>
        <v>5548.1</v>
      </c>
      <c r="AO458" s="4">
        <f t="shared" si="658"/>
        <v>5682.6</v>
      </c>
      <c r="AP458" s="4">
        <f t="shared" si="659"/>
        <v>5734.65625</v>
      </c>
      <c r="AQ458" s="24">
        <f t="shared" si="660"/>
        <v>5669.6399999999994</v>
      </c>
      <c r="AR458" t="str">
        <f t="shared" si="661"/>
        <v>RED</v>
      </c>
      <c r="AS458" t="str">
        <f t="shared" si="662"/>
        <v>RED</v>
      </c>
      <c r="AT458" t="str">
        <f t="shared" si="663"/>
        <v>RED</v>
      </c>
      <c r="AU458" t="str">
        <f t="shared" si="664"/>
        <v>RED</v>
      </c>
      <c r="AV458" t="str">
        <f t="shared" si="665"/>
        <v>RED</v>
      </c>
      <c r="AW458" t="str">
        <f t="shared" si="666"/>
        <v>RED</v>
      </c>
      <c r="AX458" s="25">
        <f t="shared" si="667"/>
        <v>2.177446997167154E-3</v>
      </c>
      <c r="AY458" s="25">
        <f t="shared" si="668"/>
        <v>1.0269198216286024E-2</v>
      </c>
      <c r="AZ458" s="26">
        <f t="shared" si="669"/>
        <v>17.4942481273076</v>
      </c>
      <c r="BA458" s="1">
        <f t="shared" si="625"/>
        <v>5446660.5875000004</v>
      </c>
      <c r="BB458" s="1">
        <f t="shared" si="625"/>
        <v>25830063</v>
      </c>
      <c r="BC458" s="27">
        <f t="shared" si="670"/>
        <v>0.85718452343346052</v>
      </c>
      <c r="BD458" s="28">
        <f t="shared" si="670"/>
        <v>0.97872591328948755</v>
      </c>
      <c r="BE458" s="29">
        <f t="shared" si="626"/>
        <v>41.503914651983131</v>
      </c>
      <c r="BF458" s="29">
        <f t="shared" si="706"/>
        <v>42.080357911038433</v>
      </c>
      <c r="BG458" s="30">
        <f t="shared" si="671"/>
        <v>-1.7826682749754741E-2</v>
      </c>
      <c r="BH458" s="31">
        <f t="shared" si="672"/>
        <v>-1.2075305122829921E-2</v>
      </c>
      <c r="BI458" s="31">
        <f t="shared" si="673"/>
        <v>-8.0917512191188701E-3</v>
      </c>
      <c r="BJ458" s="32">
        <f t="shared" si="674"/>
        <v>6032.0851861257188</v>
      </c>
      <c r="BK458" s="24">
        <f t="shared" si="675"/>
        <v>5433.5648138742808</v>
      </c>
      <c r="BL458" s="30">
        <f t="shared" si="676"/>
        <v>0.10794361734098705</v>
      </c>
      <c r="BM458" s="30">
        <f t="shared" si="677"/>
        <v>-8.789128204620926E-2</v>
      </c>
      <c r="BN458" s="30">
        <f t="shared" si="678"/>
        <v>2.005233529477779E-2</v>
      </c>
      <c r="BO458" s="30">
        <f t="shared" si="679"/>
        <v>-6.783894675143147E-2</v>
      </c>
      <c r="BP458" s="30"/>
      <c r="BQ458">
        <f t="shared" si="680"/>
        <v>6312.45</v>
      </c>
      <c r="BR458">
        <f t="shared" si="681"/>
        <v>3384.4</v>
      </c>
      <c r="BT458" s="24">
        <f t="shared" si="682"/>
        <v>7430.9650999999994</v>
      </c>
      <c r="BU458" s="24">
        <f t="shared" si="683"/>
        <v>5193.9349000000002</v>
      </c>
      <c r="BV458" s="24">
        <f t="shared" si="684"/>
        <v>8121.9848999999995</v>
      </c>
      <c r="BW458" s="24">
        <f t="shared" si="685"/>
        <v>4502.9151000000002</v>
      </c>
      <c r="BX458">
        <f t="shared" si="686"/>
        <v>9240.5</v>
      </c>
      <c r="BY458" s="24">
        <f t="shared" si="687"/>
        <v>3923.1612</v>
      </c>
      <c r="BZ458" s="15" t="str">
        <f t="shared" si="688"/>
        <v>GREEN</v>
      </c>
      <c r="CA458" s="15" t="str">
        <f t="shared" si="689"/>
        <v>GREEN</v>
      </c>
      <c r="CB458" s="15" t="str">
        <f t="shared" si="690"/>
        <v>GREEN</v>
      </c>
      <c r="CC458" s="15" t="str">
        <f t="shared" si="691"/>
        <v>0</v>
      </c>
      <c r="CJ458">
        <f t="shared" si="627"/>
        <v>6312.45</v>
      </c>
      <c r="CK458">
        <f t="shared" si="628"/>
        <v>4931.1499999999996</v>
      </c>
      <c r="CM458" s="24">
        <f t="shared" si="629"/>
        <v>6840.1066000000001</v>
      </c>
      <c r="CN458" s="24">
        <f t="shared" si="630"/>
        <v>5784.7933999999996</v>
      </c>
      <c r="CO458" s="24">
        <f t="shared" si="631"/>
        <v>7166.0933999999997</v>
      </c>
      <c r="CP458" s="24">
        <f t="shared" si="632"/>
        <v>5458.8065999999999</v>
      </c>
      <c r="CQ458">
        <f t="shared" si="633"/>
        <v>7693.75</v>
      </c>
      <c r="CR458" s="24">
        <f t="shared" si="634"/>
        <v>5185.3091999999997</v>
      </c>
      <c r="CS458" s="15" t="str">
        <f t="shared" si="635"/>
        <v>RED</v>
      </c>
      <c r="CT458" s="15" t="str">
        <f t="shared" si="636"/>
        <v>GREEN</v>
      </c>
      <c r="CU458" s="15" t="str">
        <f t="shared" si="692"/>
        <v>GREEN</v>
      </c>
      <c r="CV458" s="15" t="str">
        <f t="shared" si="623"/>
        <v>0</v>
      </c>
      <c r="CX458" s="24">
        <f t="shared" si="693"/>
        <v>6312.45</v>
      </c>
      <c r="CY458" s="24">
        <f t="shared" si="694"/>
        <v>3384.4</v>
      </c>
      <c r="DA458" s="24">
        <f t="shared" si="707"/>
        <v>7430.9650999999994</v>
      </c>
      <c r="DB458" s="24">
        <f t="shared" si="695"/>
        <v>5193.9349000000002</v>
      </c>
      <c r="DC458" s="24">
        <f t="shared" si="696"/>
        <v>8121.9848999999995</v>
      </c>
      <c r="DD458" s="24">
        <f t="shared" si="697"/>
        <v>4502.9151000000002</v>
      </c>
      <c r="DE458">
        <f t="shared" si="698"/>
        <v>9240.5</v>
      </c>
      <c r="DF458" s="24">
        <f t="shared" si="699"/>
        <v>3923.1612</v>
      </c>
      <c r="DG458" s="15" t="str">
        <f t="shared" si="700"/>
        <v>GREEN</v>
      </c>
      <c r="DH458" s="15" t="str">
        <f t="shared" si="701"/>
        <v>GREEN</v>
      </c>
      <c r="DI458" s="15" t="str">
        <f t="shared" si="702"/>
        <v>GREEN</v>
      </c>
      <c r="DK458" s="32">
        <f t="shared" si="637"/>
        <v>132.85000000000036</v>
      </c>
      <c r="DL458" s="32">
        <f t="shared" si="638"/>
        <v>53.550000000000182</v>
      </c>
      <c r="DM458" s="32">
        <f t="shared" si="639"/>
        <v>-79.300000000000182</v>
      </c>
      <c r="DN458" s="32">
        <f t="shared" si="640"/>
        <v>132.85000000000036</v>
      </c>
      <c r="DO458" s="32">
        <f t="shared" si="641"/>
        <v>-170.25</v>
      </c>
      <c r="DP458" s="32">
        <f t="shared" si="642"/>
        <v>-28.5</v>
      </c>
      <c r="DQ458" s="32">
        <f t="shared" si="643"/>
        <v>0</v>
      </c>
      <c r="DR458" s="32"/>
      <c r="DS458" s="32">
        <f t="shared" si="644"/>
        <v>141.75</v>
      </c>
      <c r="DT458" s="32"/>
      <c r="DU458" s="32">
        <f t="shared" si="645"/>
        <v>0</v>
      </c>
      <c r="DV458" s="32">
        <f t="shared" si="646"/>
        <v>106.69928490779046</v>
      </c>
      <c r="DW458" s="32"/>
      <c r="DX458" s="32">
        <f t="shared" si="647"/>
        <v>-100</v>
      </c>
      <c r="DY458" s="32">
        <f t="shared" si="648"/>
        <v>0</v>
      </c>
      <c r="DZ458" s="33">
        <f t="shared" si="649"/>
        <v>-5.7142857142857144</v>
      </c>
      <c r="EB458" s="81">
        <v>-3.8474883716102776E-2</v>
      </c>
      <c r="ED458" s="30">
        <f t="shared" si="703"/>
        <v>0.16920691182986261</v>
      </c>
      <c r="EE458" s="30">
        <f t="shared" si="704"/>
        <v>-8.645235910219512E-2</v>
      </c>
      <c r="EF458" s="30">
        <f t="shared" si="705"/>
        <v>6.812621602357874E-2</v>
      </c>
    </row>
    <row r="459" spans="1:136" s="41" customFormat="1" x14ac:dyDescent="0.3">
      <c r="A459" s="34">
        <v>40669</v>
      </c>
      <c r="B459" s="35">
        <v>5766.9</v>
      </c>
      <c r="C459" s="35">
        <v>5775.25</v>
      </c>
      <c r="D459" s="35">
        <v>5443.65</v>
      </c>
      <c r="E459" s="35">
        <v>5551.45</v>
      </c>
      <c r="F459" s="35">
        <v>2739130112</v>
      </c>
      <c r="G459" s="35">
        <v>5729827.5499999998</v>
      </c>
      <c r="H459" s="35">
        <v>26774784</v>
      </c>
      <c r="I459" s="35">
        <v>5770.44</v>
      </c>
      <c r="J459" s="35">
        <v>5653.63</v>
      </c>
      <c r="K459" s="35">
        <v>5655.96</v>
      </c>
      <c r="L459" s="35">
        <v>5281.84</v>
      </c>
      <c r="M459" s="35">
        <v>4777.1499999999996</v>
      </c>
      <c r="N459" s="35">
        <v>21.76</v>
      </c>
      <c r="O459" s="35">
        <v>46.33</v>
      </c>
      <c r="P459" s="35">
        <v>50.47</v>
      </c>
      <c r="Q459" s="35">
        <v>6.21</v>
      </c>
      <c r="R459" s="35">
        <v>-4.99</v>
      </c>
      <c r="S459" s="35">
        <v>-3.44</v>
      </c>
      <c r="T459" s="35">
        <v>53.68</v>
      </c>
      <c r="U459" s="35">
        <v>70.94</v>
      </c>
      <c r="V459" s="35">
        <v>18.190000000000001</v>
      </c>
      <c r="W459" s="35">
        <v>26.02</v>
      </c>
      <c r="X459" s="35">
        <v>16.37</v>
      </c>
      <c r="Y459" s="35">
        <v>6120.88</v>
      </c>
      <c r="Z459" s="35">
        <v>5186.38</v>
      </c>
      <c r="AA459" s="35">
        <v>5653.63</v>
      </c>
      <c r="AB459" s="35">
        <v>6338.5</v>
      </c>
      <c r="AC459" s="35">
        <v>4786.45</v>
      </c>
      <c r="AD459" s="19">
        <f t="shared" si="650"/>
        <v>-0.82626301184026396</v>
      </c>
      <c r="AE459" s="35">
        <f t="shared" si="624"/>
        <v>608.84514147839468</v>
      </c>
      <c r="AF459" s="36">
        <f t="shared" si="708"/>
        <v>-3.4446473606400629E-2</v>
      </c>
      <c r="AG459" s="37">
        <f t="shared" si="651"/>
        <v>11.2</v>
      </c>
      <c r="AH459" s="35">
        <f t="shared" si="652"/>
        <v>5779.708333333333</v>
      </c>
      <c r="AI459" s="38">
        <f t="shared" si="653"/>
        <v>5597.1461538461535</v>
      </c>
      <c r="AJ459" s="39">
        <f t="shared" si="654"/>
        <v>182.56217948717949</v>
      </c>
      <c r="AK459" s="40">
        <f t="shared" si="655"/>
        <v>167.52419871794928</v>
      </c>
      <c r="AL459" s="40">
        <f t="shared" si="656"/>
        <v>15.037980769230217</v>
      </c>
      <c r="AM459" s="40"/>
      <c r="AN459" s="41">
        <f t="shared" si="657"/>
        <v>5650.4750000000004</v>
      </c>
      <c r="AO459" s="42">
        <f t="shared" si="658"/>
        <v>5752.55</v>
      </c>
      <c r="AP459" s="42">
        <f t="shared" si="659"/>
        <v>5713.2749999999996</v>
      </c>
      <c r="AQ459" s="43">
        <f t="shared" si="660"/>
        <v>5669.0399999999991</v>
      </c>
      <c r="AR459" s="41" t="str">
        <f t="shared" si="661"/>
        <v>RED</v>
      </c>
      <c r="AS459" s="41" t="str">
        <f t="shared" si="662"/>
        <v>RED</v>
      </c>
      <c r="AT459" s="41" t="str">
        <f t="shared" si="663"/>
        <v>RED</v>
      </c>
      <c r="AU459" s="41" t="str">
        <f t="shared" si="664"/>
        <v>RED</v>
      </c>
      <c r="AV459" s="41" t="str">
        <f t="shared" si="665"/>
        <v>RED</v>
      </c>
      <c r="AW459" s="41" t="str">
        <f t="shared" si="666"/>
        <v>RED</v>
      </c>
      <c r="AX459" s="44">
        <f t="shared" si="667"/>
        <v>7.2414843731822458E-3</v>
      </c>
      <c r="AY459" s="44">
        <f t="shared" si="668"/>
        <v>1.0068049567434548E-2</v>
      </c>
      <c r="AZ459" s="45">
        <f t="shared" si="669"/>
        <v>41.835235992057044</v>
      </c>
      <c r="BA459" s="35">
        <f t="shared" si="625"/>
        <v>5228636.2424999997</v>
      </c>
      <c r="BB459" s="35">
        <f t="shared" si="625"/>
        <v>24017376.5</v>
      </c>
      <c r="BC459" s="46">
        <f t="shared" si="670"/>
        <v>1.0958550727675718</v>
      </c>
      <c r="BD459" s="47">
        <f t="shared" si="670"/>
        <v>1.114808855163677</v>
      </c>
      <c r="BE459" s="48">
        <f t="shared" si="626"/>
        <v>42.656801170093743</v>
      </c>
      <c r="BF459" s="48">
        <f t="shared" si="706"/>
        <v>59.696291835154426</v>
      </c>
      <c r="BG459" s="49">
        <f t="shared" si="671"/>
        <v>-2.8710653324008573E-2</v>
      </c>
      <c r="BH459" s="50">
        <f t="shared" si="672"/>
        <v>-1.2520329838700245E-2</v>
      </c>
      <c r="BI459" s="50">
        <f t="shared" si="673"/>
        <v>-2.8265651942523027E-3</v>
      </c>
      <c r="BJ459" s="51">
        <f t="shared" si="674"/>
        <v>6019.8353615218875</v>
      </c>
      <c r="BK459" s="43">
        <f t="shared" si="675"/>
        <v>5539.5813051447785</v>
      </c>
      <c r="BL459" s="49">
        <f t="shared" si="676"/>
        <v>8.6509660787201362E-2</v>
      </c>
      <c r="BM459" s="49">
        <f t="shared" si="677"/>
        <v>-8.4371715771895228E-2</v>
      </c>
      <c r="BN459" s="49">
        <f t="shared" si="678"/>
        <v>2.137945015306144E-3</v>
      </c>
      <c r="BO459" s="49">
        <f t="shared" si="679"/>
        <v>-8.2233770756589081E-2</v>
      </c>
      <c r="BP459" s="49"/>
      <c r="BQ459" s="41">
        <f t="shared" si="680"/>
        <v>6312.45</v>
      </c>
      <c r="BR459" s="41">
        <f t="shared" si="681"/>
        <v>3342.05</v>
      </c>
      <c r="BT459" s="43">
        <f t="shared" si="682"/>
        <v>7447.1427999999996</v>
      </c>
      <c r="BU459" s="43">
        <f t="shared" si="683"/>
        <v>5177.7572</v>
      </c>
      <c r="BV459" s="43">
        <f t="shared" si="684"/>
        <v>8148.1571999999996</v>
      </c>
      <c r="BW459" s="43">
        <f t="shared" si="685"/>
        <v>4476.7428</v>
      </c>
      <c r="BX459" s="41">
        <f t="shared" si="686"/>
        <v>9282.8499999999985</v>
      </c>
      <c r="BY459" s="43">
        <f t="shared" si="687"/>
        <v>3888.6036000000004</v>
      </c>
      <c r="BZ459" s="52" t="str">
        <f t="shared" si="688"/>
        <v>GREEN</v>
      </c>
      <c r="CA459" s="52" t="str">
        <f t="shared" si="689"/>
        <v>GREEN</v>
      </c>
      <c r="CB459" s="52" t="str">
        <f t="shared" si="690"/>
        <v>GREEN</v>
      </c>
      <c r="CC459" s="52" t="str">
        <f t="shared" si="691"/>
        <v>0</v>
      </c>
      <c r="CJ459" s="41">
        <f t="shared" si="627"/>
        <v>6312.45</v>
      </c>
      <c r="CK459" s="41">
        <f t="shared" si="628"/>
        <v>4931.1499999999996</v>
      </c>
      <c r="CM459" s="43">
        <f t="shared" si="629"/>
        <v>6840.1066000000001</v>
      </c>
      <c r="CN459" s="43">
        <f t="shared" si="630"/>
        <v>5784.7933999999996</v>
      </c>
      <c r="CO459" s="43">
        <f t="shared" si="631"/>
        <v>7166.0933999999997</v>
      </c>
      <c r="CP459" s="43">
        <f t="shared" si="632"/>
        <v>5458.8065999999999</v>
      </c>
      <c r="CQ459" s="41">
        <f t="shared" si="633"/>
        <v>7693.75</v>
      </c>
      <c r="CR459" s="43">
        <f t="shared" si="634"/>
        <v>5185.3091999999997</v>
      </c>
      <c r="CS459" s="52" t="str">
        <f t="shared" si="635"/>
        <v>RED</v>
      </c>
      <c r="CT459" s="52" t="str">
        <f t="shared" si="636"/>
        <v>GREEN</v>
      </c>
      <c r="CU459" s="52" t="str">
        <f t="shared" si="692"/>
        <v>GREEN</v>
      </c>
      <c r="CV459" s="52" t="str">
        <f t="shared" si="623"/>
        <v>0</v>
      </c>
      <c r="CX459" s="43">
        <f t="shared" si="693"/>
        <v>6312.45</v>
      </c>
      <c r="CY459" s="43">
        <f t="shared" si="694"/>
        <v>3342.05</v>
      </c>
      <c r="DA459" s="43">
        <f t="shared" si="707"/>
        <v>7447.1427999999996</v>
      </c>
      <c r="DB459" s="43">
        <f t="shared" si="695"/>
        <v>5177.7572</v>
      </c>
      <c r="DC459" s="43">
        <f t="shared" si="696"/>
        <v>8148.1571999999996</v>
      </c>
      <c r="DD459" s="43">
        <f t="shared" si="697"/>
        <v>4476.7428</v>
      </c>
      <c r="DE459" s="41">
        <f t="shared" si="698"/>
        <v>9282.8499999999985</v>
      </c>
      <c r="DF459" s="43">
        <f t="shared" si="699"/>
        <v>3888.6036000000004</v>
      </c>
      <c r="DG459" s="52" t="str">
        <f t="shared" si="700"/>
        <v>GREEN</v>
      </c>
      <c r="DH459" s="52" t="str">
        <f t="shared" si="701"/>
        <v>GREEN</v>
      </c>
      <c r="DI459" s="52" t="str">
        <f t="shared" si="702"/>
        <v>GREEN</v>
      </c>
      <c r="DK459" s="32">
        <f t="shared" si="637"/>
        <v>331.60000000000036</v>
      </c>
      <c r="DL459" s="32">
        <f t="shared" si="638"/>
        <v>25.75</v>
      </c>
      <c r="DM459" s="32">
        <f t="shared" si="639"/>
        <v>-305.85000000000036</v>
      </c>
      <c r="DN459" s="32">
        <f t="shared" si="640"/>
        <v>331.60000000000036</v>
      </c>
      <c r="DO459" s="32">
        <f t="shared" si="641"/>
        <v>-131.35000000000036</v>
      </c>
      <c r="DP459" s="32">
        <f t="shared" si="642"/>
        <v>262.40000000000055</v>
      </c>
      <c r="DQ459" s="32">
        <f t="shared" si="643"/>
        <v>0</v>
      </c>
      <c r="DR459" s="32"/>
      <c r="DS459" s="32">
        <f t="shared" si="644"/>
        <v>393.75000000000091</v>
      </c>
      <c r="DT459" s="32"/>
      <c r="DU459" s="32">
        <f t="shared" si="645"/>
        <v>0</v>
      </c>
      <c r="DV459" s="32">
        <f t="shared" si="646"/>
        <v>118.74246079614008</v>
      </c>
      <c r="DW459" s="32"/>
      <c r="DX459" s="32">
        <f t="shared" si="647"/>
        <v>-100</v>
      </c>
      <c r="DY459" s="32">
        <f t="shared" si="648"/>
        <v>0</v>
      </c>
      <c r="DZ459" s="33">
        <f t="shared" si="649"/>
        <v>-8.571428571428573</v>
      </c>
      <c r="EB459" s="81">
        <v>-1.0565260874095523</v>
      </c>
      <c r="ED459" s="30">
        <f t="shared" si="703"/>
        <v>0.1801834805779754</v>
      </c>
      <c r="EE459" s="30">
        <f t="shared" si="704"/>
        <v>-9.3030740677811086E-2</v>
      </c>
      <c r="EF459" s="30">
        <f t="shared" si="705"/>
        <v>7.0390137244089268E-2</v>
      </c>
    </row>
    <row r="460" spans="1:136" s="41" customFormat="1" x14ac:dyDescent="0.3">
      <c r="A460" s="34">
        <v>40662</v>
      </c>
      <c r="B460" s="35">
        <v>5859.6</v>
      </c>
      <c r="C460" s="35">
        <v>5906.6</v>
      </c>
      <c r="D460" s="35">
        <v>5706.05</v>
      </c>
      <c r="E460" s="35">
        <v>5749.5</v>
      </c>
      <c r="F460" s="35">
        <v>3324217856</v>
      </c>
      <c r="G460" s="35">
        <v>6304543.54</v>
      </c>
      <c r="H460" s="35">
        <v>27733304</v>
      </c>
      <c r="I460" s="35">
        <v>5825.36</v>
      </c>
      <c r="J460" s="35">
        <v>5673.5</v>
      </c>
      <c r="K460" s="35">
        <v>5643.55</v>
      </c>
      <c r="L460" s="35">
        <v>5272.2</v>
      </c>
      <c r="M460" s="35">
        <v>4771.32</v>
      </c>
      <c r="N460" s="35">
        <v>44.02</v>
      </c>
      <c r="O460" s="35">
        <v>52.07</v>
      </c>
      <c r="P460" s="35">
        <v>53.31</v>
      </c>
      <c r="Q460" s="35">
        <v>19.989999999999998</v>
      </c>
      <c r="R460" s="35">
        <v>-7.79</v>
      </c>
      <c r="S460" s="35">
        <v>-2.2999999999999998</v>
      </c>
      <c r="T460" s="35">
        <v>74.92</v>
      </c>
      <c r="U460" s="35">
        <v>81.290000000000006</v>
      </c>
      <c r="V460" s="35">
        <v>20.29</v>
      </c>
      <c r="W460" s="35">
        <v>19.88</v>
      </c>
      <c r="X460" s="35">
        <v>16.27</v>
      </c>
      <c r="Y460" s="35">
        <v>6155.24</v>
      </c>
      <c r="Z460" s="35">
        <v>5191.75</v>
      </c>
      <c r="AA460" s="35">
        <v>5673.5</v>
      </c>
      <c r="AB460" s="35">
        <v>6338.5</v>
      </c>
      <c r="AC460" s="35">
        <v>4786.45</v>
      </c>
      <c r="AD460" s="19">
        <f t="shared" si="650"/>
        <v>-0.54708494279724762</v>
      </c>
      <c r="AE460" s="35">
        <f t="shared" si="624"/>
        <v>630.56591357753928</v>
      </c>
      <c r="AF460" s="36">
        <f t="shared" si="708"/>
        <v>-2.2974833041616516E-2</v>
      </c>
      <c r="AG460" s="37">
        <f t="shared" si="651"/>
        <v>27.779999999999998</v>
      </c>
      <c r="AH460" s="35">
        <f t="shared" si="652"/>
        <v>5796.8416666666672</v>
      </c>
      <c r="AI460" s="38">
        <f t="shared" si="653"/>
        <v>5585.1692307692301</v>
      </c>
      <c r="AJ460" s="39">
        <f t="shared" si="654"/>
        <v>211.67243589743703</v>
      </c>
      <c r="AK460" s="40">
        <f t="shared" si="655"/>
        <v>140.38589743589773</v>
      </c>
      <c r="AL460" s="40">
        <f t="shared" si="656"/>
        <v>71.286538461539294</v>
      </c>
      <c r="AM460" s="40"/>
      <c r="AN460" s="41">
        <f t="shared" si="657"/>
        <v>5817.1</v>
      </c>
      <c r="AO460" s="42">
        <f t="shared" si="658"/>
        <v>5825.1875</v>
      </c>
      <c r="AP460" s="42">
        <f t="shared" si="659"/>
        <v>5700.0249999999996</v>
      </c>
      <c r="AQ460" s="43">
        <f t="shared" si="660"/>
        <v>5644.25</v>
      </c>
      <c r="AR460" s="41" t="str">
        <f t="shared" si="661"/>
        <v>RED</v>
      </c>
      <c r="AS460" s="41" t="str">
        <f t="shared" si="662"/>
        <v>RED</v>
      </c>
      <c r="AT460" s="41" t="str">
        <f t="shared" si="663"/>
        <v>GREEN</v>
      </c>
      <c r="AU460" s="41" t="str">
        <f t="shared" si="664"/>
        <v>GREEN</v>
      </c>
      <c r="AV460" s="41" t="str">
        <f t="shared" si="665"/>
        <v>RED</v>
      </c>
      <c r="AW460" s="41" t="str">
        <f t="shared" si="666"/>
        <v>GREEN</v>
      </c>
      <c r="AX460" s="44">
        <f t="shared" si="667"/>
        <v>1.5942813686938766E-2</v>
      </c>
      <c r="AY460" s="44">
        <f t="shared" si="668"/>
        <v>4.3269706330344437E-3</v>
      </c>
      <c r="AZ460" s="45">
        <f t="shared" si="669"/>
        <v>78.653099782759995</v>
      </c>
      <c r="BA460" s="35">
        <f t="shared" si="625"/>
        <v>5416424.2450000001</v>
      </c>
      <c r="BB460" s="35">
        <f t="shared" si="625"/>
        <v>25432705</v>
      </c>
      <c r="BC460" s="46">
        <f t="shared" si="670"/>
        <v>1.1639678235728745</v>
      </c>
      <c r="BD460" s="47">
        <f t="shared" si="670"/>
        <v>1.0904582898279991</v>
      </c>
      <c r="BE460" s="48">
        <f t="shared" si="626"/>
        <v>76.735782500215109</v>
      </c>
      <c r="BF460" s="48">
        <f t="shared" si="706"/>
        <v>88.367891250107562</v>
      </c>
      <c r="BG460" s="49">
        <f t="shared" si="671"/>
        <v>-6.3239274959051017E-3</v>
      </c>
      <c r="BH460" s="50">
        <f t="shared" si="672"/>
        <v>-3.2242854538009347E-3</v>
      </c>
      <c r="BI460" s="50">
        <f t="shared" si="673"/>
        <v>1.1615843053904321E-2</v>
      </c>
      <c r="BJ460" s="51">
        <f t="shared" si="674"/>
        <v>5961.6515136621265</v>
      </c>
      <c r="BK460" s="43">
        <f t="shared" si="675"/>
        <v>5632.0318196712078</v>
      </c>
      <c r="BL460" s="49">
        <f t="shared" si="676"/>
        <v>5.7330149402716531E-2</v>
      </c>
      <c r="BM460" s="49">
        <f t="shared" si="677"/>
        <v>-3.6899124038981906E-2</v>
      </c>
      <c r="BN460" s="49">
        <f t="shared" si="678"/>
        <v>2.0431025363734617E-2</v>
      </c>
      <c r="BO460" s="49">
        <f t="shared" si="679"/>
        <v>-1.6468098675247289E-2</v>
      </c>
      <c r="BP460" s="49"/>
      <c r="BQ460" s="41">
        <f t="shared" si="680"/>
        <v>6312.45</v>
      </c>
      <c r="BR460" s="41">
        <f t="shared" si="681"/>
        <v>3211.05</v>
      </c>
      <c r="BT460" s="43">
        <f t="shared" si="682"/>
        <v>7497.1848</v>
      </c>
      <c r="BU460" s="43">
        <f t="shared" si="683"/>
        <v>5127.7151999999996</v>
      </c>
      <c r="BV460" s="43">
        <f t="shared" si="684"/>
        <v>8229.1152000000002</v>
      </c>
      <c r="BW460" s="43">
        <f t="shared" si="685"/>
        <v>4395.7848000000004</v>
      </c>
      <c r="BX460" s="41">
        <f t="shared" si="686"/>
        <v>9413.8499999999985</v>
      </c>
      <c r="BY460" s="43">
        <f t="shared" si="687"/>
        <v>3781.7076000000002</v>
      </c>
      <c r="BZ460" s="52" t="str">
        <f t="shared" si="688"/>
        <v>GREEN</v>
      </c>
      <c r="CA460" s="52" t="str">
        <f t="shared" si="689"/>
        <v>GREEN</v>
      </c>
      <c r="CB460" s="52" t="str">
        <f t="shared" si="690"/>
        <v>GREEN</v>
      </c>
      <c r="CC460" s="52" t="str">
        <f t="shared" si="691"/>
        <v>0</v>
      </c>
      <c r="CJ460" s="41">
        <f t="shared" si="627"/>
        <v>6312.45</v>
      </c>
      <c r="CK460" s="41">
        <f t="shared" si="628"/>
        <v>4931.1499999999996</v>
      </c>
      <c r="CM460" s="43">
        <f t="shared" si="629"/>
        <v>6840.1066000000001</v>
      </c>
      <c r="CN460" s="43">
        <f t="shared" si="630"/>
        <v>5784.7933999999996</v>
      </c>
      <c r="CO460" s="43">
        <f t="shared" si="631"/>
        <v>7166.0933999999997</v>
      </c>
      <c r="CP460" s="43">
        <f t="shared" si="632"/>
        <v>5458.8065999999999</v>
      </c>
      <c r="CQ460" s="41">
        <f t="shared" si="633"/>
        <v>7693.75</v>
      </c>
      <c r="CR460" s="43">
        <f t="shared" si="634"/>
        <v>5185.3091999999997</v>
      </c>
      <c r="CS460" s="52" t="str">
        <f t="shared" si="635"/>
        <v>RED</v>
      </c>
      <c r="CT460" s="52" t="str">
        <f t="shared" si="636"/>
        <v>GREEN</v>
      </c>
      <c r="CU460" s="52" t="str">
        <f t="shared" si="692"/>
        <v>GREEN</v>
      </c>
      <c r="CV460" s="52" t="str">
        <f t="shared" si="623"/>
        <v>0</v>
      </c>
      <c r="CX460" s="43">
        <f t="shared" si="693"/>
        <v>6312.45</v>
      </c>
      <c r="CY460" s="43">
        <f t="shared" si="694"/>
        <v>3211.05</v>
      </c>
      <c r="DA460" s="43">
        <f t="shared" si="707"/>
        <v>7497.1848</v>
      </c>
      <c r="DB460" s="43">
        <f t="shared" si="695"/>
        <v>5127.7151999999996</v>
      </c>
      <c r="DC460" s="43">
        <f t="shared" si="696"/>
        <v>8229.1152000000002</v>
      </c>
      <c r="DD460" s="43">
        <f t="shared" si="697"/>
        <v>4395.7848000000004</v>
      </c>
      <c r="DE460" s="41">
        <f t="shared" si="698"/>
        <v>9413.8499999999985</v>
      </c>
      <c r="DF460" s="43">
        <f t="shared" si="699"/>
        <v>3781.7076000000002</v>
      </c>
      <c r="DG460" s="52" t="str">
        <f t="shared" si="700"/>
        <v>GREEN</v>
      </c>
      <c r="DH460" s="52" t="str">
        <f t="shared" si="701"/>
        <v>GREEN</v>
      </c>
      <c r="DI460" s="52" t="str">
        <f t="shared" si="702"/>
        <v>GREEN</v>
      </c>
      <c r="DK460" s="32">
        <f t="shared" si="637"/>
        <v>200.55000000000018</v>
      </c>
      <c r="DL460" s="32">
        <f t="shared" si="638"/>
        <v>21.900000000000546</v>
      </c>
      <c r="DM460" s="32">
        <f t="shared" si="639"/>
        <v>-178.64999999999964</v>
      </c>
      <c r="DN460" s="32">
        <f t="shared" si="640"/>
        <v>200.55000000000018</v>
      </c>
      <c r="DO460" s="32">
        <f t="shared" si="641"/>
        <v>-6.2999999999992724</v>
      </c>
      <c r="DP460" s="32">
        <f t="shared" si="642"/>
        <v>-12.800000000000182</v>
      </c>
      <c r="DQ460" s="32">
        <f t="shared" si="643"/>
        <v>6.5000000000009095</v>
      </c>
      <c r="DR460" s="32"/>
      <c r="DS460" s="32">
        <f t="shared" si="644"/>
        <v>0</v>
      </c>
      <c r="DT460" s="32"/>
      <c r="DU460" s="32">
        <f t="shared" si="645"/>
        <v>3.2410870107209693</v>
      </c>
      <c r="DV460" s="32">
        <f t="shared" si="646"/>
        <v>0</v>
      </c>
      <c r="DW460" s="32"/>
      <c r="DX460" s="32">
        <f t="shared" si="647"/>
        <v>100</v>
      </c>
      <c r="DY460" s="32">
        <f t="shared" si="648"/>
        <v>0</v>
      </c>
      <c r="DZ460" s="33">
        <f t="shared" si="649"/>
        <v>-11.428571428571429</v>
      </c>
      <c r="EB460" s="81">
        <v>-0.71679800655937498</v>
      </c>
      <c r="ED460" s="30">
        <f t="shared" si="703"/>
        <v>0.1855809698078682</v>
      </c>
      <c r="EE460" s="30">
        <f t="shared" si="704"/>
        <v>-6.5917819613857426E-2</v>
      </c>
      <c r="EF460" s="30">
        <f t="shared" si="705"/>
        <v>0.107430057302451</v>
      </c>
    </row>
    <row r="461" spans="1:136" x14ac:dyDescent="0.3">
      <c r="A461" s="18">
        <v>40654</v>
      </c>
      <c r="B461" s="1">
        <v>5824.35</v>
      </c>
      <c r="C461" s="1">
        <v>5912.9</v>
      </c>
      <c r="D461" s="1">
        <v>5693.25</v>
      </c>
      <c r="E461" s="1">
        <v>5884.7</v>
      </c>
      <c r="F461" s="1">
        <v>2643281664</v>
      </c>
      <c r="G461" s="1">
        <v>5083478.0999999996</v>
      </c>
      <c r="H461" s="1">
        <v>23531612</v>
      </c>
      <c r="I461" s="1">
        <v>5806.31</v>
      </c>
      <c r="J461" s="1">
        <v>5678.89</v>
      </c>
      <c r="K461" s="1">
        <v>5630.43</v>
      </c>
      <c r="L461" s="1">
        <v>5259.19</v>
      </c>
      <c r="M461" s="1">
        <v>4764.16</v>
      </c>
      <c r="N461" s="1">
        <v>82.35</v>
      </c>
      <c r="O461" s="1">
        <v>56.51</v>
      </c>
      <c r="P461" s="1">
        <v>55.37</v>
      </c>
      <c r="Q461" s="1">
        <v>17.13</v>
      </c>
      <c r="R461" s="1">
        <v>-14.74</v>
      </c>
      <c r="S461" s="1">
        <v>1.03</v>
      </c>
      <c r="T461" s="1">
        <v>84.23</v>
      </c>
      <c r="U461" s="1">
        <v>86.28</v>
      </c>
      <c r="V461" s="1">
        <v>21.7</v>
      </c>
      <c r="W461" s="1">
        <v>21.26</v>
      </c>
      <c r="X461" s="1">
        <v>17.440000000000001</v>
      </c>
      <c r="Y461" s="1">
        <v>6166.29</v>
      </c>
      <c r="Z461" s="1">
        <v>5191.4799999999996</v>
      </c>
      <c r="AA461" s="1">
        <v>5678.89</v>
      </c>
      <c r="AB461" s="1">
        <v>6338.5</v>
      </c>
      <c r="AC461" s="1">
        <v>4786.45</v>
      </c>
      <c r="AD461" s="19">
        <f t="shared" si="650"/>
        <v>0.24056784754624544</v>
      </c>
      <c r="AE461" s="1">
        <f t="shared" si="624"/>
        <v>645.39372669445095</v>
      </c>
      <c r="AF461" s="20">
        <f t="shared" si="708"/>
        <v>1.0326978049806312E-2</v>
      </c>
      <c r="AG461" s="2">
        <f t="shared" si="651"/>
        <v>31.869999999999997</v>
      </c>
      <c r="AH461" s="1">
        <f t="shared" si="652"/>
        <v>5734.208333333333</v>
      </c>
      <c r="AI461" s="21">
        <f t="shared" si="653"/>
        <v>5566.9115384615379</v>
      </c>
      <c r="AJ461" s="22">
        <f t="shared" si="654"/>
        <v>167.2967948717951</v>
      </c>
      <c r="AK461" s="23">
        <f t="shared" si="655"/>
        <v>82.330769230769192</v>
      </c>
      <c r="AL461" s="23">
        <f t="shared" si="656"/>
        <v>84.966025641025908</v>
      </c>
      <c r="AM461" s="23"/>
      <c r="AN461">
        <f t="shared" si="657"/>
        <v>5854.625</v>
      </c>
      <c r="AO461" s="4">
        <f t="shared" si="658"/>
        <v>5844.3249999999998</v>
      </c>
      <c r="AP461" s="4">
        <f t="shared" si="659"/>
        <v>5673.6812499999996</v>
      </c>
      <c r="AQ461" s="24">
        <f t="shared" si="660"/>
        <v>5615.1949999999997</v>
      </c>
      <c r="AR461" t="str">
        <f t="shared" si="661"/>
        <v>GREEN</v>
      </c>
      <c r="AS461" t="str">
        <f t="shared" si="662"/>
        <v>GREEN</v>
      </c>
      <c r="AT461" t="str">
        <f t="shared" si="663"/>
        <v>GREEN</v>
      </c>
      <c r="AU461" t="str">
        <f t="shared" si="664"/>
        <v>GREEN</v>
      </c>
      <c r="AV461" t="str">
        <f t="shared" si="665"/>
        <v>GREEN</v>
      </c>
      <c r="AW461" t="str">
        <f t="shared" si="666"/>
        <v>GREEN</v>
      </c>
      <c r="AX461" s="25">
        <f t="shared" si="667"/>
        <v>1.5942813686938766E-2</v>
      </c>
      <c r="AY461" s="25">
        <f t="shared" si="668"/>
        <v>2.6938547721943595E-3</v>
      </c>
      <c r="AZ461" s="26">
        <f t="shared" si="669"/>
        <v>85.545405939363576</v>
      </c>
      <c r="BA461" s="1">
        <f t="shared" si="625"/>
        <v>5569730.8074999992</v>
      </c>
      <c r="BB461" s="1">
        <f t="shared" si="625"/>
        <v>25833382</v>
      </c>
      <c r="BC461" s="27">
        <f t="shared" si="670"/>
        <v>0.9126972695259834</v>
      </c>
      <c r="BD461" s="28">
        <f t="shared" si="670"/>
        <v>0.9108993936604971</v>
      </c>
      <c r="BE461" s="29">
        <f t="shared" si="626"/>
        <v>100</v>
      </c>
      <c r="BF461" s="29">
        <f t="shared" si="706"/>
        <v>98.379608134460042</v>
      </c>
      <c r="BG461" s="30">
        <f t="shared" si="671"/>
        <v>3.6699936466080829E-3</v>
      </c>
      <c r="BH461" s="31">
        <f t="shared" si="672"/>
        <v>1.0115478870625833E-2</v>
      </c>
      <c r="BI461" s="31">
        <f t="shared" si="673"/>
        <v>1.3248958914744405E-2</v>
      </c>
      <c r="BJ461" s="32">
        <f t="shared" si="674"/>
        <v>6121.2203611395325</v>
      </c>
      <c r="BK461" s="24">
        <f t="shared" si="675"/>
        <v>5347.1963055271335</v>
      </c>
      <c r="BL461" s="30">
        <f t="shared" si="676"/>
        <v>0.13153160834237923</v>
      </c>
      <c r="BM461" s="30">
        <f t="shared" si="677"/>
        <v>-4.0192424616298662E-2</v>
      </c>
      <c r="BN461" s="30">
        <f t="shared" si="678"/>
        <v>9.1339183726080561E-2</v>
      </c>
      <c r="BO461" s="30">
        <f t="shared" si="679"/>
        <v>5.1146759109781899E-2</v>
      </c>
      <c r="BP461" s="30"/>
      <c r="BQ461">
        <f t="shared" si="680"/>
        <v>6312.45</v>
      </c>
      <c r="BR461">
        <f t="shared" si="681"/>
        <v>3108.65</v>
      </c>
      <c r="BT461" s="24">
        <f t="shared" si="682"/>
        <v>7536.3015999999998</v>
      </c>
      <c r="BU461" s="24">
        <f t="shared" si="683"/>
        <v>5088.5983999999999</v>
      </c>
      <c r="BV461" s="24">
        <f t="shared" si="684"/>
        <v>8292.3984</v>
      </c>
      <c r="BW461" s="24">
        <f t="shared" si="685"/>
        <v>4332.5015999999996</v>
      </c>
      <c r="BX461">
        <f t="shared" si="686"/>
        <v>9516.25</v>
      </c>
      <c r="BY461" s="24">
        <f t="shared" si="687"/>
        <v>3698.1492000000003</v>
      </c>
      <c r="BZ461" s="15" t="str">
        <f t="shared" si="688"/>
        <v>GREEN</v>
      </c>
      <c r="CA461" s="15" t="str">
        <f t="shared" si="689"/>
        <v>GREEN</v>
      </c>
      <c r="CB461" s="15" t="str">
        <f t="shared" si="690"/>
        <v>GREEN</v>
      </c>
      <c r="CC461" s="15" t="str">
        <f t="shared" si="691"/>
        <v>0</v>
      </c>
      <c r="CJ461">
        <f t="shared" si="627"/>
        <v>6312.45</v>
      </c>
      <c r="CK461">
        <f t="shared" si="628"/>
        <v>4931.1499999999996</v>
      </c>
      <c r="CM461" s="24">
        <f t="shared" si="629"/>
        <v>6840.1066000000001</v>
      </c>
      <c r="CN461" s="24">
        <f t="shared" si="630"/>
        <v>5784.7933999999996</v>
      </c>
      <c r="CO461" s="24">
        <f t="shared" si="631"/>
        <v>7166.0933999999997</v>
      </c>
      <c r="CP461" s="24">
        <f t="shared" si="632"/>
        <v>5458.8065999999999</v>
      </c>
      <c r="CQ461">
        <f t="shared" si="633"/>
        <v>7693.75</v>
      </c>
      <c r="CR461" s="24">
        <f t="shared" si="634"/>
        <v>5185.3091999999997</v>
      </c>
      <c r="CS461" s="15" t="str">
        <f t="shared" si="635"/>
        <v>GREEN</v>
      </c>
      <c r="CT461" s="15" t="str">
        <f t="shared" si="636"/>
        <v>GREEN</v>
      </c>
      <c r="CU461" s="15" t="str">
        <f t="shared" si="692"/>
        <v>GREEN</v>
      </c>
      <c r="CV461" s="15" t="str">
        <f t="shared" si="623"/>
        <v>0</v>
      </c>
      <c r="CX461" s="24">
        <f t="shared" si="693"/>
        <v>6312.45</v>
      </c>
      <c r="CY461" s="24">
        <f t="shared" si="694"/>
        <v>3108.65</v>
      </c>
      <c r="DA461" s="24">
        <f t="shared" si="707"/>
        <v>7536.3015999999998</v>
      </c>
      <c r="DB461" s="24">
        <f t="shared" si="695"/>
        <v>5088.5983999999999</v>
      </c>
      <c r="DC461" s="24">
        <f t="shared" si="696"/>
        <v>8292.3984</v>
      </c>
      <c r="DD461" s="24">
        <f t="shared" si="697"/>
        <v>4332.5015999999996</v>
      </c>
      <c r="DE461">
        <f t="shared" si="698"/>
        <v>9516.25</v>
      </c>
      <c r="DF461" s="24">
        <f t="shared" si="699"/>
        <v>3698.1492000000003</v>
      </c>
      <c r="DG461" s="15" t="str">
        <f t="shared" si="700"/>
        <v>GREEN</v>
      </c>
      <c r="DH461" s="15" t="str">
        <f t="shared" si="701"/>
        <v>GREEN</v>
      </c>
      <c r="DI461" s="15" t="str">
        <f t="shared" si="702"/>
        <v>GREEN</v>
      </c>
      <c r="DK461" s="32">
        <f t="shared" si="637"/>
        <v>219.64999999999964</v>
      </c>
      <c r="DL461" s="32">
        <f t="shared" si="638"/>
        <v>88.349999999999454</v>
      </c>
      <c r="DM461" s="32">
        <f t="shared" si="639"/>
        <v>-131.30000000000018</v>
      </c>
      <c r="DN461" s="32">
        <f t="shared" si="640"/>
        <v>219.64999999999964</v>
      </c>
      <c r="DO461" s="32">
        <f t="shared" si="641"/>
        <v>-10.700000000000728</v>
      </c>
      <c r="DP461" s="32">
        <f t="shared" si="642"/>
        <v>42.300000000000182</v>
      </c>
      <c r="DQ461" s="32">
        <f t="shared" si="643"/>
        <v>0</v>
      </c>
      <c r="DR461" s="32"/>
      <c r="DS461" s="32">
        <f t="shared" si="644"/>
        <v>53.000000000000909</v>
      </c>
      <c r="DT461" s="32"/>
      <c r="DU461" s="32">
        <f t="shared" si="645"/>
        <v>0</v>
      </c>
      <c r="DV461" s="32">
        <f t="shared" si="646"/>
        <v>24.129296608240836</v>
      </c>
      <c r="DW461" s="32"/>
      <c r="DX461" s="32">
        <f t="shared" si="647"/>
        <v>-100</v>
      </c>
      <c r="DY461" s="32">
        <f t="shared" si="648"/>
        <v>-14.285714285714286</v>
      </c>
      <c r="DZ461" s="33">
        <f t="shared" si="649"/>
        <v>-14.285714285714286</v>
      </c>
      <c r="EB461" s="81">
        <v>0.26857120337379858</v>
      </c>
      <c r="ED461" s="30">
        <f t="shared" si="703"/>
        <v>0.18777111729217882</v>
      </c>
      <c r="EE461" s="30">
        <f t="shared" si="704"/>
        <v>-4.5666032573881563E-2</v>
      </c>
      <c r="EF461" s="30">
        <f t="shared" si="705"/>
        <v>0.13353032275959847</v>
      </c>
    </row>
    <row r="462" spans="1:136" x14ac:dyDescent="0.3">
      <c r="A462" s="18">
        <v>40648</v>
      </c>
      <c r="B462" s="1">
        <v>5805.35</v>
      </c>
      <c r="C462" s="1">
        <v>5923.6</v>
      </c>
      <c r="D462" s="1">
        <v>5735.55</v>
      </c>
      <c r="E462" s="1">
        <v>5824.55</v>
      </c>
      <c r="F462" s="1">
        <v>2015114240</v>
      </c>
      <c r="G462" s="1">
        <v>3796695.78</v>
      </c>
      <c r="H462" s="1">
        <v>18029806</v>
      </c>
      <c r="I462" s="1">
        <v>5704.11</v>
      </c>
      <c r="J462" s="1">
        <v>5684.29</v>
      </c>
      <c r="K462" s="1">
        <v>5613.1</v>
      </c>
      <c r="L462" s="1">
        <v>5242.7299999999996</v>
      </c>
      <c r="M462" s="1">
        <v>4756</v>
      </c>
      <c r="N462" s="1">
        <v>76.209999999999994</v>
      </c>
      <c r="O462" s="1">
        <v>54.92</v>
      </c>
      <c r="P462" s="1">
        <v>54.61</v>
      </c>
      <c r="Q462" s="1">
        <v>-0.54</v>
      </c>
      <c r="R462" s="1">
        <v>-22.71</v>
      </c>
      <c r="S462" s="1">
        <v>-0.3</v>
      </c>
      <c r="T462" s="1">
        <v>84.72</v>
      </c>
      <c r="U462" s="1">
        <v>84.42</v>
      </c>
      <c r="V462" s="1">
        <v>23.35</v>
      </c>
      <c r="W462" s="1">
        <v>21.41</v>
      </c>
      <c r="X462" s="1">
        <v>18.7</v>
      </c>
      <c r="Y462" s="1">
        <v>6182.97</v>
      </c>
      <c r="Z462" s="1">
        <v>5185.6099999999997</v>
      </c>
      <c r="AA462" s="1">
        <v>5684.29</v>
      </c>
      <c r="AB462" s="1">
        <v>6338.5</v>
      </c>
      <c r="AC462" s="1">
        <v>4786.45</v>
      </c>
      <c r="AD462" s="19">
        <f t="shared" si="650"/>
        <v>-6.8212506767319422E-2</v>
      </c>
      <c r="AE462" s="1">
        <f t="shared" si="624"/>
        <v>638.79688528186057</v>
      </c>
      <c r="AF462" s="20">
        <f t="shared" si="708"/>
        <v>-2.9869907565901466E-3</v>
      </c>
      <c r="AG462" s="2">
        <f t="shared" si="651"/>
        <v>22.17</v>
      </c>
      <c r="AH462" s="1">
        <f t="shared" si="652"/>
        <v>5661</v>
      </c>
      <c r="AI462" s="21">
        <f t="shared" si="653"/>
        <v>5552.4346153846145</v>
      </c>
      <c r="AJ462" s="22">
        <f t="shared" si="654"/>
        <v>108.56538461538548</v>
      </c>
      <c r="AK462" s="23">
        <f t="shared" si="655"/>
        <v>14.141987179486932</v>
      </c>
      <c r="AL462" s="23">
        <f t="shared" si="656"/>
        <v>94.423397435898551</v>
      </c>
      <c r="AM462" s="23"/>
      <c r="AN462">
        <f t="shared" si="657"/>
        <v>5833.2749999999996</v>
      </c>
      <c r="AO462" s="4">
        <f t="shared" si="658"/>
        <v>5786.7124999999996</v>
      </c>
      <c r="AP462" s="4">
        <f t="shared" si="659"/>
        <v>5601.0375000000004</v>
      </c>
      <c r="AQ462" s="24">
        <f t="shared" si="660"/>
        <v>5557.7250000000004</v>
      </c>
      <c r="AR462" t="str">
        <f t="shared" si="661"/>
        <v>RED</v>
      </c>
      <c r="AS462" t="str">
        <f t="shared" si="662"/>
        <v>GREEN</v>
      </c>
      <c r="AT462" t="str">
        <f t="shared" si="663"/>
        <v>GREEN</v>
      </c>
      <c r="AU462" t="str">
        <f t="shared" si="664"/>
        <v>GREEN</v>
      </c>
      <c r="AV462" t="str">
        <f t="shared" si="665"/>
        <v>GREEN</v>
      </c>
      <c r="AW462" t="str">
        <f t="shared" si="666"/>
        <v>GREEN</v>
      </c>
      <c r="AX462" s="25">
        <f t="shared" si="667"/>
        <v>1.4221650678637713E-2</v>
      </c>
      <c r="AY462" s="25">
        <f t="shared" si="668"/>
        <v>5.5013474375069276E-3</v>
      </c>
      <c r="AZ462" s="26">
        <f t="shared" si="669"/>
        <v>72.10694132245699</v>
      </c>
      <c r="BA462" s="1">
        <f t="shared" si="625"/>
        <v>5571846.1449999996</v>
      </c>
      <c r="BB462" s="1">
        <f t="shared" si="625"/>
        <v>26314284.5</v>
      </c>
      <c r="BC462" s="27">
        <f t="shared" si="670"/>
        <v>0.68140714606899833</v>
      </c>
      <c r="BD462" s="28">
        <f t="shared" si="670"/>
        <v>0.68517181229077306</v>
      </c>
      <c r="BE462" s="29">
        <f t="shared" si="626"/>
        <v>96.759216268920085</v>
      </c>
      <c r="BF462" s="29">
        <f t="shared" si="706"/>
        <v>93.172054686327584</v>
      </c>
      <c r="BG462" s="30">
        <f t="shared" si="671"/>
        <v>-1.2464341169676763E-4</v>
      </c>
      <c r="BH462" s="31">
        <f t="shared" si="672"/>
        <v>2.0585728328809033E-2</v>
      </c>
      <c r="BI462" s="31">
        <f t="shared" si="673"/>
        <v>8.7203032411307859E-3</v>
      </c>
      <c r="BJ462" s="32">
        <f t="shared" si="674"/>
        <v>6076.4994681103699</v>
      </c>
      <c r="BK462" s="24">
        <f t="shared" si="675"/>
        <v>5245.5005318896301</v>
      </c>
      <c r="BL462" s="30">
        <f t="shared" si="676"/>
        <v>0.14267178343747411</v>
      </c>
      <c r="BM462" s="30">
        <f t="shared" si="677"/>
        <v>-4.3256469274084643E-2</v>
      </c>
      <c r="BN462" s="30">
        <f t="shared" si="678"/>
        <v>9.9415314163389459E-2</v>
      </c>
      <c r="BO462" s="30">
        <f t="shared" si="679"/>
        <v>5.6158844889304817E-2</v>
      </c>
      <c r="BP462" s="30"/>
      <c r="BQ462">
        <f t="shared" si="680"/>
        <v>6312.45</v>
      </c>
      <c r="BR462">
        <f t="shared" si="681"/>
        <v>2807.05</v>
      </c>
      <c r="BT462" s="24">
        <f t="shared" si="682"/>
        <v>7651.5127999999995</v>
      </c>
      <c r="BU462" s="24">
        <f t="shared" si="683"/>
        <v>4973.3872000000001</v>
      </c>
      <c r="BV462" s="24">
        <f t="shared" si="684"/>
        <v>8478.7871999999988</v>
      </c>
      <c r="BW462" s="24">
        <f t="shared" si="685"/>
        <v>4146.1127999999999</v>
      </c>
      <c r="BX462">
        <f t="shared" si="686"/>
        <v>9817.8499999999985</v>
      </c>
      <c r="BY462" s="24">
        <f t="shared" si="687"/>
        <v>3452.0436000000004</v>
      </c>
      <c r="BZ462" s="15" t="str">
        <f t="shared" si="688"/>
        <v>GREEN</v>
      </c>
      <c r="CA462" s="15" t="str">
        <f t="shared" si="689"/>
        <v>GREEN</v>
      </c>
      <c r="CB462" s="15" t="str">
        <f t="shared" si="690"/>
        <v>GREEN</v>
      </c>
      <c r="CC462" s="15" t="str">
        <f t="shared" si="691"/>
        <v>0</v>
      </c>
      <c r="CJ462">
        <f t="shared" si="627"/>
        <v>6312.45</v>
      </c>
      <c r="CK462">
        <f t="shared" si="628"/>
        <v>4931.1499999999996</v>
      </c>
      <c r="CM462" s="24">
        <f t="shared" si="629"/>
        <v>6840.1066000000001</v>
      </c>
      <c r="CN462" s="24">
        <f t="shared" si="630"/>
        <v>5784.7933999999996</v>
      </c>
      <c r="CO462" s="24">
        <f t="shared" si="631"/>
        <v>7166.0933999999997</v>
      </c>
      <c r="CP462" s="24">
        <f t="shared" si="632"/>
        <v>5458.8065999999999</v>
      </c>
      <c r="CQ462">
        <f t="shared" si="633"/>
        <v>7693.75</v>
      </c>
      <c r="CR462" s="24">
        <f t="shared" si="634"/>
        <v>5185.3091999999997</v>
      </c>
      <c r="CS462" s="15" t="str">
        <f t="shared" si="635"/>
        <v>GREEN</v>
      </c>
      <c r="CT462" s="15" t="str">
        <f t="shared" si="636"/>
        <v>GREEN</v>
      </c>
      <c r="CU462" s="15" t="str">
        <f t="shared" si="692"/>
        <v>GREEN</v>
      </c>
      <c r="CV462" s="15" t="str">
        <f t="shared" si="623"/>
        <v>0</v>
      </c>
      <c r="CX462" s="24">
        <f t="shared" si="693"/>
        <v>6312.45</v>
      </c>
      <c r="CY462" s="24">
        <f t="shared" si="694"/>
        <v>2807.05</v>
      </c>
      <c r="DA462" s="24">
        <f t="shared" si="707"/>
        <v>7651.5127999999995</v>
      </c>
      <c r="DB462" s="24">
        <f t="shared" si="695"/>
        <v>4973.3872000000001</v>
      </c>
      <c r="DC462" s="24">
        <f t="shared" si="696"/>
        <v>8478.7871999999988</v>
      </c>
      <c r="DD462" s="24">
        <f t="shared" si="697"/>
        <v>4146.1127999999999</v>
      </c>
      <c r="DE462">
        <f t="shared" si="698"/>
        <v>9817.8499999999985</v>
      </c>
      <c r="DF462" s="24">
        <f t="shared" si="699"/>
        <v>3452.0436000000004</v>
      </c>
      <c r="DG462" s="15" t="str">
        <f t="shared" si="700"/>
        <v>GREEN</v>
      </c>
      <c r="DH462" s="15" t="str">
        <f t="shared" si="701"/>
        <v>GREEN</v>
      </c>
      <c r="DI462" s="15" t="str">
        <f t="shared" si="702"/>
        <v>GREEN</v>
      </c>
      <c r="DK462" s="32">
        <f t="shared" si="637"/>
        <v>188.05000000000018</v>
      </c>
      <c r="DL462" s="32">
        <f t="shared" si="638"/>
        <v>81.600000000000364</v>
      </c>
      <c r="DM462" s="32">
        <f t="shared" si="639"/>
        <v>-106.44999999999982</v>
      </c>
      <c r="DN462" s="32">
        <f t="shared" si="640"/>
        <v>188.05000000000018</v>
      </c>
      <c r="DO462" s="32">
        <f t="shared" si="641"/>
        <v>-20.849999999999454</v>
      </c>
      <c r="DP462" s="32">
        <f t="shared" si="642"/>
        <v>86.449999999999818</v>
      </c>
      <c r="DQ462" s="32">
        <f t="shared" si="643"/>
        <v>0</v>
      </c>
      <c r="DR462" s="32"/>
      <c r="DS462" s="32">
        <f t="shared" si="644"/>
        <v>107.29999999999927</v>
      </c>
      <c r="DT462" s="32"/>
      <c r="DU462" s="32">
        <f t="shared" si="645"/>
        <v>0</v>
      </c>
      <c r="DV462" s="32">
        <f t="shared" si="646"/>
        <v>57.05929274129177</v>
      </c>
      <c r="DW462" s="32"/>
      <c r="DX462" s="32">
        <f t="shared" si="647"/>
        <v>-100</v>
      </c>
      <c r="DY462" s="32">
        <f t="shared" si="648"/>
        <v>-14.285714285714286</v>
      </c>
      <c r="DZ462" s="33">
        <f t="shared" si="649"/>
        <v>-17.142857142857146</v>
      </c>
      <c r="EB462" s="81">
        <v>-8.3702797835663395E-2</v>
      </c>
      <c r="ED462" s="30">
        <f t="shared" si="703"/>
        <v>0.19233224249413292</v>
      </c>
      <c r="EE462" s="30">
        <f t="shared" si="704"/>
        <v>-5.7968904911393726E-2</v>
      </c>
      <c r="EF462" s="30">
        <f t="shared" si="705"/>
        <v>0.12321404810620169</v>
      </c>
    </row>
    <row r="463" spans="1:136" x14ac:dyDescent="0.3">
      <c r="A463" s="18">
        <v>40641</v>
      </c>
      <c r="B463" s="1">
        <v>5842</v>
      </c>
      <c r="C463" s="1">
        <v>5944.45</v>
      </c>
      <c r="D463" s="1">
        <v>5822</v>
      </c>
      <c r="E463" s="1">
        <v>5842</v>
      </c>
      <c r="F463" s="1">
        <v>4293843968</v>
      </c>
      <c r="G463" s="1">
        <v>6480979.5599999996</v>
      </c>
      <c r="H463" s="1">
        <v>32436098</v>
      </c>
      <c r="I463" s="1">
        <v>5628.29</v>
      </c>
      <c r="J463" s="1">
        <v>5680.66</v>
      </c>
      <c r="K463" s="1">
        <v>5602.17</v>
      </c>
      <c r="L463" s="1">
        <v>5221.2</v>
      </c>
      <c r="M463" s="1">
        <v>4747.7299999999996</v>
      </c>
      <c r="N463" s="1">
        <v>81.709999999999994</v>
      </c>
      <c r="O463" s="1">
        <v>55.47</v>
      </c>
      <c r="P463" s="1">
        <v>54.87</v>
      </c>
      <c r="Q463" s="1">
        <v>-16.96</v>
      </c>
      <c r="R463" s="1">
        <v>-28.25</v>
      </c>
      <c r="S463" s="1">
        <v>0.27</v>
      </c>
      <c r="T463" s="1">
        <v>89.88</v>
      </c>
      <c r="U463" s="1">
        <v>78.489999999999995</v>
      </c>
      <c r="V463" s="1">
        <v>24.86</v>
      </c>
      <c r="W463" s="1">
        <v>19.829999999999998</v>
      </c>
      <c r="X463" s="1">
        <v>19.8</v>
      </c>
      <c r="Y463" s="1">
        <v>6176.25</v>
      </c>
      <c r="Z463" s="1">
        <v>5185.07</v>
      </c>
      <c r="AA463" s="1">
        <v>5680.66</v>
      </c>
      <c r="AB463" s="1">
        <v>6338.5</v>
      </c>
      <c r="AC463" s="1">
        <v>4786.45</v>
      </c>
      <c r="AD463" s="19">
        <f t="shared" si="650"/>
        <v>6.273763542770848E-2</v>
      </c>
      <c r="AE463" s="1">
        <f t="shared" si="624"/>
        <v>640.71068216714241</v>
      </c>
      <c r="AF463" s="20">
        <f t="shared" si="708"/>
        <v>2.7377039331966113E-3</v>
      </c>
      <c r="AG463" s="2">
        <f t="shared" si="651"/>
        <v>11.29</v>
      </c>
      <c r="AH463" s="1">
        <f t="shared" si="652"/>
        <v>5613.3666666666659</v>
      </c>
      <c r="AI463" s="21">
        <f t="shared" si="653"/>
        <v>5539.3576923076926</v>
      </c>
      <c r="AJ463" s="22">
        <f t="shared" si="654"/>
        <v>74.008974358973319</v>
      </c>
      <c r="AK463" s="23">
        <f t="shared" si="655"/>
        <v>-60.579807692308577</v>
      </c>
      <c r="AL463" s="23">
        <f t="shared" si="656"/>
        <v>134.5887820512819</v>
      </c>
      <c r="AM463" s="23"/>
      <c r="AN463">
        <f t="shared" si="657"/>
        <v>5834.0249999999996</v>
      </c>
      <c r="AO463" s="4">
        <f t="shared" si="658"/>
        <v>5674</v>
      </c>
      <c r="AP463" s="4">
        <f t="shared" si="659"/>
        <v>5555.3374999999996</v>
      </c>
      <c r="AQ463" s="24">
        <f t="shared" si="660"/>
        <v>5514.8449999999993</v>
      </c>
      <c r="AR463" t="str">
        <f t="shared" si="661"/>
        <v>GREEN</v>
      </c>
      <c r="AS463" t="str">
        <f t="shared" si="662"/>
        <v>GREEN</v>
      </c>
      <c r="AT463" t="str">
        <f t="shared" si="663"/>
        <v>GREEN</v>
      </c>
      <c r="AU463" t="str">
        <f t="shared" si="664"/>
        <v>GREEN</v>
      </c>
      <c r="AV463" t="str">
        <f t="shared" si="665"/>
        <v>GREEN</v>
      </c>
      <c r="AW463" t="str">
        <f t="shared" si="666"/>
        <v>GREEN</v>
      </c>
      <c r="AX463" s="25">
        <f t="shared" si="667"/>
        <v>2.1612926333623512E-2</v>
      </c>
      <c r="AY463" s="25">
        <f t="shared" si="668"/>
        <v>5.0035156447419031E-3</v>
      </c>
      <c r="AZ463" s="26">
        <f t="shared" si="669"/>
        <v>81.201410583695221</v>
      </c>
      <c r="BA463" s="1">
        <f t="shared" si="625"/>
        <v>6012850.9950000001</v>
      </c>
      <c r="BB463" s="1">
        <f t="shared" si="625"/>
        <v>28687907</v>
      </c>
      <c r="BC463" s="27">
        <f t="shared" si="670"/>
        <v>1.0778546758250409</v>
      </c>
      <c r="BD463" s="28">
        <f t="shared" si="670"/>
        <v>1.1306540417884092</v>
      </c>
      <c r="BE463" s="29">
        <f t="shared" si="626"/>
        <v>89.58489310373507</v>
      </c>
      <c r="BF463" s="29">
        <f t="shared" si="706"/>
        <v>76.232364717822179</v>
      </c>
      <c r="BG463" s="30">
        <f t="shared" si="671"/>
        <v>1.6560964094643582E-2</v>
      </c>
      <c r="BH463" s="31">
        <f t="shared" si="672"/>
        <v>1.8038441548812567E-2</v>
      </c>
      <c r="BI463" s="31">
        <f t="shared" si="673"/>
        <v>1.660941068888161E-2</v>
      </c>
      <c r="BJ463" s="32">
        <f t="shared" si="674"/>
        <v>6003.6307960286495</v>
      </c>
      <c r="BK463" s="24">
        <f t="shared" si="675"/>
        <v>5223.1025373046823</v>
      </c>
      <c r="BL463" s="30">
        <f t="shared" si="676"/>
        <v>0.13360634349948086</v>
      </c>
      <c r="BM463" s="30">
        <f t="shared" si="677"/>
        <v>-2.766703115861853E-2</v>
      </c>
      <c r="BN463" s="30">
        <f t="shared" si="678"/>
        <v>0.10593931234086232</v>
      </c>
      <c r="BO463" s="30">
        <f t="shared" si="679"/>
        <v>7.8272281182243789E-2</v>
      </c>
      <c r="BP463" s="30"/>
      <c r="BQ463">
        <f t="shared" si="680"/>
        <v>6312.45</v>
      </c>
      <c r="BR463">
        <f t="shared" si="681"/>
        <v>2719.25</v>
      </c>
      <c r="BT463" s="24">
        <f t="shared" si="682"/>
        <v>7685.0523999999996</v>
      </c>
      <c r="BU463" s="24">
        <f t="shared" si="683"/>
        <v>4939.8476000000001</v>
      </c>
      <c r="BV463" s="24">
        <f t="shared" si="684"/>
        <v>8533.0475999999999</v>
      </c>
      <c r="BW463" s="24">
        <f t="shared" si="685"/>
        <v>4091.8523999999998</v>
      </c>
      <c r="BX463">
        <f t="shared" si="686"/>
        <v>9905.65</v>
      </c>
      <c r="BY463" s="24">
        <f t="shared" si="687"/>
        <v>3380.3987999999999</v>
      </c>
      <c r="BZ463" s="15" t="str">
        <f t="shared" si="688"/>
        <v>GREEN</v>
      </c>
      <c r="CA463" s="15" t="str">
        <f t="shared" si="689"/>
        <v>GREEN</v>
      </c>
      <c r="CB463" s="15" t="str">
        <f t="shared" si="690"/>
        <v>GREEN</v>
      </c>
      <c r="CC463" s="15" t="str">
        <f t="shared" si="691"/>
        <v>0</v>
      </c>
      <c r="CJ463">
        <f t="shared" si="627"/>
        <v>6312.45</v>
      </c>
      <c r="CK463">
        <f t="shared" si="628"/>
        <v>4931.1499999999996</v>
      </c>
      <c r="CM463" s="24">
        <f t="shared" si="629"/>
        <v>6840.1066000000001</v>
      </c>
      <c r="CN463" s="24">
        <f t="shared" si="630"/>
        <v>5784.7933999999996</v>
      </c>
      <c r="CO463" s="24">
        <f t="shared" si="631"/>
        <v>7166.0933999999997</v>
      </c>
      <c r="CP463" s="24">
        <f t="shared" si="632"/>
        <v>5458.8065999999999</v>
      </c>
      <c r="CQ463">
        <f t="shared" si="633"/>
        <v>7693.75</v>
      </c>
      <c r="CR463" s="24">
        <f t="shared" si="634"/>
        <v>5185.3091999999997</v>
      </c>
      <c r="CS463" s="15" t="str">
        <f t="shared" si="635"/>
        <v>GREEN</v>
      </c>
      <c r="CT463" s="15" t="str">
        <f t="shared" si="636"/>
        <v>GREEN</v>
      </c>
      <c r="CU463" s="15" t="str">
        <f t="shared" si="692"/>
        <v>GREEN</v>
      </c>
      <c r="CV463" s="15" t="str">
        <f t="shared" si="623"/>
        <v>0</v>
      </c>
      <c r="CX463" s="24">
        <f t="shared" si="693"/>
        <v>6312.45</v>
      </c>
      <c r="CY463" s="24">
        <f t="shared" si="694"/>
        <v>2719.25</v>
      </c>
      <c r="DA463" s="24">
        <f t="shared" si="707"/>
        <v>7685.0523999999996</v>
      </c>
      <c r="DB463" s="24">
        <f t="shared" si="695"/>
        <v>4939.8476000000001</v>
      </c>
      <c r="DC463" s="24">
        <f t="shared" si="696"/>
        <v>8533.0475999999999</v>
      </c>
      <c r="DD463" s="24">
        <f t="shared" si="697"/>
        <v>4091.8523999999998</v>
      </c>
      <c r="DE463">
        <f t="shared" si="698"/>
        <v>9905.65</v>
      </c>
      <c r="DF463" s="24">
        <f t="shared" si="699"/>
        <v>3380.3987999999999</v>
      </c>
      <c r="DG463" s="15" t="str">
        <f t="shared" si="700"/>
        <v>GREEN</v>
      </c>
      <c r="DH463" s="15" t="str">
        <f t="shared" si="701"/>
        <v>GREEN</v>
      </c>
      <c r="DI463" s="15" t="str">
        <f t="shared" si="702"/>
        <v>GREEN</v>
      </c>
      <c r="DK463" s="32">
        <f t="shared" si="637"/>
        <v>122.44999999999982</v>
      </c>
      <c r="DL463" s="32">
        <f t="shared" si="638"/>
        <v>118.39999999999964</v>
      </c>
      <c r="DM463" s="32">
        <f t="shared" si="639"/>
        <v>-4.0500000000001819</v>
      </c>
      <c r="DN463" s="32">
        <f t="shared" si="640"/>
        <v>122.44999999999982</v>
      </c>
      <c r="DO463" s="32">
        <f t="shared" si="641"/>
        <v>72.449999999999818</v>
      </c>
      <c r="DP463" s="32">
        <f t="shared" si="642"/>
        <v>-178.80000000000018</v>
      </c>
      <c r="DQ463" s="32">
        <f t="shared" si="643"/>
        <v>251.25</v>
      </c>
      <c r="DR463" s="32"/>
      <c r="DS463" s="32">
        <f t="shared" si="644"/>
        <v>0</v>
      </c>
      <c r="DT463" s="32"/>
      <c r="DU463" s="32">
        <f t="shared" si="645"/>
        <v>205.18579011841598</v>
      </c>
      <c r="DV463" s="32">
        <f t="shared" si="646"/>
        <v>0</v>
      </c>
      <c r="DW463" s="32"/>
      <c r="DX463" s="32">
        <f t="shared" si="647"/>
        <v>100</v>
      </c>
      <c r="DY463" s="32">
        <f t="shared" si="648"/>
        <v>-14.285714285714286</v>
      </c>
      <c r="DZ463" s="33">
        <f t="shared" si="649"/>
        <v>-17.142857142857146</v>
      </c>
      <c r="EB463" s="81">
        <v>7.7738189787770265E-2</v>
      </c>
      <c r="ED463" s="30">
        <f t="shared" si="703"/>
        <v>0.19116038934864918</v>
      </c>
      <c r="EE463" s="30">
        <f t="shared" si="704"/>
        <v>-5.4118599473790732E-2</v>
      </c>
      <c r="EF463" s="30">
        <f t="shared" si="705"/>
        <v>0.12669645732844501</v>
      </c>
    </row>
    <row r="464" spans="1:136" x14ac:dyDescent="0.3">
      <c r="A464" s="53">
        <v>40634</v>
      </c>
      <c r="B464" s="54">
        <v>5645.25</v>
      </c>
      <c r="C464" s="54">
        <v>5872</v>
      </c>
      <c r="D464" s="54">
        <v>5643.2</v>
      </c>
      <c r="E464" s="54">
        <v>5826.05</v>
      </c>
      <c r="F464" s="54">
        <v>3605648384</v>
      </c>
      <c r="G464" s="54">
        <v>6917769.79</v>
      </c>
      <c r="H464" s="54">
        <v>29336012</v>
      </c>
      <c r="I464" s="54">
        <v>5567.64</v>
      </c>
      <c r="J464" s="54">
        <v>5683.08</v>
      </c>
      <c r="K464" s="54">
        <v>5591.41</v>
      </c>
      <c r="L464" s="54">
        <v>5198.99</v>
      </c>
      <c r="M464" s="54">
        <v>4739.25</v>
      </c>
      <c r="N464" s="54">
        <v>80.87</v>
      </c>
      <c r="O464" s="54">
        <v>55.09</v>
      </c>
      <c r="P464" s="54">
        <v>54.68</v>
      </c>
      <c r="Q464" s="54">
        <v>-39.450000000000003</v>
      </c>
      <c r="R464" s="54">
        <v>-31.07</v>
      </c>
      <c r="S464" s="54">
        <v>3.04</v>
      </c>
      <c r="T464" s="54">
        <v>78.64</v>
      </c>
      <c r="U464" s="54">
        <v>69.28</v>
      </c>
      <c r="V464" s="54">
        <v>23.47</v>
      </c>
      <c r="W464" s="54">
        <v>20.63</v>
      </c>
      <c r="X464" s="54">
        <v>20.46</v>
      </c>
      <c r="Y464" s="54">
        <v>6182.25</v>
      </c>
      <c r="Z464" s="54">
        <v>5183.91</v>
      </c>
      <c r="AA464" s="54">
        <v>5683.08</v>
      </c>
      <c r="AB464" s="54">
        <v>6338.5</v>
      </c>
      <c r="AC464" s="54">
        <v>4786.45</v>
      </c>
      <c r="AD464" s="19">
        <f t="shared" si="650"/>
        <v>0.67091189077478319</v>
      </c>
      <c r="AE464" s="54">
        <f t="shared" si="624"/>
        <v>638.96139504277301</v>
      </c>
      <c r="AF464" s="55">
        <f t="shared" si="708"/>
        <v>3.0384224256090553E-2</v>
      </c>
      <c r="AG464" s="2">
        <f t="shared" si="651"/>
        <v>-8.3800000000000026</v>
      </c>
      <c r="AH464" s="1">
        <f t="shared" si="652"/>
        <v>5523.625</v>
      </c>
      <c r="AI464" s="21">
        <f t="shared" si="653"/>
        <v>5544.1730769230771</v>
      </c>
      <c r="AJ464" s="22">
        <f t="shared" si="654"/>
        <v>-20.548076923077133</v>
      </c>
      <c r="AK464" s="23">
        <f t="shared" si="655"/>
        <v>-136.80240384615445</v>
      </c>
      <c r="AL464" s="23">
        <f t="shared" si="656"/>
        <v>116.25432692307731</v>
      </c>
      <c r="AM464" s="23"/>
      <c r="AN464">
        <f t="shared" si="657"/>
        <v>5740.15</v>
      </c>
      <c r="AO464" s="4">
        <f t="shared" si="658"/>
        <v>5574.8625000000002</v>
      </c>
      <c r="AP464" s="4">
        <f t="shared" si="659"/>
        <v>5488.8374999999996</v>
      </c>
      <c r="AQ464" s="24">
        <f t="shared" si="660"/>
        <v>5481.86</v>
      </c>
      <c r="AR464" t="str">
        <f t="shared" si="661"/>
        <v>GREEN</v>
      </c>
      <c r="AS464" t="str">
        <f t="shared" si="662"/>
        <v>GREEN</v>
      </c>
      <c r="AT464" t="str">
        <f t="shared" si="663"/>
        <v>GREEN</v>
      </c>
      <c r="AU464" t="str">
        <f t="shared" si="664"/>
        <v>GREEN</v>
      </c>
      <c r="AV464" t="str">
        <f t="shared" si="665"/>
        <v>GREEN</v>
      </c>
      <c r="AW464" t="str">
        <f t="shared" si="666"/>
        <v>GREEN</v>
      </c>
      <c r="AX464" s="25">
        <f t="shared" si="667"/>
        <v>2.115664234475741E-2</v>
      </c>
      <c r="AY464" s="25">
        <f t="shared" si="668"/>
        <v>9.748017792590824E-3</v>
      </c>
      <c r="AZ464" s="26">
        <f t="shared" si="669"/>
        <v>68.457773846183287</v>
      </c>
      <c r="BA464" s="1">
        <f t="shared" si="625"/>
        <v>5685007.2375000007</v>
      </c>
      <c r="BB464" s="1">
        <f t="shared" si="625"/>
        <v>27274129.5</v>
      </c>
      <c r="BC464" s="27">
        <f t="shared" si="670"/>
        <v>1.2168445001034176</v>
      </c>
      <c r="BD464" s="28">
        <f t="shared" si="670"/>
        <v>1.0755984714379243</v>
      </c>
      <c r="BE464" s="29">
        <f t="shared" si="626"/>
        <v>62.879836331909274</v>
      </c>
      <c r="BF464" s="29">
        <f t="shared" si="706"/>
        <v>52.542270894759014</v>
      </c>
      <c r="BG464" s="30">
        <f t="shared" si="671"/>
        <v>4.1296100069314834E-2</v>
      </c>
      <c r="BH464" s="31">
        <f t="shared" si="672"/>
        <v>1.3142776567544562E-2</v>
      </c>
      <c r="BI464" s="31">
        <f t="shared" si="673"/>
        <v>1.1408624552166588E-2</v>
      </c>
      <c r="BJ464" s="32">
        <f t="shared" si="674"/>
        <v>5909.1370011102117</v>
      </c>
      <c r="BK464" s="24">
        <f t="shared" si="675"/>
        <v>5138.1129988897883</v>
      </c>
      <c r="BL464" s="30">
        <f t="shared" si="676"/>
        <v>0.13234078015472292</v>
      </c>
      <c r="BM464" s="30">
        <f t="shared" si="677"/>
        <v>-1.4261292146516341E-2</v>
      </c>
      <c r="BN464" s="30">
        <f t="shared" si="678"/>
        <v>0.11807948800820657</v>
      </c>
      <c r="BO464" s="30">
        <f t="shared" si="679"/>
        <v>0.10381819586169024</v>
      </c>
      <c r="BP464" s="30"/>
      <c r="BQ464">
        <f t="shared" si="680"/>
        <v>6312.45</v>
      </c>
      <c r="BR464">
        <f t="shared" si="681"/>
        <v>2620.15</v>
      </c>
      <c r="BT464" s="24">
        <f t="shared" si="682"/>
        <v>7722.9085999999998</v>
      </c>
      <c r="BU464" s="24">
        <f t="shared" si="683"/>
        <v>4901.9913999999999</v>
      </c>
      <c r="BV464" s="24">
        <f t="shared" si="684"/>
        <v>8594.2914000000001</v>
      </c>
      <c r="BW464" s="24">
        <f t="shared" si="685"/>
        <v>4030.6086</v>
      </c>
      <c r="BX464">
        <f t="shared" si="686"/>
        <v>10004.75</v>
      </c>
      <c r="BY464" s="24">
        <f t="shared" si="687"/>
        <v>3299.5332000000003</v>
      </c>
      <c r="BZ464" s="15" t="str">
        <f t="shared" si="688"/>
        <v>GREEN</v>
      </c>
      <c r="CA464" s="15" t="str">
        <f t="shared" si="689"/>
        <v>GREEN</v>
      </c>
      <c r="CB464" s="15" t="str">
        <f t="shared" si="690"/>
        <v>GREEN</v>
      </c>
      <c r="CC464" s="15" t="str">
        <f t="shared" si="691"/>
        <v>0</v>
      </c>
      <c r="CJ464">
        <f t="shared" si="627"/>
        <v>6312.45</v>
      </c>
      <c r="CK464">
        <f t="shared" si="628"/>
        <v>4931.1499999999996</v>
      </c>
      <c r="CM464" s="24">
        <f t="shared" si="629"/>
        <v>6840.1066000000001</v>
      </c>
      <c r="CN464" s="24">
        <f t="shared" si="630"/>
        <v>5784.7933999999996</v>
      </c>
      <c r="CO464" s="24">
        <f t="shared" si="631"/>
        <v>7166.0933999999997</v>
      </c>
      <c r="CP464" s="24">
        <f t="shared" si="632"/>
        <v>5458.8065999999999</v>
      </c>
      <c r="CQ464">
        <f t="shared" si="633"/>
        <v>7693.75</v>
      </c>
      <c r="CR464" s="24">
        <f t="shared" si="634"/>
        <v>5185.3091999999997</v>
      </c>
      <c r="CS464" s="15" t="str">
        <f t="shared" si="635"/>
        <v>GREEN</v>
      </c>
      <c r="CT464" s="15" t="str">
        <f t="shared" si="636"/>
        <v>GREEN</v>
      </c>
      <c r="CU464" s="15" t="str">
        <f t="shared" si="692"/>
        <v>GREEN</v>
      </c>
      <c r="CV464" s="15" t="str">
        <f t="shared" si="623"/>
        <v>0</v>
      </c>
      <c r="CX464" s="24">
        <f t="shared" si="693"/>
        <v>6312.45</v>
      </c>
      <c r="CY464" s="24">
        <f t="shared" si="694"/>
        <v>2620.15</v>
      </c>
      <c r="DA464" s="24">
        <f t="shared" si="707"/>
        <v>7722.9085999999998</v>
      </c>
      <c r="DB464" s="24">
        <f t="shared" si="695"/>
        <v>4901.9913999999999</v>
      </c>
      <c r="DC464" s="24">
        <f t="shared" si="696"/>
        <v>8594.2914000000001</v>
      </c>
      <c r="DD464" s="24">
        <f t="shared" si="697"/>
        <v>4030.6086</v>
      </c>
      <c r="DE464">
        <f t="shared" si="698"/>
        <v>10004.75</v>
      </c>
      <c r="DF464" s="24">
        <f t="shared" si="699"/>
        <v>3299.5332000000003</v>
      </c>
      <c r="DG464" s="15" t="str">
        <f t="shared" si="700"/>
        <v>GREEN</v>
      </c>
      <c r="DH464" s="15" t="str">
        <f t="shared" si="701"/>
        <v>GREEN</v>
      </c>
      <c r="DI464" s="15" t="str">
        <f t="shared" si="702"/>
        <v>GREEN</v>
      </c>
      <c r="DK464" s="32">
        <f t="shared" si="637"/>
        <v>228.80000000000018</v>
      </c>
      <c r="DL464" s="32">
        <f t="shared" si="638"/>
        <v>217.75</v>
      </c>
      <c r="DM464" s="32">
        <f t="shared" si="639"/>
        <v>-11.050000000000182</v>
      </c>
      <c r="DN464" s="32">
        <f t="shared" si="640"/>
        <v>228.80000000000018</v>
      </c>
      <c r="DO464" s="32">
        <f t="shared" si="641"/>
        <v>204.89999999999964</v>
      </c>
      <c r="DP464" s="32">
        <f t="shared" si="642"/>
        <v>-295</v>
      </c>
      <c r="DQ464" s="32">
        <f t="shared" si="643"/>
        <v>499.89999999999964</v>
      </c>
      <c r="DR464" s="32"/>
      <c r="DS464" s="32">
        <f t="shared" si="644"/>
        <v>0</v>
      </c>
      <c r="DT464" s="32"/>
      <c r="DU464" s="32">
        <f t="shared" si="645"/>
        <v>218.4877622377619</v>
      </c>
      <c r="DV464" s="32">
        <f t="shared" si="646"/>
        <v>0</v>
      </c>
      <c r="DW464" s="32"/>
      <c r="DX464" s="32">
        <f t="shared" si="647"/>
        <v>100</v>
      </c>
      <c r="DY464" s="32">
        <f t="shared" si="648"/>
        <v>-14.285714285714286</v>
      </c>
      <c r="DZ464" s="33">
        <f t="shared" si="649"/>
        <v>-17.142857142857146</v>
      </c>
      <c r="EB464" s="81">
        <v>1.005353356190634</v>
      </c>
      <c r="ED464" s="30">
        <f t="shared" si="703"/>
        <v>0.19258436199702544</v>
      </c>
      <c r="EE464" s="30">
        <f t="shared" si="704"/>
        <v>-5.7616563548869716E-2</v>
      </c>
      <c r="EF464" s="30">
        <f t="shared" si="705"/>
        <v>0.12387174931663558</v>
      </c>
    </row>
    <row r="465" spans="1:136" x14ac:dyDescent="0.3">
      <c r="A465" s="53">
        <v>40627</v>
      </c>
      <c r="B465" s="54">
        <v>5408.75</v>
      </c>
      <c r="C465" s="54">
        <v>5667.1</v>
      </c>
      <c r="D465" s="54">
        <v>5348.2</v>
      </c>
      <c r="E465" s="54">
        <v>5654.25</v>
      </c>
      <c r="F465" s="54">
        <v>2603977472</v>
      </c>
      <c r="G465" s="54">
        <v>5091939.45</v>
      </c>
      <c r="H465" s="54">
        <v>25455222</v>
      </c>
      <c r="I465" s="54">
        <v>5463.14</v>
      </c>
      <c r="J465" s="54">
        <v>5695.36</v>
      </c>
      <c r="K465" s="54">
        <v>5580.14</v>
      </c>
      <c r="L465" s="54">
        <v>5175.47</v>
      </c>
      <c r="M465" s="54">
        <v>4731.6000000000004</v>
      </c>
      <c r="N465" s="54">
        <v>71.430000000000007</v>
      </c>
      <c r="O465" s="54">
        <v>50.91</v>
      </c>
      <c r="P465" s="54">
        <v>52.6</v>
      </c>
      <c r="Q465" s="54">
        <v>-65.959999999999994</v>
      </c>
      <c r="R465" s="54">
        <v>-28.98</v>
      </c>
      <c r="S465" s="54">
        <v>5.22</v>
      </c>
      <c r="T465" s="54">
        <v>66.94</v>
      </c>
      <c r="U465" s="54">
        <v>60</v>
      </c>
      <c r="V465" s="54">
        <v>18.47</v>
      </c>
      <c r="W465" s="54">
        <v>22.19</v>
      </c>
      <c r="X465" s="54">
        <v>21.54</v>
      </c>
      <c r="Y465" s="54">
        <v>6219.46</v>
      </c>
      <c r="Z465" s="54">
        <v>5171.26</v>
      </c>
      <c r="AA465" s="54">
        <v>5695.36</v>
      </c>
      <c r="AB465" s="54">
        <v>6338.5</v>
      </c>
      <c r="AC465" s="54">
        <v>4786.45</v>
      </c>
      <c r="AD465" s="19">
        <f t="shared" si="650"/>
        <v>1.0434937222608349</v>
      </c>
      <c r="AE465" s="54">
        <f t="shared" si="624"/>
        <v>620.11954375959681</v>
      </c>
      <c r="AF465" s="55">
        <f t="shared" si="708"/>
        <v>5.2207975882539115E-2</v>
      </c>
      <c r="AG465" s="2">
        <f t="shared" si="651"/>
        <v>-36.97999999999999</v>
      </c>
      <c r="AH465" s="1">
        <f t="shared" si="652"/>
        <v>5462.4416666666666</v>
      </c>
      <c r="AI465" s="21">
        <f t="shared" si="653"/>
        <v>5567.9000000000005</v>
      </c>
      <c r="AJ465" s="22">
        <f t="shared" si="654"/>
        <v>-105.45833333333394</v>
      </c>
      <c r="AK465" s="23">
        <f t="shared" si="655"/>
        <v>-194.52772435897487</v>
      </c>
      <c r="AL465" s="23">
        <f t="shared" si="656"/>
        <v>89.069391025640925</v>
      </c>
      <c r="AM465" s="23"/>
      <c r="AN465">
        <f t="shared" si="657"/>
        <v>5513.9750000000004</v>
      </c>
      <c r="AO465" s="4">
        <f t="shared" si="658"/>
        <v>5503.0375000000004</v>
      </c>
      <c r="AP465" s="4">
        <f t="shared" si="659"/>
        <v>5435.05</v>
      </c>
      <c r="AQ465" s="24">
        <f t="shared" si="660"/>
        <v>5468.9050000000007</v>
      </c>
      <c r="AR465" t="str">
        <f t="shared" si="661"/>
        <v>GREEN</v>
      </c>
      <c r="AS465" t="str">
        <f t="shared" si="662"/>
        <v>GREEN</v>
      </c>
      <c r="AT465" t="str">
        <f t="shared" si="663"/>
        <v>GREEN</v>
      </c>
      <c r="AU465" t="str">
        <f t="shared" si="664"/>
        <v>GREEN</v>
      </c>
      <c r="AV465" t="str">
        <f t="shared" si="665"/>
        <v>GREEN</v>
      </c>
      <c r="AW465" t="str">
        <f t="shared" si="666"/>
        <v>GREEN</v>
      </c>
      <c r="AX465" s="25">
        <f t="shared" si="667"/>
        <v>2.0767746211680167E-2</v>
      </c>
      <c r="AY465" s="25">
        <f t="shared" si="668"/>
        <v>9.748017792590824E-3</v>
      </c>
      <c r="AZ465" s="26">
        <f t="shared" si="669"/>
        <v>68.055796370602124</v>
      </c>
      <c r="BA465" s="1">
        <f t="shared" si="625"/>
        <v>5369129.7800000003</v>
      </c>
      <c r="BB465" s="1">
        <f t="shared" si="625"/>
        <v>26691409.5</v>
      </c>
      <c r="BC465" s="27">
        <f t="shared" si="670"/>
        <v>0.94837332279943509</v>
      </c>
      <c r="BD465" s="28">
        <f t="shared" si="670"/>
        <v>0.95368594153860631</v>
      </c>
      <c r="BE465" s="29">
        <f t="shared" si="626"/>
        <v>42.204705457608746</v>
      </c>
      <c r="BF465" s="29">
        <f t="shared" si="706"/>
        <v>25.323424995487066</v>
      </c>
      <c r="BG465" s="30">
        <f t="shared" si="671"/>
        <v>1.9515919002981552E-2</v>
      </c>
      <c r="BH465" s="31">
        <f t="shared" si="672"/>
        <v>1.6633633986000623E-2</v>
      </c>
      <c r="BI465" s="31">
        <f t="shared" si="673"/>
        <v>1.1019728419089344E-2</v>
      </c>
      <c r="BJ465" s="32">
        <f t="shared" si="674"/>
        <v>5709.0765418702085</v>
      </c>
      <c r="BK465" s="24">
        <f t="shared" si="675"/>
        <v>5215.8067914631247</v>
      </c>
      <c r="BL465" s="30">
        <f t="shared" si="676"/>
        <v>8.7238758528024735E-2</v>
      </c>
      <c r="BM465" s="30">
        <f t="shared" si="677"/>
        <v>-9.6965188787564282E-3</v>
      </c>
      <c r="BN465" s="30">
        <f t="shared" si="678"/>
        <v>7.7542239649268305E-2</v>
      </c>
      <c r="BO465" s="30">
        <f t="shared" si="679"/>
        <v>6.7845720770511875E-2</v>
      </c>
      <c r="BP465" s="30"/>
      <c r="BQ465">
        <f t="shared" si="680"/>
        <v>6312.45</v>
      </c>
      <c r="BR465">
        <f t="shared" si="681"/>
        <v>2620.15</v>
      </c>
      <c r="BT465" s="24">
        <f t="shared" si="682"/>
        <v>7722.9085999999998</v>
      </c>
      <c r="BU465" s="24">
        <f t="shared" si="683"/>
        <v>4901.9913999999999</v>
      </c>
      <c r="BV465" s="24">
        <f t="shared" si="684"/>
        <v>8594.2914000000001</v>
      </c>
      <c r="BW465" s="24">
        <f t="shared" si="685"/>
        <v>4030.6086</v>
      </c>
      <c r="BX465">
        <f t="shared" si="686"/>
        <v>10004.75</v>
      </c>
      <c r="BY465" s="24">
        <f t="shared" si="687"/>
        <v>3299.5332000000003</v>
      </c>
      <c r="BZ465" s="15" t="str">
        <f t="shared" si="688"/>
        <v>GREEN</v>
      </c>
      <c r="CA465" s="15" t="str">
        <f t="shared" si="689"/>
        <v>GREEN</v>
      </c>
      <c r="CB465" s="15" t="str">
        <f t="shared" si="690"/>
        <v>GREEN</v>
      </c>
      <c r="CC465" s="15" t="str">
        <f t="shared" si="691"/>
        <v>0</v>
      </c>
      <c r="CJ465">
        <f t="shared" si="627"/>
        <v>6312.45</v>
      </c>
      <c r="CK465">
        <f t="shared" si="628"/>
        <v>4931.1499999999996</v>
      </c>
      <c r="CM465" s="24">
        <f t="shared" si="629"/>
        <v>6840.1066000000001</v>
      </c>
      <c r="CN465" s="24">
        <f t="shared" si="630"/>
        <v>5784.7933999999996</v>
      </c>
      <c r="CO465" s="24">
        <f t="shared" si="631"/>
        <v>7166.0933999999997</v>
      </c>
      <c r="CP465" s="24">
        <f t="shared" si="632"/>
        <v>5458.8065999999999</v>
      </c>
      <c r="CQ465">
        <f t="shared" si="633"/>
        <v>7693.75</v>
      </c>
      <c r="CR465" s="24">
        <f t="shared" si="634"/>
        <v>5185.3091999999997</v>
      </c>
      <c r="CS465" s="15" t="str">
        <f t="shared" si="635"/>
        <v>RED</v>
      </c>
      <c r="CT465" s="15" t="str">
        <f t="shared" si="636"/>
        <v>GREEN</v>
      </c>
      <c r="CU465" s="15" t="str">
        <f t="shared" si="692"/>
        <v>GREEN</v>
      </c>
      <c r="CV465" s="15" t="str">
        <f t="shared" si="623"/>
        <v>0</v>
      </c>
      <c r="CX465" s="24">
        <f t="shared" si="693"/>
        <v>6312.45</v>
      </c>
      <c r="CY465" s="24">
        <f t="shared" si="694"/>
        <v>2620.15</v>
      </c>
      <c r="DA465" s="24">
        <f t="shared" si="707"/>
        <v>7722.9085999999998</v>
      </c>
      <c r="DB465" s="24">
        <f t="shared" si="695"/>
        <v>4901.9913999999999</v>
      </c>
      <c r="DC465" s="24">
        <f t="shared" si="696"/>
        <v>8594.2914000000001</v>
      </c>
      <c r="DD465" s="24">
        <f t="shared" si="697"/>
        <v>4030.6086</v>
      </c>
      <c r="DE465">
        <f t="shared" si="698"/>
        <v>10004.75</v>
      </c>
      <c r="DF465" s="24">
        <f t="shared" si="699"/>
        <v>3299.5332000000003</v>
      </c>
      <c r="DG465" s="15" t="str">
        <f t="shared" si="700"/>
        <v>GREEN</v>
      </c>
      <c r="DH465" s="15" t="str">
        <f t="shared" si="701"/>
        <v>GREEN</v>
      </c>
      <c r="DI465" s="15" t="str">
        <f t="shared" si="702"/>
        <v>GREEN</v>
      </c>
      <c r="DK465" s="32">
        <f t="shared" si="637"/>
        <v>318.90000000000055</v>
      </c>
      <c r="DL465" s="32">
        <f t="shared" si="638"/>
        <v>293.40000000000055</v>
      </c>
      <c r="DM465" s="32">
        <f t="shared" si="639"/>
        <v>-25.5</v>
      </c>
      <c r="DN465" s="32">
        <f t="shared" si="640"/>
        <v>318.90000000000055</v>
      </c>
      <c r="DO465" s="32">
        <f t="shared" si="641"/>
        <v>129.80000000000018</v>
      </c>
      <c r="DP465" s="32">
        <f t="shared" si="642"/>
        <v>18.199999999999818</v>
      </c>
      <c r="DQ465" s="32">
        <f t="shared" si="643"/>
        <v>111.60000000000036</v>
      </c>
      <c r="DR465" s="32"/>
      <c r="DS465" s="32">
        <f t="shared" si="644"/>
        <v>0</v>
      </c>
      <c r="DT465" s="32"/>
      <c r="DU465" s="32">
        <f t="shared" si="645"/>
        <v>34.995296331138341</v>
      </c>
      <c r="DV465" s="32">
        <f t="shared" si="646"/>
        <v>0</v>
      </c>
      <c r="DW465" s="32"/>
      <c r="DX465" s="32">
        <f t="shared" si="647"/>
        <v>100</v>
      </c>
      <c r="DY465" s="32">
        <f t="shared" si="648"/>
        <v>-14.285714285714286</v>
      </c>
      <c r="DZ465" s="33">
        <f t="shared" si="649"/>
        <v>-20</v>
      </c>
      <c r="EB465" s="81">
        <v>2.4724577870878544</v>
      </c>
      <c r="ED465" s="30">
        <f t="shared" si="703"/>
        <v>0.20269721499209087</v>
      </c>
      <c r="EE465" s="30">
        <f t="shared" si="704"/>
        <v>-9.087766462040113E-2</v>
      </c>
      <c r="EF465" s="30">
        <f t="shared" si="705"/>
        <v>9.3398900848149141E-2</v>
      </c>
    </row>
    <row r="466" spans="1:136" x14ac:dyDescent="0.3">
      <c r="A466" s="18">
        <v>40620</v>
      </c>
      <c r="B466" s="1">
        <v>5436.5</v>
      </c>
      <c r="C466" s="1">
        <v>5537.3</v>
      </c>
      <c r="D466" s="1">
        <v>5366.4</v>
      </c>
      <c r="E466" s="1">
        <v>5373.7</v>
      </c>
      <c r="F466" s="1">
        <v>2576826880</v>
      </c>
      <c r="G466" s="1">
        <v>5560715.1799999997</v>
      </c>
      <c r="H466" s="1">
        <v>27524296</v>
      </c>
      <c r="I466" s="1">
        <v>5424.08</v>
      </c>
      <c r="J466" s="1">
        <v>5728.27</v>
      </c>
      <c r="K466" s="1">
        <v>5574.29</v>
      </c>
      <c r="L466" s="1">
        <v>5153.7299999999996</v>
      </c>
      <c r="M466" s="1">
        <v>4724.57</v>
      </c>
      <c r="N466" s="1">
        <v>38.25</v>
      </c>
      <c r="O466" s="1">
        <v>42.86</v>
      </c>
      <c r="P466" s="1">
        <v>48.9</v>
      </c>
      <c r="Q466" s="1">
        <v>-81.34</v>
      </c>
      <c r="R466" s="1">
        <v>-19.73</v>
      </c>
      <c r="S466" s="1">
        <v>-1.32</v>
      </c>
      <c r="T466" s="1">
        <v>62.25</v>
      </c>
      <c r="U466" s="1">
        <v>52.95</v>
      </c>
      <c r="V466" s="1">
        <v>16.059999999999999</v>
      </c>
      <c r="W466" s="1">
        <v>24.6</v>
      </c>
      <c r="X466" s="1">
        <v>22.5</v>
      </c>
      <c r="Y466" s="1">
        <v>6316.63</v>
      </c>
      <c r="Z466" s="1">
        <v>5139.91</v>
      </c>
      <c r="AA466" s="1">
        <v>5728.27</v>
      </c>
      <c r="AB466" s="1">
        <v>6338.5</v>
      </c>
      <c r="AC466" s="1">
        <v>4786.45</v>
      </c>
      <c r="AD466" s="19">
        <f t="shared" si="650"/>
        <v>-0.23772198763556285</v>
      </c>
      <c r="AE466" s="1">
        <f t="shared" si="624"/>
        <v>589.35073481026575</v>
      </c>
      <c r="AF466" s="20">
        <f t="shared" si="708"/>
        <v>-1.3176137876576011E-2</v>
      </c>
      <c r="AG466" s="2">
        <f t="shared" si="651"/>
        <v>-61.61</v>
      </c>
      <c r="AH466" s="1">
        <f t="shared" si="652"/>
        <v>5405.0666666666666</v>
      </c>
      <c r="AI466" s="21">
        <f t="shared" si="653"/>
        <v>5595.3884615384632</v>
      </c>
      <c r="AJ466" s="22">
        <f t="shared" si="654"/>
        <v>-190.32179487179656</v>
      </c>
      <c r="AK466" s="23">
        <f t="shared" si="655"/>
        <v>-233.18429487179515</v>
      </c>
      <c r="AL466" s="23">
        <f t="shared" si="656"/>
        <v>42.86249999999859</v>
      </c>
      <c r="AM466" s="23"/>
      <c r="AN466">
        <f t="shared" si="657"/>
        <v>5409.5749999999998</v>
      </c>
      <c r="AO466" s="4">
        <f t="shared" si="658"/>
        <v>5415.3625000000002</v>
      </c>
      <c r="AP466" s="4">
        <f t="shared" si="659"/>
        <v>5417.2875000000004</v>
      </c>
      <c r="AQ466" s="24">
        <f t="shared" si="660"/>
        <v>5468.9350000000004</v>
      </c>
      <c r="AR466" t="str">
        <f t="shared" si="661"/>
        <v>RED</v>
      </c>
      <c r="AS466" t="str">
        <f t="shared" si="662"/>
        <v>RED</v>
      </c>
      <c r="AT466" t="str">
        <f t="shared" si="663"/>
        <v>RED</v>
      </c>
      <c r="AU466" t="str">
        <f t="shared" si="664"/>
        <v>RED</v>
      </c>
      <c r="AV466" t="str">
        <f t="shared" si="665"/>
        <v>RED</v>
      </c>
      <c r="AW466" t="str">
        <f t="shared" si="666"/>
        <v>RED</v>
      </c>
      <c r="AX466" s="25">
        <f t="shared" si="667"/>
        <v>1.2066416897923649E-2</v>
      </c>
      <c r="AY466" s="25">
        <f t="shared" si="668"/>
        <v>1.2396707347641886E-2</v>
      </c>
      <c r="AZ466" s="26">
        <f t="shared" si="669"/>
        <v>49.324921775316355</v>
      </c>
      <c r="BA466" s="1">
        <f t="shared" ref="BA466:BB481" si="709">AVERAGE(G466:G469)</f>
        <v>5770836.7875000006</v>
      </c>
      <c r="BB466" s="1">
        <f t="shared" si="709"/>
        <v>28098021.5</v>
      </c>
      <c r="BC466" s="27">
        <f t="shared" si="670"/>
        <v>0.96358905731745215</v>
      </c>
      <c r="BD466" s="28">
        <f t="shared" si="670"/>
        <v>0.97958128475344786</v>
      </c>
      <c r="BE466" s="29">
        <f t="shared" si="626"/>
        <v>8.4421445333653846</v>
      </c>
      <c r="BF466" s="29">
        <f t="shared" si="706"/>
        <v>12.759492147541931</v>
      </c>
      <c r="BG466" s="30">
        <f t="shared" si="671"/>
        <v>-1.501054693422571E-2</v>
      </c>
      <c r="BH466" s="31">
        <f t="shared" si="672"/>
        <v>-3.5351132064075363E-3</v>
      </c>
      <c r="BI466" s="31">
        <f t="shared" si="673"/>
        <v>-3.3029044971823646E-4</v>
      </c>
      <c r="BJ466" s="32">
        <f t="shared" si="674"/>
        <v>5589.9615196687628</v>
      </c>
      <c r="BK466" s="24">
        <f t="shared" si="675"/>
        <v>5220.1718136645704</v>
      </c>
      <c r="BL466" s="30">
        <f t="shared" si="676"/>
        <v>6.8814728400206998E-2</v>
      </c>
      <c r="BM466" s="30">
        <f t="shared" si="677"/>
        <v>-4.0244434871459699E-2</v>
      </c>
      <c r="BN466" s="30">
        <f t="shared" si="678"/>
        <v>2.8570293528747303E-2</v>
      </c>
      <c r="BO466" s="30">
        <f t="shared" si="679"/>
        <v>-1.1674141342712396E-2</v>
      </c>
      <c r="BP466" s="30"/>
      <c r="BQ466">
        <f t="shared" si="680"/>
        <v>6312.45</v>
      </c>
      <c r="BR466">
        <f t="shared" si="681"/>
        <v>2620.15</v>
      </c>
      <c r="BT466" s="24">
        <f t="shared" si="682"/>
        <v>7722.9085999999998</v>
      </c>
      <c r="BU466" s="24">
        <f t="shared" si="683"/>
        <v>4901.9913999999999</v>
      </c>
      <c r="BV466" s="24">
        <f t="shared" si="684"/>
        <v>8594.2914000000001</v>
      </c>
      <c r="BW466" s="24">
        <f t="shared" si="685"/>
        <v>4030.6086</v>
      </c>
      <c r="BX466">
        <f t="shared" si="686"/>
        <v>10004.75</v>
      </c>
      <c r="BY466" s="24">
        <f t="shared" si="687"/>
        <v>3299.5332000000003</v>
      </c>
      <c r="BZ466" s="15" t="str">
        <f t="shared" si="688"/>
        <v>GREEN</v>
      </c>
      <c r="CA466" s="15" t="str">
        <f t="shared" si="689"/>
        <v>GREEN</v>
      </c>
      <c r="CB466" s="15" t="str">
        <f t="shared" si="690"/>
        <v>GREEN</v>
      </c>
      <c r="CC466" s="15" t="str">
        <f t="shared" si="691"/>
        <v>0</v>
      </c>
      <c r="CJ466">
        <f t="shared" si="627"/>
        <v>6312.45</v>
      </c>
      <c r="CK466">
        <f t="shared" si="628"/>
        <v>4931.1499999999996</v>
      </c>
      <c r="CM466" s="24">
        <f t="shared" si="629"/>
        <v>6840.1066000000001</v>
      </c>
      <c r="CN466" s="24">
        <f t="shared" si="630"/>
        <v>5784.7933999999996</v>
      </c>
      <c r="CO466" s="24">
        <f t="shared" si="631"/>
        <v>7166.0933999999997</v>
      </c>
      <c r="CP466" s="24">
        <f t="shared" si="632"/>
        <v>5458.8065999999999</v>
      </c>
      <c r="CQ466">
        <f t="shared" si="633"/>
        <v>7693.75</v>
      </c>
      <c r="CR466" s="24">
        <f t="shared" si="634"/>
        <v>5185.3091999999997</v>
      </c>
      <c r="CS466" s="15" t="str">
        <f t="shared" si="635"/>
        <v>RED</v>
      </c>
      <c r="CT466" s="15" t="str">
        <f t="shared" si="636"/>
        <v>RED</v>
      </c>
      <c r="CU466" s="15" t="str">
        <f t="shared" si="692"/>
        <v>GREEN</v>
      </c>
      <c r="CV466" s="15" t="str">
        <f t="shared" si="623"/>
        <v>0</v>
      </c>
      <c r="CX466" s="24">
        <f t="shared" si="693"/>
        <v>6312.45</v>
      </c>
      <c r="CY466" s="24">
        <f t="shared" si="694"/>
        <v>2620.15</v>
      </c>
      <c r="DA466" s="24">
        <f t="shared" si="707"/>
        <v>7722.9085999999998</v>
      </c>
      <c r="DB466" s="24">
        <f t="shared" si="695"/>
        <v>4901.9913999999999</v>
      </c>
      <c r="DC466" s="24">
        <f t="shared" si="696"/>
        <v>8594.2914000000001</v>
      </c>
      <c r="DD466" s="24">
        <f t="shared" si="697"/>
        <v>4030.6086</v>
      </c>
      <c r="DE466">
        <f t="shared" si="698"/>
        <v>10004.75</v>
      </c>
      <c r="DF466" s="24">
        <f t="shared" si="699"/>
        <v>3299.5332000000003</v>
      </c>
      <c r="DG466" s="15" t="str">
        <f t="shared" si="700"/>
        <v>GREEN</v>
      </c>
      <c r="DH466" s="15" t="str">
        <f t="shared" si="701"/>
        <v>GREEN</v>
      </c>
      <c r="DI466" s="15" t="str">
        <f t="shared" si="702"/>
        <v>GREEN</v>
      </c>
      <c r="DK466" s="32">
        <f t="shared" si="637"/>
        <v>170.90000000000055</v>
      </c>
      <c r="DL466" s="32">
        <f t="shared" si="638"/>
        <v>91.850000000000364</v>
      </c>
      <c r="DM466" s="32">
        <f t="shared" si="639"/>
        <v>-79.050000000000182</v>
      </c>
      <c r="DN466" s="32">
        <f t="shared" si="640"/>
        <v>170.90000000000055</v>
      </c>
      <c r="DO466" s="32">
        <f t="shared" si="641"/>
        <v>-26</v>
      </c>
      <c r="DP466" s="32">
        <f t="shared" si="642"/>
        <v>42.050000000000182</v>
      </c>
      <c r="DQ466" s="32">
        <f t="shared" si="643"/>
        <v>0</v>
      </c>
      <c r="DR466" s="32"/>
      <c r="DS466" s="32">
        <f t="shared" si="644"/>
        <v>68.050000000000182</v>
      </c>
      <c r="DT466" s="32"/>
      <c r="DU466" s="32">
        <f t="shared" si="645"/>
        <v>0</v>
      </c>
      <c r="DV466" s="32">
        <f t="shared" si="646"/>
        <v>39.818607372732572</v>
      </c>
      <c r="DW466" s="32"/>
      <c r="DX466" s="32">
        <f t="shared" si="647"/>
        <v>-100</v>
      </c>
      <c r="DY466" s="32">
        <f t="shared" si="648"/>
        <v>-28.571428571428573</v>
      </c>
      <c r="DZ466" s="33">
        <f t="shared" si="649"/>
        <v>-22.857142857142858</v>
      </c>
      <c r="EB466" s="81">
        <v>-0.5800906169924912</v>
      </c>
      <c r="ED466" s="30">
        <f t="shared" si="703"/>
        <v>0.22893786077966352</v>
      </c>
      <c r="EE466" s="30">
        <f t="shared" si="704"/>
        <v>-0.14927738366819021</v>
      </c>
      <c r="EF466" s="30">
        <f t="shared" si="705"/>
        <v>4.548523223169277E-2</v>
      </c>
    </row>
    <row r="467" spans="1:136" x14ac:dyDescent="0.3">
      <c r="A467" s="18">
        <v>40613</v>
      </c>
      <c r="B467" s="1">
        <v>5490.05</v>
      </c>
      <c r="C467" s="1">
        <v>5563.3</v>
      </c>
      <c r="D467" s="1">
        <v>5408.45</v>
      </c>
      <c r="E467" s="1">
        <v>5445.45</v>
      </c>
      <c r="F467" s="1">
        <v>2667715584</v>
      </c>
      <c r="G467" s="1">
        <v>5169604.53</v>
      </c>
      <c r="H467" s="1">
        <v>26780988</v>
      </c>
      <c r="I467" s="1">
        <v>5411.34</v>
      </c>
      <c r="J467" s="1">
        <v>5760.47</v>
      </c>
      <c r="K467" s="1">
        <v>5572.62</v>
      </c>
      <c r="L467" s="1">
        <v>5133.84</v>
      </c>
      <c r="M467" s="1">
        <v>4718.78</v>
      </c>
      <c r="N467" s="1">
        <v>47.69</v>
      </c>
      <c r="O467" s="1">
        <v>44.6</v>
      </c>
      <c r="P467" s="1">
        <v>49.86</v>
      </c>
      <c r="Q467" s="1">
        <v>-71.23</v>
      </c>
      <c r="R467" s="1">
        <v>-4.33</v>
      </c>
      <c r="S467" s="1">
        <v>-1.68</v>
      </c>
      <c r="T467" s="1">
        <v>50.82</v>
      </c>
      <c r="U467" s="1">
        <v>41.29</v>
      </c>
      <c r="V467" s="1">
        <v>16.98</v>
      </c>
      <c r="W467" s="1">
        <v>24.6</v>
      </c>
      <c r="X467" s="1">
        <v>22.61</v>
      </c>
      <c r="Y467" s="1">
        <v>6338.08</v>
      </c>
      <c r="Z467" s="1">
        <v>5182.8599999999997</v>
      </c>
      <c r="AA467" s="1">
        <v>5760.47</v>
      </c>
      <c r="AB467" s="1">
        <v>6338.5</v>
      </c>
      <c r="AC467" s="1">
        <v>4786.45</v>
      </c>
      <c r="AD467" s="19">
        <f t="shared" si="650"/>
        <v>-0.31487540228060157</v>
      </c>
      <c r="AE467" s="1">
        <f t="shared" si="624"/>
        <v>597.2197850405795</v>
      </c>
      <c r="AF467" s="20">
        <f t="shared" si="708"/>
        <v>-1.684495599187541E-2</v>
      </c>
      <c r="AG467" s="2">
        <f t="shared" si="651"/>
        <v>-66.900000000000006</v>
      </c>
      <c r="AH467" s="1">
        <f t="shared" si="652"/>
        <v>5408.7416666666668</v>
      </c>
      <c r="AI467" s="21">
        <f t="shared" si="653"/>
        <v>5639.623076923077</v>
      </c>
      <c r="AJ467" s="22">
        <f t="shared" si="654"/>
        <v>-230.88141025641016</v>
      </c>
      <c r="AK467" s="23">
        <f t="shared" si="655"/>
        <v>-244.6230769230765</v>
      </c>
      <c r="AL467" s="23">
        <f t="shared" si="656"/>
        <v>13.741666666666333</v>
      </c>
      <c r="AM467" s="23"/>
      <c r="AN467">
        <f t="shared" si="657"/>
        <v>5492.1</v>
      </c>
      <c r="AO467" s="4">
        <f t="shared" si="658"/>
        <v>5436.6750000000002</v>
      </c>
      <c r="AP467" s="4">
        <f t="shared" si="659"/>
        <v>5457.6374999999998</v>
      </c>
      <c r="AQ467" s="24">
        <f t="shared" si="660"/>
        <v>5522.0249999999996</v>
      </c>
      <c r="AR467" t="str">
        <f t="shared" si="661"/>
        <v>RED</v>
      </c>
      <c r="AS467" t="str">
        <f t="shared" si="662"/>
        <v>GREEN</v>
      </c>
      <c r="AT467" t="str">
        <f t="shared" si="663"/>
        <v>RED</v>
      </c>
      <c r="AU467" t="str">
        <f t="shared" si="664"/>
        <v>RED</v>
      </c>
      <c r="AV467" t="str">
        <f t="shared" si="665"/>
        <v>GREEN</v>
      </c>
      <c r="AW467" t="str">
        <f t="shared" si="666"/>
        <v>GREEN</v>
      </c>
      <c r="AX467" s="25">
        <f t="shared" si="667"/>
        <v>1.2066416897923649E-2</v>
      </c>
      <c r="AY467" s="25">
        <f t="shared" si="668"/>
        <v>1.3720182204809897E-2</v>
      </c>
      <c r="AZ467" s="26">
        <f t="shared" si="669"/>
        <v>46.793362900827553</v>
      </c>
      <c r="BA467" s="1">
        <f t="shared" si="709"/>
        <v>5961674.3424999993</v>
      </c>
      <c r="BB467" s="1">
        <f t="shared" si="709"/>
        <v>29146907</v>
      </c>
      <c r="BC467" s="27">
        <f t="shared" si="670"/>
        <v>0.86713970488903824</v>
      </c>
      <c r="BD467" s="28">
        <f t="shared" si="670"/>
        <v>0.91882778505451712</v>
      </c>
      <c r="BE467" s="29">
        <f t="shared" si="626"/>
        <v>17.076839761718475</v>
      </c>
      <c r="BF467" s="29">
        <f t="shared" si="706"/>
        <v>22.690895962452586</v>
      </c>
      <c r="BG467" s="30">
        <f t="shared" si="671"/>
        <v>1.3751348969019694E-2</v>
      </c>
      <c r="BH467" s="31">
        <f t="shared" si="672"/>
        <v>6.7716331271432395E-3</v>
      </c>
      <c r="BI467" s="31">
        <f t="shared" si="673"/>
        <v>-1.6537653068862495E-3</v>
      </c>
      <c r="BJ467" s="32">
        <f t="shared" si="674"/>
        <v>5591.5082546051262</v>
      </c>
      <c r="BK467" s="24">
        <f t="shared" si="675"/>
        <v>5225.9750787282073</v>
      </c>
      <c r="BL467" s="30">
        <f t="shared" si="676"/>
        <v>6.7126348763999102E-2</v>
      </c>
      <c r="BM467" s="30">
        <f t="shared" si="677"/>
        <v>-2.6822072483472702E-2</v>
      </c>
      <c r="BN467" s="30">
        <f t="shared" si="678"/>
        <v>4.0304276280526401E-2</v>
      </c>
      <c r="BO467" s="30">
        <f t="shared" si="679"/>
        <v>1.3482203797053699E-2</v>
      </c>
      <c r="BP467" s="30"/>
      <c r="BQ467">
        <f t="shared" si="680"/>
        <v>6312.45</v>
      </c>
      <c r="BR467">
        <f t="shared" si="681"/>
        <v>2620.15</v>
      </c>
      <c r="BT467" s="24">
        <f t="shared" si="682"/>
        <v>7722.9085999999998</v>
      </c>
      <c r="BU467" s="24">
        <f t="shared" si="683"/>
        <v>4901.9913999999999</v>
      </c>
      <c r="BV467" s="24">
        <f t="shared" si="684"/>
        <v>8594.2914000000001</v>
      </c>
      <c r="BW467" s="24">
        <f t="shared" si="685"/>
        <v>4030.6086</v>
      </c>
      <c r="BX467">
        <f t="shared" si="686"/>
        <v>10004.75</v>
      </c>
      <c r="BY467" s="24">
        <f t="shared" si="687"/>
        <v>3299.5332000000003</v>
      </c>
      <c r="BZ467" s="15" t="str">
        <f t="shared" si="688"/>
        <v>GREEN</v>
      </c>
      <c r="CA467" s="15" t="str">
        <f t="shared" si="689"/>
        <v>GREEN</v>
      </c>
      <c r="CB467" s="15" t="str">
        <f t="shared" si="690"/>
        <v>GREEN</v>
      </c>
      <c r="CC467" s="15" t="str">
        <f t="shared" si="691"/>
        <v>0</v>
      </c>
      <c r="CJ467">
        <f t="shared" si="627"/>
        <v>6312.45</v>
      </c>
      <c r="CK467">
        <f t="shared" si="628"/>
        <v>4931.1499999999996</v>
      </c>
      <c r="CM467" s="24">
        <f t="shared" si="629"/>
        <v>6840.1066000000001</v>
      </c>
      <c r="CN467" s="24">
        <f t="shared" si="630"/>
        <v>5784.7933999999996</v>
      </c>
      <c r="CO467" s="24">
        <f t="shared" si="631"/>
        <v>7166.0933999999997</v>
      </c>
      <c r="CP467" s="24">
        <f t="shared" si="632"/>
        <v>5458.8065999999999</v>
      </c>
      <c r="CQ467">
        <f t="shared" si="633"/>
        <v>7693.75</v>
      </c>
      <c r="CR467" s="24">
        <f t="shared" si="634"/>
        <v>5185.3091999999997</v>
      </c>
      <c r="CS467" s="15" t="str">
        <f t="shared" si="635"/>
        <v>RED</v>
      </c>
      <c r="CT467" s="15" t="str">
        <f t="shared" si="636"/>
        <v>RED</v>
      </c>
      <c r="CU467" s="15" t="str">
        <f t="shared" si="692"/>
        <v>GREEN</v>
      </c>
      <c r="CV467" s="15" t="str">
        <f t="shared" si="623"/>
        <v>0</v>
      </c>
      <c r="CX467" s="24">
        <f t="shared" si="693"/>
        <v>6312.45</v>
      </c>
      <c r="CY467" s="24">
        <f t="shared" si="694"/>
        <v>2620.15</v>
      </c>
      <c r="DA467" s="24">
        <f t="shared" si="707"/>
        <v>7722.9085999999998</v>
      </c>
      <c r="DB467" s="24">
        <f t="shared" si="695"/>
        <v>4901.9913999999999</v>
      </c>
      <c r="DC467" s="24">
        <f t="shared" si="696"/>
        <v>8594.2914000000001</v>
      </c>
      <c r="DD467" s="24">
        <f t="shared" si="697"/>
        <v>4030.6086</v>
      </c>
      <c r="DE467">
        <f t="shared" si="698"/>
        <v>10004.75</v>
      </c>
      <c r="DF467" s="24">
        <f t="shared" si="699"/>
        <v>3299.5332000000003</v>
      </c>
      <c r="DG467" s="15" t="str">
        <f t="shared" si="700"/>
        <v>GREEN</v>
      </c>
      <c r="DH467" s="15" t="str">
        <f t="shared" si="701"/>
        <v>GREEN</v>
      </c>
      <c r="DI467" s="15" t="str">
        <f t="shared" si="702"/>
        <v>GREEN</v>
      </c>
      <c r="DK467" s="32">
        <f t="shared" si="637"/>
        <v>154.85000000000036</v>
      </c>
      <c r="DL467" s="32">
        <f t="shared" si="638"/>
        <v>24.550000000000182</v>
      </c>
      <c r="DM467" s="32">
        <f t="shared" si="639"/>
        <v>-130.30000000000018</v>
      </c>
      <c r="DN467" s="32">
        <f t="shared" si="640"/>
        <v>154.85000000000036</v>
      </c>
      <c r="DO467" s="32">
        <f t="shared" si="641"/>
        <v>-44.899999999999636</v>
      </c>
      <c r="DP467" s="32">
        <f t="shared" si="642"/>
        <v>-99.849999999999454</v>
      </c>
      <c r="DQ467" s="32">
        <f t="shared" si="643"/>
        <v>54.949999999999818</v>
      </c>
      <c r="DR467" s="32"/>
      <c r="DS467" s="32">
        <f t="shared" si="644"/>
        <v>0</v>
      </c>
      <c r="DT467" s="32"/>
      <c r="DU467" s="32">
        <f t="shared" si="645"/>
        <v>35.485954149176422</v>
      </c>
      <c r="DV467" s="32">
        <f t="shared" si="646"/>
        <v>0</v>
      </c>
      <c r="DW467" s="32"/>
      <c r="DX467" s="32">
        <f t="shared" si="647"/>
        <v>100</v>
      </c>
      <c r="DY467" s="32">
        <f t="shared" si="648"/>
        <v>-14.285714285714286</v>
      </c>
      <c r="DZ467" s="33">
        <f t="shared" si="649"/>
        <v>-25.714285714285715</v>
      </c>
      <c r="EB467" s="81">
        <v>-0.68002512425317641</v>
      </c>
      <c r="ED467" s="30">
        <f t="shared" si="703"/>
        <v>0.22289237988292185</v>
      </c>
      <c r="EE467" s="30">
        <f t="shared" si="704"/>
        <v>-0.14083602605205364</v>
      </c>
      <c r="EF467" s="30">
        <f t="shared" si="705"/>
        <v>5.0665076810872796E-2</v>
      </c>
    </row>
    <row r="468" spans="1:136" x14ac:dyDescent="0.3">
      <c r="A468" s="53">
        <v>40606</v>
      </c>
      <c r="B468" s="54">
        <v>5330.15</v>
      </c>
      <c r="C468" s="54">
        <v>5608.2</v>
      </c>
      <c r="D468" s="54">
        <v>5308.6</v>
      </c>
      <c r="E468" s="54">
        <v>5538.75</v>
      </c>
      <c r="F468" s="54">
        <v>2858470400</v>
      </c>
      <c r="G468" s="54">
        <v>5654259.96</v>
      </c>
      <c r="H468" s="54">
        <v>27005132</v>
      </c>
      <c r="I468" s="54">
        <v>5401.4</v>
      </c>
      <c r="J468" s="54">
        <v>5791.5</v>
      </c>
      <c r="K468" s="54">
        <v>5569.36</v>
      </c>
      <c r="L468" s="54">
        <v>5112.8</v>
      </c>
      <c r="M468" s="54">
        <v>4711.93</v>
      </c>
      <c r="N468" s="54">
        <v>60.67</v>
      </c>
      <c r="O468" s="54">
        <v>46.89</v>
      </c>
      <c r="P468" s="54">
        <v>51.13</v>
      </c>
      <c r="Q468" s="54">
        <v>-64.58</v>
      </c>
      <c r="R468" s="54">
        <v>12.4</v>
      </c>
      <c r="S468" s="54">
        <v>4.43</v>
      </c>
      <c r="T468" s="54">
        <v>45.77</v>
      </c>
      <c r="U468" s="54">
        <v>31.13</v>
      </c>
      <c r="V468" s="54">
        <v>17.84</v>
      </c>
      <c r="W468" s="54">
        <v>25.84</v>
      </c>
      <c r="X468" s="54">
        <v>22.94</v>
      </c>
      <c r="Y468" s="54">
        <v>6364.74</v>
      </c>
      <c r="Z468" s="54">
        <v>5218.25</v>
      </c>
      <c r="AA468" s="54">
        <v>5791.5</v>
      </c>
      <c r="AB468" s="54">
        <v>6338.5</v>
      </c>
      <c r="AC468" s="54">
        <v>4786.45</v>
      </c>
      <c r="AD468" s="19">
        <f t="shared" si="650"/>
        <v>0.79981176540731214</v>
      </c>
      <c r="AE468" s="54">
        <f t="shared" si="624"/>
        <v>607.45229216933581</v>
      </c>
      <c r="AF468" s="55">
        <f t="shared" si="708"/>
        <v>4.4347653929914799E-2</v>
      </c>
      <c r="AG468" s="2">
        <f t="shared" si="651"/>
        <v>-76.98</v>
      </c>
      <c r="AH468" s="1">
        <f t="shared" si="652"/>
        <v>5419.8583333333336</v>
      </c>
      <c r="AI468" s="21">
        <f t="shared" si="653"/>
        <v>5671.3076923076924</v>
      </c>
      <c r="AJ468" s="22">
        <f t="shared" si="654"/>
        <v>-251.4493589743588</v>
      </c>
      <c r="AK468" s="23">
        <f t="shared" si="655"/>
        <v>-235.6483974358971</v>
      </c>
      <c r="AL468" s="23">
        <f t="shared" si="656"/>
        <v>-15.800961538461706</v>
      </c>
      <c r="AM468" s="23"/>
      <c r="AN468">
        <f t="shared" si="657"/>
        <v>5421.15</v>
      </c>
      <c r="AO468" s="4">
        <f t="shared" si="658"/>
        <v>5402.8125</v>
      </c>
      <c r="AP468" s="4">
        <f t="shared" si="659"/>
        <v>5483.7750000000005</v>
      </c>
      <c r="AQ468" s="24">
        <f t="shared" si="660"/>
        <v>5590.93</v>
      </c>
      <c r="AR468" t="str">
        <f t="shared" si="661"/>
        <v>GREEN</v>
      </c>
      <c r="AS468" t="str">
        <f t="shared" si="662"/>
        <v>GREEN</v>
      </c>
      <c r="AT468" t="str">
        <f t="shared" si="663"/>
        <v>GREEN</v>
      </c>
      <c r="AU468" t="str">
        <f t="shared" si="664"/>
        <v>RED</v>
      </c>
      <c r="AV468" t="str">
        <f t="shared" si="665"/>
        <v>GREEN</v>
      </c>
      <c r="AW468" t="str">
        <f t="shared" si="666"/>
        <v>RED</v>
      </c>
      <c r="AX468" s="25">
        <f t="shared" si="667"/>
        <v>1.2066416897923649E-2</v>
      </c>
      <c r="AY468" s="25">
        <f t="shared" si="668"/>
        <v>1.6306352314885735E-2</v>
      </c>
      <c r="AZ468" s="26">
        <f t="shared" si="669"/>
        <v>42.528160742505364</v>
      </c>
      <c r="BA468" s="1">
        <f t="shared" si="709"/>
        <v>6351102.2800000012</v>
      </c>
      <c r="BB468" s="1">
        <f t="shared" si="709"/>
        <v>30809618</v>
      </c>
      <c r="BC468" s="27">
        <f t="shared" si="670"/>
        <v>0.89028009796119967</v>
      </c>
      <c r="BD468" s="28">
        <f t="shared" si="670"/>
        <v>0.87651628786828839</v>
      </c>
      <c r="BE468" s="29">
        <f t="shared" si="626"/>
        <v>28.304952163186698</v>
      </c>
      <c r="BF468" s="29">
        <f t="shared" si="706"/>
        <v>14.152476081593349</v>
      </c>
      <c r="BG468" s="30">
        <f t="shared" si="671"/>
        <v>7.9403205214106376E-3</v>
      </c>
      <c r="BH468" s="31">
        <f t="shared" si="672"/>
        <v>7.0098377925355004E-3</v>
      </c>
      <c r="BI468" s="31">
        <f t="shared" si="673"/>
        <v>-4.2399354169620857E-3</v>
      </c>
      <c r="BJ468" s="32">
        <f t="shared" si="674"/>
        <v>5620.5747144950774</v>
      </c>
      <c r="BK468" s="24">
        <f t="shared" si="675"/>
        <v>5219.1419521715898</v>
      </c>
      <c r="BL468" s="30">
        <f t="shared" si="676"/>
        <v>7.2477140568447326E-2</v>
      </c>
      <c r="BM468" s="30">
        <f t="shared" si="677"/>
        <v>-1.477313734959646E-2</v>
      </c>
      <c r="BN468" s="30">
        <f t="shared" si="678"/>
        <v>5.7704003218850865E-2</v>
      </c>
      <c r="BO468" s="30">
        <f t="shared" si="679"/>
        <v>4.2930865869254403E-2</v>
      </c>
      <c r="BP468" s="30"/>
      <c r="BQ468">
        <f t="shared" si="680"/>
        <v>6312.45</v>
      </c>
      <c r="BR468">
        <f t="shared" si="681"/>
        <v>2620.15</v>
      </c>
      <c r="BT468" s="24">
        <f t="shared" si="682"/>
        <v>7722.9085999999998</v>
      </c>
      <c r="BU468" s="24">
        <f t="shared" si="683"/>
        <v>4901.9913999999999</v>
      </c>
      <c r="BV468" s="24">
        <f t="shared" si="684"/>
        <v>8594.2914000000001</v>
      </c>
      <c r="BW468" s="24">
        <f t="shared" si="685"/>
        <v>4030.6086</v>
      </c>
      <c r="BX468">
        <f t="shared" si="686"/>
        <v>10004.75</v>
      </c>
      <c r="BY468" s="24">
        <f t="shared" si="687"/>
        <v>3299.5332000000003</v>
      </c>
      <c r="BZ468" s="15" t="str">
        <f t="shared" si="688"/>
        <v>GREEN</v>
      </c>
      <c r="CA468" s="15" t="str">
        <f t="shared" si="689"/>
        <v>GREEN</v>
      </c>
      <c r="CB468" s="15" t="str">
        <f t="shared" si="690"/>
        <v>GREEN</v>
      </c>
      <c r="CC468" s="15" t="str">
        <f t="shared" si="691"/>
        <v>0</v>
      </c>
      <c r="CJ468">
        <f t="shared" si="627"/>
        <v>6312.45</v>
      </c>
      <c r="CK468">
        <f t="shared" si="628"/>
        <v>4931.1499999999996</v>
      </c>
      <c r="CM468" s="24">
        <f t="shared" si="629"/>
        <v>6840.1066000000001</v>
      </c>
      <c r="CN468" s="24">
        <f t="shared" si="630"/>
        <v>5784.7933999999996</v>
      </c>
      <c r="CO468" s="24">
        <f t="shared" si="631"/>
        <v>7166.0933999999997</v>
      </c>
      <c r="CP468" s="24">
        <f t="shared" si="632"/>
        <v>5458.8065999999999</v>
      </c>
      <c r="CQ468">
        <f t="shared" si="633"/>
        <v>7693.75</v>
      </c>
      <c r="CR468" s="24">
        <f t="shared" si="634"/>
        <v>5185.3091999999997</v>
      </c>
      <c r="CS468" s="15" t="str">
        <f t="shared" si="635"/>
        <v>RED</v>
      </c>
      <c r="CT468" s="15" t="str">
        <f t="shared" si="636"/>
        <v>GREEN</v>
      </c>
      <c r="CU468" s="15" t="str">
        <f t="shared" si="692"/>
        <v>GREEN</v>
      </c>
      <c r="CV468" s="15" t="str">
        <f t="shared" si="623"/>
        <v>0</v>
      </c>
      <c r="CX468" s="24">
        <f t="shared" si="693"/>
        <v>6312.45</v>
      </c>
      <c r="CY468" s="24">
        <f t="shared" si="694"/>
        <v>2620.15</v>
      </c>
      <c r="DA468" s="24">
        <f t="shared" si="707"/>
        <v>7722.9085999999998</v>
      </c>
      <c r="DB468" s="24">
        <f t="shared" si="695"/>
        <v>4901.9913999999999</v>
      </c>
      <c r="DC468" s="24">
        <f t="shared" si="696"/>
        <v>8594.2914000000001</v>
      </c>
      <c r="DD468" s="24">
        <f t="shared" si="697"/>
        <v>4030.6086</v>
      </c>
      <c r="DE468">
        <f t="shared" si="698"/>
        <v>10004.75</v>
      </c>
      <c r="DF468" s="24">
        <f t="shared" si="699"/>
        <v>3299.5332000000003</v>
      </c>
      <c r="DG468" s="15" t="str">
        <f t="shared" si="700"/>
        <v>GREEN</v>
      </c>
      <c r="DH468" s="15" t="str">
        <f t="shared" si="701"/>
        <v>GREEN</v>
      </c>
      <c r="DI468" s="15" t="str">
        <f t="shared" si="702"/>
        <v>GREEN</v>
      </c>
      <c r="DK468" s="32">
        <f t="shared" si="637"/>
        <v>299.59999999999945</v>
      </c>
      <c r="DL468" s="32">
        <f t="shared" si="638"/>
        <v>304.64999999999964</v>
      </c>
      <c r="DM468" s="32">
        <f t="shared" si="639"/>
        <v>5.0500000000001819</v>
      </c>
      <c r="DN468" s="32">
        <f t="shared" si="640"/>
        <v>304.64999999999964</v>
      </c>
      <c r="DO468" s="32">
        <f t="shared" si="641"/>
        <v>81.949999999999818</v>
      </c>
      <c r="DP468" s="32">
        <f t="shared" si="642"/>
        <v>-75.850000000000364</v>
      </c>
      <c r="DQ468" s="32">
        <f t="shared" si="643"/>
        <v>157.80000000000018</v>
      </c>
      <c r="DR468" s="32"/>
      <c r="DS468" s="32">
        <f t="shared" si="644"/>
        <v>0</v>
      </c>
      <c r="DT468" s="32"/>
      <c r="DU468" s="32">
        <f t="shared" si="645"/>
        <v>51.797144263909523</v>
      </c>
      <c r="DV468" s="32">
        <f t="shared" si="646"/>
        <v>0</v>
      </c>
      <c r="DW468" s="32"/>
      <c r="DX468" s="32">
        <f t="shared" si="647"/>
        <v>100</v>
      </c>
      <c r="DY468" s="32">
        <f t="shared" si="648"/>
        <v>-14.285714285714286</v>
      </c>
      <c r="DZ468" s="33">
        <f t="shared" si="649"/>
        <v>-28.571428571428573</v>
      </c>
      <c r="EB468" s="81">
        <v>1.2012210700328003</v>
      </c>
      <c r="ED468" s="30">
        <f t="shared" si="703"/>
        <v>0.21970775643175389</v>
      </c>
      <c r="EE468" s="30">
        <f t="shared" si="704"/>
        <v>-0.12977592171871905</v>
      </c>
      <c r="EF468" s="30">
        <f t="shared" si="705"/>
        <v>6.141905811335218E-2</v>
      </c>
    </row>
    <row r="469" spans="1:136" s="41" customFormat="1" x14ac:dyDescent="0.3">
      <c r="A469" s="34">
        <v>40599</v>
      </c>
      <c r="B469" s="35">
        <v>5456.6</v>
      </c>
      <c r="C469" s="35">
        <v>5526.25</v>
      </c>
      <c r="D469" s="35">
        <v>5232.75</v>
      </c>
      <c r="E469" s="35">
        <v>5303.55</v>
      </c>
      <c r="F469" s="35">
        <v>3181914624</v>
      </c>
      <c r="G469" s="35">
        <v>6698767.4800000004</v>
      </c>
      <c r="H469" s="35">
        <v>31081670</v>
      </c>
      <c r="I469" s="35">
        <v>5396.08</v>
      </c>
      <c r="J469" s="35">
        <v>5817.69</v>
      </c>
      <c r="K469" s="35">
        <v>5563.84</v>
      </c>
      <c r="L469" s="35">
        <v>5089.53</v>
      </c>
      <c r="M469" s="35">
        <v>4704.83</v>
      </c>
      <c r="N469" s="35">
        <v>27.53</v>
      </c>
      <c r="O469" s="35">
        <v>39.619999999999997</v>
      </c>
      <c r="P469" s="35">
        <v>47.9</v>
      </c>
      <c r="Q469" s="35">
        <v>-64.66</v>
      </c>
      <c r="R469" s="35">
        <v>31.64</v>
      </c>
      <c r="S469" s="35">
        <v>-2.85</v>
      </c>
      <c r="T469" s="35">
        <v>27.28</v>
      </c>
      <c r="U469" s="35">
        <v>18.989999999999998</v>
      </c>
      <c r="V469" s="35">
        <v>16.920000000000002</v>
      </c>
      <c r="W469" s="35">
        <v>28.46</v>
      </c>
      <c r="X469" s="35">
        <v>23.3</v>
      </c>
      <c r="Y469" s="35">
        <v>6390.23</v>
      </c>
      <c r="Z469" s="35">
        <v>5245.16</v>
      </c>
      <c r="AA469" s="35">
        <v>5817.69</v>
      </c>
      <c r="AB469" s="35">
        <v>6338.5</v>
      </c>
      <c r="AC469" s="35">
        <v>4786.45</v>
      </c>
      <c r="AD469" s="19">
        <f t="shared" si="650"/>
        <v>-0.52910416509315417</v>
      </c>
      <c r="AE469" s="35">
        <f t="shared" si="624"/>
        <v>581.65716165825881</v>
      </c>
      <c r="AF469" s="36">
        <f t="shared" si="708"/>
        <v>-2.8467012887093524E-2</v>
      </c>
      <c r="AG469" s="37">
        <f t="shared" si="651"/>
        <v>-96.3</v>
      </c>
      <c r="AH469" s="35">
        <f t="shared" si="652"/>
        <v>5446.1500000000005</v>
      </c>
      <c r="AI469" s="38">
        <f t="shared" si="653"/>
        <v>5706.2346153846156</v>
      </c>
      <c r="AJ469" s="39">
        <f t="shared" si="654"/>
        <v>-260.08461538461506</v>
      </c>
      <c r="AK469" s="40">
        <f t="shared" si="655"/>
        <v>-201.82467948717908</v>
      </c>
      <c r="AL469" s="40">
        <f t="shared" si="656"/>
        <v>-58.25993589743598</v>
      </c>
      <c r="AM469" s="40"/>
      <c r="AN469" s="41">
        <f t="shared" si="657"/>
        <v>5381.25</v>
      </c>
      <c r="AO469" s="42">
        <f t="shared" si="658"/>
        <v>5367.0625</v>
      </c>
      <c r="AP469" s="42">
        <f t="shared" si="659"/>
        <v>5529.5062500000004</v>
      </c>
      <c r="AQ469" s="43">
        <f t="shared" si="660"/>
        <v>5638.2150000000001</v>
      </c>
      <c r="AR469" s="41" t="str">
        <f t="shared" si="661"/>
        <v>RED</v>
      </c>
      <c r="AS469" s="41" t="str">
        <f t="shared" si="662"/>
        <v>RED</v>
      </c>
      <c r="AT469" s="41" t="str">
        <f t="shared" si="663"/>
        <v>RED</v>
      </c>
      <c r="AU469" s="41" t="str">
        <f t="shared" si="664"/>
        <v>RED</v>
      </c>
      <c r="AV469" s="41" t="str">
        <f t="shared" si="665"/>
        <v>GREEN</v>
      </c>
      <c r="AW469" s="41" t="str">
        <f t="shared" si="666"/>
        <v>RED</v>
      </c>
      <c r="AX469" s="44">
        <f t="shared" si="667"/>
        <v>5.9116086305578408E-3</v>
      </c>
      <c r="AY469" s="44">
        <f t="shared" si="668"/>
        <v>1.6306352314885735E-2</v>
      </c>
      <c r="AZ469" s="45">
        <f t="shared" si="669"/>
        <v>26.607340993504565</v>
      </c>
      <c r="BA469" s="35">
        <f t="shared" si="709"/>
        <v>6604670.7300000004</v>
      </c>
      <c r="BB469" s="35">
        <f t="shared" si="709"/>
        <v>31611847.5</v>
      </c>
      <c r="BC469" s="46">
        <f t="shared" si="670"/>
        <v>1.0142470009250559</v>
      </c>
      <c r="BD469" s="47">
        <f t="shared" si="670"/>
        <v>0.98322851899117891</v>
      </c>
      <c r="BE469" s="48">
        <f t="shared" si="626"/>
        <v>0</v>
      </c>
      <c r="BF469" s="48">
        <f t="shared" si="706"/>
        <v>9.0327471194663325</v>
      </c>
      <c r="BG469" s="49">
        <f t="shared" si="671"/>
        <v>-2.0808271473321538E-4</v>
      </c>
      <c r="BH469" s="50">
        <f t="shared" si="672"/>
        <v>-9.3563224448392213E-3</v>
      </c>
      <c r="BI469" s="50">
        <f t="shared" si="673"/>
        <v>-1.0394743684327893E-2</v>
      </c>
      <c r="BJ469" s="51">
        <f t="shared" si="674"/>
        <v>5740.9132337996043</v>
      </c>
      <c r="BK469" s="43">
        <f t="shared" si="675"/>
        <v>5151.3867662003968</v>
      </c>
      <c r="BL469" s="49">
        <f t="shared" si="676"/>
        <v>0.11115695479428073</v>
      </c>
      <c r="BM469" s="49">
        <f t="shared" si="677"/>
        <v>-8.2466128121655144E-2</v>
      </c>
      <c r="BN469" s="49">
        <f t="shared" si="678"/>
        <v>2.8690826672625579E-2</v>
      </c>
      <c r="BO469" s="49">
        <f t="shared" si="679"/>
        <v>-5.3775301449029561E-2</v>
      </c>
      <c r="BP469" s="49"/>
      <c r="BQ469" s="41">
        <f t="shared" si="680"/>
        <v>6312.45</v>
      </c>
      <c r="BR469" s="41">
        <f t="shared" si="681"/>
        <v>2620.15</v>
      </c>
      <c r="BT469" s="43">
        <f t="shared" si="682"/>
        <v>7722.9085999999998</v>
      </c>
      <c r="BU469" s="43">
        <f t="shared" si="683"/>
        <v>4901.9913999999999</v>
      </c>
      <c r="BV469" s="43">
        <f t="shared" si="684"/>
        <v>8594.2914000000001</v>
      </c>
      <c r="BW469" s="43">
        <f t="shared" si="685"/>
        <v>4030.6086</v>
      </c>
      <c r="BX469" s="41">
        <f t="shared" si="686"/>
        <v>10004.75</v>
      </c>
      <c r="BY469" s="43">
        <f t="shared" si="687"/>
        <v>3299.5332000000003</v>
      </c>
      <c r="BZ469" s="52" t="str">
        <f t="shared" si="688"/>
        <v>GREEN</v>
      </c>
      <c r="CA469" s="52" t="str">
        <f t="shared" si="689"/>
        <v>GREEN</v>
      </c>
      <c r="CB469" s="52" t="str">
        <f t="shared" si="690"/>
        <v>GREEN</v>
      </c>
      <c r="CC469" s="52" t="str">
        <f t="shared" si="691"/>
        <v>0</v>
      </c>
      <c r="CJ469" s="41">
        <f t="shared" si="627"/>
        <v>6312.45</v>
      </c>
      <c r="CK469" s="41">
        <f t="shared" si="628"/>
        <v>4922.3</v>
      </c>
      <c r="CM469" s="43">
        <f t="shared" si="629"/>
        <v>6843.4872999999998</v>
      </c>
      <c r="CN469" s="43">
        <f t="shared" si="630"/>
        <v>5781.4126999999999</v>
      </c>
      <c r="CO469" s="43">
        <f t="shared" si="631"/>
        <v>7171.5626999999995</v>
      </c>
      <c r="CP469" s="43">
        <f t="shared" si="632"/>
        <v>5453.3373000000001</v>
      </c>
      <c r="CQ469" s="41">
        <f t="shared" si="633"/>
        <v>7702.5999999999995</v>
      </c>
      <c r="CR469" s="43">
        <f t="shared" si="634"/>
        <v>5178.0876000000007</v>
      </c>
      <c r="CS469" s="52" t="str">
        <f t="shared" si="635"/>
        <v>RED</v>
      </c>
      <c r="CT469" s="52" t="str">
        <f t="shared" si="636"/>
        <v>RED</v>
      </c>
      <c r="CU469" s="52" t="str">
        <f t="shared" si="692"/>
        <v>GREEN</v>
      </c>
      <c r="CV469" s="52" t="str">
        <f t="shared" si="623"/>
        <v>0</v>
      </c>
      <c r="CX469" s="43">
        <f t="shared" si="693"/>
        <v>6312.45</v>
      </c>
      <c r="CY469" s="43">
        <f t="shared" si="694"/>
        <v>2620.15</v>
      </c>
      <c r="DA469" s="43">
        <f t="shared" si="707"/>
        <v>7722.9085999999998</v>
      </c>
      <c r="DB469" s="43">
        <f t="shared" si="695"/>
        <v>4901.9913999999999</v>
      </c>
      <c r="DC469" s="43">
        <f t="shared" si="696"/>
        <v>8594.2914000000001</v>
      </c>
      <c r="DD469" s="43">
        <f t="shared" si="697"/>
        <v>4030.6086</v>
      </c>
      <c r="DE469" s="41">
        <f t="shared" si="698"/>
        <v>10004.75</v>
      </c>
      <c r="DF469" s="43">
        <f t="shared" si="699"/>
        <v>3299.5332000000003</v>
      </c>
      <c r="DG469" s="52" t="str">
        <f t="shared" si="700"/>
        <v>GREEN</v>
      </c>
      <c r="DH469" s="52" t="str">
        <f t="shared" si="701"/>
        <v>GREEN</v>
      </c>
      <c r="DI469" s="52" t="str">
        <f t="shared" si="702"/>
        <v>GREEN</v>
      </c>
      <c r="DK469" s="32">
        <f t="shared" si="637"/>
        <v>293.5</v>
      </c>
      <c r="DL469" s="32">
        <f t="shared" si="638"/>
        <v>67.300000000000182</v>
      </c>
      <c r="DM469" s="32">
        <f t="shared" si="639"/>
        <v>-226.19999999999982</v>
      </c>
      <c r="DN469" s="32">
        <f t="shared" si="640"/>
        <v>293.5</v>
      </c>
      <c r="DO469" s="32">
        <f t="shared" si="641"/>
        <v>-73</v>
      </c>
      <c r="DP469" s="32">
        <f t="shared" si="642"/>
        <v>107.5</v>
      </c>
      <c r="DQ469" s="32">
        <f t="shared" si="643"/>
        <v>0</v>
      </c>
      <c r="DR469" s="32"/>
      <c r="DS469" s="32">
        <f t="shared" si="644"/>
        <v>180.5</v>
      </c>
      <c r="DT469" s="32"/>
      <c r="DU469" s="32">
        <f t="shared" si="645"/>
        <v>0</v>
      </c>
      <c r="DV469" s="32">
        <f t="shared" si="646"/>
        <v>61.499148211243615</v>
      </c>
      <c r="DW469" s="32"/>
      <c r="DX469" s="32">
        <f t="shared" si="647"/>
        <v>-100</v>
      </c>
      <c r="DY469" s="32">
        <f t="shared" si="648"/>
        <v>-28.571428571428573</v>
      </c>
      <c r="DZ469" s="33">
        <f t="shared" si="649"/>
        <v>-31.428571428571434</v>
      </c>
      <c r="EB469" s="81">
        <v>-0.55289871755540843</v>
      </c>
      <c r="ED469" s="30">
        <f t="shared" si="703"/>
        <v>0.21830983230254172</v>
      </c>
      <c r="EE469" s="30">
        <f t="shared" si="704"/>
        <v>-0.1700533470626252</v>
      </c>
      <c r="EF469" s="30">
        <f t="shared" si="705"/>
        <v>1.1132167560188885E-2</v>
      </c>
    </row>
    <row r="470" spans="1:136" x14ac:dyDescent="0.3">
      <c r="A470" s="53">
        <v>40592</v>
      </c>
      <c r="B470" s="54">
        <v>5340.25</v>
      </c>
      <c r="C470" s="54">
        <v>5599.25</v>
      </c>
      <c r="D470" s="54">
        <v>5340.25</v>
      </c>
      <c r="E470" s="54">
        <v>5458.95</v>
      </c>
      <c r="F470" s="54">
        <v>3507622656</v>
      </c>
      <c r="G470" s="54">
        <v>6324065.4000000004</v>
      </c>
      <c r="H470" s="54">
        <v>31719838</v>
      </c>
      <c r="I470" s="54">
        <v>5474.67</v>
      </c>
      <c r="J470" s="54">
        <v>5857.69</v>
      </c>
      <c r="K470" s="54">
        <v>5560.51</v>
      </c>
      <c r="L470" s="54">
        <v>5067.58</v>
      </c>
      <c r="M470" s="54">
        <v>4698.7299999999996</v>
      </c>
      <c r="N470" s="54">
        <v>43.78</v>
      </c>
      <c r="O470" s="54">
        <v>43.25</v>
      </c>
      <c r="P470" s="54">
        <v>50.01</v>
      </c>
      <c r="Q470" s="54">
        <v>-39.880000000000003</v>
      </c>
      <c r="R470" s="54">
        <v>55.72</v>
      </c>
      <c r="S470" s="54">
        <v>2.81</v>
      </c>
      <c r="T470" s="54">
        <v>20.329999999999998</v>
      </c>
      <c r="U470" s="54">
        <v>12.31</v>
      </c>
      <c r="V470" s="54">
        <v>18.600000000000001</v>
      </c>
      <c r="W470" s="54">
        <v>27.65</v>
      </c>
      <c r="X470" s="54">
        <v>23.13</v>
      </c>
      <c r="Y470" s="54">
        <v>6391.41</v>
      </c>
      <c r="Z470" s="54">
        <v>5323.96</v>
      </c>
      <c r="AA470" s="54">
        <v>5857.69</v>
      </c>
      <c r="AB470" s="54">
        <v>6338.5</v>
      </c>
      <c r="AC470" s="54">
        <v>4783.8999999999996</v>
      </c>
      <c r="AD470" s="19">
        <f t="shared" si="650"/>
        <v>0.54402110697467343</v>
      </c>
      <c r="AE470" s="54">
        <f t="shared" si="624"/>
        <v>598.70037288879178</v>
      </c>
      <c r="AF470" s="55">
        <f t="shared" si="708"/>
        <v>2.8050847457627093E-2</v>
      </c>
      <c r="AG470" s="2">
        <f t="shared" si="651"/>
        <v>-95.6</v>
      </c>
      <c r="AH470" s="1">
        <f t="shared" si="652"/>
        <v>5504.6500000000005</v>
      </c>
      <c r="AI470" s="21">
        <f t="shared" si="653"/>
        <v>5740.7269230769225</v>
      </c>
      <c r="AJ470" s="22">
        <f t="shared" si="654"/>
        <v>-236.07692307692196</v>
      </c>
      <c r="AK470" s="23">
        <f t="shared" si="655"/>
        <v>-157.8105769230765</v>
      </c>
      <c r="AL470" s="23">
        <f t="shared" si="656"/>
        <v>-78.266346153845461</v>
      </c>
      <c r="AM470" s="23"/>
      <c r="AN470">
        <f t="shared" si="657"/>
        <v>5384.4750000000004</v>
      </c>
      <c r="AO470" s="4">
        <f t="shared" si="658"/>
        <v>5419.2124999999996</v>
      </c>
      <c r="AP470" s="4">
        <f t="shared" si="659"/>
        <v>5633.375</v>
      </c>
      <c r="AQ470" s="24">
        <f t="shared" si="660"/>
        <v>5702.7349999999997</v>
      </c>
      <c r="AR470" t="str">
        <f t="shared" si="661"/>
        <v>GREEN</v>
      </c>
      <c r="AS470" t="str">
        <f t="shared" si="662"/>
        <v>GREEN</v>
      </c>
      <c r="AT470" t="str">
        <f t="shared" si="663"/>
        <v>RED</v>
      </c>
      <c r="AU470" t="str">
        <f t="shared" si="664"/>
        <v>RED</v>
      </c>
      <c r="AV470" t="str">
        <f t="shared" si="665"/>
        <v>RED</v>
      </c>
      <c r="AW470" t="str">
        <f t="shared" si="666"/>
        <v>RED</v>
      </c>
      <c r="AX470" s="25">
        <f t="shared" si="667"/>
        <v>5.9116086305578408E-3</v>
      </c>
      <c r="AY470" s="25">
        <f t="shared" si="668"/>
        <v>1.8619906597616347E-2</v>
      </c>
      <c r="AZ470" s="26">
        <f t="shared" si="669"/>
        <v>24.098016675987552</v>
      </c>
      <c r="BA470" s="1">
        <f t="shared" si="709"/>
        <v>6332804.9574999996</v>
      </c>
      <c r="BB470" s="1">
        <f t="shared" si="709"/>
        <v>29703120</v>
      </c>
      <c r="BC470" s="27">
        <f t="shared" si="670"/>
        <v>0.99861995473433163</v>
      </c>
      <c r="BD470" s="28">
        <f t="shared" si="670"/>
        <v>1.067895830471681</v>
      </c>
      <c r="BE470" s="29">
        <f t="shared" si="626"/>
        <v>18.065494238932665</v>
      </c>
      <c r="BF470" s="29">
        <f t="shared" si="706"/>
        <v>9.0327471194663325</v>
      </c>
      <c r="BG470" s="30">
        <f t="shared" si="671"/>
        <v>6.0793550636603633E-3</v>
      </c>
      <c r="BH470" s="31">
        <f t="shared" si="672"/>
        <v>-1.0330063386148447E-2</v>
      </c>
      <c r="BI470" s="31">
        <f t="shared" si="673"/>
        <v>-1.2708297967058505E-2</v>
      </c>
      <c r="BJ470" s="32">
        <f t="shared" si="674"/>
        <v>5802.8700596874733</v>
      </c>
      <c r="BK470" s="24">
        <f t="shared" si="675"/>
        <v>5206.4299403125278</v>
      </c>
      <c r="BL470" s="30">
        <f t="shared" si="676"/>
        <v>0.10925912847249845</v>
      </c>
      <c r="BM470" s="30">
        <f t="shared" si="677"/>
        <v>-6.3001137524152706E-2</v>
      </c>
      <c r="BN470" s="30">
        <f t="shared" si="678"/>
        <v>4.6257990948345741E-2</v>
      </c>
      <c r="BO470" s="30">
        <f t="shared" si="679"/>
        <v>-1.6743146575806965E-2</v>
      </c>
      <c r="BP470" s="30"/>
      <c r="BQ470">
        <f t="shared" si="680"/>
        <v>6312.45</v>
      </c>
      <c r="BR470">
        <f t="shared" si="681"/>
        <v>2620.15</v>
      </c>
      <c r="BT470" s="24">
        <f t="shared" si="682"/>
        <v>7722.9085999999998</v>
      </c>
      <c r="BU470" s="24">
        <f t="shared" si="683"/>
        <v>4901.9913999999999</v>
      </c>
      <c r="BV470" s="24">
        <f t="shared" si="684"/>
        <v>8594.2914000000001</v>
      </c>
      <c r="BW470" s="24">
        <f t="shared" si="685"/>
        <v>4030.6086</v>
      </c>
      <c r="BX470">
        <f t="shared" si="686"/>
        <v>10004.75</v>
      </c>
      <c r="BY470" s="24">
        <f t="shared" si="687"/>
        <v>3299.5332000000003</v>
      </c>
      <c r="BZ470" s="15" t="str">
        <f t="shared" si="688"/>
        <v>GREEN</v>
      </c>
      <c r="CA470" s="15" t="str">
        <f t="shared" si="689"/>
        <v>GREEN</v>
      </c>
      <c r="CB470" s="15" t="str">
        <f t="shared" si="690"/>
        <v>GREEN</v>
      </c>
      <c r="CC470" s="15" t="str">
        <f t="shared" si="691"/>
        <v>0</v>
      </c>
      <c r="CJ470">
        <f t="shared" si="627"/>
        <v>6312.45</v>
      </c>
      <c r="CK470">
        <f t="shared" si="628"/>
        <v>4844.8999999999996</v>
      </c>
      <c r="CM470" s="24">
        <f t="shared" si="629"/>
        <v>6873.0541000000003</v>
      </c>
      <c r="CN470" s="24">
        <f t="shared" si="630"/>
        <v>5751.8458999999993</v>
      </c>
      <c r="CO470" s="24">
        <f t="shared" si="631"/>
        <v>7219.3958999999995</v>
      </c>
      <c r="CP470" s="24">
        <f t="shared" si="632"/>
        <v>5405.5041000000001</v>
      </c>
      <c r="CQ470">
        <f t="shared" si="633"/>
        <v>7780</v>
      </c>
      <c r="CR470" s="24">
        <f t="shared" si="634"/>
        <v>5114.9291999999996</v>
      </c>
      <c r="CS470" s="15" t="str">
        <f t="shared" si="635"/>
        <v>RED</v>
      </c>
      <c r="CT470" s="15" t="str">
        <f t="shared" si="636"/>
        <v>GREEN</v>
      </c>
      <c r="CU470" s="15" t="str">
        <f t="shared" si="692"/>
        <v>GREEN</v>
      </c>
      <c r="CV470" s="15" t="str">
        <f t="shared" si="623"/>
        <v>0</v>
      </c>
      <c r="CX470" s="24">
        <f t="shared" si="693"/>
        <v>6312.45</v>
      </c>
      <c r="CY470" s="24">
        <f t="shared" si="694"/>
        <v>2620.15</v>
      </c>
      <c r="DA470" s="24">
        <f t="shared" si="707"/>
        <v>7722.9085999999998</v>
      </c>
      <c r="DB470" s="24">
        <f t="shared" si="695"/>
        <v>4901.9913999999999</v>
      </c>
      <c r="DC470" s="24">
        <f t="shared" si="696"/>
        <v>8594.2914000000001</v>
      </c>
      <c r="DD470" s="24">
        <f t="shared" si="697"/>
        <v>4030.6086</v>
      </c>
      <c r="DE470">
        <f t="shared" si="698"/>
        <v>10004.75</v>
      </c>
      <c r="DF470" s="24">
        <f t="shared" si="699"/>
        <v>3299.5332000000003</v>
      </c>
      <c r="DG470" s="15" t="str">
        <f t="shared" si="700"/>
        <v>GREEN</v>
      </c>
      <c r="DH470" s="15" t="str">
        <f t="shared" si="701"/>
        <v>GREEN</v>
      </c>
      <c r="DI470" s="15" t="str">
        <f t="shared" si="702"/>
        <v>GREEN</v>
      </c>
      <c r="DK470" s="32">
        <f t="shared" si="637"/>
        <v>259</v>
      </c>
      <c r="DL470" s="32">
        <f t="shared" si="638"/>
        <v>289.25</v>
      </c>
      <c r="DM470" s="32">
        <f t="shared" si="639"/>
        <v>30.25</v>
      </c>
      <c r="DN470" s="32">
        <f t="shared" si="640"/>
        <v>289.25</v>
      </c>
      <c r="DO470" s="32">
        <f t="shared" si="641"/>
        <v>158.89999999999964</v>
      </c>
      <c r="DP470" s="32">
        <f t="shared" si="642"/>
        <v>-162.55000000000018</v>
      </c>
      <c r="DQ470" s="32">
        <f t="shared" si="643"/>
        <v>321.44999999999982</v>
      </c>
      <c r="DR470" s="32"/>
      <c r="DS470" s="32">
        <f t="shared" si="644"/>
        <v>0</v>
      </c>
      <c r="DT470" s="32"/>
      <c r="DU470" s="32">
        <f t="shared" si="645"/>
        <v>111.13223854796883</v>
      </c>
      <c r="DV470" s="32">
        <f t="shared" si="646"/>
        <v>0</v>
      </c>
      <c r="DW470" s="32"/>
      <c r="DX470" s="32">
        <f t="shared" si="647"/>
        <v>100</v>
      </c>
      <c r="DY470" s="32">
        <f t="shared" si="648"/>
        <v>-28.571428571428573</v>
      </c>
      <c r="DZ470" s="33">
        <f t="shared" si="649"/>
        <v>-31.428571428571434</v>
      </c>
      <c r="EB470" s="81">
        <v>0.51762208036732194</v>
      </c>
      <c r="ED470" s="30">
        <f t="shared" si="703"/>
        <v>0.20049925243615652</v>
      </c>
      <c r="EE470" s="30">
        <f t="shared" si="704"/>
        <v>-0.14589269034532287</v>
      </c>
      <c r="EF470" s="30">
        <f t="shared" si="705"/>
        <v>2.5355186740696735E-2</v>
      </c>
    </row>
    <row r="471" spans="1:136" x14ac:dyDescent="0.3">
      <c r="A471" s="18">
        <v>40585</v>
      </c>
      <c r="B471" s="1">
        <v>5430.15</v>
      </c>
      <c r="C471" s="1">
        <v>5440.35</v>
      </c>
      <c r="D471" s="1">
        <v>5177.7</v>
      </c>
      <c r="E471" s="1">
        <v>5310</v>
      </c>
      <c r="F471" s="1">
        <v>3830043648</v>
      </c>
      <c r="G471" s="1">
        <v>6727316.2800000003</v>
      </c>
      <c r="H471" s="1">
        <v>33431832</v>
      </c>
      <c r="I471" s="1">
        <v>5513.79</v>
      </c>
      <c r="J471" s="1">
        <v>5891.91</v>
      </c>
      <c r="K471" s="1">
        <v>5553.1</v>
      </c>
      <c r="L471" s="1">
        <v>5041.0600000000004</v>
      </c>
      <c r="M471" s="1">
        <v>4691.8500000000004</v>
      </c>
      <c r="N471" s="1">
        <v>9.7200000000000006</v>
      </c>
      <c r="O471" s="1">
        <v>38.21</v>
      </c>
      <c r="P471" s="1">
        <v>47.88</v>
      </c>
      <c r="Q471" s="1">
        <v>-23.49</v>
      </c>
      <c r="R471" s="1">
        <v>79.62</v>
      </c>
      <c r="S471" s="1">
        <v>-1.59</v>
      </c>
      <c r="T471" s="1">
        <v>9.35</v>
      </c>
      <c r="U471" s="1">
        <v>8.1</v>
      </c>
      <c r="V471" s="1">
        <v>14.95</v>
      </c>
      <c r="W471" s="1">
        <v>30.42</v>
      </c>
      <c r="X471" s="1">
        <v>23.41</v>
      </c>
      <c r="Y471" s="1">
        <v>6406.41</v>
      </c>
      <c r="Z471" s="1">
        <v>5377.42</v>
      </c>
      <c r="AA471" s="1">
        <v>5891.91</v>
      </c>
      <c r="AB471" s="1">
        <v>6338.5</v>
      </c>
      <c r="AC471" s="1">
        <v>4675.3999999999996</v>
      </c>
      <c r="AD471" s="19">
        <f t="shared" si="650"/>
        <v>-0.32489633521153377</v>
      </c>
      <c r="AE471" s="1">
        <f t="shared" si="624"/>
        <v>582.3645536301824</v>
      </c>
      <c r="AF471" s="20">
        <f t="shared" si="708"/>
        <v>-1.5892137330306366E-2</v>
      </c>
      <c r="AG471" s="2">
        <f t="shared" si="651"/>
        <v>-103.11</v>
      </c>
      <c r="AH471" s="1">
        <f t="shared" si="652"/>
        <v>5578.9250000000002</v>
      </c>
      <c r="AI471" s="21">
        <f t="shared" si="653"/>
        <v>5773.9076923076927</v>
      </c>
      <c r="AJ471" s="22">
        <f t="shared" si="654"/>
        <v>-194.98269230769256</v>
      </c>
      <c r="AK471" s="23">
        <f t="shared" si="655"/>
        <v>-111.32884615384592</v>
      </c>
      <c r="AL471" s="23">
        <f t="shared" si="656"/>
        <v>-83.653846153846644</v>
      </c>
      <c r="AM471" s="23"/>
      <c r="AN471">
        <f t="shared" si="657"/>
        <v>5352.875</v>
      </c>
      <c r="AO471" s="4">
        <f t="shared" si="658"/>
        <v>5478.6</v>
      </c>
      <c r="AP471" s="4">
        <f t="shared" si="659"/>
        <v>5702.4562500000002</v>
      </c>
      <c r="AQ471" s="24">
        <f t="shared" si="660"/>
        <v>5742.5749999999998</v>
      </c>
      <c r="AR471" t="str">
        <f t="shared" si="661"/>
        <v>RED</v>
      </c>
      <c r="AS471" t="str">
        <f t="shared" si="662"/>
        <v>RED</v>
      </c>
      <c r="AT471" t="str">
        <f t="shared" si="663"/>
        <v>RED</v>
      </c>
      <c r="AU471" t="str">
        <f t="shared" si="664"/>
        <v>RED</v>
      </c>
      <c r="AV471" t="str">
        <f t="shared" si="665"/>
        <v>RED</v>
      </c>
      <c r="AW471" t="str">
        <f t="shared" si="666"/>
        <v>RED</v>
      </c>
      <c r="AX471" s="25">
        <f t="shared" si="667"/>
        <v>1.2364673876199921E-3</v>
      </c>
      <c r="AY471" s="25">
        <f t="shared" si="668"/>
        <v>2.4866001090511718E-2</v>
      </c>
      <c r="AZ471" s="26">
        <f t="shared" si="669"/>
        <v>4.7369749288497047</v>
      </c>
      <c r="BA471" s="1">
        <f t="shared" si="709"/>
        <v>6272867.3700000001</v>
      </c>
      <c r="BB471" s="1">
        <f t="shared" si="709"/>
        <v>28842167.5</v>
      </c>
      <c r="BC471" s="27">
        <f t="shared" si="670"/>
        <v>1.0724467589054094</v>
      </c>
      <c r="BD471" s="28">
        <f t="shared" si="670"/>
        <v>1.1591303600882286</v>
      </c>
      <c r="BE471" s="29">
        <f t="shared" si="626"/>
        <v>0</v>
      </c>
      <c r="BF471" s="29">
        <f t="shared" si="706"/>
        <v>0</v>
      </c>
      <c r="BG471" s="30">
        <f t="shared" si="671"/>
        <v>-1.8504562174945227E-2</v>
      </c>
      <c r="BH471" s="31">
        <f t="shared" si="672"/>
        <v>-1.5488074169125232E-2</v>
      </c>
      <c r="BI471" s="31">
        <f t="shared" si="673"/>
        <v>-2.3629533702891725E-2</v>
      </c>
      <c r="BJ471" s="32">
        <f t="shared" si="674"/>
        <v>6013.3808562155655</v>
      </c>
      <c r="BK471" s="24">
        <f t="shared" si="675"/>
        <v>5144.4691437844349</v>
      </c>
      <c r="BL471" s="30">
        <f t="shared" si="676"/>
        <v>0.163636857331663</v>
      </c>
      <c r="BM471" s="30">
        <f t="shared" si="677"/>
        <v>-0.1324634380820274</v>
      </c>
      <c r="BN471" s="30">
        <f t="shared" si="678"/>
        <v>3.1173419249635615E-2</v>
      </c>
      <c r="BO471" s="30">
        <f t="shared" si="679"/>
        <v>-0.10129001883239179</v>
      </c>
      <c r="BP471" s="30"/>
      <c r="BQ471">
        <f t="shared" si="680"/>
        <v>6312.45</v>
      </c>
      <c r="BR471">
        <f t="shared" si="681"/>
        <v>2620.15</v>
      </c>
      <c r="BT471" s="24">
        <f t="shared" si="682"/>
        <v>7722.9085999999998</v>
      </c>
      <c r="BU471" s="24">
        <f t="shared" si="683"/>
        <v>4901.9913999999999</v>
      </c>
      <c r="BV471" s="24">
        <f t="shared" si="684"/>
        <v>8594.2914000000001</v>
      </c>
      <c r="BW471" s="24">
        <f t="shared" si="685"/>
        <v>4030.6086</v>
      </c>
      <c r="BX471">
        <f t="shared" si="686"/>
        <v>10004.75</v>
      </c>
      <c r="BY471" s="24">
        <f t="shared" si="687"/>
        <v>3299.5332000000003</v>
      </c>
      <c r="BZ471" s="15" t="str">
        <f t="shared" si="688"/>
        <v>GREEN</v>
      </c>
      <c r="CA471" s="15" t="str">
        <f t="shared" si="689"/>
        <v>GREEN</v>
      </c>
      <c r="CB471" s="15" t="str">
        <f t="shared" si="690"/>
        <v>GREEN</v>
      </c>
      <c r="CC471" s="15" t="str">
        <f t="shared" si="691"/>
        <v>0</v>
      </c>
      <c r="CJ471">
        <f t="shared" si="627"/>
        <v>6312.45</v>
      </c>
      <c r="CK471">
        <f t="shared" si="628"/>
        <v>4826.8500000000004</v>
      </c>
      <c r="CM471" s="24">
        <f t="shared" si="629"/>
        <v>6879.9491999999991</v>
      </c>
      <c r="CN471" s="24">
        <f t="shared" si="630"/>
        <v>5744.9508000000005</v>
      </c>
      <c r="CO471" s="24">
        <f t="shared" si="631"/>
        <v>7230.5507999999991</v>
      </c>
      <c r="CP471" s="24">
        <f t="shared" si="632"/>
        <v>5394.3492000000006</v>
      </c>
      <c r="CQ471">
        <f t="shared" si="633"/>
        <v>7798.0499999999993</v>
      </c>
      <c r="CR471" s="24">
        <f t="shared" si="634"/>
        <v>5100.2004000000006</v>
      </c>
      <c r="CS471" s="15" t="str">
        <f t="shared" si="635"/>
        <v>RED</v>
      </c>
      <c r="CT471" s="15" t="str">
        <f t="shared" si="636"/>
        <v>RED</v>
      </c>
      <c r="CU471" s="15" t="str">
        <f t="shared" si="692"/>
        <v>GREEN</v>
      </c>
      <c r="CV471" s="15" t="str">
        <f t="shared" si="623"/>
        <v>0</v>
      </c>
      <c r="CX471" s="24">
        <f t="shared" si="693"/>
        <v>6312.45</v>
      </c>
      <c r="CY471" s="24">
        <f t="shared" si="694"/>
        <v>2620.15</v>
      </c>
      <c r="DA471" s="24">
        <f t="shared" si="707"/>
        <v>7722.9085999999998</v>
      </c>
      <c r="DB471" s="24">
        <f t="shared" si="695"/>
        <v>4901.9913999999999</v>
      </c>
      <c r="DC471" s="24">
        <f t="shared" si="696"/>
        <v>8594.2914000000001</v>
      </c>
      <c r="DD471" s="24">
        <f t="shared" si="697"/>
        <v>4030.6086</v>
      </c>
      <c r="DE471">
        <f t="shared" si="698"/>
        <v>10004.75</v>
      </c>
      <c r="DF471" s="24">
        <f t="shared" si="699"/>
        <v>3299.5332000000003</v>
      </c>
      <c r="DG471" s="15" t="str">
        <f t="shared" si="700"/>
        <v>GREEN</v>
      </c>
      <c r="DH471" s="15" t="str">
        <f t="shared" si="701"/>
        <v>GREEN</v>
      </c>
      <c r="DI471" s="15" t="str">
        <f t="shared" si="702"/>
        <v>GREEN</v>
      </c>
      <c r="DK471" s="32">
        <f t="shared" si="637"/>
        <v>262.65000000000055</v>
      </c>
      <c r="DL471" s="32">
        <f t="shared" si="638"/>
        <v>44.600000000000364</v>
      </c>
      <c r="DM471" s="32">
        <f t="shared" si="639"/>
        <v>-218.05000000000018</v>
      </c>
      <c r="DN471" s="32">
        <f t="shared" si="640"/>
        <v>262.65000000000055</v>
      </c>
      <c r="DO471" s="32">
        <f t="shared" si="641"/>
        <v>-115.94999999999982</v>
      </c>
      <c r="DP471" s="32">
        <f t="shared" si="642"/>
        <v>191.35000000000036</v>
      </c>
      <c r="DQ471" s="32">
        <f t="shared" si="643"/>
        <v>0</v>
      </c>
      <c r="DR471" s="32"/>
      <c r="DS471" s="32">
        <f t="shared" si="644"/>
        <v>307.30000000000018</v>
      </c>
      <c r="DT471" s="32"/>
      <c r="DU471" s="32">
        <f t="shared" si="645"/>
        <v>0</v>
      </c>
      <c r="DV471" s="32">
        <f t="shared" si="646"/>
        <v>116.99980963259074</v>
      </c>
      <c r="DW471" s="32"/>
      <c r="DX471" s="32">
        <f t="shared" si="647"/>
        <v>-100</v>
      </c>
      <c r="DY471" s="32">
        <f t="shared" si="648"/>
        <v>-42.857142857142854</v>
      </c>
      <c r="DZ471" s="33">
        <f t="shared" si="649"/>
        <v>-28.571428571428573</v>
      </c>
      <c r="EB471" s="81">
        <v>-0.29772064821347499</v>
      </c>
      <c r="ED471" s="30">
        <f t="shared" si="703"/>
        <v>0.19135384626828475</v>
      </c>
      <c r="EE471" s="30">
        <f t="shared" si="704"/>
        <v>-0.17114265243716839</v>
      </c>
      <c r="EF471" s="30">
        <f t="shared" si="705"/>
        <v>-1.2537610973292038E-2</v>
      </c>
    </row>
    <row r="472" spans="1:136" x14ac:dyDescent="0.3">
      <c r="A472" s="75">
        <v>40578</v>
      </c>
      <c r="B472" s="76">
        <v>5452.55</v>
      </c>
      <c r="C472" s="76">
        <v>5556.3</v>
      </c>
      <c r="D472" s="76">
        <v>5369.05</v>
      </c>
      <c r="E472" s="76">
        <v>5395.75</v>
      </c>
      <c r="F472" s="76">
        <v>3448325888</v>
      </c>
      <c r="G472" s="76">
        <v>6668533.7599999998</v>
      </c>
      <c r="H472" s="76">
        <v>30214050</v>
      </c>
      <c r="I472" s="76">
        <v>5632.71</v>
      </c>
      <c r="J472" s="76">
        <v>5927.33</v>
      </c>
      <c r="K472" s="76">
        <v>5545.35</v>
      </c>
      <c r="L472" s="76">
        <v>5015.1499999999996</v>
      </c>
      <c r="M472" s="76">
        <v>4684.8900000000003</v>
      </c>
      <c r="N472" s="76">
        <v>12.66</v>
      </c>
      <c r="O472" s="76">
        <v>40.11</v>
      </c>
      <c r="P472" s="76">
        <v>49.04</v>
      </c>
      <c r="Q472" s="76">
        <v>12.94</v>
      </c>
      <c r="R472" s="76">
        <v>105.4</v>
      </c>
      <c r="S472" s="76">
        <v>-2.11</v>
      </c>
      <c r="T472" s="76">
        <v>7.25</v>
      </c>
      <c r="U472" s="76">
        <v>10.77</v>
      </c>
      <c r="V472" s="76">
        <v>16.34</v>
      </c>
      <c r="W472" s="76">
        <v>26.5</v>
      </c>
      <c r="X472" s="76">
        <v>22.58</v>
      </c>
      <c r="Y472" s="76">
        <v>6369.09</v>
      </c>
      <c r="Z472" s="76">
        <v>5485.56</v>
      </c>
      <c r="AA472" s="76">
        <v>5927.33</v>
      </c>
      <c r="AB472" s="76">
        <v>6338.5</v>
      </c>
      <c r="AC472" s="76">
        <v>4675.3999999999996</v>
      </c>
      <c r="AD472" s="19">
        <f t="shared" si="650"/>
        <v>-0.5136289295166151</v>
      </c>
      <c r="AE472" s="76">
        <f t="shared" si="624"/>
        <v>591.76902829567928</v>
      </c>
      <c r="AF472" s="77">
        <f t="shared" si="708"/>
        <v>-2.1116987019584088E-2</v>
      </c>
      <c r="AG472" s="2">
        <f t="shared" si="651"/>
        <v>-92.460000000000008</v>
      </c>
      <c r="AH472" s="1">
        <f t="shared" si="652"/>
        <v>5716.3416666666672</v>
      </c>
      <c r="AI472" s="21">
        <f t="shared" si="653"/>
        <v>5832.4961538461539</v>
      </c>
      <c r="AJ472" s="22">
        <f t="shared" si="654"/>
        <v>-116.15448717948675</v>
      </c>
      <c r="AK472" s="23">
        <f t="shared" si="655"/>
        <v>-75.525320512820144</v>
      </c>
      <c r="AL472" s="23">
        <f t="shared" si="656"/>
        <v>-40.629166666666606</v>
      </c>
      <c r="AM472" s="23"/>
      <c r="AN472">
        <f t="shared" si="657"/>
        <v>5453.95</v>
      </c>
      <c r="AO472" s="4">
        <f t="shared" si="658"/>
        <v>5564.7375000000002</v>
      </c>
      <c r="AP472" s="4">
        <f t="shared" si="659"/>
        <v>5782.3</v>
      </c>
      <c r="AQ472" s="24">
        <f t="shared" si="660"/>
        <v>5810.8550000000005</v>
      </c>
      <c r="AR472" t="str">
        <f t="shared" si="661"/>
        <v>RED</v>
      </c>
      <c r="AS472" t="str">
        <f t="shared" si="662"/>
        <v>RED</v>
      </c>
      <c r="AT472" t="str">
        <f t="shared" si="663"/>
        <v>RED</v>
      </c>
      <c r="AU472" t="str">
        <f t="shared" si="664"/>
        <v>RED</v>
      </c>
      <c r="AV472" t="str">
        <f t="shared" si="665"/>
        <v>RED</v>
      </c>
      <c r="AW472" t="str">
        <f t="shared" si="666"/>
        <v>RED</v>
      </c>
      <c r="AX472" s="25">
        <f t="shared" si="667"/>
        <v>4.6437688270593025E-3</v>
      </c>
      <c r="AY472" s="25">
        <f t="shared" si="668"/>
        <v>2.2217311535460655E-2</v>
      </c>
      <c r="AZ472" s="26">
        <f t="shared" si="669"/>
        <v>17.288094017018352</v>
      </c>
      <c r="BA472" s="1">
        <f t="shared" si="709"/>
        <v>6343926.0875000004</v>
      </c>
      <c r="BB472" s="1">
        <f t="shared" si="709"/>
        <v>28291698</v>
      </c>
      <c r="BC472" s="27">
        <f t="shared" si="670"/>
        <v>1.0511682620545664</v>
      </c>
      <c r="BD472" s="28">
        <f t="shared" si="670"/>
        <v>1.0679475653953325</v>
      </c>
      <c r="BE472" s="29">
        <f t="shared" si="626"/>
        <v>0</v>
      </c>
      <c r="BF472" s="29">
        <f t="shared" si="706"/>
        <v>0</v>
      </c>
      <c r="BG472" s="30">
        <f t="shared" si="671"/>
        <v>-2.6739481835957257E-2</v>
      </c>
      <c r="BH472" s="31">
        <f t="shared" si="672"/>
        <v>-2.210212448241794E-2</v>
      </c>
      <c r="BI472" s="31">
        <f t="shared" si="673"/>
        <v>-1.7573542708401352E-2</v>
      </c>
      <c r="BJ472" s="32">
        <f t="shared" si="674"/>
        <v>6252.2392293282892</v>
      </c>
      <c r="BK472" s="24">
        <f t="shared" si="675"/>
        <v>5180.4441040050451</v>
      </c>
      <c r="BL472" s="30">
        <f t="shared" si="676"/>
        <v>0.19863691337130965</v>
      </c>
      <c r="BM472" s="30">
        <f t="shared" si="677"/>
        <v>-0.15873404611560751</v>
      </c>
      <c r="BN472" s="30">
        <f t="shared" si="678"/>
        <v>3.9902867255702149E-2</v>
      </c>
      <c r="BO472" s="30">
        <f t="shared" si="679"/>
        <v>-0.11883117885990536</v>
      </c>
      <c r="BP472" s="30"/>
      <c r="BQ472">
        <f t="shared" si="680"/>
        <v>6312.45</v>
      </c>
      <c r="BR472">
        <f t="shared" si="681"/>
        <v>2620.15</v>
      </c>
      <c r="BT472" s="24">
        <f t="shared" si="682"/>
        <v>7722.9085999999998</v>
      </c>
      <c r="BU472" s="24">
        <f t="shared" si="683"/>
        <v>4901.9913999999999</v>
      </c>
      <c r="BV472" s="24">
        <f t="shared" si="684"/>
        <v>8594.2914000000001</v>
      </c>
      <c r="BW472" s="24">
        <f t="shared" si="685"/>
        <v>4030.6086</v>
      </c>
      <c r="BX472">
        <f t="shared" si="686"/>
        <v>10004.75</v>
      </c>
      <c r="BY472" s="24">
        <f t="shared" si="687"/>
        <v>3299.5332000000003</v>
      </c>
      <c r="BZ472" s="15" t="str">
        <f t="shared" si="688"/>
        <v>GREEN</v>
      </c>
      <c r="CA472" s="15" t="str">
        <f t="shared" si="689"/>
        <v>GREEN</v>
      </c>
      <c r="CB472" s="15" t="str">
        <f t="shared" si="690"/>
        <v>GREEN</v>
      </c>
      <c r="CC472" s="15" t="str">
        <f t="shared" si="691"/>
        <v>0</v>
      </c>
      <c r="CJ472">
        <f t="shared" si="627"/>
        <v>6312.45</v>
      </c>
      <c r="CK472">
        <f t="shared" si="628"/>
        <v>4757.25</v>
      </c>
      <c r="CM472" s="24">
        <f t="shared" si="629"/>
        <v>6906.5364</v>
      </c>
      <c r="CN472" s="24">
        <f t="shared" si="630"/>
        <v>5718.3635999999997</v>
      </c>
      <c r="CO472" s="24">
        <f t="shared" si="631"/>
        <v>7273.5635999999995</v>
      </c>
      <c r="CP472" s="24">
        <f t="shared" si="632"/>
        <v>5351.3364000000001</v>
      </c>
      <c r="CQ472">
        <f t="shared" si="633"/>
        <v>7867.65</v>
      </c>
      <c r="CR472" s="24">
        <f t="shared" si="634"/>
        <v>5043.4067999999997</v>
      </c>
      <c r="CS472" s="15" t="str">
        <f t="shared" si="635"/>
        <v>RED</v>
      </c>
      <c r="CT472" s="15" t="str">
        <f t="shared" si="636"/>
        <v>GREEN</v>
      </c>
      <c r="CU472" s="15" t="str">
        <f t="shared" si="692"/>
        <v>GREEN</v>
      </c>
      <c r="CV472" s="15" t="str">
        <f t="shared" si="623"/>
        <v>0</v>
      </c>
      <c r="CX472" s="24">
        <f t="shared" si="693"/>
        <v>6312.45</v>
      </c>
      <c r="CY472" s="24">
        <f t="shared" si="694"/>
        <v>2620.15</v>
      </c>
      <c r="DA472" s="24">
        <f t="shared" si="707"/>
        <v>7722.9085999999998</v>
      </c>
      <c r="DB472" s="24">
        <f t="shared" si="695"/>
        <v>4901.9913999999999</v>
      </c>
      <c r="DC472" s="24">
        <f t="shared" si="696"/>
        <v>8594.2914000000001</v>
      </c>
      <c r="DD472" s="24">
        <f t="shared" si="697"/>
        <v>4030.6086</v>
      </c>
      <c r="DE472">
        <f t="shared" si="698"/>
        <v>10004.75</v>
      </c>
      <c r="DF472" s="24">
        <f t="shared" si="699"/>
        <v>3299.5332000000003</v>
      </c>
      <c r="DG472" s="15" t="str">
        <f t="shared" si="700"/>
        <v>GREEN</v>
      </c>
      <c r="DH472" s="15" t="str">
        <f t="shared" si="701"/>
        <v>GREEN</v>
      </c>
      <c r="DI472" s="15" t="str">
        <f t="shared" si="702"/>
        <v>GREEN</v>
      </c>
      <c r="DK472" s="32">
        <f t="shared" si="637"/>
        <v>187.25</v>
      </c>
      <c r="DL472" s="32">
        <f t="shared" si="638"/>
        <v>44.150000000000546</v>
      </c>
      <c r="DM472" s="32">
        <f t="shared" si="639"/>
        <v>-143.09999999999945</v>
      </c>
      <c r="DN472" s="32">
        <f t="shared" si="640"/>
        <v>187.25</v>
      </c>
      <c r="DO472" s="32">
        <f t="shared" si="641"/>
        <v>-245.25</v>
      </c>
      <c r="DP472" s="32">
        <f t="shared" si="642"/>
        <v>90.5</v>
      </c>
      <c r="DQ472" s="32">
        <f t="shared" si="643"/>
        <v>0</v>
      </c>
      <c r="DR472" s="32"/>
      <c r="DS472" s="32">
        <f t="shared" si="644"/>
        <v>335.75</v>
      </c>
      <c r="DT472" s="32"/>
      <c r="DU472" s="32">
        <f t="shared" si="645"/>
        <v>0</v>
      </c>
      <c r="DV472" s="32">
        <f t="shared" si="646"/>
        <v>179.30574098798397</v>
      </c>
      <c r="DW472" s="32"/>
      <c r="DX472" s="32">
        <f t="shared" si="647"/>
        <v>-100</v>
      </c>
      <c r="DY472" s="32">
        <f t="shared" si="648"/>
        <v>-28.571428571428573</v>
      </c>
      <c r="DZ472" s="33">
        <f t="shared" si="649"/>
        <v>-20.000000000000004</v>
      </c>
      <c r="EB472" s="81">
        <v>-0.48003749077019947</v>
      </c>
      <c r="ED472" s="30">
        <f t="shared" si="703"/>
        <v>0.16106468619429914</v>
      </c>
      <c r="EE472" s="30">
        <f t="shared" si="704"/>
        <v>-0.1528224597234456</v>
      </c>
      <c r="EF472" s="30">
        <f t="shared" si="705"/>
        <v>-1.6372075047944128E-2</v>
      </c>
    </row>
    <row r="473" spans="1:136" x14ac:dyDescent="0.3">
      <c r="A473" s="75">
        <v>40571</v>
      </c>
      <c r="B473" s="76">
        <v>5717.1</v>
      </c>
      <c r="C473" s="76">
        <v>5801.55</v>
      </c>
      <c r="D473" s="76">
        <v>5459.55</v>
      </c>
      <c r="E473" s="76">
        <v>5512.15</v>
      </c>
      <c r="F473" s="76">
        <v>2647516160</v>
      </c>
      <c r="G473" s="76">
        <v>5611304.3899999997</v>
      </c>
      <c r="H473" s="76">
        <v>23446760</v>
      </c>
      <c r="I473" s="76">
        <v>5780.46</v>
      </c>
      <c r="J473" s="76">
        <v>5951.79</v>
      </c>
      <c r="K473" s="76">
        <v>5534.33</v>
      </c>
      <c r="L473" s="76">
        <v>4987.3999999999996</v>
      </c>
      <c r="M473" s="76">
        <v>4676.67</v>
      </c>
      <c r="N473" s="76">
        <v>17.45</v>
      </c>
      <c r="O473" s="76">
        <v>42.81</v>
      </c>
      <c r="P473" s="76">
        <v>50.65</v>
      </c>
      <c r="Q473" s="76">
        <v>50.51</v>
      </c>
      <c r="R473" s="76">
        <v>128.52000000000001</v>
      </c>
      <c r="S473" s="76">
        <v>-3.24</v>
      </c>
      <c r="T473" s="76">
        <v>7.68</v>
      </c>
      <c r="U473" s="76">
        <v>22.64</v>
      </c>
      <c r="V473" s="76">
        <v>17.399999999999999</v>
      </c>
      <c r="W473" s="76">
        <v>25.07</v>
      </c>
      <c r="X473" s="76">
        <v>22.5</v>
      </c>
      <c r="Y473" s="76">
        <v>6321.4</v>
      </c>
      <c r="Z473" s="76">
        <v>5582.17</v>
      </c>
      <c r="AA473" s="76">
        <v>5951.79</v>
      </c>
      <c r="AB473" s="76">
        <v>6338.5</v>
      </c>
      <c r="AC473" s="76">
        <v>4675.3999999999996</v>
      </c>
      <c r="AD473" s="19">
        <f t="shared" si="650"/>
        <v>-0.97227826087014524</v>
      </c>
      <c r="AE473" s="76">
        <f t="shared" si="624"/>
        <v>604.53498574248783</v>
      </c>
      <c r="AF473" s="77">
        <f t="shared" si="708"/>
        <v>-3.2361976652330426E-2</v>
      </c>
      <c r="AG473" s="2">
        <f t="shared" si="651"/>
        <v>-78.010000000000019</v>
      </c>
      <c r="AH473" s="1">
        <f t="shared" si="652"/>
        <v>5818.9833333333336</v>
      </c>
      <c r="AI473" s="21">
        <f t="shared" si="653"/>
        <v>5903.0115384615383</v>
      </c>
      <c r="AJ473" s="22">
        <f t="shared" si="654"/>
        <v>-84.028205128204718</v>
      </c>
      <c r="AK473" s="23">
        <f t="shared" si="655"/>
        <v>-53.183173076922685</v>
      </c>
      <c r="AL473" s="23">
        <f t="shared" si="656"/>
        <v>-30.845032051282033</v>
      </c>
      <c r="AM473" s="23"/>
      <c r="AN473">
        <f t="shared" si="657"/>
        <v>5604.3249999999998</v>
      </c>
      <c r="AO473" s="4">
        <f t="shared" si="658"/>
        <v>5691.9500000000007</v>
      </c>
      <c r="AP473" s="4">
        <f t="shared" si="659"/>
        <v>5840</v>
      </c>
      <c r="AQ473" s="24">
        <f t="shared" si="660"/>
        <v>5846.4750000000004</v>
      </c>
      <c r="AR473" t="str">
        <f t="shared" si="661"/>
        <v>RED</v>
      </c>
      <c r="AS473" t="str">
        <f t="shared" si="662"/>
        <v>RED</v>
      </c>
      <c r="AT473" t="str">
        <f t="shared" si="663"/>
        <v>RED</v>
      </c>
      <c r="AU473" t="str">
        <f t="shared" si="664"/>
        <v>RED</v>
      </c>
      <c r="AV473" t="str">
        <f t="shared" si="665"/>
        <v>RED</v>
      </c>
      <c r="AW473" t="str">
        <f t="shared" si="666"/>
        <v>RED</v>
      </c>
      <c r="AX473" s="25">
        <f t="shared" si="667"/>
        <v>6.404642960280575E-3</v>
      </c>
      <c r="AY473" s="25">
        <f t="shared" si="668"/>
        <v>1.8697813698863308E-2</v>
      </c>
      <c r="AZ473" s="26">
        <f t="shared" si="669"/>
        <v>25.514008637666947</v>
      </c>
      <c r="BA473" s="1">
        <f t="shared" si="709"/>
        <v>6327729.5199999996</v>
      </c>
      <c r="BB473" s="1">
        <f t="shared" si="709"/>
        <v>27996858.5</v>
      </c>
      <c r="BC473" s="27">
        <f t="shared" si="670"/>
        <v>0.88678006420223854</v>
      </c>
      <c r="BD473" s="28">
        <f t="shared" si="670"/>
        <v>0.8374782477826932</v>
      </c>
      <c r="BE473" s="29">
        <f t="shared" si="626"/>
        <v>0</v>
      </c>
      <c r="BF473" s="29">
        <f t="shared" si="706"/>
        <v>3.1881744946040311</v>
      </c>
      <c r="BG473" s="30">
        <f t="shared" si="671"/>
        <v>-1.2471586163305237E-2</v>
      </c>
      <c r="BH473" s="31">
        <f t="shared" si="672"/>
        <v>-2.6192019466864974E-2</v>
      </c>
      <c r="BI473" s="31">
        <f t="shared" si="673"/>
        <v>-1.2293170738582734E-2</v>
      </c>
      <c r="BJ473" s="32">
        <f t="shared" si="674"/>
        <v>6292.4128155866747</v>
      </c>
      <c r="BK473" s="24">
        <f t="shared" si="675"/>
        <v>5345.5538510799925</v>
      </c>
      <c r="BL473" s="30">
        <f t="shared" si="676"/>
        <v>0.17177670500742584</v>
      </c>
      <c r="BM473" s="30">
        <f t="shared" si="677"/>
        <v>-0.14155326244508498</v>
      </c>
      <c r="BN473" s="30">
        <f t="shared" si="678"/>
        <v>3.0223442562340865E-2</v>
      </c>
      <c r="BO473" s="30">
        <f t="shared" si="679"/>
        <v>-0.11132981988274412</v>
      </c>
      <c r="BP473" s="30"/>
      <c r="BQ473">
        <f t="shared" si="680"/>
        <v>6312.45</v>
      </c>
      <c r="BR473">
        <f t="shared" si="681"/>
        <v>2620.15</v>
      </c>
      <c r="BT473" s="24">
        <f t="shared" si="682"/>
        <v>7722.9085999999998</v>
      </c>
      <c r="BU473" s="24">
        <f t="shared" si="683"/>
        <v>4901.9913999999999</v>
      </c>
      <c r="BV473" s="24">
        <f t="shared" si="684"/>
        <v>8594.2914000000001</v>
      </c>
      <c r="BW473" s="24">
        <f t="shared" si="685"/>
        <v>4030.6086</v>
      </c>
      <c r="BX473">
        <f t="shared" si="686"/>
        <v>10004.75</v>
      </c>
      <c r="BY473" s="24">
        <f t="shared" si="687"/>
        <v>3299.5332000000003</v>
      </c>
      <c r="BZ473" s="15" t="str">
        <f t="shared" si="688"/>
        <v>GREEN</v>
      </c>
      <c r="CA473" s="15" t="str">
        <f t="shared" si="689"/>
        <v>GREEN</v>
      </c>
      <c r="CB473" s="15" t="str">
        <f t="shared" si="690"/>
        <v>GREEN</v>
      </c>
      <c r="CC473" s="15" t="str">
        <f t="shared" si="691"/>
        <v>0</v>
      </c>
      <c r="CJ473">
        <f t="shared" si="627"/>
        <v>6312.45</v>
      </c>
      <c r="CK473">
        <f t="shared" si="628"/>
        <v>4757.25</v>
      </c>
      <c r="CM473" s="24">
        <f t="shared" si="629"/>
        <v>6906.5364</v>
      </c>
      <c r="CN473" s="24">
        <f t="shared" si="630"/>
        <v>5718.3635999999997</v>
      </c>
      <c r="CO473" s="24">
        <f t="shared" si="631"/>
        <v>7273.5635999999995</v>
      </c>
      <c r="CP473" s="24">
        <f t="shared" si="632"/>
        <v>5351.3364000000001</v>
      </c>
      <c r="CQ473">
        <f t="shared" si="633"/>
        <v>7867.65</v>
      </c>
      <c r="CR473" s="24">
        <f t="shared" si="634"/>
        <v>5043.4067999999997</v>
      </c>
      <c r="CS473" s="15" t="str">
        <f t="shared" si="635"/>
        <v>RED</v>
      </c>
      <c r="CT473" s="15" t="str">
        <f t="shared" si="636"/>
        <v>GREEN</v>
      </c>
      <c r="CU473" s="15" t="str">
        <f t="shared" si="692"/>
        <v>GREEN</v>
      </c>
      <c r="CV473" s="15" t="str">
        <f t="shared" si="623"/>
        <v>0</v>
      </c>
      <c r="CX473" s="24">
        <f t="shared" si="693"/>
        <v>6312.45</v>
      </c>
      <c r="CY473" s="24">
        <f t="shared" si="694"/>
        <v>2620.15</v>
      </c>
      <c r="DA473" s="24">
        <f t="shared" si="707"/>
        <v>7722.9085999999998</v>
      </c>
      <c r="DB473" s="24">
        <f t="shared" si="695"/>
        <v>4901.9913999999999</v>
      </c>
      <c r="DC473" s="24">
        <f t="shared" si="696"/>
        <v>8594.2914000000001</v>
      </c>
      <c r="DD473" s="24">
        <f t="shared" si="697"/>
        <v>4030.6086</v>
      </c>
      <c r="DE473">
        <f t="shared" si="698"/>
        <v>10004.75</v>
      </c>
      <c r="DF473" s="24">
        <f t="shared" si="699"/>
        <v>3299.5332000000003</v>
      </c>
      <c r="DG473" s="15" t="str">
        <f t="shared" si="700"/>
        <v>GREEN</v>
      </c>
      <c r="DH473" s="15" t="str">
        <f t="shared" si="701"/>
        <v>GREEN</v>
      </c>
      <c r="DI473" s="15" t="str">
        <f t="shared" si="702"/>
        <v>GREEN</v>
      </c>
      <c r="DK473" s="32">
        <f t="shared" si="637"/>
        <v>342</v>
      </c>
      <c r="DL473" s="32">
        <f t="shared" si="638"/>
        <v>105.05000000000018</v>
      </c>
      <c r="DM473" s="32">
        <f t="shared" si="639"/>
        <v>-236.94999999999982</v>
      </c>
      <c r="DN473" s="32">
        <f t="shared" si="640"/>
        <v>342</v>
      </c>
      <c r="DO473" s="32">
        <f t="shared" si="641"/>
        <v>53.900000000000546</v>
      </c>
      <c r="DP473" s="32">
        <f t="shared" si="642"/>
        <v>164.59999999999945</v>
      </c>
      <c r="DQ473" s="32">
        <f t="shared" si="643"/>
        <v>0</v>
      </c>
      <c r="DR473" s="32"/>
      <c r="DS473" s="32">
        <f t="shared" si="644"/>
        <v>110.69999999999891</v>
      </c>
      <c r="DT473" s="32"/>
      <c r="DU473" s="32">
        <f t="shared" si="645"/>
        <v>0</v>
      </c>
      <c r="DV473" s="32">
        <f t="shared" si="646"/>
        <v>32.368421052631255</v>
      </c>
      <c r="DW473" s="32"/>
      <c r="DX473" s="32">
        <f t="shared" si="647"/>
        <v>-100</v>
      </c>
      <c r="DY473" s="32">
        <f t="shared" si="648"/>
        <v>-28.571428571428573</v>
      </c>
      <c r="DZ473" s="33">
        <f t="shared" si="649"/>
        <v>-11.428571428571429</v>
      </c>
      <c r="EB473" s="81">
        <v>-0.92800500376283257</v>
      </c>
      <c r="ED473" s="30">
        <f t="shared" si="703"/>
        <v>0.13242699523661938</v>
      </c>
      <c r="EE473" s="30">
        <f t="shared" si="704"/>
        <v>-0.12801752776283734</v>
      </c>
      <c r="EF473" s="30">
        <f t="shared" si="705"/>
        <v>-1.2543509065471033E-2</v>
      </c>
    </row>
    <row r="474" spans="1:136" x14ac:dyDescent="0.3">
      <c r="A474" s="18">
        <v>40564</v>
      </c>
      <c r="B474" s="1">
        <v>5648.8</v>
      </c>
      <c r="C474" s="1">
        <v>5747.65</v>
      </c>
      <c r="D474" s="1">
        <v>5624.15</v>
      </c>
      <c r="E474" s="1">
        <v>5696.5</v>
      </c>
      <c r="F474" s="1">
        <v>2962363392</v>
      </c>
      <c r="G474" s="1">
        <v>6084315.0499999998</v>
      </c>
      <c r="H474" s="1">
        <v>28276028</v>
      </c>
      <c r="I474" s="1">
        <v>5880.35</v>
      </c>
      <c r="J474" s="1">
        <v>5958.18</v>
      </c>
      <c r="K474" s="1">
        <v>5520.62</v>
      </c>
      <c r="L474" s="1">
        <v>4959.91</v>
      </c>
      <c r="M474" s="1">
        <v>4668.21</v>
      </c>
      <c r="N474" s="1">
        <v>29.03</v>
      </c>
      <c r="O474" s="1">
        <v>47.5</v>
      </c>
      <c r="P474" s="1">
        <v>53.33</v>
      </c>
      <c r="Q474" s="1">
        <v>85.89</v>
      </c>
      <c r="R474" s="1">
        <v>148.02000000000001</v>
      </c>
      <c r="S474" s="1">
        <v>0.74</v>
      </c>
      <c r="T474" s="1">
        <v>17.37</v>
      </c>
      <c r="U474" s="1">
        <v>44.26</v>
      </c>
      <c r="V474" s="1">
        <v>19.57</v>
      </c>
      <c r="W474" s="1">
        <v>22.2</v>
      </c>
      <c r="X474" s="1">
        <v>22.84</v>
      </c>
      <c r="Y474" s="1">
        <v>6300.57</v>
      </c>
      <c r="Z474" s="1">
        <v>5615.79</v>
      </c>
      <c r="AA474" s="1">
        <v>5958.18</v>
      </c>
      <c r="AB474" s="1">
        <v>6338.5</v>
      </c>
      <c r="AC474" s="1">
        <v>4675.3999999999996</v>
      </c>
      <c r="AD474" s="19">
        <f t="shared" si="650"/>
        <v>0.2388400925711458</v>
      </c>
      <c r="AE474" s="1">
        <f t="shared" si="624"/>
        <v>624.75323535863174</v>
      </c>
      <c r="AF474" s="20">
        <f t="shared" si="708"/>
        <v>7.4188043257199521E-3</v>
      </c>
      <c r="AG474" s="2">
        <f t="shared" si="651"/>
        <v>-62.13000000000001</v>
      </c>
      <c r="AH474" s="1">
        <f t="shared" si="652"/>
        <v>5891.75</v>
      </c>
      <c r="AI474" s="21">
        <f t="shared" si="653"/>
        <v>5941.9</v>
      </c>
      <c r="AJ474" s="22">
        <f t="shared" si="654"/>
        <v>-50.149999999999636</v>
      </c>
      <c r="AK474" s="23">
        <f t="shared" si="655"/>
        <v>-49.057051282050907</v>
      </c>
      <c r="AL474" s="23">
        <f t="shared" si="656"/>
        <v>-1.0929487179487296</v>
      </c>
      <c r="AM474" s="23"/>
      <c r="AN474">
        <f t="shared" si="657"/>
        <v>5675.5249999999996</v>
      </c>
      <c r="AO474" s="4">
        <f t="shared" si="658"/>
        <v>5847.5375000000004</v>
      </c>
      <c r="AP474" s="4">
        <f t="shared" si="659"/>
        <v>5900.0812500000002</v>
      </c>
      <c r="AQ474" s="24">
        <f t="shared" si="660"/>
        <v>5884.29</v>
      </c>
      <c r="AR474" t="str">
        <f t="shared" si="661"/>
        <v>GREEN</v>
      </c>
      <c r="AS474" t="str">
        <f t="shared" si="662"/>
        <v>RED</v>
      </c>
      <c r="AT474" t="str">
        <f t="shared" si="663"/>
        <v>RED</v>
      </c>
      <c r="AU474" t="str">
        <f t="shared" si="664"/>
        <v>RED</v>
      </c>
      <c r="AV474" t="str">
        <f t="shared" si="665"/>
        <v>RED</v>
      </c>
      <c r="AW474" t="str">
        <f t="shared" si="666"/>
        <v>RED</v>
      </c>
      <c r="AX474" s="25">
        <f t="shared" si="667"/>
        <v>9.0053639916912367E-3</v>
      </c>
      <c r="AY474" s="25">
        <f t="shared" si="668"/>
        <v>1.3304150923474903E-2</v>
      </c>
      <c r="AZ474" s="26">
        <f t="shared" si="669"/>
        <v>40.36557507384142</v>
      </c>
      <c r="BA474" s="1">
        <f t="shared" si="709"/>
        <v>6284309.1349999998</v>
      </c>
      <c r="BB474" s="1">
        <f t="shared" si="709"/>
        <v>28545205</v>
      </c>
      <c r="BC474" s="27">
        <f t="shared" si="670"/>
        <v>0.96817564497485531</v>
      </c>
      <c r="BD474" s="28">
        <f t="shared" si="670"/>
        <v>0.99057015004796778</v>
      </c>
      <c r="BE474" s="29">
        <f t="shared" si="626"/>
        <v>6.3763489892080623</v>
      </c>
      <c r="BF474" s="29">
        <f t="shared" si="706"/>
        <v>3.1881744946040311</v>
      </c>
      <c r="BG474" s="30">
        <f t="shared" si="671"/>
        <v>-1.7464767128878622E-2</v>
      </c>
      <c r="BH474" s="31">
        <f t="shared" si="672"/>
        <v>-1.2990573144623402E-2</v>
      </c>
      <c r="BI474" s="31">
        <f t="shared" si="673"/>
        <v>-4.2987869317836673E-3</v>
      </c>
      <c r="BJ474" s="32">
        <f t="shared" si="674"/>
        <v>6261.7144415345883</v>
      </c>
      <c r="BK474" s="24">
        <f t="shared" si="675"/>
        <v>5521.7855584654117</v>
      </c>
      <c r="BL474" s="30">
        <f t="shared" si="676"/>
        <v>0.12989184289812633</v>
      </c>
      <c r="BM474" s="30">
        <f t="shared" si="677"/>
        <v>-9.9221353732043951E-2</v>
      </c>
      <c r="BN474" s="30">
        <f t="shared" si="678"/>
        <v>3.067048916608239E-2</v>
      </c>
      <c r="BO474" s="30">
        <f t="shared" si="679"/>
        <v>-6.8550864565961558E-2</v>
      </c>
      <c r="BP474" s="30"/>
      <c r="BQ474">
        <f t="shared" si="680"/>
        <v>6312.45</v>
      </c>
      <c r="BR474">
        <f t="shared" si="681"/>
        <v>2620.15</v>
      </c>
      <c r="BT474" s="24">
        <f t="shared" si="682"/>
        <v>7722.9085999999998</v>
      </c>
      <c r="BU474" s="24">
        <f t="shared" si="683"/>
        <v>4901.9913999999999</v>
      </c>
      <c r="BV474" s="24">
        <f t="shared" si="684"/>
        <v>8594.2914000000001</v>
      </c>
      <c r="BW474" s="24">
        <f t="shared" si="685"/>
        <v>4030.6086</v>
      </c>
      <c r="BX474">
        <f t="shared" si="686"/>
        <v>10004.75</v>
      </c>
      <c r="BY474" s="24">
        <f t="shared" si="687"/>
        <v>3299.5332000000003</v>
      </c>
      <c r="BZ474" s="15" t="str">
        <f t="shared" si="688"/>
        <v>GREEN</v>
      </c>
      <c r="CA474" s="15" t="str">
        <f t="shared" si="689"/>
        <v>GREEN</v>
      </c>
      <c r="CB474" s="15" t="str">
        <f t="shared" si="690"/>
        <v>GREEN</v>
      </c>
      <c r="CC474" s="15" t="str">
        <f t="shared" si="691"/>
        <v>0</v>
      </c>
      <c r="CJ474">
        <f t="shared" si="627"/>
        <v>6312.45</v>
      </c>
      <c r="CK474">
        <f t="shared" si="628"/>
        <v>4757.25</v>
      </c>
      <c r="CM474" s="24">
        <f t="shared" si="629"/>
        <v>6906.5364</v>
      </c>
      <c r="CN474" s="24">
        <f t="shared" si="630"/>
        <v>5718.3635999999997</v>
      </c>
      <c r="CO474" s="24">
        <f t="shared" si="631"/>
        <v>7273.5635999999995</v>
      </c>
      <c r="CP474" s="24">
        <f t="shared" si="632"/>
        <v>5351.3364000000001</v>
      </c>
      <c r="CQ474">
        <f t="shared" si="633"/>
        <v>7867.65</v>
      </c>
      <c r="CR474" s="24">
        <f t="shared" si="634"/>
        <v>5043.4067999999997</v>
      </c>
      <c r="CS474" s="15" t="str">
        <f t="shared" si="635"/>
        <v>RED</v>
      </c>
      <c r="CT474" s="15" t="str">
        <f t="shared" si="636"/>
        <v>GREEN</v>
      </c>
      <c r="CU474" s="15" t="str">
        <f t="shared" si="692"/>
        <v>GREEN</v>
      </c>
      <c r="CV474" s="15" t="str">
        <f t="shared" si="623"/>
        <v>0</v>
      </c>
      <c r="CX474" s="24">
        <f t="shared" si="693"/>
        <v>6312.45</v>
      </c>
      <c r="CY474" s="24">
        <f t="shared" si="694"/>
        <v>2620.15</v>
      </c>
      <c r="DA474" s="24">
        <f t="shared" si="707"/>
        <v>7722.9085999999998</v>
      </c>
      <c r="DB474" s="24">
        <f t="shared" si="695"/>
        <v>4901.9913999999999</v>
      </c>
      <c r="DC474" s="24">
        <f t="shared" si="696"/>
        <v>8594.2914000000001</v>
      </c>
      <c r="DD474" s="24">
        <f t="shared" si="697"/>
        <v>4030.6086</v>
      </c>
      <c r="DE474">
        <f t="shared" si="698"/>
        <v>10004.75</v>
      </c>
      <c r="DF474" s="24">
        <f t="shared" si="699"/>
        <v>3299.5332000000003</v>
      </c>
      <c r="DG474" s="15" t="str">
        <f t="shared" si="700"/>
        <v>GREEN</v>
      </c>
      <c r="DH474" s="15" t="str">
        <f t="shared" si="701"/>
        <v>GREEN</v>
      </c>
      <c r="DI474" s="15" t="str">
        <f t="shared" si="702"/>
        <v>GREEN</v>
      </c>
      <c r="DK474" s="32">
        <f t="shared" si="637"/>
        <v>123.5</v>
      </c>
      <c r="DL474" s="32">
        <f t="shared" si="638"/>
        <v>93.099999999999454</v>
      </c>
      <c r="DM474" s="32">
        <f t="shared" si="639"/>
        <v>-30.400000000000546</v>
      </c>
      <c r="DN474" s="32">
        <f t="shared" si="640"/>
        <v>123.5</v>
      </c>
      <c r="DO474" s="32">
        <f t="shared" si="641"/>
        <v>-159.60000000000036</v>
      </c>
      <c r="DP474" s="32">
        <f t="shared" si="642"/>
        <v>15.5</v>
      </c>
      <c r="DQ474" s="32">
        <f t="shared" si="643"/>
        <v>0</v>
      </c>
      <c r="DR474" s="32"/>
      <c r="DS474" s="32">
        <f t="shared" si="644"/>
        <v>175.10000000000036</v>
      </c>
      <c r="DT474" s="32"/>
      <c r="DU474" s="32">
        <f t="shared" si="645"/>
        <v>0</v>
      </c>
      <c r="DV474" s="32">
        <f t="shared" si="646"/>
        <v>141.78137651821891</v>
      </c>
      <c r="DW474" s="32"/>
      <c r="DX474" s="32">
        <f t="shared" si="647"/>
        <v>-100</v>
      </c>
      <c r="DY474" s="32">
        <f t="shared" si="648"/>
        <v>-28.571428571428573</v>
      </c>
      <c r="DZ474" s="33">
        <f t="shared" si="649"/>
        <v>-2.8571428571428581</v>
      </c>
      <c r="EB474" s="81">
        <v>0.26436767009016682</v>
      </c>
      <c r="ED474" s="30">
        <f t="shared" si="703"/>
        <v>0.12193832034317519</v>
      </c>
      <c r="EE474" s="30">
        <f t="shared" si="704"/>
        <v>-9.5875452538421085E-2</v>
      </c>
      <c r="EF474" s="30">
        <f t="shared" si="705"/>
        <v>1.4371976160077217E-2</v>
      </c>
    </row>
    <row r="475" spans="1:136" x14ac:dyDescent="0.3">
      <c r="A475" s="75">
        <v>40557</v>
      </c>
      <c r="B475" s="76">
        <v>5901.3</v>
      </c>
      <c r="C475" s="76">
        <v>5907.25</v>
      </c>
      <c r="D475" s="76">
        <v>5639.65</v>
      </c>
      <c r="E475" s="76">
        <v>5654.55</v>
      </c>
      <c r="F475" s="76">
        <v>3439393280</v>
      </c>
      <c r="G475" s="76">
        <v>7011551.1500000004</v>
      </c>
      <c r="H475" s="76">
        <v>31229954</v>
      </c>
      <c r="I475" s="76">
        <v>5930.8</v>
      </c>
      <c r="J475" s="76">
        <v>5947.33</v>
      </c>
      <c r="K475" s="76">
        <v>5501.84</v>
      </c>
      <c r="L475" s="76">
        <v>4930.3100000000004</v>
      </c>
      <c r="M475" s="76">
        <v>4659.04</v>
      </c>
      <c r="N475" s="76">
        <v>21.08</v>
      </c>
      <c r="O475" s="76">
        <v>46.25</v>
      </c>
      <c r="P475" s="76">
        <v>52.78</v>
      </c>
      <c r="Q475" s="76">
        <v>111.02</v>
      </c>
      <c r="R475" s="76">
        <v>163.55000000000001</v>
      </c>
      <c r="S475" s="76">
        <v>-4.2300000000000004</v>
      </c>
      <c r="T475" s="76">
        <v>42.85</v>
      </c>
      <c r="U475" s="76">
        <v>64.760000000000005</v>
      </c>
      <c r="V475" s="76">
        <v>20.420000000000002</v>
      </c>
      <c r="W475" s="76">
        <v>22.62</v>
      </c>
      <c r="X475" s="76">
        <v>24.11</v>
      </c>
      <c r="Y475" s="76">
        <v>6333.21</v>
      </c>
      <c r="Z475" s="76">
        <v>5561.44</v>
      </c>
      <c r="AA475" s="76">
        <v>5947.33</v>
      </c>
      <c r="AB475" s="76">
        <v>6338.5</v>
      </c>
      <c r="AC475" s="76">
        <v>4675.3999999999996</v>
      </c>
      <c r="AD475" s="19">
        <f t="shared" si="650"/>
        <v>-1.2631650151933949</v>
      </c>
      <c r="AE475" s="76">
        <f t="shared" si="624"/>
        <v>620.15244571177936</v>
      </c>
      <c r="AF475" s="77">
        <f t="shared" si="708"/>
        <v>-4.2348338583477196E-2</v>
      </c>
      <c r="AG475" s="2">
        <f t="shared" si="651"/>
        <v>-52.530000000000015</v>
      </c>
      <c r="AH475" s="1">
        <f t="shared" si="652"/>
        <v>5918.5583333333334</v>
      </c>
      <c r="AI475" s="21">
        <f t="shared" si="653"/>
        <v>5970.3269230769229</v>
      </c>
      <c r="AJ475" s="22">
        <f t="shared" si="654"/>
        <v>-51.768589743589473</v>
      </c>
      <c r="AK475" s="23">
        <f t="shared" si="655"/>
        <v>-63.746634615383982</v>
      </c>
      <c r="AL475" s="23">
        <f t="shared" si="656"/>
        <v>11.978044871794509</v>
      </c>
      <c r="AM475" s="23"/>
      <c r="AN475">
        <f t="shared" si="657"/>
        <v>5779.5750000000007</v>
      </c>
      <c r="AO475" s="4">
        <f t="shared" si="658"/>
        <v>5926.3125</v>
      </c>
      <c r="AP475" s="4">
        <f t="shared" si="659"/>
        <v>5907.0124999999998</v>
      </c>
      <c r="AQ475" s="24">
        <f t="shared" si="660"/>
        <v>5921.8050000000003</v>
      </c>
      <c r="AR475" t="str">
        <f t="shared" si="661"/>
        <v>RED</v>
      </c>
      <c r="AS475" t="str">
        <f t="shared" si="662"/>
        <v>RED</v>
      </c>
      <c r="AT475" t="str">
        <f t="shared" si="663"/>
        <v>RED</v>
      </c>
      <c r="AU475" t="str">
        <f t="shared" si="664"/>
        <v>RED</v>
      </c>
      <c r="AV475" t="str">
        <f t="shared" si="665"/>
        <v>RED</v>
      </c>
      <c r="AW475" t="str">
        <f t="shared" si="666"/>
        <v>RED</v>
      </c>
      <c r="AX475" s="25">
        <f t="shared" si="667"/>
        <v>7.7688966040712444E-3</v>
      </c>
      <c r="AY475" s="25">
        <f t="shared" si="668"/>
        <v>1.7071171347984304E-2</v>
      </c>
      <c r="AZ475" s="26">
        <f t="shared" si="669"/>
        <v>31.275665666721167</v>
      </c>
      <c r="BA475" s="1">
        <f t="shared" si="709"/>
        <v>6230132.8175000008</v>
      </c>
      <c r="BB475" s="1">
        <f t="shared" si="709"/>
        <v>28309022</v>
      </c>
      <c r="BC475" s="27">
        <f t="shared" si="670"/>
        <v>1.1254256298204512</v>
      </c>
      <c r="BD475" s="28">
        <f t="shared" si="670"/>
        <v>1.1031802511580937</v>
      </c>
      <c r="BE475" s="29">
        <f t="shared" si="626"/>
        <v>0</v>
      </c>
      <c r="BF475" s="29">
        <f t="shared" si="706"/>
        <v>13.61730597680647</v>
      </c>
      <c r="BG475" s="30">
        <f t="shared" si="671"/>
        <v>-3.9912452770424711E-2</v>
      </c>
      <c r="BH475" s="31">
        <f t="shared" si="672"/>
        <v>-1.2203963026221482E-2</v>
      </c>
      <c r="BI475" s="31">
        <f t="shared" si="673"/>
        <v>-9.3022747439130606E-3</v>
      </c>
      <c r="BJ475" s="32">
        <f t="shared" si="674"/>
        <v>6240.8511034456442</v>
      </c>
      <c r="BK475" s="24">
        <f t="shared" si="675"/>
        <v>5596.2655632210226</v>
      </c>
      <c r="BL475" s="30">
        <f t="shared" si="676"/>
        <v>0.11399413573575644</v>
      </c>
      <c r="BM475" s="30">
        <f t="shared" si="677"/>
        <v>-0.10368660697060668</v>
      </c>
      <c r="BN475" s="30">
        <f t="shared" si="678"/>
        <v>1.0307528765149761E-2</v>
      </c>
      <c r="BO475" s="30">
        <f t="shared" si="679"/>
        <v>-9.337907820545692E-2</v>
      </c>
      <c r="BP475" s="30"/>
      <c r="BQ475">
        <f t="shared" si="680"/>
        <v>6312.45</v>
      </c>
      <c r="BR475">
        <f t="shared" si="681"/>
        <v>2620.15</v>
      </c>
      <c r="BT475" s="24">
        <f t="shared" si="682"/>
        <v>7722.9085999999998</v>
      </c>
      <c r="BU475" s="24">
        <f t="shared" si="683"/>
        <v>4901.9913999999999</v>
      </c>
      <c r="BV475" s="24">
        <f t="shared" si="684"/>
        <v>8594.2914000000001</v>
      </c>
      <c r="BW475" s="24">
        <f t="shared" si="685"/>
        <v>4030.6086</v>
      </c>
      <c r="BX475">
        <f t="shared" si="686"/>
        <v>10004.75</v>
      </c>
      <c r="BY475" s="24">
        <f t="shared" si="687"/>
        <v>3299.5332000000003</v>
      </c>
      <c r="BZ475" s="15" t="str">
        <f t="shared" si="688"/>
        <v>GREEN</v>
      </c>
      <c r="CA475" s="15" t="str">
        <f t="shared" si="689"/>
        <v>GREEN</v>
      </c>
      <c r="CB475" s="15" t="str">
        <f t="shared" si="690"/>
        <v>GREEN</v>
      </c>
      <c r="CC475" s="15" t="str">
        <f t="shared" si="691"/>
        <v>0</v>
      </c>
      <c r="CJ475">
        <f t="shared" si="627"/>
        <v>6312.45</v>
      </c>
      <c r="CK475">
        <f t="shared" si="628"/>
        <v>4757.25</v>
      </c>
      <c r="CM475" s="24">
        <f t="shared" si="629"/>
        <v>6906.5364</v>
      </c>
      <c r="CN475" s="24">
        <f t="shared" si="630"/>
        <v>5718.3635999999997</v>
      </c>
      <c r="CO475" s="24">
        <f t="shared" si="631"/>
        <v>7273.5635999999995</v>
      </c>
      <c r="CP475" s="24">
        <f t="shared" si="632"/>
        <v>5351.3364000000001</v>
      </c>
      <c r="CQ475">
        <f t="shared" si="633"/>
        <v>7867.65</v>
      </c>
      <c r="CR475" s="24">
        <f t="shared" si="634"/>
        <v>5043.4067999999997</v>
      </c>
      <c r="CS475" s="15" t="str">
        <f t="shared" si="635"/>
        <v>RED</v>
      </c>
      <c r="CT475" s="15" t="str">
        <f t="shared" si="636"/>
        <v>GREEN</v>
      </c>
      <c r="CU475" s="15" t="str">
        <f t="shared" si="692"/>
        <v>GREEN</v>
      </c>
      <c r="CV475" s="15" t="str">
        <f t="shared" si="623"/>
        <v>0</v>
      </c>
      <c r="CX475" s="24">
        <f t="shared" si="693"/>
        <v>6312.45</v>
      </c>
      <c r="CY475" s="24">
        <f t="shared" si="694"/>
        <v>2620.15</v>
      </c>
      <c r="DA475" s="24">
        <f t="shared" si="707"/>
        <v>7722.9085999999998</v>
      </c>
      <c r="DB475" s="24">
        <f t="shared" si="695"/>
        <v>4901.9913999999999</v>
      </c>
      <c r="DC475" s="24">
        <f t="shared" si="696"/>
        <v>8594.2914000000001</v>
      </c>
      <c r="DD475" s="24">
        <f t="shared" si="697"/>
        <v>4030.6086</v>
      </c>
      <c r="DE475">
        <f t="shared" si="698"/>
        <v>10004.75</v>
      </c>
      <c r="DF475" s="24">
        <f t="shared" si="699"/>
        <v>3299.5332000000003</v>
      </c>
      <c r="DG475" s="15" t="str">
        <f t="shared" si="700"/>
        <v>GREEN</v>
      </c>
      <c r="DH475" s="15" t="str">
        <f t="shared" si="701"/>
        <v>GREEN</v>
      </c>
      <c r="DI475" s="15" t="str">
        <f t="shared" si="702"/>
        <v>GREEN</v>
      </c>
      <c r="DK475" s="32">
        <f t="shared" si="637"/>
        <v>267.60000000000036</v>
      </c>
      <c r="DL475" s="32">
        <f t="shared" si="638"/>
        <v>2.6499999999996362</v>
      </c>
      <c r="DM475" s="32">
        <f t="shared" si="639"/>
        <v>-264.95000000000073</v>
      </c>
      <c r="DN475" s="32">
        <f t="shared" si="640"/>
        <v>267.60000000000036</v>
      </c>
      <c r="DO475" s="32">
        <f t="shared" si="641"/>
        <v>-273.80000000000018</v>
      </c>
      <c r="DP475" s="32">
        <f t="shared" si="642"/>
        <v>243.95000000000073</v>
      </c>
      <c r="DQ475" s="32">
        <f t="shared" si="643"/>
        <v>0</v>
      </c>
      <c r="DR475" s="32"/>
      <c r="DS475" s="32">
        <f t="shared" si="644"/>
        <v>517.75000000000091</v>
      </c>
      <c r="DT475" s="32"/>
      <c r="DU475" s="32">
        <f t="shared" si="645"/>
        <v>0</v>
      </c>
      <c r="DV475" s="32">
        <f t="shared" si="646"/>
        <v>193.47907324364729</v>
      </c>
      <c r="DW475" s="32"/>
      <c r="DX475" s="32">
        <f t="shared" si="647"/>
        <v>-100</v>
      </c>
      <c r="DY475" s="32">
        <f t="shared" si="648"/>
        <v>-14.285714285714286</v>
      </c>
      <c r="DZ475" s="33">
        <f t="shared" si="649"/>
        <v>5.7142857142857144</v>
      </c>
      <c r="EB475" s="81">
        <v>-1.7555866229737698</v>
      </c>
      <c r="ED475" s="30">
        <f t="shared" si="703"/>
        <v>0.13877161310739675</v>
      </c>
      <c r="EE475" s="30">
        <f t="shared" si="704"/>
        <v>-0.10715892888440456</v>
      </c>
      <c r="EF475" s="30">
        <f t="shared" si="705"/>
        <v>1.6742066802842535E-2</v>
      </c>
    </row>
    <row r="476" spans="1:136" x14ac:dyDescent="0.3">
      <c r="A476" s="75">
        <v>40550</v>
      </c>
      <c r="B476" s="76">
        <v>6177.45</v>
      </c>
      <c r="C476" s="76">
        <v>6181.05</v>
      </c>
      <c r="D476" s="76">
        <v>5883.6</v>
      </c>
      <c r="E476" s="76">
        <v>5904.6</v>
      </c>
      <c r="F476" s="76">
        <v>3265040384</v>
      </c>
      <c r="G476" s="76">
        <v>6603747.4900000002</v>
      </c>
      <c r="H476" s="76">
        <v>29034692</v>
      </c>
      <c r="I476" s="76">
        <v>5971.36</v>
      </c>
      <c r="J476" s="76">
        <v>5935.03</v>
      </c>
      <c r="K476" s="76">
        <v>5486.39</v>
      </c>
      <c r="L476" s="76">
        <v>4903.25</v>
      </c>
      <c r="M476" s="76">
        <v>4648.8100000000004</v>
      </c>
      <c r="N476" s="76">
        <v>37.979999999999997</v>
      </c>
      <c r="O476" s="76">
        <v>53.24</v>
      </c>
      <c r="P476" s="76">
        <v>56.63</v>
      </c>
      <c r="Q476" s="76">
        <v>145.75</v>
      </c>
      <c r="R476" s="76">
        <v>176.68</v>
      </c>
      <c r="S476" s="76">
        <v>-3.75</v>
      </c>
      <c r="T476" s="76">
        <v>72.56</v>
      </c>
      <c r="U476" s="76">
        <v>67.319999999999993</v>
      </c>
      <c r="V476" s="76">
        <v>22.39</v>
      </c>
      <c r="W476" s="76">
        <v>16.04</v>
      </c>
      <c r="X476" s="76">
        <v>25.57</v>
      </c>
      <c r="Y476" s="76">
        <v>6369.98</v>
      </c>
      <c r="Z476" s="76">
        <v>5500.08</v>
      </c>
      <c r="AA476" s="76">
        <v>5935.03</v>
      </c>
      <c r="AB476" s="76">
        <v>6338.5</v>
      </c>
      <c r="AC476" s="76">
        <v>4675.3999999999996</v>
      </c>
      <c r="AD476" s="19">
        <f t="shared" si="650"/>
        <v>-1.0303618199791498</v>
      </c>
      <c r="AE476" s="76">
        <f t="shared" si="624"/>
        <v>647.57622285588991</v>
      </c>
      <c r="AF476" s="77">
        <f t="shared" si="708"/>
        <v>-3.7476566957372226E-2</v>
      </c>
      <c r="AG476" s="2">
        <f t="shared" si="651"/>
        <v>-30.930000000000007</v>
      </c>
      <c r="AH476" s="1">
        <f t="shared" si="652"/>
        <v>5974.9333333333343</v>
      </c>
      <c r="AI476" s="21">
        <f t="shared" si="653"/>
        <v>6001.7192307692312</v>
      </c>
      <c r="AJ476" s="22">
        <f t="shared" si="654"/>
        <v>-26.785897435896914</v>
      </c>
      <c r="AK476" s="23">
        <f t="shared" si="655"/>
        <v>-75.658333333332848</v>
      </c>
      <c r="AL476" s="23">
        <f t="shared" si="656"/>
        <v>48.872435897435935</v>
      </c>
      <c r="AM476" s="23"/>
      <c r="AN476">
        <f t="shared" si="657"/>
        <v>6019.55</v>
      </c>
      <c r="AO476" s="4">
        <f t="shared" si="658"/>
        <v>5999.8625000000002</v>
      </c>
      <c r="AP476" s="4">
        <f t="shared" si="659"/>
        <v>5936.4812500000007</v>
      </c>
      <c r="AQ476" s="24">
        <f t="shared" si="660"/>
        <v>5987.5950000000003</v>
      </c>
      <c r="AR476" t="str">
        <f t="shared" si="661"/>
        <v>RED</v>
      </c>
      <c r="AS476" t="str">
        <f t="shared" si="662"/>
        <v>RED</v>
      </c>
      <c r="AT476" t="str">
        <f t="shared" si="663"/>
        <v>RED</v>
      </c>
      <c r="AU476" t="str">
        <f t="shared" si="664"/>
        <v>RED</v>
      </c>
      <c r="AV476" t="str">
        <f t="shared" si="665"/>
        <v>GREEN</v>
      </c>
      <c r="AW476" t="str">
        <f t="shared" si="666"/>
        <v>GREEN</v>
      </c>
      <c r="AX476" s="25">
        <f t="shared" si="667"/>
        <v>1.4747689303358754E-2</v>
      </c>
      <c r="AY476" s="25">
        <f t="shared" si="668"/>
        <v>1.0013114917404772E-2</v>
      </c>
      <c r="AZ476" s="26">
        <f t="shared" si="669"/>
        <v>59.560623200565786</v>
      </c>
      <c r="BA476" s="1">
        <f t="shared" si="709"/>
        <v>5946170.2450000001</v>
      </c>
      <c r="BB476" s="1">
        <f t="shared" si="709"/>
        <v>26808906.5</v>
      </c>
      <c r="BC476" s="27">
        <f t="shared" si="670"/>
        <v>1.1105883649316872</v>
      </c>
      <c r="BD476" s="28">
        <f t="shared" si="670"/>
        <v>1.0830241061865018</v>
      </c>
      <c r="BE476" s="29">
        <f t="shared" si="626"/>
        <v>27.234611953612941</v>
      </c>
      <c r="BF476" s="29">
        <f t="shared" si="706"/>
        <v>47.743086529884096</v>
      </c>
      <c r="BG476" s="30">
        <f t="shared" si="671"/>
        <v>-8.5163791603681815E-3</v>
      </c>
      <c r="BH476" s="31">
        <f t="shared" si="672"/>
        <v>2.2842031667638096E-3</v>
      </c>
      <c r="BI476" s="31">
        <f t="shared" si="673"/>
        <v>4.7345743859539824E-3</v>
      </c>
      <c r="BJ476" s="32">
        <f t="shared" si="674"/>
        <v>6167.9791689959211</v>
      </c>
      <c r="BK476" s="24">
        <f t="shared" si="675"/>
        <v>5781.8874976707475</v>
      </c>
      <c r="BL476" s="30">
        <f t="shared" si="676"/>
        <v>6.5388285629030513E-2</v>
      </c>
      <c r="BM476" s="30">
        <f t="shared" si="677"/>
        <v>-4.4605759745947347E-2</v>
      </c>
      <c r="BN476" s="30">
        <f t="shared" si="678"/>
        <v>2.0782525883083165E-2</v>
      </c>
      <c r="BO476" s="30">
        <f t="shared" si="679"/>
        <v>-2.3823233862864182E-2</v>
      </c>
      <c r="BP476" s="30"/>
      <c r="BQ476">
        <f t="shared" si="680"/>
        <v>6312.45</v>
      </c>
      <c r="BR476">
        <f t="shared" si="681"/>
        <v>2620.15</v>
      </c>
      <c r="BT476" s="24">
        <f t="shared" si="682"/>
        <v>7722.9085999999998</v>
      </c>
      <c r="BU476" s="24">
        <f t="shared" si="683"/>
        <v>4901.9913999999999</v>
      </c>
      <c r="BV476" s="24">
        <f t="shared" si="684"/>
        <v>8594.2914000000001</v>
      </c>
      <c r="BW476" s="24">
        <f t="shared" si="685"/>
        <v>4030.6086</v>
      </c>
      <c r="BX476">
        <f t="shared" si="686"/>
        <v>10004.75</v>
      </c>
      <c r="BY476" s="24">
        <f t="shared" si="687"/>
        <v>3299.5332000000003</v>
      </c>
      <c r="BZ476" s="15" t="str">
        <f t="shared" si="688"/>
        <v>GREEN</v>
      </c>
      <c r="CA476" s="15" t="str">
        <f t="shared" si="689"/>
        <v>GREEN</v>
      </c>
      <c r="CB476" s="15" t="str">
        <f t="shared" si="690"/>
        <v>GREEN</v>
      </c>
      <c r="CC476" s="15" t="str">
        <f t="shared" si="691"/>
        <v>0</v>
      </c>
      <c r="CJ476">
        <f t="shared" si="627"/>
        <v>6312.45</v>
      </c>
      <c r="CK476">
        <f t="shared" si="628"/>
        <v>4757.25</v>
      </c>
      <c r="CM476" s="24">
        <f t="shared" si="629"/>
        <v>6906.5364</v>
      </c>
      <c r="CN476" s="24">
        <f t="shared" si="630"/>
        <v>5718.3635999999997</v>
      </c>
      <c r="CO476" s="24">
        <f t="shared" si="631"/>
        <v>7273.5635999999995</v>
      </c>
      <c r="CP476" s="24">
        <f t="shared" si="632"/>
        <v>5351.3364000000001</v>
      </c>
      <c r="CQ476">
        <f t="shared" si="633"/>
        <v>7867.65</v>
      </c>
      <c r="CR476" s="24">
        <f t="shared" si="634"/>
        <v>5043.4067999999997</v>
      </c>
      <c r="CS476" s="15" t="str">
        <f t="shared" si="635"/>
        <v>GREEN</v>
      </c>
      <c r="CT476" s="15" t="str">
        <f t="shared" si="636"/>
        <v>GREEN</v>
      </c>
      <c r="CU476" s="15" t="str">
        <f t="shared" si="692"/>
        <v>GREEN</v>
      </c>
      <c r="CV476" s="15" t="str">
        <f t="shared" si="623"/>
        <v>0</v>
      </c>
      <c r="CX476" s="24">
        <f t="shared" si="693"/>
        <v>6312.45</v>
      </c>
      <c r="CY476" s="24">
        <f t="shared" si="694"/>
        <v>2620.15</v>
      </c>
      <c r="DA476" s="24">
        <f t="shared" si="707"/>
        <v>7722.9085999999998</v>
      </c>
      <c r="DB476" s="24">
        <f t="shared" si="695"/>
        <v>4901.9913999999999</v>
      </c>
      <c r="DC476" s="24">
        <f t="shared" si="696"/>
        <v>8594.2914000000001</v>
      </c>
      <c r="DD476" s="24">
        <f t="shared" si="697"/>
        <v>4030.6086</v>
      </c>
      <c r="DE476">
        <f t="shared" si="698"/>
        <v>10004.75</v>
      </c>
      <c r="DF476" s="24">
        <f t="shared" si="699"/>
        <v>3299.5332000000003</v>
      </c>
      <c r="DG476" s="15" t="str">
        <f t="shared" si="700"/>
        <v>GREEN</v>
      </c>
      <c r="DH476" s="15" t="str">
        <f t="shared" si="701"/>
        <v>GREEN</v>
      </c>
      <c r="DI476" s="15" t="str">
        <f t="shared" si="702"/>
        <v>GREEN</v>
      </c>
      <c r="DK476" s="32">
        <f t="shared" si="637"/>
        <v>297.44999999999982</v>
      </c>
      <c r="DL476" s="32">
        <f t="shared" si="638"/>
        <v>46.550000000000182</v>
      </c>
      <c r="DM476" s="32">
        <f t="shared" si="639"/>
        <v>-250.89999999999964</v>
      </c>
      <c r="DN476" s="32">
        <f t="shared" si="640"/>
        <v>297.44999999999982</v>
      </c>
      <c r="DO476" s="32">
        <f t="shared" si="641"/>
        <v>33.75</v>
      </c>
      <c r="DP476" s="32">
        <f t="shared" si="642"/>
        <v>98.649999999999636</v>
      </c>
      <c r="DQ476" s="32">
        <f t="shared" si="643"/>
        <v>0</v>
      </c>
      <c r="DR476" s="32"/>
      <c r="DS476" s="32">
        <f t="shared" si="644"/>
        <v>64.899999999999636</v>
      </c>
      <c r="DT476" s="32"/>
      <c r="DU476" s="32">
        <f t="shared" si="645"/>
        <v>0</v>
      </c>
      <c r="DV476" s="32">
        <f t="shared" si="646"/>
        <v>21.818793074466189</v>
      </c>
      <c r="DW476" s="32"/>
      <c r="DX476" s="32">
        <f t="shared" si="647"/>
        <v>-100</v>
      </c>
      <c r="DY476" s="32">
        <f t="shared" si="648"/>
        <v>0</v>
      </c>
      <c r="DZ476" s="33">
        <f t="shared" si="649"/>
        <v>14.285714285714286</v>
      </c>
      <c r="EB476" s="81">
        <v>-1.979766535380804</v>
      </c>
      <c r="ED476" s="30">
        <f t="shared" si="703"/>
        <v>0.15816133583511507</v>
      </c>
      <c r="EE476" s="30">
        <f t="shared" si="704"/>
        <v>-7.3058314154832396E-2</v>
      </c>
      <c r="EF476" s="30">
        <f t="shared" si="705"/>
        <v>7.3548021119692886E-2</v>
      </c>
    </row>
    <row r="477" spans="1:136" x14ac:dyDescent="0.3">
      <c r="A477" s="53">
        <v>40543</v>
      </c>
      <c r="B477" s="54">
        <v>6013.3</v>
      </c>
      <c r="C477" s="54">
        <v>6147.3</v>
      </c>
      <c r="D477" s="54">
        <v>5982.25</v>
      </c>
      <c r="E477" s="54">
        <v>6134.5</v>
      </c>
      <c r="F477" s="54">
        <v>2936985088</v>
      </c>
      <c r="G477" s="54">
        <v>5437622.8499999996</v>
      </c>
      <c r="H477" s="54">
        <v>25640146</v>
      </c>
      <c r="I477" s="54">
        <v>5989</v>
      </c>
      <c r="J477" s="54">
        <v>5916.33</v>
      </c>
      <c r="K477" s="54">
        <v>5469.02</v>
      </c>
      <c r="L477" s="54">
        <v>4872.63</v>
      </c>
      <c r="M477" s="54">
        <v>4637.87</v>
      </c>
      <c r="N477" s="54">
        <v>74.66</v>
      </c>
      <c r="O477" s="54">
        <v>61.12</v>
      </c>
      <c r="P477" s="54">
        <v>60.54</v>
      </c>
      <c r="Q477" s="54">
        <v>162.5</v>
      </c>
      <c r="R477" s="54">
        <v>184.42</v>
      </c>
      <c r="S477" s="54">
        <v>2.04</v>
      </c>
      <c r="T477" s="54">
        <v>78.88</v>
      </c>
      <c r="U477" s="54">
        <v>57.01</v>
      </c>
      <c r="V477" s="54">
        <v>24.85</v>
      </c>
      <c r="W477" s="54">
        <v>14.15</v>
      </c>
      <c r="X477" s="54">
        <v>26.27</v>
      </c>
      <c r="Y477" s="54">
        <v>6385.7</v>
      </c>
      <c r="Z477" s="54">
        <v>5446.97</v>
      </c>
      <c r="AA477" s="54">
        <v>5916.33</v>
      </c>
      <c r="AB477" s="54">
        <v>6338.5</v>
      </c>
      <c r="AC477" s="54">
        <v>4675.3999999999996</v>
      </c>
      <c r="AD477" s="19">
        <f t="shared" si="650"/>
        <v>0.51042562927722035</v>
      </c>
      <c r="AE477" s="54">
        <f t="shared" si="624"/>
        <v>672.79008554507618</v>
      </c>
      <c r="AF477" s="55">
        <f t="shared" si="708"/>
        <v>2.0443808636635863E-2</v>
      </c>
      <c r="AG477" s="2">
        <f t="shared" si="651"/>
        <v>-21.919999999999987</v>
      </c>
      <c r="AH477" s="1">
        <f t="shared" si="652"/>
        <v>5949.4916666666659</v>
      </c>
      <c r="AI477" s="21">
        <f t="shared" si="653"/>
        <v>6017.0153846153835</v>
      </c>
      <c r="AJ477" s="22">
        <f t="shared" si="654"/>
        <v>-67.523717948717604</v>
      </c>
      <c r="AK477" s="23">
        <f t="shared" si="655"/>
        <v>-77.434615384614972</v>
      </c>
      <c r="AL477" s="23">
        <f t="shared" si="656"/>
        <v>9.9108974358973683</v>
      </c>
      <c r="AM477" s="23"/>
      <c r="AN477">
        <f t="shared" si="657"/>
        <v>6073.05</v>
      </c>
      <c r="AO477" s="4">
        <f t="shared" si="658"/>
        <v>5988.0499999999993</v>
      </c>
      <c r="AP477" s="4">
        <f t="shared" si="659"/>
        <v>5957.3625000000002</v>
      </c>
      <c r="AQ477" s="24">
        <f t="shared" si="660"/>
        <v>5998.9049999999997</v>
      </c>
      <c r="AR477" t="str">
        <f t="shared" si="661"/>
        <v>GREEN</v>
      </c>
      <c r="AS477" t="str">
        <f t="shared" si="662"/>
        <v>GREEN</v>
      </c>
      <c r="AT477" t="str">
        <f t="shared" si="663"/>
        <v>GREEN</v>
      </c>
      <c r="AU477" t="str">
        <f t="shared" si="664"/>
        <v>GREEN</v>
      </c>
      <c r="AV477" t="str">
        <f t="shared" si="665"/>
        <v>GREEN</v>
      </c>
      <c r="AW477" t="str">
        <f t="shared" si="666"/>
        <v>GREEN</v>
      </c>
      <c r="AX477" s="25">
        <f t="shared" si="667"/>
        <v>1.4747689303358754E-2</v>
      </c>
      <c r="AY477" s="25">
        <f t="shared" si="668"/>
        <v>7.6816484287423421E-3</v>
      </c>
      <c r="AZ477" s="26">
        <f t="shared" si="669"/>
        <v>65.751782239435954</v>
      </c>
      <c r="BA477" s="1">
        <f t="shared" si="709"/>
        <v>6204327.1999999993</v>
      </c>
      <c r="BB477" s="1">
        <f t="shared" si="709"/>
        <v>27637883.5</v>
      </c>
      <c r="BC477" s="27">
        <f t="shared" si="670"/>
        <v>0.87642425596122664</v>
      </c>
      <c r="BD477" s="28">
        <f t="shared" si="670"/>
        <v>0.92771742090887677</v>
      </c>
      <c r="BE477" s="29">
        <f t="shared" si="626"/>
        <v>68.251561106155251</v>
      </c>
      <c r="BF477" s="29">
        <f t="shared" si="706"/>
        <v>57.288135593220403</v>
      </c>
      <c r="BG477" s="30">
        <f t="shared" si="671"/>
        <v>1.5504526717981748E-2</v>
      </c>
      <c r="BH477" s="31">
        <f t="shared" si="672"/>
        <v>6.0028142693427655E-3</v>
      </c>
      <c r="BI477" s="31">
        <f t="shared" si="673"/>
        <v>7.0660408746164123E-3</v>
      </c>
      <c r="BJ477" s="32">
        <f t="shared" si="674"/>
        <v>6214.0282230566418</v>
      </c>
      <c r="BK477" s="24">
        <f t="shared" si="675"/>
        <v>5684.95511027669</v>
      </c>
      <c r="BL477" s="30">
        <f t="shared" si="676"/>
        <v>8.6245515165042266E-2</v>
      </c>
      <c r="BM477" s="30">
        <f t="shared" si="677"/>
        <v>-1.296409211127912E-2</v>
      </c>
      <c r="BN477" s="30">
        <f t="shared" si="678"/>
        <v>7.3281423053763145E-2</v>
      </c>
      <c r="BO477" s="30">
        <f t="shared" si="679"/>
        <v>6.0317330942484024E-2</v>
      </c>
      <c r="BP477" s="30"/>
      <c r="BQ477">
        <f t="shared" si="680"/>
        <v>6312.45</v>
      </c>
      <c r="BR477">
        <f t="shared" si="681"/>
        <v>2620.15</v>
      </c>
      <c r="BT477" s="24">
        <f t="shared" si="682"/>
        <v>7722.9085999999998</v>
      </c>
      <c r="BU477" s="24">
        <f t="shared" si="683"/>
        <v>4901.9913999999999</v>
      </c>
      <c r="BV477" s="24">
        <f t="shared" si="684"/>
        <v>8594.2914000000001</v>
      </c>
      <c r="BW477" s="24">
        <f t="shared" si="685"/>
        <v>4030.6086</v>
      </c>
      <c r="BX477">
        <f t="shared" si="686"/>
        <v>10004.75</v>
      </c>
      <c r="BY477" s="24">
        <f t="shared" si="687"/>
        <v>3299.5332000000003</v>
      </c>
      <c r="BZ477" s="15" t="str">
        <f t="shared" si="688"/>
        <v>GREEN</v>
      </c>
      <c r="CA477" s="15" t="str">
        <f t="shared" si="689"/>
        <v>GREEN</v>
      </c>
      <c r="CB477" s="15" t="str">
        <f t="shared" si="690"/>
        <v>GREEN</v>
      </c>
      <c r="CC477" s="15" t="str">
        <f t="shared" si="691"/>
        <v>0</v>
      </c>
      <c r="CJ477">
        <f t="shared" si="627"/>
        <v>6312.45</v>
      </c>
      <c r="CK477">
        <f t="shared" si="628"/>
        <v>4757.25</v>
      </c>
      <c r="CM477" s="24">
        <f t="shared" si="629"/>
        <v>6906.5364</v>
      </c>
      <c r="CN477" s="24">
        <f t="shared" si="630"/>
        <v>5718.3635999999997</v>
      </c>
      <c r="CO477" s="24">
        <f t="shared" si="631"/>
        <v>7273.5635999999995</v>
      </c>
      <c r="CP477" s="24">
        <f t="shared" si="632"/>
        <v>5351.3364000000001</v>
      </c>
      <c r="CQ477">
        <f t="shared" si="633"/>
        <v>7867.65</v>
      </c>
      <c r="CR477" s="24">
        <f t="shared" si="634"/>
        <v>5043.4067999999997</v>
      </c>
      <c r="CS477" s="15" t="str">
        <f t="shared" si="635"/>
        <v>GREEN</v>
      </c>
      <c r="CT477" s="15" t="str">
        <f t="shared" si="636"/>
        <v>GREEN</v>
      </c>
      <c r="CU477" s="15" t="str">
        <f t="shared" si="692"/>
        <v>GREEN</v>
      </c>
      <c r="CV477" s="15" t="str">
        <f t="shared" si="623"/>
        <v>0</v>
      </c>
      <c r="CX477" s="24">
        <f t="shared" si="693"/>
        <v>6312.45</v>
      </c>
      <c r="CY477" s="24">
        <f t="shared" si="694"/>
        <v>2620.15</v>
      </c>
      <c r="DA477" s="24">
        <f t="shared" si="707"/>
        <v>7722.9085999999998</v>
      </c>
      <c r="DB477" s="24">
        <f t="shared" si="695"/>
        <v>4901.9913999999999</v>
      </c>
      <c r="DC477" s="24">
        <f t="shared" si="696"/>
        <v>8594.2914000000001</v>
      </c>
      <c r="DD477" s="24">
        <f t="shared" si="697"/>
        <v>4030.6086</v>
      </c>
      <c r="DE477">
        <f t="shared" si="698"/>
        <v>10004.75</v>
      </c>
      <c r="DF477" s="24">
        <f t="shared" si="699"/>
        <v>3299.5332000000003</v>
      </c>
      <c r="DG477" s="15" t="str">
        <f t="shared" si="700"/>
        <v>GREEN</v>
      </c>
      <c r="DH477" s="15" t="str">
        <f t="shared" si="701"/>
        <v>GREEN</v>
      </c>
      <c r="DI477" s="15" t="str">
        <f t="shared" si="702"/>
        <v>GREEN</v>
      </c>
      <c r="DK477" s="32">
        <f t="shared" si="637"/>
        <v>165.05000000000018</v>
      </c>
      <c r="DL477" s="32">
        <f t="shared" si="638"/>
        <v>135.69999999999982</v>
      </c>
      <c r="DM477" s="32">
        <f t="shared" si="639"/>
        <v>-29.350000000000364</v>
      </c>
      <c r="DN477" s="32">
        <f t="shared" si="640"/>
        <v>165.05000000000018</v>
      </c>
      <c r="DO477" s="32">
        <f t="shared" si="641"/>
        <v>123.5</v>
      </c>
      <c r="DP477" s="32">
        <f t="shared" si="642"/>
        <v>-82</v>
      </c>
      <c r="DQ477" s="32">
        <f t="shared" si="643"/>
        <v>205.5</v>
      </c>
      <c r="DR477" s="32"/>
      <c r="DS477" s="32">
        <f t="shared" si="644"/>
        <v>0</v>
      </c>
      <c r="DT477" s="32"/>
      <c r="DU477" s="32">
        <f t="shared" si="645"/>
        <v>124.50772493183871</v>
      </c>
      <c r="DV477" s="32">
        <f t="shared" si="646"/>
        <v>0</v>
      </c>
      <c r="DW477" s="32"/>
      <c r="DX477" s="32">
        <f t="shared" si="647"/>
        <v>100</v>
      </c>
      <c r="DY477" s="32">
        <f t="shared" si="648"/>
        <v>14.285714285714286</v>
      </c>
      <c r="DZ477" s="33">
        <f t="shared" si="649"/>
        <v>17.142857142857146</v>
      </c>
      <c r="EB477" s="81">
        <v>0.74539172703156209</v>
      </c>
      <c r="ED477" s="30">
        <f t="shared" si="703"/>
        <v>0.17233985133018898</v>
      </c>
      <c r="EE477" s="30">
        <f t="shared" si="704"/>
        <v>-3.9337895610504693E-2</v>
      </c>
      <c r="EF477" s="30">
        <f t="shared" si="705"/>
        <v>0.12622246863852743</v>
      </c>
    </row>
    <row r="478" spans="1:136" x14ac:dyDescent="0.3">
      <c r="A478" s="18">
        <v>40536</v>
      </c>
      <c r="B478" s="1">
        <v>5926.85</v>
      </c>
      <c r="C478" s="1">
        <v>6023.8</v>
      </c>
      <c r="D478" s="1">
        <v>5900.25</v>
      </c>
      <c r="E478" s="1">
        <v>6011.6</v>
      </c>
      <c r="F478" s="1">
        <v>3095903488</v>
      </c>
      <c r="G478" s="1">
        <v>5867609.7800000003</v>
      </c>
      <c r="H478" s="1">
        <v>27331296</v>
      </c>
      <c r="I478" s="1">
        <v>5912.49</v>
      </c>
      <c r="J478" s="1">
        <v>5882.22</v>
      </c>
      <c r="K478" s="1">
        <v>5451.37</v>
      </c>
      <c r="L478" s="1">
        <v>4840.04</v>
      </c>
      <c r="M478" s="1">
        <v>4625.83</v>
      </c>
      <c r="N478" s="1">
        <v>61.36</v>
      </c>
      <c r="O478" s="1">
        <v>58.04</v>
      </c>
      <c r="P478" s="1">
        <v>59.08</v>
      </c>
      <c r="Q478" s="1">
        <v>158.11000000000001</v>
      </c>
      <c r="R478" s="1">
        <v>189.9</v>
      </c>
      <c r="S478" s="1">
        <v>1.06</v>
      </c>
      <c r="T478" s="1">
        <v>50.51</v>
      </c>
      <c r="U478" s="1">
        <v>39.840000000000003</v>
      </c>
      <c r="V478" s="1">
        <v>21.85</v>
      </c>
      <c r="W478" s="1">
        <v>15</v>
      </c>
      <c r="X478" s="1">
        <v>26.18</v>
      </c>
      <c r="Y478" s="1">
        <v>6381.44</v>
      </c>
      <c r="Z478" s="1">
        <v>5382.99</v>
      </c>
      <c r="AA478" s="1">
        <v>5882.22</v>
      </c>
      <c r="AB478" s="1">
        <v>6338.5</v>
      </c>
      <c r="AC478" s="1">
        <v>4675.3999999999996</v>
      </c>
      <c r="AD478" s="19">
        <f t="shared" si="650"/>
        <v>0.24541250338547096</v>
      </c>
      <c r="AE478" s="1">
        <f t="shared" si="624"/>
        <v>659.31125246764691</v>
      </c>
      <c r="AF478" s="20">
        <f t="shared" si="708"/>
        <v>1.0565244799327633E-2</v>
      </c>
      <c r="AG478" s="2">
        <f t="shared" si="651"/>
        <v>-31.789999999999992</v>
      </c>
      <c r="AH478" s="1">
        <f t="shared" si="652"/>
        <v>5908.791666666667</v>
      </c>
      <c r="AI478" s="21">
        <f t="shared" si="653"/>
        <v>6017.6999999999989</v>
      </c>
      <c r="AJ478" s="22">
        <f t="shared" si="654"/>
        <v>-108.90833333333194</v>
      </c>
      <c r="AK478" s="23">
        <f t="shared" si="655"/>
        <v>-58.16634615384578</v>
      </c>
      <c r="AL478" s="23">
        <f t="shared" si="656"/>
        <v>-50.741987179486159</v>
      </c>
      <c r="AM478" s="23"/>
      <c r="AN478">
        <f t="shared" si="657"/>
        <v>5980.1750000000002</v>
      </c>
      <c r="AO478" s="4">
        <f t="shared" si="658"/>
        <v>5952.625</v>
      </c>
      <c r="AP478" s="4">
        <f t="shared" si="659"/>
        <v>5979.6062499999998</v>
      </c>
      <c r="AQ478" s="24">
        <f t="shared" si="660"/>
        <v>5992.0599999999995</v>
      </c>
      <c r="AR478" t="str">
        <f t="shared" si="661"/>
        <v>GREEN</v>
      </c>
      <c r="AS478" t="str">
        <f t="shared" si="662"/>
        <v>GREEN</v>
      </c>
      <c r="AT478" t="str">
        <f t="shared" si="663"/>
        <v>GREEN</v>
      </c>
      <c r="AU478" t="str">
        <f t="shared" si="664"/>
        <v>GREEN</v>
      </c>
      <c r="AV478" t="str">
        <f t="shared" si="665"/>
        <v>GREEN</v>
      </c>
      <c r="AW478" t="str">
        <f t="shared" si="666"/>
        <v>GREEN</v>
      </c>
      <c r="AX478" s="25">
        <f t="shared" si="667"/>
        <v>1.1340387863919443E-2</v>
      </c>
      <c r="AY478" s="25">
        <f t="shared" si="668"/>
        <v>1.265970217031176E-2</v>
      </c>
      <c r="AZ478" s="26">
        <f t="shared" si="669"/>
        <v>47.251438839373961</v>
      </c>
      <c r="BA478" s="1">
        <f t="shared" si="709"/>
        <v>6903034.6749999998</v>
      </c>
      <c r="BB478" s="1">
        <f t="shared" si="709"/>
        <v>29887665</v>
      </c>
      <c r="BC478" s="27">
        <f t="shared" si="670"/>
        <v>0.85000439027926522</v>
      </c>
      <c r="BD478" s="28">
        <f t="shared" si="670"/>
        <v>0.91446742326642116</v>
      </c>
      <c r="BE478" s="29">
        <f t="shared" si="626"/>
        <v>46.324710080285556</v>
      </c>
      <c r="BF478" s="29">
        <f t="shared" si="706"/>
        <v>40.718108831400599</v>
      </c>
      <c r="BG478" s="30">
        <f t="shared" si="671"/>
        <v>1.3084785493895801E-2</v>
      </c>
      <c r="BH478" s="31">
        <f t="shared" si="672"/>
        <v>1.1360051159115064E-2</v>
      </c>
      <c r="BI478" s="31">
        <f t="shared" si="673"/>
        <v>-1.3193143063923163E-3</v>
      </c>
      <c r="BJ478" s="32">
        <f t="shared" si="674"/>
        <v>6102.3088330025421</v>
      </c>
      <c r="BK478" s="24">
        <f t="shared" si="675"/>
        <v>5715.2745003307919</v>
      </c>
      <c r="BL478" s="30">
        <f t="shared" si="676"/>
        <v>6.4381251692020469E-2</v>
      </c>
      <c r="BM478" s="30">
        <f t="shared" si="677"/>
        <v>-1.5088966831216601E-2</v>
      </c>
      <c r="BN478" s="30">
        <f t="shared" si="678"/>
        <v>4.9292284860803864E-2</v>
      </c>
      <c r="BO478" s="30">
        <f t="shared" si="679"/>
        <v>3.420331802958726E-2</v>
      </c>
      <c r="BP478" s="30"/>
      <c r="BQ478">
        <f t="shared" si="680"/>
        <v>6312.45</v>
      </c>
      <c r="BR478">
        <f t="shared" si="681"/>
        <v>2620.15</v>
      </c>
      <c r="BT478" s="24">
        <f t="shared" si="682"/>
        <v>7722.9085999999998</v>
      </c>
      <c r="BU478" s="24">
        <f t="shared" si="683"/>
        <v>4901.9913999999999</v>
      </c>
      <c r="BV478" s="24">
        <f t="shared" si="684"/>
        <v>8594.2914000000001</v>
      </c>
      <c r="BW478" s="24">
        <f t="shared" si="685"/>
        <v>4030.6086</v>
      </c>
      <c r="BX478">
        <f t="shared" si="686"/>
        <v>10004.75</v>
      </c>
      <c r="BY478" s="24">
        <f t="shared" si="687"/>
        <v>3299.5332000000003</v>
      </c>
      <c r="BZ478" s="15" t="str">
        <f t="shared" si="688"/>
        <v>GREEN</v>
      </c>
      <c r="CA478" s="15" t="str">
        <f t="shared" si="689"/>
        <v>GREEN</v>
      </c>
      <c r="CB478" s="15" t="str">
        <f t="shared" si="690"/>
        <v>GREEN</v>
      </c>
      <c r="CC478" s="15" t="str">
        <f t="shared" si="691"/>
        <v>0</v>
      </c>
      <c r="CJ478">
        <f t="shared" si="627"/>
        <v>6312.45</v>
      </c>
      <c r="CK478">
        <f t="shared" si="628"/>
        <v>4757.25</v>
      </c>
      <c r="CM478" s="24">
        <f t="shared" si="629"/>
        <v>6906.5364</v>
      </c>
      <c r="CN478" s="24">
        <f t="shared" si="630"/>
        <v>5718.3635999999997</v>
      </c>
      <c r="CO478" s="24">
        <f t="shared" si="631"/>
        <v>7273.5635999999995</v>
      </c>
      <c r="CP478" s="24">
        <f t="shared" si="632"/>
        <v>5351.3364000000001</v>
      </c>
      <c r="CQ478">
        <f t="shared" si="633"/>
        <v>7867.65</v>
      </c>
      <c r="CR478" s="24">
        <f t="shared" si="634"/>
        <v>5043.4067999999997</v>
      </c>
      <c r="CS478" s="15" t="str">
        <f t="shared" si="635"/>
        <v>GREEN</v>
      </c>
      <c r="CT478" s="15" t="str">
        <f t="shared" si="636"/>
        <v>GREEN</v>
      </c>
      <c r="CU478" s="15" t="str">
        <f t="shared" si="692"/>
        <v>GREEN</v>
      </c>
      <c r="CV478" s="15" t="str">
        <f t="shared" si="623"/>
        <v>0</v>
      </c>
      <c r="CX478" s="24">
        <f t="shared" si="693"/>
        <v>6312.45</v>
      </c>
      <c r="CY478" s="24">
        <f t="shared" si="694"/>
        <v>2620.15</v>
      </c>
      <c r="DA478" s="24">
        <f t="shared" si="707"/>
        <v>7722.9085999999998</v>
      </c>
      <c r="DB478" s="24">
        <f t="shared" si="695"/>
        <v>4901.9913999999999</v>
      </c>
      <c r="DC478" s="24">
        <f t="shared" si="696"/>
        <v>8594.2914000000001</v>
      </c>
      <c r="DD478" s="24">
        <f t="shared" si="697"/>
        <v>4030.6086</v>
      </c>
      <c r="DE478">
        <f t="shared" si="698"/>
        <v>10004.75</v>
      </c>
      <c r="DF478" s="24">
        <f t="shared" si="699"/>
        <v>3299.5332000000003</v>
      </c>
      <c r="DG478" s="15" t="str">
        <f t="shared" si="700"/>
        <v>GREEN</v>
      </c>
      <c r="DH478" s="15" t="str">
        <f t="shared" si="701"/>
        <v>GREEN</v>
      </c>
      <c r="DI478" s="15" t="str">
        <f t="shared" si="702"/>
        <v>GREEN</v>
      </c>
      <c r="DK478" s="32">
        <f t="shared" si="637"/>
        <v>123.55000000000018</v>
      </c>
      <c r="DL478" s="32">
        <f t="shared" si="638"/>
        <v>75.050000000000182</v>
      </c>
      <c r="DM478" s="32">
        <f t="shared" si="639"/>
        <v>-48.5</v>
      </c>
      <c r="DN478" s="32">
        <f t="shared" si="640"/>
        <v>123.55000000000018</v>
      </c>
      <c r="DO478" s="32">
        <f t="shared" si="641"/>
        <v>67.650000000000546</v>
      </c>
      <c r="DP478" s="32">
        <f t="shared" si="642"/>
        <v>-104.35000000000036</v>
      </c>
      <c r="DQ478" s="32">
        <f t="shared" si="643"/>
        <v>172.00000000000091</v>
      </c>
      <c r="DR478" s="32"/>
      <c r="DS478" s="32">
        <f t="shared" si="644"/>
        <v>0</v>
      </c>
      <c r="DT478" s="32"/>
      <c r="DU478" s="32">
        <f t="shared" si="645"/>
        <v>139.21489275596977</v>
      </c>
      <c r="DV478" s="32">
        <f t="shared" si="646"/>
        <v>0</v>
      </c>
      <c r="DW478" s="32"/>
      <c r="DX478" s="32">
        <f t="shared" si="647"/>
        <v>100</v>
      </c>
      <c r="DY478" s="32">
        <f t="shared" si="648"/>
        <v>14.285714285714286</v>
      </c>
      <c r="DZ478" s="33">
        <f t="shared" si="649"/>
        <v>14.285714285714286</v>
      </c>
      <c r="EB478" s="81">
        <v>0.40006063581478457</v>
      </c>
      <c r="ED478" s="30">
        <f t="shared" si="703"/>
        <v>0.18548241776410504</v>
      </c>
      <c r="EE478" s="30">
        <f t="shared" si="704"/>
        <v>-5.795557115635331E-2</v>
      </c>
      <c r="EF478" s="30">
        <f t="shared" si="705"/>
        <v>0.1167771071467717</v>
      </c>
    </row>
    <row r="479" spans="1:136" x14ac:dyDescent="0.3">
      <c r="A479" s="18">
        <v>40528</v>
      </c>
      <c r="B479" s="1">
        <v>5882.65</v>
      </c>
      <c r="C479" s="1">
        <v>5956.15</v>
      </c>
      <c r="D479" s="1">
        <v>5795.9</v>
      </c>
      <c r="E479" s="1">
        <v>5948.75</v>
      </c>
      <c r="F479" s="1">
        <v>2813696512</v>
      </c>
      <c r="G479" s="1">
        <v>5875700.8600000003</v>
      </c>
      <c r="H479" s="1">
        <v>25229492</v>
      </c>
      <c r="I479" s="1">
        <v>5888.23</v>
      </c>
      <c r="J479" s="1">
        <v>5853.6</v>
      </c>
      <c r="K479" s="1">
        <v>5436.03</v>
      </c>
      <c r="L479" s="1">
        <v>4806.71</v>
      </c>
      <c r="M479" s="1">
        <v>4615.47</v>
      </c>
      <c r="N479" s="1">
        <v>52.94</v>
      </c>
      <c r="O479" s="1">
        <v>56.4</v>
      </c>
      <c r="P479" s="1">
        <v>58.32</v>
      </c>
      <c r="Q479" s="1">
        <v>162.72</v>
      </c>
      <c r="R479" s="1">
        <v>197.84</v>
      </c>
      <c r="S479" s="1">
        <v>1.56</v>
      </c>
      <c r="T479" s="1">
        <v>41.65</v>
      </c>
      <c r="U479" s="1">
        <v>30.35</v>
      </c>
      <c r="V479" s="1">
        <v>20.41</v>
      </c>
      <c r="W479" s="1">
        <v>15.66</v>
      </c>
      <c r="X479" s="1">
        <v>26.76</v>
      </c>
      <c r="Y479" s="1">
        <v>6384.49</v>
      </c>
      <c r="Z479" s="1">
        <v>5322.7</v>
      </c>
      <c r="AA479" s="1">
        <v>5853.6</v>
      </c>
      <c r="AB479" s="1">
        <v>6338.5</v>
      </c>
      <c r="AC479" s="1">
        <v>4675.3999999999996</v>
      </c>
      <c r="AD479" s="19">
        <f t="shared" si="650"/>
        <v>0.33560580998798384</v>
      </c>
      <c r="AE479" s="1">
        <f t="shared" si="624"/>
        <v>652.41829348541398</v>
      </c>
      <c r="AF479" s="20">
        <f t="shared" si="708"/>
        <v>1.5604326188463968E-2</v>
      </c>
      <c r="AG479" s="2">
        <f t="shared" si="651"/>
        <v>-35.120000000000005</v>
      </c>
      <c r="AH479" s="1">
        <f t="shared" si="652"/>
        <v>5918.8</v>
      </c>
      <c r="AI479" s="21">
        <f t="shared" si="653"/>
        <v>6018.2153846153851</v>
      </c>
      <c r="AJ479" s="22">
        <f t="shared" si="654"/>
        <v>-99.415384615384937</v>
      </c>
      <c r="AK479" s="23">
        <f t="shared" si="655"/>
        <v>-15.626762820512567</v>
      </c>
      <c r="AL479" s="23">
        <f t="shared" si="656"/>
        <v>-83.78862179487237</v>
      </c>
      <c r="AM479" s="23"/>
      <c r="AN479">
        <f t="shared" si="657"/>
        <v>5903.05</v>
      </c>
      <c r="AO479" s="4">
        <f t="shared" si="658"/>
        <v>5887.7125000000005</v>
      </c>
      <c r="AP479" s="4">
        <f t="shared" si="659"/>
        <v>5980.3687499999996</v>
      </c>
      <c r="AQ479" s="24">
        <f t="shared" si="660"/>
        <v>5997.165</v>
      </c>
      <c r="AR479" t="str">
        <f t="shared" si="661"/>
        <v>GREEN</v>
      </c>
      <c r="AS479" t="str">
        <f t="shared" si="662"/>
        <v>GREEN</v>
      </c>
      <c r="AT479" t="str">
        <f t="shared" si="663"/>
        <v>RED</v>
      </c>
      <c r="AU479" t="str">
        <f t="shared" si="664"/>
        <v>RED</v>
      </c>
      <c r="AV479" t="str">
        <f t="shared" si="665"/>
        <v>GREEN</v>
      </c>
      <c r="AW479" t="str">
        <f t="shared" si="666"/>
        <v>RED</v>
      </c>
      <c r="AX479" s="25">
        <f t="shared" si="667"/>
        <v>9.5795137306981717E-3</v>
      </c>
      <c r="AY479" s="25">
        <f t="shared" si="668"/>
        <v>1.901750830474978E-2</v>
      </c>
      <c r="AZ479" s="26">
        <f t="shared" si="669"/>
        <v>33.498291251528613</v>
      </c>
      <c r="BA479" s="1">
        <f t="shared" si="709"/>
        <v>7782919.7025000006</v>
      </c>
      <c r="BB479" s="1">
        <f t="shared" si="709"/>
        <v>31903063</v>
      </c>
      <c r="BC479" s="27">
        <f t="shared" si="670"/>
        <v>0.75494815372598922</v>
      </c>
      <c r="BD479" s="28">
        <f t="shared" si="670"/>
        <v>0.79081723281554506</v>
      </c>
      <c r="BE479" s="29">
        <f t="shared" si="626"/>
        <v>35.111507582515642</v>
      </c>
      <c r="BF479" s="29">
        <f t="shared" si="706"/>
        <v>33.714290376623694</v>
      </c>
      <c r="BG479" s="30">
        <f t="shared" si="671"/>
        <v>-3.498898179296217E-3</v>
      </c>
      <c r="BH479" s="31">
        <f t="shared" si="672"/>
        <v>2.8467979529337439E-3</v>
      </c>
      <c r="BI479" s="31">
        <f t="shared" si="673"/>
        <v>-9.4379945740516082E-3</v>
      </c>
      <c r="BJ479" s="32">
        <f t="shared" si="674"/>
        <v>6141.8038564688959</v>
      </c>
      <c r="BK479" s="24">
        <f t="shared" si="675"/>
        <v>5695.7961435311045</v>
      </c>
      <c r="BL479" s="30">
        <f t="shared" si="676"/>
        <v>7.4975030542179688E-2</v>
      </c>
      <c r="BM479" s="30">
        <f t="shared" si="677"/>
        <v>-3.2452844121688744E-2</v>
      </c>
      <c r="BN479" s="30">
        <f t="shared" si="678"/>
        <v>4.2522186420490951E-2</v>
      </c>
      <c r="BO479" s="30">
        <f t="shared" si="679"/>
        <v>1.0069342298802207E-2</v>
      </c>
      <c r="BP479" s="30"/>
      <c r="BQ479">
        <f t="shared" si="680"/>
        <v>6312.45</v>
      </c>
      <c r="BR479">
        <f t="shared" si="681"/>
        <v>2620.15</v>
      </c>
      <c r="BT479" s="24">
        <f t="shared" si="682"/>
        <v>7722.9085999999998</v>
      </c>
      <c r="BU479" s="24">
        <f t="shared" si="683"/>
        <v>4901.9913999999999</v>
      </c>
      <c r="BV479" s="24">
        <f t="shared" si="684"/>
        <v>8594.2914000000001</v>
      </c>
      <c r="BW479" s="24">
        <f t="shared" si="685"/>
        <v>4030.6086</v>
      </c>
      <c r="BX479">
        <f t="shared" si="686"/>
        <v>10004.75</v>
      </c>
      <c r="BY479" s="24">
        <f t="shared" si="687"/>
        <v>3299.5332000000003</v>
      </c>
      <c r="BZ479" s="15" t="str">
        <f t="shared" si="688"/>
        <v>GREEN</v>
      </c>
      <c r="CA479" s="15" t="str">
        <f t="shared" si="689"/>
        <v>GREEN</v>
      </c>
      <c r="CB479" s="15" t="str">
        <f t="shared" si="690"/>
        <v>GREEN</v>
      </c>
      <c r="CC479" s="15" t="str">
        <f t="shared" si="691"/>
        <v>0</v>
      </c>
      <c r="CJ479">
        <f t="shared" si="627"/>
        <v>6312.45</v>
      </c>
      <c r="CK479">
        <f t="shared" si="628"/>
        <v>4757.25</v>
      </c>
      <c r="CM479" s="24">
        <f t="shared" si="629"/>
        <v>6906.5364</v>
      </c>
      <c r="CN479" s="24">
        <f t="shared" si="630"/>
        <v>5718.3635999999997</v>
      </c>
      <c r="CO479" s="24">
        <f t="shared" si="631"/>
        <v>7273.5635999999995</v>
      </c>
      <c r="CP479" s="24">
        <f t="shared" si="632"/>
        <v>5351.3364000000001</v>
      </c>
      <c r="CQ479">
        <f t="shared" si="633"/>
        <v>7867.65</v>
      </c>
      <c r="CR479" s="24">
        <f t="shared" si="634"/>
        <v>5043.4067999999997</v>
      </c>
      <c r="CS479" s="15" t="str">
        <f t="shared" si="635"/>
        <v>GREEN</v>
      </c>
      <c r="CT479" s="15" t="str">
        <f t="shared" si="636"/>
        <v>GREEN</v>
      </c>
      <c r="CU479" s="15" t="str">
        <f t="shared" si="692"/>
        <v>GREEN</v>
      </c>
      <c r="CV479" s="15" t="str">
        <f t="shared" si="623"/>
        <v>0</v>
      </c>
      <c r="CX479" s="24">
        <f t="shared" si="693"/>
        <v>6312.45</v>
      </c>
      <c r="CY479" s="24">
        <f t="shared" si="694"/>
        <v>2620.15</v>
      </c>
      <c r="DA479" s="24">
        <f t="shared" si="707"/>
        <v>7722.9085999999998</v>
      </c>
      <c r="DB479" s="24">
        <f t="shared" si="695"/>
        <v>4901.9913999999999</v>
      </c>
      <c r="DC479" s="24">
        <f t="shared" si="696"/>
        <v>8594.2914000000001</v>
      </c>
      <c r="DD479" s="24">
        <f t="shared" si="697"/>
        <v>4030.6086</v>
      </c>
      <c r="DE479">
        <f t="shared" si="698"/>
        <v>10004.75</v>
      </c>
      <c r="DF479" s="24">
        <f t="shared" si="699"/>
        <v>3299.5332000000003</v>
      </c>
      <c r="DG479" s="15" t="str">
        <f t="shared" si="700"/>
        <v>GREEN</v>
      </c>
      <c r="DH479" s="15" t="str">
        <f t="shared" si="701"/>
        <v>GREEN</v>
      </c>
      <c r="DI479" s="15" t="str">
        <f t="shared" si="702"/>
        <v>GREEN</v>
      </c>
      <c r="DK479" s="32">
        <f t="shared" si="637"/>
        <v>160.25</v>
      </c>
      <c r="DL479" s="32">
        <f t="shared" si="638"/>
        <v>98.799999999999272</v>
      </c>
      <c r="DM479" s="32">
        <f t="shared" si="639"/>
        <v>-61.450000000000728</v>
      </c>
      <c r="DN479" s="32">
        <f t="shared" si="640"/>
        <v>160.25</v>
      </c>
      <c r="DO479" s="32">
        <f t="shared" si="641"/>
        <v>-113.30000000000018</v>
      </c>
      <c r="DP479" s="32">
        <f t="shared" si="642"/>
        <v>-74.75</v>
      </c>
      <c r="DQ479" s="32">
        <f t="shared" si="643"/>
        <v>0</v>
      </c>
      <c r="DR479" s="32"/>
      <c r="DS479" s="32">
        <f t="shared" si="644"/>
        <v>38.550000000000182</v>
      </c>
      <c r="DT479" s="32"/>
      <c r="DU479" s="32">
        <f t="shared" si="645"/>
        <v>0</v>
      </c>
      <c r="DV479" s="32">
        <f t="shared" si="646"/>
        <v>24.056162246489972</v>
      </c>
      <c r="DW479" s="32"/>
      <c r="DX479" s="32">
        <f t="shared" si="647"/>
        <v>-100</v>
      </c>
      <c r="DY479" s="32">
        <f t="shared" si="648"/>
        <v>14.285714285714286</v>
      </c>
      <c r="DZ479" s="33">
        <f t="shared" si="649"/>
        <v>14.285714285714286</v>
      </c>
      <c r="EB479" s="81">
        <v>0.57362896162527333</v>
      </c>
      <c r="ED479" s="30">
        <f t="shared" si="703"/>
        <v>0.19948334491893213</v>
      </c>
      <c r="EE479" s="30">
        <f t="shared" si="704"/>
        <v>-6.8249774061827931E-2</v>
      </c>
      <c r="EF479" s="30">
        <f t="shared" si="705"/>
        <v>0.11761887763728938</v>
      </c>
    </row>
    <row r="480" spans="1:136" x14ac:dyDescent="0.3">
      <c r="A480" s="75">
        <v>40522</v>
      </c>
      <c r="B480" s="76">
        <v>6033.65</v>
      </c>
      <c r="C480" s="76">
        <v>6069.45</v>
      </c>
      <c r="D480" s="76">
        <v>5721.15</v>
      </c>
      <c r="E480" s="76">
        <v>5857.35</v>
      </c>
      <c r="F480" s="76">
        <v>3764386304</v>
      </c>
      <c r="G480" s="76">
        <v>7636375.3099999996</v>
      </c>
      <c r="H480" s="76">
        <v>32350600</v>
      </c>
      <c r="I480" s="76">
        <v>5912.81</v>
      </c>
      <c r="J480" s="76">
        <v>5824.54</v>
      </c>
      <c r="K480" s="76">
        <v>5421.08</v>
      </c>
      <c r="L480" s="76">
        <v>4775.5</v>
      </c>
      <c r="M480" s="76">
        <v>4606.46</v>
      </c>
      <c r="N480" s="76">
        <v>40.33</v>
      </c>
      <c r="O480" s="76">
        <v>53.96</v>
      </c>
      <c r="P480" s="76">
        <v>57.19</v>
      </c>
      <c r="Q480" s="76">
        <v>172.63</v>
      </c>
      <c r="R480" s="76">
        <v>206.63</v>
      </c>
      <c r="S480" s="76">
        <v>-2.2599999999999998</v>
      </c>
      <c r="T480" s="76">
        <v>27.35</v>
      </c>
      <c r="U480" s="76">
        <v>21.33</v>
      </c>
      <c r="V480" s="76">
        <v>21.54</v>
      </c>
      <c r="W480" s="76">
        <v>16.52</v>
      </c>
      <c r="X480" s="76">
        <v>27.81</v>
      </c>
      <c r="Y480" s="76">
        <v>6393.66</v>
      </c>
      <c r="Z480" s="76">
        <v>5255.42</v>
      </c>
      <c r="AA480" s="76">
        <v>5824.54</v>
      </c>
      <c r="AB480" s="76">
        <v>6338.5</v>
      </c>
      <c r="AC480" s="76">
        <v>4675.3999999999996</v>
      </c>
      <c r="AD480" s="19">
        <f t="shared" si="650"/>
        <v>-0.46394423114342098</v>
      </c>
      <c r="AE480" s="76">
        <f t="shared" si="624"/>
        <v>642.39416538714693</v>
      </c>
      <c r="AF480" s="77">
        <f t="shared" si="708"/>
        <v>-2.2602122547056402E-2</v>
      </c>
      <c r="AG480" s="2">
        <f t="shared" si="651"/>
        <v>-34</v>
      </c>
      <c r="AH480" s="1">
        <f t="shared" si="652"/>
        <v>5979.416666666667</v>
      </c>
      <c r="AI480" s="21">
        <f t="shared" si="653"/>
        <v>6013.3076923076924</v>
      </c>
      <c r="AJ480" s="22">
        <f t="shared" si="654"/>
        <v>-33.891025641025408</v>
      </c>
      <c r="AK480" s="23">
        <f t="shared" si="655"/>
        <v>44.086378205128995</v>
      </c>
      <c r="AL480" s="23">
        <f t="shared" si="656"/>
        <v>-77.977403846154402</v>
      </c>
      <c r="AM480" s="23"/>
      <c r="AN480">
        <f t="shared" si="657"/>
        <v>5925.0750000000007</v>
      </c>
      <c r="AO480" s="4">
        <f t="shared" si="658"/>
        <v>5873.1</v>
      </c>
      <c r="AP480" s="4">
        <f t="shared" si="659"/>
        <v>5995.03125</v>
      </c>
      <c r="AQ480" s="24">
        <f t="shared" si="660"/>
        <v>6012.6350000000002</v>
      </c>
      <c r="AR480" t="str">
        <f t="shared" si="661"/>
        <v>RED</v>
      </c>
      <c r="AS480" t="str">
        <f t="shared" si="662"/>
        <v>RED</v>
      </c>
      <c r="AT480" t="str">
        <f t="shared" si="663"/>
        <v>RED</v>
      </c>
      <c r="AU480" t="str">
        <f t="shared" si="664"/>
        <v>RED</v>
      </c>
      <c r="AV480" t="str">
        <f t="shared" si="665"/>
        <v>GREEN</v>
      </c>
      <c r="AW480" t="str">
        <f t="shared" si="666"/>
        <v>RED</v>
      </c>
      <c r="AX480" s="25">
        <f t="shared" si="667"/>
        <v>1.514221061643195E-2</v>
      </c>
      <c r="AY480" s="25">
        <f t="shared" si="668"/>
        <v>1.901750830474978E-2</v>
      </c>
      <c r="AZ480" s="26">
        <f t="shared" si="669"/>
        <v>44.327679192473049</v>
      </c>
      <c r="BA480" s="1">
        <f t="shared" si="709"/>
        <v>8038569.9049999993</v>
      </c>
      <c r="BB480" s="1">
        <f t="shared" si="709"/>
        <v>32582089</v>
      </c>
      <c r="BC480" s="27">
        <f t="shared" si="670"/>
        <v>0.94996689712807814</v>
      </c>
      <c r="BD480" s="28">
        <f t="shared" si="670"/>
        <v>0.99289520693409195</v>
      </c>
      <c r="BE480" s="29">
        <f t="shared" si="626"/>
        <v>32.317073170731753</v>
      </c>
      <c r="BF480" s="29">
        <f t="shared" si="706"/>
        <v>46.97301350751944</v>
      </c>
      <c r="BG480" s="30">
        <f t="shared" si="671"/>
        <v>9.6353168243343279E-3</v>
      </c>
      <c r="BH480" s="31">
        <f t="shared" si="672"/>
        <v>-8.5213642065363748E-3</v>
      </c>
      <c r="BI480" s="31">
        <f t="shared" si="673"/>
        <v>-3.8752976883178283E-3</v>
      </c>
      <c r="BJ480" s="32">
        <f t="shared" si="674"/>
        <v>6373.554143528062</v>
      </c>
      <c r="BK480" s="24">
        <f t="shared" si="675"/>
        <v>5585.2791898052719</v>
      </c>
      <c r="BL480" s="30">
        <f t="shared" si="676"/>
        <v>0.13457876919132203</v>
      </c>
      <c r="BM480" s="30">
        <f t="shared" si="677"/>
        <v>-8.8129297980838031E-2</v>
      </c>
      <c r="BN480" s="30">
        <f t="shared" si="678"/>
        <v>4.644947121048399E-2</v>
      </c>
      <c r="BO480" s="30">
        <f t="shared" si="679"/>
        <v>-4.1679826770354041E-2</v>
      </c>
      <c r="BP480" s="30"/>
      <c r="BQ480">
        <f t="shared" si="680"/>
        <v>6312.45</v>
      </c>
      <c r="BR480">
        <f t="shared" si="681"/>
        <v>2620.15</v>
      </c>
      <c r="BT480" s="24">
        <f t="shared" si="682"/>
        <v>7722.9085999999998</v>
      </c>
      <c r="BU480" s="24">
        <f t="shared" si="683"/>
        <v>4901.9913999999999</v>
      </c>
      <c r="BV480" s="24">
        <f t="shared" si="684"/>
        <v>8594.2914000000001</v>
      </c>
      <c r="BW480" s="24">
        <f t="shared" si="685"/>
        <v>4030.6086</v>
      </c>
      <c r="BX480">
        <f t="shared" si="686"/>
        <v>10004.75</v>
      </c>
      <c r="BY480" s="24">
        <f t="shared" si="687"/>
        <v>3299.5332000000003</v>
      </c>
      <c r="BZ480" s="15" t="str">
        <f t="shared" si="688"/>
        <v>GREEN</v>
      </c>
      <c r="CA480" s="15" t="str">
        <f t="shared" si="689"/>
        <v>GREEN</v>
      </c>
      <c r="CB480" s="15" t="str">
        <f t="shared" si="690"/>
        <v>GREEN</v>
      </c>
      <c r="CC480" s="15" t="str">
        <f t="shared" si="691"/>
        <v>0</v>
      </c>
      <c r="CJ480">
        <f t="shared" si="627"/>
        <v>6312.45</v>
      </c>
      <c r="CK480">
        <f t="shared" si="628"/>
        <v>4757.25</v>
      </c>
      <c r="CM480" s="24">
        <f t="shared" si="629"/>
        <v>6906.5364</v>
      </c>
      <c r="CN480" s="24">
        <f t="shared" si="630"/>
        <v>5718.3635999999997</v>
      </c>
      <c r="CO480" s="24">
        <f t="shared" si="631"/>
        <v>7273.5635999999995</v>
      </c>
      <c r="CP480" s="24">
        <f t="shared" si="632"/>
        <v>5351.3364000000001</v>
      </c>
      <c r="CQ480">
        <f t="shared" si="633"/>
        <v>7867.65</v>
      </c>
      <c r="CR480" s="24">
        <f t="shared" si="634"/>
        <v>5043.4067999999997</v>
      </c>
      <c r="CS480" s="15" t="str">
        <f t="shared" si="635"/>
        <v>GREEN</v>
      </c>
      <c r="CT480" s="15" t="str">
        <f t="shared" si="636"/>
        <v>GREEN</v>
      </c>
      <c r="CU480" s="15" t="str">
        <f t="shared" si="692"/>
        <v>GREEN</v>
      </c>
      <c r="CV480" s="15" t="str">
        <f t="shared" si="623"/>
        <v>0</v>
      </c>
      <c r="CX480" s="24">
        <f t="shared" si="693"/>
        <v>6312.45</v>
      </c>
      <c r="CY480" s="24">
        <f t="shared" si="694"/>
        <v>2620.15</v>
      </c>
      <c r="DA480" s="24">
        <f t="shared" si="707"/>
        <v>7722.9085999999998</v>
      </c>
      <c r="DB480" s="24">
        <f t="shared" si="695"/>
        <v>4901.9913999999999</v>
      </c>
      <c r="DC480" s="24">
        <f t="shared" si="696"/>
        <v>8594.2914000000001</v>
      </c>
      <c r="DD480" s="24">
        <f t="shared" si="697"/>
        <v>4030.6086</v>
      </c>
      <c r="DE480">
        <f t="shared" si="698"/>
        <v>10004.75</v>
      </c>
      <c r="DF480" s="24">
        <f t="shared" si="699"/>
        <v>3299.5332000000003</v>
      </c>
      <c r="DG480" s="15" t="str">
        <f t="shared" si="700"/>
        <v>GREEN</v>
      </c>
      <c r="DH480" s="15" t="str">
        <f t="shared" si="701"/>
        <v>GREEN</v>
      </c>
      <c r="DI480" s="15" t="str">
        <f t="shared" si="702"/>
        <v>GREEN</v>
      </c>
      <c r="DK480" s="32">
        <f t="shared" si="637"/>
        <v>348.30000000000018</v>
      </c>
      <c r="DL480" s="32">
        <f t="shared" si="638"/>
        <v>76.649999999999636</v>
      </c>
      <c r="DM480" s="32">
        <f t="shared" si="639"/>
        <v>-271.65000000000055</v>
      </c>
      <c r="DN480" s="32">
        <f t="shared" si="640"/>
        <v>348.30000000000018</v>
      </c>
      <c r="DO480" s="32">
        <f t="shared" si="641"/>
        <v>39.949999999999818</v>
      </c>
      <c r="DP480" s="32">
        <f t="shared" si="642"/>
        <v>33.550000000000182</v>
      </c>
      <c r="DQ480" s="32">
        <f t="shared" si="643"/>
        <v>6.3999999999996362</v>
      </c>
      <c r="DR480" s="32"/>
      <c r="DS480" s="32">
        <f t="shared" si="644"/>
        <v>0</v>
      </c>
      <c r="DT480" s="32"/>
      <c r="DU480" s="32">
        <f t="shared" si="645"/>
        <v>1.8374964111397167</v>
      </c>
      <c r="DV480" s="32">
        <f t="shared" si="646"/>
        <v>0</v>
      </c>
      <c r="DW480" s="32"/>
      <c r="DX480" s="32">
        <f t="shared" si="647"/>
        <v>100</v>
      </c>
      <c r="DY480" s="32">
        <f t="shared" si="648"/>
        <v>28.571428571428573</v>
      </c>
      <c r="DZ480" s="33">
        <f t="shared" si="649"/>
        <v>17.142857142857146</v>
      </c>
      <c r="EB480" s="81">
        <v>-0.84560280805086352</v>
      </c>
      <c r="ED480" s="30">
        <f t="shared" si="703"/>
        <v>0.2165840218288928</v>
      </c>
      <c r="EE480" s="30">
        <f t="shared" si="704"/>
        <v>-8.3881532643274664E-2</v>
      </c>
      <c r="EF480" s="30">
        <f t="shared" si="705"/>
        <v>0.11453508948856614</v>
      </c>
    </row>
    <row r="481" spans="1:136" x14ac:dyDescent="0.3">
      <c r="A481" s="53">
        <v>40515</v>
      </c>
      <c r="B481" s="54">
        <v>5789.95</v>
      </c>
      <c r="C481" s="54">
        <v>6029.5</v>
      </c>
      <c r="D481" s="54">
        <v>5754.7</v>
      </c>
      <c r="E481" s="54">
        <v>5992.8</v>
      </c>
      <c r="F481" s="54">
        <v>4335285248</v>
      </c>
      <c r="G481" s="54">
        <v>8232452.75</v>
      </c>
      <c r="H481" s="54">
        <v>34639272</v>
      </c>
      <c r="I481" s="54">
        <v>6003.83</v>
      </c>
      <c r="J481" s="54">
        <v>5804.13</v>
      </c>
      <c r="K481" s="54">
        <v>5407.5</v>
      </c>
      <c r="L481" s="54">
        <v>4745.66</v>
      </c>
      <c r="M481" s="54">
        <v>4598.1099999999997</v>
      </c>
      <c r="N481" s="54">
        <v>54.85</v>
      </c>
      <c r="O481" s="54">
        <v>58.45</v>
      </c>
      <c r="P481" s="54">
        <v>59.49</v>
      </c>
      <c r="Q481" s="54">
        <v>192.08</v>
      </c>
      <c r="R481" s="54">
        <v>215.12</v>
      </c>
      <c r="S481" s="54">
        <v>4.1900000000000004</v>
      </c>
      <c r="T481" s="54">
        <v>22.05</v>
      </c>
      <c r="U481" s="54">
        <v>26.21</v>
      </c>
      <c r="V481" s="54">
        <v>22.81</v>
      </c>
      <c r="W481" s="54">
        <v>18.61</v>
      </c>
      <c r="X481" s="54">
        <v>28.93</v>
      </c>
      <c r="Y481" s="54">
        <v>6395.91</v>
      </c>
      <c r="Z481" s="54">
        <v>5212.34</v>
      </c>
      <c r="AA481" s="54">
        <v>5804.13</v>
      </c>
      <c r="AB481" s="54">
        <v>6338.5</v>
      </c>
      <c r="AC481" s="54">
        <v>4675.3999999999996</v>
      </c>
      <c r="AD481" s="19">
        <f t="shared" si="650"/>
        <v>0.79336936367864452</v>
      </c>
      <c r="AE481" s="54">
        <f t="shared" si="624"/>
        <v>657.24939679754391</v>
      </c>
      <c r="AF481" s="55">
        <f t="shared" si="708"/>
        <v>4.1872756195725058E-2</v>
      </c>
      <c r="AG481" s="2">
        <f t="shared" si="651"/>
        <v>-23.039999999999992</v>
      </c>
      <c r="AH481" s="1">
        <f t="shared" si="652"/>
        <v>6006.1416666666664</v>
      </c>
      <c r="AI481" s="21">
        <f t="shared" si="653"/>
        <v>5996.5923076923073</v>
      </c>
      <c r="AJ481" s="22">
        <f t="shared" si="654"/>
        <v>9.5493589743591656</v>
      </c>
      <c r="AK481" s="23">
        <f t="shared" si="655"/>
        <v>103.21602564102636</v>
      </c>
      <c r="AL481" s="23">
        <f t="shared" si="656"/>
        <v>-93.666666666667197</v>
      </c>
      <c r="AM481" s="23"/>
      <c r="AN481">
        <f t="shared" si="657"/>
        <v>5872.375</v>
      </c>
      <c r="AO481" s="4">
        <f t="shared" si="658"/>
        <v>5926.6749999999993</v>
      </c>
      <c r="AP481" s="4">
        <f t="shared" si="659"/>
        <v>6020.6937500000004</v>
      </c>
      <c r="AQ481" s="24">
        <f t="shared" si="660"/>
        <v>6041.24</v>
      </c>
      <c r="AR481" t="str">
        <f t="shared" si="661"/>
        <v>GREEN</v>
      </c>
      <c r="AS481" t="str">
        <f t="shared" si="662"/>
        <v>GREEN</v>
      </c>
      <c r="AT481" t="str">
        <f t="shared" si="663"/>
        <v>RED</v>
      </c>
      <c r="AU481" t="str">
        <f t="shared" si="664"/>
        <v>RED</v>
      </c>
      <c r="AV481" t="str">
        <f t="shared" si="665"/>
        <v>RED</v>
      </c>
      <c r="AW481" t="str">
        <f t="shared" si="666"/>
        <v>RED</v>
      </c>
      <c r="AX481" s="25">
        <f t="shared" si="667"/>
        <v>1.514221061643195E-2</v>
      </c>
      <c r="AY481" s="25">
        <f t="shared" si="668"/>
        <v>1.6578919616433374E-2</v>
      </c>
      <c r="AZ481" s="26">
        <f t="shared" si="669"/>
        <v>47.735406983524044</v>
      </c>
      <c r="BA481" s="1">
        <f t="shared" si="709"/>
        <v>8306997.3325000005</v>
      </c>
      <c r="BB481" s="1">
        <f t="shared" si="709"/>
        <v>33437373</v>
      </c>
      <c r="BC481" s="27">
        <f t="shared" si="670"/>
        <v>0.99102629030487888</v>
      </c>
      <c r="BD481" s="28">
        <f t="shared" si="670"/>
        <v>1.0359447795136298</v>
      </c>
      <c r="BE481" s="29">
        <f t="shared" si="626"/>
        <v>61.628953844307119</v>
      </c>
      <c r="BF481" s="29">
        <f t="shared" si="706"/>
        <v>49.804795041102381</v>
      </c>
      <c r="BG481" s="30">
        <f t="shared" si="671"/>
        <v>9.1924940851637049E-3</v>
      </c>
      <c r="BH481" s="31">
        <f t="shared" si="672"/>
        <v>-1.2407542771429303E-2</v>
      </c>
      <c r="BI481" s="31">
        <f t="shared" si="673"/>
        <v>-1.4367090000014238E-3</v>
      </c>
      <c r="BJ481" s="32">
        <f t="shared" si="674"/>
        <v>6381.8654237897244</v>
      </c>
      <c r="BK481" s="24">
        <f t="shared" si="675"/>
        <v>5630.4179095436084</v>
      </c>
      <c r="BL481" s="30">
        <f t="shared" si="676"/>
        <v>0.12539172244128222</v>
      </c>
      <c r="BM481" s="30">
        <f t="shared" si="677"/>
        <v>-6.4922143870932494E-2</v>
      </c>
      <c r="BN481" s="30">
        <f t="shared" si="678"/>
        <v>6.0469578570349715E-2</v>
      </c>
      <c r="BO481" s="30">
        <f t="shared" si="679"/>
        <v>-4.4525653005827795E-3</v>
      </c>
      <c r="BP481" s="30"/>
      <c r="BQ481">
        <f t="shared" si="680"/>
        <v>6312.45</v>
      </c>
      <c r="BR481">
        <f t="shared" si="681"/>
        <v>2620.15</v>
      </c>
      <c r="BT481" s="24">
        <f t="shared" si="682"/>
        <v>7722.9085999999998</v>
      </c>
      <c r="BU481" s="24">
        <f t="shared" si="683"/>
        <v>4901.9913999999999</v>
      </c>
      <c r="BV481" s="24">
        <f t="shared" si="684"/>
        <v>8594.2914000000001</v>
      </c>
      <c r="BW481" s="24">
        <f t="shared" si="685"/>
        <v>4030.6086</v>
      </c>
      <c r="BX481">
        <f t="shared" si="686"/>
        <v>10004.75</v>
      </c>
      <c r="BY481" s="24">
        <f t="shared" si="687"/>
        <v>3299.5332000000003</v>
      </c>
      <c r="BZ481" s="15" t="str">
        <f t="shared" si="688"/>
        <v>GREEN</v>
      </c>
      <c r="CA481" s="15" t="str">
        <f t="shared" si="689"/>
        <v>GREEN</v>
      </c>
      <c r="CB481" s="15" t="str">
        <f t="shared" si="690"/>
        <v>GREEN</v>
      </c>
      <c r="CC481" s="15" t="str">
        <f t="shared" si="691"/>
        <v>0</v>
      </c>
      <c r="CJ481">
        <f t="shared" si="627"/>
        <v>6312.45</v>
      </c>
      <c r="CK481">
        <f t="shared" si="628"/>
        <v>4757.25</v>
      </c>
      <c r="CM481" s="24">
        <f t="shared" si="629"/>
        <v>6906.5364</v>
      </c>
      <c r="CN481" s="24">
        <f t="shared" si="630"/>
        <v>5718.3635999999997</v>
      </c>
      <c r="CO481" s="24">
        <f t="shared" si="631"/>
        <v>7273.5635999999995</v>
      </c>
      <c r="CP481" s="24">
        <f t="shared" si="632"/>
        <v>5351.3364000000001</v>
      </c>
      <c r="CQ481">
        <f t="shared" si="633"/>
        <v>7867.65</v>
      </c>
      <c r="CR481" s="24">
        <f t="shared" si="634"/>
        <v>5043.4067999999997</v>
      </c>
      <c r="CS481" s="15" t="str">
        <f t="shared" si="635"/>
        <v>GREEN</v>
      </c>
      <c r="CT481" s="15" t="str">
        <f t="shared" si="636"/>
        <v>GREEN</v>
      </c>
      <c r="CU481" s="15" t="str">
        <f t="shared" si="692"/>
        <v>GREEN</v>
      </c>
      <c r="CV481" s="15" t="str">
        <f t="shared" si="623"/>
        <v>0</v>
      </c>
      <c r="CX481" s="24">
        <f t="shared" si="693"/>
        <v>6312.45</v>
      </c>
      <c r="CY481" s="24">
        <f t="shared" si="694"/>
        <v>2620.15</v>
      </c>
      <c r="DA481" s="24">
        <f t="shared" si="707"/>
        <v>7722.9085999999998</v>
      </c>
      <c r="DB481" s="24">
        <f t="shared" si="695"/>
        <v>4901.9913999999999</v>
      </c>
      <c r="DC481" s="24">
        <f t="shared" si="696"/>
        <v>8594.2914000000001</v>
      </c>
      <c r="DD481" s="24">
        <f t="shared" si="697"/>
        <v>4030.6086</v>
      </c>
      <c r="DE481">
        <f t="shared" si="698"/>
        <v>10004.75</v>
      </c>
      <c r="DF481" s="24">
        <f t="shared" si="699"/>
        <v>3299.5332000000003</v>
      </c>
      <c r="DG481" s="15" t="str">
        <f t="shared" si="700"/>
        <v>GREEN</v>
      </c>
      <c r="DH481" s="15" t="str">
        <f t="shared" si="701"/>
        <v>GREEN</v>
      </c>
      <c r="DI481" s="15" t="str">
        <f t="shared" si="702"/>
        <v>GREEN</v>
      </c>
      <c r="DK481" s="32">
        <f t="shared" si="637"/>
        <v>274.80000000000018</v>
      </c>
      <c r="DL481" s="32">
        <f t="shared" si="638"/>
        <v>277.55000000000018</v>
      </c>
      <c r="DM481" s="32">
        <f t="shared" si="639"/>
        <v>2.75</v>
      </c>
      <c r="DN481" s="32">
        <f t="shared" si="640"/>
        <v>277.55000000000018</v>
      </c>
      <c r="DO481" s="32">
        <f t="shared" si="641"/>
        <v>9.25</v>
      </c>
      <c r="DP481" s="32">
        <f t="shared" si="642"/>
        <v>-64.349999999999454</v>
      </c>
      <c r="DQ481" s="32">
        <f t="shared" si="643"/>
        <v>73.599999999999454</v>
      </c>
      <c r="DR481" s="32"/>
      <c r="DS481" s="32">
        <f t="shared" si="644"/>
        <v>0</v>
      </c>
      <c r="DT481" s="32"/>
      <c r="DU481" s="32">
        <f t="shared" si="645"/>
        <v>26.517744550531219</v>
      </c>
      <c r="DV481" s="32">
        <f t="shared" si="646"/>
        <v>0</v>
      </c>
      <c r="DW481" s="32"/>
      <c r="DX481" s="32">
        <f t="shared" si="647"/>
        <v>100</v>
      </c>
      <c r="DY481" s="32">
        <f t="shared" si="648"/>
        <v>14.285714285714286</v>
      </c>
      <c r="DZ481" s="33">
        <f t="shared" si="649"/>
        <v>20</v>
      </c>
      <c r="EB481" s="81">
        <v>1.5726546790280937</v>
      </c>
      <c r="ED481" s="30">
        <f t="shared" si="703"/>
        <v>0.22707075900651141</v>
      </c>
      <c r="EE481" s="30">
        <f t="shared" si="704"/>
        <v>-6.3026215190645218E-2</v>
      </c>
      <c r="EF481" s="30">
        <f t="shared" si="705"/>
        <v>0.14973313329521865</v>
      </c>
    </row>
    <row r="482" spans="1:136" x14ac:dyDescent="0.3">
      <c r="A482" s="75">
        <v>40508</v>
      </c>
      <c r="B482" s="76">
        <v>5920.9</v>
      </c>
      <c r="C482" s="76">
        <v>6020.25</v>
      </c>
      <c r="D482" s="76">
        <v>5690.35</v>
      </c>
      <c r="E482" s="76">
        <v>5751.95</v>
      </c>
      <c r="F482" s="76">
        <v>4681009152</v>
      </c>
      <c r="G482" s="76">
        <v>9387149.8900000006</v>
      </c>
      <c r="H482" s="76">
        <v>35392888</v>
      </c>
      <c r="I482" s="76">
        <v>6008.81</v>
      </c>
      <c r="J482" s="76">
        <v>5774.18</v>
      </c>
      <c r="K482" s="76">
        <v>5387.4</v>
      </c>
      <c r="L482" s="76">
        <v>4716.2</v>
      </c>
      <c r="M482" s="76">
        <v>4589.0600000000004</v>
      </c>
      <c r="N482" s="76">
        <v>21.27</v>
      </c>
      <c r="O482" s="76">
        <v>51.84</v>
      </c>
      <c r="P482" s="76">
        <v>56.49</v>
      </c>
      <c r="Q482" s="76">
        <v>200.33</v>
      </c>
      <c r="R482" s="76">
        <v>220.88</v>
      </c>
      <c r="S482" s="76">
        <v>-2.35</v>
      </c>
      <c r="T482" s="76">
        <v>14.6</v>
      </c>
      <c r="U482" s="76">
        <v>35.979999999999997</v>
      </c>
      <c r="V482" s="76">
        <v>24.81</v>
      </c>
      <c r="W482" s="76">
        <v>20.52</v>
      </c>
      <c r="X482" s="76">
        <v>30.38</v>
      </c>
      <c r="Y482" s="76">
        <v>6385.05</v>
      </c>
      <c r="Z482" s="76">
        <v>5163.32</v>
      </c>
      <c r="AA482" s="76">
        <v>5774.18</v>
      </c>
      <c r="AB482" s="76">
        <v>6338.5</v>
      </c>
      <c r="AC482" s="76">
        <v>4675.3999999999996</v>
      </c>
      <c r="AD482" s="19">
        <f t="shared" si="650"/>
        <v>-0.44149351754890503</v>
      </c>
      <c r="AE482" s="76">
        <f t="shared" si="624"/>
        <v>630.83461285369651</v>
      </c>
      <c r="AF482" s="77">
        <f t="shared" si="708"/>
        <v>-2.3487768025397648E-2</v>
      </c>
      <c r="AG482" s="2">
        <f t="shared" si="651"/>
        <v>-20.549999999999983</v>
      </c>
      <c r="AH482" s="1">
        <f t="shared" si="652"/>
        <v>6018.3500000000013</v>
      </c>
      <c r="AI482" s="21">
        <f t="shared" si="653"/>
        <v>5957.1</v>
      </c>
      <c r="AJ482" s="22">
        <f t="shared" si="654"/>
        <v>61.250000000000909</v>
      </c>
      <c r="AK482" s="23">
        <f t="shared" si="655"/>
        <v>166.3895833333338</v>
      </c>
      <c r="AL482" s="23">
        <f t="shared" si="656"/>
        <v>-105.13958333333289</v>
      </c>
      <c r="AM482" s="23"/>
      <c r="AN482">
        <f t="shared" si="657"/>
        <v>5821.125</v>
      </c>
      <c r="AO482" s="4">
        <f t="shared" si="658"/>
        <v>6006.5875000000005</v>
      </c>
      <c r="AP482" s="4">
        <f t="shared" si="659"/>
        <v>6034.5250000000005</v>
      </c>
      <c r="AQ482" s="24">
        <f t="shared" si="660"/>
        <v>6043.7900000000009</v>
      </c>
      <c r="AR482" t="str">
        <f t="shared" si="661"/>
        <v>RED</v>
      </c>
      <c r="AS482" t="str">
        <f t="shared" si="662"/>
        <v>RED</v>
      </c>
      <c r="AT482" t="str">
        <f t="shared" si="663"/>
        <v>RED</v>
      </c>
      <c r="AU482" t="str">
        <f t="shared" si="664"/>
        <v>RED</v>
      </c>
      <c r="AV482" t="str">
        <f t="shared" si="665"/>
        <v>RED</v>
      </c>
      <c r="AW482" t="str">
        <f t="shared" si="666"/>
        <v>RED</v>
      </c>
      <c r="AX482" s="25">
        <f t="shared" si="667"/>
        <v>8.2568863949003344E-3</v>
      </c>
      <c r="AY482" s="25">
        <f t="shared" si="668"/>
        <v>1.6578919616433374E-2</v>
      </c>
      <c r="AZ482" s="26">
        <f t="shared" si="669"/>
        <v>33.24589663461029</v>
      </c>
      <c r="BA482" s="1">
        <f t="shared" ref="BA482:BB497" si="710">AVERAGE(G482:G485)</f>
        <v>8229508.8774999995</v>
      </c>
      <c r="BB482" s="1">
        <f t="shared" si="710"/>
        <v>31703413</v>
      </c>
      <c r="BC482" s="27">
        <f t="shared" si="670"/>
        <v>1.1406695137865475</v>
      </c>
      <c r="BD482" s="28">
        <f t="shared" si="670"/>
        <v>1.1163746944217015</v>
      </c>
      <c r="BE482" s="29">
        <f t="shared" si="626"/>
        <v>37.980636237897649</v>
      </c>
      <c r="BF482" s="29">
        <f t="shared" si="706"/>
        <v>45.634854771784248</v>
      </c>
      <c r="BG482" s="30">
        <f t="shared" si="671"/>
        <v>-2.6678045237407078E-2</v>
      </c>
      <c r="BH482" s="31">
        <f t="shared" si="672"/>
        <v>-1.0630604944643907E-2</v>
      </c>
      <c r="BI482" s="31">
        <f t="shared" si="673"/>
        <v>-8.3220332215330397E-3</v>
      </c>
      <c r="BJ482" s="32">
        <f t="shared" si="674"/>
        <v>6396.7436310246258</v>
      </c>
      <c r="BK482" s="24">
        <f t="shared" si="675"/>
        <v>5639.9563689753768</v>
      </c>
      <c r="BL482" s="30">
        <f t="shared" si="676"/>
        <v>0.13157055642855883</v>
      </c>
      <c r="BM482" s="30">
        <f t="shared" si="677"/>
        <v>-0.11210000626302835</v>
      </c>
      <c r="BN482" s="30">
        <f t="shared" si="678"/>
        <v>1.9470550165530478E-2</v>
      </c>
      <c r="BO482" s="30">
        <f t="shared" si="679"/>
        <v>-9.262945609749787E-2</v>
      </c>
      <c r="BP482" s="30"/>
      <c r="BQ482">
        <f t="shared" si="680"/>
        <v>6312.45</v>
      </c>
      <c r="BR482">
        <f t="shared" si="681"/>
        <v>2620.15</v>
      </c>
      <c r="BT482" s="24">
        <f t="shared" si="682"/>
        <v>7722.9085999999998</v>
      </c>
      <c r="BU482" s="24">
        <f t="shared" si="683"/>
        <v>4901.9913999999999</v>
      </c>
      <c r="BV482" s="24">
        <f t="shared" si="684"/>
        <v>8594.2914000000001</v>
      </c>
      <c r="BW482" s="24">
        <f t="shared" si="685"/>
        <v>4030.6086</v>
      </c>
      <c r="BX482">
        <f t="shared" si="686"/>
        <v>10004.75</v>
      </c>
      <c r="BY482" s="24">
        <f t="shared" si="687"/>
        <v>3299.5332000000003</v>
      </c>
      <c r="BZ482" s="15" t="str">
        <f t="shared" si="688"/>
        <v>GREEN</v>
      </c>
      <c r="CA482" s="15" t="str">
        <f t="shared" si="689"/>
        <v>GREEN</v>
      </c>
      <c r="CB482" s="15" t="str">
        <f t="shared" si="690"/>
        <v>GREEN</v>
      </c>
      <c r="CC482" s="15" t="str">
        <f t="shared" si="691"/>
        <v>0</v>
      </c>
      <c r="CJ482">
        <f t="shared" si="627"/>
        <v>6312.45</v>
      </c>
      <c r="CK482">
        <f t="shared" si="628"/>
        <v>4757.25</v>
      </c>
      <c r="CM482" s="24">
        <f t="shared" si="629"/>
        <v>6906.5364</v>
      </c>
      <c r="CN482" s="24">
        <f t="shared" si="630"/>
        <v>5718.3635999999997</v>
      </c>
      <c r="CO482" s="24">
        <f t="shared" si="631"/>
        <v>7273.5635999999995</v>
      </c>
      <c r="CP482" s="24">
        <f t="shared" si="632"/>
        <v>5351.3364000000001</v>
      </c>
      <c r="CQ482">
        <f t="shared" si="633"/>
        <v>7867.65</v>
      </c>
      <c r="CR482" s="24">
        <f t="shared" si="634"/>
        <v>5043.4067999999997</v>
      </c>
      <c r="CS482" s="15" t="str">
        <f t="shared" si="635"/>
        <v>GREEN</v>
      </c>
      <c r="CT482" s="15" t="str">
        <f t="shared" si="636"/>
        <v>GREEN</v>
      </c>
      <c r="CU482" s="15" t="str">
        <f t="shared" si="692"/>
        <v>GREEN</v>
      </c>
      <c r="CV482" s="15" t="str">
        <f t="shared" si="623"/>
        <v>0</v>
      </c>
      <c r="CX482" s="24">
        <f t="shared" si="693"/>
        <v>6312.45</v>
      </c>
      <c r="CY482" s="24">
        <f t="shared" si="694"/>
        <v>2620.15</v>
      </c>
      <c r="DA482" s="24">
        <f t="shared" si="707"/>
        <v>7722.9085999999998</v>
      </c>
      <c r="DB482" s="24">
        <f t="shared" si="695"/>
        <v>4901.9913999999999</v>
      </c>
      <c r="DC482" s="24">
        <f t="shared" si="696"/>
        <v>8594.2914000000001</v>
      </c>
      <c r="DD482" s="24">
        <f t="shared" si="697"/>
        <v>4030.6086</v>
      </c>
      <c r="DE482">
        <f t="shared" si="698"/>
        <v>10004.75</v>
      </c>
      <c r="DF482" s="24">
        <f t="shared" si="699"/>
        <v>3299.5332000000003</v>
      </c>
      <c r="DG482" s="15" t="str">
        <f t="shared" si="700"/>
        <v>GREEN</v>
      </c>
      <c r="DH482" s="15" t="str">
        <f t="shared" si="701"/>
        <v>GREEN</v>
      </c>
      <c r="DI482" s="15" t="str">
        <f t="shared" si="702"/>
        <v>GREEN</v>
      </c>
      <c r="DK482" s="32">
        <f t="shared" si="637"/>
        <v>329.89999999999964</v>
      </c>
      <c r="DL482" s="32">
        <f t="shared" si="638"/>
        <v>129.94999999999982</v>
      </c>
      <c r="DM482" s="32">
        <f t="shared" si="639"/>
        <v>-199.94999999999982</v>
      </c>
      <c r="DN482" s="32">
        <f t="shared" si="640"/>
        <v>329.89999999999964</v>
      </c>
      <c r="DO482" s="32">
        <f t="shared" si="641"/>
        <v>-123.80000000000018</v>
      </c>
      <c r="DP482" s="32">
        <f t="shared" si="642"/>
        <v>173.59999999999945</v>
      </c>
      <c r="DQ482" s="32">
        <f t="shared" si="643"/>
        <v>0</v>
      </c>
      <c r="DR482" s="32"/>
      <c r="DS482" s="32">
        <f t="shared" si="644"/>
        <v>297.39999999999964</v>
      </c>
      <c r="DT482" s="32"/>
      <c r="DU482" s="32">
        <f t="shared" si="645"/>
        <v>0</v>
      </c>
      <c r="DV482" s="32">
        <f t="shared" si="646"/>
        <v>90.14852985753258</v>
      </c>
      <c r="DW482" s="32"/>
      <c r="DX482" s="32">
        <f t="shared" si="647"/>
        <v>-100</v>
      </c>
      <c r="DY482" s="32">
        <f t="shared" si="648"/>
        <v>0</v>
      </c>
      <c r="DZ482" s="33">
        <f t="shared" si="649"/>
        <v>22.857142857142858</v>
      </c>
      <c r="EB482" s="81">
        <v>-0.88247913561026226</v>
      </c>
      <c r="ED482" s="30">
        <f t="shared" si="703"/>
        <v>0.2366171378105561</v>
      </c>
      <c r="EE482" s="30">
        <f t="shared" si="704"/>
        <v>-9.9153491358720813E-2</v>
      </c>
      <c r="EF482" s="30">
        <f t="shared" si="705"/>
        <v>0.11400223112261106</v>
      </c>
    </row>
    <row r="483" spans="1:136" x14ac:dyDescent="0.3">
      <c r="A483" s="75">
        <v>40501</v>
      </c>
      <c r="B483" s="76">
        <v>6079.9</v>
      </c>
      <c r="C483" s="76">
        <v>6144.05</v>
      </c>
      <c r="D483" s="76">
        <v>5863.95</v>
      </c>
      <c r="E483" s="76">
        <v>5890.3</v>
      </c>
      <c r="F483" s="76">
        <v>3476821248</v>
      </c>
      <c r="G483" s="76">
        <v>6898301.6699999999</v>
      </c>
      <c r="H483" s="76">
        <v>27945596</v>
      </c>
      <c r="I483" s="76">
        <v>6071.63</v>
      </c>
      <c r="J483" s="76">
        <v>5754.21</v>
      </c>
      <c r="K483" s="76">
        <v>5374.71</v>
      </c>
      <c r="L483" s="76">
        <v>4687.25</v>
      </c>
      <c r="M483" s="76">
        <v>4581.04</v>
      </c>
      <c r="N483" s="76">
        <v>29.73</v>
      </c>
      <c r="O483" s="76">
        <v>56.65</v>
      </c>
      <c r="P483" s="76">
        <v>58.91</v>
      </c>
      <c r="Q483" s="76">
        <v>232.45</v>
      </c>
      <c r="R483" s="76">
        <v>226.02</v>
      </c>
      <c r="S483" s="76">
        <v>-2.99</v>
      </c>
      <c r="T483" s="76">
        <v>41.98</v>
      </c>
      <c r="U483" s="76">
        <v>49.62</v>
      </c>
      <c r="V483" s="76">
        <v>27.99</v>
      </c>
      <c r="W483" s="76">
        <v>16.41</v>
      </c>
      <c r="X483" s="76">
        <v>31.98</v>
      </c>
      <c r="Y483" s="76">
        <v>6392.2</v>
      </c>
      <c r="Z483" s="76">
        <v>5116.22</v>
      </c>
      <c r="AA483" s="76">
        <v>5754.21</v>
      </c>
      <c r="AB483" s="76">
        <v>6338.5</v>
      </c>
      <c r="AC483" s="76">
        <v>4675.3999999999996</v>
      </c>
      <c r="AD483" s="19">
        <f t="shared" si="650"/>
        <v>-0.55410691360722431</v>
      </c>
      <c r="AE483" s="76">
        <f t="shared" si="624"/>
        <v>646.00789646852434</v>
      </c>
      <c r="AF483" s="77">
        <f t="shared" si="708"/>
        <v>-2.9868322449416507E-2</v>
      </c>
      <c r="AG483" s="2">
        <f t="shared" si="651"/>
        <v>6.4299999999999784</v>
      </c>
      <c r="AH483" s="1">
        <f t="shared" si="652"/>
        <v>6070.1333333333341</v>
      </c>
      <c r="AI483" s="21">
        <f t="shared" si="653"/>
        <v>5930.6961538461528</v>
      </c>
      <c r="AJ483" s="22">
        <f t="shared" si="654"/>
        <v>139.43717948718131</v>
      </c>
      <c r="AK483" s="23">
        <f t="shared" si="655"/>
        <v>221.17403846153866</v>
      </c>
      <c r="AL483" s="23">
        <f t="shared" si="656"/>
        <v>-81.736858974357347</v>
      </c>
      <c r="AM483" s="23"/>
      <c r="AN483">
        <f t="shared" si="657"/>
        <v>5980.9750000000004</v>
      </c>
      <c r="AO483" s="4">
        <f t="shared" si="658"/>
        <v>6073.0250000000005</v>
      </c>
      <c r="AP483" s="4">
        <f t="shared" si="659"/>
        <v>6083.4562500000002</v>
      </c>
      <c r="AQ483" s="24">
        <f t="shared" si="660"/>
        <v>6057.09</v>
      </c>
      <c r="AR483" t="str">
        <f t="shared" si="661"/>
        <v>RED</v>
      </c>
      <c r="AS483" t="str">
        <f t="shared" si="662"/>
        <v>RED</v>
      </c>
      <c r="AT483" t="str">
        <f t="shared" si="663"/>
        <v>RED</v>
      </c>
      <c r="AU483" t="str">
        <f t="shared" si="664"/>
        <v>RED</v>
      </c>
      <c r="AV483" t="str">
        <f t="shared" si="665"/>
        <v>RED</v>
      </c>
      <c r="AW483" t="str">
        <f t="shared" si="666"/>
        <v>RED</v>
      </c>
      <c r="AX483" s="25">
        <f t="shared" si="667"/>
        <v>8.2568863949003344E-3</v>
      </c>
      <c r="AY483" s="25">
        <f t="shared" si="668"/>
        <v>1.3778415591261453E-2</v>
      </c>
      <c r="AZ483" s="26">
        <f t="shared" si="669"/>
        <v>37.471174209845984</v>
      </c>
      <c r="BA483" s="1">
        <f t="shared" si="710"/>
        <v>8111733.8024999993</v>
      </c>
      <c r="BB483" s="1">
        <f t="shared" si="710"/>
        <v>31357524</v>
      </c>
      <c r="BC483" s="27">
        <f t="shared" si="670"/>
        <v>0.85041026221471605</v>
      </c>
      <c r="BD483" s="28">
        <f t="shared" si="670"/>
        <v>0.89119268472855195</v>
      </c>
      <c r="BE483" s="29">
        <f t="shared" si="626"/>
        <v>53.289073305670854</v>
      </c>
      <c r="BF483" s="29">
        <f t="shared" si="706"/>
        <v>63.322268326417714</v>
      </c>
      <c r="BG483" s="30">
        <f t="shared" si="671"/>
        <v>-3.4007579628022311E-2</v>
      </c>
      <c r="BH483" s="31">
        <f t="shared" si="672"/>
        <v>-6.7513105425839881E-3</v>
      </c>
      <c r="BI483" s="31">
        <f t="shared" si="673"/>
        <v>-5.5215291963611191E-3</v>
      </c>
      <c r="BJ483" s="32">
        <f t="shared" si="674"/>
        <v>6344.186792838349</v>
      </c>
      <c r="BK483" s="24">
        <f t="shared" si="675"/>
        <v>5796.0798738283193</v>
      </c>
      <c r="BL483" s="30">
        <f t="shared" si="676"/>
        <v>9.3052462355063356E-2</v>
      </c>
      <c r="BM483" s="30">
        <f t="shared" si="677"/>
        <v>-7.7056651246685023E-2</v>
      </c>
      <c r="BN483" s="30">
        <f t="shared" si="678"/>
        <v>1.599581110837834E-2</v>
      </c>
      <c r="BO483" s="30">
        <f t="shared" si="679"/>
        <v>-6.1060840138306684E-2</v>
      </c>
      <c r="BP483" s="30"/>
      <c r="BQ483">
        <f t="shared" si="680"/>
        <v>6312.45</v>
      </c>
      <c r="BR483">
        <f t="shared" si="681"/>
        <v>2584</v>
      </c>
      <c r="BT483" s="24">
        <f t="shared" si="682"/>
        <v>7736.7178999999996</v>
      </c>
      <c r="BU483" s="24">
        <f t="shared" si="683"/>
        <v>4888.1821</v>
      </c>
      <c r="BV483" s="24">
        <f t="shared" si="684"/>
        <v>8616.6320999999989</v>
      </c>
      <c r="BW483" s="24">
        <f t="shared" si="685"/>
        <v>4008.2678999999998</v>
      </c>
      <c r="BX483">
        <f t="shared" si="686"/>
        <v>10040.9</v>
      </c>
      <c r="BY483" s="24">
        <f t="shared" si="687"/>
        <v>3270.0348000000004</v>
      </c>
      <c r="BZ483" s="15" t="str">
        <f t="shared" si="688"/>
        <v>GREEN</v>
      </c>
      <c r="CA483" s="15" t="str">
        <f t="shared" si="689"/>
        <v>GREEN</v>
      </c>
      <c r="CB483" s="15" t="str">
        <f t="shared" si="690"/>
        <v>GREEN</v>
      </c>
      <c r="CC483" s="15" t="str">
        <f t="shared" si="691"/>
        <v>0</v>
      </c>
      <c r="CJ483">
        <f t="shared" si="627"/>
        <v>6312.45</v>
      </c>
      <c r="CK483">
        <f t="shared" si="628"/>
        <v>4757.25</v>
      </c>
      <c r="CM483" s="24">
        <f t="shared" si="629"/>
        <v>6906.5364</v>
      </c>
      <c r="CN483" s="24">
        <f t="shared" si="630"/>
        <v>5718.3635999999997</v>
      </c>
      <c r="CO483" s="24">
        <f t="shared" si="631"/>
        <v>7273.5635999999995</v>
      </c>
      <c r="CP483" s="24">
        <f t="shared" si="632"/>
        <v>5351.3364000000001</v>
      </c>
      <c r="CQ483">
        <f t="shared" si="633"/>
        <v>7867.65</v>
      </c>
      <c r="CR483" s="24">
        <f t="shared" si="634"/>
        <v>5043.4067999999997</v>
      </c>
      <c r="CS483" s="15" t="str">
        <f t="shared" si="635"/>
        <v>GREEN</v>
      </c>
      <c r="CT483" s="15" t="str">
        <f t="shared" si="636"/>
        <v>GREEN</v>
      </c>
      <c r="CU483" s="15" t="str">
        <f t="shared" si="692"/>
        <v>GREEN</v>
      </c>
      <c r="CV483" s="15" t="str">
        <f t="shared" si="623"/>
        <v>0</v>
      </c>
      <c r="CX483" s="24">
        <f t="shared" si="693"/>
        <v>6312.45</v>
      </c>
      <c r="CY483" s="24">
        <f t="shared" si="694"/>
        <v>2584</v>
      </c>
      <c r="DA483" s="24">
        <f t="shared" si="707"/>
        <v>7736.7178999999996</v>
      </c>
      <c r="DB483" s="24">
        <f t="shared" si="695"/>
        <v>4888.1821</v>
      </c>
      <c r="DC483" s="24">
        <f t="shared" si="696"/>
        <v>8616.6320999999989</v>
      </c>
      <c r="DD483" s="24">
        <f t="shared" si="697"/>
        <v>4008.2678999999998</v>
      </c>
      <c r="DE483">
        <f t="shared" si="698"/>
        <v>10040.9</v>
      </c>
      <c r="DF483" s="24">
        <f t="shared" si="699"/>
        <v>3270.0348000000004</v>
      </c>
      <c r="DG483" s="15" t="str">
        <f t="shared" si="700"/>
        <v>GREEN</v>
      </c>
      <c r="DH483" s="15" t="str">
        <f t="shared" si="701"/>
        <v>GREEN</v>
      </c>
      <c r="DI483" s="15" t="str">
        <f t="shared" si="702"/>
        <v>GREEN</v>
      </c>
      <c r="DK483" s="32">
        <f t="shared" si="637"/>
        <v>280.10000000000036</v>
      </c>
      <c r="DL483" s="32">
        <f t="shared" si="638"/>
        <v>72.400000000000546</v>
      </c>
      <c r="DM483" s="32">
        <f t="shared" si="639"/>
        <v>-207.69999999999982</v>
      </c>
      <c r="DN483" s="32">
        <f t="shared" si="640"/>
        <v>280.10000000000036</v>
      </c>
      <c r="DO483" s="32">
        <f t="shared" si="641"/>
        <v>-191.84999999999945</v>
      </c>
      <c r="DP483" s="32">
        <f t="shared" si="642"/>
        <v>192.80000000000018</v>
      </c>
      <c r="DQ483" s="32">
        <f t="shared" si="643"/>
        <v>0</v>
      </c>
      <c r="DR483" s="32"/>
      <c r="DS483" s="32">
        <f t="shared" si="644"/>
        <v>384.64999999999964</v>
      </c>
      <c r="DT483" s="32"/>
      <c r="DU483" s="32">
        <f t="shared" si="645"/>
        <v>0</v>
      </c>
      <c r="DV483" s="32">
        <f t="shared" si="646"/>
        <v>137.32595501606539</v>
      </c>
      <c r="DW483" s="32"/>
      <c r="DX483" s="32">
        <f t="shared" si="647"/>
        <v>-100</v>
      </c>
      <c r="DY483" s="32">
        <f t="shared" si="648"/>
        <v>14.285714285714286</v>
      </c>
      <c r="DZ483" s="33">
        <f t="shared" si="649"/>
        <v>31.428571428571427</v>
      </c>
      <c r="EB483" s="81">
        <v>-1.6004764814461951</v>
      </c>
      <c r="ED483" s="30">
        <f t="shared" si="703"/>
        <v>0.24939897033356648</v>
      </c>
      <c r="EE483" s="30">
        <f t="shared" si="704"/>
        <v>-7.8517568286348927E-2</v>
      </c>
      <c r="EF483" s="30">
        <f t="shared" si="705"/>
        <v>0.15129920136350664</v>
      </c>
    </row>
    <row r="484" spans="1:136" x14ac:dyDescent="0.3">
      <c r="A484" s="75">
        <v>40494</v>
      </c>
      <c r="B484" s="76">
        <v>6335.25</v>
      </c>
      <c r="C484" s="76">
        <v>6335.9</v>
      </c>
      <c r="D484" s="76">
        <v>6056.75</v>
      </c>
      <c r="E484" s="76">
        <v>6071.65</v>
      </c>
      <c r="F484" s="76">
        <v>5044784640</v>
      </c>
      <c r="G484" s="76">
        <v>8710085.0199999996</v>
      </c>
      <c r="H484" s="76">
        <v>35771736</v>
      </c>
      <c r="I484" s="76">
        <v>6106.1</v>
      </c>
      <c r="J484" s="76">
        <v>5721.55</v>
      </c>
      <c r="K484" s="76">
        <v>5359.08</v>
      </c>
      <c r="L484" s="76">
        <v>4659.12</v>
      </c>
      <c r="M484" s="76">
        <v>4572.04</v>
      </c>
      <c r="N484" s="76">
        <v>45.6</v>
      </c>
      <c r="O484" s="76">
        <v>63.86</v>
      </c>
      <c r="P484" s="76">
        <v>62.3</v>
      </c>
      <c r="Q484" s="76">
        <v>255.99</v>
      </c>
      <c r="R484" s="76">
        <v>224.42</v>
      </c>
      <c r="S484" s="76">
        <v>-3.81</v>
      </c>
      <c r="T484" s="76">
        <v>51.36</v>
      </c>
      <c r="U484" s="76">
        <v>52.04</v>
      </c>
      <c r="V484" s="76">
        <v>31.13</v>
      </c>
      <c r="W484" s="76">
        <v>10.52</v>
      </c>
      <c r="X484" s="76">
        <v>32.44</v>
      </c>
      <c r="Y484" s="76">
        <v>6394.26</v>
      </c>
      <c r="Z484" s="76">
        <v>5048.83</v>
      </c>
      <c r="AA484" s="76">
        <v>5721.55</v>
      </c>
      <c r="AB484" s="76">
        <v>6338.5</v>
      </c>
      <c r="AC484" s="76">
        <v>4675.3999999999996</v>
      </c>
      <c r="AD484" s="19">
        <f t="shared" si="650"/>
        <v>-0.69777952424359302</v>
      </c>
      <c r="AE484" s="76">
        <f t="shared" si="624"/>
        <v>665.89712656284325</v>
      </c>
      <c r="AF484" s="77">
        <f t="shared" si="708"/>
        <v>-3.8146836806628115E-2</v>
      </c>
      <c r="AG484" s="2">
        <f t="shared" si="651"/>
        <v>31.570000000000022</v>
      </c>
      <c r="AH484" s="1">
        <f t="shared" si="652"/>
        <v>6105.6583333333328</v>
      </c>
      <c r="AI484" s="21">
        <f t="shared" si="653"/>
        <v>5903.0307692307688</v>
      </c>
      <c r="AJ484" s="22">
        <f t="shared" si="654"/>
        <v>202.62756410256407</v>
      </c>
      <c r="AK484" s="23">
        <f t="shared" si="655"/>
        <v>263.38237179487123</v>
      </c>
      <c r="AL484" s="23">
        <f t="shared" si="656"/>
        <v>-60.754807692307168</v>
      </c>
      <c r="AM484" s="23"/>
      <c r="AN484">
        <f t="shared" si="657"/>
        <v>6192.0499999999993</v>
      </c>
      <c r="AO484" s="4">
        <f t="shared" si="658"/>
        <v>6116.9624999999996</v>
      </c>
      <c r="AP484" s="4">
        <f t="shared" si="659"/>
        <v>6099.4562500000002</v>
      </c>
      <c r="AQ484" s="24">
        <f t="shared" si="660"/>
        <v>6032.0650000000005</v>
      </c>
      <c r="AR484" t="str">
        <f t="shared" si="661"/>
        <v>RED</v>
      </c>
      <c r="AS484" t="str">
        <f t="shared" si="662"/>
        <v>RED</v>
      </c>
      <c r="AT484" t="str">
        <f t="shared" si="663"/>
        <v>RED</v>
      </c>
      <c r="AU484" t="str">
        <f t="shared" si="664"/>
        <v>GREEN</v>
      </c>
      <c r="AV484" t="str">
        <f t="shared" si="665"/>
        <v>GREEN</v>
      </c>
      <c r="AW484" t="str">
        <f t="shared" si="666"/>
        <v>GREEN</v>
      </c>
      <c r="AX484" s="25">
        <f t="shared" si="667"/>
        <v>8.2568863949003344E-3</v>
      </c>
      <c r="AY484" s="25">
        <f t="shared" si="668"/>
        <v>9.8841807990251995E-3</v>
      </c>
      <c r="AZ484" s="26">
        <f t="shared" si="669"/>
        <v>45.514887887439833</v>
      </c>
      <c r="BA484" s="1">
        <f t="shared" si="710"/>
        <v>8305045.5049999999</v>
      </c>
      <c r="BB484" s="1">
        <f t="shared" si="710"/>
        <v>32154878</v>
      </c>
      <c r="BC484" s="27">
        <f t="shared" si="670"/>
        <v>1.048770294486183</v>
      </c>
      <c r="BD484" s="28">
        <f t="shared" si="670"/>
        <v>1.1124824046914437</v>
      </c>
      <c r="BE484" s="29">
        <f t="shared" si="626"/>
        <v>73.355463347164573</v>
      </c>
      <c r="BF484" s="29">
        <f t="shared" si="706"/>
        <v>86.677731673582286</v>
      </c>
      <c r="BG484" s="30">
        <f t="shared" si="671"/>
        <v>5.4168353481192644E-3</v>
      </c>
      <c r="BH484" s="31">
        <f t="shared" si="672"/>
        <v>8.5597278640398011E-4</v>
      </c>
      <c r="BI484" s="31">
        <f t="shared" si="673"/>
        <v>-1.6272944041248645E-3</v>
      </c>
      <c r="BJ484" s="32">
        <f t="shared" si="674"/>
        <v>6315.5715384126388</v>
      </c>
      <c r="BK484" s="24">
        <f t="shared" si="675"/>
        <v>5895.7451282540269</v>
      </c>
      <c r="BL484" s="30">
        <f t="shared" si="676"/>
        <v>6.9145357548378431E-2</v>
      </c>
      <c r="BM484" s="30">
        <f t="shared" si="677"/>
        <v>-4.0173847045307153E-2</v>
      </c>
      <c r="BN484" s="30">
        <f t="shared" si="678"/>
        <v>2.8971510503071281E-2</v>
      </c>
      <c r="BO484" s="30">
        <f t="shared" si="679"/>
        <v>-1.1202336542235871E-2</v>
      </c>
      <c r="BP484" s="30"/>
      <c r="BQ484">
        <f t="shared" si="680"/>
        <v>6312.45</v>
      </c>
      <c r="BR484">
        <f t="shared" si="681"/>
        <v>2584</v>
      </c>
      <c r="BT484" s="24">
        <f t="shared" si="682"/>
        <v>7736.7178999999996</v>
      </c>
      <c r="BU484" s="24">
        <f t="shared" si="683"/>
        <v>4888.1821</v>
      </c>
      <c r="BV484" s="24">
        <f t="shared" si="684"/>
        <v>8616.6320999999989</v>
      </c>
      <c r="BW484" s="24">
        <f t="shared" si="685"/>
        <v>4008.2678999999998</v>
      </c>
      <c r="BX484">
        <f t="shared" si="686"/>
        <v>10040.9</v>
      </c>
      <c r="BY484" s="24">
        <f t="shared" si="687"/>
        <v>3270.0348000000004</v>
      </c>
      <c r="BZ484" s="15" t="str">
        <f t="shared" si="688"/>
        <v>GREEN</v>
      </c>
      <c r="CA484" s="15" t="str">
        <f t="shared" si="689"/>
        <v>GREEN</v>
      </c>
      <c r="CB484" s="15" t="str">
        <f t="shared" si="690"/>
        <v>GREEN</v>
      </c>
      <c r="CC484" s="15" t="str">
        <f t="shared" si="691"/>
        <v>0</v>
      </c>
      <c r="CJ484">
        <f t="shared" si="627"/>
        <v>6312.45</v>
      </c>
      <c r="CK484">
        <f t="shared" si="628"/>
        <v>4757.25</v>
      </c>
      <c r="CM484" s="24">
        <f t="shared" si="629"/>
        <v>6906.5364</v>
      </c>
      <c r="CN484" s="24">
        <f t="shared" si="630"/>
        <v>5718.3635999999997</v>
      </c>
      <c r="CO484" s="24">
        <f t="shared" si="631"/>
        <v>7273.5635999999995</v>
      </c>
      <c r="CP484" s="24">
        <f t="shared" si="632"/>
        <v>5351.3364000000001</v>
      </c>
      <c r="CQ484">
        <f t="shared" si="633"/>
        <v>7867.65</v>
      </c>
      <c r="CR484" s="24">
        <f t="shared" si="634"/>
        <v>5043.4067999999997</v>
      </c>
      <c r="CS484" s="15" t="str">
        <f t="shared" si="635"/>
        <v>GREEN</v>
      </c>
      <c r="CT484" s="15" t="str">
        <f t="shared" si="636"/>
        <v>GREEN</v>
      </c>
      <c r="CU484" s="15" t="str">
        <f t="shared" si="692"/>
        <v>GREEN</v>
      </c>
      <c r="CV484" s="15" t="str">
        <f t="shared" si="623"/>
        <v>0</v>
      </c>
      <c r="CX484" s="24">
        <f t="shared" si="693"/>
        <v>6312.45</v>
      </c>
      <c r="CY484" s="24">
        <f t="shared" si="694"/>
        <v>2584</v>
      </c>
      <c r="DA484" s="24">
        <f t="shared" si="707"/>
        <v>7736.7178999999996</v>
      </c>
      <c r="DB484" s="24">
        <f t="shared" si="695"/>
        <v>4888.1821</v>
      </c>
      <c r="DC484" s="24">
        <f t="shared" si="696"/>
        <v>8616.6320999999989</v>
      </c>
      <c r="DD484" s="24">
        <f t="shared" si="697"/>
        <v>4008.2678999999998</v>
      </c>
      <c r="DE484">
        <f t="shared" si="698"/>
        <v>10040.9</v>
      </c>
      <c r="DF484" s="24">
        <f t="shared" si="699"/>
        <v>3270.0348000000004</v>
      </c>
      <c r="DG484" s="15" t="str">
        <f t="shared" si="700"/>
        <v>GREEN</v>
      </c>
      <c r="DH484" s="15" t="str">
        <f t="shared" si="701"/>
        <v>GREEN</v>
      </c>
      <c r="DI484" s="15" t="str">
        <f t="shared" si="702"/>
        <v>GREEN</v>
      </c>
      <c r="DK484" s="32">
        <f t="shared" si="637"/>
        <v>279.14999999999964</v>
      </c>
      <c r="DL484" s="32">
        <f t="shared" si="638"/>
        <v>23.449999999999818</v>
      </c>
      <c r="DM484" s="32">
        <f t="shared" si="639"/>
        <v>-255.69999999999982</v>
      </c>
      <c r="DN484" s="32">
        <f t="shared" si="640"/>
        <v>279.14999999999964</v>
      </c>
      <c r="DO484" s="32">
        <f t="shared" si="641"/>
        <v>-2.6000000000003638</v>
      </c>
      <c r="DP484" s="32">
        <f t="shared" si="642"/>
        <v>28</v>
      </c>
      <c r="DQ484" s="32">
        <f t="shared" si="643"/>
        <v>0</v>
      </c>
      <c r="DR484" s="32"/>
      <c r="DS484" s="32">
        <f t="shared" si="644"/>
        <v>30.600000000000364</v>
      </c>
      <c r="DT484" s="32"/>
      <c r="DU484" s="32">
        <f t="shared" si="645"/>
        <v>0</v>
      </c>
      <c r="DV484" s="32">
        <f t="shared" si="646"/>
        <v>10.961848468565433</v>
      </c>
      <c r="DW484" s="32"/>
      <c r="DX484" s="32">
        <f t="shared" si="647"/>
        <v>-100</v>
      </c>
      <c r="DY484" s="32">
        <f t="shared" si="648"/>
        <v>28.571428571428573</v>
      </c>
      <c r="DZ484" s="33">
        <f t="shared" si="649"/>
        <v>40</v>
      </c>
      <c r="EB484" s="81">
        <v>-2.1046023416317676</v>
      </c>
      <c r="ED484" s="30">
        <f t="shared" si="703"/>
        <v>0.26648352192488167</v>
      </c>
      <c r="EE484" s="30">
        <f t="shared" si="704"/>
        <v>-5.0453062590510953E-2</v>
      </c>
      <c r="EF484" s="30">
        <f t="shared" si="705"/>
        <v>0.20258554952335486</v>
      </c>
    </row>
    <row r="485" spans="1:136" x14ac:dyDescent="0.3">
      <c r="A485" s="53">
        <v>40487</v>
      </c>
      <c r="B485" s="54">
        <v>6092.3</v>
      </c>
      <c r="C485" s="54">
        <v>6338.5</v>
      </c>
      <c r="D485" s="54">
        <v>6084.75</v>
      </c>
      <c r="E485" s="54">
        <v>6312.45</v>
      </c>
      <c r="F485" s="54">
        <v>3783628032</v>
      </c>
      <c r="G485" s="54">
        <v>7922498.9299999997</v>
      </c>
      <c r="H485" s="54">
        <v>27703432</v>
      </c>
      <c r="I485" s="54">
        <v>6112.46</v>
      </c>
      <c r="J485" s="54">
        <v>5681.42</v>
      </c>
      <c r="K485" s="54">
        <v>5336.48</v>
      </c>
      <c r="L485" s="54">
        <v>4627.62</v>
      </c>
      <c r="M485" s="54">
        <v>4561.9399999999996</v>
      </c>
      <c r="N485" s="54">
        <v>86.45</v>
      </c>
      <c r="O485" s="54">
        <v>75.75</v>
      </c>
      <c r="P485" s="54">
        <v>67.27</v>
      </c>
      <c r="Q485" s="54">
        <v>263.85000000000002</v>
      </c>
      <c r="R485" s="54">
        <v>216.52</v>
      </c>
      <c r="S485" s="54">
        <v>4.9000000000000004</v>
      </c>
      <c r="T485" s="54">
        <v>55.51</v>
      </c>
      <c r="U485" s="54">
        <v>57.82</v>
      </c>
      <c r="V485" s="54">
        <v>34.74</v>
      </c>
      <c r="W485" s="54">
        <v>10.58</v>
      </c>
      <c r="X485" s="54">
        <v>31.13</v>
      </c>
      <c r="Y485" s="54">
        <v>6361.52</v>
      </c>
      <c r="Z485" s="54">
        <v>5001.32</v>
      </c>
      <c r="AA485" s="54">
        <v>5681.42</v>
      </c>
      <c r="AB485" s="54">
        <v>6284.1</v>
      </c>
      <c r="AC485" s="54">
        <v>4538.5</v>
      </c>
      <c r="AD485" s="19">
        <f t="shared" si="650"/>
        <v>0.84483569166644179</v>
      </c>
      <c r="AE485" s="54">
        <f t="shared" si="624"/>
        <v>692.30642684799352</v>
      </c>
      <c r="AF485" s="55">
        <f t="shared" si="708"/>
        <v>4.8980507502866644E-2</v>
      </c>
      <c r="AG485" s="2">
        <f t="shared" si="651"/>
        <v>47.330000000000013</v>
      </c>
      <c r="AH485" s="1">
        <f t="shared" si="652"/>
        <v>6117.6166666666659</v>
      </c>
      <c r="AI485" s="21">
        <f t="shared" si="653"/>
        <v>5855.373076923077</v>
      </c>
      <c r="AJ485" s="22">
        <f t="shared" si="654"/>
        <v>262.24358974358893</v>
      </c>
      <c r="AK485" s="23">
        <f t="shared" si="655"/>
        <v>283.90753205128158</v>
      </c>
      <c r="AL485" s="23">
        <f t="shared" si="656"/>
        <v>-21.663942307692651</v>
      </c>
      <c r="AM485" s="23"/>
      <c r="AN485">
        <f t="shared" si="657"/>
        <v>6165.0749999999998</v>
      </c>
      <c r="AO485" s="4">
        <f t="shared" si="658"/>
        <v>6114.7124999999996</v>
      </c>
      <c r="AP485" s="4">
        <f t="shared" si="659"/>
        <v>6076.1187499999996</v>
      </c>
      <c r="AQ485" s="24">
        <f t="shared" si="660"/>
        <v>5972.84</v>
      </c>
      <c r="AR485" t="str">
        <f t="shared" si="661"/>
        <v>GREEN</v>
      </c>
      <c r="AS485" t="str">
        <f t="shared" si="662"/>
        <v>GREEN</v>
      </c>
      <c r="AT485" t="str">
        <f t="shared" si="663"/>
        <v>GREEN</v>
      </c>
      <c r="AU485" t="str">
        <f t="shared" si="664"/>
        <v>GREEN</v>
      </c>
      <c r="AV485" t="str">
        <f t="shared" si="665"/>
        <v>GREEN</v>
      </c>
      <c r="AW485" t="str">
        <f t="shared" si="666"/>
        <v>GREEN</v>
      </c>
      <c r="AX485" s="25">
        <f t="shared" si="667"/>
        <v>1.1721319872792754E-2</v>
      </c>
      <c r="AY485" s="25">
        <f t="shared" si="668"/>
        <v>3.5263746645871805E-3</v>
      </c>
      <c r="AZ485" s="26">
        <f t="shared" si="669"/>
        <v>76.872735376864853</v>
      </c>
      <c r="BA485" s="1">
        <f t="shared" si="710"/>
        <v>8214750.1675000004</v>
      </c>
      <c r="BB485" s="1">
        <f t="shared" si="710"/>
        <v>31892642</v>
      </c>
      <c r="BC485" s="27">
        <f t="shared" si="670"/>
        <v>0.96442360004370753</v>
      </c>
      <c r="BD485" s="28">
        <f t="shared" si="670"/>
        <v>0.86864650473297256</v>
      </c>
      <c r="BE485" s="29">
        <f t="shared" si="626"/>
        <v>100</v>
      </c>
      <c r="BF485" s="29">
        <f t="shared" si="706"/>
        <v>91.898685228151592</v>
      </c>
      <c r="BG485" s="30">
        <f t="shared" si="671"/>
        <v>2.0504958542854335E-2</v>
      </c>
      <c r="BH485" s="31">
        <f t="shared" si="672"/>
        <v>8.7214960194694768E-3</v>
      </c>
      <c r="BI485" s="31">
        <f t="shared" si="673"/>
        <v>8.1949452082055729E-3</v>
      </c>
      <c r="BJ485" s="32">
        <f t="shared" si="674"/>
        <v>6326.4022951631378</v>
      </c>
      <c r="BK485" s="24">
        <f t="shared" si="675"/>
        <v>5908.831038170194</v>
      </c>
      <c r="BL485" s="30">
        <f t="shared" si="676"/>
        <v>6.6150426061662868E-2</v>
      </c>
      <c r="BM485" s="30">
        <f t="shared" si="677"/>
        <v>-2.2102820874839299E-3</v>
      </c>
      <c r="BN485" s="30">
        <f t="shared" si="678"/>
        <v>6.3940143974178937E-2</v>
      </c>
      <c r="BO485" s="30">
        <f t="shared" si="679"/>
        <v>6.1729861886695006E-2</v>
      </c>
      <c r="BP485" s="30"/>
      <c r="BQ485">
        <f t="shared" si="680"/>
        <v>6312.45</v>
      </c>
      <c r="BR485">
        <f t="shared" si="681"/>
        <v>2584</v>
      </c>
      <c r="BT485" s="24">
        <f t="shared" si="682"/>
        <v>7736.7178999999996</v>
      </c>
      <c r="BU485" s="24">
        <f t="shared" si="683"/>
        <v>4888.1821</v>
      </c>
      <c r="BV485" s="24">
        <f t="shared" si="684"/>
        <v>8616.6320999999989</v>
      </c>
      <c r="BW485" s="24">
        <f t="shared" si="685"/>
        <v>4008.2678999999998</v>
      </c>
      <c r="BX485">
        <f t="shared" si="686"/>
        <v>10040.9</v>
      </c>
      <c r="BY485" s="24">
        <f t="shared" si="687"/>
        <v>3270.0348000000004</v>
      </c>
      <c r="BZ485" s="15" t="str">
        <f t="shared" si="688"/>
        <v>GREEN</v>
      </c>
      <c r="CA485" s="15" t="str">
        <f t="shared" si="689"/>
        <v>GREEN</v>
      </c>
      <c r="CB485" s="15" t="str">
        <f t="shared" si="690"/>
        <v>GREEN</v>
      </c>
      <c r="CC485" s="15" t="str">
        <f t="shared" si="691"/>
        <v>0</v>
      </c>
      <c r="CJ485">
        <f t="shared" si="627"/>
        <v>6312.45</v>
      </c>
      <c r="CK485">
        <f t="shared" si="628"/>
        <v>4757.25</v>
      </c>
      <c r="CM485" s="24">
        <f t="shared" si="629"/>
        <v>6906.5364</v>
      </c>
      <c r="CN485" s="24">
        <f t="shared" si="630"/>
        <v>5718.3635999999997</v>
      </c>
      <c r="CO485" s="24">
        <f t="shared" si="631"/>
        <v>7273.5635999999995</v>
      </c>
      <c r="CP485" s="24">
        <f t="shared" si="632"/>
        <v>5351.3364000000001</v>
      </c>
      <c r="CQ485">
        <f t="shared" si="633"/>
        <v>7867.65</v>
      </c>
      <c r="CR485" s="24">
        <f t="shared" si="634"/>
        <v>5043.4067999999997</v>
      </c>
      <c r="CS485" s="15" t="str">
        <f t="shared" si="635"/>
        <v>GREEN</v>
      </c>
      <c r="CT485" s="15" t="str">
        <f t="shared" si="636"/>
        <v>GREEN</v>
      </c>
      <c r="CU485" s="15" t="str">
        <f t="shared" si="692"/>
        <v>GREEN</v>
      </c>
      <c r="CV485" s="15" t="str">
        <f t="shared" si="623"/>
        <v>0</v>
      </c>
      <c r="CX485" s="24">
        <f t="shared" si="693"/>
        <v>6312.45</v>
      </c>
      <c r="CY485" s="24">
        <f t="shared" si="694"/>
        <v>2584</v>
      </c>
      <c r="DA485" s="24">
        <f t="shared" si="707"/>
        <v>7736.7178999999996</v>
      </c>
      <c r="DB485" s="24">
        <f t="shared" si="695"/>
        <v>4888.1821</v>
      </c>
      <c r="DC485" s="24">
        <f t="shared" si="696"/>
        <v>8616.6320999999989</v>
      </c>
      <c r="DD485" s="24">
        <f t="shared" si="697"/>
        <v>4008.2678999999998</v>
      </c>
      <c r="DE485">
        <f t="shared" si="698"/>
        <v>10040.9</v>
      </c>
      <c r="DF485" s="24">
        <f t="shared" si="699"/>
        <v>3270.0348000000004</v>
      </c>
      <c r="DG485" s="15" t="str">
        <f t="shared" si="700"/>
        <v>GREEN</v>
      </c>
      <c r="DH485" s="15" t="str">
        <f t="shared" si="701"/>
        <v>GREEN</v>
      </c>
      <c r="DI485" s="15" t="str">
        <f t="shared" si="702"/>
        <v>GREEN</v>
      </c>
      <c r="DK485" s="32">
        <f t="shared" si="637"/>
        <v>253.75</v>
      </c>
      <c r="DL485" s="32">
        <f t="shared" si="638"/>
        <v>320.80000000000018</v>
      </c>
      <c r="DM485" s="32">
        <f t="shared" si="639"/>
        <v>67.050000000000182</v>
      </c>
      <c r="DN485" s="32">
        <f t="shared" si="640"/>
        <v>320.80000000000018</v>
      </c>
      <c r="DO485" s="32">
        <f t="shared" si="641"/>
        <v>187.19999999999982</v>
      </c>
      <c r="DP485" s="32">
        <f t="shared" si="642"/>
        <v>-147.64999999999964</v>
      </c>
      <c r="DQ485" s="32">
        <f t="shared" si="643"/>
        <v>334.84999999999945</v>
      </c>
      <c r="DR485" s="32"/>
      <c r="DS485" s="32">
        <f t="shared" si="644"/>
        <v>0</v>
      </c>
      <c r="DT485" s="32"/>
      <c r="DU485" s="32">
        <f t="shared" si="645"/>
        <v>104.37967581047359</v>
      </c>
      <c r="DV485" s="32">
        <f t="shared" si="646"/>
        <v>0</v>
      </c>
      <c r="DW485" s="32"/>
      <c r="DX485" s="32">
        <f t="shared" si="647"/>
        <v>100</v>
      </c>
      <c r="DY485" s="32">
        <f t="shared" si="648"/>
        <v>42.857142857142854</v>
      </c>
      <c r="DZ485" s="33">
        <f t="shared" si="649"/>
        <v>45.714285714285708</v>
      </c>
      <c r="EB485" s="81">
        <v>1.5934243178637395</v>
      </c>
      <c r="ED485" s="30">
        <f t="shared" si="703"/>
        <v>0.27196820039509584</v>
      </c>
      <c r="EE485" s="30">
        <f t="shared" si="704"/>
        <v>-7.7135653114350994E-3</v>
      </c>
      <c r="EF485" s="30">
        <f t="shared" si="705"/>
        <v>0.2621567906072797</v>
      </c>
    </row>
    <row r="486" spans="1:136" x14ac:dyDescent="0.3">
      <c r="A486" s="18">
        <v>40480</v>
      </c>
      <c r="B486" s="1">
        <v>6101.25</v>
      </c>
      <c r="C486" s="1">
        <v>6151.3</v>
      </c>
      <c r="D486" s="1">
        <v>5937.1</v>
      </c>
      <c r="E486" s="1">
        <v>6017.7</v>
      </c>
      <c r="F486" s="1">
        <v>4503015936</v>
      </c>
      <c r="G486" s="1">
        <v>8916049.5899999999</v>
      </c>
      <c r="H486" s="1">
        <v>34009332</v>
      </c>
      <c r="I486" s="1">
        <v>6078.65</v>
      </c>
      <c r="J486" s="1">
        <v>5628.92</v>
      </c>
      <c r="K486" s="1">
        <v>5311.28</v>
      </c>
      <c r="L486" s="1">
        <v>4591.6400000000003</v>
      </c>
      <c r="M486" s="1">
        <v>4550.3</v>
      </c>
      <c r="N486" s="1">
        <v>49.65</v>
      </c>
      <c r="O486" s="1">
        <v>69.239999999999995</v>
      </c>
      <c r="P486" s="1">
        <v>63.86</v>
      </c>
      <c r="Q486" s="1">
        <v>245.52</v>
      </c>
      <c r="R486" s="1">
        <v>204.69</v>
      </c>
      <c r="S486" s="1">
        <v>-0.8</v>
      </c>
      <c r="T486" s="1">
        <v>49.25</v>
      </c>
      <c r="U486" s="1">
        <v>67.319999999999993</v>
      </c>
      <c r="V486" s="1">
        <v>31.41</v>
      </c>
      <c r="W486" s="1">
        <v>12.07</v>
      </c>
      <c r="X486" s="1">
        <v>29.42</v>
      </c>
      <c r="Y486" s="1">
        <v>6266.86</v>
      </c>
      <c r="Z486" s="1">
        <v>4990.99</v>
      </c>
      <c r="AA486" s="1">
        <v>5628.92</v>
      </c>
      <c r="AB486" s="1">
        <v>6284.1</v>
      </c>
      <c r="AC486" s="1">
        <v>4538.5</v>
      </c>
      <c r="AD486" s="19">
        <f t="shared" si="650"/>
        <v>-0.1477456754879366</v>
      </c>
      <c r="AE486" s="1">
        <f t="shared" si="624"/>
        <v>659.98025882869092</v>
      </c>
      <c r="AF486" s="20">
        <f t="shared" si="708"/>
        <v>-7.9705904171579744E-3</v>
      </c>
      <c r="AG486" s="2">
        <f t="shared" si="651"/>
        <v>40.830000000000013</v>
      </c>
      <c r="AH486" s="1">
        <f t="shared" si="652"/>
        <v>6068.5916666666672</v>
      </c>
      <c r="AI486" s="21">
        <f t="shared" si="653"/>
        <v>5788.2038461538468</v>
      </c>
      <c r="AJ486" s="22">
        <f t="shared" si="654"/>
        <v>280.38782051282033</v>
      </c>
      <c r="AK486" s="23">
        <f t="shared" si="655"/>
        <v>278.08717948717913</v>
      </c>
      <c r="AL486" s="23">
        <f t="shared" si="656"/>
        <v>2.3006410256411982</v>
      </c>
      <c r="AM486" s="23"/>
      <c r="AN486">
        <f t="shared" si="657"/>
        <v>6041.875</v>
      </c>
      <c r="AO486" s="4">
        <f t="shared" si="658"/>
        <v>6062.4625000000005</v>
      </c>
      <c r="AP486" s="4">
        <f t="shared" si="659"/>
        <v>5992.0687500000004</v>
      </c>
      <c r="AQ486" s="24">
        <f t="shared" si="660"/>
        <v>5882.4650000000001</v>
      </c>
      <c r="AR486" t="str">
        <f t="shared" si="661"/>
        <v>RED</v>
      </c>
      <c r="AS486" t="str">
        <f t="shared" si="662"/>
        <v>RED</v>
      </c>
      <c r="AT486" t="str">
        <f t="shared" si="663"/>
        <v>GREEN</v>
      </c>
      <c r="AU486" t="str">
        <f t="shared" si="664"/>
        <v>GREEN</v>
      </c>
      <c r="AV486" t="str">
        <f t="shared" si="665"/>
        <v>RED</v>
      </c>
      <c r="AW486" t="str">
        <f t="shared" si="666"/>
        <v>GREEN</v>
      </c>
      <c r="AX486" s="25">
        <f t="shared" si="667"/>
        <v>7.3344845944133263E-3</v>
      </c>
      <c r="AY486" s="25">
        <f t="shared" si="668"/>
        <v>3.5263746645871805E-3</v>
      </c>
      <c r="AZ486" s="26">
        <f t="shared" si="669"/>
        <v>67.531347377834436</v>
      </c>
      <c r="BA486" s="1">
        <f t="shared" si="710"/>
        <v>8557422.8375000004</v>
      </c>
      <c r="BB486" s="1">
        <f t="shared" si="710"/>
        <v>34396387</v>
      </c>
      <c r="BC486" s="27">
        <f t="shared" si="670"/>
        <v>1.0419082659943411</v>
      </c>
      <c r="BD486" s="28">
        <f t="shared" si="670"/>
        <v>0.9887472192937008</v>
      </c>
      <c r="BE486" s="29">
        <f t="shared" si="626"/>
        <v>83.797370456303184</v>
      </c>
      <c r="BF486" s="29">
        <f t="shared" si="706"/>
        <v>86.91350863624649</v>
      </c>
      <c r="BG486" s="30">
        <f t="shared" si="671"/>
        <v>-3.7048897753113041E-3</v>
      </c>
      <c r="BH486" s="31">
        <f t="shared" si="672"/>
        <v>-5.149359280246929E-3</v>
      </c>
      <c r="BI486" s="31">
        <f t="shared" si="673"/>
        <v>3.8081099298261458E-3</v>
      </c>
      <c r="BJ486" s="32">
        <f t="shared" si="674"/>
        <v>6166.4583804495805</v>
      </c>
      <c r="BK486" s="24">
        <f t="shared" si="675"/>
        <v>5970.7249528837538</v>
      </c>
      <c r="BL486" s="30">
        <f t="shared" si="676"/>
        <v>3.2526285385749837E-2</v>
      </c>
      <c r="BM486" s="30">
        <f t="shared" si="677"/>
        <v>-2.4720138998218712E-2</v>
      </c>
      <c r="BN486" s="30">
        <f t="shared" si="678"/>
        <v>7.8061463875311269E-3</v>
      </c>
      <c r="BO486" s="30">
        <f t="shared" si="679"/>
        <v>-1.6913992610687587E-2</v>
      </c>
      <c r="BP486" s="30"/>
      <c r="BQ486">
        <f t="shared" si="680"/>
        <v>6143.4</v>
      </c>
      <c r="BR486">
        <f t="shared" si="681"/>
        <v>2584</v>
      </c>
      <c r="BT486" s="24">
        <f t="shared" si="682"/>
        <v>7503.0907999999999</v>
      </c>
      <c r="BU486" s="24">
        <f t="shared" si="683"/>
        <v>4783.7091999999993</v>
      </c>
      <c r="BV486" s="24">
        <f t="shared" si="684"/>
        <v>8343.109199999999</v>
      </c>
      <c r="BW486" s="24">
        <f t="shared" si="685"/>
        <v>3943.6907999999999</v>
      </c>
      <c r="BX486">
        <f t="shared" si="686"/>
        <v>9702.7999999999993</v>
      </c>
      <c r="BY486" s="24">
        <f t="shared" si="687"/>
        <v>3238.9295999999999</v>
      </c>
      <c r="BZ486" s="15" t="str">
        <f t="shared" si="688"/>
        <v>GREEN</v>
      </c>
      <c r="CA486" s="15" t="str">
        <f t="shared" si="689"/>
        <v>GREEN</v>
      </c>
      <c r="CB486" s="15" t="str">
        <f t="shared" si="690"/>
        <v>GREEN</v>
      </c>
      <c r="CC486" s="15" t="str">
        <f t="shared" si="691"/>
        <v>0</v>
      </c>
      <c r="CJ486">
        <f t="shared" si="627"/>
        <v>6143.4</v>
      </c>
      <c r="CK486">
        <f t="shared" si="628"/>
        <v>4711.7</v>
      </c>
      <c r="CM486" s="24">
        <f t="shared" si="629"/>
        <v>6690.3093999999992</v>
      </c>
      <c r="CN486" s="24">
        <f t="shared" si="630"/>
        <v>5596.4906000000001</v>
      </c>
      <c r="CO486" s="24">
        <f t="shared" si="631"/>
        <v>7028.1905999999999</v>
      </c>
      <c r="CP486" s="24">
        <f t="shared" si="632"/>
        <v>5258.6093999999994</v>
      </c>
      <c r="CQ486">
        <f t="shared" si="633"/>
        <v>7575.0999999999995</v>
      </c>
      <c r="CR486" s="24">
        <f t="shared" si="634"/>
        <v>4975.1327999999994</v>
      </c>
      <c r="CS486" s="15" t="str">
        <f t="shared" si="635"/>
        <v>GREEN</v>
      </c>
      <c r="CT486" s="15" t="str">
        <f t="shared" si="636"/>
        <v>GREEN</v>
      </c>
      <c r="CU486" s="15" t="str">
        <f t="shared" si="692"/>
        <v>GREEN</v>
      </c>
      <c r="CV486" s="15" t="str">
        <f t="shared" si="623"/>
        <v>0</v>
      </c>
      <c r="CX486" s="24">
        <f t="shared" si="693"/>
        <v>6143.4</v>
      </c>
      <c r="CY486" s="24">
        <f t="shared" si="694"/>
        <v>2584</v>
      </c>
      <c r="DA486" s="24">
        <f t="shared" si="707"/>
        <v>7503.0907999999999</v>
      </c>
      <c r="DB486" s="24">
        <f t="shared" si="695"/>
        <v>4783.7091999999993</v>
      </c>
      <c r="DC486" s="24">
        <f t="shared" si="696"/>
        <v>8343.109199999999</v>
      </c>
      <c r="DD486" s="24">
        <f t="shared" si="697"/>
        <v>3943.6907999999999</v>
      </c>
      <c r="DE486">
        <f t="shared" si="698"/>
        <v>9702.7999999999993</v>
      </c>
      <c r="DF486" s="24">
        <f t="shared" si="699"/>
        <v>3238.9295999999999</v>
      </c>
      <c r="DG486" s="15" t="str">
        <f t="shared" si="700"/>
        <v>GREEN</v>
      </c>
      <c r="DH486" s="15" t="str">
        <f t="shared" si="701"/>
        <v>GREEN</v>
      </c>
      <c r="DI486" s="15" t="str">
        <f t="shared" si="702"/>
        <v>GREEN</v>
      </c>
      <c r="DK486" s="32">
        <f t="shared" si="637"/>
        <v>214.19999999999982</v>
      </c>
      <c r="DL486" s="32">
        <f t="shared" si="638"/>
        <v>85.25</v>
      </c>
      <c r="DM486" s="32">
        <f t="shared" si="639"/>
        <v>-128.94999999999982</v>
      </c>
      <c r="DN486" s="32">
        <f t="shared" si="640"/>
        <v>214.19999999999982</v>
      </c>
      <c r="DO486" s="32">
        <f t="shared" si="641"/>
        <v>24.25</v>
      </c>
      <c r="DP486" s="32">
        <f t="shared" si="642"/>
        <v>29.649999999999636</v>
      </c>
      <c r="DQ486" s="32">
        <f t="shared" si="643"/>
        <v>0</v>
      </c>
      <c r="DR486" s="32"/>
      <c r="DS486" s="32">
        <f t="shared" si="644"/>
        <v>5.3999999999996362</v>
      </c>
      <c r="DT486" s="32"/>
      <c r="DU486" s="32">
        <f t="shared" si="645"/>
        <v>0</v>
      </c>
      <c r="DV486" s="32">
        <f t="shared" si="646"/>
        <v>2.5210084033611766</v>
      </c>
      <c r="DW486" s="32"/>
      <c r="DX486" s="32">
        <f t="shared" si="647"/>
        <v>-100</v>
      </c>
      <c r="DY486" s="32">
        <f t="shared" si="648"/>
        <v>28.571428571428573</v>
      </c>
      <c r="DZ486" s="33">
        <f t="shared" si="649"/>
        <v>45.714285714285715</v>
      </c>
      <c r="EB486" s="81">
        <v>-0.21199704721566856</v>
      </c>
      <c r="ED486" s="30">
        <f t="shared" si="703"/>
        <v>0.25563465364586985</v>
      </c>
      <c r="EE486" s="30">
        <f t="shared" si="704"/>
        <v>-3.9758347880756849E-2</v>
      </c>
      <c r="EF486" s="30">
        <f t="shared" si="705"/>
        <v>0.20571269427508371</v>
      </c>
    </row>
    <row r="487" spans="1:136" x14ac:dyDescent="0.3">
      <c r="A487" s="18">
        <v>40473</v>
      </c>
      <c r="B487" s="1">
        <v>6112.75</v>
      </c>
      <c r="C487" s="1">
        <v>6127.05</v>
      </c>
      <c r="D487" s="1">
        <v>5966.75</v>
      </c>
      <c r="E487" s="1">
        <v>6066.05</v>
      </c>
      <c r="F487" s="1">
        <v>3996049408</v>
      </c>
      <c r="G487" s="1">
        <v>7671548.4800000004</v>
      </c>
      <c r="H487" s="1">
        <v>31135012</v>
      </c>
      <c r="I487" s="1">
        <v>6078.77</v>
      </c>
      <c r="J487" s="1">
        <v>5584.01</v>
      </c>
      <c r="K487" s="1">
        <v>5290.9</v>
      </c>
      <c r="L487" s="1">
        <v>4559.01</v>
      </c>
      <c r="M487" s="1">
        <v>4540.04</v>
      </c>
      <c r="N487" s="1">
        <v>70.62</v>
      </c>
      <c r="O487" s="1">
        <v>72.19</v>
      </c>
      <c r="P487" s="1">
        <v>64.930000000000007</v>
      </c>
      <c r="Q487" s="1">
        <v>248.56</v>
      </c>
      <c r="R487" s="1">
        <v>194.48</v>
      </c>
      <c r="S487" s="1">
        <v>0.06</v>
      </c>
      <c r="T487" s="1">
        <v>68.709999999999994</v>
      </c>
      <c r="U487" s="1">
        <v>82.02</v>
      </c>
      <c r="V487" s="1">
        <v>34.42</v>
      </c>
      <c r="W487" s="1">
        <v>11.9</v>
      </c>
      <c r="X487" s="1">
        <v>28.26</v>
      </c>
      <c r="Y487" s="1">
        <v>6232.54</v>
      </c>
      <c r="Z487" s="1">
        <v>4935.4799999999996</v>
      </c>
      <c r="AA487" s="1">
        <v>5584.01</v>
      </c>
      <c r="AB487" s="1">
        <v>6284.1</v>
      </c>
      <c r="AC487" s="1">
        <v>4538.5</v>
      </c>
      <c r="AD487" s="19">
        <f t="shared" si="650"/>
        <v>1.0219791329241364E-2</v>
      </c>
      <c r="AE487" s="1">
        <f t="shared" si="624"/>
        <v>665.28295678876998</v>
      </c>
      <c r="AF487" s="20">
        <f t="shared" si="708"/>
        <v>5.6081086653536616E-4</v>
      </c>
      <c r="AG487" s="2">
        <f t="shared" si="651"/>
        <v>54.080000000000013</v>
      </c>
      <c r="AH487" s="1">
        <f t="shared" si="652"/>
        <v>6046.4666666666672</v>
      </c>
      <c r="AI487" s="21">
        <f t="shared" si="653"/>
        <v>5738.1961538461555</v>
      </c>
      <c r="AJ487" s="22">
        <f t="shared" si="654"/>
        <v>308.27051282051161</v>
      </c>
      <c r="AK487" s="23">
        <f t="shared" si="655"/>
        <v>253.22516025640994</v>
      </c>
      <c r="AL487" s="23">
        <f t="shared" si="656"/>
        <v>55.045352564101677</v>
      </c>
      <c r="AM487" s="23"/>
      <c r="AN487">
        <f t="shared" si="657"/>
        <v>6064.35</v>
      </c>
      <c r="AO487" s="4">
        <f t="shared" si="658"/>
        <v>6093.8875000000007</v>
      </c>
      <c r="AP487" s="4">
        <f t="shared" si="659"/>
        <v>5924.7812500000009</v>
      </c>
      <c r="AQ487" s="24">
        <f t="shared" si="660"/>
        <v>5833.76</v>
      </c>
      <c r="AR487" t="str">
        <f t="shared" si="661"/>
        <v>GREEN</v>
      </c>
      <c r="AS487" t="str">
        <f t="shared" si="662"/>
        <v>RED</v>
      </c>
      <c r="AT487" t="str">
        <f t="shared" si="663"/>
        <v>GREEN</v>
      </c>
      <c r="AU487" t="str">
        <f t="shared" si="664"/>
        <v>GREEN</v>
      </c>
      <c r="AV487" t="str">
        <f t="shared" si="665"/>
        <v>RED</v>
      </c>
      <c r="AW487" t="str">
        <f t="shared" si="666"/>
        <v>GREEN</v>
      </c>
      <c r="AX487" s="25">
        <f t="shared" si="667"/>
        <v>1.4571418073135445E-2</v>
      </c>
      <c r="AY487" s="25">
        <f t="shared" si="668"/>
        <v>2.1979429283941845E-3</v>
      </c>
      <c r="AZ487" s="26">
        <f t="shared" si="669"/>
        <v>86.893102675804414</v>
      </c>
      <c r="BA487" s="1">
        <f t="shared" si="710"/>
        <v>8434302.3200000003</v>
      </c>
      <c r="BB487" s="1">
        <f t="shared" si="710"/>
        <v>33901486</v>
      </c>
      <c r="BC487" s="27">
        <f t="shared" si="670"/>
        <v>0.90956527154696543</v>
      </c>
      <c r="BD487" s="28">
        <f t="shared" si="670"/>
        <v>0.91839667441126327</v>
      </c>
      <c r="BE487" s="29">
        <f t="shared" si="626"/>
        <v>90.029646816189796</v>
      </c>
      <c r="BF487" s="29">
        <f t="shared" si="706"/>
        <v>89.810518174787347</v>
      </c>
      <c r="BG487" s="30">
        <f t="shared" si="671"/>
        <v>-3.0619665039153809E-3</v>
      </c>
      <c r="BH487" s="31">
        <f t="shared" si="672"/>
        <v>2.0399385408811921E-3</v>
      </c>
      <c r="BI487" s="31">
        <f t="shared" si="673"/>
        <v>1.2373475144741261E-2</v>
      </c>
      <c r="BJ487" s="32">
        <f t="shared" si="674"/>
        <v>6225.7308813517702</v>
      </c>
      <c r="BK487" s="24">
        <f t="shared" si="675"/>
        <v>5867.2024519815641</v>
      </c>
      <c r="BL487" s="30">
        <f t="shared" si="676"/>
        <v>5.9104100587731079E-2</v>
      </c>
      <c r="BM487" s="30">
        <f t="shared" si="677"/>
        <v>-2.6323700159373898E-2</v>
      </c>
      <c r="BN487" s="30">
        <f t="shared" si="678"/>
        <v>3.2780400428357184E-2</v>
      </c>
      <c r="BO487" s="30">
        <f t="shared" si="679"/>
        <v>6.4567002689832863E-3</v>
      </c>
      <c r="BP487" s="30"/>
      <c r="BQ487">
        <f t="shared" si="680"/>
        <v>6143.4</v>
      </c>
      <c r="BR487">
        <f t="shared" si="681"/>
        <v>2584</v>
      </c>
      <c r="BT487" s="24">
        <f t="shared" si="682"/>
        <v>7503.0907999999999</v>
      </c>
      <c r="BU487" s="24">
        <f t="shared" si="683"/>
        <v>4783.7091999999993</v>
      </c>
      <c r="BV487" s="24">
        <f t="shared" si="684"/>
        <v>8343.109199999999</v>
      </c>
      <c r="BW487" s="24">
        <f t="shared" si="685"/>
        <v>3943.6907999999999</v>
      </c>
      <c r="BX487">
        <f t="shared" si="686"/>
        <v>9702.7999999999993</v>
      </c>
      <c r="BY487" s="24">
        <f t="shared" si="687"/>
        <v>3238.9295999999999</v>
      </c>
      <c r="BZ487" s="15" t="str">
        <f t="shared" si="688"/>
        <v>GREEN</v>
      </c>
      <c r="CA487" s="15" t="str">
        <f t="shared" si="689"/>
        <v>GREEN</v>
      </c>
      <c r="CB487" s="15" t="str">
        <f t="shared" si="690"/>
        <v>GREEN</v>
      </c>
      <c r="CC487" s="15" t="str">
        <f t="shared" si="691"/>
        <v>0</v>
      </c>
      <c r="CJ487">
        <f t="shared" si="627"/>
        <v>6143.4</v>
      </c>
      <c r="CK487">
        <f t="shared" si="628"/>
        <v>4711.7</v>
      </c>
      <c r="CM487" s="24">
        <f t="shared" si="629"/>
        <v>6690.3093999999992</v>
      </c>
      <c r="CN487" s="24">
        <f t="shared" si="630"/>
        <v>5596.4906000000001</v>
      </c>
      <c r="CO487" s="24">
        <f t="shared" si="631"/>
        <v>7028.1905999999999</v>
      </c>
      <c r="CP487" s="24">
        <f t="shared" si="632"/>
        <v>5258.6093999999994</v>
      </c>
      <c r="CQ487">
        <f t="shared" si="633"/>
        <v>7575.0999999999995</v>
      </c>
      <c r="CR487" s="24">
        <f t="shared" si="634"/>
        <v>4975.1327999999994</v>
      </c>
      <c r="CS487" s="15" t="str">
        <f t="shared" si="635"/>
        <v>GREEN</v>
      </c>
      <c r="CT487" s="15" t="str">
        <f t="shared" si="636"/>
        <v>GREEN</v>
      </c>
      <c r="CU487" s="15" t="str">
        <f t="shared" si="692"/>
        <v>GREEN</v>
      </c>
      <c r="CV487" s="15" t="str">
        <f t="shared" si="623"/>
        <v>0</v>
      </c>
      <c r="CX487" s="24">
        <f t="shared" si="693"/>
        <v>6143.4</v>
      </c>
      <c r="CY487" s="24">
        <f t="shared" si="694"/>
        <v>2584</v>
      </c>
      <c r="DA487" s="24">
        <f t="shared" si="707"/>
        <v>7503.0907999999999</v>
      </c>
      <c r="DB487" s="24">
        <f t="shared" si="695"/>
        <v>4783.7091999999993</v>
      </c>
      <c r="DC487" s="24">
        <f t="shared" si="696"/>
        <v>8343.109199999999</v>
      </c>
      <c r="DD487" s="24">
        <f t="shared" si="697"/>
        <v>3943.6907999999999</v>
      </c>
      <c r="DE487">
        <f t="shared" si="698"/>
        <v>9702.7999999999993</v>
      </c>
      <c r="DF487" s="24">
        <f t="shared" si="699"/>
        <v>3238.9295999999999</v>
      </c>
      <c r="DG487" s="15" t="str">
        <f t="shared" si="700"/>
        <v>GREEN</v>
      </c>
      <c r="DH487" s="15" t="str">
        <f t="shared" si="701"/>
        <v>GREEN</v>
      </c>
      <c r="DI487" s="15" t="str">
        <f t="shared" si="702"/>
        <v>GREEN</v>
      </c>
      <c r="DK487" s="32">
        <f t="shared" si="637"/>
        <v>160.30000000000018</v>
      </c>
      <c r="DL487" s="32">
        <f t="shared" si="638"/>
        <v>64.400000000000546</v>
      </c>
      <c r="DM487" s="32">
        <f t="shared" si="639"/>
        <v>-95.899999999999636</v>
      </c>
      <c r="DN487" s="32">
        <f t="shared" si="640"/>
        <v>160.30000000000018</v>
      </c>
      <c r="DO487" s="32">
        <f t="shared" si="641"/>
        <v>-157.05000000000018</v>
      </c>
      <c r="DP487" s="32">
        <f t="shared" si="642"/>
        <v>83.600000000000364</v>
      </c>
      <c r="DQ487" s="32">
        <f t="shared" si="643"/>
        <v>0</v>
      </c>
      <c r="DR487" s="32"/>
      <c r="DS487" s="32">
        <f t="shared" si="644"/>
        <v>240.65000000000055</v>
      </c>
      <c r="DT487" s="32"/>
      <c r="DU487" s="32">
        <f t="shared" si="645"/>
        <v>0</v>
      </c>
      <c r="DV487" s="32">
        <f t="shared" si="646"/>
        <v>150.12476606363086</v>
      </c>
      <c r="DW487" s="32"/>
      <c r="DX487" s="32">
        <f t="shared" si="647"/>
        <v>-100</v>
      </c>
      <c r="DY487" s="32">
        <f t="shared" si="648"/>
        <v>42.857142857142854</v>
      </c>
      <c r="DZ487" s="33">
        <f t="shared" si="649"/>
        <v>48.571428571428569</v>
      </c>
      <c r="EB487" s="81">
        <v>1.1972308786320461E-2</v>
      </c>
      <c r="ED487" s="30">
        <f t="shared" si="703"/>
        <v>0.26280321265611462</v>
      </c>
      <c r="EE487" s="30">
        <f t="shared" si="704"/>
        <v>-2.671302550805928E-2</v>
      </c>
      <c r="EF487" s="30">
        <f t="shared" si="705"/>
        <v>0.2290699182247726</v>
      </c>
    </row>
    <row r="488" spans="1:136" x14ac:dyDescent="0.3">
      <c r="A488" s="18">
        <v>40466</v>
      </c>
      <c r="B488" s="1">
        <v>6105.95</v>
      </c>
      <c r="C488" s="1">
        <v>6284.1</v>
      </c>
      <c r="D488" s="1">
        <v>6050.35</v>
      </c>
      <c r="E488" s="1">
        <v>6062.65</v>
      </c>
      <c r="F488" s="1">
        <v>4620322304</v>
      </c>
      <c r="G488" s="1">
        <v>8348903.6699999999</v>
      </c>
      <c r="H488" s="1">
        <v>34722792</v>
      </c>
      <c r="I488" s="1">
        <v>6042.55</v>
      </c>
      <c r="J488" s="1">
        <v>5537.48</v>
      </c>
      <c r="K488" s="1">
        <v>5265.51</v>
      </c>
      <c r="L488" s="1">
        <v>4525.29</v>
      </c>
      <c r="M488" s="1">
        <v>4529.07</v>
      </c>
      <c r="N488" s="1">
        <v>70.03</v>
      </c>
      <c r="O488" s="1">
        <v>72.11</v>
      </c>
      <c r="P488" s="1">
        <v>64.89</v>
      </c>
      <c r="Q488" s="1">
        <v>243.91</v>
      </c>
      <c r="R488" s="1">
        <v>180.96</v>
      </c>
      <c r="S488" s="1">
        <v>-0.67</v>
      </c>
      <c r="T488" s="1">
        <v>83.99</v>
      </c>
      <c r="U488" s="1">
        <v>91.7</v>
      </c>
      <c r="V488" s="1">
        <v>36.880000000000003</v>
      </c>
      <c r="W488" s="1">
        <v>9.0299999999999994</v>
      </c>
      <c r="X488" s="1">
        <v>26.7</v>
      </c>
      <c r="Y488" s="1">
        <v>6174.42</v>
      </c>
      <c r="Z488" s="1">
        <v>4900.54</v>
      </c>
      <c r="AA488" s="1">
        <v>5537.48</v>
      </c>
      <c r="AB488" s="1">
        <v>6223.4</v>
      </c>
      <c r="AC488" s="1">
        <v>4538.5</v>
      </c>
      <c r="AD488" s="19">
        <f t="shared" si="650"/>
        <v>-0.12486949414815782</v>
      </c>
      <c r="AE488" s="1">
        <f t="shared" si="624"/>
        <v>664.91006799736829</v>
      </c>
      <c r="AF488" s="20">
        <f t="shared" si="708"/>
        <v>-6.684743874366128E-3</v>
      </c>
      <c r="AG488" s="2">
        <f t="shared" si="651"/>
        <v>62.949999999999989</v>
      </c>
      <c r="AH488" s="1">
        <f t="shared" si="652"/>
        <v>5975.4666666666672</v>
      </c>
      <c r="AI488" s="21">
        <f t="shared" si="653"/>
        <v>5690.7384615384617</v>
      </c>
      <c r="AJ488" s="22">
        <f t="shared" si="654"/>
        <v>284.72820512820545</v>
      </c>
      <c r="AK488" s="23">
        <f t="shared" si="655"/>
        <v>213.29006410256397</v>
      </c>
      <c r="AL488" s="23">
        <f t="shared" si="656"/>
        <v>71.438141025641471</v>
      </c>
      <c r="AM488" s="23"/>
      <c r="AN488">
        <f t="shared" si="657"/>
        <v>6083.0499999999993</v>
      </c>
      <c r="AO488" s="4">
        <f t="shared" si="658"/>
        <v>6081.95</v>
      </c>
      <c r="AP488" s="4">
        <f t="shared" si="659"/>
        <v>5842.6125000000002</v>
      </c>
      <c r="AQ488" s="24">
        <f t="shared" si="660"/>
        <v>5772.3649999999998</v>
      </c>
      <c r="AR488" t="str">
        <f t="shared" si="661"/>
        <v>RED</v>
      </c>
      <c r="AS488" t="str">
        <f t="shared" si="662"/>
        <v>RED</v>
      </c>
      <c r="AT488" t="str">
        <f t="shared" si="663"/>
        <v>GREEN</v>
      </c>
      <c r="AU488" t="str">
        <f t="shared" si="664"/>
        <v>GREEN</v>
      </c>
      <c r="AV488" t="str">
        <f t="shared" si="665"/>
        <v>GREEN</v>
      </c>
      <c r="AW488" t="str">
        <f t="shared" si="666"/>
        <v>GREEN</v>
      </c>
      <c r="AX488" s="25">
        <f t="shared" si="667"/>
        <v>1.9364433516976809E-2</v>
      </c>
      <c r="AY488" s="25">
        <f t="shared" si="668"/>
        <v>2.1979429283941845E-3</v>
      </c>
      <c r="AZ488" s="26">
        <f t="shared" si="669"/>
        <v>89.806583082515289</v>
      </c>
      <c r="BA488" s="1">
        <f t="shared" si="710"/>
        <v>8557861.7650000006</v>
      </c>
      <c r="BB488" s="1">
        <f t="shared" si="710"/>
        <v>34615647</v>
      </c>
      <c r="BC488" s="27">
        <f t="shared" si="670"/>
        <v>0.97558290835514561</v>
      </c>
      <c r="BD488" s="28">
        <f t="shared" si="670"/>
        <v>1.0030952765378038</v>
      </c>
      <c r="BE488" s="29">
        <f t="shared" si="626"/>
        <v>89.591389533384884</v>
      </c>
      <c r="BF488" s="29">
        <f t="shared" si="706"/>
        <v>92.270250680467029</v>
      </c>
      <c r="BG488" s="30">
        <f t="shared" si="671"/>
        <v>-6.5938287851825539E-3</v>
      </c>
      <c r="BH488" s="31">
        <f t="shared" si="672"/>
        <v>7.564609782394871E-3</v>
      </c>
      <c r="BI488" s="31">
        <f t="shared" si="673"/>
        <v>1.7166490588582623E-2</v>
      </c>
      <c r="BJ488" s="32">
        <f t="shared" si="674"/>
        <v>6349.3271468817693</v>
      </c>
      <c r="BK488" s="24">
        <f t="shared" si="675"/>
        <v>5601.606186451565</v>
      </c>
      <c r="BL488" s="30">
        <f t="shared" si="676"/>
        <v>0.12333236463101191</v>
      </c>
      <c r="BM488" s="30">
        <f t="shared" si="677"/>
        <v>-4.7285782105476924E-2</v>
      </c>
      <c r="BN488" s="30">
        <f t="shared" si="678"/>
        <v>7.6046582525534978E-2</v>
      </c>
      <c r="BO488" s="30">
        <f t="shared" si="679"/>
        <v>2.8760800420058054E-2</v>
      </c>
      <c r="BP488" s="30"/>
      <c r="BQ488">
        <f t="shared" si="680"/>
        <v>6143.4</v>
      </c>
      <c r="BR488">
        <f t="shared" si="681"/>
        <v>2584</v>
      </c>
      <c r="BT488" s="24">
        <f t="shared" si="682"/>
        <v>7503.0907999999999</v>
      </c>
      <c r="BU488" s="24">
        <f t="shared" si="683"/>
        <v>4783.7091999999993</v>
      </c>
      <c r="BV488" s="24">
        <f t="shared" si="684"/>
        <v>8343.109199999999</v>
      </c>
      <c r="BW488" s="24">
        <f t="shared" si="685"/>
        <v>3943.6907999999999</v>
      </c>
      <c r="BX488">
        <f t="shared" si="686"/>
        <v>9702.7999999999993</v>
      </c>
      <c r="BY488" s="24">
        <f t="shared" si="687"/>
        <v>3238.9295999999999</v>
      </c>
      <c r="BZ488" s="15" t="str">
        <f t="shared" si="688"/>
        <v>GREEN</v>
      </c>
      <c r="CA488" s="15" t="str">
        <f t="shared" si="689"/>
        <v>GREEN</v>
      </c>
      <c r="CB488" s="15" t="str">
        <f t="shared" si="690"/>
        <v>GREEN</v>
      </c>
      <c r="CC488" s="15" t="str">
        <f t="shared" si="691"/>
        <v>0</v>
      </c>
      <c r="CJ488">
        <f t="shared" si="627"/>
        <v>6143.4</v>
      </c>
      <c r="CK488">
        <f t="shared" si="628"/>
        <v>4711.7</v>
      </c>
      <c r="CM488" s="24">
        <f t="shared" si="629"/>
        <v>6690.3093999999992</v>
      </c>
      <c r="CN488" s="24">
        <f t="shared" si="630"/>
        <v>5596.4906000000001</v>
      </c>
      <c r="CO488" s="24">
        <f t="shared" si="631"/>
        <v>7028.1905999999999</v>
      </c>
      <c r="CP488" s="24">
        <f t="shared" si="632"/>
        <v>5258.6093999999994</v>
      </c>
      <c r="CQ488">
        <f t="shared" si="633"/>
        <v>7575.0999999999995</v>
      </c>
      <c r="CR488" s="24">
        <f t="shared" si="634"/>
        <v>4975.1327999999994</v>
      </c>
      <c r="CS488" s="15" t="str">
        <f t="shared" si="635"/>
        <v>GREEN</v>
      </c>
      <c r="CT488" s="15" t="str">
        <f t="shared" si="636"/>
        <v>GREEN</v>
      </c>
      <c r="CU488" s="15" t="str">
        <f t="shared" si="692"/>
        <v>GREEN</v>
      </c>
      <c r="CV488" s="15" t="str">
        <f t="shared" si="623"/>
        <v>0</v>
      </c>
      <c r="CX488" s="24">
        <f t="shared" si="693"/>
        <v>6143.4</v>
      </c>
      <c r="CY488" s="24">
        <f t="shared" si="694"/>
        <v>2584</v>
      </c>
      <c r="DA488" s="24">
        <f t="shared" si="707"/>
        <v>7503.0907999999999</v>
      </c>
      <c r="DB488" s="24">
        <f t="shared" si="695"/>
        <v>4783.7091999999993</v>
      </c>
      <c r="DC488" s="24">
        <f t="shared" si="696"/>
        <v>8343.109199999999</v>
      </c>
      <c r="DD488" s="24">
        <f t="shared" si="697"/>
        <v>3943.6907999999999</v>
      </c>
      <c r="DE488">
        <f t="shared" si="698"/>
        <v>9702.7999999999993</v>
      </c>
      <c r="DF488" s="24">
        <f t="shared" si="699"/>
        <v>3238.9295999999999</v>
      </c>
      <c r="DG488" s="15" t="str">
        <f t="shared" si="700"/>
        <v>GREEN</v>
      </c>
      <c r="DH488" s="15" t="str">
        <f t="shared" si="701"/>
        <v>GREEN</v>
      </c>
      <c r="DI488" s="15" t="str">
        <f t="shared" si="702"/>
        <v>GREEN</v>
      </c>
      <c r="DK488" s="32">
        <f t="shared" si="637"/>
        <v>233.75</v>
      </c>
      <c r="DL488" s="32">
        <f t="shared" si="638"/>
        <v>180.65000000000055</v>
      </c>
      <c r="DM488" s="32">
        <f t="shared" si="639"/>
        <v>-53.099999999999454</v>
      </c>
      <c r="DN488" s="32">
        <f t="shared" si="640"/>
        <v>233.75</v>
      </c>
      <c r="DO488" s="32">
        <f t="shared" si="641"/>
        <v>60.700000000000728</v>
      </c>
      <c r="DP488" s="32">
        <f t="shared" si="642"/>
        <v>16.649999999999636</v>
      </c>
      <c r="DQ488" s="32">
        <f t="shared" si="643"/>
        <v>44.050000000001091</v>
      </c>
      <c r="DR488" s="32"/>
      <c r="DS488" s="32">
        <f t="shared" si="644"/>
        <v>0</v>
      </c>
      <c r="DT488" s="32"/>
      <c r="DU488" s="32">
        <f t="shared" si="645"/>
        <v>18.844919786096721</v>
      </c>
      <c r="DV488" s="32">
        <f t="shared" si="646"/>
        <v>0</v>
      </c>
      <c r="DW488" s="32"/>
      <c r="DX488" s="32">
        <f t="shared" si="647"/>
        <v>100</v>
      </c>
      <c r="DY488" s="32">
        <f t="shared" si="648"/>
        <v>57.142857142857146</v>
      </c>
      <c r="DZ488" s="33">
        <f t="shared" si="649"/>
        <v>48.571428571428569</v>
      </c>
      <c r="EB488" s="81">
        <v>-0.13919498958470666</v>
      </c>
      <c r="ED488" s="30">
        <f t="shared" si="703"/>
        <v>0.25994686299877157</v>
      </c>
      <c r="EE488" s="30">
        <f t="shared" si="704"/>
        <v>-1.8102105137000793E-2</v>
      </c>
      <c r="EF488" s="30">
        <f t="shared" si="705"/>
        <v>0.2371391724177335</v>
      </c>
    </row>
    <row r="489" spans="1:136" x14ac:dyDescent="0.3">
      <c r="A489" s="18">
        <v>40459</v>
      </c>
      <c r="B489" s="1">
        <v>6144.7</v>
      </c>
      <c r="C489" s="1">
        <v>6223.4</v>
      </c>
      <c r="D489" s="1">
        <v>6067</v>
      </c>
      <c r="E489" s="1">
        <v>6103.45</v>
      </c>
      <c r="F489" s="1">
        <v>5283786752</v>
      </c>
      <c r="G489" s="1">
        <v>9293189.6099999994</v>
      </c>
      <c r="H489" s="1">
        <v>37718412</v>
      </c>
      <c r="I489" s="1">
        <v>5958.03</v>
      </c>
      <c r="J489" s="1">
        <v>5487.67</v>
      </c>
      <c r="K489" s="1">
        <v>5238.49</v>
      </c>
      <c r="L489" s="1">
        <v>4492.7700000000004</v>
      </c>
      <c r="M489" s="1">
        <v>4518.2</v>
      </c>
      <c r="N489" s="1">
        <v>83.53</v>
      </c>
      <c r="O489" s="1">
        <v>74.42</v>
      </c>
      <c r="P489" s="1">
        <v>65.760000000000005</v>
      </c>
      <c r="Q489" s="1">
        <v>234.78</v>
      </c>
      <c r="R489" s="1">
        <v>165.22</v>
      </c>
      <c r="S489" s="1">
        <v>-0.65</v>
      </c>
      <c r="T489" s="1">
        <v>93.35</v>
      </c>
      <c r="U489" s="1">
        <v>96.11</v>
      </c>
      <c r="V489" s="1">
        <v>38.049999999999997</v>
      </c>
      <c r="W489" s="1">
        <v>10</v>
      </c>
      <c r="X489" s="1">
        <v>24.09</v>
      </c>
      <c r="Y489" s="1">
        <v>6108.13</v>
      </c>
      <c r="Z489" s="1">
        <v>4867.22</v>
      </c>
      <c r="AA489" s="1">
        <v>5487.67</v>
      </c>
      <c r="AB489" s="1">
        <v>6153.1</v>
      </c>
      <c r="AC489" s="1">
        <v>4538.5</v>
      </c>
      <c r="AD489" s="19">
        <f t="shared" si="650"/>
        <v>-0.12551676884731808</v>
      </c>
      <c r="AE489" s="1">
        <f t="shared" si="624"/>
        <v>669.3847334941878</v>
      </c>
      <c r="AF489" s="20">
        <f t="shared" si="708"/>
        <v>-6.5029136959989797E-3</v>
      </c>
      <c r="AG489" s="2">
        <f t="shared" si="651"/>
        <v>69.56</v>
      </c>
      <c r="AH489" s="1">
        <f t="shared" si="652"/>
        <v>5878.2583333333323</v>
      </c>
      <c r="AI489" s="21">
        <f t="shared" si="653"/>
        <v>5639.2961538461532</v>
      </c>
      <c r="AJ489" s="22">
        <f t="shared" si="654"/>
        <v>238.96217948717913</v>
      </c>
      <c r="AK489" s="23">
        <f t="shared" si="655"/>
        <v>170.05753205128167</v>
      </c>
      <c r="AL489" s="23">
        <f t="shared" si="656"/>
        <v>68.904647435897459</v>
      </c>
      <c r="AM489" s="23"/>
      <c r="AN489">
        <f t="shared" si="657"/>
        <v>6123.4249999999993</v>
      </c>
      <c r="AO489" s="4">
        <f t="shared" si="658"/>
        <v>6037.5249999999996</v>
      </c>
      <c r="AP489" s="4">
        <f t="shared" si="659"/>
        <v>5776.1124999999993</v>
      </c>
      <c r="AQ489" s="24">
        <f t="shared" si="660"/>
        <v>5710.0249999999996</v>
      </c>
      <c r="AR489" t="str">
        <f t="shared" si="661"/>
        <v>RED</v>
      </c>
      <c r="AS489" t="str">
        <f t="shared" si="662"/>
        <v>GREEN</v>
      </c>
      <c r="AT489" t="str">
        <f t="shared" si="663"/>
        <v>GREEN</v>
      </c>
      <c r="AU489" t="str">
        <f t="shared" si="664"/>
        <v>GREEN</v>
      </c>
      <c r="AV489" t="str">
        <f t="shared" si="665"/>
        <v>GREEN</v>
      </c>
      <c r="AW489" t="str">
        <f t="shared" si="666"/>
        <v>GREEN</v>
      </c>
      <c r="AX489" s="25">
        <f t="shared" si="667"/>
        <v>2.1543022333759636E-2</v>
      </c>
      <c r="AY489" s="25">
        <f t="shared" si="668"/>
        <v>1.0838189493331634E-3</v>
      </c>
      <c r="AZ489" s="26">
        <f t="shared" si="669"/>
        <v>95.210029823548496</v>
      </c>
      <c r="BA489" s="1">
        <f t="shared" si="710"/>
        <v>8557613.7100000009</v>
      </c>
      <c r="BB489" s="1">
        <f t="shared" si="710"/>
        <v>34295965</v>
      </c>
      <c r="BC489" s="27">
        <f t="shared" si="670"/>
        <v>1.0859557260852335</v>
      </c>
      <c r="BD489" s="28">
        <f t="shared" si="670"/>
        <v>1.0997915352432859</v>
      </c>
      <c r="BE489" s="29">
        <f t="shared" si="626"/>
        <v>94.949111827549174</v>
      </c>
      <c r="BF489" s="29">
        <f t="shared" si="706"/>
        <v>97.474555913774594</v>
      </c>
      <c r="BG489" s="30">
        <f t="shared" si="671"/>
        <v>7.1418435856777651E-3</v>
      </c>
      <c r="BH489" s="31">
        <f t="shared" si="672"/>
        <v>2.0091195969069581E-2</v>
      </c>
      <c r="BI489" s="31">
        <f t="shared" si="673"/>
        <v>2.0459203384426472E-2</v>
      </c>
      <c r="BJ489" s="32">
        <f t="shared" si="674"/>
        <v>6412.2987940352032</v>
      </c>
      <c r="BK489" s="24">
        <f t="shared" si="675"/>
        <v>5344.2178726314614</v>
      </c>
      <c r="BL489" s="30">
        <f t="shared" si="676"/>
        <v>0.1749962597225736</v>
      </c>
      <c r="BM489" s="30">
        <f t="shared" si="677"/>
        <v>-5.0602330490985156E-2</v>
      </c>
      <c r="BN489" s="30">
        <f t="shared" si="678"/>
        <v>0.12439392923158843</v>
      </c>
      <c r="BO489" s="30">
        <f t="shared" si="679"/>
        <v>7.3791598740603273E-2</v>
      </c>
      <c r="BP489" s="30"/>
      <c r="BQ489">
        <f t="shared" si="680"/>
        <v>6143.4</v>
      </c>
      <c r="BR489">
        <f t="shared" si="681"/>
        <v>2584</v>
      </c>
      <c r="BT489" s="24">
        <f t="shared" si="682"/>
        <v>7503.0907999999999</v>
      </c>
      <c r="BU489" s="24">
        <f t="shared" si="683"/>
        <v>4783.7091999999993</v>
      </c>
      <c r="BV489" s="24">
        <f t="shared" si="684"/>
        <v>8343.109199999999</v>
      </c>
      <c r="BW489" s="24">
        <f t="shared" si="685"/>
        <v>3943.6907999999999</v>
      </c>
      <c r="BX489">
        <f t="shared" si="686"/>
        <v>9702.7999999999993</v>
      </c>
      <c r="BY489" s="24">
        <f t="shared" si="687"/>
        <v>3238.9295999999999</v>
      </c>
      <c r="BZ489" s="15" t="str">
        <f t="shared" si="688"/>
        <v>GREEN</v>
      </c>
      <c r="CA489" s="15" t="str">
        <f t="shared" si="689"/>
        <v>GREEN</v>
      </c>
      <c r="CB489" s="15" t="str">
        <f t="shared" si="690"/>
        <v>GREEN</v>
      </c>
      <c r="CC489" s="15" t="str">
        <f t="shared" si="691"/>
        <v>0</v>
      </c>
      <c r="CJ489">
        <f t="shared" si="627"/>
        <v>6143.4</v>
      </c>
      <c r="CK489">
        <f t="shared" si="628"/>
        <v>4711.7</v>
      </c>
      <c r="CM489" s="24">
        <f t="shared" si="629"/>
        <v>6690.3093999999992</v>
      </c>
      <c r="CN489" s="24">
        <f t="shared" si="630"/>
        <v>5596.4906000000001</v>
      </c>
      <c r="CO489" s="24">
        <f t="shared" si="631"/>
        <v>7028.1905999999999</v>
      </c>
      <c r="CP489" s="24">
        <f t="shared" si="632"/>
        <v>5258.6093999999994</v>
      </c>
      <c r="CQ489">
        <f t="shared" si="633"/>
        <v>7575.0999999999995</v>
      </c>
      <c r="CR489" s="24">
        <f t="shared" si="634"/>
        <v>4975.1327999999994</v>
      </c>
      <c r="CS489" s="15" t="str">
        <f t="shared" si="635"/>
        <v>GREEN</v>
      </c>
      <c r="CT489" s="15" t="str">
        <f t="shared" si="636"/>
        <v>GREEN</v>
      </c>
      <c r="CU489" s="15" t="str">
        <f t="shared" si="692"/>
        <v>GREEN</v>
      </c>
      <c r="CV489" s="15" t="str">
        <f t="shared" si="623"/>
        <v>0</v>
      </c>
      <c r="CX489" s="24">
        <f t="shared" si="693"/>
        <v>6143.4</v>
      </c>
      <c r="CY489" s="24">
        <f t="shared" si="694"/>
        <v>2584</v>
      </c>
      <c r="DA489" s="24">
        <f t="shared" si="707"/>
        <v>7503.0907999999999</v>
      </c>
      <c r="DB489" s="24">
        <f t="shared" si="695"/>
        <v>4783.7091999999993</v>
      </c>
      <c r="DC489" s="24">
        <f t="shared" si="696"/>
        <v>8343.109199999999</v>
      </c>
      <c r="DD489" s="24">
        <f t="shared" si="697"/>
        <v>3943.6907999999999</v>
      </c>
      <c r="DE489">
        <f t="shared" si="698"/>
        <v>9702.7999999999993</v>
      </c>
      <c r="DF489" s="24">
        <f t="shared" si="699"/>
        <v>3238.9295999999999</v>
      </c>
      <c r="DG489" s="15" t="str">
        <f t="shared" si="700"/>
        <v>GREEN</v>
      </c>
      <c r="DH489" s="15" t="str">
        <f t="shared" si="701"/>
        <v>GREEN</v>
      </c>
      <c r="DI489" s="15" t="str">
        <f t="shared" si="702"/>
        <v>GREEN</v>
      </c>
      <c r="DK489" s="32">
        <f t="shared" si="637"/>
        <v>156.39999999999964</v>
      </c>
      <c r="DL489" s="32">
        <f t="shared" si="638"/>
        <v>80</v>
      </c>
      <c r="DM489" s="32">
        <f t="shared" si="639"/>
        <v>-76.399999999999636</v>
      </c>
      <c r="DN489" s="32">
        <f t="shared" si="640"/>
        <v>156.39999999999964</v>
      </c>
      <c r="DO489" s="32">
        <f t="shared" si="641"/>
        <v>70.299999999999272</v>
      </c>
      <c r="DP489" s="32">
        <f t="shared" si="642"/>
        <v>-103.39999999999964</v>
      </c>
      <c r="DQ489" s="32">
        <f t="shared" si="643"/>
        <v>173.69999999999891</v>
      </c>
      <c r="DR489" s="32"/>
      <c r="DS489" s="32">
        <f t="shared" si="644"/>
        <v>0</v>
      </c>
      <c r="DT489" s="32"/>
      <c r="DU489" s="32">
        <f t="shared" si="645"/>
        <v>111.06138107416837</v>
      </c>
      <c r="DV489" s="32">
        <f t="shared" si="646"/>
        <v>0</v>
      </c>
      <c r="DW489" s="32"/>
      <c r="DX489" s="32">
        <f t="shared" si="647"/>
        <v>100</v>
      </c>
      <c r="DY489" s="32">
        <f t="shared" si="648"/>
        <v>57.142857142857146</v>
      </c>
      <c r="DZ489" s="33">
        <f t="shared" si="649"/>
        <v>42.857142857142861</v>
      </c>
      <c r="EB489" s="81">
        <v>-0.13432227312263115</v>
      </c>
      <c r="ED489" s="30">
        <f t="shared" si="703"/>
        <v>0.25495251909714373</v>
      </c>
      <c r="EE489" s="30">
        <f t="shared" si="704"/>
        <v>-7.6619194417936278E-4</v>
      </c>
      <c r="EF489" s="30">
        <f t="shared" si="705"/>
        <v>0.2539909845866839</v>
      </c>
    </row>
    <row r="490" spans="1:136" x14ac:dyDescent="0.3">
      <c r="A490" s="53">
        <v>40452</v>
      </c>
      <c r="B490" s="54">
        <v>6018.3</v>
      </c>
      <c r="C490" s="54">
        <v>6153.1</v>
      </c>
      <c r="D490" s="54">
        <v>5963.6</v>
      </c>
      <c r="E490" s="54">
        <v>6143.4</v>
      </c>
      <c r="F490" s="54">
        <v>4410567168</v>
      </c>
      <c r="G490" s="54">
        <v>8423567.5199999996</v>
      </c>
      <c r="H490" s="54">
        <v>32029728</v>
      </c>
      <c r="I490" s="54">
        <v>5833.22</v>
      </c>
      <c r="J490" s="54">
        <v>5429.06</v>
      </c>
      <c r="K490" s="54">
        <v>5216.3599999999997</v>
      </c>
      <c r="L490" s="54">
        <v>4461.46</v>
      </c>
      <c r="M490" s="54">
        <v>4507.49</v>
      </c>
      <c r="N490" s="54">
        <v>95.55</v>
      </c>
      <c r="O490" s="54">
        <v>76.66</v>
      </c>
      <c r="P490" s="54">
        <v>66.61</v>
      </c>
      <c r="Q490" s="54">
        <v>215.54</v>
      </c>
      <c r="R490" s="54">
        <v>147.83000000000001</v>
      </c>
      <c r="S490" s="54">
        <v>2.08</v>
      </c>
      <c r="T490" s="54">
        <v>97.78</v>
      </c>
      <c r="U490" s="54">
        <v>95.33</v>
      </c>
      <c r="V490" s="54">
        <v>37.56</v>
      </c>
      <c r="W490" s="54">
        <v>10.71</v>
      </c>
      <c r="X490" s="54">
        <v>21.45</v>
      </c>
      <c r="Y490" s="54">
        <v>6026.82</v>
      </c>
      <c r="Z490" s="54">
        <v>4831.3</v>
      </c>
      <c r="AA490" s="54">
        <v>5429.06</v>
      </c>
      <c r="AB490" s="54">
        <v>6037.4</v>
      </c>
      <c r="AC490" s="54">
        <v>4538.5</v>
      </c>
      <c r="AD490" s="19">
        <f t="shared" si="650"/>
        <v>0.40796127450058517</v>
      </c>
      <c r="AE490" s="54">
        <f t="shared" si="624"/>
        <v>673.76617679315689</v>
      </c>
      <c r="AF490" s="55">
        <f t="shared" si="708"/>
        <v>2.078660086735451E-2</v>
      </c>
      <c r="AG490" s="2">
        <f t="shared" si="651"/>
        <v>67.70999999999998</v>
      </c>
      <c r="AH490" s="1">
        <f t="shared" si="652"/>
        <v>5762.4666666666662</v>
      </c>
      <c r="AI490" s="21">
        <f t="shared" si="653"/>
        <v>5581.5269230769227</v>
      </c>
      <c r="AJ490" s="22">
        <f t="shared" si="654"/>
        <v>180.93974358974356</v>
      </c>
      <c r="AK490" s="23">
        <f t="shared" si="655"/>
        <v>131.66394230769197</v>
      </c>
      <c r="AL490" s="23">
        <f t="shared" si="656"/>
        <v>49.275801282051589</v>
      </c>
      <c r="AM490" s="23"/>
      <c r="AN490">
        <f t="shared" si="657"/>
        <v>6080.85</v>
      </c>
      <c r="AO490" s="4">
        <f t="shared" si="658"/>
        <v>5921.6750000000002</v>
      </c>
      <c r="AP490" s="4">
        <f t="shared" si="659"/>
        <v>5694.6937499999995</v>
      </c>
      <c r="AQ490" s="24">
        <f t="shared" si="660"/>
        <v>5636.44</v>
      </c>
      <c r="AR490" t="str">
        <f t="shared" si="661"/>
        <v>GREEN</v>
      </c>
      <c r="AS490" t="str">
        <f t="shared" si="662"/>
        <v>GREEN</v>
      </c>
      <c r="AT490" t="str">
        <f t="shared" si="663"/>
        <v>GREEN</v>
      </c>
      <c r="AU490" t="str">
        <f t="shared" si="664"/>
        <v>GREEN</v>
      </c>
      <c r="AV490" t="str">
        <f t="shared" si="665"/>
        <v>GREEN</v>
      </c>
      <c r="AW490" t="str">
        <f t="shared" si="666"/>
        <v>GREEN</v>
      </c>
      <c r="AX490" s="25">
        <f t="shared" si="667"/>
        <v>2.1543022333759636E-2</v>
      </c>
      <c r="AY490" s="25">
        <f t="shared" si="668"/>
        <v>3.6749749125328801E-3</v>
      </c>
      <c r="AZ490" s="26">
        <f t="shared" si="669"/>
        <v>85.427173789254155</v>
      </c>
      <c r="BA490" s="1">
        <f t="shared" si="710"/>
        <v>7721735.9450000003</v>
      </c>
      <c r="BB490" s="1">
        <f t="shared" si="710"/>
        <v>31360302.5</v>
      </c>
      <c r="BC490" s="27">
        <f t="shared" si="670"/>
        <v>1.0908903878608347</v>
      </c>
      <c r="BD490" s="28">
        <f t="shared" si="670"/>
        <v>1.0213462704959559</v>
      </c>
      <c r="BE490" s="29">
        <f t="shared" si="626"/>
        <v>100</v>
      </c>
      <c r="BF490" s="29">
        <f t="shared" si="706"/>
        <v>100</v>
      </c>
      <c r="BG490" s="30">
        <f t="shared" si="671"/>
        <v>2.1723048349972296E-2</v>
      </c>
      <c r="BH490" s="31">
        <f t="shared" si="672"/>
        <v>2.9046650275465213E-2</v>
      </c>
      <c r="BI490" s="31">
        <f t="shared" si="673"/>
        <v>1.7868047421226756E-2</v>
      </c>
      <c r="BJ490" s="32">
        <f t="shared" si="674"/>
        <v>6359.6778509781016</v>
      </c>
      <c r="BK490" s="24">
        <f t="shared" si="675"/>
        <v>5165.2554823552309</v>
      </c>
      <c r="BL490" s="30">
        <f t="shared" si="676"/>
        <v>0.19442366907947892</v>
      </c>
      <c r="BM490" s="30">
        <f t="shared" si="677"/>
        <v>-3.5204911120568727E-2</v>
      </c>
      <c r="BN490" s="30">
        <f t="shared" si="678"/>
        <v>0.15921875795891016</v>
      </c>
      <c r="BO490" s="30">
        <f t="shared" si="679"/>
        <v>0.12401384683834143</v>
      </c>
      <c r="BP490" s="30"/>
      <c r="BQ490">
        <f t="shared" si="680"/>
        <v>6143.4</v>
      </c>
      <c r="BR490">
        <f t="shared" si="681"/>
        <v>2584</v>
      </c>
      <c r="BT490" s="24">
        <f t="shared" si="682"/>
        <v>7503.0907999999999</v>
      </c>
      <c r="BU490" s="24">
        <f t="shared" si="683"/>
        <v>4783.7091999999993</v>
      </c>
      <c r="BV490" s="24">
        <f t="shared" si="684"/>
        <v>8343.109199999999</v>
      </c>
      <c r="BW490" s="24">
        <f t="shared" si="685"/>
        <v>3943.6907999999999</v>
      </c>
      <c r="BX490">
        <f t="shared" si="686"/>
        <v>9702.7999999999993</v>
      </c>
      <c r="BY490" s="24">
        <f t="shared" si="687"/>
        <v>3238.9295999999999</v>
      </c>
      <c r="BZ490" s="15" t="str">
        <f t="shared" si="688"/>
        <v>GREEN</v>
      </c>
      <c r="CA490" s="15" t="str">
        <f t="shared" si="689"/>
        <v>GREEN</v>
      </c>
      <c r="CB490" s="15" t="str">
        <f t="shared" si="690"/>
        <v>GREEN</v>
      </c>
      <c r="CC490" s="15" t="str">
        <f t="shared" si="691"/>
        <v>0</v>
      </c>
      <c r="CJ490">
        <f t="shared" si="627"/>
        <v>6143.4</v>
      </c>
      <c r="CK490">
        <f t="shared" si="628"/>
        <v>4711.7</v>
      </c>
      <c r="CM490" s="24">
        <f t="shared" si="629"/>
        <v>6690.3093999999992</v>
      </c>
      <c r="CN490" s="24">
        <f t="shared" si="630"/>
        <v>5596.4906000000001</v>
      </c>
      <c r="CO490" s="24">
        <f t="shared" si="631"/>
        <v>7028.1905999999999</v>
      </c>
      <c r="CP490" s="24">
        <f t="shared" si="632"/>
        <v>5258.6093999999994</v>
      </c>
      <c r="CQ490">
        <f t="shared" si="633"/>
        <v>7575.0999999999995</v>
      </c>
      <c r="CR490" s="24">
        <f t="shared" si="634"/>
        <v>4975.1327999999994</v>
      </c>
      <c r="CS490" s="15" t="str">
        <f t="shared" si="635"/>
        <v>GREEN</v>
      </c>
      <c r="CT490" s="15" t="str">
        <f t="shared" si="636"/>
        <v>GREEN</v>
      </c>
      <c r="CU490" s="15" t="str">
        <f t="shared" si="692"/>
        <v>GREEN</v>
      </c>
      <c r="CV490" s="15" t="str">
        <f t="shared" si="623"/>
        <v>0</v>
      </c>
      <c r="CX490" s="24">
        <f t="shared" si="693"/>
        <v>6143.4</v>
      </c>
      <c r="CY490" s="24">
        <f t="shared" si="694"/>
        <v>2584</v>
      </c>
      <c r="DA490" s="24">
        <f t="shared" si="707"/>
        <v>7503.0907999999999</v>
      </c>
      <c r="DB490" s="24">
        <f t="shared" si="695"/>
        <v>4783.7091999999993</v>
      </c>
      <c r="DC490" s="24">
        <f t="shared" si="696"/>
        <v>8343.109199999999</v>
      </c>
      <c r="DD490" s="24">
        <f t="shared" si="697"/>
        <v>3943.6907999999999</v>
      </c>
      <c r="DE490">
        <f t="shared" si="698"/>
        <v>9702.7999999999993</v>
      </c>
      <c r="DF490" s="24">
        <f t="shared" si="699"/>
        <v>3238.9295999999999</v>
      </c>
      <c r="DG490" s="15" t="str">
        <f t="shared" si="700"/>
        <v>GREEN</v>
      </c>
      <c r="DH490" s="15" t="str">
        <f t="shared" si="701"/>
        <v>GREEN</v>
      </c>
      <c r="DI490" s="15" t="str">
        <f t="shared" si="702"/>
        <v>GREEN</v>
      </c>
      <c r="DK490" s="32">
        <f t="shared" si="637"/>
        <v>189.5</v>
      </c>
      <c r="DL490" s="32">
        <f t="shared" si="638"/>
        <v>134.80000000000018</v>
      </c>
      <c r="DM490" s="32">
        <f t="shared" si="639"/>
        <v>-54.699999999999818</v>
      </c>
      <c r="DN490" s="32">
        <f t="shared" si="640"/>
        <v>189.5</v>
      </c>
      <c r="DO490" s="32">
        <f t="shared" si="641"/>
        <v>115.70000000000073</v>
      </c>
      <c r="DP490" s="32">
        <f t="shared" si="642"/>
        <v>-78.550000000000182</v>
      </c>
      <c r="DQ490" s="32">
        <f t="shared" si="643"/>
        <v>194.25000000000091</v>
      </c>
      <c r="DR490" s="32"/>
      <c r="DS490" s="32">
        <f t="shared" si="644"/>
        <v>0</v>
      </c>
      <c r="DT490" s="32"/>
      <c r="DU490" s="32">
        <f t="shared" si="645"/>
        <v>102.50659630606908</v>
      </c>
      <c r="DV490" s="32">
        <f t="shared" si="646"/>
        <v>0</v>
      </c>
      <c r="DW490" s="32"/>
      <c r="DX490" s="32">
        <f t="shared" si="647"/>
        <v>100</v>
      </c>
      <c r="DY490" s="32">
        <f t="shared" si="648"/>
        <v>42.857142857142854</v>
      </c>
      <c r="DZ490" s="33">
        <f t="shared" si="649"/>
        <v>37.142857142857146</v>
      </c>
      <c r="EB490" s="81">
        <v>0.45040926287412492</v>
      </c>
      <c r="ED490" s="30">
        <f t="shared" si="703"/>
        <v>0.24745306646244272</v>
      </c>
      <c r="EE490" s="30">
        <f t="shared" si="704"/>
        <v>1.9343534401226506E-2</v>
      </c>
      <c r="EF490" s="30">
        <f t="shared" si="705"/>
        <v>0.27158321776747446</v>
      </c>
    </row>
    <row r="491" spans="1:136" x14ac:dyDescent="0.3">
      <c r="A491" s="53">
        <v>40445</v>
      </c>
      <c r="B491" s="54">
        <v>5885.05</v>
      </c>
      <c r="C491" s="54">
        <v>6037.4</v>
      </c>
      <c r="D491" s="54">
        <v>5885.05</v>
      </c>
      <c r="E491" s="54">
        <v>6018.3</v>
      </c>
      <c r="F491" s="54">
        <v>4343614464</v>
      </c>
      <c r="G491" s="54">
        <v>8165786.2599999998</v>
      </c>
      <c r="H491" s="54">
        <v>33991656</v>
      </c>
      <c r="I491" s="54">
        <v>5686.28</v>
      </c>
      <c r="J491" s="54">
        <v>5376.57</v>
      </c>
      <c r="K491" s="54">
        <v>5196.33</v>
      </c>
      <c r="L491" s="54">
        <v>4428.88</v>
      </c>
      <c r="M491" s="54">
        <v>4496.76</v>
      </c>
      <c r="N491" s="54">
        <v>93.64</v>
      </c>
      <c r="O491" s="54">
        <v>74.430000000000007</v>
      </c>
      <c r="P491" s="54">
        <v>65.260000000000005</v>
      </c>
      <c r="Q491" s="54">
        <v>183.79</v>
      </c>
      <c r="R491" s="54">
        <v>130.91</v>
      </c>
      <c r="S491" s="54">
        <v>2.27</v>
      </c>
      <c r="T491" s="54">
        <v>97.19</v>
      </c>
      <c r="U491" s="54">
        <v>85.65</v>
      </c>
      <c r="V491" s="54">
        <v>35.51</v>
      </c>
      <c r="W491" s="54">
        <v>11.64</v>
      </c>
      <c r="X491" s="54">
        <v>18.82</v>
      </c>
      <c r="Y491" s="54">
        <v>5893.06</v>
      </c>
      <c r="Z491" s="54">
        <v>4860.08</v>
      </c>
      <c r="AA491" s="54">
        <v>5376.57</v>
      </c>
      <c r="AB491" s="54">
        <v>5901.65</v>
      </c>
      <c r="AC491" s="54">
        <v>4538.5</v>
      </c>
      <c r="AD491" s="19">
        <f t="shared" si="650"/>
        <v>0.50329496926967743</v>
      </c>
      <c r="AE491" s="54">
        <f t="shared" si="624"/>
        <v>660.04606273305603</v>
      </c>
      <c r="AF491" s="55">
        <f t="shared" si="708"/>
        <v>2.2659495832590082E-2</v>
      </c>
      <c r="AG491" s="2">
        <f t="shared" si="651"/>
        <v>52.879999999999995</v>
      </c>
      <c r="AH491" s="1">
        <f t="shared" si="652"/>
        <v>5660.3416666666662</v>
      </c>
      <c r="AI491" s="21">
        <f t="shared" si="653"/>
        <v>5511.8115384615385</v>
      </c>
      <c r="AJ491" s="22">
        <f t="shared" si="654"/>
        <v>148.53012820512777</v>
      </c>
      <c r="AK491" s="23">
        <f t="shared" si="655"/>
        <v>106.43733974358929</v>
      </c>
      <c r="AL491" s="23">
        <f t="shared" si="656"/>
        <v>42.092788461538476</v>
      </c>
      <c r="AM491" s="23"/>
      <c r="AN491">
        <f t="shared" si="657"/>
        <v>5951.625</v>
      </c>
      <c r="AO491" s="4">
        <f t="shared" si="658"/>
        <v>5755.6749999999993</v>
      </c>
      <c r="AP491" s="4">
        <f t="shared" si="659"/>
        <v>5606.6749999999993</v>
      </c>
      <c r="AQ491" s="24">
        <f t="shared" si="660"/>
        <v>5567.0099999999993</v>
      </c>
      <c r="AR491" t="str">
        <f t="shared" si="661"/>
        <v>GREEN</v>
      </c>
      <c r="AS491" t="str">
        <f t="shared" si="662"/>
        <v>GREEN</v>
      </c>
      <c r="AT491" t="str">
        <f t="shared" si="663"/>
        <v>GREEN</v>
      </c>
      <c r="AU491" t="str">
        <f t="shared" si="664"/>
        <v>GREEN</v>
      </c>
      <c r="AV491" t="str">
        <f t="shared" si="665"/>
        <v>GREEN</v>
      </c>
      <c r="AW491" t="str">
        <f t="shared" si="666"/>
        <v>GREEN</v>
      </c>
      <c r="AX491" s="25">
        <f t="shared" si="667"/>
        <v>2.047980428967559E-2</v>
      </c>
      <c r="AY491" s="25">
        <f t="shared" si="668"/>
        <v>3.6749749125328801E-3</v>
      </c>
      <c r="AZ491" s="26">
        <f t="shared" si="669"/>
        <v>84.785723430678772</v>
      </c>
      <c r="BA491" s="1">
        <f t="shared" si="710"/>
        <v>7212096.2250000006</v>
      </c>
      <c r="BB491" s="1">
        <f t="shared" si="710"/>
        <v>30894977.5</v>
      </c>
      <c r="BC491" s="27">
        <f t="shared" si="670"/>
        <v>1.1322347907248005</v>
      </c>
      <c r="BD491" s="28">
        <f t="shared" si="670"/>
        <v>1.1002324245097768</v>
      </c>
      <c r="BE491" s="29">
        <f t="shared" si="626"/>
        <v>100</v>
      </c>
      <c r="BF491" s="29">
        <f t="shared" si="706"/>
        <v>100</v>
      </c>
      <c r="BG491" s="30">
        <f t="shared" si="671"/>
        <v>3.3040548352461396E-2</v>
      </c>
      <c r="BH491" s="31">
        <f t="shared" si="672"/>
        <v>2.7117883283800825E-2</v>
      </c>
      <c r="BI491" s="31">
        <f t="shared" si="673"/>
        <v>1.680482937714271E-2</v>
      </c>
      <c r="BJ491" s="32">
        <f t="shared" si="674"/>
        <v>6143.5626654515563</v>
      </c>
      <c r="BK491" s="24">
        <f t="shared" si="675"/>
        <v>5177.1206678817762</v>
      </c>
      <c r="BL491" s="30">
        <f t="shared" si="676"/>
        <v>0.16058388541112609</v>
      </c>
      <c r="BM491" s="30">
        <f t="shared" si="677"/>
        <v>-2.0813629339108408E-2</v>
      </c>
      <c r="BN491" s="30">
        <f t="shared" si="678"/>
        <v>0.13977025607201768</v>
      </c>
      <c r="BO491" s="30">
        <f t="shared" si="679"/>
        <v>0.11895662673290927</v>
      </c>
      <c r="BP491" s="30"/>
      <c r="BQ491">
        <f t="shared" si="680"/>
        <v>6018.3</v>
      </c>
      <c r="BR491">
        <f t="shared" si="681"/>
        <v>2584</v>
      </c>
      <c r="BT491" s="24">
        <f t="shared" si="682"/>
        <v>7330.2026000000005</v>
      </c>
      <c r="BU491" s="24">
        <f t="shared" si="683"/>
        <v>4706.3973999999998</v>
      </c>
      <c r="BV491" s="24">
        <f t="shared" si="684"/>
        <v>8140.6974000000009</v>
      </c>
      <c r="BW491" s="24">
        <f t="shared" si="685"/>
        <v>3895.9025999999999</v>
      </c>
      <c r="BX491">
        <f t="shared" si="686"/>
        <v>9452.6</v>
      </c>
      <c r="BY491" s="24">
        <f t="shared" si="687"/>
        <v>3215.9112</v>
      </c>
      <c r="BZ491" s="15" t="str">
        <f t="shared" si="688"/>
        <v>GREEN</v>
      </c>
      <c r="CA491" s="15" t="str">
        <f t="shared" si="689"/>
        <v>GREEN</v>
      </c>
      <c r="CB491" s="15" t="str">
        <f t="shared" si="690"/>
        <v>GREEN</v>
      </c>
      <c r="CC491" s="15" t="str">
        <f t="shared" si="691"/>
        <v>0</v>
      </c>
      <c r="CJ491">
        <f t="shared" si="627"/>
        <v>6018.3</v>
      </c>
      <c r="CK491">
        <f t="shared" si="628"/>
        <v>4711.7</v>
      </c>
      <c r="CM491" s="24">
        <f t="shared" si="629"/>
        <v>6517.4212000000007</v>
      </c>
      <c r="CN491" s="24">
        <f t="shared" si="630"/>
        <v>5519.1787999999997</v>
      </c>
      <c r="CO491" s="24">
        <f t="shared" si="631"/>
        <v>6825.7788</v>
      </c>
      <c r="CP491" s="24">
        <f t="shared" si="632"/>
        <v>5210.8212000000003</v>
      </c>
      <c r="CQ491">
        <f t="shared" si="633"/>
        <v>7324.9000000000005</v>
      </c>
      <c r="CR491" s="24">
        <f t="shared" si="634"/>
        <v>4952.1144000000004</v>
      </c>
      <c r="CS491" s="15" t="str">
        <f t="shared" si="635"/>
        <v>GREEN</v>
      </c>
      <c r="CT491" s="15" t="str">
        <f t="shared" si="636"/>
        <v>GREEN</v>
      </c>
      <c r="CU491" s="15" t="str">
        <f t="shared" si="692"/>
        <v>GREEN</v>
      </c>
      <c r="CV491" s="15" t="str">
        <f t="shared" si="623"/>
        <v>0</v>
      </c>
      <c r="CX491" s="24">
        <f t="shared" si="693"/>
        <v>6018.3</v>
      </c>
      <c r="CY491" s="24">
        <f t="shared" si="694"/>
        <v>2584</v>
      </c>
      <c r="DA491" s="24">
        <f t="shared" si="707"/>
        <v>7330.2026000000005</v>
      </c>
      <c r="DB491" s="24">
        <f t="shared" si="695"/>
        <v>4706.3973999999998</v>
      </c>
      <c r="DC491" s="24">
        <f t="shared" si="696"/>
        <v>8140.6974000000009</v>
      </c>
      <c r="DD491" s="24">
        <f t="shared" si="697"/>
        <v>3895.9025999999999</v>
      </c>
      <c r="DE491">
        <f t="shared" si="698"/>
        <v>9452.6</v>
      </c>
      <c r="DF491" s="24">
        <f t="shared" si="699"/>
        <v>3215.9112</v>
      </c>
      <c r="DG491" s="15" t="str">
        <f t="shared" si="700"/>
        <v>GREEN</v>
      </c>
      <c r="DH491" s="15" t="str">
        <f t="shared" si="701"/>
        <v>GREEN</v>
      </c>
      <c r="DI491" s="15" t="str">
        <f t="shared" si="702"/>
        <v>GREEN</v>
      </c>
      <c r="DK491" s="32">
        <f t="shared" si="637"/>
        <v>152.34999999999945</v>
      </c>
      <c r="DL491" s="32">
        <f t="shared" si="638"/>
        <v>152.44999999999982</v>
      </c>
      <c r="DM491" s="32">
        <f t="shared" si="639"/>
        <v>0.1000000000003638</v>
      </c>
      <c r="DN491" s="32">
        <f t="shared" si="640"/>
        <v>152.44999999999982</v>
      </c>
      <c r="DO491" s="32">
        <f t="shared" si="641"/>
        <v>135.75</v>
      </c>
      <c r="DP491" s="32">
        <f t="shared" si="642"/>
        <v>-245.85000000000036</v>
      </c>
      <c r="DQ491" s="32">
        <f t="shared" si="643"/>
        <v>381.60000000000036</v>
      </c>
      <c r="DR491" s="32"/>
      <c r="DS491" s="32">
        <f t="shared" si="644"/>
        <v>0</v>
      </c>
      <c r="DT491" s="32"/>
      <c r="DU491" s="32">
        <f t="shared" si="645"/>
        <v>250.31157756641576</v>
      </c>
      <c r="DV491" s="32">
        <f t="shared" si="646"/>
        <v>0</v>
      </c>
      <c r="DW491" s="32"/>
      <c r="DX491" s="32">
        <f t="shared" si="647"/>
        <v>100</v>
      </c>
      <c r="DY491" s="32">
        <f t="shared" si="648"/>
        <v>42.857142857142854</v>
      </c>
      <c r="DZ491" s="33">
        <f t="shared" si="649"/>
        <v>34.285714285714292</v>
      </c>
      <c r="EB491" s="81">
        <v>0.58768913122484479</v>
      </c>
      <c r="ED491" s="30">
        <f t="shared" si="703"/>
        <v>0.21254382643907105</v>
      </c>
      <c r="EE491" s="30">
        <f t="shared" si="704"/>
        <v>2.1252116896824363E-2</v>
      </c>
      <c r="EF491" s="30">
        <f t="shared" si="705"/>
        <v>0.2383129495810769</v>
      </c>
    </row>
    <row r="492" spans="1:136" x14ac:dyDescent="0.3">
      <c r="A492" s="53">
        <v>40438</v>
      </c>
      <c r="B492" s="54">
        <v>5639.2</v>
      </c>
      <c r="C492" s="54">
        <v>5901.65</v>
      </c>
      <c r="D492" s="54">
        <v>5639.2</v>
      </c>
      <c r="E492" s="54">
        <v>5884.95</v>
      </c>
      <c r="F492" s="54">
        <v>4154569472</v>
      </c>
      <c r="G492" s="54">
        <v>8347911.4500000002</v>
      </c>
      <c r="H492" s="54">
        <v>33444064</v>
      </c>
      <c r="I492" s="54">
        <v>5588.75</v>
      </c>
      <c r="J492" s="54">
        <v>5326.55</v>
      </c>
      <c r="K492" s="54">
        <v>5174.87</v>
      </c>
      <c r="L492" s="54">
        <v>4394.54</v>
      </c>
      <c r="M492" s="54">
        <v>4486.42</v>
      </c>
      <c r="N492" s="54">
        <v>90.85</v>
      </c>
      <c r="O492" s="54">
        <v>71.75</v>
      </c>
      <c r="P492" s="54">
        <v>63.74</v>
      </c>
      <c r="Q492" s="54">
        <v>153.33000000000001</v>
      </c>
      <c r="R492" s="54">
        <v>117.68</v>
      </c>
      <c r="S492" s="54">
        <v>4.34</v>
      </c>
      <c r="T492" s="54">
        <v>91.02</v>
      </c>
      <c r="U492" s="54">
        <v>73.92</v>
      </c>
      <c r="V492" s="54">
        <v>31.78</v>
      </c>
      <c r="W492" s="54">
        <v>12.45</v>
      </c>
      <c r="X492" s="54">
        <v>16.37</v>
      </c>
      <c r="Y492" s="54">
        <v>5773.88</v>
      </c>
      <c r="Z492" s="54">
        <v>4879.2299999999996</v>
      </c>
      <c r="AA492" s="54">
        <v>5326.55</v>
      </c>
      <c r="AB492" s="54">
        <v>5647.45</v>
      </c>
      <c r="AC492" s="54">
        <v>4538.5</v>
      </c>
      <c r="AD492" s="19">
        <f t="shared" si="650"/>
        <v>1.0672325352171854</v>
      </c>
      <c r="AE492" s="54">
        <f t="shared" si="624"/>
        <v>645.42114498793637</v>
      </c>
      <c r="AF492" s="55">
        <f t="shared" si="708"/>
        <v>4.3421600872332711E-2</v>
      </c>
      <c r="AG492" s="2">
        <f t="shared" si="651"/>
        <v>35.650000000000006</v>
      </c>
      <c r="AH492" s="1">
        <f t="shared" si="652"/>
        <v>5565.9749999999995</v>
      </c>
      <c r="AI492" s="21">
        <f t="shared" si="653"/>
        <v>5454.1769230769232</v>
      </c>
      <c r="AJ492" s="22">
        <f t="shared" si="654"/>
        <v>111.79807692307622</v>
      </c>
      <c r="AK492" s="23">
        <f t="shared" si="655"/>
        <v>94.664102564102222</v>
      </c>
      <c r="AL492" s="23">
        <f t="shared" si="656"/>
        <v>17.133974358974001</v>
      </c>
      <c r="AM492" s="23"/>
      <c r="AN492">
        <f t="shared" si="657"/>
        <v>5762.5</v>
      </c>
      <c r="AO492" s="4">
        <f t="shared" si="658"/>
        <v>5603.2750000000005</v>
      </c>
      <c r="AP492" s="4">
        <f t="shared" si="659"/>
        <v>5525.3374999999996</v>
      </c>
      <c r="AQ492" s="24">
        <f t="shared" si="660"/>
        <v>5504.57</v>
      </c>
      <c r="AR492" t="str">
        <f t="shared" si="661"/>
        <v>GREEN</v>
      </c>
      <c r="AS492" t="str">
        <f t="shared" si="662"/>
        <v>GREEN</v>
      </c>
      <c r="AT492" t="str">
        <f t="shared" si="663"/>
        <v>GREEN</v>
      </c>
      <c r="AU492" t="str">
        <f t="shared" si="664"/>
        <v>GREEN</v>
      </c>
      <c r="AV492" t="str">
        <f t="shared" si="665"/>
        <v>GREEN</v>
      </c>
      <c r="AW492" t="str">
        <f t="shared" si="666"/>
        <v>GREEN</v>
      </c>
      <c r="AX492" s="25">
        <f t="shared" si="667"/>
        <v>1.7096964660823111E-2</v>
      </c>
      <c r="AY492" s="25">
        <f t="shared" si="668"/>
        <v>3.6749749125328801E-3</v>
      </c>
      <c r="AZ492" s="26">
        <f t="shared" si="669"/>
        <v>82.307983808855568</v>
      </c>
      <c r="BA492" s="1">
        <f t="shared" si="710"/>
        <v>6983161.7725</v>
      </c>
      <c r="BB492" s="1">
        <f t="shared" si="710"/>
        <v>30186525.5</v>
      </c>
      <c r="BC492" s="27">
        <f t="shared" si="670"/>
        <v>1.1954343493622681</v>
      </c>
      <c r="BD492" s="28">
        <f t="shared" si="670"/>
        <v>1.1079136616766312</v>
      </c>
      <c r="BE492" s="29">
        <f t="shared" si="626"/>
        <v>100</v>
      </c>
      <c r="BF492" s="29">
        <f t="shared" si="706"/>
        <v>100</v>
      </c>
      <c r="BG492" s="30">
        <f t="shared" si="671"/>
        <v>3.6370252200958131E-2</v>
      </c>
      <c r="BH492" s="31">
        <f t="shared" si="672"/>
        <v>1.5940546956853985E-2</v>
      </c>
      <c r="BI492" s="31">
        <f t="shared" si="673"/>
        <v>1.3421989748290231E-2</v>
      </c>
      <c r="BJ492" s="32">
        <f t="shared" si="674"/>
        <v>5916.6066400440777</v>
      </c>
      <c r="BK492" s="24">
        <f t="shared" si="675"/>
        <v>5215.3433599559212</v>
      </c>
      <c r="BL492" s="30">
        <f t="shared" si="676"/>
        <v>0.11916214752685352</v>
      </c>
      <c r="BM492" s="30">
        <f t="shared" si="677"/>
        <v>-5.3792538669110027E-3</v>
      </c>
      <c r="BN492" s="30">
        <f t="shared" si="678"/>
        <v>0.1137828936599425</v>
      </c>
      <c r="BO492" s="30">
        <f t="shared" si="679"/>
        <v>0.1084036397930315</v>
      </c>
      <c r="BP492" s="30"/>
      <c r="BQ492">
        <f t="shared" si="680"/>
        <v>5884.95</v>
      </c>
      <c r="BR492">
        <f t="shared" si="681"/>
        <v>2584</v>
      </c>
      <c r="BT492" s="24">
        <f t="shared" si="682"/>
        <v>7145.9128999999994</v>
      </c>
      <c r="BU492" s="24">
        <f t="shared" si="683"/>
        <v>4623.9871000000003</v>
      </c>
      <c r="BV492" s="24">
        <f t="shared" si="684"/>
        <v>7924.9370999999992</v>
      </c>
      <c r="BW492" s="24">
        <f t="shared" si="685"/>
        <v>3844.9629</v>
      </c>
      <c r="BX492">
        <f t="shared" si="686"/>
        <v>9185.9</v>
      </c>
      <c r="BY492" s="24">
        <f t="shared" si="687"/>
        <v>3191.3748000000001</v>
      </c>
      <c r="BZ492" s="15" t="str">
        <f t="shared" si="688"/>
        <v>GREEN</v>
      </c>
      <c r="CA492" s="15" t="str">
        <f t="shared" si="689"/>
        <v>GREEN</v>
      </c>
      <c r="CB492" s="15" t="str">
        <f t="shared" si="690"/>
        <v>GREEN</v>
      </c>
      <c r="CC492" s="15" t="str">
        <f t="shared" si="691"/>
        <v>0</v>
      </c>
      <c r="CJ492">
        <f t="shared" si="627"/>
        <v>5884.95</v>
      </c>
      <c r="CK492">
        <f t="shared" si="628"/>
        <v>4711.7</v>
      </c>
      <c r="CM492" s="24">
        <f t="shared" si="629"/>
        <v>6333.1314999999995</v>
      </c>
      <c r="CN492" s="24">
        <f t="shared" si="630"/>
        <v>5436.7685000000001</v>
      </c>
      <c r="CO492" s="24">
        <f t="shared" si="631"/>
        <v>6610.0185000000001</v>
      </c>
      <c r="CP492" s="24">
        <f t="shared" si="632"/>
        <v>5159.8814999999995</v>
      </c>
      <c r="CQ492">
        <f t="shared" si="633"/>
        <v>7058.2</v>
      </c>
      <c r="CR492" s="24">
        <f t="shared" si="634"/>
        <v>4927.5779999999995</v>
      </c>
      <c r="CS492" s="15" t="str">
        <f t="shared" si="635"/>
        <v>GREEN</v>
      </c>
      <c r="CT492" s="15" t="str">
        <f t="shared" si="636"/>
        <v>GREEN</v>
      </c>
      <c r="CU492" s="15" t="str">
        <f t="shared" si="692"/>
        <v>GREEN</v>
      </c>
      <c r="CV492" s="15" t="str">
        <f t="shared" si="623"/>
        <v>0</v>
      </c>
      <c r="CX492" s="24">
        <f t="shared" si="693"/>
        <v>5884.95</v>
      </c>
      <c r="CY492" s="24">
        <f t="shared" si="694"/>
        <v>2584</v>
      </c>
      <c r="DA492" s="24">
        <f t="shared" si="707"/>
        <v>7145.9128999999994</v>
      </c>
      <c r="DB492" s="24">
        <f t="shared" si="695"/>
        <v>4623.9871000000003</v>
      </c>
      <c r="DC492" s="24">
        <f t="shared" si="696"/>
        <v>7924.9370999999992</v>
      </c>
      <c r="DD492" s="24">
        <f t="shared" si="697"/>
        <v>3844.9629</v>
      </c>
      <c r="DE492">
        <f t="shared" si="698"/>
        <v>9185.9</v>
      </c>
      <c r="DF492" s="24">
        <f t="shared" si="699"/>
        <v>3191.3748000000001</v>
      </c>
      <c r="DG492" s="15" t="str">
        <f t="shared" si="700"/>
        <v>GREEN</v>
      </c>
      <c r="DH492" s="15" t="str">
        <f t="shared" si="701"/>
        <v>GREEN</v>
      </c>
      <c r="DI492" s="15" t="str">
        <f t="shared" si="702"/>
        <v>GREEN</v>
      </c>
      <c r="DK492" s="32">
        <f t="shared" si="637"/>
        <v>262.44999999999982</v>
      </c>
      <c r="DL492" s="32">
        <f t="shared" si="638"/>
        <v>261.59999999999945</v>
      </c>
      <c r="DM492" s="32">
        <f t="shared" si="639"/>
        <v>-0.8500000000003638</v>
      </c>
      <c r="DN492" s="32">
        <f t="shared" si="640"/>
        <v>262.44999999999982</v>
      </c>
      <c r="DO492" s="32">
        <f t="shared" si="641"/>
        <v>254.19999999999982</v>
      </c>
      <c r="DP492" s="32">
        <f t="shared" si="642"/>
        <v>-159.64999999999964</v>
      </c>
      <c r="DQ492" s="32">
        <f t="shared" si="643"/>
        <v>413.84999999999945</v>
      </c>
      <c r="DR492" s="32"/>
      <c r="DS492" s="32">
        <f t="shared" si="644"/>
        <v>0</v>
      </c>
      <c r="DT492" s="32"/>
      <c r="DU492" s="32">
        <f t="shared" si="645"/>
        <v>157.68717851019233</v>
      </c>
      <c r="DV492" s="32">
        <f t="shared" si="646"/>
        <v>0</v>
      </c>
      <c r="DW492" s="32"/>
      <c r="DX492" s="32">
        <f t="shared" si="647"/>
        <v>100</v>
      </c>
      <c r="DY492" s="32">
        <f t="shared" si="648"/>
        <v>42.857142857142854</v>
      </c>
      <c r="DZ492" s="33">
        <f t="shared" si="649"/>
        <v>31.428571428571434</v>
      </c>
      <c r="EB492" s="81">
        <v>1.5448523131507421</v>
      </c>
      <c r="ED492" s="30">
        <f t="shared" si="703"/>
        <v>0.18335884965455629</v>
      </c>
      <c r="EE492" s="30">
        <f t="shared" si="704"/>
        <v>1.9236631173491604E-2</v>
      </c>
      <c r="EF492" s="30">
        <f t="shared" si="705"/>
        <v>0.20612268739124828</v>
      </c>
    </row>
    <row r="493" spans="1:136" x14ac:dyDescent="0.3">
      <c r="A493" s="53">
        <v>40430</v>
      </c>
      <c r="B493" s="54">
        <v>5479.55</v>
      </c>
      <c r="C493" s="54">
        <v>5647.45</v>
      </c>
      <c r="D493" s="54">
        <v>5479.55</v>
      </c>
      <c r="E493" s="54">
        <v>5640.05</v>
      </c>
      <c r="F493" s="54">
        <v>3245452544</v>
      </c>
      <c r="G493" s="54">
        <v>5949678.5499999998</v>
      </c>
      <c r="H493" s="54">
        <v>25975762</v>
      </c>
      <c r="I493" s="54">
        <v>5502.18</v>
      </c>
      <c r="J493" s="54">
        <v>5296.21</v>
      </c>
      <c r="K493" s="54">
        <v>5158.84</v>
      </c>
      <c r="L493" s="54">
        <v>4366.43</v>
      </c>
      <c r="M493" s="54">
        <v>4476.26</v>
      </c>
      <c r="N493" s="54">
        <v>80.19</v>
      </c>
      <c r="O493" s="54">
        <v>65.599999999999994</v>
      </c>
      <c r="P493" s="54">
        <v>60.69</v>
      </c>
      <c r="Q493" s="54">
        <v>125.8</v>
      </c>
      <c r="R493" s="54">
        <v>108.77</v>
      </c>
      <c r="S493" s="54">
        <v>2.93</v>
      </c>
      <c r="T493" s="54">
        <v>68.73</v>
      </c>
      <c r="U493" s="54">
        <v>64.77</v>
      </c>
      <c r="V493" s="54">
        <v>23.63</v>
      </c>
      <c r="W493" s="54">
        <v>14.01</v>
      </c>
      <c r="X493" s="54">
        <v>14.27</v>
      </c>
      <c r="Y493" s="54">
        <v>5662.98</v>
      </c>
      <c r="Z493" s="54">
        <v>4929.43</v>
      </c>
      <c r="AA493" s="54">
        <v>5296.21</v>
      </c>
      <c r="AB493" s="54">
        <v>5549.8</v>
      </c>
      <c r="AC493" s="54">
        <v>4538.5</v>
      </c>
      <c r="AD493" s="19">
        <f t="shared" si="650"/>
        <v>0.85383379794471292</v>
      </c>
      <c r="AE493" s="54">
        <f t="shared" si="624"/>
        <v>618.56218468962527</v>
      </c>
      <c r="AF493" s="55">
        <f t="shared" si="708"/>
        <v>2.9318903529583551E-2</v>
      </c>
      <c r="AG493" s="2">
        <f t="shared" si="651"/>
        <v>17.03</v>
      </c>
      <c r="AH493" s="1">
        <f t="shared" si="652"/>
        <v>5491.6916666666666</v>
      </c>
      <c r="AI493" s="21">
        <f t="shared" si="653"/>
        <v>5406.3038461538463</v>
      </c>
      <c r="AJ493" s="22">
        <f t="shared" si="654"/>
        <v>85.387820512820326</v>
      </c>
      <c r="AK493" s="23">
        <f t="shared" si="655"/>
        <v>98.037019230769147</v>
      </c>
      <c r="AL493" s="23">
        <f t="shared" si="656"/>
        <v>-12.649198717948821</v>
      </c>
      <c r="AM493" s="23"/>
      <c r="AN493">
        <f t="shared" si="657"/>
        <v>5559.7250000000004</v>
      </c>
      <c r="AO493" s="4">
        <f t="shared" si="658"/>
        <v>5514.7000000000007</v>
      </c>
      <c r="AP493" s="4">
        <f t="shared" si="659"/>
        <v>5470.8562499999998</v>
      </c>
      <c r="AQ493" s="24">
        <f t="shared" si="660"/>
        <v>5451.32</v>
      </c>
      <c r="AR493" t="str">
        <f t="shared" si="661"/>
        <v>GREEN</v>
      </c>
      <c r="AS493" t="str">
        <f t="shared" si="662"/>
        <v>GREEN</v>
      </c>
      <c r="AT493" t="str">
        <f t="shared" si="663"/>
        <v>GREEN</v>
      </c>
      <c r="AU493" t="str">
        <f t="shared" si="664"/>
        <v>GREEN</v>
      </c>
      <c r="AV493" t="str">
        <f t="shared" si="665"/>
        <v>GREEN</v>
      </c>
      <c r="AW493" t="str">
        <f t="shared" si="666"/>
        <v>GREEN</v>
      </c>
      <c r="AX493" s="25">
        <f t="shared" si="667"/>
        <v>1.2084799545367009E-2</v>
      </c>
      <c r="AY493" s="25">
        <f t="shared" si="668"/>
        <v>3.6749749125328801E-3</v>
      </c>
      <c r="AZ493" s="26">
        <f t="shared" si="669"/>
        <v>76.681297550608477</v>
      </c>
      <c r="BA493" s="1">
        <f t="shared" si="710"/>
        <v>6777886.8025000002</v>
      </c>
      <c r="BB493" s="1">
        <f t="shared" si="710"/>
        <v>29919411</v>
      </c>
      <c r="BC493" s="27">
        <f t="shared" si="670"/>
        <v>0.87780730533969398</v>
      </c>
      <c r="BD493" s="28">
        <f t="shared" si="670"/>
        <v>0.86819095469493035</v>
      </c>
      <c r="BE493" s="29">
        <f t="shared" si="626"/>
        <v>100</v>
      </c>
      <c r="BF493" s="29">
        <f t="shared" si="706"/>
        <v>93.769754437150482</v>
      </c>
      <c r="BG493" s="30">
        <f t="shared" si="671"/>
        <v>2.1195218215140255E-2</v>
      </c>
      <c r="BH493" s="31">
        <f t="shared" si="672"/>
        <v>8.6869698894833647E-3</v>
      </c>
      <c r="BI493" s="31">
        <f t="shared" si="673"/>
        <v>8.4098246328341286E-3</v>
      </c>
      <c r="BJ493" s="32">
        <f t="shared" si="674"/>
        <v>5658.7468122523887</v>
      </c>
      <c r="BK493" s="24">
        <f t="shared" si="675"/>
        <v>5324.6365210809445</v>
      </c>
      <c r="BL493" s="30">
        <f t="shared" si="676"/>
        <v>5.9238888160822026E-2</v>
      </c>
      <c r="BM493" s="30">
        <f t="shared" si="677"/>
        <v>-3.3150082450312591E-3</v>
      </c>
      <c r="BN493" s="30">
        <f t="shared" si="678"/>
        <v>5.5923879915790765E-2</v>
      </c>
      <c r="BO493" s="30">
        <f t="shared" si="679"/>
        <v>5.2608871670759505E-2</v>
      </c>
      <c r="BP493" s="30"/>
      <c r="BQ493">
        <f t="shared" si="680"/>
        <v>5640.05</v>
      </c>
      <c r="BR493">
        <f t="shared" si="681"/>
        <v>2584</v>
      </c>
      <c r="BT493" s="24">
        <f t="shared" si="682"/>
        <v>6807.4611000000004</v>
      </c>
      <c r="BU493" s="24">
        <f t="shared" si="683"/>
        <v>4472.6388999999999</v>
      </c>
      <c r="BV493" s="24">
        <f t="shared" si="684"/>
        <v>7528.6889000000001</v>
      </c>
      <c r="BW493" s="24">
        <f t="shared" si="685"/>
        <v>3751.4111000000003</v>
      </c>
      <c r="BX493">
        <f t="shared" si="686"/>
        <v>8696.1</v>
      </c>
      <c r="BY493" s="24">
        <f t="shared" si="687"/>
        <v>3146.3132000000001</v>
      </c>
      <c r="BZ493" s="15" t="str">
        <f t="shared" si="688"/>
        <v>GREEN</v>
      </c>
      <c r="CA493" s="15" t="str">
        <f t="shared" si="689"/>
        <v>GREEN</v>
      </c>
      <c r="CB493" s="15" t="str">
        <f t="shared" si="690"/>
        <v>GREEN</v>
      </c>
      <c r="CC493" s="15" t="str">
        <f t="shared" si="691"/>
        <v>0</v>
      </c>
      <c r="CJ493">
        <f t="shared" si="627"/>
        <v>5640.05</v>
      </c>
      <c r="CK493">
        <f t="shared" si="628"/>
        <v>4711.7</v>
      </c>
      <c r="CM493" s="24">
        <f t="shared" si="629"/>
        <v>5994.6797000000006</v>
      </c>
      <c r="CN493" s="24">
        <f t="shared" si="630"/>
        <v>5285.4202999999998</v>
      </c>
      <c r="CO493" s="24">
        <f t="shared" si="631"/>
        <v>6213.7703000000001</v>
      </c>
      <c r="CP493" s="24">
        <f t="shared" si="632"/>
        <v>5066.3297000000002</v>
      </c>
      <c r="CQ493">
        <f t="shared" si="633"/>
        <v>6568.4000000000005</v>
      </c>
      <c r="CR493" s="24">
        <f t="shared" si="634"/>
        <v>4882.5164000000004</v>
      </c>
      <c r="CS493" s="15" t="str">
        <f t="shared" si="635"/>
        <v>GREEN</v>
      </c>
      <c r="CT493" s="15" t="str">
        <f t="shared" si="636"/>
        <v>GREEN</v>
      </c>
      <c r="CU493" s="15" t="str">
        <f t="shared" si="692"/>
        <v>GREEN</v>
      </c>
      <c r="CV493" s="15" t="str">
        <f t="shared" si="623"/>
        <v>0</v>
      </c>
      <c r="CX493" s="24">
        <f t="shared" si="693"/>
        <v>5640.05</v>
      </c>
      <c r="CY493" s="24">
        <f t="shared" si="694"/>
        <v>2584</v>
      </c>
      <c r="DA493" s="24">
        <f t="shared" si="707"/>
        <v>6807.4611000000004</v>
      </c>
      <c r="DB493" s="24">
        <f t="shared" si="695"/>
        <v>4472.6388999999999</v>
      </c>
      <c r="DC493" s="24">
        <f t="shared" si="696"/>
        <v>7528.6889000000001</v>
      </c>
      <c r="DD493" s="24">
        <f t="shared" si="697"/>
        <v>3751.4111000000003</v>
      </c>
      <c r="DE493">
        <f t="shared" si="698"/>
        <v>8696.1</v>
      </c>
      <c r="DF493" s="24">
        <f t="shared" si="699"/>
        <v>3146.3132000000001</v>
      </c>
      <c r="DG493" s="15" t="str">
        <f t="shared" si="700"/>
        <v>GREEN</v>
      </c>
      <c r="DH493" s="15" t="str">
        <f t="shared" si="701"/>
        <v>GREEN</v>
      </c>
      <c r="DI493" s="15" t="str">
        <f t="shared" si="702"/>
        <v>GREEN</v>
      </c>
      <c r="DK493" s="32">
        <f t="shared" si="637"/>
        <v>167.89999999999964</v>
      </c>
      <c r="DL493" s="32">
        <f t="shared" si="638"/>
        <v>168.05000000000018</v>
      </c>
      <c r="DM493" s="32">
        <f t="shared" si="639"/>
        <v>0.1500000000005457</v>
      </c>
      <c r="DN493" s="32">
        <f t="shared" si="640"/>
        <v>168.05000000000018</v>
      </c>
      <c r="DO493" s="32">
        <f t="shared" si="641"/>
        <v>133.5</v>
      </c>
      <c r="DP493" s="32">
        <f t="shared" si="642"/>
        <v>-130.65000000000055</v>
      </c>
      <c r="DQ493" s="32">
        <f t="shared" si="643"/>
        <v>264.15000000000055</v>
      </c>
      <c r="DR493" s="32"/>
      <c r="DS493" s="32">
        <f t="shared" si="644"/>
        <v>0</v>
      </c>
      <c r="DT493" s="32"/>
      <c r="DU493" s="32">
        <f t="shared" si="645"/>
        <v>157.18536149955386</v>
      </c>
      <c r="DV493" s="32">
        <f t="shared" si="646"/>
        <v>0</v>
      </c>
      <c r="DW493" s="32"/>
      <c r="DX493" s="32">
        <f t="shared" si="647"/>
        <v>100</v>
      </c>
      <c r="DY493" s="32">
        <f t="shared" si="648"/>
        <v>28.571428571428573</v>
      </c>
      <c r="DZ493" s="33">
        <f t="shared" si="649"/>
        <v>25.714285714285715</v>
      </c>
      <c r="EB493" s="81">
        <v>1.9573934481260269</v>
      </c>
      <c r="ED493" s="30">
        <f t="shared" si="703"/>
        <v>0.14881030869694858</v>
      </c>
      <c r="EE493" s="30">
        <f t="shared" si="704"/>
        <v>-4.0491048882389455E-3</v>
      </c>
      <c r="EF493" s="30">
        <f t="shared" si="705"/>
        <v>0.14415865526034446</v>
      </c>
    </row>
    <row r="494" spans="1:136" x14ac:dyDescent="0.3">
      <c r="A494" s="18">
        <v>40424</v>
      </c>
      <c r="B494" s="1">
        <v>5408.9</v>
      </c>
      <c r="C494" s="1">
        <v>5513.95</v>
      </c>
      <c r="D494" s="1">
        <v>5348.9</v>
      </c>
      <c r="E494" s="1">
        <v>5479.4</v>
      </c>
      <c r="F494" s="1">
        <v>3246828032</v>
      </c>
      <c r="G494" s="1">
        <v>6385008.6399999997</v>
      </c>
      <c r="H494" s="1">
        <v>30168428</v>
      </c>
      <c r="I494" s="1">
        <v>5462.02</v>
      </c>
      <c r="J494" s="1">
        <v>5279.41</v>
      </c>
      <c r="K494" s="1">
        <v>5145.21</v>
      </c>
      <c r="L494" s="1">
        <v>4342.83</v>
      </c>
      <c r="M494" s="1">
        <v>4467.24</v>
      </c>
      <c r="N494" s="1">
        <v>59.58</v>
      </c>
      <c r="O494" s="1">
        <v>60.35</v>
      </c>
      <c r="P494" s="1">
        <v>58.48</v>
      </c>
      <c r="Q494" s="1">
        <v>113.76</v>
      </c>
      <c r="R494" s="1">
        <v>104.52</v>
      </c>
      <c r="S494" s="1">
        <v>1.31</v>
      </c>
      <c r="T494" s="1">
        <v>62.02</v>
      </c>
      <c r="U494" s="1">
        <v>69.430000000000007</v>
      </c>
      <c r="V494" s="1">
        <v>19.13</v>
      </c>
      <c r="W494" s="1">
        <v>15.14</v>
      </c>
      <c r="X494" s="1">
        <v>13.41</v>
      </c>
      <c r="Y494" s="1">
        <v>5610.71</v>
      </c>
      <c r="Z494" s="1">
        <v>4948.1000000000004</v>
      </c>
      <c r="AA494" s="1">
        <v>5279.41</v>
      </c>
      <c r="AB494" s="1">
        <v>5549.8</v>
      </c>
      <c r="AC494" s="1">
        <v>4538.5</v>
      </c>
      <c r="AD494" s="19">
        <f t="shared" si="650"/>
        <v>0.41599374163666403</v>
      </c>
      <c r="AE494" s="1">
        <f t="shared" si="624"/>
        <v>600.94318929589861</v>
      </c>
      <c r="AF494" s="20">
        <f t="shared" si="708"/>
        <v>1.3071532900696958E-2</v>
      </c>
      <c r="AG494" s="2">
        <f t="shared" si="651"/>
        <v>9.2400000000000091</v>
      </c>
      <c r="AH494" s="1">
        <f t="shared" si="652"/>
        <v>5446.2833333333328</v>
      </c>
      <c r="AI494" s="21">
        <f t="shared" si="653"/>
        <v>5366.25</v>
      </c>
      <c r="AJ494" s="22">
        <f t="shared" si="654"/>
        <v>80.033333333332848</v>
      </c>
      <c r="AK494" s="23">
        <f t="shared" si="655"/>
        <v>112.11634615384605</v>
      </c>
      <c r="AL494" s="23">
        <f t="shared" si="656"/>
        <v>-32.083012820513204</v>
      </c>
      <c r="AM494" s="23"/>
      <c r="AN494">
        <f t="shared" si="657"/>
        <v>5444.0499999999993</v>
      </c>
      <c r="AO494" s="4">
        <f t="shared" si="658"/>
        <v>5467.7124999999996</v>
      </c>
      <c r="AP494" s="4">
        <f t="shared" si="659"/>
        <v>5440.0874999999996</v>
      </c>
      <c r="AQ494" s="24">
        <f t="shared" si="660"/>
        <v>5411.0249999999996</v>
      </c>
      <c r="AR494" t="str">
        <f t="shared" si="661"/>
        <v>GREEN</v>
      </c>
      <c r="AS494" t="str">
        <f t="shared" si="662"/>
        <v>GREEN</v>
      </c>
      <c r="AT494" t="str">
        <f t="shared" si="663"/>
        <v>GREEN</v>
      </c>
      <c r="AU494" t="str">
        <f t="shared" si="664"/>
        <v>GREEN</v>
      </c>
      <c r="AV494" t="str">
        <f t="shared" si="665"/>
        <v>RED</v>
      </c>
      <c r="AW494" t="str">
        <f t="shared" si="666"/>
        <v>GREEN</v>
      </c>
      <c r="AX494" s="25">
        <f t="shared" si="667"/>
        <v>7.1983156237697505E-3</v>
      </c>
      <c r="AY494" s="25">
        <f t="shared" si="668"/>
        <v>6.1677413020895617E-3</v>
      </c>
      <c r="AZ494" s="26">
        <f t="shared" si="669"/>
        <v>53.855192026327288</v>
      </c>
      <c r="BA494" s="1">
        <f t="shared" si="710"/>
        <v>7198922.0150000006</v>
      </c>
      <c r="BB494" s="1">
        <f t="shared" si="710"/>
        <v>31438429.5</v>
      </c>
      <c r="BC494" s="27">
        <f t="shared" si="670"/>
        <v>0.88693954826790811</v>
      </c>
      <c r="BD494" s="28">
        <f t="shared" si="670"/>
        <v>0.95960353235838325</v>
      </c>
      <c r="BE494" s="29">
        <f t="shared" si="626"/>
        <v>87.539508874300978</v>
      </c>
      <c r="BF494" s="29">
        <f t="shared" si="706"/>
        <v>80.631422181171175</v>
      </c>
      <c r="BG494" s="30">
        <f t="shared" si="671"/>
        <v>-4.4891582872501612E-3</v>
      </c>
      <c r="BH494" s="31">
        <f t="shared" si="672"/>
        <v>1.9478585219562805E-3</v>
      </c>
      <c r="BI494" s="31">
        <f t="shared" si="673"/>
        <v>1.0305743216801888E-3</v>
      </c>
      <c r="BJ494" s="32">
        <f t="shared" si="674"/>
        <v>5559.0710040543236</v>
      </c>
      <c r="BK494" s="24">
        <f t="shared" si="675"/>
        <v>5333.4956626123421</v>
      </c>
      <c r="BL494" s="30">
        <f t="shared" si="676"/>
        <v>4.116789090812524E-2</v>
      </c>
      <c r="BM494" s="30">
        <f t="shared" si="677"/>
        <v>-1.4540096370829642E-2</v>
      </c>
      <c r="BN494" s="30">
        <f t="shared" si="678"/>
        <v>2.66277945372956E-2</v>
      </c>
      <c r="BO494" s="30">
        <f t="shared" si="679"/>
        <v>1.2087698166465958E-2</v>
      </c>
      <c r="BP494" s="30"/>
      <c r="BQ494">
        <f t="shared" si="680"/>
        <v>5530.65</v>
      </c>
      <c r="BR494">
        <f t="shared" si="681"/>
        <v>2584</v>
      </c>
      <c r="BT494" s="24">
        <f t="shared" si="682"/>
        <v>6656.2702999999992</v>
      </c>
      <c r="BU494" s="24">
        <f t="shared" si="683"/>
        <v>4405.0297</v>
      </c>
      <c r="BV494" s="24">
        <f t="shared" si="684"/>
        <v>7351.6796999999997</v>
      </c>
      <c r="BW494" s="24">
        <f t="shared" si="685"/>
        <v>3709.6202999999996</v>
      </c>
      <c r="BX494">
        <f t="shared" si="686"/>
        <v>8477.2999999999993</v>
      </c>
      <c r="BY494" s="24">
        <f t="shared" si="687"/>
        <v>3126.1836000000003</v>
      </c>
      <c r="BZ494" s="15" t="str">
        <f t="shared" si="688"/>
        <v>GREEN</v>
      </c>
      <c r="CA494" s="15" t="str">
        <f t="shared" si="689"/>
        <v>GREEN</v>
      </c>
      <c r="CB494" s="15" t="str">
        <f t="shared" si="690"/>
        <v>GREEN</v>
      </c>
      <c r="CC494" s="15" t="str">
        <f t="shared" si="691"/>
        <v>0</v>
      </c>
      <c r="CJ494">
        <f t="shared" si="627"/>
        <v>5530.65</v>
      </c>
      <c r="CK494">
        <f t="shared" si="628"/>
        <v>4680.3999999999996</v>
      </c>
      <c r="CM494" s="24">
        <f t="shared" si="629"/>
        <v>5855.4454999999998</v>
      </c>
      <c r="CN494" s="24">
        <f t="shared" si="630"/>
        <v>5205.8544999999995</v>
      </c>
      <c r="CO494" s="24">
        <f t="shared" si="631"/>
        <v>6056.1044999999995</v>
      </c>
      <c r="CP494" s="24">
        <f t="shared" si="632"/>
        <v>5005.1954999999998</v>
      </c>
      <c r="CQ494">
        <f t="shared" si="633"/>
        <v>6380.9</v>
      </c>
      <c r="CR494" s="24">
        <f t="shared" si="634"/>
        <v>4836.8459999999995</v>
      </c>
      <c r="CS494" s="15" t="str">
        <f t="shared" si="635"/>
        <v>GREEN</v>
      </c>
      <c r="CT494" s="15" t="str">
        <f t="shared" si="636"/>
        <v>GREEN</v>
      </c>
      <c r="CU494" s="15" t="str">
        <f t="shared" si="692"/>
        <v>GREEN</v>
      </c>
      <c r="CV494" s="15" t="str">
        <f t="shared" si="623"/>
        <v>0</v>
      </c>
      <c r="CX494" s="24">
        <f t="shared" si="693"/>
        <v>5530.65</v>
      </c>
      <c r="CY494" s="24">
        <f t="shared" si="694"/>
        <v>2584</v>
      </c>
      <c r="DA494" s="24">
        <f t="shared" si="707"/>
        <v>6656.2702999999992</v>
      </c>
      <c r="DB494" s="24">
        <f t="shared" si="695"/>
        <v>4405.0297</v>
      </c>
      <c r="DC494" s="24">
        <f t="shared" si="696"/>
        <v>7351.6796999999997</v>
      </c>
      <c r="DD494" s="24">
        <f t="shared" si="697"/>
        <v>3709.6202999999996</v>
      </c>
      <c r="DE494">
        <f t="shared" si="698"/>
        <v>8477.2999999999993</v>
      </c>
      <c r="DF494" s="24">
        <f t="shared" si="699"/>
        <v>3126.1836000000003</v>
      </c>
      <c r="DG494" s="15" t="str">
        <f t="shared" si="700"/>
        <v>GREEN</v>
      </c>
      <c r="DH494" s="15" t="str">
        <f t="shared" si="701"/>
        <v>GREEN</v>
      </c>
      <c r="DI494" s="15" t="str">
        <f t="shared" si="702"/>
        <v>GREEN</v>
      </c>
      <c r="DK494" s="32">
        <f t="shared" si="637"/>
        <v>165.05000000000018</v>
      </c>
      <c r="DL494" s="32">
        <f t="shared" si="638"/>
        <v>105.25</v>
      </c>
      <c r="DM494" s="32">
        <f t="shared" si="639"/>
        <v>-59.800000000000182</v>
      </c>
      <c r="DN494" s="32">
        <f t="shared" si="640"/>
        <v>165.05000000000018</v>
      </c>
      <c r="DO494" s="32">
        <f t="shared" si="641"/>
        <v>-35.850000000000364</v>
      </c>
      <c r="DP494" s="32">
        <f t="shared" si="642"/>
        <v>43.050000000000182</v>
      </c>
      <c r="DQ494" s="32">
        <f t="shared" si="643"/>
        <v>0</v>
      </c>
      <c r="DR494" s="32"/>
      <c r="DS494" s="32">
        <f t="shared" si="644"/>
        <v>78.900000000000546</v>
      </c>
      <c r="DT494" s="32"/>
      <c r="DU494" s="32">
        <f t="shared" si="645"/>
        <v>0</v>
      </c>
      <c r="DV494" s="32">
        <f t="shared" si="646"/>
        <v>47.80369584974278</v>
      </c>
      <c r="DW494" s="32"/>
      <c r="DX494" s="32">
        <f t="shared" si="647"/>
        <v>-100</v>
      </c>
      <c r="DY494" s="32">
        <f t="shared" si="648"/>
        <v>28.571428571428573</v>
      </c>
      <c r="DZ494" s="33">
        <f t="shared" si="649"/>
        <v>20.000000000000004</v>
      </c>
      <c r="EB494" s="81">
        <v>1.260363568361589</v>
      </c>
      <c r="ED494" s="30">
        <f t="shared" si="703"/>
        <v>0.13391200662880695</v>
      </c>
      <c r="EE494" s="30">
        <f t="shared" si="704"/>
        <v>-2.3403455177687032E-2</v>
      </c>
      <c r="EF494" s="30">
        <f t="shared" si="705"/>
        <v>0.1073745478062285</v>
      </c>
    </row>
    <row r="495" spans="1:136" x14ac:dyDescent="0.3">
      <c r="A495" s="75">
        <v>40417</v>
      </c>
      <c r="B495" s="76">
        <v>5531.15</v>
      </c>
      <c r="C495" s="76">
        <v>5549.8</v>
      </c>
      <c r="D495" s="76">
        <v>5391.95</v>
      </c>
      <c r="E495" s="76">
        <v>5408.7</v>
      </c>
      <c r="F495" s="76">
        <v>3456758528</v>
      </c>
      <c r="G495" s="76">
        <v>7250048.4500000002</v>
      </c>
      <c r="H495" s="76">
        <v>31157848</v>
      </c>
      <c r="I495" s="76">
        <v>5439.66</v>
      </c>
      <c r="J495" s="76">
        <v>5268.57</v>
      </c>
      <c r="K495" s="76">
        <v>5135.1499999999996</v>
      </c>
      <c r="L495" s="76">
        <v>4326.22</v>
      </c>
      <c r="M495" s="76">
        <v>4458.87</v>
      </c>
      <c r="N495" s="76">
        <v>41.84</v>
      </c>
      <c r="O495" s="76">
        <v>57.71</v>
      </c>
      <c r="P495" s="76">
        <v>57.47</v>
      </c>
      <c r="Q495" s="76">
        <v>113.1</v>
      </c>
      <c r="R495" s="76">
        <v>102.2</v>
      </c>
      <c r="S495" s="76">
        <v>-2.2000000000000002</v>
      </c>
      <c r="T495" s="76">
        <v>63.55</v>
      </c>
      <c r="U495" s="76">
        <v>72.260000000000005</v>
      </c>
      <c r="V495" s="76">
        <v>20.65</v>
      </c>
      <c r="W495" s="76">
        <v>14.27</v>
      </c>
      <c r="X495" s="76">
        <v>13.54</v>
      </c>
      <c r="Y495" s="76">
        <v>5586.92</v>
      </c>
      <c r="Z495" s="76">
        <v>4950.22</v>
      </c>
      <c r="AA495" s="76">
        <v>5268.57</v>
      </c>
      <c r="AB495" s="76">
        <v>5546.6</v>
      </c>
      <c r="AC495" s="76">
        <v>4536.95</v>
      </c>
      <c r="AD495" s="19">
        <f t="shared" si="650"/>
        <v>-0.74673394432620177</v>
      </c>
      <c r="AE495" s="76">
        <f t="shared" si="624"/>
        <v>593.18929589822369</v>
      </c>
      <c r="AF495" s="77">
        <f t="shared" si="708"/>
        <v>-2.2049849475197281E-2</v>
      </c>
      <c r="AG495" s="2">
        <f t="shared" si="651"/>
        <v>10.899999999999991</v>
      </c>
      <c r="AH495" s="1">
        <f t="shared" si="652"/>
        <v>5441.2333333333327</v>
      </c>
      <c r="AI495" s="21">
        <f t="shared" si="653"/>
        <v>5339.7961538461532</v>
      </c>
      <c r="AJ495" s="22">
        <f t="shared" si="654"/>
        <v>101.43717948717949</v>
      </c>
      <c r="AK495" s="23">
        <f t="shared" si="655"/>
        <v>125.47211538461534</v>
      </c>
      <c r="AL495" s="23">
        <f t="shared" si="656"/>
        <v>-24.034935897435844</v>
      </c>
      <c r="AM495" s="23"/>
      <c r="AN495">
        <f t="shared" si="657"/>
        <v>5469.6749999999993</v>
      </c>
      <c r="AO495" s="4">
        <f t="shared" si="658"/>
        <v>5457.6749999999993</v>
      </c>
      <c r="AP495" s="4">
        <f t="shared" si="659"/>
        <v>5424.2187499999991</v>
      </c>
      <c r="AQ495" s="24">
        <f t="shared" si="660"/>
        <v>5389.99</v>
      </c>
      <c r="AR495" t="str">
        <f t="shared" si="661"/>
        <v>RED</v>
      </c>
      <c r="AS495" t="str">
        <f t="shared" si="662"/>
        <v>RED</v>
      </c>
      <c r="AT495" t="str">
        <f t="shared" si="663"/>
        <v>RED</v>
      </c>
      <c r="AU495" t="str">
        <f t="shared" si="664"/>
        <v>GREEN</v>
      </c>
      <c r="AV495" t="str">
        <f t="shared" si="665"/>
        <v>GREEN</v>
      </c>
      <c r="AW495" t="str">
        <f t="shared" si="666"/>
        <v>GREEN</v>
      </c>
      <c r="AX495" s="25">
        <f t="shared" si="667"/>
        <v>6.725357241366507E-3</v>
      </c>
      <c r="AY495" s="25">
        <f t="shared" si="668"/>
        <v>6.1677413020895617E-3</v>
      </c>
      <c r="AZ495" s="26">
        <f t="shared" si="669"/>
        <v>52.162458998500263</v>
      </c>
      <c r="BA495" s="1">
        <f t="shared" si="710"/>
        <v>7182938.7675000001</v>
      </c>
      <c r="BB495" s="1">
        <f t="shared" si="710"/>
        <v>31113931.5</v>
      </c>
      <c r="BC495" s="27">
        <f t="shared" si="670"/>
        <v>1.009342928385196</v>
      </c>
      <c r="BD495" s="28">
        <f t="shared" si="670"/>
        <v>1.0014114738280504</v>
      </c>
      <c r="BE495" s="29">
        <f t="shared" si="626"/>
        <v>73.723335488041371</v>
      </c>
      <c r="BF495" s="29">
        <f t="shared" si="706"/>
        <v>86.861667744020679</v>
      </c>
      <c r="BG495" s="30">
        <f t="shared" si="671"/>
        <v>-3.8212784361735253E-3</v>
      </c>
      <c r="BH495" s="31">
        <f t="shared" si="672"/>
        <v>2.0171278416810656E-3</v>
      </c>
      <c r="BI495" s="31">
        <f t="shared" si="673"/>
        <v>5.576159392769453E-4</v>
      </c>
      <c r="BJ495" s="32">
        <f t="shared" si="674"/>
        <v>5549.5274821441826</v>
      </c>
      <c r="BK495" s="24">
        <f t="shared" si="675"/>
        <v>5332.9391845224827</v>
      </c>
      <c r="BL495" s="30">
        <f t="shared" si="676"/>
        <v>4.0044427981159966E-2</v>
      </c>
      <c r="BM495" s="30">
        <f t="shared" si="677"/>
        <v>-2.6037214514427275E-2</v>
      </c>
      <c r="BN495" s="30">
        <f t="shared" si="678"/>
        <v>1.400721346673269E-2</v>
      </c>
      <c r="BO495" s="30">
        <f t="shared" si="679"/>
        <v>-1.2030001047694585E-2</v>
      </c>
      <c r="BP495" s="30"/>
      <c r="BQ495">
        <f t="shared" si="680"/>
        <v>5530.65</v>
      </c>
      <c r="BR495">
        <f t="shared" si="681"/>
        <v>2584</v>
      </c>
      <c r="BT495" s="24">
        <f t="shared" si="682"/>
        <v>6656.2702999999992</v>
      </c>
      <c r="BU495" s="24">
        <f t="shared" si="683"/>
        <v>4405.0297</v>
      </c>
      <c r="BV495" s="24">
        <f t="shared" si="684"/>
        <v>7351.6796999999997</v>
      </c>
      <c r="BW495" s="24">
        <f t="shared" si="685"/>
        <v>3709.6202999999996</v>
      </c>
      <c r="BX495">
        <f t="shared" si="686"/>
        <v>8477.2999999999993</v>
      </c>
      <c r="BY495" s="24">
        <f t="shared" si="687"/>
        <v>3126.1836000000003</v>
      </c>
      <c r="BZ495" s="15" t="str">
        <f t="shared" si="688"/>
        <v>GREEN</v>
      </c>
      <c r="CA495" s="15" t="str">
        <f t="shared" si="689"/>
        <v>GREEN</v>
      </c>
      <c r="CB495" s="15" t="str">
        <f t="shared" si="690"/>
        <v>GREEN</v>
      </c>
      <c r="CC495" s="15" t="str">
        <f t="shared" si="691"/>
        <v>0</v>
      </c>
      <c r="CJ495">
        <f t="shared" si="627"/>
        <v>5530.65</v>
      </c>
      <c r="CK495">
        <f t="shared" si="628"/>
        <v>4680.3999999999996</v>
      </c>
      <c r="CM495" s="24">
        <f t="shared" si="629"/>
        <v>5855.4454999999998</v>
      </c>
      <c r="CN495" s="24">
        <f t="shared" si="630"/>
        <v>5205.8544999999995</v>
      </c>
      <c r="CO495" s="24">
        <f t="shared" si="631"/>
        <v>6056.1044999999995</v>
      </c>
      <c r="CP495" s="24">
        <f t="shared" si="632"/>
        <v>5005.1954999999998</v>
      </c>
      <c r="CQ495">
        <f t="shared" si="633"/>
        <v>6380.9</v>
      </c>
      <c r="CR495" s="24">
        <f t="shared" si="634"/>
        <v>4836.8459999999995</v>
      </c>
      <c r="CS495" s="15" t="str">
        <f t="shared" si="635"/>
        <v>GREEN</v>
      </c>
      <c r="CT495" s="15" t="str">
        <f t="shared" si="636"/>
        <v>GREEN</v>
      </c>
      <c r="CU495" s="15" t="str">
        <f t="shared" si="692"/>
        <v>GREEN</v>
      </c>
      <c r="CV495" s="15" t="str">
        <f t="shared" si="623"/>
        <v>0</v>
      </c>
      <c r="CX495" s="24">
        <f t="shared" si="693"/>
        <v>5530.65</v>
      </c>
      <c r="CY495" s="24">
        <f t="shared" si="694"/>
        <v>2584</v>
      </c>
      <c r="DA495" s="24">
        <f t="shared" si="707"/>
        <v>6656.2702999999992</v>
      </c>
      <c r="DB495" s="24">
        <f t="shared" si="695"/>
        <v>4405.0297</v>
      </c>
      <c r="DC495" s="24">
        <f t="shared" si="696"/>
        <v>7351.6796999999997</v>
      </c>
      <c r="DD495" s="24">
        <f t="shared" si="697"/>
        <v>3709.6202999999996</v>
      </c>
      <c r="DE495">
        <f t="shared" si="698"/>
        <v>8477.2999999999993</v>
      </c>
      <c r="DF495" s="24">
        <f t="shared" si="699"/>
        <v>3126.1836000000003</v>
      </c>
      <c r="DG495" s="15" t="str">
        <f t="shared" si="700"/>
        <v>GREEN</v>
      </c>
      <c r="DH495" s="15" t="str">
        <f t="shared" si="701"/>
        <v>GREEN</v>
      </c>
      <c r="DI495" s="15" t="str">
        <f t="shared" si="702"/>
        <v>GREEN</v>
      </c>
      <c r="DK495" s="32">
        <f t="shared" si="637"/>
        <v>157.85000000000036</v>
      </c>
      <c r="DL495" s="32">
        <f t="shared" si="638"/>
        <v>19.150000000000546</v>
      </c>
      <c r="DM495" s="32">
        <f t="shared" si="639"/>
        <v>-138.69999999999982</v>
      </c>
      <c r="DN495" s="32">
        <f t="shared" si="640"/>
        <v>157.85000000000036</v>
      </c>
      <c r="DO495" s="32">
        <f t="shared" si="641"/>
        <v>3.1999999999998181</v>
      </c>
      <c r="DP495" s="32">
        <f t="shared" si="642"/>
        <v>5.4499999999998181</v>
      </c>
      <c r="DQ495" s="32">
        <f t="shared" si="643"/>
        <v>0</v>
      </c>
      <c r="DR495" s="32"/>
      <c r="DS495" s="32">
        <f t="shared" si="644"/>
        <v>2.25</v>
      </c>
      <c r="DT495" s="32"/>
      <c r="DU495" s="32">
        <f t="shared" si="645"/>
        <v>0</v>
      </c>
      <c r="DV495" s="32">
        <f t="shared" si="646"/>
        <v>1.4254038644282514</v>
      </c>
      <c r="DW495" s="32"/>
      <c r="DX495" s="32">
        <f t="shared" si="647"/>
        <v>-100</v>
      </c>
      <c r="DY495" s="32">
        <f t="shared" si="648"/>
        <v>28.571428571428573</v>
      </c>
      <c r="DZ495" s="33">
        <f t="shared" si="649"/>
        <v>14.285714285714286</v>
      </c>
      <c r="EB495" s="81">
        <v>-1.4900018986818513</v>
      </c>
      <c r="ED495" s="30">
        <f t="shared" si="703"/>
        <v>0.12862054615754448</v>
      </c>
      <c r="EE495" s="30">
        <f t="shared" si="704"/>
        <v>-3.1899508136862577E-2</v>
      </c>
      <c r="EF495" s="30">
        <f t="shared" si="705"/>
        <v>9.2618105861961592E-2</v>
      </c>
    </row>
    <row r="496" spans="1:136" x14ac:dyDescent="0.3">
      <c r="A496" s="18">
        <v>40410</v>
      </c>
      <c r="B496" s="1">
        <v>5452.1</v>
      </c>
      <c r="C496" s="1">
        <v>5546.6</v>
      </c>
      <c r="D496" s="1">
        <v>5397.4</v>
      </c>
      <c r="E496" s="1">
        <v>5530.65</v>
      </c>
      <c r="F496" s="1">
        <v>3753403392</v>
      </c>
      <c r="G496" s="1">
        <v>7526811.5700000003</v>
      </c>
      <c r="H496" s="1">
        <v>32375606</v>
      </c>
      <c r="I496" s="1">
        <v>5447.74</v>
      </c>
      <c r="J496" s="1">
        <v>5266.22</v>
      </c>
      <c r="K496" s="1">
        <v>5123.5600000000004</v>
      </c>
      <c r="L496" s="1">
        <v>4311.99</v>
      </c>
      <c r="M496" s="1">
        <v>4450.5200000000004</v>
      </c>
      <c r="N496" s="1">
        <v>84.49</v>
      </c>
      <c r="O496" s="1">
        <v>64.599999999999994</v>
      </c>
      <c r="P496" s="1">
        <v>59.92</v>
      </c>
      <c r="Q496" s="1">
        <v>117.81</v>
      </c>
      <c r="R496" s="1">
        <v>99.48</v>
      </c>
      <c r="S496" s="1">
        <v>1.44</v>
      </c>
      <c r="T496" s="1">
        <v>82.71</v>
      </c>
      <c r="U496" s="1">
        <v>76.62</v>
      </c>
      <c r="V496" s="1">
        <v>22.21</v>
      </c>
      <c r="W496" s="1">
        <v>15.09</v>
      </c>
      <c r="X496" s="1">
        <v>13.18</v>
      </c>
      <c r="Y496" s="1">
        <v>5581.08</v>
      </c>
      <c r="Z496" s="1">
        <v>4951.3599999999997</v>
      </c>
      <c r="AA496" s="1">
        <v>5266.22</v>
      </c>
      <c r="AB496" s="1">
        <v>5492.3</v>
      </c>
      <c r="AC496" s="1">
        <v>4353.45</v>
      </c>
      <c r="AD496" s="19">
        <f t="shared" si="650"/>
        <v>0.4863222968751662</v>
      </c>
      <c r="AE496" s="1">
        <f t="shared" si="624"/>
        <v>606.56393946040839</v>
      </c>
      <c r="AF496" s="20">
        <f t="shared" si="708"/>
        <v>1.440729260285023E-2</v>
      </c>
      <c r="AG496" s="2">
        <f t="shared" si="651"/>
        <v>18.329999999999998</v>
      </c>
      <c r="AH496" s="1">
        <f t="shared" si="652"/>
        <v>5438.7666666666664</v>
      </c>
      <c r="AI496" s="21">
        <f t="shared" si="653"/>
        <v>5313.4769230769225</v>
      </c>
      <c r="AJ496" s="22">
        <f t="shared" si="654"/>
        <v>125.28974358974392</v>
      </c>
      <c r="AK496" s="23">
        <f t="shared" si="655"/>
        <v>134.48525641025617</v>
      </c>
      <c r="AL496" s="23">
        <f t="shared" si="656"/>
        <v>-9.1955128205122492</v>
      </c>
      <c r="AM496" s="23"/>
      <c r="AN496">
        <f t="shared" si="657"/>
        <v>5491.375</v>
      </c>
      <c r="AO496" s="4">
        <f t="shared" si="658"/>
        <v>5447.4</v>
      </c>
      <c r="AP496" s="4">
        <f t="shared" si="659"/>
        <v>5402.7687499999993</v>
      </c>
      <c r="AQ496" s="24">
        <f t="shared" si="660"/>
        <v>5375.3799999999992</v>
      </c>
      <c r="AR496" t="str">
        <f t="shared" si="661"/>
        <v>GREEN</v>
      </c>
      <c r="AS496" t="str">
        <f t="shared" si="662"/>
        <v>GREEN</v>
      </c>
      <c r="AT496" t="str">
        <f t="shared" si="663"/>
        <v>GREEN</v>
      </c>
      <c r="AU496" t="str">
        <f t="shared" si="664"/>
        <v>GREEN</v>
      </c>
      <c r="AV496" t="str">
        <f t="shared" si="665"/>
        <v>GREEN</v>
      </c>
      <c r="AW496" t="str">
        <f t="shared" si="666"/>
        <v>GREEN</v>
      </c>
      <c r="AX496" s="25">
        <f t="shared" si="667"/>
        <v>8.0160434380303434E-3</v>
      </c>
      <c r="AY496" s="25">
        <f t="shared" si="668"/>
        <v>2.4927663895566812E-3</v>
      </c>
      <c r="AZ496" s="26">
        <f t="shared" si="669"/>
        <v>76.279270150908644</v>
      </c>
      <c r="BA496" s="1">
        <f t="shared" si="710"/>
        <v>7128022.3849999998</v>
      </c>
      <c r="BB496" s="1">
        <f t="shared" si="710"/>
        <v>30492191.5</v>
      </c>
      <c r="BC496" s="27">
        <f t="shared" si="670"/>
        <v>1.0559466796623984</v>
      </c>
      <c r="BD496" s="28">
        <f t="shared" si="670"/>
        <v>1.0617671084743121</v>
      </c>
      <c r="BE496" s="29">
        <f t="shared" si="626"/>
        <v>100</v>
      </c>
      <c r="BF496" s="29">
        <f t="shared" si="706"/>
        <v>100</v>
      </c>
      <c r="BG496" s="30">
        <f t="shared" si="671"/>
        <v>8.3848753311627222E-3</v>
      </c>
      <c r="BH496" s="31">
        <f t="shared" si="672"/>
        <v>3.7904406261453638E-3</v>
      </c>
      <c r="BI496" s="31">
        <f t="shared" si="673"/>
        <v>5.5232770484736626E-3</v>
      </c>
      <c r="BJ496" s="32">
        <f t="shared" si="674"/>
        <v>5551.2123809765799</v>
      </c>
      <c r="BK496" s="24">
        <f t="shared" si="675"/>
        <v>5326.320952356753</v>
      </c>
      <c r="BL496" s="30">
        <f t="shared" si="676"/>
        <v>4.0662748251982482E-2</v>
      </c>
      <c r="BM496" s="30">
        <f t="shared" si="677"/>
        <v>-3.7178959031181225E-3</v>
      </c>
      <c r="BN496" s="30">
        <f t="shared" si="678"/>
        <v>3.6944852348864361E-2</v>
      </c>
      <c r="BO496" s="30">
        <f t="shared" si="679"/>
        <v>3.322695644574624E-2</v>
      </c>
      <c r="BP496" s="30"/>
      <c r="BQ496">
        <f t="shared" si="680"/>
        <v>5530.65</v>
      </c>
      <c r="BR496">
        <f t="shared" si="681"/>
        <v>2584</v>
      </c>
      <c r="BT496" s="24">
        <f t="shared" si="682"/>
        <v>6656.2702999999992</v>
      </c>
      <c r="BU496" s="24">
        <f t="shared" si="683"/>
        <v>4405.0297</v>
      </c>
      <c r="BV496" s="24">
        <f t="shared" si="684"/>
        <v>7351.6796999999997</v>
      </c>
      <c r="BW496" s="24">
        <f t="shared" si="685"/>
        <v>3709.6202999999996</v>
      </c>
      <c r="BX496">
        <f t="shared" si="686"/>
        <v>8477.2999999999993</v>
      </c>
      <c r="BY496" s="24">
        <f t="shared" si="687"/>
        <v>3126.1836000000003</v>
      </c>
      <c r="BZ496" s="15" t="str">
        <f t="shared" si="688"/>
        <v>GREEN</v>
      </c>
      <c r="CA496" s="15" t="str">
        <f t="shared" si="689"/>
        <v>GREEN</v>
      </c>
      <c r="CB496" s="15" t="str">
        <f t="shared" si="690"/>
        <v>GREEN</v>
      </c>
      <c r="CC496" s="15" t="str">
        <f t="shared" si="691"/>
        <v>0</v>
      </c>
      <c r="CJ496">
        <f t="shared" si="627"/>
        <v>5530.65</v>
      </c>
      <c r="CK496">
        <f t="shared" si="628"/>
        <v>4528.8</v>
      </c>
      <c r="CM496" s="24">
        <f t="shared" si="629"/>
        <v>5913.3566999999994</v>
      </c>
      <c r="CN496" s="24">
        <f t="shared" si="630"/>
        <v>5147.9432999999999</v>
      </c>
      <c r="CO496" s="24">
        <f t="shared" si="631"/>
        <v>6149.7932999999994</v>
      </c>
      <c r="CP496" s="24">
        <f t="shared" si="632"/>
        <v>4911.5066999999999</v>
      </c>
      <c r="CQ496">
        <f t="shared" si="633"/>
        <v>6532.4999999999991</v>
      </c>
      <c r="CR496" s="24">
        <f t="shared" si="634"/>
        <v>4713.1404000000002</v>
      </c>
      <c r="CS496" s="15" t="str">
        <f t="shared" si="635"/>
        <v>GREEN</v>
      </c>
      <c r="CT496" s="15" t="str">
        <f t="shared" si="636"/>
        <v>GREEN</v>
      </c>
      <c r="CU496" s="15" t="str">
        <f t="shared" si="692"/>
        <v>GREEN</v>
      </c>
      <c r="CV496" s="15" t="str">
        <f t="shared" si="623"/>
        <v>0</v>
      </c>
      <c r="CX496" s="24">
        <f t="shared" si="693"/>
        <v>5530.65</v>
      </c>
      <c r="CY496" s="24">
        <f t="shared" si="694"/>
        <v>2584</v>
      </c>
      <c r="DA496" s="24">
        <f t="shared" si="707"/>
        <v>6656.2702999999992</v>
      </c>
      <c r="DB496" s="24">
        <f t="shared" si="695"/>
        <v>4405.0297</v>
      </c>
      <c r="DC496" s="24">
        <f t="shared" si="696"/>
        <v>7351.6796999999997</v>
      </c>
      <c r="DD496" s="24">
        <f t="shared" si="697"/>
        <v>3709.6202999999996</v>
      </c>
      <c r="DE496">
        <f t="shared" si="698"/>
        <v>8477.2999999999993</v>
      </c>
      <c r="DF496" s="24">
        <f t="shared" si="699"/>
        <v>3126.1836000000003</v>
      </c>
      <c r="DG496" s="15" t="str">
        <f t="shared" si="700"/>
        <v>GREEN</v>
      </c>
      <c r="DH496" s="15" t="str">
        <f t="shared" si="701"/>
        <v>GREEN</v>
      </c>
      <c r="DI496" s="15" t="str">
        <f t="shared" si="702"/>
        <v>GREEN</v>
      </c>
      <c r="DK496" s="32">
        <f t="shared" si="637"/>
        <v>149.20000000000073</v>
      </c>
      <c r="DL496" s="32">
        <f t="shared" si="638"/>
        <v>94.5</v>
      </c>
      <c r="DM496" s="32">
        <f t="shared" si="639"/>
        <v>-54.700000000000728</v>
      </c>
      <c r="DN496" s="32">
        <f t="shared" si="640"/>
        <v>149.20000000000073</v>
      </c>
      <c r="DO496" s="32">
        <f t="shared" si="641"/>
        <v>54.300000000000182</v>
      </c>
      <c r="DP496" s="32">
        <f t="shared" si="642"/>
        <v>-24.949999999999818</v>
      </c>
      <c r="DQ496" s="32">
        <f t="shared" si="643"/>
        <v>79.25</v>
      </c>
      <c r="DR496" s="32"/>
      <c r="DS496" s="32">
        <f t="shared" si="644"/>
        <v>0</v>
      </c>
      <c r="DT496" s="32"/>
      <c r="DU496" s="32">
        <f t="shared" si="645"/>
        <v>53.116621983913944</v>
      </c>
      <c r="DV496" s="32">
        <f t="shared" si="646"/>
        <v>0</v>
      </c>
      <c r="DW496" s="32"/>
      <c r="DX496" s="32">
        <f t="shared" si="647"/>
        <v>100</v>
      </c>
      <c r="DY496" s="32">
        <f t="shared" si="648"/>
        <v>28.571428571428573</v>
      </c>
      <c r="DZ496" s="33">
        <f t="shared" si="649"/>
        <v>8.571428571428573</v>
      </c>
      <c r="EB496" s="81">
        <v>0.84303988155678378</v>
      </c>
      <c r="ED496" s="30">
        <f t="shared" si="703"/>
        <v>0.12718121889743431</v>
      </c>
      <c r="EE496" s="30">
        <f t="shared" si="704"/>
        <v>-9.0358855275323585E-3</v>
      </c>
      <c r="EF496" s="30">
        <f t="shared" si="705"/>
        <v>0.11699613843469268</v>
      </c>
    </row>
    <row r="497" spans="1:136" x14ac:dyDescent="0.3">
      <c r="A497" s="18">
        <v>40403</v>
      </c>
      <c r="B497" s="1">
        <v>5439.8</v>
      </c>
      <c r="C497" s="1">
        <v>5492.3</v>
      </c>
      <c r="D497" s="1">
        <v>5372.45</v>
      </c>
      <c r="E497" s="1">
        <v>5452.1</v>
      </c>
      <c r="F497" s="1">
        <v>3609004800</v>
      </c>
      <c r="G497" s="1">
        <v>7633819.4000000004</v>
      </c>
      <c r="H497" s="1">
        <v>32051836</v>
      </c>
      <c r="I497" s="1">
        <v>5420.39</v>
      </c>
      <c r="J497" s="1">
        <v>5254.21</v>
      </c>
      <c r="K497" s="1">
        <v>5106.5600000000004</v>
      </c>
      <c r="L497" s="1">
        <v>4299.13</v>
      </c>
      <c r="M497" s="1">
        <v>4441.29</v>
      </c>
      <c r="N497" s="1">
        <v>72.42</v>
      </c>
      <c r="O497" s="1">
        <v>61.88</v>
      </c>
      <c r="P497" s="1">
        <v>58.82</v>
      </c>
      <c r="Q497" s="1">
        <v>109.7</v>
      </c>
      <c r="R497" s="1">
        <v>94.9</v>
      </c>
      <c r="S497" s="1">
        <v>0.24</v>
      </c>
      <c r="T497" s="1">
        <v>70.53</v>
      </c>
      <c r="U497" s="1">
        <v>74.790000000000006</v>
      </c>
      <c r="V497" s="1">
        <v>21.2</v>
      </c>
      <c r="W497" s="1">
        <v>16.170000000000002</v>
      </c>
      <c r="X497" s="1">
        <v>12.72</v>
      </c>
      <c r="Y497" s="1">
        <v>5545.23</v>
      </c>
      <c r="Z497" s="1">
        <v>4963.1899999999996</v>
      </c>
      <c r="AA497" s="1">
        <v>5254.21</v>
      </c>
      <c r="AB497" s="1">
        <v>5487.15</v>
      </c>
      <c r="AC497" s="1">
        <v>4353.45</v>
      </c>
      <c r="AD497" s="19">
        <f t="shared" si="650"/>
        <v>8.6074632801565257E-2</v>
      </c>
      <c r="AE497" s="1">
        <f t="shared" si="624"/>
        <v>597.94911164729149</v>
      </c>
      <c r="AF497" s="20">
        <f t="shared" si="708"/>
        <v>2.3624580594752143E-3</v>
      </c>
      <c r="AG497" s="2">
        <f t="shared" si="651"/>
        <v>14.799999999999997</v>
      </c>
      <c r="AH497" s="1">
        <f t="shared" si="652"/>
        <v>5409.0666666666675</v>
      </c>
      <c r="AI497" s="21">
        <f t="shared" si="653"/>
        <v>5267.3615384615396</v>
      </c>
      <c r="AJ497" s="22">
        <f t="shared" si="654"/>
        <v>141.70512820512795</v>
      </c>
      <c r="AK497" s="23">
        <f t="shared" si="655"/>
        <v>134.88333333333298</v>
      </c>
      <c r="AL497" s="23">
        <f t="shared" si="656"/>
        <v>6.8217948717949639</v>
      </c>
      <c r="AM497" s="23"/>
      <c r="AN497">
        <f t="shared" si="657"/>
        <v>5445.6750000000002</v>
      </c>
      <c r="AO497" s="4">
        <f t="shared" si="658"/>
        <v>5427.0125000000007</v>
      </c>
      <c r="AP497" s="4">
        <f t="shared" si="659"/>
        <v>5370.0687500000013</v>
      </c>
      <c r="AQ497" s="24">
        <f t="shared" si="660"/>
        <v>5334.2500000000009</v>
      </c>
      <c r="AR497" t="str">
        <f t="shared" si="661"/>
        <v>GREEN</v>
      </c>
      <c r="AS497" t="str">
        <f t="shared" si="662"/>
        <v>GREEN</v>
      </c>
      <c r="AT497" t="str">
        <f t="shared" si="663"/>
        <v>GREEN</v>
      </c>
      <c r="AU497" t="str">
        <f t="shared" si="664"/>
        <v>GREEN</v>
      </c>
      <c r="AV497" t="str">
        <f t="shared" si="665"/>
        <v>GREEN</v>
      </c>
      <c r="AW497" t="str">
        <f t="shared" si="666"/>
        <v>GREEN</v>
      </c>
      <c r="AX497" s="25">
        <f t="shared" si="667"/>
        <v>9.2857527526514216E-3</v>
      </c>
      <c r="AY497" s="25">
        <f t="shared" si="668"/>
        <v>2.4927663895566812E-3</v>
      </c>
      <c r="AZ497" s="26">
        <f t="shared" si="669"/>
        <v>78.836334521681096</v>
      </c>
      <c r="BA497" s="1">
        <f t="shared" si="710"/>
        <v>6812024.9949999992</v>
      </c>
      <c r="BB497" s="1">
        <f t="shared" si="710"/>
        <v>29295955</v>
      </c>
      <c r="BC497" s="27">
        <f t="shared" si="670"/>
        <v>1.1206387829761628</v>
      </c>
      <c r="BD497" s="28">
        <f t="shared" si="670"/>
        <v>1.0940703588601226</v>
      </c>
      <c r="BE497" s="29">
        <f t="shared" si="626"/>
        <v>100</v>
      </c>
      <c r="BF497" s="29">
        <f t="shared" si="706"/>
        <v>99.049136016990019</v>
      </c>
      <c r="BG497" s="30">
        <f t="shared" si="671"/>
        <v>7.8555341195356565E-3</v>
      </c>
      <c r="BH497" s="31">
        <f t="shared" si="672"/>
        <v>2.7470631270021806E-3</v>
      </c>
      <c r="BI497" s="31">
        <f t="shared" si="673"/>
        <v>6.79298636309474E-3</v>
      </c>
      <c r="BJ497" s="32">
        <f t="shared" si="674"/>
        <v>5496.3387851620191</v>
      </c>
      <c r="BK497" s="24">
        <f t="shared" si="675"/>
        <v>5321.7945481713159</v>
      </c>
      <c r="BL497" s="30">
        <f t="shared" si="676"/>
        <v>3.2014129783148368E-2</v>
      </c>
      <c r="BM497" s="30">
        <f t="shared" si="677"/>
        <v>-8.1140817596923667E-3</v>
      </c>
      <c r="BN497" s="30">
        <f t="shared" si="678"/>
        <v>2.3900048023455998E-2</v>
      </c>
      <c r="BO497" s="30">
        <f t="shared" si="679"/>
        <v>1.5785966263763631E-2</v>
      </c>
      <c r="BP497" s="30"/>
      <c r="BQ497">
        <f t="shared" si="680"/>
        <v>5452.1</v>
      </c>
      <c r="BR497">
        <f t="shared" si="681"/>
        <v>2584</v>
      </c>
      <c r="BT497" s="24">
        <f t="shared" si="682"/>
        <v>6547.7142000000003</v>
      </c>
      <c r="BU497" s="24">
        <f t="shared" si="683"/>
        <v>4356.4858000000004</v>
      </c>
      <c r="BV497" s="24">
        <f t="shared" si="684"/>
        <v>7224.5858000000007</v>
      </c>
      <c r="BW497" s="24">
        <f t="shared" si="685"/>
        <v>3679.6142</v>
      </c>
      <c r="BX497">
        <f t="shared" si="686"/>
        <v>8320.2000000000007</v>
      </c>
      <c r="BY497" s="24">
        <f t="shared" si="687"/>
        <v>3111.7304000000004</v>
      </c>
      <c r="BZ497" s="15" t="str">
        <f t="shared" si="688"/>
        <v>GREEN</v>
      </c>
      <c r="CA497" s="15" t="str">
        <f t="shared" si="689"/>
        <v>GREEN</v>
      </c>
      <c r="CB497" s="15" t="str">
        <f t="shared" si="690"/>
        <v>GREEN</v>
      </c>
      <c r="CC497" s="15" t="str">
        <f t="shared" si="691"/>
        <v>0</v>
      </c>
      <c r="CJ497">
        <f t="shared" si="627"/>
        <v>5452.1</v>
      </c>
      <c r="CK497">
        <f t="shared" si="628"/>
        <v>4528.8</v>
      </c>
      <c r="CM497" s="24">
        <f t="shared" si="629"/>
        <v>5804.8006000000005</v>
      </c>
      <c r="CN497" s="24">
        <f t="shared" si="630"/>
        <v>5099.3994000000002</v>
      </c>
      <c r="CO497" s="24">
        <f t="shared" si="631"/>
        <v>6022.6994000000004</v>
      </c>
      <c r="CP497" s="24">
        <f t="shared" si="632"/>
        <v>4881.5006000000003</v>
      </c>
      <c r="CQ497">
        <f t="shared" si="633"/>
        <v>6375.4000000000005</v>
      </c>
      <c r="CR497" s="24">
        <f t="shared" si="634"/>
        <v>4698.6872000000003</v>
      </c>
      <c r="CS497" s="15" t="str">
        <f t="shared" si="635"/>
        <v>GREEN</v>
      </c>
      <c r="CT497" s="15" t="str">
        <f t="shared" si="636"/>
        <v>GREEN</v>
      </c>
      <c r="CU497" s="15" t="str">
        <f t="shared" si="692"/>
        <v>GREEN</v>
      </c>
      <c r="CV497" s="15" t="str">
        <f t="shared" si="623"/>
        <v>0</v>
      </c>
      <c r="CX497" s="24">
        <f t="shared" si="693"/>
        <v>5452.1</v>
      </c>
      <c r="CY497" s="24">
        <f t="shared" si="694"/>
        <v>2584</v>
      </c>
      <c r="DA497" s="24">
        <f t="shared" si="707"/>
        <v>6547.7142000000003</v>
      </c>
      <c r="DB497" s="24">
        <f t="shared" si="695"/>
        <v>4356.4858000000004</v>
      </c>
      <c r="DC497" s="24">
        <f t="shared" si="696"/>
        <v>7224.5858000000007</v>
      </c>
      <c r="DD497" s="24">
        <f t="shared" si="697"/>
        <v>3679.6142</v>
      </c>
      <c r="DE497">
        <f t="shared" si="698"/>
        <v>8320.2000000000007</v>
      </c>
      <c r="DF497" s="24">
        <f t="shared" si="699"/>
        <v>3111.7304000000004</v>
      </c>
      <c r="DG497" s="15" t="str">
        <f t="shared" si="700"/>
        <v>GREEN</v>
      </c>
      <c r="DH497" s="15" t="str">
        <f t="shared" si="701"/>
        <v>GREEN</v>
      </c>
      <c r="DI497" s="15" t="str">
        <f t="shared" si="702"/>
        <v>GREEN</v>
      </c>
      <c r="DK497" s="32">
        <f t="shared" si="637"/>
        <v>119.85000000000036</v>
      </c>
      <c r="DL497" s="32">
        <f t="shared" si="638"/>
        <v>53.050000000000182</v>
      </c>
      <c r="DM497" s="32">
        <f t="shared" si="639"/>
        <v>-66.800000000000182</v>
      </c>
      <c r="DN497" s="32">
        <f t="shared" si="640"/>
        <v>119.85000000000036</v>
      </c>
      <c r="DO497" s="32">
        <f t="shared" si="641"/>
        <v>5.1500000000005457</v>
      </c>
      <c r="DP497" s="32">
        <f t="shared" si="642"/>
        <v>-21.149999999999636</v>
      </c>
      <c r="DQ497" s="32">
        <f t="shared" si="643"/>
        <v>26.300000000000182</v>
      </c>
      <c r="DR497" s="32"/>
      <c r="DS497" s="32">
        <f t="shared" si="644"/>
        <v>0</v>
      </c>
      <c r="DT497" s="32"/>
      <c r="DU497" s="32">
        <f t="shared" si="645"/>
        <v>21.944096787651315</v>
      </c>
      <c r="DV497" s="32">
        <f t="shared" si="646"/>
        <v>0</v>
      </c>
      <c r="DW497" s="32"/>
      <c r="DX497" s="32">
        <f t="shared" si="647"/>
        <v>100</v>
      </c>
      <c r="DY497" s="32">
        <f t="shared" si="648"/>
        <v>14.285714285714286</v>
      </c>
      <c r="DZ497" s="33">
        <f t="shared" si="649"/>
        <v>0</v>
      </c>
      <c r="EB497" s="81">
        <v>0.15250509390621161</v>
      </c>
      <c r="ED497" s="30">
        <f t="shared" si="703"/>
        <v>0.11727135169115024</v>
      </c>
      <c r="EE497" s="30">
        <f t="shared" si="704"/>
        <v>-1.6794614470454643E-2</v>
      </c>
      <c r="EF497" s="30">
        <f t="shared" si="705"/>
        <v>9.8507210080613639E-2</v>
      </c>
    </row>
    <row r="498" spans="1:136" x14ac:dyDescent="0.3">
      <c r="A498" s="18">
        <v>40396</v>
      </c>
      <c r="B498" s="1">
        <v>5369.55</v>
      </c>
      <c r="C498" s="1">
        <v>5487.15</v>
      </c>
      <c r="D498" s="1">
        <v>5351.3</v>
      </c>
      <c r="E498" s="1">
        <v>5439.25</v>
      </c>
      <c r="F498" s="1">
        <v>3276713728</v>
      </c>
      <c r="G498" s="1">
        <v>6321075.6500000004</v>
      </c>
      <c r="H498" s="1">
        <v>28870436</v>
      </c>
      <c r="I498" s="1">
        <v>5400.46</v>
      </c>
      <c r="J498" s="1">
        <v>5245.71</v>
      </c>
      <c r="K498" s="1">
        <v>5092.16</v>
      </c>
      <c r="L498" s="1">
        <v>4286.8999999999996</v>
      </c>
      <c r="M498" s="1">
        <v>4432.3999999999996</v>
      </c>
      <c r="N498" s="1">
        <v>69.86</v>
      </c>
      <c r="O498" s="1">
        <v>61.43</v>
      </c>
      <c r="P498" s="1">
        <v>58.64</v>
      </c>
      <c r="Q498" s="1">
        <v>105.74</v>
      </c>
      <c r="R498" s="1">
        <v>91.2</v>
      </c>
      <c r="S498" s="1">
        <v>1.33</v>
      </c>
      <c r="T498" s="1">
        <v>76.62</v>
      </c>
      <c r="U498" s="1">
        <v>81.2</v>
      </c>
      <c r="V498" s="1">
        <v>22.15</v>
      </c>
      <c r="W498" s="1">
        <v>17.07</v>
      </c>
      <c r="X498" s="1">
        <v>12.67</v>
      </c>
      <c r="Y498" s="1">
        <v>5522.7</v>
      </c>
      <c r="Z498" s="1">
        <v>4968.72</v>
      </c>
      <c r="AA498" s="1">
        <v>5245.71</v>
      </c>
      <c r="AB498" s="1">
        <v>5477.5</v>
      </c>
      <c r="AC498" s="1">
        <v>4353.45</v>
      </c>
      <c r="AD498" s="19">
        <f t="shared" si="650"/>
        <v>0.50424438104053071</v>
      </c>
      <c r="AE498" s="1">
        <f t="shared" si="624"/>
        <v>596.53981136214122</v>
      </c>
      <c r="AF498" s="20">
        <f t="shared" si="708"/>
        <v>1.3348610179596099E-2</v>
      </c>
      <c r="AG498" s="2">
        <f t="shared" si="651"/>
        <v>14.539999999999992</v>
      </c>
      <c r="AH498" s="1">
        <f t="shared" si="652"/>
        <v>5373.2333333333336</v>
      </c>
      <c r="AI498" s="21">
        <f t="shared" si="653"/>
        <v>5239.7769230769236</v>
      </c>
      <c r="AJ498" s="22">
        <f t="shared" si="654"/>
        <v>133.45641025640998</v>
      </c>
      <c r="AK498" s="23">
        <f t="shared" si="655"/>
        <v>120.22644230769174</v>
      </c>
      <c r="AL498" s="23">
        <f t="shared" si="656"/>
        <v>13.22996794871824</v>
      </c>
      <c r="AM498" s="23"/>
      <c r="AN498">
        <f t="shared" si="657"/>
        <v>5403.4250000000002</v>
      </c>
      <c r="AO498" s="4">
        <f t="shared" si="658"/>
        <v>5412.4624999999996</v>
      </c>
      <c r="AP498" s="4">
        <f t="shared" si="659"/>
        <v>5346.3812500000004</v>
      </c>
      <c r="AQ498" s="24">
        <f t="shared" si="660"/>
        <v>5302.59</v>
      </c>
      <c r="AR498" t="str">
        <f t="shared" si="661"/>
        <v>GREEN</v>
      </c>
      <c r="AS498" t="str">
        <f t="shared" si="662"/>
        <v>GREEN</v>
      </c>
      <c r="AT498" t="str">
        <f t="shared" si="663"/>
        <v>GREEN</v>
      </c>
      <c r="AU498" t="str">
        <f t="shared" si="664"/>
        <v>GREEN</v>
      </c>
      <c r="AV498" t="str">
        <f t="shared" si="665"/>
        <v>RED</v>
      </c>
      <c r="AW498" t="str">
        <f t="shared" si="666"/>
        <v>GREEN</v>
      </c>
      <c r="AX498" s="25">
        <f t="shared" si="667"/>
        <v>8.8920097427388854E-3</v>
      </c>
      <c r="AY498" s="25">
        <f t="shared" si="668"/>
        <v>3.5033850020200208E-3</v>
      </c>
      <c r="AZ498" s="26">
        <f t="shared" si="669"/>
        <v>71.736398282101163</v>
      </c>
      <c r="BA498" s="1">
        <f t="shared" ref="BA498:BB513" si="711">AVERAGE(G498:G501)</f>
        <v>6612672.6749999998</v>
      </c>
      <c r="BB498" s="1">
        <f t="shared" si="711"/>
        <v>28508702</v>
      </c>
      <c r="BC498" s="27">
        <f t="shared" si="670"/>
        <v>0.95590330274437796</v>
      </c>
      <c r="BD498" s="28">
        <f t="shared" si="670"/>
        <v>1.0126885468163369</v>
      </c>
      <c r="BE498" s="29">
        <f t="shared" si="626"/>
        <v>98.098272033980052</v>
      </c>
      <c r="BF498" s="29">
        <f t="shared" si="706"/>
        <v>91.181581233709807</v>
      </c>
      <c r="BG498" s="30">
        <f t="shared" si="671"/>
        <v>-8.0399407887199459E-4</v>
      </c>
      <c r="BH498" s="31">
        <f t="shared" si="672"/>
        <v>4.0924779071291328E-3</v>
      </c>
      <c r="BI498" s="31">
        <f t="shared" si="673"/>
        <v>5.3886247407188654E-3</v>
      </c>
      <c r="BJ498" s="32">
        <f t="shared" si="674"/>
        <v>5526.9526316229976</v>
      </c>
      <c r="BK498" s="24">
        <f t="shared" si="675"/>
        <v>5219.5140350436695</v>
      </c>
      <c r="BL498" s="30">
        <f t="shared" si="676"/>
        <v>5.652224048891448E-2</v>
      </c>
      <c r="BM498" s="30">
        <f t="shared" si="677"/>
        <v>-1.6124030265753111E-2</v>
      </c>
      <c r="BN498" s="30">
        <f t="shared" si="678"/>
        <v>4.0398210223161368E-2</v>
      </c>
      <c r="BO498" s="30">
        <f t="shared" si="679"/>
        <v>2.4274179957408257E-2</v>
      </c>
      <c r="BP498" s="30"/>
      <c r="BQ498">
        <f t="shared" si="680"/>
        <v>5449.1</v>
      </c>
      <c r="BR498">
        <f t="shared" si="681"/>
        <v>2584</v>
      </c>
      <c r="BT498" s="24">
        <f t="shared" si="682"/>
        <v>6543.5682000000006</v>
      </c>
      <c r="BU498" s="24">
        <f t="shared" si="683"/>
        <v>4354.6318000000001</v>
      </c>
      <c r="BV498" s="24">
        <f t="shared" si="684"/>
        <v>7219.7318000000005</v>
      </c>
      <c r="BW498" s="24">
        <f t="shared" si="685"/>
        <v>3678.4682000000003</v>
      </c>
      <c r="BX498">
        <f t="shared" si="686"/>
        <v>8314.2000000000007</v>
      </c>
      <c r="BY498" s="24">
        <f t="shared" si="687"/>
        <v>3111.1784000000002</v>
      </c>
      <c r="BZ498" s="15" t="str">
        <f t="shared" si="688"/>
        <v>GREEN</v>
      </c>
      <c r="CA498" s="15" t="str">
        <f t="shared" si="689"/>
        <v>GREEN</v>
      </c>
      <c r="CB498" s="15" t="str">
        <f t="shared" si="690"/>
        <v>GREEN</v>
      </c>
      <c r="CC498" s="15" t="str">
        <f t="shared" si="691"/>
        <v>0</v>
      </c>
      <c r="CJ498">
        <f t="shared" si="627"/>
        <v>5449.1</v>
      </c>
      <c r="CK498">
        <f t="shared" si="628"/>
        <v>4481.3999999999996</v>
      </c>
      <c r="CM498" s="24">
        <f t="shared" si="629"/>
        <v>5818.7614000000003</v>
      </c>
      <c r="CN498" s="24">
        <f t="shared" si="630"/>
        <v>5079.4386000000004</v>
      </c>
      <c r="CO498" s="24">
        <f t="shared" si="631"/>
        <v>6047.1386000000011</v>
      </c>
      <c r="CP498" s="24">
        <f t="shared" si="632"/>
        <v>4851.0613999999996</v>
      </c>
      <c r="CQ498">
        <f t="shared" si="633"/>
        <v>6416.8000000000011</v>
      </c>
      <c r="CR498" s="24">
        <f t="shared" si="634"/>
        <v>4659.4567999999999</v>
      </c>
      <c r="CS498" s="15" t="str">
        <f t="shared" si="635"/>
        <v>GREEN</v>
      </c>
      <c r="CT498" s="15" t="str">
        <f t="shared" si="636"/>
        <v>GREEN</v>
      </c>
      <c r="CU498" s="15" t="str">
        <f t="shared" si="692"/>
        <v>GREEN</v>
      </c>
      <c r="CV498" s="15" t="str">
        <f t="shared" si="623"/>
        <v>0</v>
      </c>
      <c r="CX498" s="24">
        <f t="shared" si="693"/>
        <v>5449.1</v>
      </c>
      <c r="CY498" s="24">
        <f t="shared" si="694"/>
        <v>2584</v>
      </c>
      <c r="DA498" s="24">
        <f t="shared" si="707"/>
        <v>6543.5682000000006</v>
      </c>
      <c r="DB498" s="24">
        <f t="shared" si="695"/>
        <v>4354.6318000000001</v>
      </c>
      <c r="DC498" s="24">
        <f t="shared" si="696"/>
        <v>7219.7318000000005</v>
      </c>
      <c r="DD498" s="24">
        <f t="shared" si="697"/>
        <v>3678.4682000000003</v>
      </c>
      <c r="DE498">
        <f t="shared" si="698"/>
        <v>8314.2000000000007</v>
      </c>
      <c r="DF498" s="24">
        <f t="shared" si="699"/>
        <v>3111.1784000000002</v>
      </c>
      <c r="DG498" s="15" t="str">
        <f t="shared" si="700"/>
        <v>GREEN</v>
      </c>
      <c r="DH498" s="15" t="str">
        <f t="shared" si="701"/>
        <v>GREEN</v>
      </c>
      <c r="DI498" s="15" t="str">
        <f t="shared" si="702"/>
        <v>GREEN</v>
      </c>
      <c r="DK498" s="32">
        <f t="shared" si="637"/>
        <v>135.84999999999945</v>
      </c>
      <c r="DL498" s="32">
        <f t="shared" si="638"/>
        <v>119.54999999999927</v>
      </c>
      <c r="DM498" s="32">
        <f t="shared" si="639"/>
        <v>-16.300000000000182</v>
      </c>
      <c r="DN498" s="32">
        <f t="shared" si="640"/>
        <v>135.84999999999945</v>
      </c>
      <c r="DO498" s="32">
        <f t="shared" si="641"/>
        <v>20.899999999999636</v>
      </c>
      <c r="DP498" s="32">
        <f t="shared" si="642"/>
        <v>-2.1000000000003638</v>
      </c>
      <c r="DQ498" s="32">
        <f t="shared" si="643"/>
        <v>23</v>
      </c>
      <c r="DR498" s="32"/>
      <c r="DS498" s="32">
        <f t="shared" si="644"/>
        <v>0</v>
      </c>
      <c r="DT498" s="32"/>
      <c r="DU498" s="32">
        <f t="shared" si="645"/>
        <v>16.930437983069631</v>
      </c>
      <c r="DV498" s="32">
        <f t="shared" si="646"/>
        <v>0</v>
      </c>
      <c r="DW498" s="32"/>
      <c r="DX498" s="32">
        <f t="shared" si="647"/>
        <v>100</v>
      </c>
      <c r="DY498" s="32">
        <f t="shared" si="648"/>
        <v>0</v>
      </c>
      <c r="DZ498" s="33">
        <f t="shared" si="649"/>
        <v>-5.7142857142857144</v>
      </c>
      <c r="EB498" s="81">
        <v>0.66568831723967414</v>
      </c>
      <c r="ED498" s="30">
        <f t="shared" si="703"/>
        <v>0.11149350335700131</v>
      </c>
      <c r="EE498" s="30">
        <f t="shared" si="704"/>
        <v>-1.5110362684918575E-2</v>
      </c>
      <c r="EF498" s="30">
        <f t="shared" si="705"/>
        <v>9.4698433399346249E-2</v>
      </c>
    </row>
    <row r="499" spans="1:136" x14ac:dyDescent="0.3">
      <c r="A499" s="18">
        <v>40389</v>
      </c>
      <c r="B499" s="1">
        <v>5446.55</v>
      </c>
      <c r="C499" s="1">
        <v>5466.25</v>
      </c>
      <c r="D499" s="1">
        <v>5349.2</v>
      </c>
      <c r="E499" s="1">
        <v>5367.6</v>
      </c>
      <c r="F499" s="1">
        <v>3154051584</v>
      </c>
      <c r="G499" s="1">
        <v>7030382.9199999999</v>
      </c>
      <c r="H499" s="1">
        <v>28670888</v>
      </c>
      <c r="I499" s="1">
        <v>5360.03</v>
      </c>
      <c r="J499" s="1">
        <v>5236.88</v>
      </c>
      <c r="K499" s="1">
        <v>5073.95</v>
      </c>
      <c r="L499" s="1">
        <v>4276.03</v>
      </c>
      <c r="M499" s="1">
        <v>4423.0600000000004</v>
      </c>
      <c r="N499" s="1">
        <v>54</v>
      </c>
      <c r="O499" s="1">
        <v>58.91</v>
      </c>
      <c r="P499" s="1">
        <v>57.66</v>
      </c>
      <c r="Q499" s="1">
        <v>100.46</v>
      </c>
      <c r="R499" s="1">
        <v>87.56</v>
      </c>
      <c r="S499" s="1">
        <v>-1.5</v>
      </c>
      <c r="T499" s="1">
        <v>77.209999999999994</v>
      </c>
      <c r="U499" s="1">
        <v>83.04</v>
      </c>
      <c r="V499" s="1">
        <v>22.57</v>
      </c>
      <c r="W499" s="1">
        <v>18.149999999999999</v>
      </c>
      <c r="X499" s="1">
        <v>12.65</v>
      </c>
      <c r="Y499" s="1">
        <v>5499.52</v>
      </c>
      <c r="Z499" s="1">
        <v>4974.25</v>
      </c>
      <c r="AA499" s="1">
        <v>5236.88</v>
      </c>
      <c r="AB499" s="1">
        <v>5477.5</v>
      </c>
      <c r="AC499" s="1">
        <v>4353.45</v>
      </c>
      <c r="AD499" s="19">
        <f t="shared" si="650"/>
        <v>-0.60490750938861992</v>
      </c>
      <c r="AE499" s="1">
        <f t="shared" si="624"/>
        <v>588.68172844922174</v>
      </c>
      <c r="AF499" s="20">
        <f t="shared" si="708"/>
        <v>-1.4956598337340088E-2</v>
      </c>
      <c r="AG499" s="2">
        <f t="shared" si="651"/>
        <v>12.899999999999991</v>
      </c>
      <c r="AH499" s="1">
        <f t="shared" si="652"/>
        <v>5344.8666666666668</v>
      </c>
      <c r="AI499" s="21">
        <f t="shared" si="653"/>
        <v>5207.376923076924</v>
      </c>
      <c r="AJ499" s="22">
        <f t="shared" si="654"/>
        <v>137.48974358974283</v>
      </c>
      <c r="AK499" s="23">
        <f t="shared" si="655"/>
        <v>99.390064102563429</v>
      </c>
      <c r="AL499" s="23">
        <f t="shared" si="656"/>
        <v>38.099679487179401</v>
      </c>
      <c r="AM499" s="23"/>
      <c r="AN499">
        <f t="shared" si="657"/>
        <v>5408.35</v>
      </c>
      <c r="AO499" s="4">
        <f t="shared" si="658"/>
        <v>5390.7624999999998</v>
      </c>
      <c r="AP499" s="4">
        <f t="shared" si="659"/>
        <v>5306.3937500000002</v>
      </c>
      <c r="AQ499" s="24">
        <f t="shared" si="660"/>
        <v>5265.3200000000006</v>
      </c>
      <c r="AR499" t="str">
        <f t="shared" si="661"/>
        <v>RED</v>
      </c>
      <c r="AS499" t="str">
        <f t="shared" si="662"/>
        <v>RED</v>
      </c>
      <c r="AT499" t="str">
        <f t="shared" si="663"/>
        <v>GREEN</v>
      </c>
      <c r="AU499" t="str">
        <f t="shared" si="664"/>
        <v>GREEN</v>
      </c>
      <c r="AV499" t="str">
        <f t="shared" si="665"/>
        <v>GREEN</v>
      </c>
      <c r="AW499" t="str">
        <f t="shared" si="666"/>
        <v>GREEN</v>
      </c>
      <c r="AX499" s="25">
        <f t="shared" si="667"/>
        <v>6.8715130322680729E-3</v>
      </c>
      <c r="AY499" s="25">
        <f t="shared" si="668"/>
        <v>3.5033850020200208E-3</v>
      </c>
      <c r="AZ499" s="26">
        <f t="shared" si="669"/>
        <v>66.232101843876904</v>
      </c>
      <c r="BA499" s="1">
        <f t="shared" si="711"/>
        <v>6370612.4275000002</v>
      </c>
      <c r="BB499" s="1">
        <f t="shared" si="711"/>
        <v>27676154</v>
      </c>
      <c r="BC499" s="27">
        <f t="shared" si="670"/>
        <v>1.1035646886399761</v>
      </c>
      <c r="BD499" s="28">
        <f t="shared" si="670"/>
        <v>1.0359419159179415</v>
      </c>
      <c r="BE499" s="29">
        <f t="shared" si="626"/>
        <v>84.264890433439547</v>
      </c>
      <c r="BF499" s="29">
        <f t="shared" si="706"/>
        <v>92.132445216719773</v>
      </c>
      <c r="BG499" s="30">
        <f t="shared" si="671"/>
        <v>-2.3614078655312953E-3</v>
      </c>
      <c r="BH499" s="31">
        <f t="shared" si="672"/>
        <v>6.2617124848742822E-3</v>
      </c>
      <c r="BI499" s="31">
        <f t="shared" si="673"/>
        <v>3.3681280302480521E-3</v>
      </c>
      <c r="BJ499" s="32">
        <f t="shared" si="674"/>
        <v>5502.8666371307991</v>
      </c>
      <c r="BK499" s="24">
        <f t="shared" si="675"/>
        <v>5186.8666962025345</v>
      </c>
      <c r="BL499" s="30">
        <f t="shared" si="676"/>
        <v>5.8871738007352362E-2</v>
      </c>
      <c r="BM499" s="30">
        <f t="shared" si="677"/>
        <v>-2.5200580730829179E-2</v>
      </c>
      <c r="BN499" s="30">
        <f t="shared" si="678"/>
        <v>3.3671157276523186E-2</v>
      </c>
      <c r="BO499" s="30">
        <f t="shared" si="679"/>
        <v>8.4705765456940078E-3</v>
      </c>
      <c r="BP499" s="30"/>
      <c r="BQ499">
        <f t="shared" si="680"/>
        <v>5449.1</v>
      </c>
      <c r="BR499">
        <f t="shared" si="681"/>
        <v>2584</v>
      </c>
      <c r="BT499" s="24">
        <f t="shared" si="682"/>
        <v>6543.5682000000006</v>
      </c>
      <c r="BU499" s="24">
        <f t="shared" si="683"/>
        <v>4354.6318000000001</v>
      </c>
      <c r="BV499" s="24">
        <f t="shared" si="684"/>
        <v>7219.7318000000005</v>
      </c>
      <c r="BW499" s="24">
        <f t="shared" si="685"/>
        <v>3678.4682000000003</v>
      </c>
      <c r="BX499">
        <f t="shared" si="686"/>
        <v>8314.2000000000007</v>
      </c>
      <c r="BY499" s="24">
        <f t="shared" si="687"/>
        <v>3111.1784000000002</v>
      </c>
      <c r="BZ499" s="15" t="str">
        <f t="shared" si="688"/>
        <v>GREEN</v>
      </c>
      <c r="CA499" s="15" t="str">
        <f t="shared" si="689"/>
        <v>GREEN</v>
      </c>
      <c r="CB499" s="15" t="str">
        <f t="shared" si="690"/>
        <v>GREEN</v>
      </c>
      <c r="CC499" s="15" t="str">
        <f t="shared" si="691"/>
        <v>0</v>
      </c>
      <c r="CJ499">
        <f t="shared" si="627"/>
        <v>5449.1</v>
      </c>
      <c r="CK499">
        <f t="shared" si="628"/>
        <v>4481.3999999999996</v>
      </c>
      <c r="CM499" s="24">
        <f t="shared" si="629"/>
        <v>5818.7614000000003</v>
      </c>
      <c r="CN499" s="24">
        <f t="shared" si="630"/>
        <v>5079.4386000000004</v>
      </c>
      <c r="CO499" s="24">
        <f t="shared" si="631"/>
        <v>6047.1386000000011</v>
      </c>
      <c r="CP499" s="24">
        <f t="shared" si="632"/>
        <v>4851.0613999999996</v>
      </c>
      <c r="CQ499">
        <f t="shared" si="633"/>
        <v>6416.8000000000011</v>
      </c>
      <c r="CR499" s="24">
        <f t="shared" si="634"/>
        <v>4659.4567999999999</v>
      </c>
      <c r="CS499" s="15" t="str">
        <f t="shared" si="635"/>
        <v>GREEN</v>
      </c>
      <c r="CT499" s="15" t="str">
        <f t="shared" si="636"/>
        <v>GREEN</v>
      </c>
      <c r="CU499" s="15" t="str">
        <f t="shared" si="692"/>
        <v>GREEN</v>
      </c>
      <c r="CV499" s="15" t="str">
        <f t="shared" si="623"/>
        <v>0</v>
      </c>
      <c r="CX499" s="24">
        <f t="shared" si="693"/>
        <v>5449.1</v>
      </c>
      <c r="CY499" s="24">
        <f t="shared" si="694"/>
        <v>2584</v>
      </c>
      <c r="DA499" s="24">
        <f t="shared" si="707"/>
        <v>6543.5682000000006</v>
      </c>
      <c r="DB499" s="24">
        <f t="shared" si="695"/>
        <v>4354.6318000000001</v>
      </c>
      <c r="DC499" s="24">
        <f t="shared" si="696"/>
        <v>7219.7318000000005</v>
      </c>
      <c r="DD499" s="24">
        <f t="shared" si="697"/>
        <v>3678.4682000000003</v>
      </c>
      <c r="DE499">
        <f t="shared" si="698"/>
        <v>8314.2000000000007</v>
      </c>
      <c r="DF499" s="24">
        <f t="shared" si="699"/>
        <v>3111.1784000000002</v>
      </c>
      <c r="DG499" s="15" t="str">
        <f t="shared" si="700"/>
        <v>GREEN</v>
      </c>
      <c r="DH499" s="15" t="str">
        <f t="shared" si="701"/>
        <v>GREEN</v>
      </c>
      <c r="DI499" s="15" t="str">
        <f t="shared" si="702"/>
        <v>GREEN</v>
      </c>
      <c r="DK499" s="32">
        <f t="shared" si="637"/>
        <v>117.05000000000018</v>
      </c>
      <c r="DL499" s="32">
        <f t="shared" si="638"/>
        <v>17.149999999999636</v>
      </c>
      <c r="DM499" s="32">
        <f t="shared" si="639"/>
        <v>-99.900000000000546</v>
      </c>
      <c r="DN499" s="32">
        <f t="shared" si="640"/>
        <v>117.05000000000018</v>
      </c>
      <c r="DO499" s="32">
        <f t="shared" si="641"/>
        <v>-11.25</v>
      </c>
      <c r="DP499" s="32">
        <f t="shared" si="642"/>
        <v>4.4000000000005457</v>
      </c>
      <c r="DQ499" s="32">
        <f t="shared" si="643"/>
        <v>0</v>
      </c>
      <c r="DR499" s="32"/>
      <c r="DS499" s="32">
        <f t="shared" si="644"/>
        <v>15.650000000000546</v>
      </c>
      <c r="DT499" s="32"/>
      <c r="DU499" s="32">
        <f t="shared" si="645"/>
        <v>0</v>
      </c>
      <c r="DV499" s="32">
        <f t="shared" si="646"/>
        <v>13.370354549338334</v>
      </c>
      <c r="DW499" s="32"/>
      <c r="DX499" s="32">
        <f t="shared" si="647"/>
        <v>-100</v>
      </c>
      <c r="DY499" s="32">
        <f t="shared" si="648"/>
        <v>0</v>
      </c>
      <c r="DZ499" s="33">
        <f t="shared" si="649"/>
        <v>-8.571428571428573</v>
      </c>
      <c r="EB499" s="81">
        <v>-0.71844189107708778</v>
      </c>
      <c r="ED499" s="30">
        <f t="shared" si="703"/>
        <v>0.10559782881841492</v>
      </c>
      <c r="EE499" s="30">
        <f t="shared" si="704"/>
        <v>-2.3987548004189469E-2</v>
      </c>
      <c r="EF499" s="30">
        <f t="shared" si="705"/>
        <v>7.9077247826305541E-2</v>
      </c>
    </row>
    <row r="500" spans="1:136" x14ac:dyDescent="0.3">
      <c r="A500" s="18">
        <v>40382</v>
      </c>
      <c r="B500" s="1">
        <v>5392.7</v>
      </c>
      <c r="C500" s="1">
        <v>5477.5</v>
      </c>
      <c r="D500" s="1">
        <v>5353.6</v>
      </c>
      <c r="E500" s="1">
        <v>5449.1</v>
      </c>
      <c r="F500" s="1">
        <v>3183503616</v>
      </c>
      <c r="G500" s="1">
        <v>6262822.0099999998</v>
      </c>
      <c r="H500" s="1">
        <v>27590660</v>
      </c>
      <c r="I500" s="1">
        <v>5340.32</v>
      </c>
      <c r="J500" s="1">
        <v>5225.3500000000004</v>
      </c>
      <c r="K500" s="1">
        <v>5058.2</v>
      </c>
      <c r="L500" s="1">
        <v>4265.95</v>
      </c>
      <c r="M500" s="1">
        <v>4414.16</v>
      </c>
      <c r="N500" s="1">
        <v>89.86</v>
      </c>
      <c r="O500" s="1">
        <v>63.27</v>
      </c>
      <c r="P500" s="1">
        <v>59.21</v>
      </c>
      <c r="Q500" s="1">
        <v>99.55</v>
      </c>
      <c r="R500" s="1">
        <v>84.34</v>
      </c>
      <c r="S500" s="1">
        <v>1.02</v>
      </c>
      <c r="T500" s="1">
        <v>89.78</v>
      </c>
      <c r="U500" s="1">
        <v>84.82</v>
      </c>
      <c r="V500" s="1">
        <v>23.77</v>
      </c>
      <c r="W500" s="1">
        <v>18.899999999999999</v>
      </c>
      <c r="X500" s="1">
        <v>12.78</v>
      </c>
      <c r="Y500" s="1">
        <v>5484.25</v>
      </c>
      <c r="Z500" s="1">
        <v>4966.46</v>
      </c>
      <c r="AA500" s="1">
        <v>5225.3500000000004</v>
      </c>
      <c r="AB500" s="1">
        <v>5453.45</v>
      </c>
      <c r="AC500" s="1">
        <v>4353.45</v>
      </c>
      <c r="AD500" s="19">
        <f t="shared" si="650"/>
        <v>0.41563299232567791</v>
      </c>
      <c r="AE500" s="1">
        <f t="shared" si="624"/>
        <v>597.6200921254665</v>
      </c>
      <c r="AF500" s="20">
        <f t="shared" si="708"/>
        <v>1.0233782606277497E-2</v>
      </c>
      <c r="AG500" s="2">
        <f t="shared" si="651"/>
        <v>15.209999999999994</v>
      </c>
      <c r="AH500" s="1">
        <f t="shared" si="652"/>
        <v>5327.3666666666677</v>
      </c>
      <c r="AI500" s="21">
        <f t="shared" si="653"/>
        <v>5200.4846153846165</v>
      </c>
      <c r="AJ500" s="22">
        <f t="shared" si="654"/>
        <v>126.88205128205118</v>
      </c>
      <c r="AK500" s="23">
        <f t="shared" si="655"/>
        <v>65.454006410255943</v>
      </c>
      <c r="AL500" s="23">
        <f t="shared" si="656"/>
        <v>61.428044871795237</v>
      </c>
      <c r="AM500" s="23"/>
      <c r="AN500">
        <f t="shared" si="657"/>
        <v>5421.5</v>
      </c>
      <c r="AO500" s="4">
        <f t="shared" si="658"/>
        <v>5358.1375000000007</v>
      </c>
      <c r="AP500" s="4">
        <f t="shared" si="659"/>
        <v>5277.3812500000004</v>
      </c>
      <c r="AQ500" s="24">
        <f t="shared" si="660"/>
        <v>5221.6750000000011</v>
      </c>
      <c r="AR500" t="str">
        <f t="shared" si="661"/>
        <v>GREEN</v>
      </c>
      <c r="AS500" t="str">
        <f t="shared" si="662"/>
        <v>GREEN</v>
      </c>
      <c r="AT500" t="str">
        <f t="shared" si="663"/>
        <v>GREEN</v>
      </c>
      <c r="AU500" t="str">
        <f t="shared" si="664"/>
        <v>GREEN</v>
      </c>
      <c r="AV500" t="str">
        <f t="shared" si="665"/>
        <v>GREEN</v>
      </c>
      <c r="AW500" t="str">
        <f t="shared" si="666"/>
        <v>GREEN</v>
      </c>
      <c r="AX500" s="25">
        <f t="shared" si="667"/>
        <v>1.1535191038264911E-2</v>
      </c>
      <c r="AY500" s="25">
        <f t="shared" si="668"/>
        <v>1.0106186124633394E-3</v>
      </c>
      <c r="AZ500" s="26">
        <f t="shared" si="669"/>
        <v>91.944572406256171</v>
      </c>
      <c r="BA500" s="1">
        <f t="shared" si="711"/>
        <v>6245216.665</v>
      </c>
      <c r="BB500" s="1">
        <f t="shared" si="711"/>
        <v>27737787.5</v>
      </c>
      <c r="BC500" s="27">
        <f t="shared" si="670"/>
        <v>1.0028190126851266</v>
      </c>
      <c r="BD500" s="28">
        <f t="shared" si="670"/>
        <v>0.99469577377070895</v>
      </c>
      <c r="BE500" s="29">
        <f t="shared" si="626"/>
        <v>100</v>
      </c>
      <c r="BF500" s="29">
        <f t="shared" si="706"/>
        <v>100</v>
      </c>
      <c r="BG500" s="30">
        <f t="shared" si="671"/>
        <v>8.9889498931302603E-3</v>
      </c>
      <c r="BH500" s="31">
        <f t="shared" si="672"/>
        <v>8.484934150514295E-3</v>
      </c>
      <c r="BI500" s="31">
        <f t="shared" si="673"/>
        <v>1.052457242580157E-2</v>
      </c>
      <c r="BJ500" s="32">
        <f t="shared" si="674"/>
        <v>5496.1706674091456</v>
      </c>
      <c r="BK500" s="24">
        <f t="shared" si="675"/>
        <v>5158.5626659241898</v>
      </c>
      <c r="BL500" s="30">
        <f t="shared" si="676"/>
        <v>6.1956653664817271E-2</v>
      </c>
      <c r="BM500" s="30">
        <f t="shared" si="677"/>
        <v>-8.6382462074737557E-3</v>
      </c>
      <c r="BN500" s="30">
        <f t="shared" si="678"/>
        <v>5.3318407457343515E-2</v>
      </c>
      <c r="BO500" s="30">
        <f t="shared" si="679"/>
        <v>4.468016124986976E-2</v>
      </c>
      <c r="BP500" s="30"/>
      <c r="BQ500">
        <f t="shared" si="680"/>
        <v>5449.1</v>
      </c>
      <c r="BR500">
        <f t="shared" si="681"/>
        <v>2584</v>
      </c>
      <c r="BT500" s="24">
        <f t="shared" si="682"/>
        <v>6543.5682000000006</v>
      </c>
      <c r="BU500" s="24">
        <f t="shared" si="683"/>
        <v>4354.6318000000001</v>
      </c>
      <c r="BV500" s="24">
        <f t="shared" si="684"/>
        <v>7219.7318000000005</v>
      </c>
      <c r="BW500" s="24">
        <f t="shared" si="685"/>
        <v>3678.4682000000003</v>
      </c>
      <c r="BX500">
        <f t="shared" si="686"/>
        <v>8314.2000000000007</v>
      </c>
      <c r="BY500" s="24">
        <f t="shared" si="687"/>
        <v>3111.1784000000002</v>
      </c>
      <c r="BZ500" s="15" t="str">
        <f t="shared" si="688"/>
        <v>GREEN</v>
      </c>
      <c r="CA500" s="15" t="str">
        <f t="shared" si="689"/>
        <v>GREEN</v>
      </c>
      <c r="CB500" s="15" t="str">
        <f t="shared" si="690"/>
        <v>GREEN</v>
      </c>
      <c r="CC500" s="15" t="str">
        <f t="shared" si="691"/>
        <v>0</v>
      </c>
      <c r="CJ500">
        <f t="shared" si="627"/>
        <v>5449.1</v>
      </c>
      <c r="CK500">
        <f t="shared" si="628"/>
        <v>4481.3999999999996</v>
      </c>
      <c r="CM500" s="24">
        <f t="shared" si="629"/>
        <v>5818.7614000000003</v>
      </c>
      <c r="CN500" s="24">
        <f t="shared" si="630"/>
        <v>5079.4386000000004</v>
      </c>
      <c r="CO500" s="24">
        <f t="shared" si="631"/>
        <v>6047.1386000000011</v>
      </c>
      <c r="CP500" s="24">
        <f t="shared" si="632"/>
        <v>4851.0613999999996</v>
      </c>
      <c r="CQ500">
        <f t="shared" si="633"/>
        <v>6416.8000000000011</v>
      </c>
      <c r="CR500" s="24">
        <f t="shared" si="634"/>
        <v>4659.4567999999999</v>
      </c>
      <c r="CS500" s="15" t="str">
        <f t="shared" si="635"/>
        <v>GREEN</v>
      </c>
      <c r="CT500" s="15" t="str">
        <f t="shared" si="636"/>
        <v>GREEN</v>
      </c>
      <c r="CU500" s="15" t="str">
        <f t="shared" si="692"/>
        <v>GREEN</v>
      </c>
      <c r="CV500" s="15" t="str">
        <f t="shared" si="623"/>
        <v>0</v>
      </c>
      <c r="CX500" s="24">
        <f t="shared" si="693"/>
        <v>5449.1</v>
      </c>
      <c r="CY500" s="24">
        <f t="shared" si="694"/>
        <v>2584</v>
      </c>
      <c r="DA500" s="24">
        <f t="shared" si="707"/>
        <v>6543.5682000000006</v>
      </c>
      <c r="DB500" s="24">
        <f t="shared" si="695"/>
        <v>4354.6318000000001</v>
      </c>
      <c r="DC500" s="24">
        <f t="shared" si="696"/>
        <v>7219.7318000000005</v>
      </c>
      <c r="DD500" s="24">
        <f t="shared" si="697"/>
        <v>3678.4682000000003</v>
      </c>
      <c r="DE500">
        <f t="shared" si="698"/>
        <v>8314.2000000000007</v>
      </c>
      <c r="DF500" s="24">
        <f t="shared" si="699"/>
        <v>3111.1784000000002</v>
      </c>
      <c r="DG500" s="15" t="str">
        <f t="shared" si="700"/>
        <v>GREEN</v>
      </c>
      <c r="DH500" s="15" t="str">
        <f t="shared" si="701"/>
        <v>GREEN</v>
      </c>
      <c r="DI500" s="15" t="str">
        <f t="shared" si="702"/>
        <v>GREEN</v>
      </c>
      <c r="DK500" s="32">
        <f t="shared" si="637"/>
        <v>123.89999999999964</v>
      </c>
      <c r="DL500" s="32">
        <f t="shared" si="638"/>
        <v>83.600000000000364</v>
      </c>
      <c r="DM500" s="32">
        <f t="shared" si="639"/>
        <v>-40.299999999999272</v>
      </c>
      <c r="DN500" s="32">
        <f t="shared" si="640"/>
        <v>123.89999999999964</v>
      </c>
      <c r="DO500" s="32">
        <f t="shared" si="641"/>
        <v>24.050000000000182</v>
      </c>
      <c r="DP500" s="32">
        <f t="shared" si="642"/>
        <v>-2</v>
      </c>
      <c r="DQ500" s="32">
        <f t="shared" si="643"/>
        <v>26.050000000000182</v>
      </c>
      <c r="DR500" s="32"/>
      <c r="DS500" s="32">
        <f t="shared" si="644"/>
        <v>0</v>
      </c>
      <c r="DT500" s="32"/>
      <c r="DU500" s="32">
        <f t="shared" si="645"/>
        <v>21.025020177562759</v>
      </c>
      <c r="DV500" s="32">
        <f t="shared" si="646"/>
        <v>0</v>
      </c>
      <c r="DW500" s="32"/>
      <c r="DX500" s="32">
        <f t="shared" si="647"/>
        <v>100</v>
      </c>
      <c r="DY500" s="32">
        <f t="shared" si="648"/>
        <v>0</v>
      </c>
      <c r="DZ500" s="33">
        <f t="shared" si="649"/>
        <v>-8.571428571428573</v>
      </c>
      <c r="EB500" s="81">
        <v>0.42457636397450566</v>
      </c>
      <c r="ED500" s="30">
        <f t="shared" si="703"/>
        <v>0.10425735835987805</v>
      </c>
      <c r="EE500" s="30">
        <f t="shared" si="704"/>
        <v>-6.4092628891825928E-3</v>
      </c>
      <c r="EF500" s="30">
        <f t="shared" si="705"/>
        <v>9.7179882652835281E-2</v>
      </c>
    </row>
    <row r="501" spans="1:136" x14ac:dyDescent="0.3">
      <c r="A501" s="18">
        <v>40375</v>
      </c>
      <c r="B501" s="1">
        <v>5352.25</v>
      </c>
      <c r="C501" s="1">
        <v>5453.45</v>
      </c>
      <c r="D501" s="1">
        <v>5351.6</v>
      </c>
      <c r="E501" s="1">
        <v>5393.9</v>
      </c>
      <c r="F501" s="1">
        <v>3308441088</v>
      </c>
      <c r="G501" s="1">
        <v>6836410.1200000001</v>
      </c>
      <c r="H501" s="1">
        <v>28902824</v>
      </c>
      <c r="I501" s="1">
        <v>5303.02</v>
      </c>
      <c r="J501" s="1">
        <v>5207.33</v>
      </c>
      <c r="K501" s="1">
        <v>5038.8500000000004</v>
      </c>
      <c r="L501" s="1">
        <v>4254.7299999999996</v>
      </c>
      <c r="M501" s="1">
        <v>4404.6400000000003</v>
      </c>
      <c r="N501" s="1">
        <v>85.52</v>
      </c>
      <c r="O501" s="1">
        <v>61.48</v>
      </c>
      <c r="P501" s="1">
        <v>58.48</v>
      </c>
      <c r="Q501" s="1">
        <v>88.64</v>
      </c>
      <c r="R501" s="1">
        <v>80.53</v>
      </c>
      <c r="S501" s="1">
        <v>0.77</v>
      </c>
      <c r="T501" s="1">
        <v>82.12</v>
      </c>
      <c r="U501" s="1">
        <v>82.3</v>
      </c>
      <c r="V501" s="1">
        <v>24</v>
      </c>
      <c r="W501" s="1">
        <v>19.940000000000001</v>
      </c>
      <c r="X501" s="1">
        <v>12.89</v>
      </c>
      <c r="Y501" s="1">
        <v>5451.16</v>
      </c>
      <c r="Z501" s="1">
        <v>4963.51</v>
      </c>
      <c r="AA501" s="1">
        <v>5207.33</v>
      </c>
      <c r="AB501" s="1">
        <v>5399.65</v>
      </c>
      <c r="AC501" s="1">
        <v>3918.75</v>
      </c>
      <c r="AD501" s="19">
        <f t="shared" si="650"/>
        <v>0.33139336628563398</v>
      </c>
      <c r="AE501" s="1">
        <f t="shared" si="624"/>
        <v>591.56613292388715</v>
      </c>
      <c r="AF501" s="20">
        <f t="shared" si="708"/>
        <v>7.7441171799830233E-3</v>
      </c>
      <c r="AG501" s="2">
        <f t="shared" si="651"/>
        <v>8.11</v>
      </c>
      <c r="AH501" s="1">
        <f t="shared" si="652"/>
        <v>5272.4083333333328</v>
      </c>
      <c r="AI501" s="21">
        <f t="shared" si="653"/>
        <v>5189.3307692307699</v>
      </c>
      <c r="AJ501" s="22">
        <f t="shared" si="654"/>
        <v>83.077564102562974</v>
      </c>
      <c r="AK501" s="23">
        <f t="shared" si="655"/>
        <v>20.395032051281532</v>
      </c>
      <c r="AL501" s="23">
        <f t="shared" si="656"/>
        <v>62.682532051281441</v>
      </c>
      <c r="AM501" s="23"/>
      <c r="AN501">
        <f t="shared" si="657"/>
        <v>5373.1749999999993</v>
      </c>
      <c r="AO501" s="4">
        <f t="shared" si="658"/>
        <v>5313.125</v>
      </c>
      <c r="AP501" s="4">
        <f t="shared" si="659"/>
        <v>5229.5625</v>
      </c>
      <c r="AQ501" s="24">
        <f t="shared" si="660"/>
        <v>5186.1149999999998</v>
      </c>
      <c r="AR501" t="str">
        <f t="shared" si="661"/>
        <v>GREEN</v>
      </c>
      <c r="AS501" t="str">
        <f t="shared" si="662"/>
        <v>GREEN</v>
      </c>
      <c r="AT501" t="str">
        <f t="shared" si="663"/>
        <v>GREEN</v>
      </c>
      <c r="AU501" t="str">
        <f t="shared" si="664"/>
        <v>GREEN</v>
      </c>
      <c r="AV501" t="str">
        <f t="shared" si="665"/>
        <v>GREEN</v>
      </c>
      <c r="AW501" t="str">
        <f t="shared" si="666"/>
        <v>GREEN</v>
      </c>
      <c r="AX501" s="25">
        <f t="shared" si="667"/>
        <v>9.8295606038853265E-3</v>
      </c>
      <c r="AY501" s="25">
        <f t="shared" si="668"/>
        <v>1.5347480383549976E-3</v>
      </c>
      <c r="AZ501" s="26">
        <f t="shared" si="669"/>
        <v>86.495016224300272</v>
      </c>
      <c r="BA501" s="1">
        <f t="shared" si="711"/>
        <v>6378648.6175000006</v>
      </c>
      <c r="BB501" s="1">
        <f t="shared" si="711"/>
        <v>27832533.5</v>
      </c>
      <c r="BC501" s="27">
        <f t="shared" si="670"/>
        <v>1.0717646526639073</v>
      </c>
      <c r="BD501" s="28">
        <f t="shared" si="670"/>
        <v>1.0384546559514605</v>
      </c>
      <c r="BE501" s="29">
        <f t="shared" si="626"/>
        <v>100</v>
      </c>
      <c r="BF501" s="29">
        <f t="shared" si="706"/>
        <v>98.920111472364127</v>
      </c>
      <c r="BG501" s="30">
        <f t="shared" si="671"/>
        <v>1.488483283527986E-2</v>
      </c>
      <c r="BH501" s="31">
        <f t="shared" si="672"/>
        <v>6.2328959781377258E-3</v>
      </c>
      <c r="BI501" s="31">
        <f t="shared" si="673"/>
        <v>8.2948125655303295E-3</v>
      </c>
      <c r="BJ501" s="32">
        <f t="shared" si="674"/>
        <v>5464.1329422563049</v>
      </c>
      <c r="BK501" s="24">
        <f t="shared" si="675"/>
        <v>5080.6837244103608</v>
      </c>
      <c r="BL501" s="30">
        <f t="shared" si="676"/>
        <v>7.1089419130118112E-2</v>
      </c>
      <c r="BM501" s="30">
        <f t="shared" si="677"/>
        <v>-1.302080910960627E-2</v>
      </c>
      <c r="BN501" s="30">
        <f t="shared" si="678"/>
        <v>5.8068610020511849E-2</v>
      </c>
      <c r="BO501" s="30">
        <f t="shared" si="679"/>
        <v>4.5047800910905579E-2</v>
      </c>
      <c r="BP501" s="30"/>
      <c r="BQ501">
        <f t="shared" si="680"/>
        <v>5393.9</v>
      </c>
      <c r="BR501">
        <f t="shared" si="681"/>
        <v>2584</v>
      </c>
      <c r="BT501" s="24">
        <f t="shared" si="682"/>
        <v>6467.2817999999997</v>
      </c>
      <c r="BU501" s="24">
        <f t="shared" si="683"/>
        <v>4320.5181999999995</v>
      </c>
      <c r="BV501" s="24">
        <f t="shared" si="684"/>
        <v>7130.4181999999992</v>
      </c>
      <c r="BW501" s="24">
        <f t="shared" si="685"/>
        <v>3657.3818000000001</v>
      </c>
      <c r="BX501">
        <f t="shared" si="686"/>
        <v>8203.7999999999993</v>
      </c>
      <c r="BY501" s="24">
        <f t="shared" si="687"/>
        <v>3101.0216</v>
      </c>
      <c r="BZ501" s="15" t="str">
        <f t="shared" si="688"/>
        <v>GREEN</v>
      </c>
      <c r="CA501" s="15" t="str">
        <f t="shared" si="689"/>
        <v>GREEN</v>
      </c>
      <c r="CB501" s="15" t="str">
        <f t="shared" si="690"/>
        <v>GREEN</v>
      </c>
      <c r="CC501" s="15" t="str">
        <f t="shared" si="691"/>
        <v>0</v>
      </c>
      <c r="CJ501">
        <f t="shared" si="627"/>
        <v>5393.9</v>
      </c>
      <c r="CK501">
        <f t="shared" si="628"/>
        <v>4374.95</v>
      </c>
      <c r="CM501" s="24">
        <f t="shared" si="629"/>
        <v>5783.1388999999999</v>
      </c>
      <c r="CN501" s="24">
        <f t="shared" si="630"/>
        <v>5004.6610999999994</v>
      </c>
      <c r="CO501" s="24">
        <f t="shared" si="631"/>
        <v>6023.6110999999992</v>
      </c>
      <c r="CP501" s="24">
        <f t="shared" si="632"/>
        <v>4764.1889000000001</v>
      </c>
      <c r="CQ501">
        <f t="shared" si="633"/>
        <v>6412.8499999999995</v>
      </c>
      <c r="CR501" s="24">
        <f t="shared" si="634"/>
        <v>4562.4367999999995</v>
      </c>
      <c r="CS501" s="15" t="str">
        <f t="shared" si="635"/>
        <v>GREEN</v>
      </c>
      <c r="CT501" s="15" t="str">
        <f t="shared" si="636"/>
        <v>GREEN</v>
      </c>
      <c r="CU501" s="15" t="str">
        <f t="shared" si="692"/>
        <v>GREEN</v>
      </c>
      <c r="CV501" s="15" t="str">
        <f t="shared" ref="CV501:CV564" si="712">IF(ABS(E501-CQ501)&lt;(0.05*CQ501), "GREEN","0")</f>
        <v>0</v>
      </c>
      <c r="CX501" s="24">
        <f t="shared" si="693"/>
        <v>5393.9</v>
      </c>
      <c r="CY501" s="24">
        <f t="shared" si="694"/>
        <v>2584</v>
      </c>
      <c r="DA501" s="24">
        <f t="shared" si="707"/>
        <v>6467.2817999999997</v>
      </c>
      <c r="DB501" s="24">
        <f t="shared" si="695"/>
        <v>4320.5181999999995</v>
      </c>
      <c r="DC501" s="24">
        <f t="shared" si="696"/>
        <v>7130.4181999999992</v>
      </c>
      <c r="DD501" s="24">
        <f t="shared" si="697"/>
        <v>3657.3818000000001</v>
      </c>
      <c r="DE501">
        <f t="shared" si="698"/>
        <v>8203.7999999999993</v>
      </c>
      <c r="DF501" s="24">
        <f t="shared" si="699"/>
        <v>3101.0216</v>
      </c>
      <c r="DG501" s="15" t="str">
        <f t="shared" si="700"/>
        <v>GREEN</v>
      </c>
      <c r="DH501" s="15" t="str">
        <f t="shared" si="701"/>
        <v>GREEN</v>
      </c>
      <c r="DI501" s="15" t="str">
        <f t="shared" si="702"/>
        <v>GREEN</v>
      </c>
      <c r="DK501" s="32">
        <f t="shared" si="637"/>
        <v>101.84999999999945</v>
      </c>
      <c r="DL501" s="32">
        <f t="shared" si="638"/>
        <v>101</v>
      </c>
      <c r="DM501" s="32">
        <f t="shared" si="639"/>
        <v>-0.8499999999994543</v>
      </c>
      <c r="DN501" s="32">
        <f t="shared" si="640"/>
        <v>101.84999999999945</v>
      </c>
      <c r="DO501" s="32">
        <f t="shared" si="641"/>
        <v>94.399999999999636</v>
      </c>
      <c r="DP501" s="32">
        <f t="shared" si="642"/>
        <v>-125.75</v>
      </c>
      <c r="DQ501" s="32">
        <f t="shared" si="643"/>
        <v>220.14999999999964</v>
      </c>
      <c r="DR501" s="32"/>
      <c r="DS501" s="32">
        <f t="shared" si="644"/>
        <v>0</v>
      </c>
      <c r="DT501" s="32"/>
      <c r="DU501" s="32">
        <f t="shared" si="645"/>
        <v>216.15120274914167</v>
      </c>
      <c r="DV501" s="32">
        <f t="shared" si="646"/>
        <v>0</v>
      </c>
      <c r="DW501" s="32"/>
      <c r="DX501" s="32">
        <f t="shared" si="647"/>
        <v>100</v>
      </c>
      <c r="DY501" s="32">
        <f t="shared" si="648"/>
        <v>-14.285714285714286</v>
      </c>
      <c r="DZ501" s="33">
        <f t="shared" si="649"/>
        <v>-8.571428571428573</v>
      </c>
      <c r="EB501" s="81">
        <v>0.28306633059664432</v>
      </c>
      <c r="ED501" s="30">
        <f t="shared" si="703"/>
        <v>9.8247006654564942E-2</v>
      </c>
      <c r="EE501" s="30">
        <f t="shared" si="704"/>
        <v>-1.0504186264941814E-2</v>
      </c>
      <c r="EF501" s="30">
        <f t="shared" si="705"/>
        <v>8.6710815531750599E-2</v>
      </c>
    </row>
    <row r="502" spans="1:136" x14ac:dyDescent="0.3">
      <c r="A502" s="53">
        <v>40368</v>
      </c>
      <c r="B502" s="54">
        <v>5237</v>
      </c>
      <c r="C502" s="54">
        <v>5359.05</v>
      </c>
      <c r="D502" s="54">
        <v>5225.8500000000004</v>
      </c>
      <c r="E502" s="54">
        <v>5352.45</v>
      </c>
      <c r="F502" s="54">
        <v>3000665344</v>
      </c>
      <c r="G502" s="54">
        <v>5352834.66</v>
      </c>
      <c r="H502" s="54">
        <v>25540244</v>
      </c>
      <c r="I502" s="54">
        <v>5248.11</v>
      </c>
      <c r="J502" s="54">
        <v>5183.75</v>
      </c>
      <c r="K502" s="54">
        <v>5023.7</v>
      </c>
      <c r="L502" s="54">
        <v>4245.1000000000004</v>
      </c>
      <c r="M502" s="54">
        <v>4395.0600000000004</v>
      </c>
      <c r="N502" s="54">
        <v>81.569999999999993</v>
      </c>
      <c r="O502" s="54">
        <v>60.12</v>
      </c>
      <c r="P502" s="54">
        <v>57.93</v>
      </c>
      <c r="Q502" s="54">
        <v>79.06</v>
      </c>
      <c r="R502" s="54">
        <v>78.510000000000005</v>
      </c>
      <c r="S502" s="54">
        <v>2.2000000000000002</v>
      </c>
      <c r="T502" s="54">
        <v>82.56</v>
      </c>
      <c r="U502" s="54">
        <v>83.21</v>
      </c>
      <c r="V502" s="54">
        <v>21.01</v>
      </c>
      <c r="W502" s="54">
        <v>20.81</v>
      </c>
      <c r="X502" s="54">
        <v>13.17</v>
      </c>
      <c r="Y502" s="54">
        <v>5441.65</v>
      </c>
      <c r="Z502" s="54">
        <v>4925.8500000000004</v>
      </c>
      <c r="AA502" s="54">
        <v>5183.75</v>
      </c>
      <c r="AB502" s="54">
        <v>5399.65</v>
      </c>
      <c r="AC502" s="54">
        <v>3918.75</v>
      </c>
      <c r="AD502" s="19">
        <f t="shared" si="650"/>
        <v>0.87188393136513576</v>
      </c>
      <c r="AE502" s="54">
        <f t="shared" si="624"/>
        <v>587.02017986400563</v>
      </c>
      <c r="AF502" s="55">
        <f t="shared" si="708"/>
        <v>2.2025548490576696E-2</v>
      </c>
      <c r="AG502" s="2">
        <f t="shared" si="651"/>
        <v>0.54999999999999716</v>
      </c>
      <c r="AH502" s="1">
        <f t="shared" si="652"/>
        <v>5229.3416666666662</v>
      </c>
      <c r="AI502" s="21">
        <f t="shared" si="653"/>
        <v>5179.2307692307695</v>
      </c>
      <c r="AJ502" s="22">
        <f t="shared" si="654"/>
        <v>50.110897435896732</v>
      </c>
      <c r="AK502" s="23">
        <f t="shared" si="655"/>
        <v>-21.276442307692378</v>
      </c>
      <c r="AL502" s="23">
        <f t="shared" si="656"/>
        <v>71.387339743589109</v>
      </c>
      <c r="AM502" s="23"/>
      <c r="AN502">
        <f t="shared" si="657"/>
        <v>5294.7749999999996</v>
      </c>
      <c r="AO502" s="4">
        <f t="shared" si="658"/>
        <v>5280.2999999999993</v>
      </c>
      <c r="AP502" s="4">
        <f t="shared" si="659"/>
        <v>5171.71875</v>
      </c>
      <c r="AQ502" s="24">
        <f t="shared" si="660"/>
        <v>5148.5300000000007</v>
      </c>
      <c r="AR502" t="str">
        <f t="shared" si="661"/>
        <v>GREEN</v>
      </c>
      <c r="AS502" t="str">
        <f t="shared" si="662"/>
        <v>GREEN</v>
      </c>
      <c r="AT502" t="str">
        <f t="shared" si="663"/>
        <v>GREEN</v>
      </c>
      <c r="AU502" t="str">
        <f t="shared" si="664"/>
        <v>GREEN</v>
      </c>
      <c r="AV502" t="str">
        <f t="shared" si="665"/>
        <v>GREEN</v>
      </c>
      <c r="AW502" t="str">
        <f t="shared" si="666"/>
        <v>GREEN</v>
      </c>
      <c r="AX502" s="25">
        <f t="shared" si="667"/>
        <v>1.0807018739492302E-2</v>
      </c>
      <c r="AY502" s="25">
        <f t="shared" si="668"/>
        <v>1.5347480383549976E-3</v>
      </c>
      <c r="AZ502" s="26">
        <f t="shared" si="669"/>
        <v>87.564600223123847</v>
      </c>
      <c r="BA502" s="1">
        <f t="shared" si="711"/>
        <v>6386108.5800000001</v>
      </c>
      <c r="BB502" s="1">
        <f t="shared" si="711"/>
        <v>28083493</v>
      </c>
      <c r="BC502" s="27">
        <f t="shared" si="670"/>
        <v>0.83819975701070837</v>
      </c>
      <c r="BD502" s="28">
        <f t="shared" si="670"/>
        <v>0.90943971962462078</v>
      </c>
      <c r="BE502" s="29">
        <f t="shared" si="626"/>
        <v>97.840222944728254</v>
      </c>
      <c r="BF502" s="29">
        <f t="shared" si="706"/>
        <v>84.446121690664228</v>
      </c>
      <c r="BG502" s="30">
        <f t="shared" si="671"/>
        <v>7.9809184078983297E-3</v>
      </c>
      <c r="BH502" s="31">
        <f t="shared" si="672"/>
        <v>1.1292383692137226E-2</v>
      </c>
      <c r="BI502" s="31">
        <f t="shared" si="673"/>
        <v>9.2722707011373053E-3</v>
      </c>
      <c r="BJ502" s="32">
        <f t="shared" si="674"/>
        <v>5405.5305359707927</v>
      </c>
      <c r="BK502" s="24">
        <f t="shared" si="675"/>
        <v>5053.1527973625398</v>
      </c>
      <c r="BL502" s="30">
        <f t="shared" si="676"/>
        <v>6.5834849201441004E-2</v>
      </c>
      <c r="BM502" s="30">
        <f t="shared" si="677"/>
        <v>-9.91705405389922E-3</v>
      </c>
      <c r="BN502" s="30">
        <f t="shared" si="678"/>
        <v>5.5917795147541791E-2</v>
      </c>
      <c r="BO502" s="30">
        <f t="shared" si="679"/>
        <v>4.6000741093642571E-2</v>
      </c>
      <c r="BP502" s="30"/>
      <c r="BQ502">
        <f t="shared" si="680"/>
        <v>5361.75</v>
      </c>
      <c r="BR502">
        <f t="shared" si="681"/>
        <v>2584</v>
      </c>
      <c r="BT502" s="24">
        <f t="shared" si="682"/>
        <v>6422.8505000000005</v>
      </c>
      <c r="BU502" s="24">
        <f t="shared" si="683"/>
        <v>4300.6494999999995</v>
      </c>
      <c r="BV502" s="24">
        <f t="shared" si="684"/>
        <v>7078.3994999999995</v>
      </c>
      <c r="BW502" s="24">
        <f t="shared" si="685"/>
        <v>3645.1005</v>
      </c>
      <c r="BX502">
        <f t="shared" si="686"/>
        <v>8139.5</v>
      </c>
      <c r="BY502" s="24">
        <f t="shared" si="687"/>
        <v>3095.1060000000002</v>
      </c>
      <c r="BZ502" s="15" t="str">
        <f t="shared" si="688"/>
        <v>GREEN</v>
      </c>
      <c r="CA502" s="15" t="str">
        <f t="shared" si="689"/>
        <v>GREEN</v>
      </c>
      <c r="CB502" s="15" t="str">
        <f t="shared" si="690"/>
        <v>GREEN</v>
      </c>
      <c r="CC502" s="15" t="str">
        <f t="shared" si="691"/>
        <v>0</v>
      </c>
      <c r="CJ502">
        <f t="shared" si="627"/>
        <v>5361.75</v>
      </c>
      <c r="CK502">
        <f t="shared" si="628"/>
        <v>4003.9</v>
      </c>
      <c r="CM502" s="24">
        <f t="shared" si="629"/>
        <v>5880.4486999999999</v>
      </c>
      <c r="CN502" s="24">
        <f t="shared" si="630"/>
        <v>4843.0513000000001</v>
      </c>
      <c r="CO502" s="24">
        <f t="shared" si="631"/>
        <v>6200.9012999999995</v>
      </c>
      <c r="CP502" s="24">
        <f t="shared" si="632"/>
        <v>4522.5987000000005</v>
      </c>
      <c r="CQ502">
        <f t="shared" si="633"/>
        <v>6719.6</v>
      </c>
      <c r="CR502" s="24">
        <f t="shared" si="634"/>
        <v>4253.7443999999996</v>
      </c>
      <c r="CS502" s="15" t="str">
        <f t="shared" si="635"/>
        <v>GREEN</v>
      </c>
      <c r="CT502" s="15" t="str">
        <f t="shared" si="636"/>
        <v>GREEN</v>
      </c>
      <c r="CU502" s="15" t="str">
        <f t="shared" si="692"/>
        <v>GREEN</v>
      </c>
      <c r="CV502" s="15" t="str">
        <f t="shared" si="712"/>
        <v>0</v>
      </c>
      <c r="CX502" s="24">
        <f t="shared" si="693"/>
        <v>5361.75</v>
      </c>
      <c r="CY502" s="24">
        <f t="shared" si="694"/>
        <v>2584</v>
      </c>
      <c r="DA502" s="24">
        <f t="shared" si="707"/>
        <v>6422.8505000000005</v>
      </c>
      <c r="DB502" s="24">
        <f t="shared" si="695"/>
        <v>4300.6494999999995</v>
      </c>
      <c r="DC502" s="24">
        <f t="shared" si="696"/>
        <v>7078.3994999999995</v>
      </c>
      <c r="DD502" s="24">
        <f t="shared" si="697"/>
        <v>3645.1005</v>
      </c>
      <c r="DE502">
        <f t="shared" si="698"/>
        <v>8139.5</v>
      </c>
      <c r="DF502" s="24">
        <f t="shared" si="699"/>
        <v>3095.1060000000002</v>
      </c>
      <c r="DG502" s="15" t="str">
        <f t="shared" si="700"/>
        <v>GREEN</v>
      </c>
      <c r="DH502" s="15" t="str">
        <f t="shared" si="701"/>
        <v>GREEN</v>
      </c>
      <c r="DI502" s="15" t="str">
        <f t="shared" si="702"/>
        <v>GREEN</v>
      </c>
      <c r="DK502" s="32">
        <f t="shared" si="637"/>
        <v>133.19999999999982</v>
      </c>
      <c r="DL502" s="32">
        <f t="shared" si="638"/>
        <v>121.94999999999982</v>
      </c>
      <c r="DM502" s="32">
        <f t="shared" si="639"/>
        <v>-11.25</v>
      </c>
      <c r="DN502" s="32">
        <f t="shared" si="640"/>
        <v>133.19999999999982</v>
      </c>
      <c r="DO502" s="32">
        <f t="shared" si="641"/>
        <v>19.600000000000364</v>
      </c>
      <c r="DP502" s="32">
        <f t="shared" si="642"/>
        <v>-15.850000000000364</v>
      </c>
      <c r="DQ502" s="32">
        <f t="shared" si="643"/>
        <v>35.450000000000728</v>
      </c>
      <c r="DR502" s="32"/>
      <c r="DS502" s="32">
        <f t="shared" si="644"/>
        <v>0</v>
      </c>
      <c r="DT502" s="32"/>
      <c r="DU502" s="32">
        <f t="shared" si="645"/>
        <v>26.614114114114695</v>
      </c>
      <c r="DV502" s="32">
        <f t="shared" si="646"/>
        <v>0</v>
      </c>
      <c r="DW502" s="32"/>
      <c r="DX502" s="32">
        <f t="shared" si="647"/>
        <v>100</v>
      </c>
      <c r="DY502" s="32">
        <f t="shared" si="648"/>
        <v>-14.285714285714286</v>
      </c>
      <c r="DZ502" s="33">
        <f t="shared" si="649"/>
        <v>-5.7142857142857144</v>
      </c>
      <c r="EB502" s="81">
        <v>0.89428777022378492</v>
      </c>
      <c r="ED502" s="30">
        <f t="shared" si="703"/>
        <v>0.10471289219119527</v>
      </c>
      <c r="EE502" s="30">
        <f t="shared" si="704"/>
        <v>-1.6392086958918677E-2</v>
      </c>
      <c r="EF502" s="30">
        <f t="shared" si="705"/>
        <v>8.6604342397758646E-2</v>
      </c>
    </row>
    <row r="503" spans="1:136" x14ac:dyDescent="0.3">
      <c r="A503" s="18">
        <v>40361</v>
      </c>
      <c r="B503" s="1">
        <v>5271.1</v>
      </c>
      <c r="C503" s="1">
        <v>5339.45</v>
      </c>
      <c r="D503" s="1">
        <v>5210</v>
      </c>
      <c r="E503" s="1">
        <v>5237.1000000000004</v>
      </c>
      <c r="F503" s="1">
        <v>3388990464</v>
      </c>
      <c r="G503" s="1">
        <v>6528799.8700000001</v>
      </c>
      <c r="H503" s="1">
        <v>28917422</v>
      </c>
      <c r="I503" s="1">
        <v>5204.72</v>
      </c>
      <c r="J503" s="1">
        <v>5158.38</v>
      </c>
      <c r="K503" s="1">
        <v>5008.0200000000004</v>
      </c>
      <c r="L503" s="1">
        <v>4236.87</v>
      </c>
      <c r="M503" s="1">
        <v>4385.6499999999996</v>
      </c>
      <c r="N503" s="1">
        <v>62.68</v>
      </c>
      <c r="O503" s="1">
        <v>56.13</v>
      </c>
      <c r="P503" s="1">
        <v>56.38</v>
      </c>
      <c r="Q503" s="1">
        <v>69.89</v>
      </c>
      <c r="R503" s="1">
        <v>78.37</v>
      </c>
      <c r="S503" s="1">
        <v>-0.61</v>
      </c>
      <c r="T503" s="1">
        <v>82.22</v>
      </c>
      <c r="U503" s="1">
        <v>82.6</v>
      </c>
      <c r="V503" s="1">
        <v>21.36</v>
      </c>
      <c r="W503" s="1">
        <v>21.97</v>
      </c>
      <c r="X503" s="1">
        <v>14.15</v>
      </c>
      <c r="Y503" s="1">
        <v>5443.35</v>
      </c>
      <c r="Z503" s="1">
        <v>4873.41</v>
      </c>
      <c r="AA503" s="1">
        <v>5158.38</v>
      </c>
      <c r="AB503" s="1">
        <v>5399.65</v>
      </c>
      <c r="AC503" s="1">
        <v>3918.75</v>
      </c>
      <c r="AD503" s="19">
        <f t="shared" si="650"/>
        <v>-0.21855547504329922</v>
      </c>
      <c r="AE503" s="1">
        <f t="shared" si="624"/>
        <v>574.3693792498359</v>
      </c>
      <c r="AF503" s="20">
        <f t="shared" si="708"/>
        <v>-6.0637116747800368E-3</v>
      </c>
      <c r="AG503" s="2">
        <f t="shared" si="651"/>
        <v>-8.480000000000004</v>
      </c>
      <c r="AH503" s="1">
        <f t="shared" si="652"/>
        <v>5181.6916666666666</v>
      </c>
      <c r="AI503" s="21">
        <f t="shared" si="653"/>
        <v>5179.9461538461537</v>
      </c>
      <c r="AJ503" s="22">
        <f t="shared" si="654"/>
        <v>1.7455128205128858</v>
      </c>
      <c r="AK503" s="23">
        <f t="shared" si="655"/>
        <v>-64.899679487179583</v>
      </c>
      <c r="AL503" s="23">
        <f t="shared" si="656"/>
        <v>66.645192307692469</v>
      </c>
      <c r="AM503" s="23"/>
      <c r="AN503">
        <f t="shared" si="657"/>
        <v>5253.0750000000007</v>
      </c>
      <c r="AO503" s="4">
        <f t="shared" si="658"/>
        <v>5222.0250000000005</v>
      </c>
      <c r="AP503" s="4">
        <f t="shared" si="659"/>
        <v>5139.3500000000004</v>
      </c>
      <c r="AQ503" s="24">
        <f t="shared" si="660"/>
        <v>5141.0850000000009</v>
      </c>
      <c r="AR503" t="str">
        <f t="shared" si="661"/>
        <v>RED</v>
      </c>
      <c r="AS503" t="str">
        <f t="shared" si="662"/>
        <v>GREEN</v>
      </c>
      <c r="AT503" t="str">
        <f t="shared" si="663"/>
        <v>GREEN</v>
      </c>
      <c r="AU503" t="str">
        <f t="shared" si="664"/>
        <v>GREEN</v>
      </c>
      <c r="AV503" t="str">
        <f t="shared" si="665"/>
        <v>GREEN</v>
      </c>
      <c r="AW503" t="str">
        <f t="shared" si="666"/>
        <v>GREEN</v>
      </c>
      <c r="AX503" s="25">
        <f t="shared" si="667"/>
        <v>1.171244365932822E-2</v>
      </c>
      <c r="AY503" s="25">
        <f t="shared" si="668"/>
        <v>1.5347480383549976E-3</v>
      </c>
      <c r="AZ503" s="26">
        <f t="shared" si="669"/>
        <v>88.414540429550755</v>
      </c>
      <c r="BA503" s="1">
        <f t="shared" si="711"/>
        <v>6518942.2699999996</v>
      </c>
      <c r="BB503" s="1">
        <f t="shared" si="711"/>
        <v>28285430</v>
      </c>
      <c r="BC503" s="27">
        <f t="shared" si="670"/>
        <v>1.0015121471538972</v>
      </c>
      <c r="BD503" s="28">
        <f t="shared" si="670"/>
        <v>1.0223433760773657</v>
      </c>
      <c r="BE503" s="29">
        <f t="shared" si="626"/>
        <v>71.052020436600202</v>
      </c>
      <c r="BF503" s="29">
        <f t="shared" si="706"/>
        <v>74.761960055736267</v>
      </c>
      <c r="BG503" s="30">
        <f t="shared" si="671"/>
        <v>-2.4190408790044082E-3</v>
      </c>
      <c r="BH503" s="31">
        <f t="shared" si="672"/>
        <v>4.9998024306555644E-3</v>
      </c>
      <c r="BI503" s="31">
        <f t="shared" si="673"/>
        <v>1.0177695620973223E-2</v>
      </c>
      <c r="BJ503" s="32">
        <f t="shared" si="674"/>
        <v>5352.6313685111081</v>
      </c>
      <c r="BK503" s="24">
        <f t="shared" si="675"/>
        <v>5010.7519648222251</v>
      </c>
      <c r="BL503" s="30">
        <f t="shared" si="676"/>
        <v>6.5280289413775366E-2</v>
      </c>
      <c r="BM503" s="30">
        <f t="shared" si="677"/>
        <v>-2.2060179968132698E-2</v>
      </c>
      <c r="BN503" s="30">
        <f t="shared" si="678"/>
        <v>4.3220109445642675E-2</v>
      </c>
      <c r="BO503" s="30">
        <f t="shared" si="679"/>
        <v>2.1159929477509977E-2</v>
      </c>
      <c r="BP503" s="30"/>
      <c r="BQ503">
        <f t="shared" si="680"/>
        <v>5361.75</v>
      </c>
      <c r="BR503">
        <f t="shared" si="681"/>
        <v>2584</v>
      </c>
      <c r="BT503" s="24">
        <f t="shared" si="682"/>
        <v>6422.8505000000005</v>
      </c>
      <c r="BU503" s="24">
        <f t="shared" si="683"/>
        <v>4300.6494999999995</v>
      </c>
      <c r="BV503" s="24">
        <f t="shared" si="684"/>
        <v>7078.3994999999995</v>
      </c>
      <c r="BW503" s="24">
        <f t="shared" si="685"/>
        <v>3645.1005</v>
      </c>
      <c r="BX503">
        <f t="shared" si="686"/>
        <v>8139.5</v>
      </c>
      <c r="BY503" s="24">
        <f t="shared" si="687"/>
        <v>3095.1060000000002</v>
      </c>
      <c r="BZ503" s="15" t="str">
        <f t="shared" si="688"/>
        <v>GREEN</v>
      </c>
      <c r="CA503" s="15" t="str">
        <f t="shared" si="689"/>
        <v>GREEN</v>
      </c>
      <c r="CB503" s="15" t="str">
        <f t="shared" si="690"/>
        <v>GREEN</v>
      </c>
      <c r="CC503" s="15" t="str">
        <f t="shared" si="691"/>
        <v>0</v>
      </c>
      <c r="CJ503">
        <f t="shared" si="627"/>
        <v>5361.75</v>
      </c>
      <c r="CK503">
        <f t="shared" si="628"/>
        <v>4003.9</v>
      </c>
      <c r="CM503" s="24">
        <f t="shared" si="629"/>
        <v>5880.4486999999999</v>
      </c>
      <c r="CN503" s="24">
        <f t="shared" si="630"/>
        <v>4843.0513000000001</v>
      </c>
      <c r="CO503" s="24">
        <f t="shared" si="631"/>
        <v>6200.9012999999995</v>
      </c>
      <c r="CP503" s="24">
        <f t="shared" si="632"/>
        <v>4522.5987000000005</v>
      </c>
      <c r="CQ503">
        <f t="shared" si="633"/>
        <v>6719.6</v>
      </c>
      <c r="CR503" s="24">
        <f t="shared" si="634"/>
        <v>4253.7443999999996</v>
      </c>
      <c r="CS503" s="15" t="str">
        <f t="shared" si="635"/>
        <v>GREEN</v>
      </c>
      <c r="CT503" s="15" t="str">
        <f t="shared" si="636"/>
        <v>GREEN</v>
      </c>
      <c r="CU503" s="15" t="str">
        <f t="shared" si="692"/>
        <v>GREEN</v>
      </c>
      <c r="CV503" s="15" t="str">
        <f t="shared" si="712"/>
        <v>0</v>
      </c>
      <c r="CX503" s="24">
        <f t="shared" si="693"/>
        <v>5361.75</v>
      </c>
      <c r="CY503" s="24">
        <f t="shared" si="694"/>
        <v>2584</v>
      </c>
      <c r="DA503" s="24">
        <f t="shared" si="707"/>
        <v>6422.8505000000005</v>
      </c>
      <c r="DB503" s="24">
        <f t="shared" si="695"/>
        <v>4300.6494999999995</v>
      </c>
      <c r="DC503" s="24">
        <f t="shared" si="696"/>
        <v>7078.3994999999995</v>
      </c>
      <c r="DD503" s="24">
        <f t="shared" si="697"/>
        <v>3645.1005</v>
      </c>
      <c r="DE503">
        <f t="shared" si="698"/>
        <v>8139.5</v>
      </c>
      <c r="DF503" s="24">
        <f t="shared" si="699"/>
        <v>3095.1060000000002</v>
      </c>
      <c r="DG503" s="15" t="str">
        <f t="shared" si="700"/>
        <v>GREEN</v>
      </c>
      <c r="DH503" s="15" t="str">
        <f t="shared" si="701"/>
        <v>GREEN</v>
      </c>
      <c r="DI503" s="15" t="str">
        <f t="shared" si="702"/>
        <v>GREEN</v>
      </c>
      <c r="DK503" s="32">
        <f t="shared" si="637"/>
        <v>129.44999999999982</v>
      </c>
      <c r="DL503" s="32">
        <f t="shared" si="638"/>
        <v>70.399999999999636</v>
      </c>
      <c r="DM503" s="32">
        <f t="shared" si="639"/>
        <v>-59.050000000000182</v>
      </c>
      <c r="DN503" s="32">
        <f t="shared" si="640"/>
        <v>129.44999999999982</v>
      </c>
      <c r="DO503" s="32">
        <f t="shared" si="641"/>
        <v>-27.300000000000182</v>
      </c>
      <c r="DP503" s="32">
        <f t="shared" si="642"/>
        <v>49.899999999999636</v>
      </c>
      <c r="DQ503" s="32">
        <f t="shared" si="643"/>
        <v>0</v>
      </c>
      <c r="DR503" s="32"/>
      <c r="DS503" s="32">
        <f t="shared" si="644"/>
        <v>77.199999999999818</v>
      </c>
      <c r="DT503" s="32"/>
      <c r="DU503" s="32">
        <f t="shared" si="645"/>
        <v>0</v>
      </c>
      <c r="DV503" s="32">
        <f t="shared" si="646"/>
        <v>59.636925453843126</v>
      </c>
      <c r="DW503" s="32"/>
      <c r="DX503" s="32">
        <f t="shared" si="647"/>
        <v>-100</v>
      </c>
      <c r="DY503" s="32">
        <f t="shared" si="648"/>
        <v>-14.285714285714286</v>
      </c>
      <c r="DZ503" s="33">
        <f t="shared" si="649"/>
        <v>0</v>
      </c>
      <c r="EB503" s="81">
        <v>-0.27781207125051877</v>
      </c>
      <c r="ED503" s="30">
        <f t="shared" si="703"/>
        <v>0.11694891256840703</v>
      </c>
      <c r="EE503" s="30">
        <f t="shared" si="704"/>
        <v>-3.7890269778720821E-2</v>
      </c>
      <c r="EF503" s="30">
        <f t="shared" si="705"/>
        <v>7.4627416942141242E-2</v>
      </c>
    </row>
    <row r="504" spans="1:136" x14ac:dyDescent="0.3">
      <c r="A504" s="18">
        <v>40354</v>
      </c>
      <c r="B504" s="1">
        <v>5266.5</v>
      </c>
      <c r="C504" s="1">
        <v>5366.75</v>
      </c>
      <c r="D504" s="1">
        <v>5259.9</v>
      </c>
      <c r="E504" s="1">
        <v>5269.05</v>
      </c>
      <c r="F504" s="1">
        <v>3449224192</v>
      </c>
      <c r="G504" s="1">
        <v>6796549.8200000003</v>
      </c>
      <c r="H504" s="1">
        <v>27969644</v>
      </c>
      <c r="I504" s="1">
        <v>5170.6099999999997</v>
      </c>
      <c r="J504" s="1">
        <v>5137.8599999999997</v>
      </c>
      <c r="K504" s="1">
        <v>4990.78</v>
      </c>
      <c r="L504" s="1">
        <v>4228.6400000000003</v>
      </c>
      <c r="M504" s="1">
        <v>4376.6499999999996</v>
      </c>
      <c r="N504" s="1">
        <v>77.3</v>
      </c>
      <c r="O504" s="1">
        <v>57.61</v>
      </c>
      <c r="P504" s="1">
        <v>56.94</v>
      </c>
      <c r="Q504" s="1">
        <v>68.92</v>
      </c>
      <c r="R504" s="1">
        <v>80.489999999999995</v>
      </c>
      <c r="S504" s="1">
        <v>0.12</v>
      </c>
      <c r="T504" s="1">
        <v>84.84</v>
      </c>
      <c r="U504" s="1">
        <v>76.94</v>
      </c>
      <c r="V504" s="1">
        <v>22.5</v>
      </c>
      <c r="W504" s="1">
        <v>21.09</v>
      </c>
      <c r="X504" s="1">
        <v>15.12</v>
      </c>
      <c r="Y504" s="1">
        <v>5454.52</v>
      </c>
      <c r="Z504" s="1">
        <v>4821.21</v>
      </c>
      <c r="AA504" s="1">
        <v>5137.8599999999997</v>
      </c>
      <c r="AB504" s="1">
        <v>5399.65</v>
      </c>
      <c r="AC504" s="1">
        <v>3918.75</v>
      </c>
      <c r="AD504" s="19">
        <f t="shared" si="650"/>
        <v>3.9707342915306983E-2</v>
      </c>
      <c r="AE504" s="1">
        <f t="shared" si="624"/>
        <v>577.87343715727172</v>
      </c>
      <c r="AF504" s="20">
        <f t="shared" si="708"/>
        <v>1.2256299167712204E-3</v>
      </c>
      <c r="AG504" s="2">
        <f t="shared" si="651"/>
        <v>-11.569999999999993</v>
      </c>
      <c r="AH504" s="1">
        <f t="shared" si="652"/>
        <v>5130.7</v>
      </c>
      <c r="AI504" s="21">
        <f t="shared" si="653"/>
        <v>5184.0538461538463</v>
      </c>
      <c r="AJ504" s="22">
        <f t="shared" si="654"/>
        <v>-53.353846153846462</v>
      </c>
      <c r="AK504" s="23">
        <f t="shared" si="655"/>
        <v>-90.160576923077315</v>
      </c>
      <c r="AL504" s="23">
        <f t="shared" si="656"/>
        <v>36.806730769230853</v>
      </c>
      <c r="AM504" s="23"/>
      <c r="AN504">
        <f t="shared" si="657"/>
        <v>5265.8250000000007</v>
      </c>
      <c r="AO504" s="4">
        <f t="shared" si="658"/>
        <v>5196.625</v>
      </c>
      <c r="AP504" s="4">
        <f t="shared" si="659"/>
        <v>5111.96875</v>
      </c>
      <c r="AQ504" s="24">
        <f t="shared" si="660"/>
        <v>5147.7849999999999</v>
      </c>
      <c r="AR504" t="str">
        <f t="shared" si="661"/>
        <v>GREEN</v>
      </c>
      <c r="AS504" t="str">
        <f t="shared" si="662"/>
        <v>GREEN</v>
      </c>
      <c r="AT504" t="str">
        <f t="shared" si="663"/>
        <v>GREEN</v>
      </c>
      <c r="AU504" t="str">
        <f t="shared" si="664"/>
        <v>GREEN</v>
      </c>
      <c r="AV504" t="str">
        <f t="shared" si="665"/>
        <v>GREEN</v>
      </c>
      <c r="AW504" t="str">
        <f t="shared" si="666"/>
        <v>GREEN</v>
      </c>
      <c r="AX504" s="25">
        <f t="shared" si="667"/>
        <v>1.171244365932822E-2</v>
      </c>
      <c r="AY504" s="25">
        <f t="shared" si="668"/>
        <v>5.8364555932291506E-3</v>
      </c>
      <c r="AZ504" s="26">
        <f t="shared" si="669"/>
        <v>66.741756794924811</v>
      </c>
      <c r="BA504" s="1">
        <f t="shared" si="711"/>
        <v>6420529.8075000001</v>
      </c>
      <c r="BB504" s="1">
        <f t="shared" si="711"/>
        <v>28174901.5</v>
      </c>
      <c r="BC504" s="27">
        <f t="shared" si="670"/>
        <v>1.0585652623340773</v>
      </c>
      <c r="BD504" s="28">
        <f t="shared" si="670"/>
        <v>0.99271488136347164</v>
      </c>
      <c r="BE504" s="29">
        <f t="shared" si="626"/>
        <v>78.471899674872333</v>
      </c>
      <c r="BF504" s="29">
        <f t="shared" si="706"/>
        <v>77.722944728286194</v>
      </c>
      <c r="BG504" s="30">
        <f t="shared" si="671"/>
        <v>1.4603848976376121E-2</v>
      </c>
      <c r="BH504" s="31">
        <f t="shared" si="672"/>
        <v>9.9179468477567923E-3</v>
      </c>
      <c r="BI504" s="31">
        <f t="shared" si="673"/>
        <v>5.8759880660990693E-3</v>
      </c>
      <c r="BJ504" s="32">
        <f t="shared" si="674"/>
        <v>5384.6694784811752</v>
      </c>
      <c r="BK504" s="24">
        <f t="shared" si="675"/>
        <v>4876.7305215188244</v>
      </c>
      <c r="BL504" s="30">
        <f t="shared" si="676"/>
        <v>9.6400481483825518E-2</v>
      </c>
      <c r="BM504" s="30">
        <f t="shared" si="677"/>
        <v>-2.1943135571151358E-2</v>
      </c>
      <c r="BN504" s="30">
        <f t="shared" si="678"/>
        <v>7.4457345912674153E-2</v>
      </c>
      <c r="BO504" s="30">
        <f t="shared" si="679"/>
        <v>5.2514210341522795E-2</v>
      </c>
      <c r="BP504" s="30"/>
      <c r="BQ504">
        <f t="shared" si="680"/>
        <v>5361.75</v>
      </c>
      <c r="BR504">
        <f t="shared" si="681"/>
        <v>2584</v>
      </c>
      <c r="BT504" s="24">
        <f t="shared" si="682"/>
        <v>6422.8505000000005</v>
      </c>
      <c r="BU504" s="24">
        <f t="shared" si="683"/>
        <v>4300.6494999999995</v>
      </c>
      <c r="BV504" s="24">
        <f t="shared" si="684"/>
        <v>7078.3994999999995</v>
      </c>
      <c r="BW504" s="24">
        <f t="shared" si="685"/>
        <v>3645.1005</v>
      </c>
      <c r="BX504">
        <f t="shared" si="686"/>
        <v>8139.5</v>
      </c>
      <c r="BY504" s="24">
        <f t="shared" si="687"/>
        <v>3095.1060000000002</v>
      </c>
      <c r="BZ504" s="15" t="str">
        <f t="shared" si="688"/>
        <v>GREEN</v>
      </c>
      <c r="CA504" s="15" t="str">
        <f t="shared" si="689"/>
        <v>GREEN</v>
      </c>
      <c r="CB504" s="15" t="str">
        <f t="shared" si="690"/>
        <v>GREEN</v>
      </c>
      <c r="CC504" s="15" t="str">
        <f t="shared" si="691"/>
        <v>0</v>
      </c>
      <c r="CJ504">
        <f t="shared" si="627"/>
        <v>5361.75</v>
      </c>
      <c r="CK504">
        <f t="shared" si="628"/>
        <v>4003.9</v>
      </c>
      <c r="CM504" s="24">
        <f t="shared" si="629"/>
        <v>5880.4486999999999</v>
      </c>
      <c r="CN504" s="24">
        <f t="shared" si="630"/>
        <v>4843.0513000000001</v>
      </c>
      <c r="CO504" s="24">
        <f t="shared" si="631"/>
        <v>6200.9012999999995</v>
      </c>
      <c r="CP504" s="24">
        <f t="shared" si="632"/>
        <v>4522.5987000000005</v>
      </c>
      <c r="CQ504">
        <f t="shared" si="633"/>
        <v>6719.6</v>
      </c>
      <c r="CR504" s="24">
        <f t="shared" si="634"/>
        <v>4253.7443999999996</v>
      </c>
      <c r="CS504" s="15" t="str">
        <f t="shared" si="635"/>
        <v>GREEN</v>
      </c>
      <c r="CT504" s="15" t="str">
        <f t="shared" si="636"/>
        <v>GREEN</v>
      </c>
      <c r="CU504" s="15" t="str">
        <f t="shared" si="692"/>
        <v>GREEN</v>
      </c>
      <c r="CV504" s="15" t="str">
        <f t="shared" si="712"/>
        <v>0</v>
      </c>
      <c r="CX504" s="24">
        <f t="shared" si="693"/>
        <v>5361.75</v>
      </c>
      <c r="CY504" s="24">
        <f t="shared" si="694"/>
        <v>2584</v>
      </c>
      <c r="DA504" s="24">
        <f t="shared" si="707"/>
        <v>6422.8505000000005</v>
      </c>
      <c r="DB504" s="24">
        <f t="shared" si="695"/>
        <v>4300.6494999999995</v>
      </c>
      <c r="DC504" s="24">
        <f t="shared" si="696"/>
        <v>7078.3994999999995</v>
      </c>
      <c r="DD504" s="24">
        <f t="shared" si="697"/>
        <v>3645.1005</v>
      </c>
      <c r="DE504">
        <f t="shared" si="698"/>
        <v>8139.5</v>
      </c>
      <c r="DF504" s="24">
        <f t="shared" si="699"/>
        <v>3095.1060000000002</v>
      </c>
      <c r="DG504" s="15" t="str">
        <f t="shared" si="700"/>
        <v>GREEN</v>
      </c>
      <c r="DH504" s="15" t="str">
        <f t="shared" si="701"/>
        <v>GREEN</v>
      </c>
      <c r="DI504" s="15" t="str">
        <f t="shared" si="702"/>
        <v>GREEN</v>
      </c>
      <c r="DK504" s="32">
        <f t="shared" si="637"/>
        <v>106.85000000000036</v>
      </c>
      <c r="DL504" s="32">
        <f t="shared" si="638"/>
        <v>104.14999999999964</v>
      </c>
      <c r="DM504" s="32">
        <f t="shared" si="639"/>
        <v>-2.7000000000007276</v>
      </c>
      <c r="DN504" s="32">
        <f t="shared" si="640"/>
        <v>106.85000000000036</v>
      </c>
      <c r="DO504" s="32">
        <f t="shared" si="641"/>
        <v>64.449999999999818</v>
      </c>
      <c r="DP504" s="32">
        <f t="shared" si="642"/>
        <v>-139.75</v>
      </c>
      <c r="DQ504" s="32">
        <f t="shared" si="643"/>
        <v>204.19999999999982</v>
      </c>
      <c r="DR504" s="32"/>
      <c r="DS504" s="32">
        <f t="shared" si="644"/>
        <v>0</v>
      </c>
      <c r="DT504" s="32"/>
      <c r="DU504" s="32">
        <f t="shared" si="645"/>
        <v>191.10903135236231</v>
      </c>
      <c r="DV504" s="32">
        <f t="shared" si="646"/>
        <v>0</v>
      </c>
      <c r="DW504" s="32"/>
      <c r="DX504" s="32">
        <f t="shared" si="647"/>
        <v>100</v>
      </c>
      <c r="DY504" s="32">
        <f t="shared" si="648"/>
        <v>0</v>
      </c>
      <c r="DZ504" s="33">
        <f t="shared" si="649"/>
        <v>5.7142857142857144</v>
      </c>
      <c r="EB504" s="81">
        <v>5.3473127667864093E-2</v>
      </c>
      <c r="ED504" s="30">
        <f t="shared" si="703"/>
        <v>0.13135914013287128</v>
      </c>
      <c r="EE504" s="30">
        <f t="shared" si="704"/>
        <v>-3.4002992013962778E-2</v>
      </c>
      <c r="EF504" s="30">
        <f t="shared" si="705"/>
        <v>9.2889544326009474E-2</v>
      </c>
    </row>
    <row r="505" spans="1:136" x14ac:dyDescent="0.3">
      <c r="A505" s="53">
        <v>40347</v>
      </c>
      <c r="B505" s="54">
        <v>5120.1499999999996</v>
      </c>
      <c r="C505" s="54">
        <v>5302.3</v>
      </c>
      <c r="D505" s="54">
        <v>5120.1499999999996</v>
      </c>
      <c r="E505" s="54">
        <v>5262.6</v>
      </c>
      <c r="F505" s="54">
        <v>3515479040</v>
      </c>
      <c r="G505" s="54">
        <v>6866249.9699999997</v>
      </c>
      <c r="H505" s="54">
        <v>29906662</v>
      </c>
      <c r="I505" s="54">
        <v>5103.03</v>
      </c>
      <c r="J505" s="54">
        <v>5112.2700000000004</v>
      </c>
      <c r="K505" s="54">
        <v>4965.4799999999996</v>
      </c>
      <c r="L505" s="54">
        <v>4219.07</v>
      </c>
      <c r="M505" s="54">
        <v>4367.2299999999996</v>
      </c>
      <c r="N505" s="54">
        <v>76.569999999999993</v>
      </c>
      <c r="O505" s="54">
        <v>57.4</v>
      </c>
      <c r="P505" s="54">
        <v>56.86</v>
      </c>
      <c r="Q505" s="54">
        <v>63.42</v>
      </c>
      <c r="R505" s="54">
        <v>83.38</v>
      </c>
      <c r="S505" s="54">
        <v>2.8</v>
      </c>
      <c r="T505" s="54">
        <v>80.739999999999995</v>
      </c>
      <c r="U505" s="54">
        <v>64.12</v>
      </c>
      <c r="V505" s="54">
        <v>20.89</v>
      </c>
      <c r="W505" s="54">
        <v>21.99</v>
      </c>
      <c r="X505" s="54">
        <v>16.04</v>
      </c>
      <c r="Y505" s="54">
        <v>5463.24</v>
      </c>
      <c r="Z505" s="54">
        <v>4761.3100000000004</v>
      </c>
      <c r="AA505" s="54">
        <v>5112.2700000000004</v>
      </c>
      <c r="AB505" s="54">
        <v>5399.65</v>
      </c>
      <c r="AC505" s="54">
        <v>3918.75</v>
      </c>
      <c r="AD505" s="19">
        <f t="shared" si="650"/>
        <v>0.79564102342703646</v>
      </c>
      <c r="AE505" s="54">
        <f t="shared" si="624"/>
        <v>577.16604518534803</v>
      </c>
      <c r="AF505" s="55">
        <f t="shared" si="708"/>
        <v>2.7982068035981023E-2</v>
      </c>
      <c r="AG505" s="2">
        <f t="shared" si="651"/>
        <v>-19.959999999999994</v>
      </c>
      <c r="AH505" s="1">
        <f t="shared" si="652"/>
        <v>5101.4416666666666</v>
      </c>
      <c r="AI505" s="21">
        <f t="shared" si="653"/>
        <v>5185.0499999999993</v>
      </c>
      <c r="AJ505" s="22">
        <f t="shared" si="654"/>
        <v>-83.608333333332666</v>
      </c>
      <c r="AK505" s="23">
        <f t="shared" si="655"/>
        <v>-93.721634615385028</v>
      </c>
      <c r="AL505" s="23">
        <f t="shared" si="656"/>
        <v>10.113301282052362</v>
      </c>
      <c r="AM505" s="23"/>
      <c r="AN505">
        <f t="shared" si="657"/>
        <v>5190.9750000000004</v>
      </c>
      <c r="AO505" s="4">
        <f t="shared" si="658"/>
        <v>5146</v>
      </c>
      <c r="AP505" s="4">
        <f t="shared" si="659"/>
        <v>5113.0875000000005</v>
      </c>
      <c r="AQ505" s="24">
        <f t="shared" si="660"/>
        <v>5147.1400000000003</v>
      </c>
      <c r="AR505" t="str">
        <f t="shared" si="661"/>
        <v>GREEN</v>
      </c>
      <c r="AS505" t="str">
        <f t="shared" si="662"/>
        <v>GREEN</v>
      </c>
      <c r="AT505" t="str">
        <f t="shared" si="663"/>
        <v>GREEN</v>
      </c>
      <c r="AU505" t="str">
        <f t="shared" si="664"/>
        <v>GREEN</v>
      </c>
      <c r="AV505" t="str">
        <f t="shared" si="665"/>
        <v>GREEN</v>
      </c>
      <c r="AW505" t="str">
        <f t="shared" si="666"/>
        <v>GREEN</v>
      </c>
      <c r="AX505" s="25">
        <f t="shared" si="667"/>
        <v>1.4014125514369721E-2</v>
      </c>
      <c r="AY505" s="25">
        <f t="shared" si="668"/>
        <v>5.8364555932291506E-3</v>
      </c>
      <c r="AZ505" s="26">
        <f t="shared" si="669"/>
        <v>70.598061781703024</v>
      </c>
      <c r="BA505" s="1">
        <f t="shared" si="711"/>
        <v>6422039.7549999999</v>
      </c>
      <c r="BB505" s="1">
        <f t="shared" si="711"/>
        <v>28156952.5</v>
      </c>
      <c r="BC505" s="27">
        <f t="shared" si="670"/>
        <v>1.0691696457740163</v>
      </c>
      <c r="BD505" s="28">
        <f t="shared" si="670"/>
        <v>1.0621412952982039</v>
      </c>
      <c r="BE505" s="29">
        <f t="shared" si="626"/>
        <v>76.973989781700055</v>
      </c>
      <c r="BF505" s="29">
        <f t="shared" si="706"/>
        <v>60.340222944728403</v>
      </c>
      <c r="BG505" s="30">
        <f t="shared" si="671"/>
        <v>1.2418645740315537E-2</v>
      </c>
      <c r="BH505" s="31">
        <f t="shared" si="672"/>
        <v>1.6476063870962038E-2</v>
      </c>
      <c r="BI505" s="31">
        <f t="shared" si="673"/>
        <v>8.1776699211405703E-3</v>
      </c>
      <c r="BJ505" s="32">
        <f t="shared" si="674"/>
        <v>5316.3508327500767</v>
      </c>
      <c r="BK505" s="24">
        <f t="shared" si="675"/>
        <v>4886.5325005832565</v>
      </c>
      <c r="BL505" s="30">
        <f t="shared" si="676"/>
        <v>8.1674140570596326E-2</v>
      </c>
      <c r="BM505" s="30">
        <f t="shared" si="677"/>
        <v>-1.0213740879047689E-2</v>
      </c>
      <c r="BN505" s="30">
        <f t="shared" si="678"/>
        <v>7.1460399691548632E-2</v>
      </c>
      <c r="BO505" s="30">
        <f t="shared" si="679"/>
        <v>6.1246658812500944E-2</v>
      </c>
      <c r="BP505" s="30"/>
      <c r="BQ505">
        <f t="shared" si="680"/>
        <v>5361.75</v>
      </c>
      <c r="BR505">
        <f t="shared" si="681"/>
        <v>2584</v>
      </c>
      <c r="BT505" s="24">
        <f t="shared" si="682"/>
        <v>6422.8505000000005</v>
      </c>
      <c r="BU505" s="24">
        <f t="shared" si="683"/>
        <v>4300.6494999999995</v>
      </c>
      <c r="BV505" s="24">
        <f t="shared" si="684"/>
        <v>7078.3994999999995</v>
      </c>
      <c r="BW505" s="24">
        <f t="shared" si="685"/>
        <v>3645.1005</v>
      </c>
      <c r="BX505">
        <f t="shared" si="686"/>
        <v>8139.5</v>
      </c>
      <c r="BY505" s="24">
        <f t="shared" si="687"/>
        <v>3095.1060000000002</v>
      </c>
      <c r="BZ505" s="15" t="str">
        <f t="shared" si="688"/>
        <v>GREEN</v>
      </c>
      <c r="CA505" s="15" t="str">
        <f t="shared" si="689"/>
        <v>GREEN</v>
      </c>
      <c r="CB505" s="15" t="str">
        <f t="shared" si="690"/>
        <v>GREEN</v>
      </c>
      <c r="CC505" s="15" t="str">
        <f t="shared" si="691"/>
        <v>0</v>
      </c>
      <c r="CJ505">
        <f t="shared" si="627"/>
        <v>5361.75</v>
      </c>
      <c r="CK505">
        <f t="shared" si="628"/>
        <v>4003.9</v>
      </c>
      <c r="CM505" s="24">
        <f t="shared" si="629"/>
        <v>5880.4486999999999</v>
      </c>
      <c r="CN505" s="24">
        <f t="shared" si="630"/>
        <v>4843.0513000000001</v>
      </c>
      <c r="CO505" s="24">
        <f t="shared" si="631"/>
        <v>6200.9012999999995</v>
      </c>
      <c r="CP505" s="24">
        <f t="shared" si="632"/>
        <v>4522.5987000000005</v>
      </c>
      <c r="CQ505">
        <f t="shared" si="633"/>
        <v>6719.6</v>
      </c>
      <c r="CR505" s="24">
        <f t="shared" si="634"/>
        <v>4253.7443999999996</v>
      </c>
      <c r="CS505" s="15" t="str">
        <f t="shared" si="635"/>
        <v>GREEN</v>
      </c>
      <c r="CT505" s="15" t="str">
        <f t="shared" si="636"/>
        <v>GREEN</v>
      </c>
      <c r="CU505" s="15" t="str">
        <f t="shared" si="692"/>
        <v>GREEN</v>
      </c>
      <c r="CV505" s="15" t="str">
        <f t="shared" si="712"/>
        <v>0</v>
      </c>
      <c r="CX505" s="24">
        <f t="shared" si="693"/>
        <v>5361.75</v>
      </c>
      <c r="CY505" s="24">
        <f t="shared" si="694"/>
        <v>2584</v>
      </c>
      <c r="DA505" s="24">
        <f t="shared" si="707"/>
        <v>6422.8505000000005</v>
      </c>
      <c r="DB505" s="24">
        <f t="shared" si="695"/>
        <v>4300.6494999999995</v>
      </c>
      <c r="DC505" s="24">
        <f t="shared" si="696"/>
        <v>7078.3994999999995</v>
      </c>
      <c r="DD505" s="24">
        <f t="shared" si="697"/>
        <v>3645.1005</v>
      </c>
      <c r="DE505">
        <f t="shared" si="698"/>
        <v>8139.5</v>
      </c>
      <c r="DF505" s="24">
        <f t="shared" si="699"/>
        <v>3095.1060000000002</v>
      </c>
      <c r="DG505" s="15" t="str">
        <f t="shared" si="700"/>
        <v>GREEN</v>
      </c>
      <c r="DH505" s="15" t="str">
        <f t="shared" si="701"/>
        <v>GREEN</v>
      </c>
      <c r="DI505" s="15" t="str">
        <f t="shared" si="702"/>
        <v>GREEN</v>
      </c>
      <c r="DK505" s="32">
        <f t="shared" si="637"/>
        <v>182.15000000000055</v>
      </c>
      <c r="DL505" s="32">
        <f t="shared" si="638"/>
        <v>182.94999999999982</v>
      </c>
      <c r="DM505" s="32">
        <f t="shared" si="639"/>
        <v>0.7999999999992724</v>
      </c>
      <c r="DN505" s="32">
        <f t="shared" si="640"/>
        <v>182.94999999999982</v>
      </c>
      <c r="DO505" s="32">
        <f t="shared" si="641"/>
        <v>163.25</v>
      </c>
      <c r="DP505" s="32">
        <f t="shared" si="642"/>
        <v>-152.84999999999945</v>
      </c>
      <c r="DQ505" s="32">
        <f t="shared" si="643"/>
        <v>316.09999999999945</v>
      </c>
      <c r="DR505" s="32"/>
      <c r="DS505" s="32">
        <f t="shared" si="644"/>
        <v>0</v>
      </c>
      <c r="DT505" s="32"/>
      <c r="DU505" s="32">
        <f t="shared" si="645"/>
        <v>172.77944793659458</v>
      </c>
      <c r="DV505" s="32">
        <f t="shared" si="646"/>
        <v>0</v>
      </c>
      <c r="DW505" s="32"/>
      <c r="DX505" s="32">
        <f t="shared" si="647"/>
        <v>100</v>
      </c>
      <c r="DY505" s="32">
        <f t="shared" si="648"/>
        <v>0</v>
      </c>
      <c r="DZ505" s="33">
        <f t="shared" si="649"/>
        <v>11.428571428571429</v>
      </c>
      <c r="EB505" s="81">
        <v>1.1360184925862378</v>
      </c>
      <c r="ED505" s="30">
        <f t="shared" si="703"/>
        <v>0.14742371322178127</v>
      </c>
      <c r="EE505" s="30">
        <f t="shared" si="704"/>
        <v>-3.672545961736981E-2</v>
      </c>
      <c r="EF505" s="30">
        <f t="shared" si="705"/>
        <v>0.10528404997784221</v>
      </c>
    </row>
    <row r="506" spans="1:136" x14ac:dyDescent="0.3">
      <c r="A506" s="18">
        <v>40340</v>
      </c>
      <c r="B506" s="1">
        <v>5132.95</v>
      </c>
      <c r="C506" s="1">
        <v>5139.05</v>
      </c>
      <c r="D506" s="1">
        <v>4967.3</v>
      </c>
      <c r="E506" s="1">
        <v>5119.3500000000004</v>
      </c>
      <c r="F506" s="1">
        <v>2781377536</v>
      </c>
      <c r="G506" s="1">
        <v>5884169.4199999999</v>
      </c>
      <c r="H506" s="1">
        <v>26347992</v>
      </c>
      <c r="I506" s="1">
        <v>5069.21</v>
      </c>
      <c r="J506" s="1">
        <v>5093.25</v>
      </c>
      <c r="K506" s="1">
        <v>4948.71</v>
      </c>
      <c r="L506" s="1">
        <v>4207.3599999999997</v>
      </c>
      <c r="M506" s="1">
        <v>4357.7</v>
      </c>
      <c r="N506" s="1">
        <v>54.92</v>
      </c>
      <c r="O506" s="1">
        <v>52.53</v>
      </c>
      <c r="P506" s="1">
        <v>54.97</v>
      </c>
      <c r="Q506" s="1">
        <v>56.14</v>
      </c>
      <c r="R506" s="1">
        <v>88.37</v>
      </c>
      <c r="S506" s="1">
        <v>-0.31</v>
      </c>
      <c r="T506" s="1">
        <v>65.25</v>
      </c>
      <c r="U506" s="1">
        <v>48.17</v>
      </c>
      <c r="V506" s="1">
        <v>15.94</v>
      </c>
      <c r="W506" s="1">
        <v>23.58</v>
      </c>
      <c r="X506" s="1">
        <v>17.079999999999998</v>
      </c>
      <c r="Y506" s="1">
        <v>5450.76</v>
      </c>
      <c r="Z506" s="1">
        <v>4735.74</v>
      </c>
      <c r="AA506" s="1">
        <v>5093.25</v>
      </c>
      <c r="AB506" s="1">
        <v>5399.65</v>
      </c>
      <c r="AC506" s="1">
        <v>3918.75</v>
      </c>
      <c r="AD506" s="19">
        <f t="shared" si="650"/>
        <v>-8.8059913583765151E-2</v>
      </c>
      <c r="AE506" s="1">
        <f t="shared" si="624"/>
        <v>561.45536301820619</v>
      </c>
      <c r="AF506" s="20">
        <f t="shared" si="708"/>
        <v>-3.1447765553499485E-3</v>
      </c>
      <c r="AG506" s="2">
        <f t="shared" si="651"/>
        <v>-32.230000000000004</v>
      </c>
      <c r="AH506" s="1">
        <f t="shared" si="652"/>
        <v>5060.6833333333334</v>
      </c>
      <c r="AI506" s="21">
        <f t="shared" si="653"/>
        <v>5185.0653846153855</v>
      </c>
      <c r="AJ506" s="22">
        <f t="shared" si="654"/>
        <v>-124.38205128205209</v>
      </c>
      <c r="AK506" s="23">
        <f t="shared" si="655"/>
        <v>-78.776282051282351</v>
      </c>
      <c r="AL506" s="23">
        <f t="shared" si="656"/>
        <v>-45.605769230769738</v>
      </c>
      <c r="AM506" s="23"/>
      <c r="AN506">
        <f t="shared" si="657"/>
        <v>5127.4250000000002</v>
      </c>
      <c r="AO506" s="4">
        <f t="shared" si="658"/>
        <v>5063.1375000000007</v>
      </c>
      <c r="AP506" s="4">
        <f t="shared" si="659"/>
        <v>5118.2750000000005</v>
      </c>
      <c r="AQ506" s="24">
        <f t="shared" si="660"/>
        <v>5157.0550000000003</v>
      </c>
      <c r="AR506" t="str">
        <f t="shared" si="661"/>
        <v>RED</v>
      </c>
      <c r="AS506" t="str">
        <f t="shared" si="662"/>
        <v>GREEN</v>
      </c>
      <c r="AT506" t="str">
        <f t="shared" si="663"/>
        <v>GREEN</v>
      </c>
      <c r="AU506" t="str">
        <f t="shared" si="664"/>
        <v>RED</v>
      </c>
      <c r="AV506" t="str">
        <f t="shared" si="665"/>
        <v>GREEN</v>
      </c>
      <c r="AW506" t="str">
        <f t="shared" si="666"/>
        <v>GREEN</v>
      </c>
      <c r="AX506" s="25">
        <f t="shared" si="667"/>
        <v>9.3504475083728833E-3</v>
      </c>
      <c r="AY506" s="25">
        <f t="shared" si="668"/>
        <v>1.4045057336313652E-2</v>
      </c>
      <c r="AZ506" s="26">
        <f t="shared" si="669"/>
        <v>39.966855045218267</v>
      </c>
      <c r="BA506" s="1">
        <f t="shared" si="711"/>
        <v>6442737.6624999996</v>
      </c>
      <c r="BB506" s="1">
        <f t="shared" si="711"/>
        <v>28298028</v>
      </c>
      <c r="BC506" s="27">
        <f t="shared" si="670"/>
        <v>0.91330265614396344</v>
      </c>
      <c r="BD506" s="28">
        <f t="shared" si="670"/>
        <v>0.93108933244394276</v>
      </c>
      <c r="BE506" s="29">
        <f t="shared" si="626"/>
        <v>43.70645610775675</v>
      </c>
      <c r="BF506" s="29">
        <f t="shared" si="706"/>
        <v>45.581746400371664</v>
      </c>
      <c r="BG506" s="30">
        <f t="shared" si="671"/>
        <v>5.2320447191374631E-3</v>
      </c>
      <c r="BH506" s="31">
        <f t="shared" si="672"/>
        <v>1.5120576109605433E-3</v>
      </c>
      <c r="BI506" s="31">
        <f t="shared" si="673"/>
        <v>-4.6946098279407695E-3</v>
      </c>
      <c r="BJ506" s="32">
        <f t="shared" si="674"/>
        <v>5212.3333206945817</v>
      </c>
      <c r="BK506" s="24">
        <f t="shared" si="675"/>
        <v>4909.033345972085</v>
      </c>
      <c r="BL506" s="30">
        <f t="shared" si="676"/>
        <v>5.9245797752155389E-2</v>
      </c>
      <c r="BM506" s="30">
        <f t="shared" si="677"/>
        <v>-1.8163110686821839E-2</v>
      </c>
      <c r="BN506" s="30">
        <f t="shared" si="678"/>
        <v>4.1082687065333551E-2</v>
      </c>
      <c r="BO506" s="30">
        <f t="shared" si="679"/>
        <v>2.2919576378511712E-2</v>
      </c>
      <c r="BP506" s="30"/>
      <c r="BQ506">
        <f t="shared" si="680"/>
        <v>5361.75</v>
      </c>
      <c r="BR506">
        <f t="shared" si="681"/>
        <v>2584</v>
      </c>
      <c r="BT506" s="24">
        <f t="shared" si="682"/>
        <v>6422.8505000000005</v>
      </c>
      <c r="BU506" s="24">
        <f t="shared" si="683"/>
        <v>4300.6494999999995</v>
      </c>
      <c r="BV506" s="24">
        <f t="shared" si="684"/>
        <v>7078.3994999999995</v>
      </c>
      <c r="BW506" s="24">
        <f t="shared" si="685"/>
        <v>3645.1005</v>
      </c>
      <c r="BX506">
        <f t="shared" si="686"/>
        <v>8139.5</v>
      </c>
      <c r="BY506" s="24">
        <f t="shared" si="687"/>
        <v>3095.1060000000002</v>
      </c>
      <c r="BZ506" s="15" t="str">
        <f t="shared" si="688"/>
        <v>GREEN</v>
      </c>
      <c r="CA506" s="15" t="str">
        <f t="shared" si="689"/>
        <v>GREEN</v>
      </c>
      <c r="CB506" s="15" t="str">
        <f t="shared" si="690"/>
        <v>GREEN</v>
      </c>
      <c r="CC506" s="15" t="str">
        <f t="shared" si="691"/>
        <v>0</v>
      </c>
      <c r="CJ506">
        <f t="shared" si="627"/>
        <v>5361.75</v>
      </c>
      <c r="CK506">
        <f t="shared" si="628"/>
        <v>4003.9</v>
      </c>
      <c r="CM506" s="24">
        <f t="shared" si="629"/>
        <v>5880.4486999999999</v>
      </c>
      <c r="CN506" s="24">
        <f t="shared" si="630"/>
        <v>4843.0513000000001</v>
      </c>
      <c r="CO506" s="24">
        <f t="shared" si="631"/>
        <v>6200.9012999999995</v>
      </c>
      <c r="CP506" s="24">
        <f t="shared" si="632"/>
        <v>4522.5987000000005</v>
      </c>
      <c r="CQ506">
        <f t="shared" si="633"/>
        <v>6719.6</v>
      </c>
      <c r="CR506" s="24">
        <f t="shared" si="634"/>
        <v>4253.7443999999996</v>
      </c>
      <c r="CS506" s="15" t="str">
        <f t="shared" si="635"/>
        <v>GREEN</v>
      </c>
      <c r="CT506" s="15" t="str">
        <f t="shared" si="636"/>
        <v>GREEN</v>
      </c>
      <c r="CU506" s="15" t="str">
        <f t="shared" si="692"/>
        <v>GREEN</v>
      </c>
      <c r="CV506" s="15" t="str">
        <f t="shared" si="712"/>
        <v>0</v>
      </c>
      <c r="CX506" s="24">
        <f t="shared" si="693"/>
        <v>5361.75</v>
      </c>
      <c r="CY506" s="24">
        <f t="shared" si="694"/>
        <v>2584</v>
      </c>
      <c r="DA506" s="24">
        <f t="shared" si="707"/>
        <v>6422.8505000000005</v>
      </c>
      <c r="DB506" s="24">
        <f t="shared" si="695"/>
        <v>4300.6494999999995</v>
      </c>
      <c r="DC506" s="24">
        <f t="shared" si="696"/>
        <v>7078.3994999999995</v>
      </c>
      <c r="DD506" s="24">
        <f t="shared" si="697"/>
        <v>3645.1005</v>
      </c>
      <c r="DE506">
        <f t="shared" si="698"/>
        <v>8139.5</v>
      </c>
      <c r="DF506" s="24">
        <f t="shared" si="699"/>
        <v>3095.1060000000002</v>
      </c>
      <c r="DG506" s="15" t="str">
        <f t="shared" si="700"/>
        <v>GREEN</v>
      </c>
      <c r="DH506" s="15" t="str">
        <f t="shared" si="701"/>
        <v>GREEN</v>
      </c>
      <c r="DI506" s="15" t="str">
        <f t="shared" si="702"/>
        <v>GREEN</v>
      </c>
      <c r="DK506" s="32">
        <f t="shared" si="637"/>
        <v>171.75</v>
      </c>
      <c r="DL506" s="32">
        <f t="shared" si="638"/>
        <v>3.5500000000001819</v>
      </c>
      <c r="DM506" s="32">
        <f t="shared" si="639"/>
        <v>-168.19999999999982</v>
      </c>
      <c r="DN506" s="32">
        <f t="shared" si="640"/>
        <v>171.75</v>
      </c>
      <c r="DO506" s="32">
        <f t="shared" si="641"/>
        <v>-8.8499999999994543</v>
      </c>
      <c r="DP506" s="32">
        <f t="shared" si="642"/>
        <v>-6.25</v>
      </c>
      <c r="DQ506" s="32">
        <f t="shared" si="643"/>
        <v>0</v>
      </c>
      <c r="DR506" s="32"/>
      <c r="DS506" s="32">
        <f t="shared" si="644"/>
        <v>2.5999999999994543</v>
      </c>
      <c r="DT506" s="32"/>
      <c r="DU506" s="32">
        <f t="shared" si="645"/>
        <v>0</v>
      </c>
      <c r="DV506" s="32">
        <f t="shared" si="646"/>
        <v>1.5138282387187507</v>
      </c>
      <c r="DW506" s="32"/>
      <c r="DX506" s="32">
        <f t="shared" si="647"/>
        <v>-100</v>
      </c>
      <c r="DY506" s="32">
        <f t="shared" si="648"/>
        <v>0</v>
      </c>
      <c r="DZ506" s="33">
        <f t="shared" si="649"/>
        <v>17.142857142857146</v>
      </c>
      <c r="EB506" s="81">
        <v>-0.12807468520256424</v>
      </c>
      <c r="ED506" s="30">
        <f t="shared" si="703"/>
        <v>0.15098379556310113</v>
      </c>
      <c r="EE506" s="30">
        <f t="shared" si="704"/>
        <v>-6.0800695682803836E-2</v>
      </c>
      <c r="EF506" s="30">
        <f t="shared" si="705"/>
        <v>8.1003180073230499E-2</v>
      </c>
    </row>
    <row r="507" spans="1:136" x14ac:dyDescent="0.3">
      <c r="A507" s="18">
        <v>40333</v>
      </c>
      <c r="B507" s="1">
        <v>5076.1000000000004</v>
      </c>
      <c r="C507" s="1">
        <v>5147.8999999999996</v>
      </c>
      <c r="D507" s="1">
        <v>4961.05</v>
      </c>
      <c r="E507" s="1">
        <v>5135.5</v>
      </c>
      <c r="F507" s="1">
        <v>3149808896</v>
      </c>
      <c r="G507" s="1">
        <v>6135150.0199999996</v>
      </c>
      <c r="H507" s="1">
        <v>28475308</v>
      </c>
      <c r="I507" s="1">
        <v>5048.95</v>
      </c>
      <c r="J507" s="1">
        <v>5089.08</v>
      </c>
      <c r="K507" s="1">
        <v>4933.83</v>
      </c>
      <c r="L507" s="1">
        <v>4196.66</v>
      </c>
      <c r="M507" s="1">
        <v>4348.4799999999996</v>
      </c>
      <c r="N507" s="1">
        <v>59.02</v>
      </c>
      <c r="O507" s="1">
        <v>53.17</v>
      </c>
      <c r="P507" s="1">
        <v>55.23</v>
      </c>
      <c r="Q507" s="1">
        <v>60.62</v>
      </c>
      <c r="R507" s="1">
        <v>96.42</v>
      </c>
      <c r="S507" s="1">
        <v>1.36</v>
      </c>
      <c r="T507" s="1">
        <v>46.38</v>
      </c>
      <c r="U507" s="1">
        <v>32.29</v>
      </c>
      <c r="V507" s="1">
        <v>17.02</v>
      </c>
      <c r="W507" s="1">
        <v>25.17</v>
      </c>
      <c r="X507" s="1">
        <v>16.899999999999999</v>
      </c>
      <c r="Y507" s="1">
        <v>5447.22</v>
      </c>
      <c r="Z507" s="1">
        <v>4730.9399999999996</v>
      </c>
      <c r="AA507" s="1">
        <v>5089.08</v>
      </c>
      <c r="AB507" s="1">
        <v>5399.65</v>
      </c>
      <c r="AC507" s="1">
        <v>3918.75</v>
      </c>
      <c r="AD507" s="19">
        <f t="shared" si="650"/>
        <v>0.37529902398231874</v>
      </c>
      <c r="AE507" s="1">
        <f t="shared" si="624"/>
        <v>563.22658477736388</v>
      </c>
      <c r="AF507" s="20">
        <f t="shared" si="708"/>
        <v>1.3608865993624875E-2</v>
      </c>
      <c r="AG507" s="2">
        <f t="shared" si="651"/>
        <v>-35.800000000000004</v>
      </c>
      <c r="AH507" s="1">
        <f t="shared" si="652"/>
        <v>5087.1249999999991</v>
      </c>
      <c r="AI507" s="21">
        <f t="shared" si="653"/>
        <v>5186.4230769230771</v>
      </c>
      <c r="AJ507" s="22">
        <f t="shared" si="654"/>
        <v>-99.298076923078042</v>
      </c>
      <c r="AK507" s="23">
        <f t="shared" si="655"/>
        <v>-34.037179487179401</v>
      </c>
      <c r="AL507" s="23">
        <f t="shared" si="656"/>
        <v>-65.260897435898642</v>
      </c>
      <c r="AM507" s="23"/>
      <c r="AN507">
        <f t="shared" si="657"/>
        <v>5101.0249999999996</v>
      </c>
      <c r="AO507" s="4">
        <f t="shared" si="658"/>
        <v>5056.6749999999993</v>
      </c>
      <c r="AP507" s="4">
        <f t="shared" si="659"/>
        <v>5136.1812499999996</v>
      </c>
      <c r="AQ507" s="24">
        <f t="shared" si="660"/>
        <v>5174.17</v>
      </c>
      <c r="AR507" t="str">
        <f t="shared" si="661"/>
        <v>GREEN</v>
      </c>
      <c r="AS507" t="str">
        <f t="shared" si="662"/>
        <v>GREEN</v>
      </c>
      <c r="AT507" t="str">
        <f t="shared" si="663"/>
        <v>RED</v>
      </c>
      <c r="AU507" t="str">
        <f t="shared" si="664"/>
        <v>RED</v>
      </c>
      <c r="AV507" t="str">
        <f t="shared" si="665"/>
        <v>GREEN</v>
      </c>
      <c r="AW507" t="str">
        <f t="shared" si="666"/>
        <v>RED</v>
      </c>
      <c r="AX507" s="25">
        <f t="shared" si="667"/>
        <v>9.3504475083728833E-3</v>
      </c>
      <c r="AY507" s="25">
        <f t="shared" si="668"/>
        <v>1.4341048194730385E-2</v>
      </c>
      <c r="AZ507" s="26">
        <f t="shared" si="669"/>
        <v>39.467527190138952</v>
      </c>
      <c r="BA507" s="1">
        <f t="shared" si="711"/>
        <v>6610510.1499999994</v>
      </c>
      <c r="BB507" s="1">
        <f t="shared" si="711"/>
        <v>28985815</v>
      </c>
      <c r="BC507" s="27">
        <f t="shared" si="670"/>
        <v>0.92809025034172288</v>
      </c>
      <c r="BD507" s="28">
        <f t="shared" si="670"/>
        <v>0.98238769549864302</v>
      </c>
      <c r="BE507" s="29">
        <f t="shared" si="626"/>
        <v>47.457036692986577</v>
      </c>
      <c r="BF507" s="29">
        <f t="shared" si="706"/>
        <v>40.141079502483734</v>
      </c>
      <c r="BG507" s="30">
        <f t="shared" si="671"/>
        <v>2.0533482001608538E-2</v>
      </c>
      <c r="BH507" s="31">
        <f t="shared" si="672"/>
        <v>6.0571820115530861E-3</v>
      </c>
      <c r="BI507" s="31">
        <f t="shared" si="673"/>
        <v>-4.9906006863575008E-3</v>
      </c>
      <c r="BJ507" s="32">
        <f t="shared" si="674"/>
        <v>5320.9401983939442</v>
      </c>
      <c r="BK507" s="24">
        <f t="shared" si="675"/>
        <v>4853.309801606054</v>
      </c>
      <c r="BL507" s="30">
        <f t="shared" si="676"/>
        <v>9.1058396804184649E-2</v>
      </c>
      <c r="BM507" s="30">
        <f t="shared" si="677"/>
        <v>-3.6109472961531344E-2</v>
      </c>
      <c r="BN507" s="30">
        <f t="shared" si="678"/>
        <v>5.4948923842653305E-2</v>
      </c>
      <c r="BO507" s="30">
        <f t="shared" si="679"/>
        <v>1.8839450881121961E-2</v>
      </c>
      <c r="BP507" s="30"/>
      <c r="BQ507">
        <f t="shared" si="680"/>
        <v>5361.75</v>
      </c>
      <c r="BR507">
        <f t="shared" si="681"/>
        <v>2584</v>
      </c>
      <c r="BT507" s="24">
        <f t="shared" si="682"/>
        <v>6422.8505000000005</v>
      </c>
      <c r="BU507" s="24">
        <f t="shared" si="683"/>
        <v>4300.6494999999995</v>
      </c>
      <c r="BV507" s="24">
        <f t="shared" si="684"/>
        <v>7078.3994999999995</v>
      </c>
      <c r="BW507" s="24">
        <f t="shared" si="685"/>
        <v>3645.1005</v>
      </c>
      <c r="BX507">
        <f t="shared" si="686"/>
        <v>8139.5</v>
      </c>
      <c r="BY507" s="24">
        <f t="shared" si="687"/>
        <v>3095.1060000000002</v>
      </c>
      <c r="BZ507" s="15" t="str">
        <f t="shared" si="688"/>
        <v>GREEN</v>
      </c>
      <c r="CA507" s="15" t="str">
        <f t="shared" si="689"/>
        <v>GREEN</v>
      </c>
      <c r="CB507" s="15" t="str">
        <f t="shared" si="690"/>
        <v>GREEN</v>
      </c>
      <c r="CC507" s="15" t="str">
        <f t="shared" si="691"/>
        <v>0</v>
      </c>
      <c r="CJ507">
        <f t="shared" si="627"/>
        <v>5361.75</v>
      </c>
      <c r="CK507">
        <f t="shared" si="628"/>
        <v>4003.9</v>
      </c>
      <c r="CM507" s="24">
        <f t="shared" si="629"/>
        <v>5880.4486999999999</v>
      </c>
      <c r="CN507" s="24">
        <f t="shared" si="630"/>
        <v>4843.0513000000001</v>
      </c>
      <c r="CO507" s="24">
        <f t="shared" si="631"/>
        <v>6200.9012999999995</v>
      </c>
      <c r="CP507" s="24">
        <f t="shared" si="632"/>
        <v>4522.5987000000005</v>
      </c>
      <c r="CQ507">
        <f t="shared" si="633"/>
        <v>6719.6</v>
      </c>
      <c r="CR507" s="24">
        <f t="shared" si="634"/>
        <v>4253.7443999999996</v>
      </c>
      <c r="CS507" s="15" t="str">
        <f t="shared" si="635"/>
        <v>GREEN</v>
      </c>
      <c r="CT507" s="15" t="str">
        <f t="shared" si="636"/>
        <v>GREEN</v>
      </c>
      <c r="CU507" s="15" t="str">
        <f t="shared" si="692"/>
        <v>GREEN</v>
      </c>
      <c r="CV507" s="15" t="str">
        <f t="shared" si="712"/>
        <v>0</v>
      </c>
      <c r="CX507" s="24">
        <f t="shared" si="693"/>
        <v>5361.75</v>
      </c>
      <c r="CY507" s="24">
        <f t="shared" si="694"/>
        <v>2584</v>
      </c>
      <c r="DA507" s="24">
        <f t="shared" si="707"/>
        <v>6422.8505000000005</v>
      </c>
      <c r="DB507" s="24">
        <f t="shared" si="695"/>
        <v>4300.6494999999995</v>
      </c>
      <c r="DC507" s="24">
        <f t="shared" si="696"/>
        <v>7078.3994999999995</v>
      </c>
      <c r="DD507" s="24">
        <f t="shared" si="697"/>
        <v>3645.1005</v>
      </c>
      <c r="DE507">
        <f t="shared" si="698"/>
        <v>8139.5</v>
      </c>
      <c r="DF507" s="24">
        <f t="shared" si="699"/>
        <v>3095.1060000000002</v>
      </c>
      <c r="DG507" s="15" t="str">
        <f t="shared" si="700"/>
        <v>GREEN</v>
      </c>
      <c r="DH507" s="15" t="str">
        <f t="shared" si="701"/>
        <v>GREEN</v>
      </c>
      <c r="DI507" s="15" t="str">
        <f t="shared" si="702"/>
        <v>GREEN</v>
      </c>
      <c r="DK507" s="32">
        <f t="shared" si="637"/>
        <v>186.84999999999945</v>
      </c>
      <c r="DL507" s="32">
        <f t="shared" si="638"/>
        <v>81.349999999999454</v>
      </c>
      <c r="DM507" s="32">
        <f t="shared" si="639"/>
        <v>-105.5</v>
      </c>
      <c r="DN507" s="32">
        <f t="shared" si="640"/>
        <v>186.84999999999945</v>
      </c>
      <c r="DO507" s="32">
        <f t="shared" si="641"/>
        <v>70.649999999999636</v>
      </c>
      <c r="DP507" s="32">
        <f t="shared" si="642"/>
        <v>-174.60000000000036</v>
      </c>
      <c r="DQ507" s="32">
        <f t="shared" si="643"/>
        <v>245.25</v>
      </c>
      <c r="DR507" s="32"/>
      <c r="DS507" s="32">
        <f t="shared" si="644"/>
        <v>0</v>
      </c>
      <c r="DT507" s="32"/>
      <c r="DU507" s="32">
        <f t="shared" si="645"/>
        <v>131.25501739363165</v>
      </c>
      <c r="DV507" s="32">
        <f t="shared" si="646"/>
        <v>0</v>
      </c>
      <c r="DW507" s="32"/>
      <c r="DX507" s="32">
        <f t="shared" si="647"/>
        <v>100</v>
      </c>
      <c r="DY507" s="32">
        <f t="shared" si="648"/>
        <v>14.285714285714286</v>
      </c>
      <c r="DZ507" s="33">
        <f t="shared" si="649"/>
        <v>22.857142857142858</v>
      </c>
      <c r="EB507" s="81">
        <v>0.46998620386852358</v>
      </c>
      <c r="ED507" s="30">
        <f t="shared" si="703"/>
        <v>0.15140331519740277</v>
      </c>
      <c r="EE507" s="30">
        <f t="shared" si="704"/>
        <v>-5.7225520540752944E-2</v>
      </c>
      <c r="EF507" s="30">
        <f t="shared" si="705"/>
        <v>8.5513661132882779E-2</v>
      </c>
    </row>
    <row r="508" spans="1:136" x14ac:dyDescent="0.3">
      <c r="A508" s="53">
        <v>40326</v>
      </c>
      <c r="B508" s="54">
        <v>4944.3</v>
      </c>
      <c r="C508" s="54">
        <v>5077.25</v>
      </c>
      <c r="D508" s="54">
        <v>4786.45</v>
      </c>
      <c r="E508" s="54">
        <v>5066.55</v>
      </c>
      <c r="F508" s="54">
        <v>3156691968</v>
      </c>
      <c r="G508" s="54">
        <v>6802589.6100000003</v>
      </c>
      <c r="H508" s="54">
        <v>27897848</v>
      </c>
      <c r="I508" s="54">
        <v>5077.45</v>
      </c>
      <c r="J508" s="54">
        <v>5094.92</v>
      </c>
      <c r="K508" s="54">
        <v>4917.3900000000003</v>
      </c>
      <c r="L508" s="54">
        <v>4185.46</v>
      </c>
      <c r="M508" s="54">
        <v>4338.68</v>
      </c>
      <c r="N508" s="54">
        <v>47.98</v>
      </c>
      <c r="O508" s="54">
        <v>50.81</v>
      </c>
      <c r="P508" s="54">
        <v>54.33</v>
      </c>
      <c r="Q508" s="54">
        <v>63.81</v>
      </c>
      <c r="R508" s="54">
        <v>105.37</v>
      </c>
      <c r="S508" s="54">
        <v>2.75</v>
      </c>
      <c r="T508" s="54">
        <v>32.880000000000003</v>
      </c>
      <c r="U508" s="54">
        <v>25.06</v>
      </c>
      <c r="V508" s="54">
        <v>15.5</v>
      </c>
      <c r="W508" s="54">
        <v>27.01</v>
      </c>
      <c r="X508" s="54">
        <v>16.72</v>
      </c>
      <c r="Y508" s="54">
        <v>5459.63</v>
      </c>
      <c r="Z508" s="54">
        <v>4730.2</v>
      </c>
      <c r="AA508" s="54">
        <v>5094.92</v>
      </c>
      <c r="AB508" s="54">
        <v>5399.65</v>
      </c>
      <c r="AC508" s="54">
        <v>3918.75</v>
      </c>
      <c r="AD508" s="19">
        <f t="shared" si="650"/>
        <v>0.72369889923805653</v>
      </c>
      <c r="AE508" s="54">
        <f t="shared" si="624"/>
        <v>555.66461943408683</v>
      </c>
      <c r="AF508" s="55">
        <f t="shared" si="708"/>
        <v>2.7458098009592202E-2</v>
      </c>
      <c r="AG508" s="2">
        <f t="shared" si="651"/>
        <v>-41.56</v>
      </c>
      <c r="AH508" s="1">
        <f t="shared" si="652"/>
        <v>5115.2249999999995</v>
      </c>
      <c r="AI508" s="21">
        <f t="shared" si="653"/>
        <v>5182.8230769230768</v>
      </c>
      <c r="AJ508" s="22">
        <f t="shared" si="654"/>
        <v>-67.598076923077315</v>
      </c>
      <c r="AK508" s="23">
        <f t="shared" si="655"/>
        <v>17.767147435897641</v>
      </c>
      <c r="AL508" s="23">
        <f t="shared" si="656"/>
        <v>-85.365224358974956</v>
      </c>
      <c r="AM508" s="23"/>
      <c r="AN508">
        <f t="shared" si="657"/>
        <v>4998.8500000000004</v>
      </c>
      <c r="AO508" s="4">
        <f t="shared" si="658"/>
        <v>5027.3125</v>
      </c>
      <c r="AP508" s="4">
        <f t="shared" si="659"/>
        <v>5164.4624999999996</v>
      </c>
      <c r="AQ508" s="24">
        <f t="shared" si="660"/>
        <v>5188.82</v>
      </c>
      <c r="AR508" t="str">
        <f t="shared" si="661"/>
        <v>GREEN</v>
      </c>
      <c r="AS508" t="str">
        <f t="shared" si="662"/>
        <v>GREEN</v>
      </c>
      <c r="AT508" t="str">
        <f t="shared" si="663"/>
        <v>RED</v>
      </c>
      <c r="AU508" t="str">
        <f t="shared" si="664"/>
        <v>RED</v>
      </c>
      <c r="AV508" t="str">
        <f t="shared" si="665"/>
        <v>RED</v>
      </c>
      <c r="AW508" t="str">
        <f t="shared" si="666"/>
        <v>RED</v>
      </c>
      <c r="AX508" s="25">
        <f t="shared" si="667"/>
        <v>8.3966091592029279E-3</v>
      </c>
      <c r="AY508" s="25">
        <f t="shared" si="668"/>
        <v>1.4341048194730385E-2</v>
      </c>
      <c r="AZ508" s="26">
        <f t="shared" si="669"/>
        <v>36.928206932234495</v>
      </c>
      <c r="BA508" s="1">
        <f t="shared" si="711"/>
        <v>6803737.6400000006</v>
      </c>
      <c r="BB508" s="1">
        <f t="shared" si="711"/>
        <v>29786465.5</v>
      </c>
      <c r="BC508" s="27">
        <f t="shared" si="670"/>
        <v>0.99983126480461992</v>
      </c>
      <c r="BD508" s="28">
        <f t="shared" si="670"/>
        <v>0.9365947765773015</v>
      </c>
      <c r="BE508" s="29">
        <f t="shared" si="626"/>
        <v>32.825122311980898</v>
      </c>
      <c r="BF508" s="29">
        <f t="shared" si="706"/>
        <v>24.756374641527835</v>
      </c>
      <c r="BG508" s="30">
        <f t="shared" si="671"/>
        <v>-2.2079294972163765E-3</v>
      </c>
      <c r="BH508" s="31">
        <f t="shared" si="672"/>
        <v>-9.6579371014798854E-3</v>
      </c>
      <c r="BI508" s="31">
        <f t="shared" si="673"/>
        <v>-5.9444390355274561E-3</v>
      </c>
      <c r="BJ508" s="32">
        <f t="shared" si="674"/>
        <v>5409.6223963879438</v>
      </c>
      <c r="BK508" s="24">
        <f t="shared" si="675"/>
        <v>4820.8276036120551</v>
      </c>
      <c r="BL508" s="30">
        <f t="shared" si="676"/>
        <v>0.11621217451241746</v>
      </c>
      <c r="BM508" s="30">
        <f t="shared" si="677"/>
        <v>-6.7713216367734183E-2</v>
      </c>
      <c r="BN508" s="30">
        <f t="shared" si="678"/>
        <v>4.8498958144683281E-2</v>
      </c>
      <c r="BO508" s="30">
        <f t="shared" si="679"/>
        <v>-1.9214258223050902E-2</v>
      </c>
      <c r="BP508" s="30"/>
      <c r="BQ508">
        <f t="shared" si="680"/>
        <v>5361.75</v>
      </c>
      <c r="BR508">
        <f t="shared" si="681"/>
        <v>2584</v>
      </c>
      <c r="BT508" s="24">
        <f t="shared" si="682"/>
        <v>6422.8505000000005</v>
      </c>
      <c r="BU508" s="24">
        <f t="shared" si="683"/>
        <v>4300.6494999999995</v>
      </c>
      <c r="BV508" s="24">
        <f t="shared" si="684"/>
        <v>7078.3994999999995</v>
      </c>
      <c r="BW508" s="24">
        <f t="shared" si="685"/>
        <v>3645.1005</v>
      </c>
      <c r="BX508">
        <f t="shared" si="686"/>
        <v>8139.5</v>
      </c>
      <c r="BY508" s="24">
        <f t="shared" si="687"/>
        <v>3095.1060000000002</v>
      </c>
      <c r="BZ508" s="15" t="str">
        <f t="shared" si="688"/>
        <v>GREEN</v>
      </c>
      <c r="CA508" s="15" t="str">
        <f t="shared" si="689"/>
        <v>GREEN</v>
      </c>
      <c r="CB508" s="15" t="str">
        <f t="shared" si="690"/>
        <v>GREEN</v>
      </c>
      <c r="CC508" s="15" t="str">
        <f t="shared" si="691"/>
        <v>0</v>
      </c>
      <c r="CJ508">
        <f t="shared" si="627"/>
        <v>5361.75</v>
      </c>
      <c r="CK508">
        <f t="shared" si="628"/>
        <v>4003.9</v>
      </c>
      <c r="CM508" s="24">
        <f t="shared" si="629"/>
        <v>5880.4486999999999</v>
      </c>
      <c r="CN508" s="24">
        <f t="shared" si="630"/>
        <v>4843.0513000000001</v>
      </c>
      <c r="CO508" s="24">
        <f t="shared" si="631"/>
        <v>6200.9012999999995</v>
      </c>
      <c r="CP508" s="24">
        <f t="shared" si="632"/>
        <v>4522.5987000000005</v>
      </c>
      <c r="CQ508">
        <f t="shared" si="633"/>
        <v>6719.6</v>
      </c>
      <c r="CR508" s="24">
        <f t="shared" si="634"/>
        <v>4253.7443999999996</v>
      </c>
      <c r="CS508" s="15" t="str">
        <f t="shared" si="635"/>
        <v>GREEN</v>
      </c>
      <c r="CT508" s="15" t="str">
        <f t="shared" si="636"/>
        <v>GREEN</v>
      </c>
      <c r="CU508" s="15" t="str">
        <f t="shared" si="692"/>
        <v>GREEN</v>
      </c>
      <c r="CV508" s="15" t="str">
        <f t="shared" si="712"/>
        <v>0</v>
      </c>
      <c r="CX508" s="24">
        <f t="shared" si="693"/>
        <v>5361.75</v>
      </c>
      <c r="CY508" s="24">
        <f t="shared" si="694"/>
        <v>2584</v>
      </c>
      <c r="DA508" s="24">
        <f t="shared" si="707"/>
        <v>6422.8505000000005</v>
      </c>
      <c r="DB508" s="24">
        <f t="shared" si="695"/>
        <v>4300.6494999999995</v>
      </c>
      <c r="DC508" s="24">
        <f t="shared" si="696"/>
        <v>7078.3994999999995</v>
      </c>
      <c r="DD508" s="24">
        <f t="shared" si="697"/>
        <v>3645.1005</v>
      </c>
      <c r="DE508">
        <f t="shared" si="698"/>
        <v>8139.5</v>
      </c>
      <c r="DF508" s="24">
        <f t="shared" si="699"/>
        <v>3095.1060000000002</v>
      </c>
      <c r="DG508" s="15" t="str">
        <f t="shared" si="700"/>
        <v>GREEN</v>
      </c>
      <c r="DH508" s="15" t="str">
        <f t="shared" si="701"/>
        <v>GREEN</v>
      </c>
      <c r="DI508" s="15" t="str">
        <f t="shared" si="702"/>
        <v>GREEN</v>
      </c>
      <c r="DK508" s="32">
        <f t="shared" si="637"/>
        <v>290.80000000000018</v>
      </c>
      <c r="DL508" s="32">
        <f t="shared" si="638"/>
        <v>146.10000000000036</v>
      </c>
      <c r="DM508" s="32">
        <f t="shared" si="639"/>
        <v>-144.69999999999982</v>
      </c>
      <c r="DN508" s="32">
        <f t="shared" si="640"/>
        <v>290.80000000000018</v>
      </c>
      <c r="DO508" s="32">
        <f t="shared" si="641"/>
        <v>-27.949999999999818</v>
      </c>
      <c r="DP508" s="32">
        <f t="shared" si="642"/>
        <v>55.850000000000364</v>
      </c>
      <c r="DQ508" s="32">
        <f t="shared" si="643"/>
        <v>0</v>
      </c>
      <c r="DR508" s="32"/>
      <c r="DS508" s="32">
        <f t="shared" si="644"/>
        <v>83.800000000000182</v>
      </c>
      <c r="DT508" s="32"/>
      <c r="DU508" s="32">
        <f t="shared" si="645"/>
        <v>0</v>
      </c>
      <c r="DV508" s="32">
        <f t="shared" si="646"/>
        <v>28.817056396148601</v>
      </c>
      <c r="DW508" s="32"/>
      <c r="DX508" s="32">
        <f t="shared" si="647"/>
        <v>-100</v>
      </c>
      <c r="DY508" s="32">
        <f t="shared" si="648"/>
        <v>14.285714285714286</v>
      </c>
      <c r="DZ508" s="33">
        <f t="shared" si="649"/>
        <v>25.714285714285715</v>
      </c>
      <c r="EB508" s="81">
        <v>0.88904754415345866</v>
      </c>
      <c r="ED508" s="30">
        <f t="shared" si="703"/>
        <v>0.15420701027440706</v>
      </c>
      <c r="EE508" s="30">
        <f t="shared" si="704"/>
        <v>-7.1997552947727209E-2</v>
      </c>
      <c r="EF508" s="30">
        <f t="shared" si="705"/>
        <v>7.1106929939537517E-2</v>
      </c>
    </row>
    <row r="509" spans="1:136" x14ac:dyDescent="0.3">
      <c r="A509" s="75">
        <v>40319</v>
      </c>
      <c r="B509" s="76">
        <v>5093.8999999999996</v>
      </c>
      <c r="C509" s="76">
        <v>5105.2</v>
      </c>
      <c r="D509" s="76">
        <v>4842.3</v>
      </c>
      <c r="E509" s="76">
        <v>4931.1499999999996</v>
      </c>
      <c r="F509" s="76">
        <v>3296591360</v>
      </c>
      <c r="G509" s="76">
        <v>6949041.5999999996</v>
      </c>
      <c r="H509" s="76">
        <v>30470964</v>
      </c>
      <c r="I509" s="76">
        <v>5124.96</v>
      </c>
      <c r="J509" s="76">
        <v>5103.83</v>
      </c>
      <c r="K509" s="76">
        <v>4907.7299999999996</v>
      </c>
      <c r="L509" s="76">
        <v>4176.17</v>
      </c>
      <c r="M509" s="76">
        <v>4329</v>
      </c>
      <c r="N509" s="76">
        <v>19.61</v>
      </c>
      <c r="O509" s="76">
        <v>45.83</v>
      </c>
      <c r="P509" s="76">
        <v>52.51</v>
      </c>
      <c r="Q509" s="76">
        <v>73.97</v>
      </c>
      <c r="R509" s="76">
        <v>115.77</v>
      </c>
      <c r="S509" s="76">
        <v>-3.19</v>
      </c>
      <c r="T509" s="76">
        <v>17.61</v>
      </c>
      <c r="U509" s="76">
        <v>25.07</v>
      </c>
      <c r="V509" s="76">
        <v>17.329999999999998</v>
      </c>
      <c r="W509" s="76">
        <v>27.93</v>
      </c>
      <c r="X509" s="76">
        <v>15.92</v>
      </c>
      <c r="Y509" s="76">
        <v>5474</v>
      </c>
      <c r="Z509" s="76">
        <v>4733.6499999999996</v>
      </c>
      <c r="AA509" s="76">
        <v>5103.83</v>
      </c>
      <c r="AB509" s="76">
        <v>5399.65</v>
      </c>
      <c r="AC509" s="76">
        <v>3673.15</v>
      </c>
      <c r="AD509" s="19">
        <f t="shared" si="650"/>
        <v>-0.85494687951079718</v>
      </c>
      <c r="AE509" s="76">
        <f t="shared" si="624"/>
        <v>540.81487168238687</v>
      </c>
      <c r="AF509" s="77">
        <f t="shared" si="708"/>
        <v>-3.1873957004024955E-2</v>
      </c>
      <c r="AG509" s="2">
        <f t="shared" si="651"/>
        <v>-41.8</v>
      </c>
      <c r="AH509" s="1">
        <f t="shared" si="652"/>
        <v>5147.9000000000005</v>
      </c>
      <c r="AI509" s="21">
        <f t="shared" si="653"/>
        <v>5171.7269230769225</v>
      </c>
      <c r="AJ509" s="22">
        <f t="shared" si="654"/>
        <v>-23.826923076921958</v>
      </c>
      <c r="AK509" s="23">
        <f t="shared" si="655"/>
        <v>77.659775641026044</v>
      </c>
      <c r="AL509" s="23">
        <f t="shared" si="656"/>
        <v>-101.486698717948</v>
      </c>
      <c r="AM509" s="23"/>
      <c r="AN509">
        <f t="shared" si="657"/>
        <v>5012.3249999999998</v>
      </c>
      <c r="AO509" s="4">
        <f t="shared" si="658"/>
        <v>5080.1750000000002</v>
      </c>
      <c r="AP509" s="4">
        <f t="shared" si="659"/>
        <v>5192.4562500000002</v>
      </c>
      <c r="AQ509" s="24">
        <f t="shared" si="660"/>
        <v>5208.4450000000006</v>
      </c>
      <c r="AR509" t="str">
        <f t="shared" si="661"/>
        <v>RED</v>
      </c>
      <c r="AS509" t="str">
        <f t="shared" si="662"/>
        <v>RED</v>
      </c>
      <c r="AT509" t="str">
        <f t="shared" si="663"/>
        <v>RED</v>
      </c>
      <c r="AU509" t="str">
        <f t="shared" si="664"/>
        <v>RED</v>
      </c>
      <c r="AV509" t="str">
        <f t="shared" si="665"/>
        <v>RED</v>
      </c>
      <c r="AW509" t="str">
        <f t="shared" si="666"/>
        <v>RED</v>
      </c>
      <c r="AX509" s="25">
        <f t="shared" si="667"/>
        <v>3.8202594909375609E-3</v>
      </c>
      <c r="AY509" s="25">
        <f t="shared" si="668"/>
        <v>1.742306432752283E-2</v>
      </c>
      <c r="AZ509" s="26">
        <f t="shared" si="669"/>
        <v>17.983341606918231</v>
      </c>
      <c r="BA509" s="1">
        <f t="shared" si="711"/>
        <v>6791156.6950000003</v>
      </c>
      <c r="BB509" s="1">
        <f t="shared" si="711"/>
        <v>30042393</v>
      </c>
      <c r="BC509" s="27">
        <f t="shared" si="670"/>
        <v>1.0232486028655829</v>
      </c>
      <c r="BD509" s="28">
        <f t="shared" si="670"/>
        <v>1.0142655413634993</v>
      </c>
      <c r="BE509" s="29">
        <f t="shared" si="626"/>
        <v>16.687626971074767</v>
      </c>
      <c r="BF509" s="29">
        <f t="shared" si="706"/>
        <v>33.269033152764884</v>
      </c>
      <c r="BG509" s="30">
        <f t="shared" si="671"/>
        <v>-8.4191179785023662E-3</v>
      </c>
      <c r="BH509" s="31">
        <f t="shared" si="672"/>
        <v>-1.7752642030340521E-2</v>
      </c>
      <c r="BI509" s="31">
        <f t="shared" si="673"/>
        <v>-1.3602804836585269E-2</v>
      </c>
      <c r="BJ509" s="32">
        <f t="shared" si="674"/>
        <v>5459.3886643202295</v>
      </c>
      <c r="BK509" s="24">
        <f t="shared" si="675"/>
        <v>4836.4113356797716</v>
      </c>
      <c r="BL509" s="30">
        <f t="shared" si="676"/>
        <v>0.12633510005586079</v>
      </c>
      <c r="BM509" s="30">
        <f t="shared" si="677"/>
        <v>-0.10712281401300507</v>
      </c>
      <c r="BN509" s="30">
        <f t="shared" si="678"/>
        <v>1.9212286042855735E-2</v>
      </c>
      <c r="BO509" s="30">
        <f t="shared" si="679"/>
        <v>-8.7910527970149338E-2</v>
      </c>
      <c r="BP509" s="30"/>
      <c r="BQ509">
        <f t="shared" si="680"/>
        <v>5361.75</v>
      </c>
      <c r="BR509">
        <f t="shared" si="681"/>
        <v>2584</v>
      </c>
      <c r="BT509" s="24">
        <f t="shared" si="682"/>
        <v>6422.8505000000005</v>
      </c>
      <c r="BU509" s="24">
        <f t="shared" si="683"/>
        <v>4300.6494999999995</v>
      </c>
      <c r="BV509" s="24">
        <f t="shared" si="684"/>
        <v>7078.3994999999995</v>
      </c>
      <c r="BW509" s="24">
        <f t="shared" si="685"/>
        <v>3645.1005</v>
      </c>
      <c r="BX509">
        <f t="shared" si="686"/>
        <v>8139.5</v>
      </c>
      <c r="BY509" s="24">
        <f t="shared" si="687"/>
        <v>3095.1060000000002</v>
      </c>
      <c r="BZ509" s="15" t="str">
        <f t="shared" si="688"/>
        <v>GREEN</v>
      </c>
      <c r="CA509" s="15" t="str">
        <f t="shared" si="689"/>
        <v>GREEN</v>
      </c>
      <c r="CB509" s="15" t="str">
        <f t="shared" si="690"/>
        <v>GREEN</v>
      </c>
      <c r="CC509" s="15" t="str">
        <f t="shared" si="691"/>
        <v>0</v>
      </c>
      <c r="CJ509">
        <f t="shared" si="627"/>
        <v>5361.75</v>
      </c>
      <c r="CK509">
        <f t="shared" si="628"/>
        <v>4003.9</v>
      </c>
      <c r="CM509" s="24">
        <f t="shared" si="629"/>
        <v>5880.4486999999999</v>
      </c>
      <c r="CN509" s="24">
        <f t="shared" si="630"/>
        <v>4843.0513000000001</v>
      </c>
      <c r="CO509" s="24">
        <f t="shared" si="631"/>
        <v>6200.9012999999995</v>
      </c>
      <c r="CP509" s="24">
        <f t="shared" si="632"/>
        <v>4522.5987000000005</v>
      </c>
      <c r="CQ509">
        <f t="shared" si="633"/>
        <v>6719.6</v>
      </c>
      <c r="CR509" s="24">
        <f t="shared" si="634"/>
        <v>4253.7443999999996</v>
      </c>
      <c r="CS509" s="15" t="str">
        <f t="shared" si="635"/>
        <v>GREEN</v>
      </c>
      <c r="CT509" s="15" t="str">
        <f t="shared" si="636"/>
        <v>GREEN</v>
      </c>
      <c r="CU509" s="15" t="str">
        <f t="shared" si="692"/>
        <v>GREEN</v>
      </c>
      <c r="CV509" s="15" t="str">
        <f t="shared" si="712"/>
        <v>0</v>
      </c>
      <c r="CX509" s="24">
        <f t="shared" si="693"/>
        <v>5361.75</v>
      </c>
      <c r="CY509" s="24">
        <f t="shared" si="694"/>
        <v>2584</v>
      </c>
      <c r="DA509" s="24">
        <f t="shared" si="707"/>
        <v>6422.8505000000005</v>
      </c>
      <c r="DB509" s="24">
        <f t="shared" si="695"/>
        <v>4300.6494999999995</v>
      </c>
      <c r="DC509" s="24">
        <f t="shared" si="696"/>
        <v>7078.3994999999995</v>
      </c>
      <c r="DD509" s="24">
        <f t="shared" si="697"/>
        <v>3645.1005</v>
      </c>
      <c r="DE509">
        <f t="shared" si="698"/>
        <v>8139.5</v>
      </c>
      <c r="DF509" s="24">
        <f t="shared" si="699"/>
        <v>3095.1060000000002</v>
      </c>
      <c r="DG509" s="15" t="str">
        <f t="shared" si="700"/>
        <v>GREEN</v>
      </c>
      <c r="DH509" s="15" t="str">
        <f t="shared" si="701"/>
        <v>GREEN</v>
      </c>
      <c r="DI509" s="15" t="str">
        <f t="shared" si="702"/>
        <v>GREEN</v>
      </c>
      <c r="DK509" s="32">
        <f t="shared" si="637"/>
        <v>262.89999999999964</v>
      </c>
      <c r="DL509" s="32">
        <f t="shared" si="638"/>
        <v>11.699999999999818</v>
      </c>
      <c r="DM509" s="32">
        <f t="shared" si="639"/>
        <v>-251.19999999999982</v>
      </c>
      <c r="DN509" s="32">
        <f t="shared" si="640"/>
        <v>262.89999999999964</v>
      </c>
      <c r="DO509" s="32">
        <f t="shared" si="641"/>
        <v>-107.5</v>
      </c>
      <c r="DP509" s="32">
        <f t="shared" si="642"/>
        <v>184.30000000000018</v>
      </c>
      <c r="DQ509" s="32">
        <f t="shared" si="643"/>
        <v>0</v>
      </c>
      <c r="DR509" s="32"/>
      <c r="DS509" s="32">
        <f t="shared" si="644"/>
        <v>291.80000000000018</v>
      </c>
      <c r="DT509" s="32"/>
      <c r="DU509" s="32">
        <f t="shared" si="645"/>
        <v>0</v>
      </c>
      <c r="DV509" s="32">
        <f t="shared" si="646"/>
        <v>110.99277291745932</v>
      </c>
      <c r="DW509" s="32"/>
      <c r="DX509" s="32">
        <f t="shared" si="647"/>
        <v>-100</v>
      </c>
      <c r="DY509" s="32">
        <f t="shared" si="648"/>
        <v>28.571428571428573</v>
      </c>
      <c r="DZ509" s="33">
        <f t="shared" si="649"/>
        <v>25.714285714285715</v>
      </c>
      <c r="EB509" s="81">
        <v>-1.0865878753803373</v>
      </c>
      <c r="ED509" s="30">
        <f t="shared" si="703"/>
        <v>0.15640150834979358</v>
      </c>
      <c r="EE509" s="30">
        <f t="shared" si="704"/>
        <v>-9.9168797953964258E-2</v>
      </c>
      <c r="EF509" s="30">
        <f t="shared" si="705"/>
        <v>4.1722560814593392E-2</v>
      </c>
    </row>
    <row r="510" spans="1:136" x14ac:dyDescent="0.3">
      <c r="A510" s="18">
        <v>40312</v>
      </c>
      <c r="B510" s="1">
        <v>5026.6000000000004</v>
      </c>
      <c r="C510" s="1">
        <v>5212.7</v>
      </c>
      <c r="D510" s="1">
        <v>5026.6000000000004</v>
      </c>
      <c r="E510" s="1">
        <v>5093.5</v>
      </c>
      <c r="F510" s="1">
        <v>3182350336</v>
      </c>
      <c r="G510" s="1">
        <v>6555259.3700000001</v>
      </c>
      <c r="H510" s="1">
        <v>29099140</v>
      </c>
      <c r="I510" s="1">
        <v>5191.25</v>
      </c>
      <c r="J510" s="1">
        <v>5117.32</v>
      </c>
      <c r="K510" s="1">
        <v>4900.8500000000004</v>
      </c>
      <c r="L510" s="1">
        <v>4170.33</v>
      </c>
      <c r="M510" s="1">
        <v>4319.07</v>
      </c>
      <c r="N510" s="1">
        <v>34.76</v>
      </c>
      <c r="O510" s="1">
        <v>51.65</v>
      </c>
      <c r="P510" s="1">
        <v>55.05</v>
      </c>
      <c r="Q510" s="1">
        <v>99.65</v>
      </c>
      <c r="R510" s="1">
        <v>126.22</v>
      </c>
      <c r="S510" s="1">
        <v>1.5</v>
      </c>
      <c r="T510" s="1">
        <v>24.68</v>
      </c>
      <c r="U510" s="1">
        <v>37.31</v>
      </c>
      <c r="V510" s="1">
        <v>19.23</v>
      </c>
      <c r="W510" s="1">
        <v>23.29</v>
      </c>
      <c r="X510" s="1">
        <v>15.34</v>
      </c>
      <c r="Y510" s="1">
        <v>5480.95</v>
      </c>
      <c r="Z510" s="1">
        <v>4753.6899999999996</v>
      </c>
      <c r="AA510" s="1">
        <v>5117.32</v>
      </c>
      <c r="AB510" s="1">
        <v>5399.65</v>
      </c>
      <c r="AC510" s="1">
        <v>3534.2</v>
      </c>
      <c r="AD510" s="19">
        <f t="shared" si="650"/>
        <v>0.40447401685557549</v>
      </c>
      <c r="AE510" s="1">
        <f t="shared" si="624"/>
        <v>558.62031147181449</v>
      </c>
      <c r="AF510" s="20">
        <f t="shared" si="708"/>
        <v>1.5035721047020223E-2</v>
      </c>
      <c r="AG510" s="2">
        <f t="shared" si="651"/>
        <v>-26.569999999999993</v>
      </c>
      <c r="AH510" s="1">
        <f t="shared" si="652"/>
        <v>5219.666666666667</v>
      </c>
      <c r="AI510" s="21">
        <f t="shared" si="653"/>
        <v>5165.0923076923073</v>
      </c>
      <c r="AJ510" s="22">
        <f t="shared" si="654"/>
        <v>54.574358974359711</v>
      </c>
      <c r="AK510" s="23">
        <f t="shared" si="655"/>
        <v>133.59070512820517</v>
      </c>
      <c r="AL510" s="23">
        <f t="shared" si="656"/>
        <v>-79.016346153845461</v>
      </c>
      <c r="AM510" s="23"/>
      <c r="AN510">
        <f t="shared" si="657"/>
        <v>5055.7749999999996</v>
      </c>
      <c r="AO510" s="4">
        <f t="shared" si="658"/>
        <v>5173.4125000000004</v>
      </c>
      <c r="AP510" s="4">
        <f t="shared" si="659"/>
        <v>5236.3125</v>
      </c>
      <c r="AQ510" s="24">
        <f t="shared" si="660"/>
        <v>5229.0300000000007</v>
      </c>
      <c r="AR510" t="str">
        <f t="shared" si="661"/>
        <v>GREEN</v>
      </c>
      <c r="AS510" t="str">
        <f t="shared" si="662"/>
        <v>RED</v>
      </c>
      <c r="AT510" t="str">
        <f t="shared" si="663"/>
        <v>RED</v>
      </c>
      <c r="AU510" t="str">
        <f t="shared" si="664"/>
        <v>RED</v>
      </c>
      <c r="AV510" t="str">
        <f t="shared" si="665"/>
        <v>RED</v>
      </c>
      <c r="AW510" t="str">
        <f t="shared" si="666"/>
        <v>RED</v>
      </c>
      <c r="AX510" s="25">
        <f t="shared" si="667"/>
        <v>6.0648488492212787E-3</v>
      </c>
      <c r="AY510" s="25">
        <f t="shared" si="668"/>
        <v>1.2110738160185338E-2</v>
      </c>
      <c r="AZ510" s="26">
        <f t="shared" si="669"/>
        <v>33.368104403354167</v>
      </c>
      <c r="BA510" s="1">
        <f t="shared" si="711"/>
        <v>6779283.8650000002</v>
      </c>
      <c r="BB510" s="1">
        <f t="shared" si="711"/>
        <v>29886512</v>
      </c>
      <c r="BC510" s="27">
        <f t="shared" si="670"/>
        <v>0.96695454867193409</v>
      </c>
      <c r="BD510" s="28">
        <f t="shared" si="670"/>
        <v>0.9736546037891608</v>
      </c>
      <c r="BE510" s="29">
        <f t="shared" si="626"/>
        <v>49.850439334455004</v>
      </c>
      <c r="BF510" s="29">
        <f t="shared" si="706"/>
        <v>46.496766400064573</v>
      </c>
      <c r="BG510" s="30">
        <f t="shared" si="671"/>
        <v>-1.7107944705743394E-2</v>
      </c>
      <c r="BH510" s="31">
        <f t="shared" si="672"/>
        <v>-7.8126938046829963E-3</v>
      </c>
      <c r="BI510" s="31">
        <f t="shared" si="673"/>
        <v>-6.0458893109640588E-3</v>
      </c>
      <c r="BJ510" s="32">
        <f t="shared" si="674"/>
        <v>5486.6947825396337</v>
      </c>
      <c r="BK510" s="24">
        <f t="shared" si="675"/>
        <v>4952.6385507937002</v>
      </c>
      <c r="BL510" s="30">
        <f t="shared" si="676"/>
        <v>0.104850541228219</v>
      </c>
      <c r="BM510" s="30">
        <f t="shared" si="677"/>
        <v>-7.7195402481522277E-2</v>
      </c>
      <c r="BN510" s="30">
        <f t="shared" si="678"/>
        <v>2.7655138746696725E-2</v>
      </c>
      <c r="BO510" s="30">
        <f t="shared" si="679"/>
        <v>-4.9540263734825549E-2</v>
      </c>
      <c r="BP510" s="30"/>
      <c r="BQ510">
        <f t="shared" si="680"/>
        <v>5361.75</v>
      </c>
      <c r="BR510">
        <f t="shared" si="681"/>
        <v>2584</v>
      </c>
      <c r="BT510" s="24">
        <f t="shared" si="682"/>
        <v>6422.8505000000005</v>
      </c>
      <c r="BU510" s="24">
        <f t="shared" si="683"/>
        <v>4300.6494999999995</v>
      </c>
      <c r="BV510" s="24">
        <f t="shared" si="684"/>
        <v>7078.3994999999995</v>
      </c>
      <c r="BW510" s="24">
        <f t="shared" si="685"/>
        <v>3645.1005</v>
      </c>
      <c r="BX510">
        <f t="shared" si="686"/>
        <v>8139.5</v>
      </c>
      <c r="BY510" s="24">
        <f t="shared" si="687"/>
        <v>3095.1060000000002</v>
      </c>
      <c r="BZ510" s="15" t="str">
        <f t="shared" si="688"/>
        <v>GREEN</v>
      </c>
      <c r="CA510" s="15" t="str">
        <f t="shared" si="689"/>
        <v>GREEN</v>
      </c>
      <c r="CB510" s="15" t="str">
        <f t="shared" si="690"/>
        <v>GREEN</v>
      </c>
      <c r="CC510" s="15" t="str">
        <f t="shared" si="691"/>
        <v>0</v>
      </c>
      <c r="CJ510">
        <f t="shared" si="627"/>
        <v>5361.75</v>
      </c>
      <c r="CK510">
        <f t="shared" si="628"/>
        <v>3671.65</v>
      </c>
      <c r="CM510" s="24">
        <f t="shared" si="629"/>
        <v>6007.3681999999999</v>
      </c>
      <c r="CN510" s="24">
        <f t="shared" si="630"/>
        <v>4716.1318000000001</v>
      </c>
      <c r="CO510" s="24">
        <f t="shared" si="631"/>
        <v>6406.2317999999996</v>
      </c>
      <c r="CP510" s="24">
        <f t="shared" si="632"/>
        <v>4317.2682000000004</v>
      </c>
      <c r="CQ510">
        <f t="shared" si="633"/>
        <v>7051.85</v>
      </c>
      <c r="CR510" s="24">
        <f t="shared" si="634"/>
        <v>3982.6284000000001</v>
      </c>
      <c r="CS510" s="15" t="str">
        <f t="shared" si="635"/>
        <v>GREEN</v>
      </c>
      <c r="CT510" s="15" t="str">
        <f t="shared" si="636"/>
        <v>GREEN</v>
      </c>
      <c r="CU510" s="15" t="str">
        <f t="shared" si="692"/>
        <v>GREEN</v>
      </c>
      <c r="CV510" s="15" t="str">
        <f t="shared" si="712"/>
        <v>0</v>
      </c>
      <c r="CX510" s="24">
        <f t="shared" si="693"/>
        <v>5361.75</v>
      </c>
      <c r="CY510" s="24">
        <f t="shared" si="694"/>
        <v>2584</v>
      </c>
      <c r="DA510" s="24">
        <f t="shared" si="707"/>
        <v>6422.8505000000005</v>
      </c>
      <c r="DB510" s="24">
        <f t="shared" si="695"/>
        <v>4300.6494999999995</v>
      </c>
      <c r="DC510" s="24">
        <f t="shared" si="696"/>
        <v>7078.3994999999995</v>
      </c>
      <c r="DD510" s="24">
        <f t="shared" si="697"/>
        <v>3645.1005</v>
      </c>
      <c r="DE510">
        <f t="shared" si="698"/>
        <v>8139.5</v>
      </c>
      <c r="DF510" s="24">
        <f t="shared" si="699"/>
        <v>3095.1060000000002</v>
      </c>
      <c r="DG510" s="15" t="str">
        <f t="shared" si="700"/>
        <v>GREEN</v>
      </c>
      <c r="DH510" s="15" t="str">
        <f t="shared" si="701"/>
        <v>GREEN</v>
      </c>
      <c r="DI510" s="15" t="str">
        <f t="shared" si="702"/>
        <v>GREEN</v>
      </c>
      <c r="DK510" s="32">
        <f t="shared" si="637"/>
        <v>186.09999999999945</v>
      </c>
      <c r="DL510" s="32">
        <f t="shared" si="638"/>
        <v>194.64999999999964</v>
      </c>
      <c r="DM510" s="32">
        <f t="shared" si="639"/>
        <v>8.5500000000001819</v>
      </c>
      <c r="DN510" s="32">
        <f t="shared" si="640"/>
        <v>194.64999999999964</v>
      </c>
      <c r="DO510" s="32">
        <f t="shared" si="641"/>
        <v>-66</v>
      </c>
      <c r="DP510" s="32">
        <f t="shared" si="642"/>
        <v>-42</v>
      </c>
      <c r="DQ510" s="32">
        <f t="shared" si="643"/>
        <v>0</v>
      </c>
      <c r="DR510" s="32"/>
      <c r="DS510" s="32">
        <f t="shared" si="644"/>
        <v>24</v>
      </c>
      <c r="DT510" s="32"/>
      <c r="DU510" s="32">
        <f t="shared" si="645"/>
        <v>0</v>
      </c>
      <c r="DV510" s="32">
        <f t="shared" si="646"/>
        <v>12.329822758797865</v>
      </c>
      <c r="DW510" s="32"/>
      <c r="DX510" s="32">
        <f t="shared" si="647"/>
        <v>-100</v>
      </c>
      <c r="DY510" s="32">
        <f t="shared" si="648"/>
        <v>28.571428571428573</v>
      </c>
      <c r="DZ510" s="33">
        <f t="shared" si="649"/>
        <v>22.857142857142861</v>
      </c>
      <c r="EB510" s="81">
        <v>0.68718886839915716</v>
      </c>
      <c r="ED510" s="30">
        <f t="shared" si="703"/>
        <v>0.15298852049670894</v>
      </c>
      <c r="EE510" s="30">
        <f t="shared" si="704"/>
        <v>-7.0690300039226744E-2</v>
      </c>
      <c r="EF510" s="30">
        <f t="shared" si="705"/>
        <v>7.1483416041012438E-2</v>
      </c>
    </row>
    <row r="511" spans="1:136" x14ac:dyDescent="0.3">
      <c r="A511" s="75">
        <v>40305</v>
      </c>
      <c r="B511" s="76">
        <v>5278.4</v>
      </c>
      <c r="C511" s="76">
        <v>5278.7</v>
      </c>
      <c r="D511" s="76">
        <v>4984.6000000000004</v>
      </c>
      <c r="E511" s="76">
        <v>5018.05</v>
      </c>
      <c r="F511" s="76">
        <v>3716278784</v>
      </c>
      <c r="G511" s="76">
        <v>6908059.9800000004</v>
      </c>
      <c r="H511" s="76">
        <v>31677910</v>
      </c>
      <c r="I511" s="76">
        <v>5244.9</v>
      </c>
      <c r="J511" s="76">
        <v>5121.57</v>
      </c>
      <c r="K511" s="76">
        <v>4887.96</v>
      </c>
      <c r="L511" s="76">
        <v>4164.57</v>
      </c>
      <c r="M511" s="76">
        <v>4309.22</v>
      </c>
      <c r="N511" s="76">
        <v>14.23</v>
      </c>
      <c r="O511" s="76">
        <v>48.85</v>
      </c>
      <c r="P511" s="76">
        <v>54.05</v>
      </c>
      <c r="Q511" s="76">
        <v>114.44</v>
      </c>
      <c r="R511" s="76">
        <v>132.86000000000001</v>
      </c>
      <c r="S511" s="76">
        <v>-4.93</v>
      </c>
      <c r="T511" s="76">
        <v>32.909999999999997</v>
      </c>
      <c r="U511" s="76">
        <v>51.75</v>
      </c>
      <c r="V511" s="76">
        <v>20.8</v>
      </c>
      <c r="W511" s="76">
        <v>25.2</v>
      </c>
      <c r="X511" s="76">
        <v>15.79</v>
      </c>
      <c r="Y511" s="76">
        <v>5485.97</v>
      </c>
      <c r="Z511" s="76">
        <v>4757.16</v>
      </c>
      <c r="AA511" s="76">
        <v>5121.57</v>
      </c>
      <c r="AB511" s="76">
        <v>5399.65</v>
      </c>
      <c r="AC511" s="76">
        <v>3478.7</v>
      </c>
      <c r="AD511" s="19">
        <f t="shared" si="650"/>
        <v>-1.3906005235066243</v>
      </c>
      <c r="AE511" s="76">
        <f t="shared" si="624"/>
        <v>550.34547049791672</v>
      </c>
      <c r="AF511" s="77">
        <f t="shared" si="708"/>
        <v>-4.9251610458507011E-2</v>
      </c>
      <c r="AG511" s="2">
        <f t="shared" si="651"/>
        <v>-18.420000000000016</v>
      </c>
      <c r="AH511" s="1">
        <f t="shared" si="652"/>
        <v>5252.5</v>
      </c>
      <c r="AI511" s="21">
        <f t="shared" si="653"/>
        <v>5144.5807692307699</v>
      </c>
      <c r="AJ511" s="22">
        <f t="shared" si="654"/>
        <v>107.91923076923013</v>
      </c>
      <c r="AK511" s="23">
        <f t="shared" si="655"/>
        <v>168.1145833333328</v>
      </c>
      <c r="AL511" s="23">
        <f t="shared" si="656"/>
        <v>-60.195352564102677</v>
      </c>
      <c r="AM511" s="23"/>
      <c r="AN511">
        <f t="shared" si="657"/>
        <v>5148.0249999999996</v>
      </c>
      <c r="AO511" s="4">
        <f t="shared" si="658"/>
        <v>5215.6875</v>
      </c>
      <c r="AP511" s="4">
        <f t="shared" si="659"/>
        <v>5257.4750000000004</v>
      </c>
      <c r="AQ511" s="24">
        <f t="shared" si="660"/>
        <v>5228.55</v>
      </c>
      <c r="AR511" t="str">
        <f t="shared" si="661"/>
        <v>RED</v>
      </c>
      <c r="AS511" t="str">
        <f t="shared" si="662"/>
        <v>RED</v>
      </c>
      <c r="AT511" t="str">
        <f t="shared" si="663"/>
        <v>RED</v>
      </c>
      <c r="AU511" t="str">
        <f t="shared" si="664"/>
        <v>RED</v>
      </c>
      <c r="AV511" t="str">
        <f t="shared" si="665"/>
        <v>RED</v>
      </c>
      <c r="AW511" t="str">
        <f t="shared" si="666"/>
        <v>RED</v>
      </c>
      <c r="AX511" s="25">
        <f t="shared" si="667"/>
        <v>3.8271018288262106E-3</v>
      </c>
      <c r="AY511" s="25">
        <f t="shared" si="668"/>
        <v>1.2110738160185338E-2</v>
      </c>
      <c r="AZ511" s="26">
        <f t="shared" si="669"/>
        <v>24.012675691717519</v>
      </c>
      <c r="BA511" s="1">
        <f t="shared" si="711"/>
        <v>6514833.9800000004</v>
      </c>
      <c r="BB511" s="1">
        <f t="shared" si="711"/>
        <v>28636014</v>
      </c>
      <c r="BC511" s="27">
        <f t="shared" si="670"/>
        <v>1.0603585603573584</v>
      </c>
      <c r="BD511" s="28">
        <f t="shared" si="670"/>
        <v>1.1062262366543054</v>
      </c>
      <c r="BE511" s="29">
        <f t="shared" si="626"/>
        <v>43.143093465674141</v>
      </c>
      <c r="BF511" s="29">
        <f t="shared" si="706"/>
        <v>64.644334160463217</v>
      </c>
      <c r="BG511" s="30">
        <f t="shared" si="671"/>
        <v>-2.7086166082178675E-2</v>
      </c>
      <c r="BH511" s="31">
        <f t="shared" si="672"/>
        <v>-1.6194648265626721E-2</v>
      </c>
      <c r="BI511" s="31">
        <f t="shared" si="673"/>
        <v>-8.2836363313591264E-3</v>
      </c>
      <c r="BJ511" s="32">
        <f t="shared" si="674"/>
        <v>5492.1016444017023</v>
      </c>
      <c r="BK511" s="24">
        <f t="shared" si="675"/>
        <v>5012.8983555982977</v>
      </c>
      <c r="BL511" s="30">
        <f t="shared" si="676"/>
        <v>9.5495917498511287E-2</v>
      </c>
      <c r="BM511" s="30">
        <f t="shared" si="677"/>
        <v>-9.4469294726378189E-2</v>
      </c>
      <c r="BN511" s="30">
        <f t="shared" si="678"/>
        <v>1.0266227721330934E-3</v>
      </c>
      <c r="BO511" s="30">
        <f t="shared" si="679"/>
        <v>-9.3442671954245091E-2</v>
      </c>
      <c r="BP511" s="30"/>
      <c r="BQ511">
        <f t="shared" si="680"/>
        <v>5361.75</v>
      </c>
      <c r="BR511">
        <f t="shared" si="681"/>
        <v>2584</v>
      </c>
      <c r="BT511" s="24">
        <f t="shared" si="682"/>
        <v>6422.8505000000005</v>
      </c>
      <c r="BU511" s="24">
        <f t="shared" si="683"/>
        <v>4300.6494999999995</v>
      </c>
      <c r="BV511" s="24">
        <f t="shared" si="684"/>
        <v>7078.3994999999995</v>
      </c>
      <c r="BW511" s="24">
        <f t="shared" si="685"/>
        <v>3645.1005</v>
      </c>
      <c r="BX511">
        <f t="shared" si="686"/>
        <v>8139.5</v>
      </c>
      <c r="BY511" s="24">
        <f t="shared" si="687"/>
        <v>3095.1060000000002</v>
      </c>
      <c r="BZ511" s="15" t="str">
        <f t="shared" si="688"/>
        <v>GREEN</v>
      </c>
      <c r="CA511" s="15" t="str">
        <f t="shared" si="689"/>
        <v>GREEN</v>
      </c>
      <c r="CB511" s="15" t="str">
        <f t="shared" si="690"/>
        <v>GREEN</v>
      </c>
      <c r="CC511" s="15" t="str">
        <f t="shared" si="691"/>
        <v>0</v>
      </c>
      <c r="CJ511">
        <f t="shared" si="627"/>
        <v>5361.75</v>
      </c>
      <c r="CK511">
        <f t="shared" si="628"/>
        <v>3620.7</v>
      </c>
      <c r="CM511" s="24">
        <f t="shared" si="629"/>
        <v>6026.8311000000003</v>
      </c>
      <c r="CN511" s="24">
        <f t="shared" si="630"/>
        <v>4696.6688999999997</v>
      </c>
      <c r="CO511" s="24">
        <f t="shared" si="631"/>
        <v>6437.7188999999998</v>
      </c>
      <c r="CP511" s="24">
        <f t="shared" si="632"/>
        <v>4285.7811000000002</v>
      </c>
      <c r="CQ511">
        <f t="shared" si="633"/>
        <v>7102.8</v>
      </c>
      <c r="CR511" s="24">
        <f t="shared" si="634"/>
        <v>3941.0531999999998</v>
      </c>
      <c r="CS511" s="15" t="str">
        <f t="shared" si="635"/>
        <v>GREEN</v>
      </c>
      <c r="CT511" s="15" t="str">
        <f t="shared" si="636"/>
        <v>GREEN</v>
      </c>
      <c r="CU511" s="15" t="str">
        <f t="shared" si="692"/>
        <v>GREEN</v>
      </c>
      <c r="CV511" s="15" t="str">
        <f t="shared" si="712"/>
        <v>0</v>
      </c>
      <c r="CX511" s="24">
        <f t="shared" si="693"/>
        <v>5361.75</v>
      </c>
      <c r="CY511" s="24">
        <f t="shared" si="694"/>
        <v>2584</v>
      </c>
      <c r="DA511" s="24">
        <f t="shared" si="707"/>
        <v>6422.8505000000005</v>
      </c>
      <c r="DB511" s="24">
        <f t="shared" si="695"/>
        <v>4300.6494999999995</v>
      </c>
      <c r="DC511" s="24">
        <f t="shared" si="696"/>
        <v>7078.3994999999995</v>
      </c>
      <c r="DD511" s="24">
        <f t="shared" si="697"/>
        <v>3645.1005</v>
      </c>
      <c r="DE511">
        <f t="shared" si="698"/>
        <v>8139.5</v>
      </c>
      <c r="DF511" s="24">
        <f t="shared" si="699"/>
        <v>3095.1060000000002</v>
      </c>
      <c r="DG511" s="15" t="str">
        <f t="shared" si="700"/>
        <v>GREEN</v>
      </c>
      <c r="DH511" s="15" t="str">
        <f t="shared" si="701"/>
        <v>GREEN</v>
      </c>
      <c r="DI511" s="15" t="str">
        <f t="shared" si="702"/>
        <v>GREEN</v>
      </c>
      <c r="DK511" s="32">
        <f t="shared" si="637"/>
        <v>294.09999999999945</v>
      </c>
      <c r="DL511" s="32">
        <f t="shared" si="638"/>
        <v>0.6999999999998181</v>
      </c>
      <c r="DM511" s="32">
        <f t="shared" si="639"/>
        <v>-293.39999999999964</v>
      </c>
      <c r="DN511" s="32">
        <f t="shared" si="640"/>
        <v>294.09999999999945</v>
      </c>
      <c r="DO511" s="32">
        <f t="shared" si="641"/>
        <v>-63.650000000000546</v>
      </c>
      <c r="DP511" s="32">
        <f t="shared" si="642"/>
        <v>217.84999999999945</v>
      </c>
      <c r="DQ511" s="32">
        <f t="shared" si="643"/>
        <v>0</v>
      </c>
      <c r="DR511" s="32"/>
      <c r="DS511" s="32">
        <f t="shared" si="644"/>
        <v>281.5</v>
      </c>
      <c r="DT511" s="32"/>
      <c r="DU511" s="32">
        <f t="shared" si="645"/>
        <v>0</v>
      </c>
      <c r="DV511" s="32">
        <f t="shared" si="646"/>
        <v>95.71574294457686</v>
      </c>
      <c r="DW511" s="32"/>
      <c r="DX511" s="32">
        <f t="shared" si="647"/>
        <v>-100</v>
      </c>
      <c r="DY511" s="32">
        <f t="shared" si="648"/>
        <v>28.571428571428573</v>
      </c>
      <c r="DZ511" s="33">
        <f t="shared" si="649"/>
        <v>22.857142857142858</v>
      </c>
      <c r="EB511" s="81">
        <v>-2.5153679151678787</v>
      </c>
      <c r="ED511" s="30">
        <f t="shared" si="703"/>
        <v>0.15320275122131702</v>
      </c>
      <c r="EE511" s="30">
        <f t="shared" si="704"/>
        <v>-8.5293940725158918E-2</v>
      </c>
      <c r="EF511" s="30">
        <f t="shared" si="705"/>
        <v>5.4841544114555815E-2</v>
      </c>
    </row>
    <row r="512" spans="1:136" x14ac:dyDescent="0.3">
      <c r="A512" s="18">
        <v>40298</v>
      </c>
      <c r="B512" s="1">
        <v>5299.35</v>
      </c>
      <c r="C512" s="1">
        <v>5342.35</v>
      </c>
      <c r="D512" s="1">
        <v>5202.45</v>
      </c>
      <c r="E512" s="1">
        <v>5278</v>
      </c>
      <c r="F512" s="1">
        <v>3598960896</v>
      </c>
      <c r="G512" s="1">
        <v>6752265.8300000001</v>
      </c>
      <c r="H512" s="1">
        <v>28921558</v>
      </c>
      <c r="I512" s="1">
        <v>5299.39</v>
      </c>
      <c r="J512" s="1">
        <v>5120.05</v>
      </c>
      <c r="K512" s="1">
        <v>4872.3599999999997</v>
      </c>
      <c r="L512" s="1">
        <v>4160.66</v>
      </c>
      <c r="M512" s="1">
        <v>4299.51</v>
      </c>
      <c r="N512" s="1">
        <v>51.35</v>
      </c>
      <c r="O512" s="1">
        <v>59.98</v>
      </c>
      <c r="P512" s="1">
        <v>58.37</v>
      </c>
      <c r="Q512" s="1">
        <v>139.35</v>
      </c>
      <c r="R512" s="1">
        <v>137.46</v>
      </c>
      <c r="S512" s="1">
        <v>-0.49</v>
      </c>
      <c r="T512" s="1">
        <v>54.35</v>
      </c>
      <c r="U512" s="1">
        <v>66.98</v>
      </c>
      <c r="V512" s="1">
        <v>23.5</v>
      </c>
      <c r="W512" s="1">
        <v>18.86</v>
      </c>
      <c r="X512" s="1">
        <v>16.27</v>
      </c>
      <c r="Y512" s="1">
        <v>5486.41</v>
      </c>
      <c r="Z512" s="1">
        <v>4753.6899999999996</v>
      </c>
      <c r="AA512" s="1">
        <v>5120.05</v>
      </c>
      <c r="AB512" s="1">
        <v>5399.65</v>
      </c>
      <c r="AC512" s="1">
        <v>3351.5</v>
      </c>
      <c r="AD512" s="19">
        <f t="shared" si="650"/>
        <v>-0.13887511383106932</v>
      </c>
      <c r="AE512" s="1">
        <f t="shared" si="624"/>
        <v>578.85501206404967</v>
      </c>
      <c r="AF512" s="20">
        <f t="shared" si="708"/>
        <v>-4.9207217058503394E-3</v>
      </c>
      <c r="AG512" s="2">
        <f t="shared" si="651"/>
        <v>1.8899999999999864</v>
      </c>
      <c r="AH512" s="1">
        <f t="shared" si="652"/>
        <v>5296.4916666666668</v>
      </c>
      <c r="AI512" s="21">
        <f t="shared" si="653"/>
        <v>5124.5192307692305</v>
      </c>
      <c r="AJ512" s="22">
        <f t="shared" si="654"/>
        <v>171.9724358974363</v>
      </c>
      <c r="AK512" s="23">
        <f t="shared" si="655"/>
        <v>182.25641025640994</v>
      </c>
      <c r="AL512" s="23">
        <f t="shared" si="656"/>
        <v>-10.283974358973637</v>
      </c>
      <c r="AM512" s="23"/>
      <c r="AN512">
        <f t="shared" si="657"/>
        <v>5291.05</v>
      </c>
      <c r="AO512" s="4">
        <f t="shared" si="658"/>
        <v>5301.6125000000002</v>
      </c>
      <c r="AP512" s="4">
        <f t="shared" si="659"/>
        <v>5272.34375</v>
      </c>
      <c r="AQ512" s="24">
        <f t="shared" si="660"/>
        <v>5218.9750000000004</v>
      </c>
      <c r="AR512" t="str">
        <f t="shared" si="661"/>
        <v>RED</v>
      </c>
      <c r="AS512" t="str">
        <f t="shared" si="662"/>
        <v>RED</v>
      </c>
      <c r="AT512" t="str">
        <f t="shared" si="663"/>
        <v>GREEN</v>
      </c>
      <c r="AU512" t="str">
        <f t="shared" si="664"/>
        <v>GREEN</v>
      </c>
      <c r="AV512" t="str">
        <f t="shared" si="665"/>
        <v>RED</v>
      </c>
      <c r="AW512" t="str">
        <f t="shared" si="666"/>
        <v>GREEN</v>
      </c>
      <c r="AX512" s="25">
        <f t="shared" si="667"/>
        <v>4.4351431756377941E-3</v>
      </c>
      <c r="AY512" s="25">
        <f t="shared" si="668"/>
        <v>3.9021364171008357E-3</v>
      </c>
      <c r="AZ512" s="26">
        <f t="shared" si="669"/>
        <v>53.196526832332594</v>
      </c>
      <c r="BA512" s="1">
        <f t="shared" si="711"/>
        <v>6589399.2024999997</v>
      </c>
      <c r="BB512" s="1">
        <f t="shared" si="711"/>
        <v>28711627.5</v>
      </c>
      <c r="BC512" s="27">
        <f t="shared" si="670"/>
        <v>1.0247164608631101</v>
      </c>
      <c r="BD512" s="28">
        <f t="shared" si="670"/>
        <v>1.0073116893147209</v>
      </c>
      <c r="BE512" s="29">
        <f t="shared" si="626"/>
        <v>86.145574855252278</v>
      </c>
      <c r="BF512" s="29">
        <f t="shared" si="706"/>
        <v>88.304383788254796</v>
      </c>
      <c r="BG512" s="30">
        <f t="shared" si="671"/>
        <v>1.4825570963774015E-3</v>
      </c>
      <c r="BH512" s="31">
        <f t="shared" si="672"/>
        <v>-5.1486161357439109E-4</v>
      </c>
      <c r="BI512" s="31">
        <f t="shared" si="673"/>
        <v>5.33006758536958E-4</v>
      </c>
      <c r="BJ512" s="32">
        <f t="shared" si="674"/>
        <v>5366.0792062600931</v>
      </c>
      <c r="BK512" s="24">
        <f t="shared" si="675"/>
        <v>5226.9041270732405</v>
      </c>
      <c r="BL512" s="30">
        <f t="shared" si="676"/>
        <v>2.6368904734151686E-2</v>
      </c>
      <c r="BM512" s="30">
        <f t="shared" si="677"/>
        <v>-1.6687989060267732E-2</v>
      </c>
      <c r="BN512" s="30">
        <f t="shared" si="678"/>
        <v>9.6809156738839539E-3</v>
      </c>
      <c r="BO512" s="30">
        <f t="shared" si="679"/>
        <v>-7.0070733863837782E-3</v>
      </c>
      <c r="BP512" s="30"/>
      <c r="BQ512">
        <f t="shared" si="680"/>
        <v>5361.75</v>
      </c>
      <c r="BR512">
        <f t="shared" si="681"/>
        <v>2584</v>
      </c>
      <c r="BT512" s="24">
        <f t="shared" si="682"/>
        <v>6422.8505000000005</v>
      </c>
      <c r="BU512" s="24">
        <f t="shared" si="683"/>
        <v>4300.6494999999995</v>
      </c>
      <c r="BV512" s="24">
        <f t="shared" si="684"/>
        <v>7078.3994999999995</v>
      </c>
      <c r="BW512" s="24">
        <f t="shared" si="685"/>
        <v>3645.1005</v>
      </c>
      <c r="BX512">
        <f t="shared" si="686"/>
        <v>8139.5</v>
      </c>
      <c r="BY512" s="24">
        <f t="shared" si="687"/>
        <v>3095.1060000000002</v>
      </c>
      <c r="BZ512" s="15" t="str">
        <f t="shared" si="688"/>
        <v>GREEN</v>
      </c>
      <c r="CA512" s="15" t="str">
        <f t="shared" si="689"/>
        <v>GREEN</v>
      </c>
      <c r="CB512" s="15" t="str">
        <f t="shared" si="690"/>
        <v>GREEN</v>
      </c>
      <c r="CC512" s="15" t="str">
        <f t="shared" si="691"/>
        <v>0</v>
      </c>
      <c r="CJ512">
        <f t="shared" si="627"/>
        <v>5361.75</v>
      </c>
      <c r="CK512">
        <f t="shared" si="628"/>
        <v>3473.95</v>
      </c>
      <c r="CM512" s="24">
        <f t="shared" si="629"/>
        <v>6082.8896000000004</v>
      </c>
      <c r="CN512" s="24">
        <f t="shared" si="630"/>
        <v>4640.6103999999996</v>
      </c>
      <c r="CO512" s="24">
        <f t="shared" si="631"/>
        <v>6528.4104000000007</v>
      </c>
      <c r="CP512" s="24">
        <f t="shared" si="632"/>
        <v>4195.0895999999993</v>
      </c>
      <c r="CQ512">
        <f t="shared" si="633"/>
        <v>7249.55</v>
      </c>
      <c r="CR512" s="24">
        <f t="shared" si="634"/>
        <v>3821.3051999999998</v>
      </c>
      <c r="CS512" s="15" t="str">
        <f t="shared" si="635"/>
        <v>GREEN</v>
      </c>
      <c r="CT512" s="15" t="str">
        <f t="shared" si="636"/>
        <v>GREEN</v>
      </c>
      <c r="CU512" s="15" t="str">
        <f t="shared" si="692"/>
        <v>GREEN</v>
      </c>
      <c r="CV512" s="15" t="str">
        <f t="shared" si="712"/>
        <v>0</v>
      </c>
      <c r="CX512" s="24">
        <f t="shared" si="693"/>
        <v>5361.75</v>
      </c>
      <c r="CY512" s="24">
        <f t="shared" si="694"/>
        <v>2584</v>
      </c>
      <c r="DA512" s="24">
        <f t="shared" si="707"/>
        <v>6422.8505000000005</v>
      </c>
      <c r="DB512" s="24">
        <f t="shared" si="695"/>
        <v>4300.6494999999995</v>
      </c>
      <c r="DC512" s="24">
        <f t="shared" si="696"/>
        <v>7078.3994999999995</v>
      </c>
      <c r="DD512" s="24">
        <f t="shared" si="697"/>
        <v>3645.1005</v>
      </c>
      <c r="DE512">
        <f t="shared" si="698"/>
        <v>8139.5</v>
      </c>
      <c r="DF512" s="24">
        <f t="shared" si="699"/>
        <v>3095.1060000000002</v>
      </c>
      <c r="DG512" s="15" t="str">
        <f t="shared" si="700"/>
        <v>GREEN</v>
      </c>
      <c r="DH512" s="15" t="str">
        <f t="shared" si="701"/>
        <v>GREEN</v>
      </c>
      <c r="DI512" s="15" t="str">
        <f t="shared" si="702"/>
        <v>GREEN</v>
      </c>
      <c r="DK512" s="32">
        <f t="shared" si="637"/>
        <v>139.90000000000055</v>
      </c>
      <c r="DL512" s="32">
        <f t="shared" si="638"/>
        <v>38.25</v>
      </c>
      <c r="DM512" s="32">
        <f t="shared" si="639"/>
        <v>-101.65000000000055</v>
      </c>
      <c r="DN512" s="32">
        <f t="shared" si="640"/>
        <v>139.90000000000055</v>
      </c>
      <c r="DO512" s="32">
        <f t="shared" si="641"/>
        <v>10.550000000000182</v>
      </c>
      <c r="DP512" s="32">
        <f t="shared" si="642"/>
        <v>-41.550000000000182</v>
      </c>
      <c r="DQ512" s="32">
        <f t="shared" si="643"/>
        <v>52.100000000000364</v>
      </c>
      <c r="DR512" s="32"/>
      <c r="DS512" s="32">
        <f t="shared" si="644"/>
        <v>0</v>
      </c>
      <c r="DT512" s="32"/>
      <c r="DU512" s="32">
        <f t="shared" si="645"/>
        <v>37.240886347391104</v>
      </c>
      <c r="DV512" s="32">
        <f t="shared" si="646"/>
        <v>0</v>
      </c>
      <c r="DW512" s="32"/>
      <c r="DX512" s="32">
        <f t="shared" si="647"/>
        <v>100</v>
      </c>
      <c r="DY512" s="32">
        <f t="shared" si="648"/>
        <v>28.571428571428573</v>
      </c>
      <c r="DZ512" s="33">
        <f t="shared" si="649"/>
        <v>22.857142857142858</v>
      </c>
      <c r="EB512" s="81">
        <v>-0.306691388341786</v>
      </c>
      <c r="ED512" s="30">
        <f t="shared" si="703"/>
        <v>0.1541371019145128</v>
      </c>
      <c r="EE512" s="30">
        <f t="shared" si="704"/>
        <v>-3.7986588680029354E-2</v>
      </c>
      <c r="EF512" s="30">
        <f t="shared" si="705"/>
        <v>0.11029537054372507</v>
      </c>
    </row>
    <row r="513" spans="1:136" x14ac:dyDescent="0.3">
      <c r="A513" s="18">
        <v>40291</v>
      </c>
      <c r="B513" s="1">
        <v>5279.05</v>
      </c>
      <c r="C513" s="1">
        <v>5331.8</v>
      </c>
      <c r="D513" s="1">
        <v>5160.8999999999996</v>
      </c>
      <c r="E513" s="1">
        <v>5304.1</v>
      </c>
      <c r="F513" s="1">
        <v>3490627072</v>
      </c>
      <c r="G513" s="1">
        <v>6901550.2800000003</v>
      </c>
      <c r="H513" s="1">
        <v>29847440</v>
      </c>
      <c r="I513" s="1">
        <v>5300.19</v>
      </c>
      <c r="J513" s="1">
        <v>5112.01</v>
      </c>
      <c r="K513" s="1">
        <v>4840.24</v>
      </c>
      <c r="L513" s="1">
        <v>4156.58</v>
      </c>
      <c r="M513" s="1">
        <v>4288.76</v>
      </c>
      <c r="N513" s="1">
        <v>62.21</v>
      </c>
      <c r="O513" s="1">
        <v>61.28</v>
      </c>
      <c r="P513" s="1">
        <v>58.82</v>
      </c>
      <c r="Q513" s="1">
        <v>142.63999999999999</v>
      </c>
      <c r="R513" s="1">
        <v>136.99</v>
      </c>
      <c r="S513" s="1">
        <v>0.79</v>
      </c>
      <c r="T513" s="1">
        <v>67.98</v>
      </c>
      <c r="U513" s="1">
        <v>79.650000000000006</v>
      </c>
      <c r="V513" s="1">
        <v>24.47</v>
      </c>
      <c r="W513" s="1">
        <v>20.010000000000002</v>
      </c>
      <c r="X513" s="1">
        <v>16.68</v>
      </c>
      <c r="Y513" s="1">
        <v>5471.14</v>
      </c>
      <c r="Z513" s="1">
        <v>4752.88</v>
      </c>
      <c r="AA513" s="1">
        <v>5112.01</v>
      </c>
      <c r="AB513" s="1">
        <v>5399.65</v>
      </c>
      <c r="AC513" s="1">
        <v>3296.9</v>
      </c>
      <c r="AD513" s="19">
        <f t="shared" si="650"/>
        <v>0.22526345919899485</v>
      </c>
      <c r="AE513" s="1">
        <f t="shared" si="624"/>
        <v>581.71748190392691</v>
      </c>
      <c r="AF513" s="20">
        <f t="shared" si="708"/>
        <v>7.8858358986051424E-3</v>
      </c>
      <c r="AG513" s="2">
        <f t="shared" si="651"/>
        <v>5.6499999999999773</v>
      </c>
      <c r="AH513" s="1">
        <f t="shared" si="652"/>
        <v>5293.958333333333</v>
      </c>
      <c r="AI513" s="21">
        <f t="shared" si="653"/>
        <v>5094.0615384615385</v>
      </c>
      <c r="AJ513" s="22">
        <f t="shared" si="654"/>
        <v>199.89679487179455</v>
      </c>
      <c r="AK513" s="23">
        <f t="shared" si="655"/>
        <v>164.32451923076906</v>
      </c>
      <c r="AL513" s="23">
        <f t="shared" si="656"/>
        <v>35.572275641025499</v>
      </c>
      <c r="AM513" s="23"/>
      <c r="AN513">
        <f t="shared" si="657"/>
        <v>5283.35</v>
      </c>
      <c r="AO513" s="4">
        <f t="shared" si="658"/>
        <v>5304.7375000000002</v>
      </c>
      <c r="AP513" s="4">
        <f t="shared" si="659"/>
        <v>5248.6812499999996</v>
      </c>
      <c r="AQ513" s="24">
        <f t="shared" si="660"/>
        <v>5175.665</v>
      </c>
      <c r="AR513" t="str">
        <f t="shared" si="661"/>
        <v>GREEN</v>
      </c>
      <c r="AS513" t="str">
        <f t="shared" si="662"/>
        <v>RED</v>
      </c>
      <c r="AT513" t="str">
        <f t="shared" si="663"/>
        <v>GREEN</v>
      </c>
      <c r="AU513" t="str">
        <f t="shared" si="664"/>
        <v>GREEN</v>
      </c>
      <c r="AV513" t="str">
        <f t="shared" si="665"/>
        <v>RED</v>
      </c>
      <c r="AW513" t="str">
        <f t="shared" si="666"/>
        <v>GREEN</v>
      </c>
      <c r="AX513" s="25">
        <f t="shared" si="667"/>
        <v>8.516643402748306E-3</v>
      </c>
      <c r="AY513" s="25">
        <f t="shared" si="668"/>
        <v>3.0820161327924458E-3</v>
      </c>
      <c r="AZ513" s="26">
        <f t="shared" si="669"/>
        <v>73.427824798645958</v>
      </c>
      <c r="BA513" s="1">
        <f t="shared" si="711"/>
        <v>6205715.1675000004</v>
      </c>
      <c r="BB513" s="1">
        <f t="shared" si="711"/>
        <v>27088692</v>
      </c>
      <c r="BC513" s="27">
        <f t="shared" si="670"/>
        <v>1.1121281099306914</v>
      </c>
      <c r="BD513" s="28">
        <f t="shared" si="670"/>
        <v>1.1018413144495867</v>
      </c>
      <c r="BE513" s="29">
        <f t="shared" si="626"/>
        <v>90.4631927212573</v>
      </c>
      <c r="BF513" s="29">
        <f t="shared" si="706"/>
        <v>87.030603804797408</v>
      </c>
      <c r="BG513" s="30">
        <f t="shared" si="671"/>
        <v>-5.3031304490747666E-3</v>
      </c>
      <c r="BH513" s="31">
        <f t="shared" si="672"/>
        <v>1.1176285440506473E-3</v>
      </c>
      <c r="BI513" s="31">
        <f t="shared" si="673"/>
        <v>5.4346272699558607E-3</v>
      </c>
      <c r="BJ513" s="32">
        <f t="shared" si="674"/>
        <v>5367.756501783957</v>
      </c>
      <c r="BK513" s="24">
        <f t="shared" si="675"/>
        <v>5220.1601648827091</v>
      </c>
      <c r="BL513" s="30">
        <f t="shared" si="676"/>
        <v>2.7826839030419472E-2</v>
      </c>
      <c r="BM513" s="30">
        <f t="shared" si="677"/>
        <v>-1.2001376630145853E-2</v>
      </c>
      <c r="BN513" s="30">
        <f t="shared" si="678"/>
        <v>1.5825462400273618E-2</v>
      </c>
      <c r="BO513" s="30">
        <f t="shared" si="679"/>
        <v>3.824085770127765E-3</v>
      </c>
      <c r="BP513" s="30"/>
      <c r="BQ513">
        <f t="shared" si="680"/>
        <v>5361.75</v>
      </c>
      <c r="BR513">
        <f t="shared" si="681"/>
        <v>2584</v>
      </c>
      <c r="BT513" s="24">
        <f t="shared" si="682"/>
        <v>6422.8505000000005</v>
      </c>
      <c r="BU513" s="24">
        <f t="shared" si="683"/>
        <v>4300.6494999999995</v>
      </c>
      <c r="BV513" s="24">
        <f t="shared" si="684"/>
        <v>7078.3994999999995</v>
      </c>
      <c r="BW513" s="24">
        <f t="shared" si="685"/>
        <v>3645.1005</v>
      </c>
      <c r="BX513">
        <f t="shared" si="686"/>
        <v>8139.5</v>
      </c>
      <c r="BY513" s="24">
        <f t="shared" si="687"/>
        <v>3095.1060000000002</v>
      </c>
      <c r="BZ513" s="15" t="str">
        <f t="shared" si="688"/>
        <v>GREEN</v>
      </c>
      <c r="CA513" s="15" t="str">
        <f t="shared" si="689"/>
        <v>GREEN</v>
      </c>
      <c r="CB513" s="15" t="str">
        <f t="shared" si="690"/>
        <v>GREEN</v>
      </c>
      <c r="CC513" s="15" t="str">
        <f t="shared" si="691"/>
        <v>0</v>
      </c>
      <c r="CJ513">
        <f t="shared" si="627"/>
        <v>5361.75</v>
      </c>
      <c r="CK513">
        <f t="shared" si="628"/>
        <v>3473.95</v>
      </c>
      <c r="CM513" s="24">
        <f t="shared" si="629"/>
        <v>6082.8896000000004</v>
      </c>
      <c r="CN513" s="24">
        <f t="shared" si="630"/>
        <v>4640.6103999999996</v>
      </c>
      <c r="CO513" s="24">
        <f t="shared" si="631"/>
        <v>6528.4104000000007</v>
      </c>
      <c r="CP513" s="24">
        <f t="shared" si="632"/>
        <v>4195.0895999999993</v>
      </c>
      <c r="CQ513">
        <f t="shared" si="633"/>
        <v>7249.55</v>
      </c>
      <c r="CR513" s="24">
        <f t="shared" si="634"/>
        <v>3821.3051999999998</v>
      </c>
      <c r="CS513" s="15" t="str">
        <f t="shared" si="635"/>
        <v>GREEN</v>
      </c>
      <c r="CT513" s="15" t="str">
        <f t="shared" si="636"/>
        <v>GREEN</v>
      </c>
      <c r="CU513" s="15" t="str">
        <f t="shared" si="692"/>
        <v>GREEN</v>
      </c>
      <c r="CV513" s="15" t="str">
        <f t="shared" si="712"/>
        <v>0</v>
      </c>
      <c r="CX513" s="24">
        <f t="shared" si="693"/>
        <v>5361.75</v>
      </c>
      <c r="CY513" s="24">
        <f t="shared" si="694"/>
        <v>2584</v>
      </c>
      <c r="DA513" s="24">
        <f t="shared" si="707"/>
        <v>6422.8505000000005</v>
      </c>
      <c r="DB513" s="24">
        <f t="shared" si="695"/>
        <v>4300.6494999999995</v>
      </c>
      <c r="DC513" s="24">
        <f t="shared" si="696"/>
        <v>7078.3994999999995</v>
      </c>
      <c r="DD513" s="24">
        <f t="shared" si="697"/>
        <v>3645.1005</v>
      </c>
      <c r="DE513">
        <f t="shared" si="698"/>
        <v>8139.5</v>
      </c>
      <c r="DF513" s="24">
        <f t="shared" si="699"/>
        <v>3095.1060000000002</v>
      </c>
      <c r="DG513" s="15" t="str">
        <f t="shared" si="700"/>
        <v>GREEN</v>
      </c>
      <c r="DH513" s="15" t="str">
        <f t="shared" si="701"/>
        <v>GREEN</v>
      </c>
      <c r="DI513" s="15" t="str">
        <f t="shared" si="702"/>
        <v>GREEN</v>
      </c>
      <c r="DK513" s="32">
        <f t="shared" si="637"/>
        <v>170.90000000000055</v>
      </c>
      <c r="DL513" s="32">
        <f t="shared" si="638"/>
        <v>69.199999999999818</v>
      </c>
      <c r="DM513" s="32">
        <f t="shared" si="639"/>
        <v>-101.70000000000073</v>
      </c>
      <c r="DN513" s="32">
        <f t="shared" si="640"/>
        <v>170.90000000000055</v>
      </c>
      <c r="DO513" s="32">
        <f t="shared" si="641"/>
        <v>-50.349999999999454</v>
      </c>
      <c r="DP513" s="32">
        <f t="shared" si="642"/>
        <v>76.650000000000546</v>
      </c>
      <c r="DQ513" s="32">
        <f t="shared" si="643"/>
        <v>0</v>
      </c>
      <c r="DR513" s="32"/>
      <c r="DS513" s="32">
        <f t="shared" si="644"/>
        <v>127</v>
      </c>
      <c r="DT513" s="32"/>
      <c r="DU513" s="32">
        <f t="shared" si="645"/>
        <v>0</v>
      </c>
      <c r="DV513" s="32">
        <f t="shared" si="646"/>
        <v>74.312463428905545</v>
      </c>
      <c r="DW513" s="32"/>
      <c r="DX513" s="32">
        <f t="shared" si="647"/>
        <v>-100</v>
      </c>
      <c r="DY513" s="32">
        <f t="shared" si="648"/>
        <v>14.285714285714286</v>
      </c>
      <c r="DZ513" s="33">
        <f t="shared" si="649"/>
        <v>22.857142857142858</v>
      </c>
      <c r="EB513" s="81">
        <v>0.30120827750738088</v>
      </c>
      <c r="ED513" s="30">
        <f t="shared" si="703"/>
        <v>0.1511210045277811</v>
      </c>
      <c r="EE513" s="30">
        <f t="shared" si="704"/>
        <v>-3.0531114173645704E-2</v>
      </c>
      <c r="EF513" s="30">
        <f t="shared" si="705"/>
        <v>0.11597599771086167</v>
      </c>
    </row>
    <row r="514" spans="1:136" x14ac:dyDescent="0.3">
      <c r="A514" s="18">
        <v>40284</v>
      </c>
      <c r="B514" s="1">
        <v>5354.15</v>
      </c>
      <c r="C514" s="1">
        <v>5382.15</v>
      </c>
      <c r="D514" s="1">
        <v>5237.55</v>
      </c>
      <c r="E514" s="1">
        <v>5262.6</v>
      </c>
      <c r="F514" s="1">
        <v>2896576768</v>
      </c>
      <c r="G514" s="1">
        <v>5497459.8300000001</v>
      </c>
      <c r="H514" s="1">
        <v>24097148</v>
      </c>
      <c r="I514" s="1">
        <v>5291.93</v>
      </c>
      <c r="J514" s="1">
        <v>5102.25</v>
      </c>
      <c r="K514" s="1">
        <v>4806.57</v>
      </c>
      <c r="L514" s="1">
        <v>4153.01</v>
      </c>
      <c r="M514" s="1">
        <v>4277.49</v>
      </c>
      <c r="N514" s="1">
        <v>51.29</v>
      </c>
      <c r="O514" s="1">
        <v>60</v>
      </c>
      <c r="P514" s="1">
        <v>58.32</v>
      </c>
      <c r="Q514" s="1">
        <v>142.11000000000001</v>
      </c>
      <c r="R514" s="1">
        <v>135.58000000000001</v>
      </c>
      <c r="S514" s="1">
        <v>-1.85</v>
      </c>
      <c r="T514" s="1">
        <v>78.61</v>
      </c>
      <c r="U514" s="1">
        <v>88.88</v>
      </c>
      <c r="V514" s="1">
        <v>26.28</v>
      </c>
      <c r="W514" s="1">
        <v>18.170000000000002</v>
      </c>
      <c r="X514" s="1">
        <v>17.190000000000001</v>
      </c>
      <c r="Y514" s="1">
        <v>5450.41</v>
      </c>
      <c r="Z514" s="1">
        <v>4754.09</v>
      </c>
      <c r="AA514" s="1">
        <v>5102.25</v>
      </c>
      <c r="AB514" s="1">
        <v>5399.65</v>
      </c>
      <c r="AC514" s="1">
        <v>3296.9</v>
      </c>
      <c r="AD514" s="19">
        <f t="shared" si="650"/>
        <v>-0.55514707447411527</v>
      </c>
      <c r="AE514" s="1">
        <f t="shared" ref="AE514:AE577" si="713">E514/E515*AE515</f>
        <v>577.16604518534837</v>
      </c>
      <c r="AF514" s="20">
        <f t="shared" si="708"/>
        <v>-1.8492096796754676E-2</v>
      </c>
      <c r="AG514" s="2">
        <f t="shared" si="651"/>
        <v>6.5300000000000011</v>
      </c>
      <c r="AH514" s="1">
        <f t="shared" si="652"/>
        <v>5266.1083333333327</v>
      </c>
      <c r="AI514" s="21">
        <f t="shared" si="653"/>
        <v>5073.4384615384624</v>
      </c>
      <c r="AJ514" s="22">
        <f t="shared" si="654"/>
        <v>192.66987179487023</v>
      </c>
      <c r="AK514" s="23">
        <f t="shared" si="655"/>
        <v>122.56506410256407</v>
      </c>
      <c r="AL514" s="23">
        <f t="shared" si="656"/>
        <v>70.104807692306167</v>
      </c>
      <c r="AM514" s="23"/>
      <c r="AN514">
        <f t="shared" si="657"/>
        <v>5312.1750000000002</v>
      </c>
      <c r="AO514" s="4">
        <f t="shared" si="658"/>
        <v>5299.2124999999996</v>
      </c>
      <c r="AP514" s="4">
        <f t="shared" si="659"/>
        <v>5200.9562500000002</v>
      </c>
      <c r="AQ514" s="24">
        <f t="shared" si="660"/>
        <v>5127.9400000000005</v>
      </c>
      <c r="AR514" t="str">
        <f t="shared" si="661"/>
        <v>RED</v>
      </c>
      <c r="AS514" t="str">
        <f t="shared" si="662"/>
        <v>RED</v>
      </c>
      <c r="AT514" t="str">
        <f t="shared" si="663"/>
        <v>GREEN</v>
      </c>
      <c r="AU514" t="str">
        <f t="shared" si="664"/>
        <v>GREEN</v>
      </c>
      <c r="AV514" t="str">
        <f t="shared" si="665"/>
        <v>GREEN</v>
      </c>
      <c r="AW514" t="str">
        <f t="shared" si="666"/>
        <v>GREEN</v>
      </c>
      <c r="AX514" s="25">
        <f t="shared" si="667"/>
        <v>8.7842738670701834E-3</v>
      </c>
      <c r="AY514" s="25">
        <f t="shared" si="668"/>
        <v>3.0820161327924458E-3</v>
      </c>
      <c r="AZ514" s="26">
        <f t="shared" si="669"/>
        <v>74.027129517076318</v>
      </c>
      <c r="BA514" s="1">
        <f t="shared" ref="BA514:BB529" si="714">AVERAGE(G514:G517)</f>
        <v>5879172.5449999999</v>
      </c>
      <c r="BB514" s="1">
        <f t="shared" si="714"/>
        <v>25434557</v>
      </c>
      <c r="BC514" s="27">
        <f t="shared" si="670"/>
        <v>0.93507373493832369</v>
      </c>
      <c r="BD514" s="28">
        <f t="shared" si="670"/>
        <v>0.94741764128229167</v>
      </c>
      <c r="BE514" s="29">
        <f t="shared" ref="BE514:BE577" si="715">100*((E514-MIN(E514:E527))/(MAX(E514:E527)-MIN(E514:E527)))</f>
        <v>83.598014888337531</v>
      </c>
      <c r="BF514" s="29">
        <f t="shared" si="706"/>
        <v>91.799007444168765</v>
      </c>
      <c r="BG514" s="30">
        <f t="shared" si="671"/>
        <v>-2.5122803235261837E-3</v>
      </c>
      <c r="BH514" s="31">
        <f t="shared" si="672"/>
        <v>5.8231589616736246E-5</v>
      </c>
      <c r="BI514" s="31">
        <f t="shared" si="673"/>
        <v>5.7022577342777381E-3</v>
      </c>
      <c r="BJ514" s="32">
        <f t="shared" si="674"/>
        <v>5412.2234717231195</v>
      </c>
      <c r="BK514" s="24">
        <f t="shared" si="675"/>
        <v>5119.9931949435459</v>
      </c>
      <c r="BL514" s="30">
        <f t="shared" si="676"/>
        <v>5.5529638729824346E-2</v>
      </c>
      <c r="BM514" s="30">
        <f t="shared" si="677"/>
        <v>-2.8431473363569167E-2</v>
      </c>
      <c r="BN514" s="30">
        <f t="shared" si="678"/>
        <v>2.7098165366255176E-2</v>
      </c>
      <c r="BO514" s="30">
        <f t="shared" si="679"/>
        <v>-1.3333079973139907E-3</v>
      </c>
      <c r="BP514" s="30"/>
      <c r="BQ514">
        <f t="shared" si="680"/>
        <v>5361.75</v>
      </c>
      <c r="BR514">
        <f t="shared" si="681"/>
        <v>2584</v>
      </c>
      <c r="BT514" s="24">
        <f t="shared" si="682"/>
        <v>6422.8505000000005</v>
      </c>
      <c r="BU514" s="24">
        <f t="shared" si="683"/>
        <v>4300.6494999999995</v>
      </c>
      <c r="BV514" s="24">
        <f t="shared" si="684"/>
        <v>7078.3994999999995</v>
      </c>
      <c r="BW514" s="24">
        <f t="shared" si="685"/>
        <v>3645.1005</v>
      </c>
      <c r="BX514">
        <f t="shared" si="686"/>
        <v>8139.5</v>
      </c>
      <c r="BY514" s="24">
        <f t="shared" si="687"/>
        <v>3095.1060000000002</v>
      </c>
      <c r="BZ514" s="15" t="str">
        <f t="shared" si="688"/>
        <v>GREEN</v>
      </c>
      <c r="CA514" s="15" t="str">
        <f t="shared" si="689"/>
        <v>GREEN</v>
      </c>
      <c r="CB514" s="15" t="str">
        <f t="shared" si="690"/>
        <v>GREEN</v>
      </c>
      <c r="CC514" s="15" t="str">
        <f t="shared" si="691"/>
        <v>0</v>
      </c>
      <c r="CJ514">
        <f t="shared" ref="CJ514:CJ577" si="716">MAX(E514:E566)</f>
        <v>5361.75</v>
      </c>
      <c r="CK514">
        <f t="shared" ref="CK514:CK577" si="717">MIN(E514:E566)</f>
        <v>3384.4</v>
      </c>
      <c r="CM514" s="24">
        <f t="shared" ref="CM514:CM577" si="718">CJ514+0.382*(CJ514-CK514)</f>
        <v>6117.0977000000003</v>
      </c>
      <c r="CN514" s="24">
        <f t="shared" ref="CN514:CN577" si="719">CJ514-0.382*(CJ514-CK514)</f>
        <v>4606.4022999999997</v>
      </c>
      <c r="CO514" s="24">
        <f t="shared" ref="CO514:CO577" si="720">CJ514+0.618*(CJ514-CK514)</f>
        <v>6583.7523000000001</v>
      </c>
      <c r="CP514" s="24">
        <f t="shared" ref="CP514:CP577" si="721">CJ514-0.618*(CJ514-CK514)</f>
        <v>4139.7476999999999</v>
      </c>
      <c r="CQ514">
        <f t="shared" ref="CQ514:CQ577" si="722">CJ514+1*(CJ514-CK514)</f>
        <v>7339.1</v>
      </c>
      <c r="CR514" s="24">
        <f t="shared" ref="CR514:CR577" si="723">CJ514-0.816*(CJ514-CK514)</f>
        <v>3748.2323999999999</v>
      </c>
      <c r="CS514" s="15" t="str">
        <f t="shared" ref="CS514:CS577" si="724">IF((E514-CN514)&gt;0,"GREEN","RED")</f>
        <v>GREEN</v>
      </c>
      <c r="CT514" s="15" t="str">
        <f t="shared" ref="CT514:CT577" si="725">IF((E514-CP514)&gt;0,"GREEN","RED")</f>
        <v>GREEN</v>
      </c>
      <c r="CU514" s="15" t="str">
        <f t="shared" si="692"/>
        <v>GREEN</v>
      </c>
      <c r="CV514" s="15" t="str">
        <f t="shared" si="712"/>
        <v>0</v>
      </c>
      <c r="CX514" s="24">
        <f t="shared" si="693"/>
        <v>5361.75</v>
      </c>
      <c r="CY514" s="24">
        <f t="shared" si="694"/>
        <v>2584</v>
      </c>
      <c r="DA514" s="24">
        <f t="shared" si="707"/>
        <v>6422.8505000000005</v>
      </c>
      <c r="DB514" s="24">
        <f t="shared" si="695"/>
        <v>4300.6494999999995</v>
      </c>
      <c r="DC514" s="24">
        <f t="shared" si="696"/>
        <v>7078.3994999999995</v>
      </c>
      <c r="DD514" s="24">
        <f t="shared" si="697"/>
        <v>3645.1005</v>
      </c>
      <c r="DE514">
        <f t="shared" si="698"/>
        <v>8139.5</v>
      </c>
      <c r="DF514" s="24">
        <f t="shared" si="699"/>
        <v>3095.1060000000002</v>
      </c>
      <c r="DG514" s="15" t="str">
        <f t="shared" si="700"/>
        <v>GREEN</v>
      </c>
      <c r="DH514" s="15" t="str">
        <f t="shared" si="701"/>
        <v>GREEN</v>
      </c>
      <c r="DI514" s="15" t="str">
        <f t="shared" si="702"/>
        <v>GREEN</v>
      </c>
      <c r="DK514" s="32">
        <f t="shared" ref="DK514:DK577" si="726">C514-D514</f>
        <v>144.59999999999945</v>
      </c>
      <c r="DL514" s="32">
        <f t="shared" ref="DL514:DL577" si="727">C514-E515</f>
        <v>20.399999999999636</v>
      </c>
      <c r="DM514" s="32">
        <f t="shared" ref="DM514:DM577" si="728">D514-E515</f>
        <v>-124.19999999999982</v>
      </c>
      <c r="DN514" s="32">
        <f t="shared" ref="DN514:DN577" si="729">MAX(DK514:DM514)</f>
        <v>144.59999999999945</v>
      </c>
      <c r="DO514" s="32">
        <f t="shared" ref="DO514:DO577" si="730">C514-C515</f>
        <v>-17.5</v>
      </c>
      <c r="DP514" s="32">
        <f t="shared" ref="DP514:DP577" si="731">D515-D514</f>
        <v>52.699999999999818</v>
      </c>
      <c r="DQ514" s="32">
        <f t="shared" ref="DQ514:DQ577" si="732">IF((DO514-DP514)&gt;0, (DO514-DP514),0)</f>
        <v>0</v>
      </c>
      <c r="DR514" s="32"/>
      <c r="DS514" s="32">
        <f t="shared" ref="DS514:DS577" si="733">IF((DP514-DO514)&gt;0,(DP514-DO514),0)</f>
        <v>70.199999999999818</v>
      </c>
      <c r="DT514" s="32"/>
      <c r="DU514" s="32">
        <f t="shared" ref="DU514:DU577" si="734">(DQ514/DN514)*100</f>
        <v>0</v>
      </c>
      <c r="DV514" s="32">
        <f t="shared" ref="DV514:DV577" si="735">(DS514/DN514)*100</f>
        <v>48.547717842323706</v>
      </c>
      <c r="DW514" s="32"/>
      <c r="DX514" s="32">
        <f t="shared" ref="DX514:DX577" si="736">((DQ514-DS514)/(DQ514+DS514))*100</f>
        <v>-100</v>
      </c>
      <c r="DY514" s="32">
        <f t="shared" ref="DY514:DY577" si="737">AVERAGE(DX514:DX527)</f>
        <v>14.285714285714286</v>
      </c>
      <c r="DZ514" s="33">
        <f t="shared" ref="DZ514:DZ577" si="738">AVERAGE(DY514:DY518)</f>
        <v>22.857142857142858</v>
      </c>
      <c r="EB514" s="81">
        <v>-0.55524613641678544</v>
      </c>
      <c r="ED514" s="30">
        <f t="shared" si="703"/>
        <v>0.14646756792572282</v>
      </c>
      <c r="EE514" s="30">
        <f t="shared" si="704"/>
        <v>-3.4457958208648429E-2</v>
      </c>
      <c r="EF514" s="30">
        <f t="shared" si="705"/>
        <v>0.10696263638256748</v>
      </c>
    </row>
    <row r="515" spans="1:136" x14ac:dyDescent="0.3">
      <c r="A515" s="18">
        <v>40277</v>
      </c>
      <c r="B515" s="1">
        <v>5291.4</v>
      </c>
      <c r="C515" s="1">
        <v>5399.65</v>
      </c>
      <c r="D515" s="1">
        <v>5290.25</v>
      </c>
      <c r="E515" s="1">
        <v>5361.75</v>
      </c>
      <c r="F515" s="1">
        <v>3782419456</v>
      </c>
      <c r="G515" s="1">
        <v>7206320.8700000001</v>
      </c>
      <c r="H515" s="1">
        <v>31980364</v>
      </c>
      <c r="I515" s="1">
        <v>5266.81</v>
      </c>
      <c r="J515" s="1">
        <v>5086.21</v>
      </c>
      <c r="K515" s="1">
        <v>4770.8</v>
      </c>
      <c r="L515" s="1">
        <v>4151.96</v>
      </c>
      <c r="M515" s="1">
        <v>4265.63</v>
      </c>
      <c r="N515" s="1">
        <v>95.01</v>
      </c>
      <c r="O515" s="1">
        <v>64.760000000000005</v>
      </c>
      <c r="P515" s="1">
        <v>60.01</v>
      </c>
      <c r="Q515" s="1">
        <v>143.59</v>
      </c>
      <c r="R515" s="1">
        <v>133.94999999999999</v>
      </c>
      <c r="S515" s="1">
        <v>1.35</v>
      </c>
      <c r="T515" s="1">
        <v>92.37</v>
      </c>
      <c r="U515" s="1">
        <v>95.08</v>
      </c>
      <c r="V515" s="1">
        <v>27.9</v>
      </c>
      <c r="W515" s="1">
        <v>17.04</v>
      </c>
      <c r="X515" s="1">
        <v>17.11</v>
      </c>
      <c r="Y515" s="1">
        <v>5432.9</v>
      </c>
      <c r="Z515" s="1">
        <v>4739.5200000000004</v>
      </c>
      <c r="AA515" s="1">
        <v>5086.21</v>
      </c>
      <c r="AB515" s="1">
        <v>5329.55</v>
      </c>
      <c r="AC515" s="1">
        <v>3149.25</v>
      </c>
      <c r="AD515" s="19">
        <f t="shared" ref="AD515:AD578" si="739">(E515-E516)/STDEV(E515:E534)</f>
        <v>0.40062207883569806</v>
      </c>
      <c r="AE515" s="1">
        <f t="shared" si="713"/>
        <v>588.04014038166326</v>
      </c>
      <c r="AF515" s="20">
        <f t="shared" si="708"/>
        <v>1.3467536149702308E-2</v>
      </c>
      <c r="AG515" s="2">
        <f t="shared" ref="AG515:AG578" si="740">Q515-R515</f>
        <v>9.6400000000000148</v>
      </c>
      <c r="AH515" s="1">
        <f t="shared" ref="AH515:AH578" si="741">AVERAGE(E515:E520)</f>
        <v>5237.125</v>
      </c>
      <c r="AI515" s="21">
        <f t="shared" ref="AI515:AI578" si="742">AVERAGE(E515:E527)</f>
        <v>5072.6384615384613</v>
      </c>
      <c r="AJ515" s="22">
        <f t="shared" ref="AJ515:AJ578" si="743">AH515-AI515</f>
        <v>164.48653846153866</v>
      </c>
      <c r="AK515" s="23">
        <f t="shared" ref="AK515:AK578" si="744">AVERAGE(AJ515:AJ518)</f>
        <v>65.640064102564111</v>
      </c>
      <c r="AL515" s="23">
        <f t="shared" ref="AL515:AL578" si="745">AJ515-AK515</f>
        <v>98.846474358974547</v>
      </c>
      <c r="AM515" s="23"/>
      <c r="AN515">
        <f t="shared" ref="AN515:AN578" si="746">AVERAGE(E515:E516)</f>
        <v>5326.125</v>
      </c>
      <c r="AO515" s="4">
        <f t="shared" ref="AO515:AO578" si="747">AVERAGE(E515:E518)</f>
        <v>5299.2624999999998</v>
      </c>
      <c r="AP515" s="4">
        <f t="shared" ref="AP515:AP578" si="748">AVERAGE(E515:E522)</f>
        <v>5148.7437500000005</v>
      </c>
      <c r="AQ515" s="24">
        <f t="shared" ref="AQ515:AQ578" si="749">AVERAGE(E515:E524)</f>
        <v>5077.4050000000007</v>
      </c>
      <c r="AR515" t="str">
        <f t="shared" ref="AR515:AR578" si="750">IF(E515&gt;AN515,"GREEN","RED")</f>
        <v>GREEN</v>
      </c>
      <c r="AS515" t="str">
        <f t="shared" ref="AS515:AS578" si="751">IF(E515&gt;AO515,"GREEN","RED")</f>
        <v>GREEN</v>
      </c>
      <c r="AT515" t="str">
        <f t="shared" ref="AT515:AT578" si="752">IF(E515&gt;AP515,"GREEN","RED")</f>
        <v>GREEN</v>
      </c>
      <c r="AU515" t="str">
        <f t="shared" ref="AU515:AU578" si="753">IF(E515&gt;AQ515,"GREEN","RED")</f>
        <v>GREEN</v>
      </c>
      <c r="AV515" t="str">
        <f t="shared" ref="AV515:AV578" si="754">IF(AN515&gt;AO515,"GREEN","RED")</f>
        <v>GREEN</v>
      </c>
      <c r="AW515" t="str">
        <f t="shared" ref="AW515:AW578" si="755">IF(AN515&gt;AP515,"GREEN","RED")</f>
        <v>GREEN</v>
      </c>
      <c r="AX515" s="25">
        <f t="shared" ref="AX515:AX578" si="756">(IF(AF520&gt;0,AF520,0)+IF(AF515&gt;0,AF515,0)+IF(AF516&gt;0,AF516,0)+IF(AF517&gt;0,AF517,0)+IF(AF518&gt;0,AF518,0)+IF(AF519&gt;0,AF519,0))/6</f>
        <v>1.4418496351139268E-2</v>
      </c>
      <c r="AY515" s="25">
        <f t="shared" ref="AY515:AY578" si="757">ABS((IF(AF520&lt;0,AF520,0)+IF(AF515&lt;0,AF515,0)+IF(AF516&lt;0,AF516,0)+IF(AF517&lt;0,AF517,0)+IF(AF518&lt;0,AF518,0)+IF(AF519&lt;0,AF519,0))/6)</f>
        <v>0</v>
      </c>
      <c r="AZ515" s="26" t="e">
        <f t="shared" ref="AZ515:AZ578" si="758">100-100*(1/(1+(AX515/AY515)))</f>
        <v>#DIV/0!</v>
      </c>
      <c r="BA515" s="1">
        <f t="shared" si="714"/>
        <v>6098527.6000000006</v>
      </c>
      <c r="BB515" s="1">
        <f t="shared" si="714"/>
        <v>26559699.5</v>
      </c>
      <c r="BC515" s="27">
        <f t="shared" ref="BC515:BD578" si="759">G515/BA515</f>
        <v>1.1816493000703971</v>
      </c>
      <c r="BD515" s="28">
        <f t="shared" si="759"/>
        <v>1.2040935930016829</v>
      </c>
      <c r="BE515" s="29">
        <f t="shared" si="715"/>
        <v>100</v>
      </c>
      <c r="BF515" s="29">
        <f t="shared" si="706"/>
        <v>100</v>
      </c>
      <c r="BG515" s="30">
        <f t="shared" ref="BG515:BG578" si="760">(AF515+AF516)/2</f>
        <v>7.5383875371760611E-3</v>
      </c>
      <c r="BH515" s="31">
        <f t="shared" ref="BH515:BH578" si="761">AVERAGE(AF515:AF518)</f>
        <v>1.0803506129471174E-2</v>
      </c>
      <c r="BI515" s="31">
        <f t="shared" ref="BI515:BI578" si="762">AVERAGE(AF515:AF520)</f>
        <v>1.4418496351139268E-2</v>
      </c>
      <c r="BJ515" s="32">
        <f t="shared" ref="BJ515:BJ578" si="763">AVERAGE(E515:E520)+2*(STDEV(E515:E520))</f>
        <v>5443.2477765192389</v>
      </c>
      <c r="BK515" s="24">
        <f t="shared" ref="BK515:BK578" si="764">AVERAGE(E515:E520)-2*(STDEV(E515:E520))</f>
        <v>5031.0022234807611</v>
      </c>
      <c r="BL515" s="30">
        <f t="shared" ref="BL515:BL578" si="765">(BJ515-BK515)/E515</f>
        <v>7.6886380946235414E-2</v>
      </c>
      <c r="BM515" s="30">
        <f t="shared" ref="BM515:BM578" si="766">(E515-BJ515)/E515</f>
        <v>-1.5199846415673776E-2</v>
      </c>
      <c r="BN515" s="30">
        <f t="shared" ref="BN515:BN578" si="767">(E515-BK515)/E515</f>
        <v>6.1686534530561637E-2</v>
      </c>
      <c r="BO515" s="30">
        <f t="shared" ref="BO515:BO578" si="768">BM515+BN515</f>
        <v>4.6486688114887861E-2</v>
      </c>
      <c r="BP515" s="30"/>
      <c r="BQ515">
        <f t="shared" ref="BQ515:BQ578" si="769">MAX(E515:E623)</f>
        <v>5361.75</v>
      </c>
      <c r="BR515">
        <f t="shared" ref="BR515:BR578" si="770">MIN(E515:E623)</f>
        <v>2584</v>
      </c>
      <c r="BT515" s="24">
        <f t="shared" ref="BT515:BT578" si="771">BQ515+0.382*(BQ515-BR515)</f>
        <v>6422.8505000000005</v>
      </c>
      <c r="BU515" s="24">
        <f t="shared" ref="BU515:BU578" si="772">BQ515-0.382*(BQ515-BR515)</f>
        <v>4300.6494999999995</v>
      </c>
      <c r="BV515" s="24">
        <f t="shared" ref="BV515:BV578" si="773">BQ515+0.618*(BQ515-BR515)</f>
        <v>7078.3994999999995</v>
      </c>
      <c r="BW515" s="24">
        <f t="shared" ref="BW515:BW578" si="774">BQ515-0.618*(BQ515-BR515)</f>
        <v>3645.1005</v>
      </c>
      <c r="BX515">
        <f t="shared" ref="BX515:BX578" si="775">BQ515+1*(BQ515-BR515)</f>
        <v>8139.5</v>
      </c>
      <c r="BY515" s="24">
        <f t="shared" ref="BY515:BY578" si="776">BQ515-0.816*(BQ515-BR515)</f>
        <v>3095.1060000000002</v>
      </c>
      <c r="BZ515" s="15" t="str">
        <f t="shared" ref="BZ515:BZ578" si="777">IF((E515-BU515)&gt;0,"GREEN","RED")</f>
        <v>GREEN</v>
      </c>
      <c r="CA515" s="15" t="str">
        <f t="shared" ref="CA515:CA578" si="778">IF((E515-BW515)&gt;0,"GREEN","RED")</f>
        <v>GREEN</v>
      </c>
      <c r="CB515" s="15" t="str">
        <f t="shared" ref="CB515:CB578" si="779">IF((E515-BY515)&gt;0,"GREEN","RED")</f>
        <v>GREEN</v>
      </c>
      <c r="CC515" s="15" t="str">
        <f t="shared" ref="CC515:CC578" si="780">IF(ABS(E515-BW515)&lt;(0.05*BW515), "GREEN","0")</f>
        <v>0</v>
      </c>
      <c r="CJ515">
        <f t="shared" si="716"/>
        <v>5361.75</v>
      </c>
      <c r="CK515">
        <f t="shared" si="717"/>
        <v>3342.05</v>
      </c>
      <c r="CM515" s="24">
        <f t="shared" si="718"/>
        <v>6133.2754000000004</v>
      </c>
      <c r="CN515" s="24">
        <f t="shared" si="719"/>
        <v>4590.2245999999996</v>
      </c>
      <c r="CO515" s="24">
        <f t="shared" si="720"/>
        <v>6609.9246000000003</v>
      </c>
      <c r="CP515" s="24">
        <f t="shared" si="721"/>
        <v>4113.5753999999997</v>
      </c>
      <c r="CQ515">
        <f t="shared" si="722"/>
        <v>7381.45</v>
      </c>
      <c r="CR515" s="24">
        <f t="shared" si="723"/>
        <v>3713.6748000000002</v>
      </c>
      <c r="CS515" s="15" t="str">
        <f t="shared" si="724"/>
        <v>GREEN</v>
      </c>
      <c r="CT515" s="15" t="str">
        <f t="shared" si="725"/>
        <v>GREEN</v>
      </c>
      <c r="CU515" s="15" t="str">
        <f t="shared" ref="CU515:CU578" si="781">IF((E515-CR515)&gt;0,"GREEN","RED")</f>
        <v>GREEN</v>
      </c>
      <c r="CV515" s="15" t="str">
        <f t="shared" si="712"/>
        <v>0</v>
      </c>
      <c r="CX515" s="24">
        <f t="shared" ref="CX515:CX578" si="782">MAX(E515:E623)</f>
        <v>5361.75</v>
      </c>
      <c r="CY515" s="24">
        <f t="shared" ref="CY515:CY578" si="783">MIN(E515:E623)</f>
        <v>2584</v>
      </c>
      <c r="DA515" s="24">
        <f t="shared" si="707"/>
        <v>6422.8505000000005</v>
      </c>
      <c r="DB515" s="24">
        <f t="shared" ref="DB515:DB578" si="784">CX515-0.382*(CX515-CY515)</f>
        <v>4300.6494999999995</v>
      </c>
      <c r="DC515" s="24">
        <f t="shared" ref="DC515:DC578" si="785">CX515+0.618*(CX515-CY515)</f>
        <v>7078.3994999999995</v>
      </c>
      <c r="DD515" s="24">
        <f t="shared" ref="DD515:DD578" si="786">CX515-0.618*(CX515-CY515)</f>
        <v>3645.1005</v>
      </c>
      <c r="DE515">
        <f t="shared" ref="DE515:DE578" si="787">CX515+1*(CX515-CY515)</f>
        <v>8139.5</v>
      </c>
      <c r="DF515" s="24">
        <f t="shared" ref="DF515:DF578" si="788">CX515-0.816*(CX515-CY515)</f>
        <v>3095.1060000000002</v>
      </c>
      <c r="DG515" s="15" t="str">
        <f t="shared" ref="DG515:DG578" si="789">IF((E515-DB515)&gt;0,"GREEN","RED")</f>
        <v>GREEN</v>
      </c>
      <c r="DH515" s="15" t="str">
        <f t="shared" ref="DH515:DH578" si="790">IF((E515-DD515)&gt;0,"GREEN","RED")</f>
        <v>GREEN</v>
      </c>
      <c r="DI515" s="15" t="str">
        <f t="shared" ref="DI515:DI578" si="791">IF((E515-DF515)&gt;0,"GREEN","RED")</f>
        <v>GREEN</v>
      </c>
      <c r="DK515" s="32">
        <f t="shared" si="726"/>
        <v>109.39999999999964</v>
      </c>
      <c r="DL515" s="32">
        <f t="shared" si="727"/>
        <v>109.14999999999964</v>
      </c>
      <c r="DM515" s="32">
        <f t="shared" si="728"/>
        <v>-0.25</v>
      </c>
      <c r="DN515" s="32">
        <f t="shared" si="729"/>
        <v>109.39999999999964</v>
      </c>
      <c r="DO515" s="32">
        <f t="shared" si="730"/>
        <v>70.099999999999454</v>
      </c>
      <c r="DP515" s="32">
        <f t="shared" si="731"/>
        <v>-55.100000000000364</v>
      </c>
      <c r="DQ515" s="32">
        <f t="shared" si="732"/>
        <v>125.19999999999982</v>
      </c>
      <c r="DR515" s="32"/>
      <c r="DS515" s="32">
        <f t="shared" si="733"/>
        <v>0</v>
      </c>
      <c r="DT515" s="32"/>
      <c r="DU515" s="32">
        <f t="shared" si="734"/>
        <v>114.44241316270589</v>
      </c>
      <c r="DV515" s="32">
        <f t="shared" si="735"/>
        <v>0</v>
      </c>
      <c r="DW515" s="32"/>
      <c r="DX515" s="32">
        <f t="shared" si="736"/>
        <v>100</v>
      </c>
      <c r="DY515" s="32">
        <f t="shared" si="737"/>
        <v>28.571428571428573</v>
      </c>
      <c r="DZ515" s="33">
        <f t="shared" si="738"/>
        <v>22.857142857142861</v>
      </c>
      <c r="EB515" s="81">
        <v>0.3478320112254672</v>
      </c>
      <c r="ED515" s="30">
        <f t="shared" ref="ED515:ED578" si="792">(Y515-Z515)/Z515</f>
        <v>0.14629751536020508</v>
      </c>
      <c r="EE515" s="30">
        <f t="shared" ref="EE515:EE578" si="793">(E515-Y515)/Y515</f>
        <v>-1.3096136501684117E-2</v>
      </c>
      <c r="EF515" s="30">
        <f t="shared" ref="EF515:EF578" si="794">(E515-Z515)/Z515</f>
        <v>0.13128544662750649</v>
      </c>
    </row>
    <row r="516" spans="1:136" x14ac:dyDescent="0.3">
      <c r="A516" s="18">
        <v>40269</v>
      </c>
      <c r="B516" s="1">
        <v>5283.9</v>
      </c>
      <c r="C516" s="1">
        <v>5329.55</v>
      </c>
      <c r="D516" s="1">
        <v>5235.1499999999996</v>
      </c>
      <c r="E516" s="1">
        <v>5290.5</v>
      </c>
      <c r="F516" s="1">
        <v>2521091328</v>
      </c>
      <c r="G516" s="1">
        <v>5217529.6900000004</v>
      </c>
      <c r="H516" s="1">
        <v>22429816</v>
      </c>
      <c r="I516" s="1">
        <v>5212.2</v>
      </c>
      <c r="J516" s="1">
        <v>5070.75</v>
      </c>
      <c r="K516" s="1">
        <v>4733.18</v>
      </c>
      <c r="L516" s="1">
        <v>4148.17</v>
      </c>
      <c r="M516" s="1">
        <v>4253.1499999999996</v>
      </c>
      <c r="N516" s="1">
        <v>91.57</v>
      </c>
      <c r="O516" s="1">
        <v>62.79</v>
      </c>
      <c r="P516" s="1">
        <v>59.19</v>
      </c>
      <c r="Q516" s="1">
        <v>133.29</v>
      </c>
      <c r="R516" s="1">
        <v>131.53</v>
      </c>
      <c r="S516" s="1">
        <v>0.16</v>
      </c>
      <c r="T516" s="1">
        <v>95.68</v>
      </c>
      <c r="U516" s="1">
        <v>96.25</v>
      </c>
      <c r="V516" s="1">
        <v>26.26</v>
      </c>
      <c r="W516" s="1">
        <v>17.809999999999999</v>
      </c>
      <c r="X516" s="1">
        <v>16.559999999999999</v>
      </c>
      <c r="Y516" s="1">
        <v>5393.67</v>
      </c>
      <c r="Z516" s="1">
        <v>4747.82</v>
      </c>
      <c r="AA516" s="1">
        <v>5070.75</v>
      </c>
      <c r="AB516" s="1">
        <v>5310.85</v>
      </c>
      <c r="AC516" s="1">
        <v>2962.4</v>
      </c>
      <c r="AD516" s="19">
        <f t="shared" si="739"/>
        <v>5.1310788424197853E-2</v>
      </c>
      <c r="AE516" s="1">
        <f t="shared" si="713"/>
        <v>580.22592673832037</v>
      </c>
      <c r="AF516" s="20">
        <f t="shared" si="708"/>
        <v>1.609238924649814E-3</v>
      </c>
      <c r="AG516" s="2">
        <f t="shared" si="740"/>
        <v>1.7599999999999909</v>
      </c>
      <c r="AH516" s="1">
        <f t="shared" si="741"/>
        <v>5163.8833333333332</v>
      </c>
      <c r="AI516" s="21">
        <f t="shared" si="742"/>
        <v>5063.6384615384604</v>
      </c>
      <c r="AJ516" s="22">
        <f t="shared" si="743"/>
        <v>100.24487179487278</v>
      </c>
      <c r="AK516" s="23">
        <f t="shared" si="744"/>
        <v>-1.3301282051315866E-2</v>
      </c>
      <c r="AL516" s="23">
        <f t="shared" si="745"/>
        <v>100.25817307692409</v>
      </c>
      <c r="AM516" s="23"/>
      <c r="AN516">
        <f t="shared" si="746"/>
        <v>5286.25</v>
      </c>
      <c r="AO516" s="4">
        <f t="shared" si="747"/>
        <v>5243.0749999999998</v>
      </c>
      <c r="AP516" s="4">
        <f t="shared" si="748"/>
        <v>5081.8812499999995</v>
      </c>
      <c r="AQ516" s="24">
        <f t="shared" si="749"/>
        <v>5029.4349999999995</v>
      </c>
      <c r="AR516" t="str">
        <f t="shared" si="750"/>
        <v>GREEN</v>
      </c>
      <c r="AS516" t="str">
        <f t="shared" si="751"/>
        <v>GREEN</v>
      </c>
      <c r="AT516" t="str">
        <f t="shared" si="752"/>
        <v>GREEN</v>
      </c>
      <c r="AU516" t="str">
        <f t="shared" si="753"/>
        <v>GREEN</v>
      </c>
      <c r="AV516" t="str">
        <f t="shared" si="754"/>
        <v>GREEN</v>
      </c>
      <c r="AW516" t="str">
        <f t="shared" si="755"/>
        <v>GREEN</v>
      </c>
      <c r="AX516" s="25">
        <f t="shared" si="756"/>
        <v>1.4836500648039356E-2</v>
      </c>
      <c r="AY516" s="25">
        <f t="shared" si="757"/>
        <v>0</v>
      </c>
      <c r="AZ516" s="26" t="e">
        <f t="shared" si="758"/>
        <v>#DIV/0!</v>
      </c>
      <c r="BA516" s="1">
        <f t="shared" si="714"/>
        <v>5969274.8775000004</v>
      </c>
      <c r="BB516" s="1">
        <f t="shared" si="714"/>
        <v>25805850.5</v>
      </c>
      <c r="BC516" s="27">
        <f t="shared" si="759"/>
        <v>0.87406423679138068</v>
      </c>
      <c r="BD516" s="28">
        <f t="shared" si="759"/>
        <v>0.86917561581626612</v>
      </c>
      <c r="BE516" s="29">
        <f t="shared" si="715"/>
        <v>100</v>
      </c>
      <c r="BF516" s="29">
        <f t="shared" ref="BF516:BF579" si="795">AVERAGE(BE516:BE517)</f>
        <v>100</v>
      </c>
      <c r="BG516" s="30">
        <f t="shared" si="760"/>
        <v>2.6287435027596562E-3</v>
      </c>
      <c r="BH516" s="31">
        <f t="shared" si="761"/>
        <v>9.809526763179699E-3</v>
      </c>
      <c r="BI516" s="31">
        <f t="shared" si="762"/>
        <v>1.4836500648039356E-2</v>
      </c>
      <c r="BJ516" s="32">
        <f t="shared" si="763"/>
        <v>5453.0277101879883</v>
      </c>
      <c r="BK516" s="24">
        <f t="shared" si="764"/>
        <v>4874.7389564786781</v>
      </c>
      <c r="BL516" s="30">
        <f t="shared" si="765"/>
        <v>0.10930701327082699</v>
      </c>
      <c r="BM516" s="30">
        <f t="shared" si="766"/>
        <v>-3.0720671049615029E-2</v>
      </c>
      <c r="BN516" s="30">
        <f t="shared" si="767"/>
        <v>7.8586342221211955E-2</v>
      </c>
      <c r="BO516" s="30">
        <f t="shared" si="768"/>
        <v>4.786567117159693E-2</v>
      </c>
      <c r="BP516" s="30"/>
      <c r="BQ516">
        <f t="shared" si="769"/>
        <v>5290.5</v>
      </c>
      <c r="BR516">
        <f t="shared" si="770"/>
        <v>2584</v>
      </c>
      <c r="BT516" s="24">
        <f t="shared" si="771"/>
        <v>6324.3829999999998</v>
      </c>
      <c r="BU516" s="24">
        <f t="shared" si="772"/>
        <v>4256.6170000000002</v>
      </c>
      <c r="BV516" s="24">
        <f t="shared" si="773"/>
        <v>6963.1170000000002</v>
      </c>
      <c r="BW516" s="24">
        <f t="shared" si="774"/>
        <v>3617.8829999999998</v>
      </c>
      <c r="BX516">
        <f t="shared" si="775"/>
        <v>7997</v>
      </c>
      <c r="BY516" s="24">
        <f t="shared" si="776"/>
        <v>3081.9960000000001</v>
      </c>
      <c r="BZ516" s="15" t="str">
        <f t="shared" si="777"/>
        <v>GREEN</v>
      </c>
      <c r="CA516" s="15" t="str">
        <f t="shared" si="778"/>
        <v>GREEN</v>
      </c>
      <c r="CB516" s="15" t="str">
        <f t="shared" si="779"/>
        <v>GREEN</v>
      </c>
      <c r="CC516" s="15" t="str">
        <f t="shared" si="780"/>
        <v>0</v>
      </c>
      <c r="CJ516">
        <f t="shared" si="716"/>
        <v>5290.5</v>
      </c>
      <c r="CK516">
        <f t="shared" si="717"/>
        <v>3211.05</v>
      </c>
      <c r="CM516" s="24">
        <f t="shared" si="718"/>
        <v>6084.8499000000002</v>
      </c>
      <c r="CN516" s="24">
        <f t="shared" si="719"/>
        <v>4496.1500999999998</v>
      </c>
      <c r="CO516" s="24">
        <f t="shared" si="720"/>
        <v>6575.6000999999997</v>
      </c>
      <c r="CP516" s="24">
        <f t="shared" si="721"/>
        <v>4005.3999000000003</v>
      </c>
      <c r="CQ516">
        <f t="shared" si="722"/>
        <v>7369.95</v>
      </c>
      <c r="CR516" s="24">
        <f t="shared" si="723"/>
        <v>3593.6688000000004</v>
      </c>
      <c r="CS516" s="15" t="str">
        <f t="shared" si="724"/>
        <v>GREEN</v>
      </c>
      <c r="CT516" s="15" t="str">
        <f t="shared" si="725"/>
        <v>GREEN</v>
      </c>
      <c r="CU516" s="15" t="str">
        <f t="shared" si="781"/>
        <v>GREEN</v>
      </c>
      <c r="CV516" s="15" t="str">
        <f t="shared" si="712"/>
        <v>0</v>
      </c>
      <c r="CX516" s="24">
        <f t="shared" si="782"/>
        <v>5290.5</v>
      </c>
      <c r="CY516" s="24">
        <f t="shared" si="783"/>
        <v>2584</v>
      </c>
      <c r="DA516" s="24">
        <f t="shared" ref="DA516:DA579" si="796">CX516+0.382*(CX516-CY516)</f>
        <v>6324.3829999999998</v>
      </c>
      <c r="DB516" s="24">
        <f t="shared" si="784"/>
        <v>4256.6170000000002</v>
      </c>
      <c r="DC516" s="24">
        <f t="shared" si="785"/>
        <v>6963.1170000000002</v>
      </c>
      <c r="DD516" s="24">
        <f t="shared" si="786"/>
        <v>3617.8829999999998</v>
      </c>
      <c r="DE516">
        <f t="shared" si="787"/>
        <v>7997</v>
      </c>
      <c r="DF516" s="24">
        <f t="shared" si="788"/>
        <v>3081.9960000000001</v>
      </c>
      <c r="DG516" s="15" t="str">
        <f t="shared" si="789"/>
        <v>GREEN</v>
      </c>
      <c r="DH516" s="15" t="str">
        <f t="shared" si="790"/>
        <v>GREEN</v>
      </c>
      <c r="DI516" s="15" t="str">
        <f t="shared" si="791"/>
        <v>GREEN</v>
      </c>
      <c r="DK516" s="32">
        <f t="shared" si="726"/>
        <v>94.400000000000546</v>
      </c>
      <c r="DL516" s="32">
        <f t="shared" si="727"/>
        <v>47.550000000000182</v>
      </c>
      <c r="DM516" s="32">
        <f t="shared" si="728"/>
        <v>-46.850000000000364</v>
      </c>
      <c r="DN516" s="32">
        <f t="shared" si="729"/>
        <v>94.400000000000546</v>
      </c>
      <c r="DO516" s="32">
        <f t="shared" si="730"/>
        <v>35.800000000000182</v>
      </c>
      <c r="DP516" s="32">
        <f t="shared" si="731"/>
        <v>-48.099999999999454</v>
      </c>
      <c r="DQ516" s="32">
        <f t="shared" si="732"/>
        <v>83.899999999999636</v>
      </c>
      <c r="DR516" s="32"/>
      <c r="DS516" s="32">
        <f t="shared" si="733"/>
        <v>0</v>
      </c>
      <c r="DT516" s="32"/>
      <c r="DU516" s="32">
        <f t="shared" si="734"/>
        <v>88.877118644066897</v>
      </c>
      <c r="DV516" s="32">
        <f t="shared" si="735"/>
        <v>0</v>
      </c>
      <c r="DW516" s="32"/>
      <c r="DX516" s="32">
        <f t="shared" si="736"/>
        <v>100</v>
      </c>
      <c r="DY516" s="32">
        <f t="shared" si="737"/>
        <v>28.571428571428573</v>
      </c>
      <c r="DZ516" s="33">
        <f t="shared" si="738"/>
        <v>20.000000000000004</v>
      </c>
      <c r="EB516" s="81">
        <v>4.0084494299147538E-2</v>
      </c>
      <c r="ED516" s="30">
        <f t="shared" si="792"/>
        <v>0.13603085205420601</v>
      </c>
      <c r="EE516" s="30">
        <f t="shared" si="793"/>
        <v>-1.9127977796194441E-2</v>
      </c>
      <c r="EF516" s="30">
        <f t="shared" si="794"/>
        <v>0.1143008791403213</v>
      </c>
    </row>
    <row r="517" spans="1:136" x14ac:dyDescent="0.3">
      <c r="A517" s="18">
        <v>40263</v>
      </c>
      <c r="B517" s="1">
        <v>5260.95</v>
      </c>
      <c r="C517" s="1">
        <v>5293.75</v>
      </c>
      <c r="D517" s="1">
        <v>5187.05</v>
      </c>
      <c r="E517" s="1">
        <v>5282</v>
      </c>
      <c r="F517" s="1">
        <v>2676976896</v>
      </c>
      <c r="G517" s="1">
        <v>5595379.79</v>
      </c>
      <c r="H517" s="1">
        <v>23230900</v>
      </c>
      <c r="I517" s="1">
        <v>5138.5600000000004</v>
      </c>
      <c r="J517" s="1">
        <v>5056.17</v>
      </c>
      <c r="K517" s="1">
        <v>4695.05</v>
      </c>
      <c r="L517" s="1">
        <v>4147.54</v>
      </c>
      <c r="M517" s="1">
        <v>4242.16</v>
      </c>
      <c r="N517" s="1">
        <v>91.08</v>
      </c>
      <c r="O517" s="1">
        <v>62.56</v>
      </c>
      <c r="P517" s="1">
        <v>59.09</v>
      </c>
      <c r="Q517" s="1">
        <v>125.47</v>
      </c>
      <c r="R517" s="1">
        <v>131.1</v>
      </c>
      <c r="S517" s="1">
        <v>0.36</v>
      </c>
      <c r="T517" s="1">
        <v>97.2</v>
      </c>
      <c r="U517" s="1">
        <v>93.43</v>
      </c>
      <c r="V517" s="1">
        <v>25.82</v>
      </c>
      <c r="W517" s="1">
        <v>18.48</v>
      </c>
      <c r="X517" s="1">
        <v>16.36</v>
      </c>
      <c r="Y517" s="1">
        <v>5364.07</v>
      </c>
      <c r="Z517" s="1">
        <v>4748.2700000000004</v>
      </c>
      <c r="AA517" s="1">
        <v>5056.17</v>
      </c>
      <c r="AB517" s="1">
        <v>5310.85</v>
      </c>
      <c r="AC517" s="1">
        <v>2807.25</v>
      </c>
      <c r="AD517" s="19">
        <f t="shared" si="739"/>
        <v>0.12155764106792752</v>
      </c>
      <c r="AE517" s="1">
        <f t="shared" si="713"/>
        <v>579.29370475981625</v>
      </c>
      <c r="AF517" s="20">
        <f t="shared" ref="AF517:AF580" si="797">AE517/AE518-1</f>
        <v>3.6482480808694984E-3</v>
      </c>
      <c r="AG517" s="2">
        <f t="shared" si="740"/>
        <v>-5.6299999999999955</v>
      </c>
      <c r="AH517" s="1">
        <f t="shared" si="741"/>
        <v>5089.6166666666659</v>
      </c>
      <c r="AI517" s="21">
        <f t="shared" si="742"/>
        <v>5056.7576923076913</v>
      </c>
      <c r="AJ517" s="22">
        <f t="shared" si="743"/>
        <v>32.858974358974592</v>
      </c>
      <c r="AK517" s="23">
        <f t="shared" si="744"/>
        <v>-59.850320512820872</v>
      </c>
      <c r="AL517" s="23">
        <f t="shared" si="745"/>
        <v>92.709294871795464</v>
      </c>
      <c r="AM517" s="23"/>
      <c r="AN517">
        <f t="shared" si="746"/>
        <v>5272.4</v>
      </c>
      <c r="AO517" s="4">
        <f t="shared" si="747"/>
        <v>5192.625</v>
      </c>
      <c r="AP517" s="4">
        <f t="shared" si="748"/>
        <v>5015.2249999999995</v>
      </c>
      <c r="AQ517" s="24">
        <f t="shared" si="749"/>
        <v>5003.9849999999997</v>
      </c>
      <c r="AR517" t="str">
        <f t="shared" si="750"/>
        <v>GREEN</v>
      </c>
      <c r="AS517" t="str">
        <f t="shared" si="751"/>
        <v>GREEN</v>
      </c>
      <c r="AT517" t="str">
        <f t="shared" si="752"/>
        <v>GREEN</v>
      </c>
      <c r="AU517" t="str">
        <f t="shared" si="753"/>
        <v>GREEN</v>
      </c>
      <c r="AV517" t="str">
        <f t="shared" si="754"/>
        <v>GREEN</v>
      </c>
      <c r="AW517" t="str">
        <f t="shared" si="755"/>
        <v>GREEN</v>
      </c>
      <c r="AX517" s="25">
        <f t="shared" si="756"/>
        <v>1.5191543968098112E-2</v>
      </c>
      <c r="AY517" s="25">
        <f t="shared" si="757"/>
        <v>0</v>
      </c>
      <c r="AZ517" s="26" t="e">
        <f t="shared" si="758"/>
        <v>#DIV/0!</v>
      </c>
      <c r="BA517" s="1">
        <f t="shared" si="714"/>
        <v>6176900.0525000002</v>
      </c>
      <c r="BB517" s="1">
        <f t="shared" si="714"/>
        <v>26677834.5</v>
      </c>
      <c r="BC517" s="27">
        <f t="shared" si="759"/>
        <v>0.90585564643147509</v>
      </c>
      <c r="BD517" s="28">
        <f t="shared" si="759"/>
        <v>0.87079406688725058</v>
      </c>
      <c r="BE517" s="29">
        <f t="shared" si="715"/>
        <v>100</v>
      </c>
      <c r="BF517" s="29">
        <f t="shared" si="795"/>
        <v>100</v>
      </c>
      <c r="BG517" s="30">
        <f t="shared" si="760"/>
        <v>1.4068624721766287E-2</v>
      </c>
      <c r="BH517" s="31">
        <f t="shared" si="761"/>
        <v>1.7858550758120872E-2</v>
      </c>
      <c r="BI517" s="31">
        <f t="shared" si="762"/>
        <v>1.5191543968098112E-2</v>
      </c>
      <c r="BJ517" s="32">
        <f t="shared" si="763"/>
        <v>5444.165335634224</v>
      </c>
      <c r="BK517" s="24">
        <f t="shared" si="764"/>
        <v>4735.0679976991078</v>
      </c>
      <c r="BL517" s="30">
        <f t="shared" si="765"/>
        <v>0.13424788677302466</v>
      </c>
      <c r="BM517" s="30">
        <f t="shared" si="766"/>
        <v>-3.0701502391939417E-2</v>
      </c>
      <c r="BN517" s="30">
        <f t="shared" si="767"/>
        <v>0.10354638438108524</v>
      </c>
      <c r="BO517" s="30">
        <f t="shared" si="768"/>
        <v>7.2844881989145821E-2</v>
      </c>
      <c r="BP517" s="30"/>
      <c r="BQ517">
        <f t="shared" si="769"/>
        <v>5282</v>
      </c>
      <c r="BR517">
        <f t="shared" si="770"/>
        <v>2584</v>
      </c>
      <c r="BT517" s="24">
        <f t="shared" si="771"/>
        <v>6312.6360000000004</v>
      </c>
      <c r="BU517" s="24">
        <f t="shared" si="772"/>
        <v>4251.3639999999996</v>
      </c>
      <c r="BV517" s="24">
        <f t="shared" si="773"/>
        <v>6949.3639999999996</v>
      </c>
      <c r="BW517" s="24">
        <f t="shared" si="774"/>
        <v>3614.636</v>
      </c>
      <c r="BX517">
        <f t="shared" si="775"/>
        <v>7980</v>
      </c>
      <c r="BY517" s="24">
        <f t="shared" si="776"/>
        <v>3080.4320000000002</v>
      </c>
      <c r="BZ517" s="15" t="str">
        <f t="shared" si="777"/>
        <v>GREEN</v>
      </c>
      <c r="CA517" s="15" t="str">
        <f t="shared" si="778"/>
        <v>GREEN</v>
      </c>
      <c r="CB517" s="15" t="str">
        <f t="shared" si="779"/>
        <v>GREEN</v>
      </c>
      <c r="CC517" s="15" t="str">
        <f t="shared" si="780"/>
        <v>0</v>
      </c>
      <c r="CJ517">
        <f t="shared" si="716"/>
        <v>5282</v>
      </c>
      <c r="CK517">
        <f t="shared" si="717"/>
        <v>3108.65</v>
      </c>
      <c r="CM517" s="24">
        <f t="shared" si="718"/>
        <v>6112.2196999999996</v>
      </c>
      <c r="CN517" s="24">
        <f t="shared" si="719"/>
        <v>4451.7803000000004</v>
      </c>
      <c r="CO517" s="24">
        <f t="shared" si="720"/>
        <v>6625.1302999999998</v>
      </c>
      <c r="CP517" s="24">
        <f t="shared" si="721"/>
        <v>3938.8697000000002</v>
      </c>
      <c r="CQ517">
        <f t="shared" si="722"/>
        <v>7455.35</v>
      </c>
      <c r="CR517" s="24">
        <f t="shared" si="723"/>
        <v>3508.5464000000002</v>
      </c>
      <c r="CS517" s="15" t="str">
        <f t="shared" si="724"/>
        <v>GREEN</v>
      </c>
      <c r="CT517" s="15" t="str">
        <f t="shared" si="725"/>
        <v>GREEN</v>
      </c>
      <c r="CU517" s="15" t="str">
        <f t="shared" si="781"/>
        <v>GREEN</v>
      </c>
      <c r="CV517" s="15" t="str">
        <f t="shared" si="712"/>
        <v>0</v>
      </c>
      <c r="CX517" s="24">
        <f t="shared" si="782"/>
        <v>5282</v>
      </c>
      <c r="CY517" s="24">
        <f t="shared" si="783"/>
        <v>2584</v>
      </c>
      <c r="DA517" s="24">
        <f t="shared" si="796"/>
        <v>6312.6360000000004</v>
      </c>
      <c r="DB517" s="24">
        <f t="shared" si="784"/>
        <v>4251.3639999999996</v>
      </c>
      <c r="DC517" s="24">
        <f t="shared" si="785"/>
        <v>6949.3639999999996</v>
      </c>
      <c r="DD517" s="24">
        <f t="shared" si="786"/>
        <v>3614.636</v>
      </c>
      <c r="DE517">
        <f t="shared" si="787"/>
        <v>7980</v>
      </c>
      <c r="DF517" s="24">
        <f t="shared" si="788"/>
        <v>3080.4320000000002</v>
      </c>
      <c r="DG517" s="15" t="str">
        <f t="shared" si="789"/>
        <v>GREEN</v>
      </c>
      <c r="DH517" s="15" t="str">
        <f t="shared" si="790"/>
        <v>GREEN</v>
      </c>
      <c r="DI517" s="15" t="str">
        <f t="shared" si="791"/>
        <v>GREEN</v>
      </c>
      <c r="DK517" s="32">
        <f t="shared" si="726"/>
        <v>106.69999999999982</v>
      </c>
      <c r="DL517" s="32">
        <f t="shared" si="727"/>
        <v>30.949999999999818</v>
      </c>
      <c r="DM517" s="32">
        <f t="shared" si="728"/>
        <v>-75.75</v>
      </c>
      <c r="DN517" s="32">
        <f t="shared" si="729"/>
        <v>106.69999999999982</v>
      </c>
      <c r="DO517" s="32">
        <f t="shared" si="730"/>
        <v>23.800000000000182</v>
      </c>
      <c r="DP517" s="32">
        <f t="shared" si="731"/>
        <v>-85.850000000000364</v>
      </c>
      <c r="DQ517" s="32">
        <f t="shared" si="732"/>
        <v>109.65000000000055</v>
      </c>
      <c r="DR517" s="32"/>
      <c r="DS517" s="32">
        <f t="shared" si="733"/>
        <v>0</v>
      </c>
      <c r="DT517" s="32"/>
      <c r="DU517" s="32">
        <f t="shared" si="734"/>
        <v>102.76476101218437</v>
      </c>
      <c r="DV517" s="32">
        <f t="shared" si="735"/>
        <v>0</v>
      </c>
      <c r="DW517" s="32"/>
      <c r="DX517" s="32">
        <f t="shared" si="736"/>
        <v>100</v>
      </c>
      <c r="DY517" s="32">
        <f t="shared" si="737"/>
        <v>28.571428571428573</v>
      </c>
      <c r="DZ517" s="33">
        <f t="shared" si="738"/>
        <v>14.285714285714286</v>
      </c>
      <c r="EB517" s="81">
        <v>9.7830525965149961E-2</v>
      </c>
      <c r="ED517" s="30">
        <f t="shared" si="792"/>
        <v>0.12968933948574937</v>
      </c>
      <c r="EE517" s="30">
        <f t="shared" si="793"/>
        <v>-1.529994947866074E-2</v>
      </c>
      <c r="EF517" s="30">
        <f t="shared" si="794"/>
        <v>0.1124051496650358</v>
      </c>
    </row>
    <row r="518" spans="1:136" x14ac:dyDescent="0.3">
      <c r="A518" s="53">
        <v>40256</v>
      </c>
      <c r="B518" s="54">
        <v>5134.45</v>
      </c>
      <c r="C518" s="54">
        <v>5269.95</v>
      </c>
      <c r="D518" s="54">
        <v>5101.2</v>
      </c>
      <c r="E518" s="54">
        <v>5262.8</v>
      </c>
      <c r="F518" s="54">
        <v>3157882112</v>
      </c>
      <c r="G518" s="54">
        <v>6374880.0499999998</v>
      </c>
      <c r="H518" s="54">
        <v>28597718</v>
      </c>
      <c r="I518" s="54">
        <v>5051.1400000000003</v>
      </c>
      <c r="J518" s="54">
        <v>5031.88</v>
      </c>
      <c r="K518" s="54">
        <v>4656.25</v>
      </c>
      <c r="L518" s="54">
        <v>4145.84</v>
      </c>
      <c r="M518" s="54">
        <v>4231.8</v>
      </c>
      <c r="N518" s="54">
        <v>90.22</v>
      </c>
      <c r="O518" s="54">
        <v>62.06</v>
      </c>
      <c r="P518" s="54">
        <v>58.88</v>
      </c>
      <c r="Q518" s="54">
        <v>114.52</v>
      </c>
      <c r="R518" s="54">
        <v>132.5</v>
      </c>
      <c r="S518" s="54">
        <v>2.4500000000000002</v>
      </c>
      <c r="T518" s="54">
        <v>95.88</v>
      </c>
      <c r="U518" s="54">
        <v>80.5</v>
      </c>
      <c r="V518" s="54">
        <v>25.97</v>
      </c>
      <c r="W518" s="54">
        <v>19.239999999999998</v>
      </c>
      <c r="X518" s="54">
        <v>16.350000000000001</v>
      </c>
      <c r="Y518" s="54">
        <v>5341.33</v>
      </c>
      <c r="Z518" s="54">
        <v>4722.42</v>
      </c>
      <c r="AA518" s="54">
        <v>5031.88</v>
      </c>
      <c r="AB518" s="54">
        <v>5310.85</v>
      </c>
      <c r="AC518" s="54">
        <v>2701.95</v>
      </c>
      <c r="AD518" s="19">
        <f t="shared" si="739"/>
        <v>0.79245041976496933</v>
      </c>
      <c r="AE518" s="54">
        <f t="shared" si="713"/>
        <v>577.18797982013655</v>
      </c>
      <c r="AF518" s="55">
        <f t="shared" si="797"/>
        <v>2.4489001362663076E-2</v>
      </c>
      <c r="AG518" s="2">
        <f t="shared" si="740"/>
        <v>-17.980000000000004</v>
      </c>
      <c r="AH518" s="1">
        <f t="shared" si="741"/>
        <v>5013.7583333333323</v>
      </c>
      <c r="AI518" s="21">
        <f t="shared" si="742"/>
        <v>5048.7884615384619</v>
      </c>
      <c r="AJ518" s="22">
        <f t="shared" si="743"/>
        <v>-35.030128205129586</v>
      </c>
      <c r="AK518" s="23">
        <f t="shared" si="744"/>
        <v>-105.42516025641066</v>
      </c>
      <c r="AL518" s="23">
        <f t="shared" si="745"/>
        <v>70.395032051281078</v>
      </c>
      <c r="AM518" s="23"/>
      <c r="AN518">
        <f t="shared" si="746"/>
        <v>5199.8999999999996</v>
      </c>
      <c r="AO518" s="4">
        <f t="shared" si="747"/>
        <v>5102.7</v>
      </c>
      <c r="AP518" s="4">
        <f t="shared" si="748"/>
        <v>4965.2312499999998</v>
      </c>
      <c r="AQ518" s="24">
        <f t="shared" si="749"/>
        <v>5001.0049999999992</v>
      </c>
      <c r="AR518" t="str">
        <f t="shared" si="750"/>
        <v>GREEN</v>
      </c>
      <c r="AS518" t="str">
        <f t="shared" si="751"/>
        <v>GREEN</v>
      </c>
      <c r="AT518" t="str">
        <f t="shared" si="752"/>
        <v>GREEN</v>
      </c>
      <c r="AU518" t="str">
        <f t="shared" si="753"/>
        <v>GREEN</v>
      </c>
      <c r="AV518" t="str">
        <f t="shared" si="754"/>
        <v>GREEN</v>
      </c>
      <c r="AW518" t="str">
        <f t="shared" si="755"/>
        <v>GREEN</v>
      </c>
      <c r="AX518" s="25">
        <f t="shared" si="756"/>
        <v>1.702188614117724E-2</v>
      </c>
      <c r="AY518" s="25">
        <f t="shared" si="757"/>
        <v>0</v>
      </c>
      <c r="AZ518" s="26" t="e">
        <f t="shared" si="758"/>
        <v>#DIV/0!</v>
      </c>
      <c r="BA518" s="1">
        <f t="shared" si="714"/>
        <v>6361053.1000000006</v>
      </c>
      <c r="BB518" s="1">
        <f t="shared" si="714"/>
        <v>27924559.5</v>
      </c>
      <c r="BC518" s="27">
        <f t="shared" si="759"/>
        <v>1.0021736888189157</v>
      </c>
      <c r="BD518" s="28">
        <f t="shared" si="759"/>
        <v>1.0241063247568865</v>
      </c>
      <c r="BE518" s="29">
        <f t="shared" si="715"/>
        <v>100</v>
      </c>
      <c r="BF518" s="29">
        <f t="shared" si="795"/>
        <v>88.362460854631792</v>
      </c>
      <c r="BG518" s="30">
        <f t="shared" si="760"/>
        <v>1.6990310023599742E-2</v>
      </c>
      <c r="BH518" s="31">
        <f t="shared" si="761"/>
        <v>2.0940379220679206E-2</v>
      </c>
      <c r="BI518" s="31">
        <f t="shared" si="762"/>
        <v>1.702188614117724E-2</v>
      </c>
      <c r="BJ518" s="32">
        <f t="shared" si="763"/>
        <v>5365.4843654473443</v>
      </c>
      <c r="BK518" s="24">
        <f t="shared" si="764"/>
        <v>4662.0323012193203</v>
      </c>
      <c r="BL518" s="30">
        <f t="shared" si="765"/>
        <v>0.13366498142206126</v>
      </c>
      <c r="BM518" s="30">
        <f t="shared" si="766"/>
        <v>-1.9511356207217476E-2</v>
      </c>
      <c r="BN518" s="30">
        <f t="shared" si="767"/>
        <v>0.11415362521484379</v>
      </c>
      <c r="BO518" s="30">
        <f t="shared" si="768"/>
        <v>9.4642269007626317E-2</v>
      </c>
      <c r="BP518" s="30"/>
      <c r="BQ518">
        <f t="shared" si="769"/>
        <v>5262.8</v>
      </c>
      <c r="BR518">
        <f t="shared" si="770"/>
        <v>2584</v>
      </c>
      <c r="BT518" s="24">
        <f t="shared" si="771"/>
        <v>6286.1016</v>
      </c>
      <c r="BU518" s="24">
        <f t="shared" si="772"/>
        <v>4239.4984000000004</v>
      </c>
      <c r="BV518" s="24">
        <f t="shared" si="773"/>
        <v>6918.2984000000006</v>
      </c>
      <c r="BW518" s="24">
        <f t="shared" si="774"/>
        <v>3607.3015999999998</v>
      </c>
      <c r="BX518">
        <f t="shared" si="775"/>
        <v>7941.6</v>
      </c>
      <c r="BY518" s="24">
        <f t="shared" si="776"/>
        <v>3076.8992000000003</v>
      </c>
      <c r="BZ518" s="15" t="str">
        <f t="shared" si="777"/>
        <v>GREEN</v>
      </c>
      <c r="CA518" s="15" t="str">
        <f t="shared" si="778"/>
        <v>GREEN</v>
      </c>
      <c r="CB518" s="15" t="str">
        <f t="shared" si="779"/>
        <v>GREEN</v>
      </c>
      <c r="CC518" s="15" t="str">
        <f t="shared" si="780"/>
        <v>0</v>
      </c>
      <c r="CJ518">
        <f t="shared" si="716"/>
        <v>5262.8</v>
      </c>
      <c r="CK518">
        <f t="shared" si="717"/>
        <v>2807.05</v>
      </c>
      <c r="CM518" s="24">
        <f t="shared" si="718"/>
        <v>6200.8964999999998</v>
      </c>
      <c r="CN518" s="24">
        <f t="shared" si="719"/>
        <v>4324.7035000000005</v>
      </c>
      <c r="CO518" s="24">
        <f t="shared" si="720"/>
        <v>6780.4534999999996</v>
      </c>
      <c r="CP518" s="24">
        <f t="shared" si="721"/>
        <v>3745.1465000000003</v>
      </c>
      <c r="CQ518">
        <f t="shared" si="722"/>
        <v>7718.55</v>
      </c>
      <c r="CR518" s="24">
        <f t="shared" si="723"/>
        <v>3258.9080000000004</v>
      </c>
      <c r="CS518" s="15" t="str">
        <f t="shared" si="724"/>
        <v>GREEN</v>
      </c>
      <c r="CT518" s="15" t="str">
        <f t="shared" si="725"/>
        <v>GREEN</v>
      </c>
      <c r="CU518" s="15" t="str">
        <f t="shared" si="781"/>
        <v>GREEN</v>
      </c>
      <c r="CV518" s="15" t="str">
        <f t="shared" si="712"/>
        <v>0</v>
      </c>
      <c r="CX518" s="24">
        <f t="shared" si="782"/>
        <v>5262.8</v>
      </c>
      <c r="CY518" s="24">
        <f t="shared" si="783"/>
        <v>2584</v>
      </c>
      <c r="DA518" s="24">
        <f t="shared" si="796"/>
        <v>6286.1016</v>
      </c>
      <c r="DB518" s="24">
        <f t="shared" si="784"/>
        <v>4239.4984000000004</v>
      </c>
      <c r="DC518" s="24">
        <f t="shared" si="785"/>
        <v>6918.2984000000006</v>
      </c>
      <c r="DD518" s="24">
        <f t="shared" si="786"/>
        <v>3607.3015999999998</v>
      </c>
      <c r="DE518">
        <f t="shared" si="787"/>
        <v>7941.6</v>
      </c>
      <c r="DF518" s="24">
        <f t="shared" si="788"/>
        <v>3076.8992000000003</v>
      </c>
      <c r="DG518" s="15" t="str">
        <f t="shared" si="789"/>
        <v>GREEN</v>
      </c>
      <c r="DH518" s="15" t="str">
        <f t="shared" si="790"/>
        <v>GREEN</v>
      </c>
      <c r="DI518" s="15" t="str">
        <f t="shared" si="791"/>
        <v>GREEN</v>
      </c>
      <c r="DK518" s="32">
        <f t="shared" si="726"/>
        <v>168.75</v>
      </c>
      <c r="DL518" s="32">
        <f t="shared" si="727"/>
        <v>132.94999999999982</v>
      </c>
      <c r="DM518" s="32">
        <f t="shared" si="728"/>
        <v>-35.800000000000182</v>
      </c>
      <c r="DN518" s="32">
        <f t="shared" si="729"/>
        <v>168.75</v>
      </c>
      <c r="DO518" s="32">
        <f t="shared" si="730"/>
        <v>111.84999999999945</v>
      </c>
      <c r="DP518" s="32">
        <f t="shared" si="731"/>
        <v>-9.1499999999996362</v>
      </c>
      <c r="DQ518" s="32">
        <f t="shared" si="732"/>
        <v>120.99999999999909</v>
      </c>
      <c r="DR518" s="32"/>
      <c r="DS518" s="32">
        <f t="shared" si="733"/>
        <v>0</v>
      </c>
      <c r="DT518" s="32"/>
      <c r="DU518" s="32">
        <f t="shared" si="734"/>
        <v>71.703703703703169</v>
      </c>
      <c r="DV518" s="32">
        <f t="shared" si="735"/>
        <v>0</v>
      </c>
      <c r="DW518" s="32"/>
      <c r="DX518" s="32">
        <f t="shared" si="736"/>
        <v>100</v>
      </c>
      <c r="DY518" s="32">
        <f t="shared" si="737"/>
        <v>14.285714285714286</v>
      </c>
      <c r="DZ518" s="33">
        <f t="shared" si="738"/>
        <v>8.571428571428573</v>
      </c>
      <c r="EB518" s="81">
        <v>0.75281555229878627</v>
      </c>
      <c r="ED518" s="30">
        <f t="shared" si="792"/>
        <v>0.13105780510839779</v>
      </c>
      <c r="EE518" s="30">
        <f t="shared" si="793"/>
        <v>-1.470233069291726E-2</v>
      </c>
      <c r="EF518" s="30">
        <f t="shared" si="794"/>
        <v>0.11442861922488895</v>
      </c>
    </row>
    <row r="519" spans="1:136" x14ac:dyDescent="0.3">
      <c r="A519" s="18">
        <v>40249</v>
      </c>
      <c r="B519" s="1">
        <v>5092.1499999999996</v>
      </c>
      <c r="C519" s="1">
        <v>5158.1000000000004</v>
      </c>
      <c r="D519" s="1">
        <v>5092.05</v>
      </c>
      <c r="E519" s="1">
        <v>5137</v>
      </c>
      <c r="F519" s="1">
        <v>3189084416</v>
      </c>
      <c r="G519" s="1">
        <v>6689309.9800000004</v>
      </c>
      <c r="H519" s="1">
        <v>28964968</v>
      </c>
      <c r="I519" s="1">
        <v>4963.95</v>
      </c>
      <c r="J519" s="1">
        <v>5004.32</v>
      </c>
      <c r="K519" s="1">
        <v>4615.22</v>
      </c>
      <c r="L519" s="1">
        <v>4142.8</v>
      </c>
      <c r="M519" s="1">
        <v>4221.72</v>
      </c>
      <c r="N519" s="1">
        <v>83.18</v>
      </c>
      <c r="O519" s="1">
        <v>58.74</v>
      </c>
      <c r="P519" s="1">
        <v>57.48</v>
      </c>
      <c r="Q519" s="1">
        <v>100.84</v>
      </c>
      <c r="R519" s="1">
        <v>137</v>
      </c>
      <c r="S519" s="1">
        <v>0.95</v>
      </c>
      <c r="T519" s="1">
        <v>87.21</v>
      </c>
      <c r="U519" s="1">
        <v>60.35</v>
      </c>
      <c r="V519" s="1">
        <v>23.37</v>
      </c>
      <c r="W519" s="1">
        <v>20.48</v>
      </c>
      <c r="X519" s="1">
        <v>16.46</v>
      </c>
      <c r="Y519" s="1">
        <v>5324.57</v>
      </c>
      <c r="Z519" s="1">
        <v>4684.0600000000004</v>
      </c>
      <c r="AA519" s="1">
        <v>5004.32</v>
      </c>
      <c r="AB519" s="1">
        <v>5310.85</v>
      </c>
      <c r="AC519" s="1">
        <v>2555.6</v>
      </c>
      <c r="AD519" s="19">
        <f t="shared" si="739"/>
        <v>0.29399728426052857</v>
      </c>
      <c r="AE519" s="1">
        <f t="shared" si="713"/>
        <v>563.39109453827643</v>
      </c>
      <c r="AF519" s="20">
        <f t="shared" si="797"/>
        <v>9.491618684536407E-3</v>
      </c>
      <c r="AG519" s="2">
        <f t="shared" si="740"/>
        <v>-36.159999999999997</v>
      </c>
      <c r="AH519" s="1">
        <f t="shared" si="741"/>
        <v>4929.5</v>
      </c>
      <c r="AI519" s="21">
        <f t="shared" si="742"/>
        <v>5027.626923076923</v>
      </c>
      <c r="AJ519" s="22">
        <f t="shared" si="743"/>
        <v>-98.126923076923049</v>
      </c>
      <c r="AK519" s="23">
        <f t="shared" si="744"/>
        <v>-120.65592948717972</v>
      </c>
      <c r="AL519" s="23">
        <f t="shared" si="745"/>
        <v>22.52900641025667</v>
      </c>
      <c r="AM519" s="23"/>
      <c r="AN519">
        <f t="shared" si="746"/>
        <v>5112.8500000000004</v>
      </c>
      <c r="AO519" s="4">
        <f t="shared" si="747"/>
        <v>4998.2250000000004</v>
      </c>
      <c r="AP519" s="4">
        <f t="shared" si="748"/>
        <v>4936.8812500000004</v>
      </c>
      <c r="AQ519" s="24">
        <f t="shared" si="749"/>
        <v>4999.2</v>
      </c>
      <c r="AR519" t="str">
        <f t="shared" si="750"/>
        <v>GREEN</v>
      </c>
      <c r="AS519" t="str">
        <f t="shared" si="751"/>
        <v>GREEN</v>
      </c>
      <c r="AT519" t="str">
        <f t="shared" si="752"/>
        <v>GREEN</v>
      </c>
      <c r="AU519" t="str">
        <f t="shared" si="753"/>
        <v>GREEN</v>
      </c>
      <c r="AV519" t="str">
        <f t="shared" si="754"/>
        <v>GREEN</v>
      </c>
      <c r="AW519" t="str">
        <f t="shared" si="755"/>
        <v>GREEN</v>
      </c>
      <c r="AX519" s="25">
        <f t="shared" si="756"/>
        <v>1.2940385914066729E-2</v>
      </c>
      <c r="AY519" s="25">
        <f t="shared" si="757"/>
        <v>4.2605053205108474E-3</v>
      </c>
      <c r="AZ519" s="26">
        <f t="shared" si="758"/>
        <v>75.230903664187508</v>
      </c>
      <c r="BA519" s="1">
        <f t="shared" si="714"/>
        <v>6198343.1050000004</v>
      </c>
      <c r="BB519" s="1">
        <f t="shared" si="714"/>
        <v>27516395</v>
      </c>
      <c r="BC519" s="27">
        <f t="shared" si="759"/>
        <v>1.0792093736476047</v>
      </c>
      <c r="BD519" s="28">
        <f t="shared" si="759"/>
        <v>1.052643996424677</v>
      </c>
      <c r="BE519" s="29">
        <f t="shared" si="715"/>
        <v>76.724921709263597</v>
      </c>
      <c r="BF519" s="29">
        <f t="shared" si="795"/>
        <v>71.845640973835742</v>
      </c>
      <c r="BG519" s="30">
        <f t="shared" si="760"/>
        <v>2.1648476794475457E-2</v>
      </c>
      <c r="BH519" s="31">
        <f t="shared" si="761"/>
        <v>1.5753003591264025E-2</v>
      </c>
      <c r="BI519" s="31">
        <f t="shared" si="762"/>
        <v>8.6798805935558807E-3</v>
      </c>
      <c r="BJ519" s="32">
        <f t="shared" si="763"/>
        <v>5233.8905057652091</v>
      </c>
      <c r="BK519" s="24">
        <f t="shared" si="764"/>
        <v>4625.1094942347909</v>
      </c>
      <c r="BL519" s="30">
        <f t="shared" si="765"/>
        <v>0.1185090542204435</v>
      </c>
      <c r="BM519" s="30">
        <f t="shared" si="766"/>
        <v>-1.8861301492156732E-2</v>
      </c>
      <c r="BN519" s="30">
        <f t="shared" si="767"/>
        <v>9.964775272828677E-2</v>
      </c>
      <c r="BO519" s="30">
        <f t="shared" si="768"/>
        <v>8.0786451236130041E-2</v>
      </c>
      <c r="BP519" s="30"/>
      <c r="BQ519">
        <f t="shared" si="769"/>
        <v>5302.9</v>
      </c>
      <c r="BR519">
        <f t="shared" si="770"/>
        <v>2584</v>
      </c>
      <c r="BT519" s="24">
        <f t="shared" si="771"/>
        <v>6341.5198</v>
      </c>
      <c r="BU519" s="24">
        <f t="shared" si="772"/>
        <v>4264.2801999999992</v>
      </c>
      <c r="BV519" s="24">
        <f t="shared" si="773"/>
        <v>6983.1801999999989</v>
      </c>
      <c r="BW519" s="24">
        <f t="shared" si="774"/>
        <v>3622.6197999999999</v>
      </c>
      <c r="BX519">
        <f t="shared" si="775"/>
        <v>8021.7999999999993</v>
      </c>
      <c r="BY519" s="24">
        <f t="shared" si="776"/>
        <v>3084.2775999999999</v>
      </c>
      <c r="BZ519" s="15" t="str">
        <f t="shared" si="777"/>
        <v>GREEN</v>
      </c>
      <c r="CA519" s="15" t="str">
        <f t="shared" si="778"/>
        <v>GREEN</v>
      </c>
      <c r="CB519" s="15" t="str">
        <f t="shared" si="779"/>
        <v>GREEN</v>
      </c>
      <c r="CC519" s="15" t="str">
        <f t="shared" si="780"/>
        <v>0</v>
      </c>
      <c r="CJ519">
        <f t="shared" si="716"/>
        <v>5252.2</v>
      </c>
      <c r="CK519">
        <f t="shared" si="717"/>
        <v>2719.25</v>
      </c>
      <c r="CM519" s="24">
        <f t="shared" si="718"/>
        <v>6219.7869000000001</v>
      </c>
      <c r="CN519" s="24">
        <f t="shared" si="719"/>
        <v>4284.6130999999996</v>
      </c>
      <c r="CO519" s="24">
        <f t="shared" si="720"/>
        <v>6817.5630999999994</v>
      </c>
      <c r="CP519" s="24">
        <f t="shared" si="721"/>
        <v>3686.8369000000002</v>
      </c>
      <c r="CQ519">
        <f t="shared" si="722"/>
        <v>7785.15</v>
      </c>
      <c r="CR519" s="24">
        <f t="shared" si="723"/>
        <v>3185.3128000000002</v>
      </c>
      <c r="CS519" s="15" t="str">
        <f t="shared" si="724"/>
        <v>GREEN</v>
      </c>
      <c r="CT519" s="15" t="str">
        <f t="shared" si="725"/>
        <v>GREEN</v>
      </c>
      <c r="CU519" s="15" t="str">
        <f t="shared" si="781"/>
        <v>GREEN</v>
      </c>
      <c r="CV519" s="15" t="str">
        <f t="shared" si="712"/>
        <v>0</v>
      </c>
      <c r="CX519" s="24">
        <f t="shared" si="782"/>
        <v>5302.9</v>
      </c>
      <c r="CY519" s="24">
        <f t="shared" si="783"/>
        <v>2584</v>
      </c>
      <c r="DA519" s="24">
        <f t="shared" si="796"/>
        <v>6341.5198</v>
      </c>
      <c r="DB519" s="24">
        <f t="shared" si="784"/>
        <v>4264.2801999999992</v>
      </c>
      <c r="DC519" s="24">
        <f t="shared" si="785"/>
        <v>6983.1801999999989</v>
      </c>
      <c r="DD519" s="24">
        <f t="shared" si="786"/>
        <v>3622.6197999999999</v>
      </c>
      <c r="DE519">
        <f t="shared" si="787"/>
        <v>8021.7999999999993</v>
      </c>
      <c r="DF519" s="24">
        <f t="shared" si="788"/>
        <v>3084.2775999999999</v>
      </c>
      <c r="DG519" s="15" t="str">
        <f t="shared" si="789"/>
        <v>GREEN</v>
      </c>
      <c r="DH519" s="15" t="str">
        <f t="shared" si="790"/>
        <v>GREEN</v>
      </c>
      <c r="DI519" s="15" t="str">
        <f t="shared" si="791"/>
        <v>GREEN</v>
      </c>
      <c r="DK519" s="32">
        <f t="shared" si="726"/>
        <v>66.050000000000182</v>
      </c>
      <c r="DL519" s="32">
        <f t="shared" si="727"/>
        <v>69.400000000000546</v>
      </c>
      <c r="DM519" s="32">
        <f t="shared" si="728"/>
        <v>3.3500000000003638</v>
      </c>
      <c r="DN519" s="32">
        <f t="shared" si="729"/>
        <v>69.400000000000546</v>
      </c>
      <c r="DO519" s="32">
        <f t="shared" si="730"/>
        <v>39.450000000000728</v>
      </c>
      <c r="DP519" s="32">
        <f t="shared" si="731"/>
        <v>-156.69999999999982</v>
      </c>
      <c r="DQ519" s="32">
        <f t="shared" si="732"/>
        <v>196.15000000000055</v>
      </c>
      <c r="DR519" s="32"/>
      <c r="DS519" s="32">
        <f t="shared" si="733"/>
        <v>0</v>
      </c>
      <c r="DT519" s="32"/>
      <c r="DU519" s="32">
        <f t="shared" si="734"/>
        <v>282.63688760806775</v>
      </c>
      <c r="DV519" s="32">
        <f t="shared" si="735"/>
        <v>0</v>
      </c>
      <c r="DW519" s="32"/>
      <c r="DX519" s="32">
        <f t="shared" si="736"/>
        <v>100</v>
      </c>
      <c r="DY519" s="32">
        <f t="shared" si="737"/>
        <v>14.285714285714286</v>
      </c>
      <c r="DZ519" s="33">
        <f t="shared" si="738"/>
        <v>5.7142857142857144</v>
      </c>
      <c r="EB519" s="81">
        <v>0.29302781736567696</v>
      </c>
      <c r="ED519" s="30">
        <f t="shared" si="792"/>
        <v>0.13674248408431985</v>
      </c>
      <c r="EE519" s="30">
        <f t="shared" si="793"/>
        <v>-3.5227257787952777E-2</v>
      </c>
      <c r="EF519" s="30">
        <f t="shared" si="794"/>
        <v>9.6698163558963712E-2</v>
      </c>
    </row>
    <row r="520" spans="1:136" x14ac:dyDescent="0.3">
      <c r="A520" s="53">
        <v>40242</v>
      </c>
      <c r="B520" s="54">
        <v>4935.6000000000004</v>
      </c>
      <c r="C520" s="54">
        <v>5118.6499999999996</v>
      </c>
      <c r="D520" s="54">
        <v>4935.3500000000004</v>
      </c>
      <c r="E520" s="54">
        <v>5088.7</v>
      </c>
      <c r="F520" s="54">
        <v>2889482752</v>
      </c>
      <c r="G520" s="54">
        <v>6048030.3899999997</v>
      </c>
      <c r="H520" s="54">
        <v>25917752</v>
      </c>
      <c r="I520" s="54">
        <v>4888</v>
      </c>
      <c r="J520" s="54">
        <v>4997.32</v>
      </c>
      <c r="K520" s="54">
        <v>4574.6499999999996</v>
      </c>
      <c r="L520" s="54">
        <v>4139.21</v>
      </c>
      <c r="M520" s="54">
        <v>4214.28</v>
      </c>
      <c r="N520" s="54">
        <v>79.37</v>
      </c>
      <c r="O520" s="54">
        <v>57.41</v>
      </c>
      <c r="P520" s="54">
        <v>56.94</v>
      </c>
      <c r="Q520" s="54">
        <v>94.72</v>
      </c>
      <c r="R520" s="54">
        <v>146.04</v>
      </c>
      <c r="S520" s="54">
        <v>3.38</v>
      </c>
      <c r="T520" s="54">
        <v>58.4</v>
      </c>
      <c r="U520" s="54">
        <v>38.19</v>
      </c>
      <c r="V520" s="54">
        <v>22.53</v>
      </c>
      <c r="W520" s="54">
        <v>21</v>
      </c>
      <c r="X520" s="54">
        <v>17.22</v>
      </c>
      <c r="Y520" s="54">
        <v>5311.74</v>
      </c>
      <c r="Z520" s="54">
        <v>4682.91</v>
      </c>
      <c r="AA520" s="54">
        <v>4997.32</v>
      </c>
      <c r="AB520" s="54">
        <v>5310.85</v>
      </c>
      <c r="AC520" s="54">
        <v>2539.4499999999998</v>
      </c>
      <c r="AD520" s="19">
        <f t="shared" si="739"/>
        <v>1.0316719934017391</v>
      </c>
      <c r="AE520" s="54">
        <f t="shared" si="713"/>
        <v>558.09388023689451</v>
      </c>
      <c r="AF520" s="55">
        <f t="shared" si="797"/>
        <v>3.3805334904414508E-2</v>
      </c>
      <c r="AG520" s="2">
        <f t="shared" si="740"/>
        <v>-51.319999999999993</v>
      </c>
      <c r="AH520" s="1">
        <f t="shared" si="741"/>
        <v>4887.0083333333332</v>
      </c>
      <c r="AI520" s="21">
        <f t="shared" si="742"/>
        <v>5026.1115384615387</v>
      </c>
      <c r="AJ520" s="22">
        <f t="shared" si="743"/>
        <v>-139.10320512820545</v>
      </c>
      <c r="AK520" s="23">
        <f t="shared" si="744"/>
        <v>-107.44342948717986</v>
      </c>
      <c r="AL520" s="23">
        <f t="shared" si="745"/>
        <v>-31.65977564102559</v>
      </c>
      <c r="AM520" s="23"/>
      <c r="AN520">
        <f t="shared" si="746"/>
        <v>5005.5</v>
      </c>
      <c r="AO520" s="4">
        <f t="shared" si="747"/>
        <v>4920.6875</v>
      </c>
      <c r="AP520" s="4">
        <f t="shared" si="748"/>
        <v>4951.28125</v>
      </c>
      <c r="AQ520" s="24">
        <f t="shared" si="749"/>
        <v>5005.6050000000005</v>
      </c>
      <c r="AR520" t="str">
        <f t="shared" si="750"/>
        <v>GREEN</v>
      </c>
      <c r="AS520" t="str">
        <f t="shared" si="751"/>
        <v>GREEN</v>
      </c>
      <c r="AT520" t="str">
        <f t="shared" si="752"/>
        <v>GREEN</v>
      </c>
      <c r="AU520" t="str">
        <f t="shared" si="753"/>
        <v>GREEN</v>
      </c>
      <c r="AV520" t="str">
        <f t="shared" si="754"/>
        <v>GREEN</v>
      </c>
      <c r="AW520" t="str">
        <f t="shared" si="755"/>
        <v>GREEN</v>
      </c>
      <c r="AX520" s="25">
        <f t="shared" si="756"/>
        <v>1.1358449466643994E-2</v>
      </c>
      <c r="AY520" s="25">
        <f t="shared" si="757"/>
        <v>9.3554881110853496E-3</v>
      </c>
      <c r="AZ520" s="26">
        <f t="shared" si="758"/>
        <v>54.834815563295251</v>
      </c>
      <c r="BA520" s="1">
        <f t="shared" si="714"/>
        <v>5811997.9000000004</v>
      </c>
      <c r="BB520" s="1">
        <f t="shared" si="714"/>
        <v>26361538</v>
      </c>
      <c r="BC520" s="27">
        <f t="shared" si="759"/>
        <v>1.0406112483282211</v>
      </c>
      <c r="BD520" s="28">
        <f t="shared" si="759"/>
        <v>0.98316539801281699</v>
      </c>
      <c r="BE520" s="29">
        <f t="shared" si="715"/>
        <v>66.966360238407901</v>
      </c>
      <c r="BF520" s="29">
        <f t="shared" si="795"/>
        <v>50.156581472876063</v>
      </c>
      <c r="BG520" s="30">
        <f t="shared" si="760"/>
        <v>2.489044841775867E-2</v>
      </c>
      <c r="BH520" s="31">
        <f t="shared" si="761"/>
        <v>1.7037674199965991E-2</v>
      </c>
      <c r="BI520" s="31">
        <f t="shared" si="762"/>
        <v>2.0029613555586447E-3</v>
      </c>
      <c r="BJ520" s="32">
        <f t="shared" si="763"/>
        <v>5113.598672197696</v>
      </c>
      <c r="BK520" s="24">
        <f t="shared" si="764"/>
        <v>4660.4179944689704</v>
      </c>
      <c r="BL520" s="30">
        <f t="shared" si="765"/>
        <v>8.9056277188422517E-2</v>
      </c>
      <c r="BM520" s="30">
        <f t="shared" si="766"/>
        <v>-4.8929337940330957E-3</v>
      </c>
      <c r="BN520" s="30">
        <f t="shared" si="767"/>
        <v>8.4163343394389425E-2</v>
      </c>
      <c r="BO520" s="30">
        <f t="shared" si="768"/>
        <v>7.9270409600356334E-2</v>
      </c>
      <c r="BP520" s="30"/>
      <c r="BQ520">
        <f t="shared" si="769"/>
        <v>5302.9</v>
      </c>
      <c r="BR520">
        <f t="shared" si="770"/>
        <v>2584</v>
      </c>
      <c r="BT520" s="24">
        <f t="shared" si="771"/>
        <v>6341.5198</v>
      </c>
      <c r="BU520" s="24">
        <f t="shared" si="772"/>
        <v>4264.2801999999992</v>
      </c>
      <c r="BV520" s="24">
        <f t="shared" si="773"/>
        <v>6983.1801999999989</v>
      </c>
      <c r="BW520" s="24">
        <f t="shared" si="774"/>
        <v>3622.6197999999999</v>
      </c>
      <c r="BX520">
        <f t="shared" si="775"/>
        <v>8021.7999999999993</v>
      </c>
      <c r="BY520" s="24">
        <f t="shared" si="776"/>
        <v>3084.2775999999999</v>
      </c>
      <c r="BZ520" s="15" t="str">
        <f t="shared" si="777"/>
        <v>GREEN</v>
      </c>
      <c r="CA520" s="15" t="str">
        <f t="shared" si="778"/>
        <v>GREEN</v>
      </c>
      <c r="CB520" s="15" t="str">
        <f t="shared" si="779"/>
        <v>GREEN</v>
      </c>
      <c r="CC520" s="15" t="str">
        <f t="shared" si="780"/>
        <v>0</v>
      </c>
      <c r="CJ520">
        <f t="shared" si="716"/>
        <v>5252.2</v>
      </c>
      <c r="CK520">
        <f t="shared" si="717"/>
        <v>2620.15</v>
      </c>
      <c r="CM520" s="24">
        <f t="shared" si="718"/>
        <v>6257.6430999999993</v>
      </c>
      <c r="CN520" s="24">
        <f t="shared" si="719"/>
        <v>4246.7569000000003</v>
      </c>
      <c r="CO520" s="24">
        <f t="shared" si="720"/>
        <v>6878.8068999999996</v>
      </c>
      <c r="CP520" s="24">
        <f t="shared" si="721"/>
        <v>3625.5931</v>
      </c>
      <c r="CQ520">
        <f t="shared" si="722"/>
        <v>7884.25</v>
      </c>
      <c r="CR520" s="24">
        <f t="shared" si="723"/>
        <v>3104.4472000000001</v>
      </c>
      <c r="CS520" s="15" t="str">
        <f t="shared" si="724"/>
        <v>GREEN</v>
      </c>
      <c r="CT520" s="15" t="str">
        <f t="shared" si="725"/>
        <v>GREEN</v>
      </c>
      <c r="CU520" s="15" t="str">
        <f t="shared" si="781"/>
        <v>GREEN</v>
      </c>
      <c r="CV520" s="15" t="str">
        <f t="shared" si="712"/>
        <v>0</v>
      </c>
      <c r="CX520" s="24">
        <f t="shared" si="782"/>
        <v>5302.9</v>
      </c>
      <c r="CY520" s="24">
        <f t="shared" si="783"/>
        <v>2584</v>
      </c>
      <c r="DA520" s="24">
        <f t="shared" si="796"/>
        <v>6341.5198</v>
      </c>
      <c r="DB520" s="24">
        <f t="shared" si="784"/>
        <v>4264.2801999999992</v>
      </c>
      <c r="DC520" s="24">
        <f t="shared" si="785"/>
        <v>6983.1801999999989</v>
      </c>
      <c r="DD520" s="24">
        <f t="shared" si="786"/>
        <v>3622.6197999999999</v>
      </c>
      <c r="DE520">
        <f t="shared" si="787"/>
        <v>8021.7999999999993</v>
      </c>
      <c r="DF520" s="24">
        <f t="shared" si="788"/>
        <v>3084.2775999999999</v>
      </c>
      <c r="DG520" s="15" t="str">
        <f t="shared" si="789"/>
        <v>GREEN</v>
      </c>
      <c r="DH520" s="15" t="str">
        <f t="shared" si="790"/>
        <v>GREEN</v>
      </c>
      <c r="DI520" s="15" t="str">
        <f t="shared" si="791"/>
        <v>GREEN</v>
      </c>
      <c r="DK520" s="32">
        <f t="shared" si="726"/>
        <v>183.29999999999927</v>
      </c>
      <c r="DL520" s="32">
        <f t="shared" si="727"/>
        <v>196.34999999999945</v>
      </c>
      <c r="DM520" s="32">
        <f t="shared" si="728"/>
        <v>13.050000000000182</v>
      </c>
      <c r="DN520" s="32">
        <f t="shared" si="729"/>
        <v>196.34999999999945</v>
      </c>
      <c r="DO520" s="32">
        <f t="shared" si="730"/>
        <v>126.64999999999964</v>
      </c>
      <c r="DP520" s="32">
        <f t="shared" si="731"/>
        <v>-102.20000000000073</v>
      </c>
      <c r="DQ520" s="32">
        <f t="shared" si="732"/>
        <v>228.85000000000036</v>
      </c>
      <c r="DR520" s="32"/>
      <c r="DS520" s="32">
        <f t="shared" si="733"/>
        <v>0</v>
      </c>
      <c r="DT520" s="32"/>
      <c r="DU520" s="32">
        <f t="shared" si="734"/>
        <v>116.5520753756053</v>
      </c>
      <c r="DV520" s="32">
        <f t="shared" si="735"/>
        <v>0</v>
      </c>
      <c r="DW520" s="32"/>
      <c r="DX520" s="32">
        <f t="shared" si="736"/>
        <v>100</v>
      </c>
      <c r="DY520" s="32">
        <f t="shared" si="737"/>
        <v>14.285714285714286</v>
      </c>
      <c r="DZ520" s="33">
        <f t="shared" si="738"/>
        <v>2.8571428571428572</v>
      </c>
      <c r="EB520" s="81">
        <v>0.91730756695351623</v>
      </c>
      <c r="ED520" s="30">
        <f t="shared" si="792"/>
        <v>0.13428188882553796</v>
      </c>
      <c r="EE520" s="30">
        <f t="shared" si="793"/>
        <v>-4.199000704100727E-2</v>
      </c>
      <c r="EF520" s="30">
        <f t="shared" si="794"/>
        <v>8.6653384327266589E-2</v>
      </c>
    </row>
    <row r="521" spans="1:136" x14ac:dyDescent="0.3">
      <c r="A521" s="18">
        <v>40235</v>
      </c>
      <c r="B521" s="1">
        <v>4849.3500000000004</v>
      </c>
      <c r="C521" s="1">
        <v>4992</v>
      </c>
      <c r="D521" s="1">
        <v>4833.1499999999996</v>
      </c>
      <c r="E521" s="1">
        <v>4922.3</v>
      </c>
      <c r="F521" s="1">
        <v>3122758912</v>
      </c>
      <c r="G521" s="1">
        <v>6331991.9800000004</v>
      </c>
      <c r="H521" s="1">
        <v>28217800</v>
      </c>
      <c r="I521" s="1">
        <v>4846.67</v>
      </c>
      <c r="J521" s="1">
        <v>4999.9799999999996</v>
      </c>
      <c r="K521" s="1">
        <v>4529.0200000000004</v>
      </c>
      <c r="L521" s="1">
        <v>4134.79</v>
      </c>
      <c r="M521" s="1">
        <v>4207.16</v>
      </c>
      <c r="N521" s="1">
        <v>57.06</v>
      </c>
      <c r="O521" s="1">
        <v>52.51</v>
      </c>
      <c r="P521" s="1">
        <v>55.03</v>
      </c>
      <c r="Q521" s="1">
        <v>90.44</v>
      </c>
      <c r="R521" s="1">
        <v>158.87</v>
      </c>
      <c r="S521" s="1">
        <v>1.6</v>
      </c>
      <c r="T521" s="1">
        <v>35.44</v>
      </c>
      <c r="U521" s="1">
        <v>24.92</v>
      </c>
      <c r="V521" s="1">
        <v>19.55</v>
      </c>
      <c r="W521" s="1">
        <v>22.49</v>
      </c>
      <c r="X521" s="1">
        <v>18.28</v>
      </c>
      <c r="Y521" s="1">
        <v>5318.31</v>
      </c>
      <c r="Z521" s="1">
        <v>4681.6499999999996</v>
      </c>
      <c r="AA521" s="1">
        <v>4999.9799999999996</v>
      </c>
      <c r="AB521" s="1">
        <v>5310.85</v>
      </c>
      <c r="AC521" s="1">
        <v>2539.4499999999998</v>
      </c>
      <c r="AD521" s="19">
        <f t="shared" si="739"/>
        <v>0.4739758041157987</v>
      </c>
      <c r="AE521" s="1">
        <f t="shared" si="713"/>
        <v>539.84426409300329</v>
      </c>
      <c r="AF521" s="20">
        <f t="shared" si="797"/>
        <v>1.5975561931102833E-2</v>
      </c>
      <c r="AG521" s="2">
        <f t="shared" si="740"/>
        <v>-68.430000000000007</v>
      </c>
      <c r="AH521" s="1">
        <f t="shared" si="741"/>
        <v>4878.2250000000004</v>
      </c>
      <c r="AI521" s="21">
        <f t="shared" si="742"/>
        <v>5027.6653846153849</v>
      </c>
      <c r="AJ521" s="22">
        <f t="shared" si="743"/>
        <v>-149.44038461538457</v>
      </c>
      <c r="AK521" s="23">
        <f t="shared" si="744"/>
        <v>-71.704807692308123</v>
      </c>
      <c r="AL521" s="23">
        <f t="shared" si="745"/>
        <v>-77.735576923076451</v>
      </c>
      <c r="AM521" s="23"/>
      <c r="AN521">
        <f t="shared" si="746"/>
        <v>4883.6000000000004</v>
      </c>
      <c r="AO521" s="4">
        <f t="shared" si="747"/>
        <v>4837.8250000000007</v>
      </c>
      <c r="AP521" s="4">
        <f t="shared" si="748"/>
        <v>4970.7875000000004</v>
      </c>
      <c r="AQ521" s="24">
        <f t="shared" si="749"/>
        <v>5014.5750000000007</v>
      </c>
      <c r="AR521" t="str">
        <f t="shared" si="750"/>
        <v>GREEN</v>
      </c>
      <c r="AS521" t="str">
        <f t="shared" si="751"/>
        <v>GREEN</v>
      </c>
      <c r="AT521" t="str">
        <f t="shared" si="752"/>
        <v>RED</v>
      </c>
      <c r="AU521" t="str">
        <f t="shared" si="753"/>
        <v>RED</v>
      </c>
      <c r="AV521" t="str">
        <f t="shared" si="754"/>
        <v>GREEN</v>
      </c>
      <c r="AW521" t="str">
        <f t="shared" si="755"/>
        <v>RED</v>
      </c>
      <c r="AX521" s="25">
        <f t="shared" si="756"/>
        <v>5.7242269825749093E-3</v>
      </c>
      <c r="AY521" s="25">
        <f t="shared" si="757"/>
        <v>1.621610524930045E-2</v>
      </c>
      <c r="AZ521" s="26">
        <f t="shared" si="758"/>
        <v>26.089974035391478</v>
      </c>
      <c r="BA521" s="1">
        <f t="shared" si="714"/>
        <v>6127787.7050000001</v>
      </c>
      <c r="BB521" s="1">
        <f t="shared" si="714"/>
        <v>28313562</v>
      </c>
      <c r="BC521" s="27">
        <f t="shared" si="759"/>
        <v>1.0333243063941948</v>
      </c>
      <c r="BD521" s="28">
        <f t="shared" si="759"/>
        <v>0.99661780457012084</v>
      </c>
      <c r="BE521" s="29">
        <f t="shared" si="715"/>
        <v>33.346802707344224</v>
      </c>
      <c r="BF521" s="29">
        <f t="shared" si="795"/>
        <v>25.527831094049894</v>
      </c>
      <c r="BG521" s="30">
        <f t="shared" si="760"/>
        <v>9.8575303880525933E-3</v>
      </c>
      <c r="BH521" s="31">
        <f t="shared" si="761"/>
        <v>2.1955824930960932E-3</v>
      </c>
      <c r="BI521" s="31">
        <f t="shared" si="762"/>
        <v>-1.0491878266725541E-2</v>
      </c>
      <c r="BJ521" s="32">
        <f t="shared" si="763"/>
        <v>5068.4566140918751</v>
      </c>
      <c r="BK521" s="24">
        <f t="shared" si="764"/>
        <v>4687.9933859081257</v>
      </c>
      <c r="BL521" s="30">
        <f t="shared" si="765"/>
        <v>7.7293791151240146E-2</v>
      </c>
      <c r="BM521" s="30">
        <f t="shared" si="766"/>
        <v>-2.9692748124225437E-2</v>
      </c>
      <c r="BN521" s="30">
        <f t="shared" si="767"/>
        <v>4.7601043027014706E-2</v>
      </c>
      <c r="BO521" s="30">
        <f t="shared" si="768"/>
        <v>1.7908294902789269E-2</v>
      </c>
      <c r="BP521" s="30"/>
      <c r="BQ521">
        <f t="shared" si="769"/>
        <v>5317.25</v>
      </c>
      <c r="BR521">
        <f t="shared" si="770"/>
        <v>2584</v>
      </c>
      <c r="BT521" s="24">
        <f t="shared" si="771"/>
        <v>6361.3514999999998</v>
      </c>
      <c r="BU521" s="24">
        <f t="shared" si="772"/>
        <v>4273.1485000000002</v>
      </c>
      <c r="BV521" s="24">
        <f t="shared" si="773"/>
        <v>7006.3985000000002</v>
      </c>
      <c r="BW521" s="24">
        <f t="shared" si="774"/>
        <v>3628.1014999999998</v>
      </c>
      <c r="BX521">
        <f t="shared" si="775"/>
        <v>8050.5</v>
      </c>
      <c r="BY521" s="24">
        <f t="shared" si="776"/>
        <v>3086.9180000000001</v>
      </c>
      <c r="BZ521" s="15" t="str">
        <f t="shared" si="777"/>
        <v>GREEN</v>
      </c>
      <c r="CA521" s="15" t="str">
        <f t="shared" si="778"/>
        <v>GREEN</v>
      </c>
      <c r="CB521" s="15" t="str">
        <f t="shared" si="779"/>
        <v>GREEN</v>
      </c>
      <c r="CC521" s="15" t="str">
        <f t="shared" si="780"/>
        <v>0</v>
      </c>
      <c r="CJ521">
        <f t="shared" si="716"/>
        <v>5252.2</v>
      </c>
      <c r="CK521">
        <f t="shared" si="717"/>
        <v>2620.15</v>
      </c>
      <c r="CM521" s="24">
        <f t="shared" si="718"/>
        <v>6257.6430999999993</v>
      </c>
      <c r="CN521" s="24">
        <f t="shared" si="719"/>
        <v>4246.7569000000003</v>
      </c>
      <c r="CO521" s="24">
        <f t="shared" si="720"/>
        <v>6878.8068999999996</v>
      </c>
      <c r="CP521" s="24">
        <f t="shared" si="721"/>
        <v>3625.5931</v>
      </c>
      <c r="CQ521">
        <f t="shared" si="722"/>
        <v>7884.25</v>
      </c>
      <c r="CR521" s="24">
        <f t="shared" si="723"/>
        <v>3104.4472000000001</v>
      </c>
      <c r="CS521" s="15" t="str">
        <f t="shared" si="724"/>
        <v>GREEN</v>
      </c>
      <c r="CT521" s="15" t="str">
        <f t="shared" si="725"/>
        <v>GREEN</v>
      </c>
      <c r="CU521" s="15" t="str">
        <f t="shared" si="781"/>
        <v>GREEN</v>
      </c>
      <c r="CV521" s="15" t="str">
        <f t="shared" si="712"/>
        <v>0</v>
      </c>
      <c r="CX521" s="24">
        <f t="shared" si="782"/>
        <v>5317.25</v>
      </c>
      <c r="CY521" s="24">
        <f t="shared" si="783"/>
        <v>2584</v>
      </c>
      <c r="DA521" s="24">
        <f t="shared" si="796"/>
        <v>6361.3514999999998</v>
      </c>
      <c r="DB521" s="24">
        <f t="shared" si="784"/>
        <v>4273.1485000000002</v>
      </c>
      <c r="DC521" s="24">
        <f t="shared" si="785"/>
        <v>7006.3985000000002</v>
      </c>
      <c r="DD521" s="24">
        <f t="shared" si="786"/>
        <v>3628.1014999999998</v>
      </c>
      <c r="DE521">
        <f t="shared" si="787"/>
        <v>8050.5</v>
      </c>
      <c r="DF521" s="24">
        <f t="shared" si="788"/>
        <v>3086.9180000000001</v>
      </c>
      <c r="DG521" s="15" t="str">
        <f t="shared" si="789"/>
        <v>GREEN</v>
      </c>
      <c r="DH521" s="15" t="str">
        <f t="shared" si="790"/>
        <v>GREEN</v>
      </c>
      <c r="DI521" s="15" t="str">
        <f t="shared" si="791"/>
        <v>GREEN</v>
      </c>
      <c r="DK521" s="32">
        <f t="shared" si="726"/>
        <v>158.85000000000036</v>
      </c>
      <c r="DL521" s="32">
        <f t="shared" si="727"/>
        <v>147.10000000000036</v>
      </c>
      <c r="DM521" s="32">
        <f t="shared" si="728"/>
        <v>-11.75</v>
      </c>
      <c r="DN521" s="32">
        <f t="shared" si="729"/>
        <v>158.85000000000036</v>
      </c>
      <c r="DO521" s="32">
        <f t="shared" si="730"/>
        <v>62.300000000000182</v>
      </c>
      <c r="DP521" s="32">
        <f t="shared" si="731"/>
        <v>-49.25</v>
      </c>
      <c r="DQ521" s="32">
        <f t="shared" si="732"/>
        <v>111.55000000000018</v>
      </c>
      <c r="DR521" s="32"/>
      <c r="DS521" s="32">
        <f t="shared" si="733"/>
        <v>0</v>
      </c>
      <c r="DT521" s="32"/>
      <c r="DU521" s="32">
        <f t="shared" si="734"/>
        <v>70.223481271639869</v>
      </c>
      <c r="DV521" s="32">
        <f t="shared" si="735"/>
        <v>0</v>
      </c>
      <c r="DW521" s="32"/>
      <c r="DX521" s="32">
        <f t="shared" si="736"/>
        <v>100</v>
      </c>
      <c r="DY521" s="32">
        <f t="shared" si="737"/>
        <v>0</v>
      </c>
      <c r="DZ521" s="33">
        <f t="shared" si="738"/>
        <v>0</v>
      </c>
      <c r="EB521" s="81">
        <v>0.40101739897190214</v>
      </c>
      <c r="ED521" s="30">
        <f t="shared" si="792"/>
        <v>0.13599051616417307</v>
      </c>
      <c r="EE521" s="30">
        <f t="shared" si="793"/>
        <v>-7.4461624087351089E-2</v>
      </c>
      <c r="EF521" s="30">
        <f t="shared" si="794"/>
        <v>5.1402817382760473E-2</v>
      </c>
    </row>
    <row r="522" spans="1:136" x14ac:dyDescent="0.3">
      <c r="A522" s="18">
        <v>40228</v>
      </c>
      <c r="B522" s="1">
        <v>4827.8999999999996</v>
      </c>
      <c r="C522" s="1">
        <v>4929.7</v>
      </c>
      <c r="D522" s="1">
        <v>4783.8999999999996</v>
      </c>
      <c r="E522" s="1">
        <v>4844.8999999999996</v>
      </c>
      <c r="F522" s="1">
        <v>2857170688</v>
      </c>
      <c r="G522" s="1">
        <v>5724040.0700000003</v>
      </c>
      <c r="H522" s="1">
        <v>26965060</v>
      </c>
      <c r="I522" s="1">
        <v>4869.41</v>
      </c>
      <c r="J522" s="1">
        <v>5001.12</v>
      </c>
      <c r="K522" s="1">
        <v>4484.96</v>
      </c>
      <c r="L522" s="1">
        <v>4134.99</v>
      </c>
      <c r="M522" s="1">
        <v>4200.34</v>
      </c>
      <c r="N522" s="1">
        <v>35.409999999999997</v>
      </c>
      <c r="O522" s="1">
        <v>50.03</v>
      </c>
      <c r="P522" s="1">
        <v>54.11</v>
      </c>
      <c r="Q522" s="1">
        <v>100.62</v>
      </c>
      <c r="R522" s="1">
        <v>175.97</v>
      </c>
      <c r="S522" s="1">
        <v>0.37</v>
      </c>
      <c r="T522" s="1">
        <v>20.74</v>
      </c>
      <c r="U522" s="1">
        <v>19.05</v>
      </c>
      <c r="V522" s="1">
        <v>18.45</v>
      </c>
      <c r="W522" s="1">
        <v>23.75</v>
      </c>
      <c r="X522" s="1">
        <v>19.14</v>
      </c>
      <c r="Y522" s="1">
        <v>5318.49</v>
      </c>
      <c r="Z522" s="1">
        <v>4683.76</v>
      </c>
      <c r="AA522" s="1">
        <v>5001.12</v>
      </c>
      <c r="AB522" s="1">
        <v>5310.85</v>
      </c>
      <c r="AC522" s="1">
        <v>2539.4499999999998</v>
      </c>
      <c r="AD522" s="19">
        <f t="shared" si="739"/>
        <v>0.11086834268083411</v>
      </c>
      <c r="AE522" s="1">
        <f t="shared" si="713"/>
        <v>531.35556042991925</v>
      </c>
      <c r="AF522" s="20">
        <f t="shared" si="797"/>
        <v>3.7394988450023536E-3</v>
      </c>
      <c r="AG522" s="2">
        <f t="shared" si="740"/>
        <v>-75.349999999999994</v>
      </c>
      <c r="AH522" s="1">
        <f t="shared" si="741"/>
        <v>4933.208333333333</v>
      </c>
      <c r="AI522" s="21">
        <f t="shared" si="742"/>
        <v>5029.1615384615388</v>
      </c>
      <c r="AJ522" s="22">
        <f t="shared" si="743"/>
        <v>-95.953205128205809</v>
      </c>
      <c r="AK522" s="23">
        <f t="shared" si="744"/>
        <v>-16.58205128205168</v>
      </c>
      <c r="AL522" s="23">
        <f t="shared" si="745"/>
        <v>-79.371153846154129</v>
      </c>
      <c r="AM522" s="23"/>
      <c r="AN522">
        <f t="shared" si="746"/>
        <v>4835.875</v>
      </c>
      <c r="AO522" s="4">
        <f t="shared" si="747"/>
        <v>4827.7624999999998</v>
      </c>
      <c r="AP522" s="4">
        <f t="shared" si="748"/>
        <v>5005.6312500000004</v>
      </c>
      <c r="AQ522" s="24">
        <f t="shared" si="749"/>
        <v>5021.1149999999998</v>
      </c>
      <c r="AR522" t="str">
        <f t="shared" si="750"/>
        <v>GREEN</v>
      </c>
      <c r="AS522" t="str">
        <f t="shared" si="751"/>
        <v>GREEN</v>
      </c>
      <c r="AT522" t="str">
        <f t="shared" si="752"/>
        <v>RED</v>
      </c>
      <c r="AU522" t="str">
        <f t="shared" si="753"/>
        <v>RED</v>
      </c>
      <c r="AV522" t="str">
        <f t="shared" si="754"/>
        <v>GREEN</v>
      </c>
      <c r="AW522" t="str">
        <f t="shared" si="755"/>
        <v>RED</v>
      </c>
      <c r="AX522" s="25">
        <f t="shared" si="756"/>
        <v>3.2983780085802383E-3</v>
      </c>
      <c r="AY522" s="25">
        <f t="shared" si="757"/>
        <v>1.621610524930045E-2</v>
      </c>
      <c r="AZ522" s="26">
        <f t="shared" si="758"/>
        <v>16.902205223641914</v>
      </c>
      <c r="BA522" s="1">
        <f t="shared" si="714"/>
        <v>6353585.6050000004</v>
      </c>
      <c r="BB522" s="1">
        <f t="shared" si="714"/>
        <v>28498549</v>
      </c>
      <c r="BC522" s="27">
        <f t="shared" si="759"/>
        <v>0.90091492046560695</v>
      </c>
      <c r="BD522" s="28">
        <f t="shared" si="759"/>
        <v>0.9461906288632449</v>
      </c>
      <c r="BE522" s="29">
        <f t="shared" si="715"/>
        <v>17.708859480755564</v>
      </c>
      <c r="BF522" s="29">
        <f t="shared" si="795"/>
        <v>15.885442974037787</v>
      </c>
      <c r="BG522" s="30">
        <f t="shared" si="760"/>
        <v>9.1848999821733113E-3</v>
      </c>
      <c r="BH522" s="31">
        <f t="shared" si="761"/>
        <v>-9.4407821755413679E-3</v>
      </c>
      <c r="BI522" s="31">
        <f t="shared" si="762"/>
        <v>-1.2917727240720212E-2</v>
      </c>
      <c r="BJ522" s="32">
        <f t="shared" si="763"/>
        <v>5296.5382408095365</v>
      </c>
      <c r="BK522" s="24">
        <f t="shared" si="764"/>
        <v>4569.8784258571295</v>
      </c>
      <c r="BL522" s="30">
        <f t="shared" si="765"/>
        <v>0.14998448161002437</v>
      </c>
      <c r="BM522" s="30">
        <f t="shared" si="766"/>
        <v>-9.3219311195181939E-2</v>
      </c>
      <c r="BN522" s="30">
        <f t="shared" si="767"/>
        <v>5.6765170414842442E-2</v>
      </c>
      <c r="BO522" s="30">
        <f t="shared" si="768"/>
        <v>-3.6454140780339497E-2</v>
      </c>
      <c r="BP522" s="30"/>
      <c r="BQ522">
        <f t="shared" si="769"/>
        <v>5383.35</v>
      </c>
      <c r="BR522">
        <f t="shared" si="770"/>
        <v>2584</v>
      </c>
      <c r="BT522" s="24">
        <f t="shared" si="771"/>
        <v>6452.7017000000005</v>
      </c>
      <c r="BU522" s="24">
        <f t="shared" si="772"/>
        <v>4313.9983000000002</v>
      </c>
      <c r="BV522" s="24">
        <f t="shared" si="773"/>
        <v>7113.3483000000006</v>
      </c>
      <c r="BW522" s="24">
        <f t="shared" si="774"/>
        <v>3653.3517000000002</v>
      </c>
      <c r="BX522">
        <f t="shared" si="775"/>
        <v>8182.7000000000007</v>
      </c>
      <c r="BY522" s="24">
        <f t="shared" si="776"/>
        <v>3099.0804000000003</v>
      </c>
      <c r="BZ522" s="15" t="str">
        <f t="shared" si="777"/>
        <v>GREEN</v>
      </c>
      <c r="CA522" s="15" t="str">
        <f t="shared" si="778"/>
        <v>GREEN</v>
      </c>
      <c r="CB522" s="15" t="str">
        <f t="shared" si="779"/>
        <v>GREEN</v>
      </c>
      <c r="CC522" s="15" t="str">
        <f t="shared" si="780"/>
        <v>0</v>
      </c>
      <c r="CJ522">
        <f t="shared" si="716"/>
        <v>5252.2</v>
      </c>
      <c r="CK522">
        <f t="shared" si="717"/>
        <v>2620.15</v>
      </c>
      <c r="CM522" s="24">
        <f t="shared" si="718"/>
        <v>6257.6430999999993</v>
      </c>
      <c r="CN522" s="24">
        <f t="shared" si="719"/>
        <v>4246.7569000000003</v>
      </c>
      <c r="CO522" s="24">
        <f t="shared" si="720"/>
        <v>6878.8068999999996</v>
      </c>
      <c r="CP522" s="24">
        <f t="shared" si="721"/>
        <v>3625.5931</v>
      </c>
      <c r="CQ522">
        <f t="shared" si="722"/>
        <v>7884.25</v>
      </c>
      <c r="CR522" s="24">
        <f t="shared" si="723"/>
        <v>3104.4472000000001</v>
      </c>
      <c r="CS522" s="15" t="str">
        <f t="shared" si="724"/>
        <v>GREEN</v>
      </c>
      <c r="CT522" s="15" t="str">
        <f t="shared" si="725"/>
        <v>GREEN</v>
      </c>
      <c r="CU522" s="15" t="str">
        <f t="shared" si="781"/>
        <v>GREEN</v>
      </c>
      <c r="CV522" s="15" t="str">
        <f t="shared" si="712"/>
        <v>0</v>
      </c>
      <c r="CX522" s="24">
        <f t="shared" si="782"/>
        <v>5383.35</v>
      </c>
      <c r="CY522" s="24">
        <f t="shared" si="783"/>
        <v>2584</v>
      </c>
      <c r="DA522" s="24">
        <f t="shared" si="796"/>
        <v>6452.7017000000005</v>
      </c>
      <c r="DB522" s="24">
        <f t="shared" si="784"/>
        <v>4313.9983000000002</v>
      </c>
      <c r="DC522" s="24">
        <f t="shared" si="785"/>
        <v>7113.3483000000006</v>
      </c>
      <c r="DD522" s="24">
        <f t="shared" si="786"/>
        <v>3653.3517000000002</v>
      </c>
      <c r="DE522">
        <f t="shared" si="787"/>
        <v>8182.7000000000007</v>
      </c>
      <c r="DF522" s="24">
        <f t="shared" si="788"/>
        <v>3099.0804000000003</v>
      </c>
      <c r="DG522" s="15" t="str">
        <f t="shared" si="789"/>
        <v>GREEN</v>
      </c>
      <c r="DH522" s="15" t="str">
        <f t="shared" si="790"/>
        <v>GREEN</v>
      </c>
      <c r="DI522" s="15" t="str">
        <f t="shared" si="791"/>
        <v>GREEN</v>
      </c>
      <c r="DK522" s="32">
        <f t="shared" si="726"/>
        <v>145.80000000000018</v>
      </c>
      <c r="DL522" s="32">
        <f t="shared" si="727"/>
        <v>102.84999999999945</v>
      </c>
      <c r="DM522" s="32">
        <f t="shared" si="728"/>
        <v>-42.950000000000728</v>
      </c>
      <c r="DN522" s="32">
        <f t="shared" si="729"/>
        <v>145.80000000000018</v>
      </c>
      <c r="DO522" s="32">
        <f t="shared" si="730"/>
        <v>85.899999999999636</v>
      </c>
      <c r="DP522" s="32">
        <f t="shared" si="731"/>
        <v>-108.5</v>
      </c>
      <c r="DQ522" s="32">
        <f t="shared" si="732"/>
        <v>194.39999999999964</v>
      </c>
      <c r="DR522" s="32"/>
      <c r="DS522" s="32">
        <f t="shared" si="733"/>
        <v>0</v>
      </c>
      <c r="DT522" s="32"/>
      <c r="DU522" s="32">
        <f t="shared" si="734"/>
        <v>133.33333333333292</v>
      </c>
      <c r="DV522" s="32">
        <f t="shared" si="735"/>
        <v>0</v>
      </c>
      <c r="DW522" s="32"/>
      <c r="DX522" s="32">
        <f t="shared" si="736"/>
        <v>100</v>
      </c>
      <c r="DY522" s="32">
        <f t="shared" si="737"/>
        <v>0</v>
      </c>
      <c r="DZ522" s="33">
        <f t="shared" si="738"/>
        <v>2.8571428571428572</v>
      </c>
      <c r="EB522" s="81">
        <v>9.0479316997853693E-2</v>
      </c>
      <c r="ED522" s="30">
        <f t="shared" si="792"/>
        <v>0.13551719131637818</v>
      </c>
      <c r="EE522" s="30">
        <f t="shared" si="793"/>
        <v>-8.9045951012411445E-2</v>
      </c>
      <c r="EF522" s="30">
        <f t="shared" si="794"/>
        <v>3.4403983124668941E-2</v>
      </c>
    </row>
    <row r="523" spans="1:136" x14ac:dyDescent="0.3">
      <c r="A523" s="18">
        <v>40220</v>
      </c>
      <c r="B523" s="1">
        <v>4755.3500000000004</v>
      </c>
      <c r="C523" s="1">
        <v>4843.8</v>
      </c>
      <c r="D523" s="1">
        <v>4675.3999999999996</v>
      </c>
      <c r="E523" s="1">
        <v>4826.8500000000004</v>
      </c>
      <c r="F523" s="1">
        <v>2599408384</v>
      </c>
      <c r="G523" s="1">
        <v>5143929.16</v>
      </c>
      <c r="H523" s="1">
        <v>24345540</v>
      </c>
      <c r="I523" s="1">
        <v>4950.87</v>
      </c>
      <c r="J523" s="1">
        <v>5013.05</v>
      </c>
      <c r="K523" s="1">
        <v>4440.46</v>
      </c>
      <c r="L523" s="1">
        <v>4132.28</v>
      </c>
      <c r="M523" s="1">
        <v>4193.9799999999996</v>
      </c>
      <c r="N523" s="1">
        <v>29.91</v>
      </c>
      <c r="O523" s="1">
        <v>49.46</v>
      </c>
      <c r="P523" s="1">
        <v>53.9</v>
      </c>
      <c r="Q523" s="1">
        <v>120.02</v>
      </c>
      <c r="R523" s="1">
        <v>194.81</v>
      </c>
      <c r="S523" s="1">
        <v>1.46</v>
      </c>
      <c r="T523" s="1">
        <v>18.59</v>
      </c>
      <c r="U523" s="1">
        <v>25.6</v>
      </c>
      <c r="V523" s="1">
        <v>16.41</v>
      </c>
      <c r="W523" s="1">
        <v>24.95</v>
      </c>
      <c r="X523" s="1">
        <v>19.649999999999999</v>
      </c>
      <c r="Y523" s="1">
        <v>5323.89</v>
      </c>
      <c r="Z523" s="1">
        <v>4702.2</v>
      </c>
      <c r="AA523" s="1">
        <v>5013.05</v>
      </c>
      <c r="AB523" s="1">
        <v>5310.85</v>
      </c>
      <c r="AC523" s="1">
        <v>2539.4499999999998</v>
      </c>
      <c r="AD523" s="19">
        <f t="shared" si="739"/>
        <v>0.43646985152810647</v>
      </c>
      <c r="AE523" s="1">
        <f t="shared" si="713"/>
        <v>529.37595964027241</v>
      </c>
      <c r="AF523" s="20">
        <f t="shared" si="797"/>
        <v>1.4630301119344269E-2</v>
      </c>
      <c r="AG523" s="2">
        <f t="shared" si="740"/>
        <v>-74.790000000000006</v>
      </c>
      <c r="AH523" s="1">
        <f t="shared" si="741"/>
        <v>4999.8500000000004</v>
      </c>
      <c r="AI523" s="21">
        <f t="shared" si="742"/>
        <v>5045.126923076924</v>
      </c>
      <c r="AJ523" s="22">
        <f t="shared" si="743"/>
        <v>-45.276923076923595</v>
      </c>
      <c r="AK523" s="23">
        <f t="shared" si="744"/>
        <v>32.846955128205082</v>
      </c>
      <c r="AL523" s="23">
        <f t="shared" si="745"/>
        <v>-78.123878205128676</v>
      </c>
      <c r="AM523" s="23"/>
      <c r="AN523">
        <f t="shared" si="746"/>
        <v>4792.05</v>
      </c>
      <c r="AO523" s="4">
        <f t="shared" si="747"/>
        <v>4875.5375000000004</v>
      </c>
      <c r="AP523" s="4">
        <f t="shared" si="748"/>
        <v>5047.3187500000004</v>
      </c>
      <c r="AQ523" s="24">
        <f t="shared" si="749"/>
        <v>5048.3550000000005</v>
      </c>
      <c r="AR523" t="str">
        <f t="shared" si="750"/>
        <v>GREEN</v>
      </c>
      <c r="AS523" t="str">
        <f t="shared" si="751"/>
        <v>RED</v>
      </c>
      <c r="AT523" t="str">
        <f t="shared" si="752"/>
        <v>RED</v>
      </c>
      <c r="AU523" t="str">
        <f t="shared" si="753"/>
        <v>RED</v>
      </c>
      <c r="AV523" t="str">
        <f t="shared" si="754"/>
        <v>RED</v>
      </c>
      <c r="AW523" t="str">
        <f t="shared" si="755"/>
        <v>RED</v>
      </c>
      <c r="AX523" s="25">
        <f t="shared" si="756"/>
        <v>4.0754864620720088E-3</v>
      </c>
      <c r="AY523" s="25">
        <f t="shared" si="757"/>
        <v>1.621610524930045E-2</v>
      </c>
      <c r="AZ523" s="26">
        <f t="shared" si="758"/>
        <v>20.084607063071829</v>
      </c>
      <c r="BA523" s="1">
        <f t="shared" si="714"/>
        <v>7135107.9750000006</v>
      </c>
      <c r="BB523" s="1">
        <f t="shared" si="714"/>
        <v>31205050</v>
      </c>
      <c r="BC523" s="27">
        <f t="shared" si="759"/>
        <v>0.72093220985909467</v>
      </c>
      <c r="BD523" s="28">
        <f t="shared" si="759"/>
        <v>0.78017949017867305</v>
      </c>
      <c r="BE523" s="29">
        <f t="shared" si="715"/>
        <v>14.06202646732001</v>
      </c>
      <c r="BF523" s="29">
        <f t="shared" si="795"/>
        <v>7.0310132336600049</v>
      </c>
      <c r="BG523" s="30">
        <f t="shared" si="760"/>
        <v>-5.4663654018604069E-3</v>
      </c>
      <c r="BH523" s="31">
        <f t="shared" si="761"/>
        <v>-2.0666582594114608E-2</v>
      </c>
      <c r="BI523" s="31">
        <f t="shared" si="762"/>
        <v>-1.2140618787228441E-2</v>
      </c>
      <c r="BJ523" s="32">
        <f t="shared" si="763"/>
        <v>5426.5807863278678</v>
      </c>
      <c r="BK523" s="24">
        <f t="shared" si="764"/>
        <v>4573.1192136721329</v>
      </c>
      <c r="BL523" s="30">
        <f t="shared" si="765"/>
        <v>0.17681543297507377</v>
      </c>
      <c r="BM523" s="30">
        <f t="shared" si="766"/>
        <v>-0.12424889655321118</v>
      </c>
      <c r="BN523" s="30">
        <f t="shared" si="767"/>
        <v>5.2566536421862591E-2</v>
      </c>
      <c r="BO523" s="30">
        <f t="shared" si="768"/>
        <v>-7.1682360131348599E-2</v>
      </c>
      <c r="BP523" s="30"/>
      <c r="BQ523">
        <f t="shared" si="769"/>
        <v>5705.3</v>
      </c>
      <c r="BR523">
        <f t="shared" si="770"/>
        <v>2584</v>
      </c>
      <c r="BT523" s="24">
        <f t="shared" si="771"/>
        <v>6897.6365999999998</v>
      </c>
      <c r="BU523" s="24">
        <f t="shared" si="772"/>
        <v>4512.9634000000005</v>
      </c>
      <c r="BV523" s="24">
        <f t="shared" si="773"/>
        <v>7634.2633999999998</v>
      </c>
      <c r="BW523" s="24">
        <f t="shared" si="774"/>
        <v>3776.3366000000001</v>
      </c>
      <c r="BX523">
        <f t="shared" si="775"/>
        <v>8826.6</v>
      </c>
      <c r="BY523" s="24">
        <f t="shared" si="776"/>
        <v>3158.3192000000004</v>
      </c>
      <c r="BZ523" s="15" t="str">
        <f t="shared" si="777"/>
        <v>GREEN</v>
      </c>
      <c r="CA523" s="15" t="str">
        <f t="shared" si="778"/>
        <v>GREEN</v>
      </c>
      <c r="CB523" s="15" t="str">
        <f t="shared" si="779"/>
        <v>GREEN</v>
      </c>
      <c r="CC523" s="15" t="str">
        <f t="shared" si="780"/>
        <v>0</v>
      </c>
      <c r="CJ523">
        <f t="shared" si="716"/>
        <v>5252.2</v>
      </c>
      <c r="CK523">
        <f t="shared" si="717"/>
        <v>2620.15</v>
      </c>
      <c r="CM523" s="24">
        <f t="shared" si="718"/>
        <v>6257.6430999999993</v>
      </c>
      <c r="CN523" s="24">
        <f t="shared" si="719"/>
        <v>4246.7569000000003</v>
      </c>
      <c r="CO523" s="24">
        <f t="shared" si="720"/>
        <v>6878.8068999999996</v>
      </c>
      <c r="CP523" s="24">
        <f t="shared" si="721"/>
        <v>3625.5931</v>
      </c>
      <c r="CQ523">
        <f t="shared" si="722"/>
        <v>7884.25</v>
      </c>
      <c r="CR523" s="24">
        <f t="shared" si="723"/>
        <v>3104.4472000000001</v>
      </c>
      <c r="CS523" s="15" t="str">
        <f t="shared" si="724"/>
        <v>GREEN</v>
      </c>
      <c r="CT523" s="15" t="str">
        <f t="shared" si="725"/>
        <v>GREEN</v>
      </c>
      <c r="CU523" s="15" t="str">
        <f t="shared" si="781"/>
        <v>GREEN</v>
      </c>
      <c r="CV523" s="15" t="str">
        <f t="shared" si="712"/>
        <v>0</v>
      </c>
      <c r="CX523" s="24">
        <f t="shared" si="782"/>
        <v>5705.3</v>
      </c>
      <c r="CY523" s="24">
        <f t="shared" si="783"/>
        <v>2584</v>
      </c>
      <c r="DA523" s="24">
        <f t="shared" si="796"/>
        <v>6897.6365999999998</v>
      </c>
      <c r="DB523" s="24">
        <f t="shared" si="784"/>
        <v>4512.9634000000005</v>
      </c>
      <c r="DC523" s="24">
        <f t="shared" si="785"/>
        <v>7634.2633999999998</v>
      </c>
      <c r="DD523" s="24">
        <f t="shared" si="786"/>
        <v>3776.3366000000001</v>
      </c>
      <c r="DE523">
        <f t="shared" si="787"/>
        <v>8826.6</v>
      </c>
      <c r="DF523" s="24">
        <f t="shared" si="788"/>
        <v>3158.3192000000004</v>
      </c>
      <c r="DG523" s="15" t="str">
        <f t="shared" si="789"/>
        <v>GREEN</v>
      </c>
      <c r="DH523" s="15" t="str">
        <f t="shared" si="790"/>
        <v>GREEN</v>
      </c>
      <c r="DI523" s="15" t="str">
        <f t="shared" si="791"/>
        <v>GREEN</v>
      </c>
      <c r="DK523" s="32">
        <f t="shared" si="726"/>
        <v>168.40000000000055</v>
      </c>
      <c r="DL523" s="32">
        <f t="shared" si="727"/>
        <v>86.550000000000182</v>
      </c>
      <c r="DM523" s="32">
        <f t="shared" si="728"/>
        <v>-81.850000000000364</v>
      </c>
      <c r="DN523" s="32">
        <f t="shared" si="729"/>
        <v>168.40000000000055</v>
      </c>
      <c r="DO523" s="32">
        <f t="shared" si="730"/>
        <v>-107.34999999999945</v>
      </c>
      <c r="DP523" s="32">
        <f t="shared" si="731"/>
        <v>16.950000000000728</v>
      </c>
      <c r="DQ523" s="32">
        <f t="shared" si="732"/>
        <v>0</v>
      </c>
      <c r="DR523" s="32"/>
      <c r="DS523" s="32">
        <f t="shared" si="733"/>
        <v>124.30000000000018</v>
      </c>
      <c r="DT523" s="32"/>
      <c r="DU523" s="32">
        <f t="shared" si="734"/>
        <v>0</v>
      </c>
      <c r="DV523" s="32">
        <f t="shared" si="735"/>
        <v>73.812351543942867</v>
      </c>
      <c r="DW523" s="32"/>
      <c r="DX523" s="32">
        <f t="shared" si="736"/>
        <v>-100</v>
      </c>
      <c r="DY523" s="32">
        <f t="shared" si="737"/>
        <v>0</v>
      </c>
      <c r="DZ523" s="33">
        <f t="shared" si="738"/>
        <v>8.571428571428573</v>
      </c>
      <c r="EB523" s="81">
        <v>0.36867304021856601</v>
      </c>
      <c r="ED523" s="30">
        <f t="shared" si="792"/>
        <v>0.13221258134490249</v>
      </c>
      <c r="EE523" s="30">
        <f t="shared" si="793"/>
        <v>-9.3360306091974085E-2</v>
      </c>
      <c r="EF523" s="30">
        <f t="shared" si="794"/>
        <v>2.6508868189358291E-2</v>
      </c>
    </row>
    <row r="524" spans="1:136" x14ac:dyDescent="0.3">
      <c r="A524" s="75">
        <v>40215</v>
      </c>
      <c r="B524" s="76">
        <v>4882.05</v>
      </c>
      <c r="C524" s="76">
        <v>4951.1499999999996</v>
      </c>
      <c r="D524" s="76">
        <v>4692.3500000000004</v>
      </c>
      <c r="E524" s="76">
        <v>4757.25</v>
      </c>
      <c r="F524" s="76">
        <v>3774724608</v>
      </c>
      <c r="G524" s="76">
        <v>7311189.6100000003</v>
      </c>
      <c r="H524" s="76">
        <v>33725848</v>
      </c>
      <c r="I524" s="76">
        <v>5034.45</v>
      </c>
      <c r="J524" s="76">
        <v>5019.6499999999996</v>
      </c>
      <c r="K524" s="76">
        <v>4399.2</v>
      </c>
      <c r="L524" s="76">
        <v>4131.47</v>
      </c>
      <c r="M524" s="76">
        <v>4186.57</v>
      </c>
      <c r="N524" s="76">
        <v>10.28</v>
      </c>
      <c r="O524" s="76">
        <v>47.3</v>
      </c>
      <c r="P524" s="76">
        <v>53.09</v>
      </c>
      <c r="Q524" s="76">
        <v>144.88</v>
      </c>
      <c r="R524" s="76">
        <v>213.51</v>
      </c>
      <c r="S524" s="76">
        <v>-2.56</v>
      </c>
      <c r="T524" s="76">
        <v>17.84</v>
      </c>
      <c r="U524" s="76">
        <v>40.64</v>
      </c>
      <c r="V524" s="76">
        <v>17.34</v>
      </c>
      <c r="W524" s="76">
        <v>25.8</v>
      </c>
      <c r="X524" s="76">
        <v>19.57</v>
      </c>
      <c r="Y524" s="76">
        <v>5319.82</v>
      </c>
      <c r="Z524" s="76">
        <v>4719.4799999999996</v>
      </c>
      <c r="AA524" s="76">
        <v>5019.6499999999996</v>
      </c>
      <c r="AB524" s="76">
        <v>5310.85</v>
      </c>
      <c r="AC524" s="76">
        <v>2539.4499999999998</v>
      </c>
      <c r="AD524" s="19">
        <f t="shared" si="739"/>
        <v>-0.81046992770086468</v>
      </c>
      <c r="AE524" s="76">
        <f t="shared" si="713"/>
        <v>521.74270673393323</v>
      </c>
      <c r="AF524" s="77">
        <f t="shared" si="797"/>
        <v>-2.5563031923065083E-2</v>
      </c>
      <c r="AG524" s="2">
        <f t="shared" si="740"/>
        <v>-68.63</v>
      </c>
      <c r="AH524" s="1">
        <f t="shared" si="741"/>
        <v>5062.2166666666662</v>
      </c>
      <c r="AI524" s="21">
        <f t="shared" si="742"/>
        <v>5058.3653846153848</v>
      </c>
      <c r="AJ524" s="22">
        <f t="shared" si="743"/>
        <v>3.8512820512814869</v>
      </c>
      <c r="AK524" s="23">
        <f t="shared" si="744"/>
        <v>73.74342948717981</v>
      </c>
      <c r="AL524" s="23">
        <f t="shared" si="745"/>
        <v>-69.892147435898323</v>
      </c>
      <c r="AM524" s="23"/>
      <c r="AN524">
        <f t="shared" si="746"/>
        <v>4819.6499999999996</v>
      </c>
      <c r="AO524" s="4">
        <f t="shared" si="747"/>
        <v>4981.875</v>
      </c>
      <c r="AP524" s="4">
        <f t="shared" si="748"/>
        <v>5067.4249999999993</v>
      </c>
      <c r="AQ524" s="24">
        <f t="shared" si="749"/>
        <v>5076.5599999999995</v>
      </c>
      <c r="AR524" t="str">
        <f t="shared" si="750"/>
        <v>RED</v>
      </c>
      <c r="AS524" t="str">
        <f t="shared" si="751"/>
        <v>RED</v>
      </c>
      <c r="AT524" t="str">
        <f t="shared" si="752"/>
        <v>RED</v>
      </c>
      <c r="AU524" t="str">
        <f t="shared" si="753"/>
        <v>RED</v>
      </c>
      <c r="AV524" t="str">
        <f t="shared" si="754"/>
        <v>RED</v>
      </c>
      <c r="AW524" t="str">
        <f t="shared" si="755"/>
        <v>RED</v>
      </c>
      <c r="AX524" s="25">
        <f t="shared" si="756"/>
        <v>2.3660925914938589E-3</v>
      </c>
      <c r="AY524" s="25">
        <f t="shared" si="757"/>
        <v>1.621610524930045E-2</v>
      </c>
      <c r="AZ524" s="26">
        <f t="shared" si="758"/>
        <v>12.733114843387753</v>
      </c>
      <c r="BA524" s="1">
        <f t="shared" si="714"/>
        <v>8092480.6375000011</v>
      </c>
      <c r="BB524" s="1">
        <f t="shared" si="714"/>
        <v>34189669</v>
      </c>
      <c r="BC524" s="27">
        <f t="shared" si="759"/>
        <v>0.9034546930048184</v>
      </c>
      <c r="BD524" s="28">
        <f t="shared" si="759"/>
        <v>0.98643388445790448</v>
      </c>
      <c r="BE524" s="29">
        <f t="shared" si="715"/>
        <v>0</v>
      </c>
      <c r="BF524" s="29">
        <f t="shared" si="795"/>
        <v>15.758556891766917</v>
      </c>
      <c r="BG524" s="30">
        <f t="shared" si="760"/>
        <v>-2.8066464333256047E-2</v>
      </c>
      <c r="BH524" s="31">
        <f t="shared" si="761"/>
        <v>-2.3969040852166973E-2</v>
      </c>
      <c r="BI524" s="31">
        <f t="shared" si="762"/>
        <v>-1.3850012657806591E-2</v>
      </c>
      <c r="BJ524" s="32">
        <f t="shared" si="763"/>
        <v>5476.7899782373297</v>
      </c>
      <c r="BK524" s="24">
        <f t="shared" si="764"/>
        <v>4647.6433550960028</v>
      </c>
      <c r="BL524" s="30">
        <f t="shared" si="765"/>
        <v>0.17429116046903714</v>
      </c>
      <c r="BM524" s="30">
        <f t="shared" si="766"/>
        <v>-0.15125124352038041</v>
      </c>
      <c r="BN524" s="30">
        <f t="shared" si="767"/>
        <v>2.303991694865673E-2</v>
      </c>
      <c r="BO524" s="30">
        <f t="shared" si="768"/>
        <v>-0.12821132657172368</v>
      </c>
      <c r="BP524" s="30"/>
      <c r="BQ524">
        <f t="shared" si="769"/>
        <v>6200.1</v>
      </c>
      <c r="BR524">
        <f t="shared" si="770"/>
        <v>2584</v>
      </c>
      <c r="BT524" s="24">
        <f t="shared" si="771"/>
        <v>7581.4502000000002</v>
      </c>
      <c r="BU524" s="24">
        <f t="shared" si="772"/>
        <v>4818.7498000000005</v>
      </c>
      <c r="BV524" s="24">
        <f t="shared" si="773"/>
        <v>8434.8498</v>
      </c>
      <c r="BW524" s="24">
        <f t="shared" si="774"/>
        <v>3965.3502000000003</v>
      </c>
      <c r="BX524">
        <f t="shared" si="775"/>
        <v>9816.2000000000007</v>
      </c>
      <c r="BY524" s="24">
        <f t="shared" si="776"/>
        <v>3249.3624000000004</v>
      </c>
      <c r="BZ524" s="15" t="str">
        <f t="shared" si="777"/>
        <v>RED</v>
      </c>
      <c r="CA524" s="15" t="str">
        <f t="shared" si="778"/>
        <v>GREEN</v>
      </c>
      <c r="CB524" s="15" t="str">
        <f t="shared" si="779"/>
        <v>GREEN</v>
      </c>
      <c r="CC524" s="15" t="str">
        <f t="shared" si="780"/>
        <v>0</v>
      </c>
      <c r="CJ524">
        <f t="shared" si="716"/>
        <v>5252.2</v>
      </c>
      <c r="CK524">
        <f t="shared" si="717"/>
        <v>2620.15</v>
      </c>
      <c r="CM524" s="24">
        <f t="shared" si="718"/>
        <v>6257.6430999999993</v>
      </c>
      <c r="CN524" s="24">
        <f t="shared" si="719"/>
        <v>4246.7569000000003</v>
      </c>
      <c r="CO524" s="24">
        <f t="shared" si="720"/>
        <v>6878.8068999999996</v>
      </c>
      <c r="CP524" s="24">
        <f t="shared" si="721"/>
        <v>3625.5931</v>
      </c>
      <c r="CQ524">
        <f t="shared" si="722"/>
        <v>7884.25</v>
      </c>
      <c r="CR524" s="24">
        <f t="shared" si="723"/>
        <v>3104.4472000000001</v>
      </c>
      <c r="CS524" s="15" t="str">
        <f t="shared" si="724"/>
        <v>GREEN</v>
      </c>
      <c r="CT524" s="15" t="str">
        <f t="shared" si="725"/>
        <v>GREEN</v>
      </c>
      <c r="CU524" s="15" t="str">
        <f t="shared" si="781"/>
        <v>GREEN</v>
      </c>
      <c r="CV524" s="15" t="str">
        <f t="shared" si="712"/>
        <v>0</v>
      </c>
      <c r="CX524" s="24">
        <f t="shared" si="782"/>
        <v>6200.1</v>
      </c>
      <c r="CY524" s="24">
        <f t="shared" si="783"/>
        <v>2584</v>
      </c>
      <c r="DA524" s="24">
        <f t="shared" si="796"/>
        <v>7581.4502000000002</v>
      </c>
      <c r="DB524" s="24">
        <f t="shared" si="784"/>
        <v>4818.7498000000005</v>
      </c>
      <c r="DC524" s="24">
        <f t="shared" si="785"/>
        <v>8434.8498</v>
      </c>
      <c r="DD524" s="24">
        <f t="shared" si="786"/>
        <v>3965.3502000000003</v>
      </c>
      <c r="DE524">
        <f t="shared" si="787"/>
        <v>9816.2000000000007</v>
      </c>
      <c r="DF524" s="24">
        <f t="shared" si="788"/>
        <v>3249.3624000000004</v>
      </c>
      <c r="DG524" s="15" t="str">
        <f t="shared" si="789"/>
        <v>RED</v>
      </c>
      <c r="DH524" s="15" t="str">
        <f t="shared" si="790"/>
        <v>GREEN</v>
      </c>
      <c r="DI524" s="15" t="str">
        <f t="shared" si="791"/>
        <v>GREEN</v>
      </c>
      <c r="DK524" s="32">
        <f t="shared" si="726"/>
        <v>258.79999999999927</v>
      </c>
      <c r="DL524" s="32">
        <f t="shared" si="727"/>
        <v>69.099999999999454</v>
      </c>
      <c r="DM524" s="32">
        <f t="shared" si="728"/>
        <v>-189.69999999999982</v>
      </c>
      <c r="DN524" s="32">
        <f t="shared" si="729"/>
        <v>258.79999999999927</v>
      </c>
      <c r="DO524" s="32">
        <f t="shared" si="730"/>
        <v>-84.550000000000182</v>
      </c>
      <c r="DP524" s="32">
        <f t="shared" si="731"/>
        <v>73.649999999999636</v>
      </c>
      <c r="DQ524" s="32">
        <f t="shared" si="732"/>
        <v>0</v>
      </c>
      <c r="DR524" s="32"/>
      <c r="DS524" s="32">
        <f t="shared" si="733"/>
        <v>158.19999999999982</v>
      </c>
      <c r="DT524" s="32"/>
      <c r="DU524" s="32">
        <f t="shared" si="734"/>
        <v>0</v>
      </c>
      <c r="DV524" s="32">
        <f t="shared" si="735"/>
        <v>61.128284389490048</v>
      </c>
      <c r="DW524" s="32"/>
      <c r="DX524" s="32">
        <f t="shared" si="736"/>
        <v>-100</v>
      </c>
      <c r="DY524" s="32">
        <f t="shared" si="737"/>
        <v>0</v>
      </c>
      <c r="DZ524" s="33">
        <f t="shared" si="738"/>
        <v>14.285714285714286</v>
      </c>
      <c r="EB524" s="81">
        <v>-0.72679202444978364</v>
      </c>
      <c r="ED524" s="30">
        <f t="shared" si="792"/>
        <v>0.12720469204234369</v>
      </c>
      <c r="EE524" s="30">
        <f t="shared" si="793"/>
        <v>-0.10574981860288502</v>
      </c>
      <c r="EF524" s="30">
        <f t="shared" si="794"/>
        <v>8.0030003305449834E-3</v>
      </c>
    </row>
    <row r="525" spans="1:136" x14ac:dyDescent="0.3">
      <c r="A525" s="75">
        <v>40207</v>
      </c>
      <c r="B525" s="76">
        <v>5034.55</v>
      </c>
      <c r="C525" s="76">
        <v>5035.7</v>
      </c>
      <c r="D525" s="76">
        <v>4766</v>
      </c>
      <c r="E525" s="76">
        <v>4882.05</v>
      </c>
      <c r="F525" s="76">
        <v>3441040896</v>
      </c>
      <c r="G525" s="76">
        <v>7235183.5800000001</v>
      </c>
      <c r="H525" s="76">
        <v>28957748</v>
      </c>
      <c r="I525" s="76">
        <v>5123.21</v>
      </c>
      <c r="J525" s="76">
        <v>5030.59</v>
      </c>
      <c r="K525" s="76">
        <v>4358.78</v>
      </c>
      <c r="L525" s="76">
        <v>4131.6099999999997</v>
      </c>
      <c r="M525" s="76">
        <v>4180.0600000000004</v>
      </c>
      <c r="N525" s="76">
        <v>15.46</v>
      </c>
      <c r="O525" s="76">
        <v>50.92</v>
      </c>
      <c r="P525" s="76">
        <v>54.75</v>
      </c>
      <c r="Q525" s="76">
        <v>181.58</v>
      </c>
      <c r="R525" s="76">
        <v>230.67</v>
      </c>
      <c r="S525" s="76">
        <v>-3.06</v>
      </c>
      <c r="T525" s="76">
        <v>40.380000000000003</v>
      </c>
      <c r="U525" s="76">
        <v>63.24</v>
      </c>
      <c r="V525" s="76">
        <v>18.88</v>
      </c>
      <c r="W525" s="76">
        <v>25.56</v>
      </c>
      <c r="X525" s="76">
        <v>19.57</v>
      </c>
      <c r="Y525" s="76">
        <v>5306.7</v>
      </c>
      <c r="Z525" s="76">
        <v>4754.49</v>
      </c>
      <c r="AA525" s="76">
        <v>5030.59</v>
      </c>
      <c r="AB525" s="76">
        <v>5310.85</v>
      </c>
      <c r="AC525" s="76">
        <v>2539.4499999999998</v>
      </c>
      <c r="AD525" s="19">
        <f t="shared" si="739"/>
        <v>-1.0869214262092874</v>
      </c>
      <c r="AE525" s="76">
        <f t="shared" si="713"/>
        <v>535.42991884185165</v>
      </c>
      <c r="AF525" s="77">
        <f t="shared" si="797"/>
        <v>-3.0569896743447011E-2</v>
      </c>
      <c r="AG525" s="2">
        <f t="shared" si="740"/>
        <v>-49.089999999999975</v>
      </c>
      <c r="AH525" s="1">
        <f t="shared" si="741"/>
        <v>5132.4083333333328</v>
      </c>
      <c r="AI525" s="21">
        <f t="shared" si="742"/>
        <v>5061.3576923076917</v>
      </c>
      <c r="AJ525" s="22">
        <f t="shared" si="743"/>
        <v>71.050641025641198</v>
      </c>
      <c r="AK525" s="23">
        <f t="shared" si="744"/>
        <v>98.510096153846689</v>
      </c>
      <c r="AL525" s="23">
        <f t="shared" si="745"/>
        <v>-27.459455128205491</v>
      </c>
      <c r="AM525" s="23"/>
      <c r="AN525">
        <f t="shared" si="746"/>
        <v>4959.0249999999996</v>
      </c>
      <c r="AO525" s="4">
        <f t="shared" si="747"/>
        <v>5103.75</v>
      </c>
      <c r="AP525" s="4">
        <f t="shared" si="748"/>
        <v>5112.4312499999996</v>
      </c>
      <c r="AQ525" s="24">
        <f t="shared" si="749"/>
        <v>5095.01</v>
      </c>
      <c r="AR525" t="str">
        <f t="shared" si="750"/>
        <v>RED</v>
      </c>
      <c r="AS525" t="str">
        <f t="shared" si="751"/>
        <v>RED</v>
      </c>
      <c r="AT525" t="str">
        <f t="shared" si="752"/>
        <v>RED</v>
      </c>
      <c r="AU525" t="str">
        <f t="shared" si="753"/>
        <v>RED</v>
      </c>
      <c r="AV525" t="str">
        <f t="shared" si="754"/>
        <v>RED</v>
      </c>
      <c r="AW525" t="str">
        <f t="shared" si="755"/>
        <v>RED</v>
      </c>
      <c r="AX525" s="25">
        <f t="shared" si="756"/>
        <v>8.7384352210291647E-3</v>
      </c>
      <c r="AY525" s="25">
        <f t="shared" si="757"/>
        <v>1.1955599928789603E-2</v>
      </c>
      <c r="AZ525" s="26">
        <f t="shared" si="758"/>
        <v>42.226830860996643</v>
      </c>
      <c r="BA525" s="1">
        <f t="shared" si="714"/>
        <v>8461215.3350000009</v>
      </c>
      <c r="BB525" s="1">
        <f t="shared" si="714"/>
        <v>35073379</v>
      </c>
      <c r="BC525" s="27">
        <f t="shared" si="759"/>
        <v>0.85509980464289881</v>
      </c>
      <c r="BD525" s="28">
        <f t="shared" si="759"/>
        <v>0.82563325307208069</v>
      </c>
      <c r="BE525" s="29">
        <f t="shared" si="715"/>
        <v>31.517113783533834</v>
      </c>
      <c r="BF525" s="29">
        <f t="shared" si="795"/>
        <v>45.758556891766929</v>
      </c>
      <c r="BG525" s="30">
        <f t="shared" si="760"/>
        <v>-3.5866799786368808E-2</v>
      </c>
      <c r="BH525" s="31">
        <f t="shared" si="761"/>
        <v>-1.5477745479912458E-2</v>
      </c>
      <c r="BI525" s="31">
        <f t="shared" si="762"/>
        <v>-3.2171647077604373E-3</v>
      </c>
      <c r="BJ525" s="32">
        <f t="shared" si="763"/>
        <v>5423.2986454213542</v>
      </c>
      <c r="BK525" s="24">
        <f t="shared" si="764"/>
        <v>4841.5180212453115</v>
      </c>
      <c r="BL525" s="30">
        <f t="shared" si="765"/>
        <v>0.11916728099385354</v>
      </c>
      <c r="BM525" s="30">
        <f t="shared" si="766"/>
        <v>-0.11086503526620047</v>
      </c>
      <c r="BN525" s="30">
        <f t="shared" si="767"/>
        <v>8.3022457276530712E-3</v>
      </c>
      <c r="BO525" s="30">
        <f t="shared" si="768"/>
        <v>-0.10256278953854739</v>
      </c>
      <c r="BP525" s="30"/>
      <c r="BQ525">
        <f t="shared" si="769"/>
        <v>6274.3</v>
      </c>
      <c r="BR525">
        <f t="shared" si="770"/>
        <v>2584</v>
      </c>
      <c r="BT525" s="24">
        <f t="shared" si="771"/>
        <v>7683.9946</v>
      </c>
      <c r="BU525" s="24">
        <f t="shared" si="772"/>
        <v>4864.6054000000004</v>
      </c>
      <c r="BV525" s="24">
        <f t="shared" si="773"/>
        <v>8554.9053999999996</v>
      </c>
      <c r="BW525" s="24">
        <f t="shared" si="774"/>
        <v>3993.6946000000003</v>
      </c>
      <c r="BX525">
        <f t="shared" si="775"/>
        <v>9964.6</v>
      </c>
      <c r="BY525" s="24">
        <f t="shared" si="776"/>
        <v>3263.0152000000003</v>
      </c>
      <c r="BZ525" s="15" t="str">
        <f t="shared" si="777"/>
        <v>GREEN</v>
      </c>
      <c r="CA525" s="15" t="str">
        <f t="shared" si="778"/>
        <v>GREEN</v>
      </c>
      <c r="CB525" s="15" t="str">
        <f t="shared" si="779"/>
        <v>GREEN</v>
      </c>
      <c r="CC525" s="15" t="str">
        <f t="shared" si="780"/>
        <v>0</v>
      </c>
      <c r="CJ525">
        <f t="shared" si="716"/>
        <v>5252.2</v>
      </c>
      <c r="CK525">
        <f t="shared" si="717"/>
        <v>2620.15</v>
      </c>
      <c r="CM525" s="24">
        <f t="shared" si="718"/>
        <v>6257.6430999999993</v>
      </c>
      <c r="CN525" s="24">
        <f t="shared" si="719"/>
        <v>4246.7569000000003</v>
      </c>
      <c r="CO525" s="24">
        <f t="shared" si="720"/>
        <v>6878.8068999999996</v>
      </c>
      <c r="CP525" s="24">
        <f t="shared" si="721"/>
        <v>3625.5931</v>
      </c>
      <c r="CQ525">
        <f t="shared" si="722"/>
        <v>7884.25</v>
      </c>
      <c r="CR525" s="24">
        <f t="shared" si="723"/>
        <v>3104.4472000000001</v>
      </c>
      <c r="CS525" s="15" t="str">
        <f t="shared" si="724"/>
        <v>GREEN</v>
      </c>
      <c r="CT525" s="15" t="str">
        <f t="shared" si="725"/>
        <v>GREEN</v>
      </c>
      <c r="CU525" s="15" t="str">
        <f t="shared" si="781"/>
        <v>GREEN</v>
      </c>
      <c r="CV525" s="15" t="str">
        <f t="shared" si="712"/>
        <v>0</v>
      </c>
      <c r="CX525" s="24">
        <f t="shared" si="782"/>
        <v>6274.3</v>
      </c>
      <c r="CY525" s="24">
        <f t="shared" si="783"/>
        <v>2584</v>
      </c>
      <c r="DA525" s="24">
        <f t="shared" si="796"/>
        <v>7683.9946</v>
      </c>
      <c r="DB525" s="24">
        <f t="shared" si="784"/>
        <v>4864.6054000000004</v>
      </c>
      <c r="DC525" s="24">
        <f t="shared" si="785"/>
        <v>8554.9053999999996</v>
      </c>
      <c r="DD525" s="24">
        <f t="shared" si="786"/>
        <v>3993.6946000000003</v>
      </c>
      <c r="DE525">
        <f t="shared" si="787"/>
        <v>9964.6</v>
      </c>
      <c r="DF525" s="24">
        <f t="shared" si="788"/>
        <v>3263.0152000000003</v>
      </c>
      <c r="DG525" s="15" t="str">
        <f t="shared" si="789"/>
        <v>GREEN</v>
      </c>
      <c r="DH525" s="15" t="str">
        <f t="shared" si="790"/>
        <v>GREEN</v>
      </c>
      <c r="DI525" s="15" t="str">
        <f t="shared" si="791"/>
        <v>GREEN</v>
      </c>
      <c r="DK525" s="32">
        <f t="shared" si="726"/>
        <v>269.69999999999982</v>
      </c>
      <c r="DL525" s="32">
        <f t="shared" si="727"/>
        <v>-0.3000000000001819</v>
      </c>
      <c r="DM525" s="32">
        <f t="shared" si="728"/>
        <v>-270</v>
      </c>
      <c r="DN525" s="32">
        <f t="shared" si="729"/>
        <v>269.69999999999982</v>
      </c>
      <c r="DO525" s="32">
        <f t="shared" si="730"/>
        <v>-256.80000000000018</v>
      </c>
      <c r="DP525" s="32">
        <f t="shared" si="731"/>
        <v>188.85000000000036</v>
      </c>
      <c r="DQ525" s="32">
        <f t="shared" si="732"/>
        <v>0</v>
      </c>
      <c r="DR525" s="32"/>
      <c r="DS525" s="32">
        <f t="shared" si="733"/>
        <v>445.65000000000055</v>
      </c>
      <c r="DT525" s="32"/>
      <c r="DU525" s="32">
        <f t="shared" si="734"/>
        <v>0</v>
      </c>
      <c r="DV525" s="32">
        <f t="shared" si="735"/>
        <v>165.2391546162406</v>
      </c>
      <c r="DW525" s="32"/>
      <c r="DX525" s="32">
        <f t="shared" si="736"/>
        <v>-100</v>
      </c>
      <c r="DY525" s="32">
        <f t="shared" si="737"/>
        <v>0</v>
      </c>
      <c r="DZ525" s="33">
        <f t="shared" si="738"/>
        <v>20</v>
      </c>
      <c r="EB525" s="81">
        <v>-1.2377613454562097</v>
      </c>
      <c r="ED525" s="30">
        <f t="shared" si="792"/>
        <v>0.11614494930055591</v>
      </c>
      <c r="EE525" s="30">
        <f t="shared" si="793"/>
        <v>-8.0021482277121303E-2</v>
      </c>
      <c r="EF525" s="30">
        <f t="shared" si="794"/>
        <v>2.6829376021403013E-2</v>
      </c>
    </row>
    <row r="526" spans="1:136" x14ac:dyDescent="0.3">
      <c r="A526" s="75">
        <v>40200</v>
      </c>
      <c r="B526" s="76">
        <v>5253.65</v>
      </c>
      <c r="C526" s="76">
        <v>5292.5</v>
      </c>
      <c r="D526" s="76">
        <v>4954.8500000000004</v>
      </c>
      <c r="E526" s="76">
        <v>5036</v>
      </c>
      <c r="F526" s="76">
        <v>4561684992</v>
      </c>
      <c r="G526" s="76">
        <v>8850129.5500000007</v>
      </c>
      <c r="H526" s="76">
        <v>37791064</v>
      </c>
      <c r="I526" s="76">
        <v>5182.4799999999996</v>
      </c>
      <c r="J526" s="76">
        <v>5027.97</v>
      </c>
      <c r="K526" s="76">
        <v>4320.1099999999997</v>
      </c>
      <c r="L526" s="76">
        <v>4135.0200000000004</v>
      </c>
      <c r="M526" s="76">
        <v>4172.66</v>
      </c>
      <c r="N526" s="76">
        <v>26.37</v>
      </c>
      <c r="O526" s="76">
        <v>55.82</v>
      </c>
      <c r="P526" s="76">
        <v>56.87</v>
      </c>
      <c r="Q526" s="76">
        <v>213.08</v>
      </c>
      <c r="R526" s="76">
        <v>242.94</v>
      </c>
      <c r="S526" s="76">
        <v>-4.12</v>
      </c>
      <c r="T526" s="76">
        <v>63.7</v>
      </c>
      <c r="U526" s="76">
        <v>79.69</v>
      </c>
      <c r="V526" s="76">
        <v>20.66</v>
      </c>
      <c r="W526" s="76">
        <v>21.39</v>
      </c>
      <c r="X526" s="76">
        <v>19.920000000000002</v>
      </c>
      <c r="Y526" s="76">
        <v>5310.59</v>
      </c>
      <c r="Z526" s="76">
        <v>4745.34</v>
      </c>
      <c r="AA526" s="76">
        <v>5027.97</v>
      </c>
      <c r="AB526" s="76">
        <v>5310.85</v>
      </c>
      <c r="AC526" s="76">
        <v>2539.4499999999998</v>
      </c>
      <c r="AD526" s="19">
        <f t="shared" si="739"/>
        <v>-1.491205533722346</v>
      </c>
      <c r="AE526" s="76">
        <f t="shared" si="713"/>
        <v>552.31410397016919</v>
      </c>
      <c r="AF526" s="77">
        <f t="shared" si="797"/>
        <v>-4.1163702829290605E-2</v>
      </c>
      <c r="AG526" s="2">
        <f t="shared" si="740"/>
        <v>-29.859999999999985</v>
      </c>
      <c r="AH526" s="1">
        <f t="shared" si="741"/>
        <v>5150.0166666666673</v>
      </c>
      <c r="AI526" s="21">
        <f t="shared" si="742"/>
        <v>5048.2538461538461</v>
      </c>
      <c r="AJ526" s="22">
        <f t="shared" si="743"/>
        <v>101.76282051282124</v>
      </c>
      <c r="AK526" s="23">
        <f t="shared" si="744"/>
        <v>99.612500000000637</v>
      </c>
      <c r="AL526" s="23">
        <f t="shared" si="745"/>
        <v>2.1503205128205991</v>
      </c>
      <c r="AM526" s="23"/>
      <c r="AN526">
        <f t="shared" si="746"/>
        <v>5144.1000000000004</v>
      </c>
      <c r="AO526" s="4">
        <f t="shared" si="747"/>
        <v>5183.5</v>
      </c>
      <c r="AP526" s="4">
        <f t="shared" si="748"/>
        <v>5140.7875000000004</v>
      </c>
      <c r="AQ526" s="24">
        <f t="shared" si="749"/>
        <v>5112.05</v>
      </c>
      <c r="AR526" t="str">
        <f t="shared" si="750"/>
        <v>RED</v>
      </c>
      <c r="AS526" t="str">
        <f t="shared" si="751"/>
        <v>RED</v>
      </c>
      <c r="AT526" t="str">
        <f t="shared" si="752"/>
        <v>RED</v>
      </c>
      <c r="AU526" t="str">
        <f t="shared" si="753"/>
        <v>RED</v>
      </c>
      <c r="AV526" t="str">
        <f t="shared" si="754"/>
        <v>RED</v>
      </c>
      <c r="AW526" t="str">
        <f t="shared" si="755"/>
        <v>GREEN</v>
      </c>
      <c r="AX526" s="25">
        <f t="shared" si="756"/>
        <v>8.7384352210291647E-3</v>
      </c>
      <c r="AY526" s="25">
        <f t="shared" si="757"/>
        <v>1.1081593043477648E-2</v>
      </c>
      <c r="AZ526" s="26">
        <f t="shared" si="758"/>
        <v>44.088914023789393</v>
      </c>
      <c r="BA526" s="1">
        <f t="shared" si="714"/>
        <v>7610453.0324999997</v>
      </c>
      <c r="BB526" s="1">
        <f t="shared" si="714"/>
        <v>31968192.25</v>
      </c>
      <c r="BC526" s="27">
        <f t="shared" si="759"/>
        <v>1.1628912907294788</v>
      </c>
      <c r="BD526" s="28">
        <f t="shared" si="759"/>
        <v>1.1821457936834072</v>
      </c>
      <c r="BE526" s="29">
        <f t="shared" si="715"/>
        <v>60.000000000000028</v>
      </c>
      <c r="BF526" s="29">
        <f t="shared" si="795"/>
        <v>80.000000000000014</v>
      </c>
      <c r="BG526" s="30">
        <f t="shared" si="760"/>
        <v>-1.9871617371077899E-2</v>
      </c>
      <c r="BH526" s="31">
        <f t="shared" si="761"/>
        <v>-6.7417868200818631E-3</v>
      </c>
      <c r="BI526" s="31">
        <f t="shared" si="762"/>
        <v>-2.3431578224484828E-3</v>
      </c>
      <c r="BJ526" s="32">
        <f t="shared" si="763"/>
        <v>5373.0365820703519</v>
      </c>
      <c r="BK526" s="24">
        <f t="shared" si="764"/>
        <v>4926.9967512629828</v>
      </c>
      <c r="BL526" s="30">
        <f t="shared" si="765"/>
        <v>8.8570260287404501E-2</v>
      </c>
      <c r="BM526" s="30">
        <f t="shared" si="766"/>
        <v>-6.6925453151380432E-2</v>
      </c>
      <c r="BN526" s="30">
        <f t="shared" si="767"/>
        <v>2.1644807136024066E-2</v>
      </c>
      <c r="BO526" s="30">
        <f t="shared" si="768"/>
        <v>-4.5280646015356363E-2</v>
      </c>
      <c r="BP526" s="30"/>
      <c r="BQ526">
        <f t="shared" si="769"/>
        <v>6274.3</v>
      </c>
      <c r="BR526">
        <f t="shared" si="770"/>
        <v>2584</v>
      </c>
      <c r="BT526" s="24">
        <f t="shared" si="771"/>
        <v>7683.9946</v>
      </c>
      <c r="BU526" s="24">
        <f t="shared" si="772"/>
        <v>4864.6054000000004</v>
      </c>
      <c r="BV526" s="24">
        <f t="shared" si="773"/>
        <v>8554.9053999999996</v>
      </c>
      <c r="BW526" s="24">
        <f t="shared" si="774"/>
        <v>3993.6946000000003</v>
      </c>
      <c r="BX526">
        <f t="shared" si="775"/>
        <v>9964.6</v>
      </c>
      <c r="BY526" s="24">
        <f t="shared" si="776"/>
        <v>3263.0152000000003</v>
      </c>
      <c r="BZ526" s="15" t="str">
        <f t="shared" si="777"/>
        <v>GREEN</v>
      </c>
      <c r="CA526" s="15" t="str">
        <f t="shared" si="778"/>
        <v>GREEN</v>
      </c>
      <c r="CB526" s="15" t="str">
        <f t="shared" si="779"/>
        <v>GREEN</v>
      </c>
      <c r="CC526" s="15" t="str">
        <f t="shared" si="780"/>
        <v>0</v>
      </c>
      <c r="CJ526">
        <f t="shared" si="716"/>
        <v>5252.2</v>
      </c>
      <c r="CK526">
        <f t="shared" si="717"/>
        <v>2620.15</v>
      </c>
      <c r="CM526" s="24">
        <f t="shared" si="718"/>
        <v>6257.6430999999993</v>
      </c>
      <c r="CN526" s="24">
        <f t="shared" si="719"/>
        <v>4246.7569000000003</v>
      </c>
      <c r="CO526" s="24">
        <f t="shared" si="720"/>
        <v>6878.8068999999996</v>
      </c>
      <c r="CP526" s="24">
        <f t="shared" si="721"/>
        <v>3625.5931</v>
      </c>
      <c r="CQ526">
        <f t="shared" si="722"/>
        <v>7884.25</v>
      </c>
      <c r="CR526" s="24">
        <f t="shared" si="723"/>
        <v>3104.4472000000001</v>
      </c>
      <c r="CS526" s="15" t="str">
        <f t="shared" si="724"/>
        <v>GREEN</v>
      </c>
      <c r="CT526" s="15" t="str">
        <f t="shared" si="725"/>
        <v>GREEN</v>
      </c>
      <c r="CU526" s="15" t="str">
        <f t="shared" si="781"/>
        <v>GREEN</v>
      </c>
      <c r="CV526" s="15" t="str">
        <f t="shared" si="712"/>
        <v>0</v>
      </c>
      <c r="CX526" s="24">
        <f t="shared" si="782"/>
        <v>6274.3</v>
      </c>
      <c r="CY526" s="24">
        <f t="shared" si="783"/>
        <v>2584</v>
      </c>
      <c r="DA526" s="24">
        <f t="shared" si="796"/>
        <v>7683.9946</v>
      </c>
      <c r="DB526" s="24">
        <f t="shared" si="784"/>
        <v>4864.6054000000004</v>
      </c>
      <c r="DC526" s="24">
        <f t="shared" si="785"/>
        <v>8554.9053999999996</v>
      </c>
      <c r="DD526" s="24">
        <f t="shared" si="786"/>
        <v>3993.6946000000003</v>
      </c>
      <c r="DE526">
        <f t="shared" si="787"/>
        <v>9964.6</v>
      </c>
      <c r="DF526" s="24">
        <f t="shared" si="788"/>
        <v>3263.0152000000003</v>
      </c>
      <c r="DG526" s="15" t="str">
        <f t="shared" si="789"/>
        <v>GREEN</v>
      </c>
      <c r="DH526" s="15" t="str">
        <f t="shared" si="790"/>
        <v>GREEN</v>
      </c>
      <c r="DI526" s="15" t="str">
        <f t="shared" si="791"/>
        <v>GREEN</v>
      </c>
      <c r="DK526" s="32">
        <f t="shared" si="726"/>
        <v>337.64999999999964</v>
      </c>
      <c r="DL526" s="32">
        <f t="shared" si="727"/>
        <v>40.300000000000182</v>
      </c>
      <c r="DM526" s="32">
        <f t="shared" si="728"/>
        <v>-297.34999999999945</v>
      </c>
      <c r="DN526" s="32">
        <f t="shared" si="729"/>
        <v>337.64999999999964</v>
      </c>
      <c r="DO526" s="32">
        <f t="shared" si="730"/>
        <v>-8</v>
      </c>
      <c r="DP526" s="32">
        <f t="shared" si="731"/>
        <v>214.69999999999982</v>
      </c>
      <c r="DQ526" s="32">
        <f t="shared" si="732"/>
        <v>0</v>
      </c>
      <c r="DR526" s="32"/>
      <c r="DS526" s="32">
        <f t="shared" si="733"/>
        <v>222.69999999999982</v>
      </c>
      <c r="DT526" s="32"/>
      <c r="DU526" s="32">
        <f t="shared" si="734"/>
        <v>0</v>
      </c>
      <c r="DV526" s="32">
        <f t="shared" si="735"/>
        <v>65.955871464534297</v>
      </c>
      <c r="DW526" s="32"/>
      <c r="DX526" s="32">
        <f t="shared" si="736"/>
        <v>-100</v>
      </c>
      <c r="DY526" s="32">
        <f t="shared" si="737"/>
        <v>14.285714285714286</v>
      </c>
      <c r="DZ526" s="33">
        <f t="shared" si="738"/>
        <v>25.714285714285715</v>
      </c>
      <c r="EB526" s="81">
        <v>-1.9389349816609696</v>
      </c>
      <c r="ED526" s="30">
        <f t="shared" si="792"/>
        <v>0.11911685990887902</v>
      </c>
      <c r="EE526" s="30">
        <f t="shared" si="793"/>
        <v>-5.1706119282414975E-2</v>
      </c>
      <c r="EF526" s="30">
        <f t="shared" si="794"/>
        <v>6.1251670059468834E-2</v>
      </c>
    </row>
    <row r="527" spans="1:136" x14ac:dyDescent="0.3">
      <c r="A527" s="18">
        <v>40193</v>
      </c>
      <c r="B527" s="1">
        <v>5263.8</v>
      </c>
      <c r="C527" s="1">
        <v>5300.5</v>
      </c>
      <c r="D527" s="1">
        <v>5169.55</v>
      </c>
      <c r="E527" s="1">
        <v>5252.2</v>
      </c>
      <c r="F527" s="1">
        <v>5048087040</v>
      </c>
      <c r="G527" s="1">
        <v>8973419.8100000005</v>
      </c>
      <c r="H527" s="1">
        <v>36284016</v>
      </c>
      <c r="I527" s="1">
        <v>5172.82</v>
      </c>
      <c r="J527" s="1">
        <v>5010.1899999999996</v>
      </c>
      <c r="K527" s="1">
        <v>4276.25</v>
      </c>
      <c r="L527" s="1">
        <v>4135.7700000000004</v>
      </c>
      <c r="M527" s="1">
        <v>4163.88</v>
      </c>
      <c r="N527" s="1">
        <v>77.739999999999995</v>
      </c>
      <c r="O527" s="1">
        <v>63.82</v>
      </c>
      <c r="P527" s="1">
        <v>60.04</v>
      </c>
      <c r="Q527" s="1">
        <v>234.51</v>
      </c>
      <c r="R527" s="1">
        <v>250.41</v>
      </c>
      <c r="S527" s="1">
        <v>0.14000000000000001</v>
      </c>
      <c r="T527" s="1">
        <v>85.64</v>
      </c>
      <c r="U527" s="1">
        <v>84.31</v>
      </c>
      <c r="V527" s="1">
        <v>23.19</v>
      </c>
      <c r="W527" s="1">
        <v>16.22</v>
      </c>
      <c r="X527" s="1">
        <v>21.32</v>
      </c>
      <c r="Y527" s="1">
        <v>5330.75</v>
      </c>
      <c r="Z527" s="1">
        <v>4689.63</v>
      </c>
      <c r="AA527" s="1">
        <v>5010.1899999999996</v>
      </c>
      <c r="AB527" s="1">
        <v>5310.85</v>
      </c>
      <c r="AC527" s="1">
        <v>2539.4499999999998</v>
      </c>
      <c r="AD527" s="19">
        <f t="shared" si="739"/>
        <v>4.5304048338741035E-2</v>
      </c>
      <c r="AE527" s="1">
        <f t="shared" si="713"/>
        <v>576.02544417635477</v>
      </c>
      <c r="AF527" s="20">
        <f t="shared" si="797"/>
        <v>1.4204680871348074E-3</v>
      </c>
      <c r="AG527" s="2">
        <f t="shared" si="740"/>
        <v>-15.900000000000006</v>
      </c>
      <c r="AH527" s="1">
        <f t="shared" si="741"/>
        <v>5163.5666666666666</v>
      </c>
      <c r="AI527" s="21">
        <f t="shared" si="742"/>
        <v>5045.2576923076913</v>
      </c>
      <c r="AJ527" s="22">
        <f t="shared" si="743"/>
        <v>118.30897435897532</v>
      </c>
      <c r="AK527" s="23">
        <f t="shared" si="744"/>
        <v>89.10769230769256</v>
      </c>
      <c r="AL527" s="23">
        <f t="shared" si="745"/>
        <v>29.20128205128276</v>
      </c>
      <c r="AM527" s="23"/>
      <c r="AN527">
        <f t="shared" si="746"/>
        <v>5248.4750000000004</v>
      </c>
      <c r="AO527" s="4">
        <f t="shared" si="747"/>
        <v>5219.1000000000004</v>
      </c>
      <c r="AP527" s="4">
        <f t="shared" si="748"/>
        <v>5129.0062500000004</v>
      </c>
      <c r="AQ527" s="24">
        <f t="shared" si="749"/>
        <v>5108.3449999999993</v>
      </c>
      <c r="AR527" t="str">
        <f t="shared" si="750"/>
        <v>GREEN</v>
      </c>
      <c r="AS527" t="str">
        <f t="shared" si="751"/>
        <v>GREEN</v>
      </c>
      <c r="AT527" t="str">
        <f t="shared" si="752"/>
        <v>GREEN</v>
      </c>
      <c r="AU527" t="str">
        <f t="shared" si="753"/>
        <v>GREEN</v>
      </c>
      <c r="AV527" t="str">
        <f t="shared" si="754"/>
        <v>GREEN</v>
      </c>
      <c r="AW527" t="str">
        <f t="shared" si="755"/>
        <v>GREEN</v>
      </c>
      <c r="AX527" s="25">
        <f t="shared" si="756"/>
        <v>9.0124668129570127E-3</v>
      </c>
      <c r="AY527" s="25">
        <f t="shared" si="757"/>
        <v>4.2209759052625473E-3</v>
      </c>
      <c r="AZ527" s="26">
        <f t="shared" si="758"/>
        <v>68.103720285491647</v>
      </c>
      <c r="BA527" s="1">
        <f t="shared" si="714"/>
        <v>6647864.1975000007</v>
      </c>
      <c r="BB527" s="1">
        <f t="shared" si="714"/>
        <v>28127758.25</v>
      </c>
      <c r="BC527" s="27">
        <f t="shared" si="759"/>
        <v>1.3498199637373083</v>
      </c>
      <c r="BD527" s="28">
        <f t="shared" si="759"/>
        <v>1.2899718376952418</v>
      </c>
      <c r="BE527" s="29">
        <f t="shared" si="715"/>
        <v>100</v>
      </c>
      <c r="BF527" s="29">
        <f t="shared" si="795"/>
        <v>100</v>
      </c>
      <c r="BG527" s="30">
        <f t="shared" si="760"/>
        <v>4.911308826543892E-3</v>
      </c>
      <c r="BH527" s="31">
        <f t="shared" si="761"/>
        <v>1.3107652831543748E-2</v>
      </c>
      <c r="BI527" s="31">
        <f t="shared" si="762"/>
        <v>4.7914909076944663E-3</v>
      </c>
      <c r="BJ527" s="32">
        <f t="shared" si="763"/>
        <v>5361.8418659898971</v>
      </c>
      <c r="BK527" s="24">
        <f t="shared" si="764"/>
        <v>4965.2914673434361</v>
      </c>
      <c r="BL527" s="30">
        <f t="shared" si="765"/>
        <v>7.5501770428860471E-2</v>
      </c>
      <c r="BM527" s="30">
        <f t="shared" si="766"/>
        <v>-2.0875417156600524E-2</v>
      </c>
      <c r="BN527" s="30">
        <f t="shared" si="767"/>
        <v>5.4626353272259946E-2</v>
      </c>
      <c r="BO527" s="30">
        <f t="shared" si="768"/>
        <v>3.3750936115659422E-2</v>
      </c>
      <c r="BP527" s="30"/>
      <c r="BQ527">
        <f t="shared" si="769"/>
        <v>6274.3</v>
      </c>
      <c r="BR527">
        <f t="shared" si="770"/>
        <v>2584</v>
      </c>
      <c r="BT527" s="24">
        <f t="shared" si="771"/>
        <v>7683.9946</v>
      </c>
      <c r="BU527" s="24">
        <f t="shared" si="772"/>
        <v>4864.6054000000004</v>
      </c>
      <c r="BV527" s="24">
        <f t="shared" si="773"/>
        <v>8554.9053999999996</v>
      </c>
      <c r="BW527" s="24">
        <f t="shared" si="774"/>
        <v>3993.6946000000003</v>
      </c>
      <c r="BX527">
        <f t="shared" si="775"/>
        <v>9964.6</v>
      </c>
      <c r="BY527" s="24">
        <f t="shared" si="776"/>
        <v>3263.0152000000003</v>
      </c>
      <c r="BZ527" s="15" t="str">
        <f t="shared" si="777"/>
        <v>GREEN</v>
      </c>
      <c r="CA527" s="15" t="str">
        <f t="shared" si="778"/>
        <v>GREEN</v>
      </c>
      <c r="CB527" s="15" t="str">
        <f t="shared" si="779"/>
        <v>GREEN</v>
      </c>
      <c r="CC527" s="15" t="str">
        <f t="shared" si="780"/>
        <v>0</v>
      </c>
      <c r="CJ527">
        <f t="shared" si="716"/>
        <v>5252.2</v>
      </c>
      <c r="CK527">
        <f t="shared" si="717"/>
        <v>2620.15</v>
      </c>
      <c r="CM527" s="24">
        <f t="shared" si="718"/>
        <v>6257.6430999999993</v>
      </c>
      <c r="CN527" s="24">
        <f t="shared" si="719"/>
        <v>4246.7569000000003</v>
      </c>
      <c r="CO527" s="24">
        <f t="shared" si="720"/>
        <v>6878.8068999999996</v>
      </c>
      <c r="CP527" s="24">
        <f t="shared" si="721"/>
        <v>3625.5931</v>
      </c>
      <c r="CQ527">
        <f t="shared" si="722"/>
        <v>7884.25</v>
      </c>
      <c r="CR527" s="24">
        <f t="shared" si="723"/>
        <v>3104.4472000000001</v>
      </c>
      <c r="CS527" s="15" t="str">
        <f t="shared" si="724"/>
        <v>GREEN</v>
      </c>
      <c r="CT527" s="15" t="str">
        <f t="shared" si="725"/>
        <v>GREEN</v>
      </c>
      <c r="CU527" s="15" t="str">
        <f t="shared" si="781"/>
        <v>GREEN</v>
      </c>
      <c r="CV527" s="15" t="str">
        <f t="shared" si="712"/>
        <v>0</v>
      </c>
      <c r="CX527" s="24">
        <f t="shared" si="782"/>
        <v>6274.3</v>
      </c>
      <c r="CY527" s="24">
        <f t="shared" si="783"/>
        <v>2584</v>
      </c>
      <c r="DA527" s="24">
        <f t="shared" si="796"/>
        <v>7683.9946</v>
      </c>
      <c r="DB527" s="24">
        <f t="shared" si="784"/>
        <v>4864.6054000000004</v>
      </c>
      <c r="DC527" s="24">
        <f t="shared" si="785"/>
        <v>8554.9053999999996</v>
      </c>
      <c r="DD527" s="24">
        <f t="shared" si="786"/>
        <v>3993.6946000000003</v>
      </c>
      <c r="DE527">
        <f t="shared" si="787"/>
        <v>9964.6</v>
      </c>
      <c r="DF527" s="24">
        <f t="shared" si="788"/>
        <v>3263.0152000000003</v>
      </c>
      <c r="DG527" s="15" t="str">
        <f t="shared" si="789"/>
        <v>GREEN</v>
      </c>
      <c r="DH527" s="15" t="str">
        <f t="shared" si="790"/>
        <v>GREEN</v>
      </c>
      <c r="DI527" s="15" t="str">
        <f t="shared" si="791"/>
        <v>GREEN</v>
      </c>
      <c r="DK527" s="32">
        <f t="shared" si="726"/>
        <v>130.94999999999982</v>
      </c>
      <c r="DL527" s="32">
        <f t="shared" si="727"/>
        <v>55.75</v>
      </c>
      <c r="DM527" s="32">
        <f t="shared" si="728"/>
        <v>-75.199999999999818</v>
      </c>
      <c r="DN527" s="32">
        <f t="shared" si="729"/>
        <v>130.94999999999982</v>
      </c>
      <c r="DO527" s="32">
        <f t="shared" si="730"/>
        <v>-10.350000000000364</v>
      </c>
      <c r="DP527" s="32">
        <f t="shared" si="731"/>
        <v>-2.4499999999998181</v>
      </c>
      <c r="DQ527" s="32">
        <f t="shared" si="732"/>
        <v>0</v>
      </c>
      <c r="DR527" s="32"/>
      <c r="DS527" s="32">
        <f t="shared" si="733"/>
        <v>7.9000000000005457</v>
      </c>
      <c r="DT527" s="32"/>
      <c r="DU527" s="32">
        <f t="shared" si="734"/>
        <v>0</v>
      </c>
      <c r="DV527" s="32">
        <f t="shared" si="735"/>
        <v>6.0328369606724372</v>
      </c>
      <c r="DW527" s="32"/>
      <c r="DX527" s="32">
        <f t="shared" si="736"/>
        <v>-100</v>
      </c>
      <c r="DY527" s="32">
        <f t="shared" si="737"/>
        <v>28.571428571428573</v>
      </c>
      <c r="DZ527" s="33">
        <f t="shared" si="738"/>
        <v>28.571428571428573</v>
      </c>
      <c r="EB527" s="81">
        <v>6.7662064079626522E-2</v>
      </c>
      <c r="ED527" s="30">
        <f t="shared" si="792"/>
        <v>0.13671014557651667</v>
      </c>
      <c r="EE527" s="30">
        <f t="shared" si="793"/>
        <v>-1.4735262392721509E-2</v>
      </c>
      <c r="EF527" s="30">
        <f t="shared" si="794"/>
        <v>0.11996042331697804</v>
      </c>
    </row>
    <row r="528" spans="1:136" x14ac:dyDescent="0.3">
      <c r="A528" s="18">
        <v>40186</v>
      </c>
      <c r="B528" s="1">
        <v>5200.8999999999996</v>
      </c>
      <c r="C528" s="1">
        <v>5310.85</v>
      </c>
      <c r="D528" s="1">
        <v>5167.1000000000004</v>
      </c>
      <c r="E528" s="1">
        <v>5244.75</v>
      </c>
      <c r="F528" s="1">
        <v>4991599104</v>
      </c>
      <c r="G528" s="1">
        <v>8786128.4000000004</v>
      </c>
      <c r="H528" s="1">
        <v>37260688</v>
      </c>
      <c r="I528" s="1">
        <v>5145.84</v>
      </c>
      <c r="J528" s="1">
        <v>4984.1899999999996</v>
      </c>
      <c r="K528" s="1">
        <v>4228.7</v>
      </c>
      <c r="L528" s="1">
        <v>4136.28</v>
      </c>
      <c r="M528" s="1">
        <v>4153.79</v>
      </c>
      <c r="N528" s="1">
        <v>76.7</v>
      </c>
      <c r="O528" s="1">
        <v>63.66</v>
      </c>
      <c r="P528" s="1">
        <v>59.96</v>
      </c>
      <c r="Q528" s="1">
        <v>236.44</v>
      </c>
      <c r="R528" s="1">
        <v>254.38</v>
      </c>
      <c r="S528" s="1">
        <v>0.84</v>
      </c>
      <c r="T528" s="1">
        <v>89.75</v>
      </c>
      <c r="U528" s="1">
        <v>81.06</v>
      </c>
      <c r="V528" s="1">
        <v>24.26</v>
      </c>
      <c r="W528" s="1">
        <v>16.97</v>
      </c>
      <c r="X528" s="1">
        <v>21.6</v>
      </c>
      <c r="Y528" s="1">
        <v>5306.35</v>
      </c>
      <c r="Z528" s="1">
        <v>4662.04</v>
      </c>
      <c r="AA528" s="1">
        <v>4984.1899999999996</v>
      </c>
      <c r="AB528" s="1">
        <v>5221.8500000000004</v>
      </c>
      <c r="AC528" s="1">
        <v>2539.4499999999998</v>
      </c>
      <c r="AD528" s="19">
        <f t="shared" si="739"/>
        <v>0.2644318039261585</v>
      </c>
      <c r="AE528" s="1">
        <f t="shared" si="713"/>
        <v>575.20837903048937</v>
      </c>
      <c r="AF528" s="20">
        <f t="shared" si="797"/>
        <v>8.4021495659529766E-3</v>
      </c>
      <c r="AG528" s="2">
        <f t="shared" si="740"/>
        <v>-17.939999999999998</v>
      </c>
      <c r="AH528" s="1">
        <f t="shared" si="741"/>
        <v>5139.6833333333334</v>
      </c>
      <c r="AI528" s="21">
        <f t="shared" si="742"/>
        <v>5036.7653846153844</v>
      </c>
      <c r="AJ528" s="22">
        <f t="shared" si="743"/>
        <v>102.917948717949</v>
      </c>
      <c r="AK528" s="23">
        <f t="shared" si="744"/>
        <v>71.209455128205263</v>
      </c>
      <c r="AL528" s="23">
        <f t="shared" si="745"/>
        <v>31.708493589743739</v>
      </c>
      <c r="AM528" s="23"/>
      <c r="AN528">
        <f t="shared" si="746"/>
        <v>5222.8999999999996</v>
      </c>
      <c r="AO528" s="4">
        <f t="shared" si="747"/>
        <v>5152.9749999999995</v>
      </c>
      <c r="AP528" s="4">
        <f t="shared" si="748"/>
        <v>5104.0374999999995</v>
      </c>
      <c r="AQ528" s="24">
        <f t="shared" si="749"/>
        <v>5062.74</v>
      </c>
      <c r="AR528" t="str">
        <f t="shared" si="750"/>
        <v>GREEN</v>
      </c>
      <c r="AS528" t="str">
        <f t="shared" si="751"/>
        <v>GREEN</v>
      </c>
      <c r="AT528" t="str">
        <f t="shared" si="752"/>
        <v>GREEN</v>
      </c>
      <c r="AU528" t="str">
        <f t="shared" si="753"/>
        <v>GREEN</v>
      </c>
      <c r="AV528" t="str">
        <f t="shared" si="754"/>
        <v>GREEN</v>
      </c>
      <c r="AW528" t="str">
        <f t="shared" si="755"/>
        <v>GREEN</v>
      </c>
      <c r="AX528" s="25">
        <f t="shared" si="756"/>
        <v>1.4413063829209741E-2</v>
      </c>
      <c r="AY528" s="25">
        <f t="shared" si="757"/>
        <v>4.2209759052625473E-3</v>
      </c>
      <c r="AZ528" s="26">
        <f t="shared" si="758"/>
        <v>77.348036360285874</v>
      </c>
      <c r="BA528" s="1">
        <f t="shared" si="714"/>
        <v>6073376.9325000001</v>
      </c>
      <c r="BB528" s="1">
        <f t="shared" si="714"/>
        <v>26307527.25</v>
      </c>
      <c r="BC528" s="27">
        <f t="shared" si="759"/>
        <v>1.4466627870540127</v>
      </c>
      <c r="BD528" s="28">
        <f t="shared" si="759"/>
        <v>1.4163508278794998</v>
      </c>
      <c r="BE528" s="29">
        <f t="shared" si="715"/>
        <v>100</v>
      </c>
      <c r="BF528" s="29">
        <f t="shared" si="795"/>
        <v>100</v>
      </c>
      <c r="BG528" s="30">
        <f t="shared" si="760"/>
        <v>6.3880437309141724E-3</v>
      </c>
      <c r="BH528" s="31">
        <f t="shared" si="761"/>
        <v>6.4210719518662251E-3</v>
      </c>
      <c r="BI528" s="31">
        <f t="shared" si="762"/>
        <v>1.0192087923947194E-2</v>
      </c>
      <c r="BJ528" s="32">
        <f t="shared" si="763"/>
        <v>5320.462565178882</v>
      </c>
      <c r="BK528" s="24">
        <f t="shared" si="764"/>
        <v>4958.9041014877848</v>
      </c>
      <c r="BL528" s="30">
        <f t="shared" si="765"/>
        <v>6.8937216014318528E-2</v>
      </c>
      <c r="BM528" s="30">
        <f t="shared" si="766"/>
        <v>-1.4435876863317024E-2</v>
      </c>
      <c r="BN528" s="30">
        <f t="shared" si="767"/>
        <v>5.4501339151001513E-2</v>
      </c>
      <c r="BO528" s="30">
        <f t="shared" si="768"/>
        <v>4.006546228768449E-2</v>
      </c>
      <c r="BP528" s="30"/>
      <c r="BQ528">
        <f t="shared" si="769"/>
        <v>6274.3</v>
      </c>
      <c r="BR528">
        <f t="shared" si="770"/>
        <v>2584</v>
      </c>
      <c r="BT528" s="24">
        <f t="shared" si="771"/>
        <v>7683.9946</v>
      </c>
      <c r="BU528" s="24">
        <f t="shared" si="772"/>
        <v>4864.6054000000004</v>
      </c>
      <c r="BV528" s="24">
        <f t="shared" si="773"/>
        <v>8554.9053999999996</v>
      </c>
      <c r="BW528" s="24">
        <f t="shared" si="774"/>
        <v>3993.6946000000003</v>
      </c>
      <c r="BX528">
        <f t="shared" si="775"/>
        <v>9964.6</v>
      </c>
      <c r="BY528" s="24">
        <f t="shared" si="776"/>
        <v>3263.0152000000003</v>
      </c>
      <c r="BZ528" s="15" t="str">
        <f t="shared" si="777"/>
        <v>GREEN</v>
      </c>
      <c r="CA528" s="15" t="str">
        <f t="shared" si="778"/>
        <v>GREEN</v>
      </c>
      <c r="CB528" s="15" t="str">
        <f t="shared" si="779"/>
        <v>GREEN</v>
      </c>
      <c r="CC528" s="15" t="str">
        <f t="shared" si="780"/>
        <v>0</v>
      </c>
      <c r="CJ528">
        <f t="shared" si="716"/>
        <v>5244.75</v>
      </c>
      <c r="CK528">
        <f t="shared" si="717"/>
        <v>2620.15</v>
      </c>
      <c r="CM528" s="24">
        <f t="shared" si="718"/>
        <v>6247.3472000000002</v>
      </c>
      <c r="CN528" s="24">
        <f t="shared" si="719"/>
        <v>4242.1527999999998</v>
      </c>
      <c r="CO528" s="24">
        <f t="shared" si="720"/>
        <v>6866.7528000000002</v>
      </c>
      <c r="CP528" s="24">
        <f t="shared" si="721"/>
        <v>3622.7471999999998</v>
      </c>
      <c r="CQ528">
        <f t="shared" si="722"/>
        <v>7869.35</v>
      </c>
      <c r="CR528" s="24">
        <f t="shared" si="723"/>
        <v>3103.0764000000004</v>
      </c>
      <c r="CS528" s="15" t="str">
        <f t="shared" si="724"/>
        <v>GREEN</v>
      </c>
      <c r="CT528" s="15" t="str">
        <f t="shared" si="725"/>
        <v>GREEN</v>
      </c>
      <c r="CU528" s="15" t="str">
        <f t="shared" si="781"/>
        <v>GREEN</v>
      </c>
      <c r="CV528" s="15" t="str">
        <f t="shared" si="712"/>
        <v>0</v>
      </c>
      <c r="CX528" s="24">
        <f t="shared" si="782"/>
        <v>6274.3</v>
      </c>
      <c r="CY528" s="24">
        <f t="shared" si="783"/>
        <v>2584</v>
      </c>
      <c r="DA528" s="24">
        <f t="shared" si="796"/>
        <v>7683.9946</v>
      </c>
      <c r="DB528" s="24">
        <f t="shared" si="784"/>
        <v>4864.6054000000004</v>
      </c>
      <c r="DC528" s="24">
        <f t="shared" si="785"/>
        <v>8554.9053999999996</v>
      </c>
      <c r="DD528" s="24">
        <f t="shared" si="786"/>
        <v>3993.6946000000003</v>
      </c>
      <c r="DE528">
        <f t="shared" si="787"/>
        <v>9964.6</v>
      </c>
      <c r="DF528" s="24">
        <f t="shared" si="788"/>
        <v>3263.0152000000003</v>
      </c>
      <c r="DG528" s="15" t="str">
        <f t="shared" si="789"/>
        <v>GREEN</v>
      </c>
      <c r="DH528" s="15" t="str">
        <f t="shared" si="790"/>
        <v>GREEN</v>
      </c>
      <c r="DI528" s="15" t="str">
        <f t="shared" si="791"/>
        <v>GREEN</v>
      </c>
      <c r="DK528" s="32">
        <f t="shared" si="726"/>
        <v>143.75</v>
      </c>
      <c r="DL528" s="32">
        <f t="shared" si="727"/>
        <v>109.80000000000018</v>
      </c>
      <c r="DM528" s="32">
        <f t="shared" si="728"/>
        <v>-33.949999999999818</v>
      </c>
      <c r="DN528" s="32">
        <f t="shared" si="729"/>
        <v>143.75</v>
      </c>
      <c r="DO528" s="32">
        <f t="shared" si="730"/>
        <v>89</v>
      </c>
      <c r="DP528" s="32">
        <f t="shared" si="731"/>
        <v>-7</v>
      </c>
      <c r="DQ528" s="32">
        <f t="shared" si="732"/>
        <v>96</v>
      </c>
      <c r="DR528" s="32"/>
      <c r="DS528" s="32">
        <f t="shared" si="733"/>
        <v>0</v>
      </c>
      <c r="DT528" s="32"/>
      <c r="DU528" s="32">
        <f t="shared" si="734"/>
        <v>66.782608695652186</v>
      </c>
      <c r="DV528" s="32">
        <f t="shared" si="735"/>
        <v>0</v>
      </c>
      <c r="DW528" s="32"/>
      <c r="DX528" s="32">
        <f t="shared" si="736"/>
        <v>100</v>
      </c>
      <c r="DY528" s="32">
        <f t="shared" si="737"/>
        <v>28.571428571428573</v>
      </c>
      <c r="DZ528" s="33">
        <f t="shared" si="738"/>
        <v>31.428571428571427</v>
      </c>
      <c r="EB528" s="81">
        <v>0.41835422719770049</v>
      </c>
      <c r="ED528" s="30">
        <f t="shared" si="792"/>
        <v>0.13820344741786866</v>
      </c>
      <c r="EE528" s="30">
        <f t="shared" si="793"/>
        <v>-1.1608732933183895E-2</v>
      </c>
      <c r="EF528" s="30">
        <f t="shared" si="794"/>
        <v>0.12499034757316541</v>
      </c>
    </row>
    <row r="529" spans="1:136" x14ac:dyDescent="0.3">
      <c r="A529" s="18">
        <v>40178</v>
      </c>
      <c r="B529" s="1">
        <v>5180.75</v>
      </c>
      <c r="C529" s="1">
        <v>5221.8500000000004</v>
      </c>
      <c r="D529" s="1">
        <v>5160.1000000000004</v>
      </c>
      <c r="E529" s="1">
        <v>5201.05</v>
      </c>
      <c r="F529" s="1">
        <v>2118814976</v>
      </c>
      <c r="G529" s="1">
        <v>3832134.37</v>
      </c>
      <c r="H529" s="1">
        <v>16537001</v>
      </c>
      <c r="I529" s="1">
        <v>5118.67</v>
      </c>
      <c r="J529" s="1">
        <v>4948.3999999999996</v>
      </c>
      <c r="K529" s="1">
        <v>4177.38</v>
      </c>
      <c r="L529" s="1">
        <v>4135.03</v>
      </c>
      <c r="M529" s="1">
        <v>4143.4799999999996</v>
      </c>
      <c r="N529" s="1">
        <v>71.47</v>
      </c>
      <c r="O529" s="1">
        <v>62.72</v>
      </c>
      <c r="P529" s="1">
        <v>59.54</v>
      </c>
      <c r="Q529" s="1">
        <v>236.23</v>
      </c>
      <c r="R529" s="1">
        <v>258.87</v>
      </c>
      <c r="S529" s="1">
        <v>0.44</v>
      </c>
      <c r="T529" s="1">
        <v>77.53</v>
      </c>
      <c r="U529" s="1">
        <v>76.63</v>
      </c>
      <c r="V529" s="1">
        <v>22.4</v>
      </c>
      <c r="W529" s="1">
        <v>17.809999999999999</v>
      </c>
      <c r="X529" s="1">
        <v>21.9</v>
      </c>
      <c r="Y529" s="1">
        <v>5304.14</v>
      </c>
      <c r="Z529" s="1">
        <v>4592.6499999999996</v>
      </c>
      <c r="AA529" s="1">
        <v>4948.3999999999996</v>
      </c>
      <c r="AB529" s="1">
        <v>5197.8999999999996</v>
      </c>
      <c r="AC529" s="1">
        <v>2539.4499999999998</v>
      </c>
      <c r="AD529" s="19">
        <f t="shared" si="739"/>
        <v>0.12411443015112912</v>
      </c>
      <c r="AE529" s="1">
        <f t="shared" si="713"/>
        <v>570.41566132923913</v>
      </c>
      <c r="AF529" s="20">
        <f t="shared" si="797"/>
        <v>4.3739378958753683E-3</v>
      </c>
      <c r="AG529" s="2">
        <f t="shared" si="740"/>
        <v>-22.640000000000015</v>
      </c>
      <c r="AH529" s="1">
        <f t="shared" si="741"/>
        <v>5089.1833333333334</v>
      </c>
      <c r="AI529" s="21">
        <f t="shared" si="742"/>
        <v>5013.7230769230764</v>
      </c>
      <c r="AJ529" s="22">
        <f t="shared" si="743"/>
        <v>75.460256410256989</v>
      </c>
      <c r="AK529" s="23">
        <f t="shared" si="744"/>
        <v>49.401762820512886</v>
      </c>
      <c r="AL529" s="23">
        <f t="shared" si="745"/>
        <v>26.058493589744103</v>
      </c>
      <c r="AM529" s="23"/>
      <c r="AN529">
        <f t="shared" si="746"/>
        <v>5189.7250000000004</v>
      </c>
      <c r="AO529" s="4">
        <f t="shared" si="747"/>
        <v>5121.1125000000002</v>
      </c>
      <c r="AP529" s="4">
        <f t="shared" si="748"/>
        <v>5073.3124999999991</v>
      </c>
      <c r="AQ529" s="24">
        <f t="shared" si="749"/>
        <v>5009.4349999999995</v>
      </c>
      <c r="AR529" t="str">
        <f t="shared" si="750"/>
        <v>GREEN</v>
      </c>
      <c r="AS529" t="str">
        <f t="shared" si="751"/>
        <v>GREEN</v>
      </c>
      <c r="AT529" t="str">
        <f t="shared" si="752"/>
        <v>GREEN</v>
      </c>
      <c r="AU529" t="str">
        <f t="shared" si="753"/>
        <v>GREEN</v>
      </c>
      <c r="AV529" t="str">
        <f t="shared" si="754"/>
        <v>GREEN</v>
      </c>
      <c r="AW529" t="str">
        <f t="shared" si="755"/>
        <v>GREEN</v>
      </c>
      <c r="AX529" s="25">
        <f t="shared" si="756"/>
        <v>1.3012705568217578E-2</v>
      </c>
      <c r="AY529" s="25">
        <f t="shared" si="757"/>
        <v>7.8726696380060548E-3</v>
      </c>
      <c r="AZ529" s="26">
        <f t="shared" si="758"/>
        <v>62.305347353012472</v>
      </c>
      <c r="BA529" s="1">
        <f t="shared" si="714"/>
        <v>5699085.7650000006</v>
      </c>
      <c r="BB529" s="1">
        <f t="shared" si="714"/>
        <v>24762941.75</v>
      </c>
      <c r="BC529" s="27">
        <f t="shared" si="759"/>
        <v>0.6724121250349353</v>
      </c>
      <c r="BD529" s="28">
        <f t="shared" si="759"/>
        <v>0.66781245810587109</v>
      </c>
      <c r="BE529" s="29">
        <f t="shared" si="715"/>
        <v>100</v>
      </c>
      <c r="BF529" s="29">
        <f t="shared" si="795"/>
        <v>100</v>
      </c>
      <c r="BG529" s="30">
        <f t="shared" si="760"/>
        <v>2.1303996836543604E-2</v>
      </c>
      <c r="BH529" s="31">
        <f t="shared" si="761"/>
        <v>4.731581948269753E-3</v>
      </c>
      <c r="BI529" s="31">
        <f t="shared" si="762"/>
        <v>5.1400359302115244E-3</v>
      </c>
      <c r="BJ529" s="32">
        <f t="shared" si="763"/>
        <v>5296.4291069130777</v>
      </c>
      <c r="BK529" s="24">
        <f t="shared" si="764"/>
        <v>4881.9375597535891</v>
      </c>
      <c r="BL529" s="30">
        <f t="shared" si="765"/>
        <v>7.9693820893759648E-2</v>
      </c>
      <c r="BM529" s="30">
        <f t="shared" si="766"/>
        <v>-1.8338432992006905E-2</v>
      </c>
      <c r="BN529" s="30">
        <f t="shared" si="767"/>
        <v>6.1355387901752739E-2</v>
      </c>
      <c r="BO529" s="30">
        <f t="shared" si="768"/>
        <v>4.301695490974583E-2</v>
      </c>
      <c r="BP529" s="30"/>
      <c r="BQ529">
        <f t="shared" si="769"/>
        <v>6274.3</v>
      </c>
      <c r="BR529">
        <f t="shared" si="770"/>
        <v>2584</v>
      </c>
      <c r="BT529" s="24">
        <f t="shared" si="771"/>
        <v>7683.9946</v>
      </c>
      <c r="BU529" s="24">
        <f t="shared" si="772"/>
        <v>4864.6054000000004</v>
      </c>
      <c r="BV529" s="24">
        <f t="shared" si="773"/>
        <v>8554.9053999999996</v>
      </c>
      <c r="BW529" s="24">
        <f t="shared" si="774"/>
        <v>3993.6946000000003</v>
      </c>
      <c r="BX529">
        <f t="shared" si="775"/>
        <v>9964.6</v>
      </c>
      <c r="BY529" s="24">
        <f t="shared" si="776"/>
        <v>3263.0152000000003</v>
      </c>
      <c r="BZ529" s="15" t="str">
        <f t="shared" si="777"/>
        <v>GREEN</v>
      </c>
      <c r="CA529" s="15" t="str">
        <f t="shared" si="778"/>
        <v>GREEN</v>
      </c>
      <c r="CB529" s="15" t="str">
        <f t="shared" si="779"/>
        <v>GREEN</v>
      </c>
      <c r="CC529" s="15" t="str">
        <f t="shared" si="780"/>
        <v>0</v>
      </c>
      <c r="CJ529">
        <f t="shared" si="716"/>
        <v>5201.05</v>
      </c>
      <c r="CK529">
        <f t="shared" si="717"/>
        <v>2620.15</v>
      </c>
      <c r="CM529" s="24">
        <f t="shared" si="718"/>
        <v>6186.9538000000002</v>
      </c>
      <c r="CN529" s="24">
        <f t="shared" si="719"/>
        <v>4215.1462000000001</v>
      </c>
      <c r="CO529" s="24">
        <f t="shared" si="720"/>
        <v>6796.0462000000007</v>
      </c>
      <c r="CP529" s="24">
        <f t="shared" si="721"/>
        <v>3606.0538000000001</v>
      </c>
      <c r="CQ529">
        <f t="shared" si="722"/>
        <v>7781.9500000000007</v>
      </c>
      <c r="CR529" s="24">
        <f t="shared" si="723"/>
        <v>3095.0356000000002</v>
      </c>
      <c r="CS529" s="15" t="str">
        <f t="shared" si="724"/>
        <v>GREEN</v>
      </c>
      <c r="CT529" s="15" t="str">
        <f t="shared" si="725"/>
        <v>GREEN</v>
      </c>
      <c r="CU529" s="15" t="str">
        <f t="shared" si="781"/>
        <v>GREEN</v>
      </c>
      <c r="CV529" s="15" t="str">
        <f t="shared" si="712"/>
        <v>0</v>
      </c>
      <c r="CX529" s="24">
        <f t="shared" si="782"/>
        <v>6274.3</v>
      </c>
      <c r="CY529" s="24">
        <f t="shared" si="783"/>
        <v>2584</v>
      </c>
      <c r="DA529" s="24">
        <f t="shared" si="796"/>
        <v>7683.9946</v>
      </c>
      <c r="DB529" s="24">
        <f t="shared" si="784"/>
        <v>4864.6054000000004</v>
      </c>
      <c r="DC529" s="24">
        <f t="shared" si="785"/>
        <v>8554.9053999999996</v>
      </c>
      <c r="DD529" s="24">
        <f t="shared" si="786"/>
        <v>3993.6946000000003</v>
      </c>
      <c r="DE529">
        <f t="shared" si="787"/>
        <v>9964.6</v>
      </c>
      <c r="DF529" s="24">
        <f t="shared" si="788"/>
        <v>3263.0152000000003</v>
      </c>
      <c r="DG529" s="15" t="str">
        <f t="shared" si="789"/>
        <v>GREEN</v>
      </c>
      <c r="DH529" s="15" t="str">
        <f t="shared" si="790"/>
        <v>GREEN</v>
      </c>
      <c r="DI529" s="15" t="str">
        <f t="shared" si="791"/>
        <v>GREEN</v>
      </c>
      <c r="DK529" s="32">
        <f t="shared" si="726"/>
        <v>61.75</v>
      </c>
      <c r="DL529" s="32">
        <f t="shared" si="727"/>
        <v>43.450000000000728</v>
      </c>
      <c r="DM529" s="32">
        <f t="shared" si="728"/>
        <v>-18.299999999999272</v>
      </c>
      <c r="DN529" s="32">
        <f t="shared" si="729"/>
        <v>61.75</v>
      </c>
      <c r="DO529" s="32">
        <f t="shared" si="730"/>
        <v>23.950000000000728</v>
      </c>
      <c r="DP529" s="32">
        <f t="shared" si="731"/>
        <v>-216.15000000000055</v>
      </c>
      <c r="DQ529" s="32">
        <f t="shared" si="732"/>
        <v>240.10000000000127</v>
      </c>
      <c r="DR529" s="32"/>
      <c r="DS529" s="32">
        <f t="shared" si="733"/>
        <v>0</v>
      </c>
      <c r="DT529" s="32"/>
      <c r="DU529" s="32">
        <f t="shared" si="734"/>
        <v>388.82591093117617</v>
      </c>
      <c r="DV529" s="32">
        <f t="shared" si="735"/>
        <v>0</v>
      </c>
      <c r="DW529" s="32"/>
      <c r="DX529" s="32">
        <f t="shared" si="736"/>
        <v>100</v>
      </c>
      <c r="DY529" s="32">
        <f t="shared" si="737"/>
        <v>28.571428571428573</v>
      </c>
      <c r="DZ529" s="33">
        <f t="shared" si="738"/>
        <v>34.285714285714292</v>
      </c>
      <c r="EB529" s="81">
        <v>0.1780593523158569</v>
      </c>
      <c r="ED529" s="30">
        <f t="shared" si="792"/>
        <v>0.1549192731865047</v>
      </c>
      <c r="EE529" s="30">
        <f t="shared" si="793"/>
        <v>-1.9435761499507959E-2</v>
      </c>
      <c r="EF529" s="30">
        <f t="shared" si="794"/>
        <v>0.13247253764166669</v>
      </c>
    </row>
    <row r="530" spans="1:136" x14ac:dyDescent="0.3">
      <c r="A530" s="53">
        <v>40171</v>
      </c>
      <c r="B530" s="54">
        <v>4983.6499999999996</v>
      </c>
      <c r="C530" s="54">
        <v>5197.8999999999996</v>
      </c>
      <c r="D530" s="54">
        <v>4943.95</v>
      </c>
      <c r="E530" s="54">
        <v>5178.3999999999996</v>
      </c>
      <c r="F530" s="54">
        <v>2562809600</v>
      </c>
      <c r="G530" s="54">
        <v>4999774.21</v>
      </c>
      <c r="H530" s="54">
        <v>22429328</v>
      </c>
      <c r="I530" s="54">
        <v>5066.8100000000004</v>
      </c>
      <c r="J530" s="54">
        <v>4917.3500000000004</v>
      </c>
      <c r="K530" s="54">
        <v>4129.93</v>
      </c>
      <c r="L530" s="54">
        <v>4136.2</v>
      </c>
      <c r="M530" s="54">
        <v>4133.22</v>
      </c>
      <c r="N530" s="54">
        <v>69.069999999999993</v>
      </c>
      <c r="O530" s="54">
        <v>62.25</v>
      </c>
      <c r="P530" s="54">
        <v>59.32</v>
      </c>
      <c r="Q530" s="54">
        <v>236.96</v>
      </c>
      <c r="R530" s="54">
        <v>264.52999999999997</v>
      </c>
      <c r="S530" s="54">
        <v>3.82</v>
      </c>
      <c r="T530" s="54">
        <v>75.89</v>
      </c>
      <c r="U530" s="54">
        <v>77.31</v>
      </c>
      <c r="V530" s="54">
        <v>22.07</v>
      </c>
      <c r="W530" s="54">
        <v>18.16</v>
      </c>
      <c r="X530" s="54">
        <v>22.71</v>
      </c>
      <c r="Y530" s="54">
        <v>5287.57</v>
      </c>
      <c r="Z530" s="54">
        <v>4547.12</v>
      </c>
      <c r="AA530" s="54">
        <v>4917.3500000000004</v>
      </c>
      <c r="AB530" s="54">
        <v>5182.55</v>
      </c>
      <c r="AC530" s="54">
        <v>2539.4499999999998</v>
      </c>
      <c r="AD530" s="19">
        <f t="shared" si="739"/>
        <v>1.0041009099355749</v>
      </c>
      <c r="AE530" s="54">
        <f t="shared" si="713"/>
        <v>567.9315639394606</v>
      </c>
      <c r="AF530" s="55">
        <f t="shared" si="797"/>
        <v>3.8234055777211839E-2</v>
      </c>
      <c r="AG530" s="2">
        <f t="shared" si="740"/>
        <v>-27.569999999999965</v>
      </c>
      <c r="AH530" s="1">
        <f t="shared" si="741"/>
        <v>5064.4166666666661</v>
      </c>
      <c r="AI530" s="21">
        <f t="shared" si="742"/>
        <v>5004.6730769230771</v>
      </c>
      <c r="AJ530" s="22">
        <f t="shared" si="743"/>
        <v>59.743589743588927</v>
      </c>
      <c r="AK530" s="23">
        <f t="shared" si="744"/>
        <v>23.092147435897232</v>
      </c>
      <c r="AL530" s="23">
        <f t="shared" si="745"/>
        <v>36.651442307691696</v>
      </c>
      <c r="AM530" s="23"/>
      <c r="AN530">
        <f t="shared" si="746"/>
        <v>5083.0499999999993</v>
      </c>
      <c r="AO530" s="4">
        <f t="shared" si="747"/>
        <v>5098.0749999999989</v>
      </c>
      <c r="AP530" s="4">
        <f t="shared" si="748"/>
        <v>5022.7</v>
      </c>
      <c r="AQ530" s="24">
        <f t="shared" si="749"/>
        <v>4989.0349999999999</v>
      </c>
      <c r="AR530" t="str">
        <f t="shared" si="750"/>
        <v>GREEN</v>
      </c>
      <c r="AS530" t="str">
        <f t="shared" si="751"/>
        <v>GREEN</v>
      </c>
      <c r="AT530" t="str">
        <f t="shared" si="752"/>
        <v>GREEN</v>
      </c>
      <c r="AU530" t="str">
        <f t="shared" si="753"/>
        <v>GREEN</v>
      </c>
      <c r="AV530" t="str">
        <f t="shared" si="754"/>
        <v>RED</v>
      </c>
      <c r="AW530" t="str">
        <f t="shared" si="755"/>
        <v>GREEN</v>
      </c>
      <c r="AX530" s="25">
        <f t="shared" si="756"/>
        <v>1.4067423830899872E-2</v>
      </c>
      <c r="AY530" s="25">
        <f t="shared" si="757"/>
        <v>7.8726696380060548E-3</v>
      </c>
      <c r="AZ530" s="26">
        <f t="shared" si="758"/>
        <v>64.117428901734584</v>
      </c>
      <c r="BA530" s="1">
        <f t="shared" ref="BA530:BB545" si="798">AVERAGE(G530:G533)</f>
        <v>6743740.4175000004</v>
      </c>
      <c r="BB530" s="1">
        <f t="shared" si="798"/>
        <v>28779618.5</v>
      </c>
      <c r="BC530" s="27">
        <f t="shared" si="759"/>
        <v>0.74139481956120235</v>
      </c>
      <c r="BD530" s="28">
        <f t="shared" si="759"/>
        <v>0.7793476484061107</v>
      </c>
      <c r="BE530" s="29">
        <f t="shared" si="715"/>
        <v>100</v>
      </c>
      <c r="BF530" s="29">
        <f t="shared" si="795"/>
        <v>82.085561497326182</v>
      </c>
      <c r="BG530" s="30">
        <f t="shared" si="760"/>
        <v>6.4541001728182779E-3</v>
      </c>
      <c r="BH530" s="31">
        <f t="shared" si="761"/>
        <v>1.2094110020463705E-2</v>
      </c>
      <c r="BI530" s="31">
        <f t="shared" si="762"/>
        <v>6.1947541928938183E-3</v>
      </c>
      <c r="BJ530" s="32">
        <f t="shared" si="763"/>
        <v>5240.6968376067543</v>
      </c>
      <c r="BK530" s="24">
        <f t="shared" si="764"/>
        <v>4888.1364957265778</v>
      </c>
      <c r="BL530" s="30">
        <f t="shared" si="765"/>
        <v>6.8082871520194765E-2</v>
      </c>
      <c r="BM530" s="30">
        <f t="shared" si="766"/>
        <v>-1.2030132397411308E-2</v>
      </c>
      <c r="BN530" s="30">
        <f t="shared" si="767"/>
        <v>5.6052739122783461E-2</v>
      </c>
      <c r="BO530" s="30">
        <f t="shared" si="768"/>
        <v>4.4022606725372157E-2</v>
      </c>
      <c r="BP530" s="30"/>
      <c r="BQ530">
        <f t="shared" si="769"/>
        <v>6274.3</v>
      </c>
      <c r="BR530">
        <f t="shared" si="770"/>
        <v>2584</v>
      </c>
      <c r="BT530" s="24">
        <f t="shared" si="771"/>
        <v>7683.9946</v>
      </c>
      <c r="BU530" s="24">
        <f t="shared" si="772"/>
        <v>4864.6054000000004</v>
      </c>
      <c r="BV530" s="24">
        <f t="shared" si="773"/>
        <v>8554.9053999999996</v>
      </c>
      <c r="BW530" s="24">
        <f t="shared" si="774"/>
        <v>3993.6946000000003</v>
      </c>
      <c r="BX530">
        <f t="shared" si="775"/>
        <v>9964.6</v>
      </c>
      <c r="BY530" s="24">
        <f t="shared" si="776"/>
        <v>3263.0152000000003</v>
      </c>
      <c r="BZ530" s="15" t="str">
        <f t="shared" si="777"/>
        <v>GREEN</v>
      </c>
      <c r="CA530" s="15" t="str">
        <f t="shared" si="778"/>
        <v>GREEN</v>
      </c>
      <c r="CB530" s="15" t="str">
        <f t="shared" si="779"/>
        <v>GREEN</v>
      </c>
      <c r="CC530" s="15" t="str">
        <f t="shared" si="780"/>
        <v>0</v>
      </c>
      <c r="CJ530">
        <f t="shared" si="716"/>
        <v>5178.3999999999996</v>
      </c>
      <c r="CK530">
        <f t="shared" si="717"/>
        <v>2620.15</v>
      </c>
      <c r="CM530" s="24">
        <f t="shared" si="718"/>
        <v>6155.6514999999999</v>
      </c>
      <c r="CN530" s="24">
        <f t="shared" si="719"/>
        <v>4201.1484999999993</v>
      </c>
      <c r="CO530" s="24">
        <f t="shared" si="720"/>
        <v>6759.3984999999993</v>
      </c>
      <c r="CP530" s="24">
        <f t="shared" si="721"/>
        <v>3597.4014999999999</v>
      </c>
      <c r="CQ530">
        <f t="shared" si="722"/>
        <v>7736.65</v>
      </c>
      <c r="CR530" s="24">
        <f t="shared" si="723"/>
        <v>3090.8679999999999</v>
      </c>
      <c r="CS530" s="15" t="str">
        <f t="shared" si="724"/>
        <v>GREEN</v>
      </c>
      <c r="CT530" s="15" t="str">
        <f t="shared" si="725"/>
        <v>GREEN</v>
      </c>
      <c r="CU530" s="15" t="str">
        <f t="shared" si="781"/>
        <v>GREEN</v>
      </c>
      <c r="CV530" s="15" t="str">
        <f t="shared" si="712"/>
        <v>0</v>
      </c>
      <c r="CX530" s="24">
        <f t="shared" si="782"/>
        <v>6274.3</v>
      </c>
      <c r="CY530" s="24">
        <f t="shared" si="783"/>
        <v>2584</v>
      </c>
      <c r="DA530" s="24">
        <f t="shared" si="796"/>
        <v>7683.9946</v>
      </c>
      <c r="DB530" s="24">
        <f t="shared" si="784"/>
        <v>4864.6054000000004</v>
      </c>
      <c r="DC530" s="24">
        <f t="shared" si="785"/>
        <v>8554.9053999999996</v>
      </c>
      <c r="DD530" s="24">
        <f t="shared" si="786"/>
        <v>3993.6946000000003</v>
      </c>
      <c r="DE530">
        <f t="shared" si="787"/>
        <v>9964.6</v>
      </c>
      <c r="DF530" s="24">
        <f t="shared" si="788"/>
        <v>3263.0152000000003</v>
      </c>
      <c r="DG530" s="15" t="str">
        <f t="shared" si="789"/>
        <v>GREEN</v>
      </c>
      <c r="DH530" s="15" t="str">
        <f t="shared" si="790"/>
        <v>GREEN</v>
      </c>
      <c r="DI530" s="15" t="str">
        <f t="shared" si="791"/>
        <v>GREEN</v>
      </c>
      <c r="DK530" s="32">
        <f t="shared" si="726"/>
        <v>253.94999999999982</v>
      </c>
      <c r="DL530" s="32">
        <f t="shared" si="727"/>
        <v>210.19999999999982</v>
      </c>
      <c r="DM530" s="32">
        <f t="shared" si="728"/>
        <v>-43.75</v>
      </c>
      <c r="DN530" s="32">
        <f t="shared" si="729"/>
        <v>253.94999999999982</v>
      </c>
      <c r="DO530" s="32">
        <f t="shared" si="730"/>
        <v>41.199999999999818</v>
      </c>
      <c r="DP530" s="32">
        <f t="shared" si="731"/>
        <v>35.100000000000364</v>
      </c>
      <c r="DQ530" s="32">
        <f t="shared" si="732"/>
        <v>6.0999999999994543</v>
      </c>
      <c r="DR530" s="32"/>
      <c r="DS530" s="32">
        <f t="shared" si="733"/>
        <v>0</v>
      </c>
      <c r="DT530" s="32"/>
      <c r="DU530" s="32">
        <f t="shared" si="734"/>
        <v>2.4020476471744274</v>
      </c>
      <c r="DV530" s="32">
        <f t="shared" si="735"/>
        <v>0</v>
      </c>
      <c r="DW530" s="32"/>
      <c r="DX530" s="32">
        <f t="shared" si="736"/>
        <v>100</v>
      </c>
      <c r="DY530" s="32">
        <f t="shared" si="737"/>
        <v>28.571428571428573</v>
      </c>
      <c r="DZ530" s="33">
        <f t="shared" si="738"/>
        <v>37.142857142857146</v>
      </c>
      <c r="EB530" s="81">
        <v>1.2468172733674088</v>
      </c>
      <c r="ED530" s="30">
        <f t="shared" si="792"/>
        <v>0.16283933566741143</v>
      </c>
      <c r="EE530" s="30">
        <f t="shared" si="793"/>
        <v>-2.0646535175893668E-2</v>
      </c>
      <c r="EF530" s="30">
        <f t="shared" si="794"/>
        <v>0.13883073241964139</v>
      </c>
    </row>
    <row r="531" spans="1:136" x14ac:dyDescent="0.3">
      <c r="A531" s="75">
        <v>40165</v>
      </c>
      <c r="B531" s="76">
        <v>5117.45</v>
      </c>
      <c r="C531" s="76">
        <v>5156.7</v>
      </c>
      <c r="D531" s="76">
        <v>4979.05</v>
      </c>
      <c r="E531" s="76">
        <v>4987.7</v>
      </c>
      <c r="F531" s="76">
        <v>3207691776</v>
      </c>
      <c r="G531" s="76">
        <v>6675470.75</v>
      </c>
      <c r="H531" s="76">
        <v>29003092</v>
      </c>
      <c r="I531" s="76">
        <v>5041.62</v>
      </c>
      <c r="J531" s="76">
        <v>4882.5</v>
      </c>
      <c r="K531" s="76">
        <v>4083.82</v>
      </c>
      <c r="L531" s="76">
        <v>4138.24</v>
      </c>
      <c r="M531" s="76">
        <v>4122.57</v>
      </c>
      <c r="N531" s="76">
        <v>41.47</v>
      </c>
      <c r="O531" s="76">
        <v>58.15</v>
      </c>
      <c r="P531" s="76">
        <v>57.47</v>
      </c>
      <c r="Q531" s="76">
        <v>236.76</v>
      </c>
      <c r="R531" s="76">
        <v>271.42</v>
      </c>
      <c r="S531" s="76">
        <v>-2.5299999999999998</v>
      </c>
      <c r="T531" s="76">
        <v>76.459999999999994</v>
      </c>
      <c r="U531" s="76">
        <v>78.319999999999993</v>
      </c>
      <c r="V531" s="76">
        <v>22.56</v>
      </c>
      <c r="W531" s="76">
        <v>19.670000000000002</v>
      </c>
      <c r="X531" s="76">
        <v>23.71</v>
      </c>
      <c r="Y531" s="76">
        <v>5278.21</v>
      </c>
      <c r="Z531" s="76">
        <v>4486.79</v>
      </c>
      <c r="AA531" s="76">
        <v>4882.5</v>
      </c>
      <c r="AB531" s="76">
        <v>5182.55</v>
      </c>
      <c r="AC531" s="76">
        <v>2539.4499999999998</v>
      </c>
      <c r="AD531" s="19">
        <f t="shared" si="739"/>
        <v>-0.63843681237791539</v>
      </c>
      <c r="AE531" s="76">
        <f t="shared" si="713"/>
        <v>547.01688966878726</v>
      </c>
      <c r="AF531" s="77">
        <f t="shared" si="797"/>
        <v>-2.5325855431575284E-2</v>
      </c>
      <c r="AG531" s="2">
        <f t="shared" si="740"/>
        <v>-34.660000000000025</v>
      </c>
      <c r="AH531" s="1">
        <f t="shared" si="741"/>
        <v>5034.5083333333341</v>
      </c>
      <c r="AI531" s="21">
        <f t="shared" si="742"/>
        <v>4987.792307692308</v>
      </c>
      <c r="AJ531" s="22">
        <f t="shared" si="743"/>
        <v>46.716025641026135</v>
      </c>
      <c r="AK531" s="23">
        <f t="shared" si="744"/>
        <v>4.2916666666665151</v>
      </c>
      <c r="AL531" s="23">
        <f t="shared" si="745"/>
        <v>42.42435897435962</v>
      </c>
      <c r="AM531" s="23"/>
      <c r="AN531">
        <f t="shared" si="746"/>
        <v>5052.5</v>
      </c>
      <c r="AO531" s="4">
        <f t="shared" si="747"/>
        <v>5038.9125000000004</v>
      </c>
      <c r="AP531" s="4">
        <f t="shared" si="748"/>
        <v>4964.3625000000002</v>
      </c>
      <c r="AQ531" s="24">
        <f t="shared" si="749"/>
        <v>4985.3750000000009</v>
      </c>
      <c r="AR531" t="str">
        <f t="shared" si="750"/>
        <v>RED</v>
      </c>
      <c r="AS531" t="str">
        <f t="shared" si="751"/>
        <v>RED</v>
      </c>
      <c r="AT531" t="str">
        <f t="shared" si="752"/>
        <v>GREEN</v>
      </c>
      <c r="AU531" t="str">
        <f t="shared" si="753"/>
        <v>GREEN</v>
      </c>
      <c r="AV531" t="str">
        <f t="shared" si="754"/>
        <v>GREEN</v>
      </c>
      <c r="AW531" t="str">
        <f t="shared" si="755"/>
        <v>GREEN</v>
      </c>
      <c r="AX531" s="25">
        <f t="shared" si="756"/>
        <v>1.4742400405309386E-2</v>
      </c>
      <c r="AY531" s="25">
        <f t="shared" si="757"/>
        <v>7.8726696380060548E-3</v>
      </c>
      <c r="AZ531" s="26">
        <f t="shared" si="758"/>
        <v>65.188391533047422</v>
      </c>
      <c r="BA531" s="1">
        <f t="shared" si="798"/>
        <v>7468284.8049999997</v>
      </c>
      <c r="BB531" s="1">
        <f t="shared" si="798"/>
        <v>31021027.5</v>
      </c>
      <c r="BC531" s="27">
        <f t="shared" si="759"/>
        <v>0.89384255211193708</v>
      </c>
      <c r="BD531" s="28">
        <f t="shared" si="759"/>
        <v>0.93494943067246883</v>
      </c>
      <c r="BE531" s="29">
        <f t="shared" si="715"/>
        <v>64.17112299465235</v>
      </c>
      <c r="BF531" s="29">
        <f t="shared" si="795"/>
        <v>79.23738665426643</v>
      </c>
      <c r="BG531" s="30">
        <f t="shared" si="760"/>
        <v>-1.1840832940004098E-2</v>
      </c>
      <c r="BH531" s="31">
        <f t="shared" si="761"/>
        <v>-2.9419445229545149E-3</v>
      </c>
      <c r="BI531" s="31">
        <f t="shared" si="762"/>
        <v>6.8697307673033321E-3</v>
      </c>
      <c r="BJ531" s="32">
        <f t="shared" si="763"/>
        <v>5175.277668298967</v>
      </c>
      <c r="BK531" s="24">
        <f t="shared" si="764"/>
        <v>4893.7389983677012</v>
      </c>
      <c r="BL531" s="30">
        <f t="shared" si="765"/>
        <v>5.644659260405914E-2</v>
      </c>
      <c r="BM531" s="30">
        <f t="shared" si="766"/>
        <v>-3.7608049461468653E-2</v>
      </c>
      <c r="BN531" s="30">
        <f t="shared" si="767"/>
        <v>1.8838543142590487E-2</v>
      </c>
      <c r="BO531" s="30">
        <f t="shared" si="768"/>
        <v>-1.8769506318878165E-2</v>
      </c>
      <c r="BP531" s="30"/>
      <c r="BQ531">
        <f t="shared" si="769"/>
        <v>6274.3</v>
      </c>
      <c r="BR531">
        <f t="shared" si="770"/>
        <v>2584</v>
      </c>
      <c r="BT531" s="24">
        <f t="shared" si="771"/>
        <v>7683.9946</v>
      </c>
      <c r="BU531" s="24">
        <f t="shared" si="772"/>
        <v>4864.6054000000004</v>
      </c>
      <c r="BV531" s="24">
        <f t="shared" si="773"/>
        <v>8554.9053999999996</v>
      </c>
      <c r="BW531" s="24">
        <f t="shared" si="774"/>
        <v>3993.6946000000003</v>
      </c>
      <c r="BX531">
        <f t="shared" si="775"/>
        <v>9964.6</v>
      </c>
      <c r="BY531" s="24">
        <f t="shared" si="776"/>
        <v>3263.0152000000003</v>
      </c>
      <c r="BZ531" s="15" t="str">
        <f t="shared" si="777"/>
        <v>GREEN</v>
      </c>
      <c r="CA531" s="15" t="str">
        <f t="shared" si="778"/>
        <v>GREEN</v>
      </c>
      <c r="CB531" s="15" t="str">
        <f t="shared" si="779"/>
        <v>GREEN</v>
      </c>
      <c r="CC531" s="15" t="str">
        <f t="shared" si="780"/>
        <v>0</v>
      </c>
      <c r="CJ531">
        <f t="shared" si="716"/>
        <v>5141.8</v>
      </c>
      <c r="CK531">
        <f t="shared" si="717"/>
        <v>2620.15</v>
      </c>
      <c r="CM531" s="24">
        <f t="shared" si="718"/>
        <v>6105.0703000000003</v>
      </c>
      <c r="CN531" s="24">
        <f t="shared" si="719"/>
        <v>4178.5297</v>
      </c>
      <c r="CO531" s="24">
        <f t="shared" si="720"/>
        <v>6700.1797000000006</v>
      </c>
      <c r="CP531" s="24">
        <f t="shared" si="721"/>
        <v>3583.4203000000002</v>
      </c>
      <c r="CQ531">
        <f t="shared" si="722"/>
        <v>7663.4500000000007</v>
      </c>
      <c r="CR531" s="24">
        <f t="shared" si="723"/>
        <v>3084.1336000000001</v>
      </c>
      <c r="CS531" s="15" t="str">
        <f t="shared" si="724"/>
        <v>GREEN</v>
      </c>
      <c r="CT531" s="15" t="str">
        <f t="shared" si="725"/>
        <v>GREEN</v>
      </c>
      <c r="CU531" s="15" t="str">
        <f t="shared" si="781"/>
        <v>GREEN</v>
      </c>
      <c r="CV531" s="15" t="str">
        <f t="shared" si="712"/>
        <v>0</v>
      </c>
      <c r="CX531" s="24">
        <f t="shared" si="782"/>
        <v>6274.3</v>
      </c>
      <c r="CY531" s="24">
        <f t="shared" si="783"/>
        <v>2584</v>
      </c>
      <c r="DA531" s="24">
        <f t="shared" si="796"/>
        <v>7683.9946</v>
      </c>
      <c r="DB531" s="24">
        <f t="shared" si="784"/>
        <v>4864.6054000000004</v>
      </c>
      <c r="DC531" s="24">
        <f t="shared" si="785"/>
        <v>8554.9053999999996</v>
      </c>
      <c r="DD531" s="24">
        <f t="shared" si="786"/>
        <v>3993.6946000000003</v>
      </c>
      <c r="DE531">
        <f t="shared" si="787"/>
        <v>9964.6</v>
      </c>
      <c r="DF531" s="24">
        <f t="shared" si="788"/>
        <v>3263.0152000000003</v>
      </c>
      <c r="DG531" s="15" t="str">
        <f t="shared" si="789"/>
        <v>GREEN</v>
      </c>
      <c r="DH531" s="15" t="str">
        <f t="shared" si="790"/>
        <v>GREEN</v>
      </c>
      <c r="DI531" s="15" t="str">
        <f t="shared" si="791"/>
        <v>GREEN</v>
      </c>
      <c r="DK531" s="32">
        <f t="shared" si="726"/>
        <v>177.64999999999964</v>
      </c>
      <c r="DL531" s="32">
        <f t="shared" si="727"/>
        <v>39.399999999999636</v>
      </c>
      <c r="DM531" s="32">
        <f t="shared" si="728"/>
        <v>-138.25</v>
      </c>
      <c r="DN531" s="32">
        <f t="shared" si="729"/>
        <v>177.64999999999964</v>
      </c>
      <c r="DO531" s="32">
        <f t="shared" si="730"/>
        <v>-25.850000000000364</v>
      </c>
      <c r="DP531" s="32">
        <f t="shared" si="731"/>
        <v>72.5</v>
      </c>
      <c r="DQ531" s="32">
        <f t="shared" si="732"/>
        <v>0</v>
      </c>
      <c r="DR531" s="32"/>
      <c r="DS531" s="32">
        <f t="shared" si="733"/>
        <v>98.350000000000364</v>
      </c>
      <c r="DT531" s="32"/>
      <c r="DU531" s="32">
        <f t="shared" si="734"/>
        <v>0</v>
      </c>
      <c r="DV531" s="32">
        <f t="shared" si="735"/>
        <v>55.361666197579829</v>
      </c>
      <c r="DW531" s="32"/>
      <c r="DX531" s="32">
        <f t="shared" si="736"/>
        <v>-100</v>
      </c>
      <c r="DY531" s="32">
        <f t="shared" si="737"/>
        <v>28.571428571428573</v>
      </c>
      <c r="DZ531" s="33">
        <f t="shared" si="738"/>
        <v>40</v>
      </c>
      <c r="EB531" s="81">
        <v>-0.95485265233807493</v>
      </c>
      <c r="ED531" s="30">
        <f t="shared" si="792"/>
        <v>0.17638891055743641</v>
      </c>
      <c r="EE531" s="30">
        <f t="shared" si="793"/>
        <v>-5.5039492555241307E-2</v>
      </c>
      <c r="EF531" s="30">
        <f t="shared" si="794"/>
        <v>0.11164106187274195</v>
      </c>
    </row>
    <row r="532" spans="1:136" x14ac:dyDescent="0.3">
      <c r="A532" s="18">
        <v>40158</v>
      </c>
      <c r="B532" s="1">
        <v>5108.8500000000004</v>
      </c>
      <c r="C532" s="1">
        <v>5182.55</v>
      </c>
      <c r="D532" s="1">
        <v>5051.55</v>
      </c>
      <c r="E532" s="1">
        <v>5117.3</v>
      </c>
      <c r="F532" s="1">
        <v>3850617344</v>
      </c>
      <c r="G532" s="1">
        <v>7288963.7300000004</v>
      </c>
      <c r="H532" s="1">
        <v>31082346</v>
      </c>
      <c r="I532" s="1">
        <v>5043.87</v>
      </c>
      <c r="J532" s="1">
        <v>4864.93</v>
      </c>
      <c r="K532" s="1">
        <v>4045</v>
      </c>
      <c r="L532" s="1">
        <v>4145.42</v>
      </c>
      <c r="M532" s="1">
        <v>4112.54</v>
      </c>
      <c r="N532" s="1">
        <v>69.63</v>
      </c>
      <c r="O532" s="1">
        <v>62.43</v>
      </c>
      <c r="P532" s="1">
        <v>59.24</v>
      </c>
      <c r="Q532" s="1">
        <v>252.48</v>
      </c>
      <c r="R532" s="1">
        <v>280.08999999999997</v>
      </c>
      <c r="S532" s="1">
        <v>0.16</v>
      </c>
      <c r="T532" s="1">
        <v>79.59</v>
      </c>
      <c r="U532" s="1">
        <v>77.17</v>
      </c>
      <c r="V532" s="1">
        <v>23.84</v>
      </c>
      <c r="W532" s="1">
        <v>18.47</v>
      </c>
      <c r="X532" s="1">
        <v>25</v>
      </c>
      <c r="Y532" s="1">
        <v>5271.44</v>
      </c>
      <c r="Z532" s="1">
        <v>4458.43</v>
      </c>
      <c r="AA532" s="1">
        <v>4864.93</v>
      </c>
      <c r="AB532" s="1">
        <v>5181.95</v>
      </c>
      <c r="AC532" s="1">
        <v>2539.4499999999998</v>
      </c>
      <c r="AD532" s="19">
        <f t="shared" si="739"/>
        <v>4.028125544720549E-2</v>
      </c>
      <c r="AE532" s="1">
        <f t="shared" si="713"/>
        <v>561.23053301162565</v>
      </c>
      <c r="AF532" s="20">
        <f t="shared" si="797"/>
        <v>1.6441895515670879E-3</v>
      </c>
      <c r="AG532" s="2">
        <f t="shared" si="740"/>
        <v>-27.609999999999985</v>
      </c>
      <c r="AH532" s="1">
        <f t="shared" si="741"/>
        <v>5002.583333333333</v>
      </c>
      <c r="AI532" s="21">
        <f t="shared" si="742"/>
        <v>4986.8961538461535</v>
      </c>
      <c r="AJ532" s="22">
        <f t="shared" si="743"/>
        <v>15.687179487179492</v>
      </c>
      <c r="AK532" s="23">
        <f t="shared" si="744"/>
        <v>1.1104166666664241</v>
      </c>
      <c r="AL532" s="23">
        <f t="shared" si="745"/>
        <v>14.576762820513068</v>
      </c>
      <c r="AM532" s="23"/>
      <c r="AN532">
        <f t="shared" si="746"/>
        <v>5113.1000000000004</v>
      </c>
      <c r="AO532" s="4">
        <f t="shared" si="747"/>
        <v>5055.1000000000004</v>
      </c>
      <c r="AP532" s="4">
        <f t="shared" si="748"/>
        <v>4965.53125</v>
      </c>
      <c r="AQ532" s="24">
        <f t="shared" si="749"/>
        <v>4981.125</v>
      </c>
      <c r="AR532" t="str">
        <f t="shared" si="750"/>
        <v>GREEN</v>
      </c>
      <c r="AS532" t="str">
        <f t="shared" si="751"/>
        <v>GREEN</v>
      </c>
      <c r="AT532" t="str">
        <f t="shared" si="752"/>
        <v>GREEN</v>
      </c>
      <c r="AU532" t="str">
        <f t="shared" si="753"/>
        <v>GREEN</v>
      </c>
      <c r="AV532" t="str">
        <f t="shared" si="754"/>
        <v>GREEN</v>
      </c>
      <c r="AW532" t="str">
        <f t="shared" si="755"/>
        <v>GREEN</v>
      </c>
      <c r="AX532" s="25">
        <f t="shared" si="756"/>
        <v>1.7729644924272796E-2</v>
      </c>
      <c r="AY532" s="25">
        <f t="shared" si="757"/>
        <v>3.6516937327435071E-3</v>
      </c>
      <c r="AZ532" s="26">
        <f t="shared" si="758"/>
        <v>82.921117375664409</v>
      </c>
      <c r="BA532" s="1">
        <f t="shared" si="798"/>
        <v>7726468.4624999994</v>
      </c>
      <c r="BB532" s="1">
        <f t="shared" si="798"/>
        <v>31764190</v>
      </c>
      <c r="BC532" s="27">
        <f t="shared" si="759"/>
        <v>0.94337584698321042</v>
      </c>
      <c r="BD532" s="28">
        <f t="shared" si="759"/>
        <v>0.97853419212012016</v>
      </c>
      <c r="BE532" s="29">
        <f t="shared" si="715"/>
        <v>94.303650313880496</v>
      </c>
      <c r="BF532" s="29">
        <f t="shared" si="795"/>
        <v>93.58658891940226</v>
      </c>
      <c r="BG532" s="30">
        <f t="shared" si="760"/>
        <v>1.7734119868109133E-2</v>
      </c>
      <c r="BH532" s="31">
        <f t="shared" si="761"/>
        <v>6.0650812029315881E-3</v>
      </c>
      <c r="BI532" s="31">
        <f t="shared" si="762"/>
        <v>1.4077951191529289E-2</v>
      </c>
      <c r="BJ532" s="32">
        <f t="shared" si="763"/>
        <v>5244.7047051010204</v>
      </c>
      <c r="BK532" s="24">
        <f t="shared" si="764"/>
        <v>4760.4619615656457</v>
      </c>
      <c r="BL532" s="30">
        <f t="shared" si="765"/>
        <v>9.4628562627826152E-2</v>
      </c>
      <c r="BM532" s="30">
        <f t="shared" si="766"/>
        <v>-2.4896860668911384E-2</v>
      </c>
      <c r="BN532" s="30">
        <f t="shared" si="767"/>
        <v>6.973170195891476E-2</v>
      </c>
      <c r="BO532" s="30">
        <f t="shared" si="768"/>
        <v>4.4834841290003376E-2</v>
      </c>
      <c r="BP532" s="30"/>
      <c r="BQ532">
        <f t="shared" si="769"/>
        <v>6274.3</v>
      </c>
      <c r="BR532">
        <f t="shared" si="770"/>
        <v>2584</v>
      </c>
      <c r="BT532" s="24">
        <f t="shared" si="771"/>
        <v>7683.9946</v>
      </c>
      <c r="BU532" s="24">
        <f t="shared" si="772"/>
        <v>4864.6054000000004</v>
      </c>
      <c r="BV532" s="24">
        <f t="shared" si="773"/>
        <v>8554.9053999999996</v>
      </c>
      <c r="BW532" s="24">
        <f t="shared" si="774"/>
        <v>3993.6946000000003</v>
      </c>
      <c r="BX532">
        <f t="shared" si="775"/>
        <v>9964.6</v>
      </c>
      <c r="BY532" s="24">
        <f t="shared" si="776"/>
        <v>3263.0152000000003</v>
      </c>
      <c r="BZ532" s="15" t="str">
        <f t="shared" si="777"/>
        <v>GREEN</v>
      </c>
      <c r="CA532" s="15" t="str">
        <f t="shared" si="778"/>
        <v>GREEN</v>
      </c>
      <c r="CB532" s="15" t="str">
        <f t="shared" si="779"/>
        <v>GREEN</v>
      </c>
      <c r="CC532" s="15" t="str">
        <f t="shared" si="780"/>
        <v>0</v>
      </c>
      <c r="CJ532">
        <f t="shared" si="716"/>
        <v>5141.8</v>
      </c>
      <c r="CK532">
        <f t="shared" si="717"/>
        <v>2620.15</v>
      </c>
      <c r="CM532" s="24">
        <f t="shared" si="718"/>
        <v>6105.0703000000003</v>
      </c>
      <c r="CN532" s="24">
        <f t="shared" si="719"/>
        <v>4178.5297</v>
      </c>
      <c r="CO532" s="24">
        <f t="shared" si="720"/>
        <v>6700.1797000000006</v>
      </c>
      <c r="CP532" s="24">
        <f t="shared" si="721"/>
        <v>3583.4203000000002</v>
      </c>
      <c r="CQ532">
        <f t="shared" si="722"/>
        <v>7663.4500000000007</v>
      </c>
      <c r="CR532" s="24">
        <f t="shared" si="723"/>
        <v>3084.1336000000001</v>
      </c>
      <c r="CS532" s="15" t="str">
        <f t="shared" si="724"/>
        <v>GREEN</v>
      </c>
      <c r="CT532" s="15" t="str">
        <f t="shared" si="725"/>
        <v>GREEN</v>
      </c>
      <c r="CU532" s="15" t="str">
        <f t="shared" si="781"/>
        <v>GREEN</v>
      </c>
      <c r="CV532" s="15" t="str">
        <f t="shared" si="712"/>
        <v>0</v>
      </c>
      <c r="CX532" s="24">
        <f t="shared" si="782"/>
        <v>6274.3</v>
      </c>
      <c r="CY532" s="24">
        <f t="shared" si="783"/>
        <v>2584</v>
      </c>
      <c r="DA532" s="24">
        <f t="shared" si="796"/>
        <v>7683.9946</v>
      </c>
      <c r="DB532" s="24">
        <f t="shared" si="784"/>
        <v>4864.6054000000004</v>
      </c>
      <c r="DC532" s="24">
        <f t="shared" si="785"/>
        <v>8554.9053999999996</v>
      </c>
      <c r="DD532" s="24">
        <f t="shared" si="786"/>
        <v>3993.6946000000003</v>
      </c>
      <c r="DE532">
        <f t="shared" si="787"/>
        <v>9964.6</v>
      </c>
      <c r="DF532" s="24">
        <f t="shared" si="788"/>
        <v>3263.0152000000003</v>
      </c>
      <c r="DG532" s="15" t="str">
        <f t="shared" si="789"/>
        <v>GREEN</v>
      </c>
      <c r="DH532" s="15" t="str">
        <f t="shared" si="790"/>
        <v>GREEN</v>
      </c>
      <c r="DI532" s="15" t="str">
        <f t="shared" si="791"/>
        <v>GREEN</v>
      </c>
      <c r="DK532" s="32">
        <f t="shared" si="726"/>
        <v>131</v>
      </c>
      <c r="DL532" s="32">
        <f t="shared" si="727"/>
        <v>73.650000000000546</v>
      </c>
      <c r="DM532" s="32">
        <f t="shared" si="728"/>
        <v>-57.349999999999454</v>
      </c>
      <c r="DN532" s="32">
        <f t="shared" si="729"/>
        <v>131</v>
      </c>
      <c r="DO532" s="32">
        <f t="shared" si="730"/>
        <v>1.5500000000001819</v>
      </c>
      <c r="DP532" s="32">
        <f t="shared" si="731"/>
        <v>-109.30000000000018</v>
      </c>
      <c r="DQ532" s="32">
        <f t="shared" si="732"/>
        <v>110.85000000000036</v>
      </c>
      <c r="DR532" s="32"/>
      <c r="DS532" s="32">
        <f t="shared" si="733"/>
        <v>0</v>
      </c>
      <c r="DT532" s="32"/>
      <c r="DU532" s="32">
        <f t="shared" si="734"/>
        <v>84.618320610687306</v>
      </c>
      <c r="DV532" s="32">
        <f t="shared" si="735"/>
        <v>0</v>
      </c>
      <c r="DW532" s="32"/>
      <c r="DX532" s="32">
        <f t="shared" si="736"/>
        <v>100</v>
      </c>
      <c r="DY532" s="32">
        <f t="shared" si="737"/>
        <v>42.857142857142854</v>
      </c>
      <c r="DZ532" s="33">
        <f t="shared" si="738"/>
        <v>40</v>
      </c>
      <c r="EB532" s="81">
        <v>5.6866274105169062E-2</v>
      </c>
      <c r="ED532" s="30">
        <f t="shared" si="792"/>
        <v>0.18235342934620466</v>
      </c>
      <c r="EE532" s="30">
        <f t="shared" si="793"/>
        <v>-2.9240587012277372E-2</v>
      </c>
      <c r="EF532" s="30">
        <f t="shared" si="794"/>
        <v>0.14778072101614242</v>
      </c>
    </row>
    <row r="533" spans="1:136" x14ac:dyDescent="0.3">
      <c r="A533" s="53">
        <v>40151</v>
      </c>
      <c r="B533" s="54">
        <v>4942.25</v>
      </c>
      <c r="C533" s="54">
        <v>5181</v>
      </c>
      <c r="D533" s="54">
        <v>4942.25</v>
      </c>
      <c r="E533" s="54">
        <v>5108.8999999999996</v>
      </c>
      <c r="F533" s="54">
        <v>4038300160</v>
      </c>
      <c r="G533" s="54">
        <v>8010752.9800000004</v>
      </c>
      <c r="H533" s="54">
        <v>32603708</v>
      </c>
      <c r="I533" s="54">
        <v>4979.6400000000003</v>
      </c>
      <c r="J533" s="54">
        <v>4837.5</v>
      </c>
      <c r="K533" s="54">
        <v>3999.8</v>
      </c>
      <c r="L533" s="54">
        <v>4156.25</v>
      </c>
      <c r="M533" s="54">
        <v>4102.09</v>
      </c>
      <c r="N533" s="54">
        <v>68.709999999999994</v>
      </c>
      <c r="O533" s="54">
        <v>62.27</v>
      </c>
      <c r="P533" s="54">
        <v>59.16</v>
      </c>
      <c r="Q533" s="54">
        <v>255.67</v>
      </c>
      <c r="R533" s="54">
        <v>286.99</v>
      </c>
      <c r="S533" s="54">
        <v>3.38</v>
      </c>
      <c r="T533" s="54">
        <v>78.900000000000006</v>
      </c>
      <c r="U533" s="54">
        <v>71.92</v>
      </c>
      <c r="V533" s="54">
        <v>24.77</v>
      </c>
      <c r="W533" s="54">
        <v>19.22</v>
      </c>
      <c r="X533" s="54">
        <v>25.95</v>
      </c>
      <c r="Y533" s="54">
        <v>5246.24</v>
      </c>
      <c r="Z533" s="54">
        <v>4428.76</v>
      </c>
      <c r="AA533" s="54">
        <v>4837.5</v>
      </c>
      <c r="AB533" s="54">
        <v>5181.95</v>
      </c>
      <c r="AC533" s="54">
        <v>2539.4499999999998</v>
      </c>
      <c r="AD533" s="19">
        <f t="shared" si="739"/>
        <v>0.79717260671324275</v>
      </c>
      <c r="AE533" s="54">
        <f t="shared" si="713"/>
        <v>560.30927835051568</v>
      </c>
      <c r="AF533" s="55">
        <f t="shared" si="797"/>
        <v>3.3824050184651178E-2</v>
      </c>
      <c r="AG533" s="2">
        <f t="shared" si="740"/>
        <v>-31.320000000000022</v>
      </c>
      <c r="AH533" s="1">
        <f t="shared" si="741"/>
        <v>4934.9833333333327</v>
      </c>
      <c r="AI533" s="21">
        <f t="shared" si="742"/>
        <v>4964.7615384615383</v>
      </c>
      <c r="AJ533" s="22">
        <f t="shared" si="743"/>
        <v>-29.778205128205627</v>
      </c>
      <c r="AK533" s="23">
        <f t="shared" si="744"/>
        <v>11.28782051282019</v>
      </c>
      <c r="AL533" s="23">
        <f t="shared" si="745"/>
        <v>-41.066025641025817</v>
      </c>
      <c r="AM533" s="23"/>
      <c r="AN533">
        <f t="shared" si="746"/>
        <v>5025.3249999999998</v>
      </c>
      <c r="AO533" s="4">
        <f t="shared" si="747"/>
        <v>5025.5124999999998</v>
      </c>
      <c r="AP533" s="4">
        <f t="shared" si="748"/>
        <v>4968.59375</v>
      </c>
      <c r="AQ533" s="24">
        <f t="shared" si="749"/>
        <v>4977.7349999999997</v>
      </c>
      <c r="AR533" t="str">
        <f t="shared" si="750"/>
        <v>GREEN</v>
      </c>
      <c r="AS533" t="str">
        <f t="shared" si="751"/>
        <v>GREEN</v>
      </c>
      <c r="AT533" t="str">
        <f t="shared" si="752"/>
        <v>GREEN</v>
      </c>
      <c r="AU533" t="str">
        <f t="shared" si="753"/>
        <v>GREEN</v>
      </c>
      <c r="AV533" t="str">
        <f t="shared" si="754"/>
        <v>RED</v>
      </c>
      <c r="AW533" t="str">
        <f t="shared" si="755"/>
        <v>GREEN</v>
      </c>
      <c r="AX533" s="25">
        <f t="shared" si="756"/>
        <v>1.7455613332344948E-2</v>
      </c>
      <c r="AY533" s="25">
        <f t="shared" si="757"/>
        <v>1.3168975595709342E-2</v>
      </c>
      <c r="AZ533" s="26">
        <f t="shared" si="758"/>
        <v>56.998686164745124</v>
      </c>
      <c r="BA533" s="1">
        <f t="shared" si="798"/>
        <v>8053252.2575000003</v>
      </c>
      <c r="BB533" s="1">
        <f t="shared" si="798"/>
        <v>32618531.5</v>
      </c>
      <c r="BC533" s="27">
        <f t="shared" si="759"/>
        <v>0.99472271870530071</v>
      </c>
      <c r="BD533" s="28">
        <f t="shared" si="759"/>
        <v>0.99954554974370935</v>
      </c>
      <c r="BE533" s="29">
        <f t="shared" si="715"/>
        <v>92.869527524924038</v>
      </c>
      <c r="BF533" s="29">
        <f t="shared" si="795"/>
        <v>74.756176853055877</v>
      </c>
      <c r="BG533" s="30">
        <f t="shared" si="760"/>
        <v>5.9569438940950681E-3</v>
      </c>
      <c r="BH533" s="31">
        <f t="shared" si="761"/>
        <v>1.6225012620957047E-2</v>
      </c>
      <c r="BI533" s="31">
        <f t="shared" si="762"/>
        <v>4.2866377366356052E-3</v>
      </c>
      <c r="BJ533" s="32">
        <f t="shared" si="763"/>
        <v>5241.3335751590357</v>
      </c>
      <c r="BK533" s="24">
        <f t="shared" si="764"/>
        <v>4628.6330915076296</v>
      </c>
      <c r="BL533" s="30">
        <f t="shared" si="765"/>
        <v>0.11992806350709666</v>
      </c>
      <c r="BM533" s="30">
        <f t="shared" si="766"/>
        <v>-2.5922131018230165E-2</v>
      </c>
      <c r="BN533" s="30">
        <f t="shared" si="767"/>
        <v>9.4005932488866503E-2</v>
      </c>
      <c r="BO533" s="30">
        <f t="shared" si="768"/>
        <v>6.8083801470636335E-2</v>
      </c>
      <c r="BP533" s="30"/>
      <c r="BQ533">
        <f t="shared" si="769"/>
        <v>6274.3</v>
      </c>
      <c r="BR533">
        <f t="shared" si="770"/>
        <v>2584</v>
      </c>
      <c r="BT533" s="24">
        <f t="shared" si="771"/>
        <v>7683.9946</v>
      </c>
      <c r="BU533" s="24">
        <f t="shared" si="772"/>
        <v>4864.6054000000004</v>
      </c>
      <c r="BV533" s="24">
        <f t="shared" si="773"/>
        <v>8554.9053999999996</v>
      </c>
      <c r="BW533" s="24">
        <f t="shared" si="774"/>
        <v>3993.6946000000003</v>
      </c>
      <c r="BX533">
        <f t="shared" si="775"/>
        <v>9964.6</v>
      </c>
      <c r="BY533" s="24">
        <f t="shared" si="776"/>
        <v>3263.0152000000003</v>
      </c>
      <c r="BZ533" s="15" t="str">
        <f t="shared" si="777"/>
        <v>GREEN</v>
      </c>
      <c r="CA533" s="15" t="str">
        <f t="shared" si="778"/>
        <v>GREEN</v>
      </c>
      <c r="CB533" s="15" t="str">
        <f t="shared" si="779"/>
        <v>GREEN</v>
      </c>
      <c r="CC533" s="15" t="str">
        <f t="shared" si="780"/>
        <v>0</v>
      </c>
      <c r="CJ533">
        <f t="shared" si="716"/>
        <v>5141.8</v>
      </c>
      <c r="CK533">
        <f t="shared" si="717"/>
        <v>2620.15</v>
      </c>
      <c r="CM533" s="24">
        <f t="shared" si="718"/>
        <v>6105.0703000000003</v>
      </c>
      <c r="CN533" s="24">
        <f t="shared" si="719"/>
        <v>4178.5297</v>
      </c>
      <c r="CO533" s="24">
        <f t="shared" si="720"/>
        <v>6700.1797000000006</v>
      </c>
      <c r="CP533" s="24">
        <f t="shared" si="721"/>
        <v>3583.4203000000002</v>
      </c>
      <c r="CQ533">
        <f t="shared" si="722"/>
        <v>7663.4500000000007</v>
      </c>
      <c r="CR533" s="24">
        <f t="shared" si="723"/>
        <v>3084.1336000000001</v>
      </c>
      <c r="CS533" s="15" t="str">
        <f t="shared" si="724"/>
        <v>GREEN</v>
      </c>
      <c r="CT533" s="15" t="str">
        <f t="shared" si="725"/>
        <v>GREEN</v>
      </c>
      <c r="CU533" s="15" t="str">
        <f t="shared" si="781"/>
        <v>GREEN</v>
      </c>
      <c r="CV533" s="15" t="str">
        <f t="shared" si="712"/>
        <v>0</v>
      </c>
      <c r="CX533" s="24">
        <f t="shared" si="782"/>
        <v>6274.3</v>
      </c>
      <c r="CY533" s="24">
        <f t="shared" si="783"/>
        <v>2584</v>
      </c>
      <c r="DA533" s="24">
        <f t="shared" si="796"/>
        <v>7683.9946</v>
      </c>
      <c r="DB533" s="24">
        <f t="shared" si="784"/>
        <v>4864.6054000000004</v>
      </c>
      <c r="DC533" s="24">
        <f t="shared" si="785"/>
        <v>8554.9053999999996</v>
      </c>
      <c r="DD533" s="24">
        <f t="shared" si="786"/>
        <v>3993.6946000000003</v>
      </c>
      <c r="DE533">
        <f t="shared" si="787"/>
        <v>9964.6</v>
      </c>
      <c r="DF533" s="24">
        <f t="shared" si="788"/>
        <v>3263.0152000000003</v>
      </c>
      <c r="DG533" s="15" t="str">
        <f t="shared" si="789"/>
        <v>GREEN</v>
      </c>
      <c r="DH533" s="15" t="str">
        <f t="shared" si="790"/>
        <v>GREEN</v>
      </c>
      <c r="DI533" s="15" t="str">
        <f t="shared" si="791"/>
        <v>GREEN</v>
      </c>
      <c r="DK533" s="32">
        <f t="shared" si="726"/>
        <v>238.75</v>
      </c>
      <c r="DL533" s="32">
        <f t="shared" si="727"/>
        <v>239.25</v>
      </c>
      <c r="DM533" s="32">
        <f t="shared" si="728"/>
        <v>0.5</v>
      </c>
      <c r="DN533" s="32">
        <f t="shared" si="729"/>
        <v>239.25</v>
      </c>
      <c r="DO533" s="32">
        <f t="shared" si="730"/>
        <v>43</v>
      </c>
      <c r="DP533" s="32">
        <f t="shared" si="731"/>
        <v>-135.55000000000018</v>
      </c>
      <c r="DQ533" s="32">
        <f t="shared" si="732"/>
        <v>178.55000000000018</v>
      </c>
      <c r="DR533" s="32"/>
      <c r="DS533" s="32">
        <f t="shared" si="733"/>
        <v>0</v>
      </c>
      <c r="DT533" s="32"/>
      <c r="DU533" s="32">
        <f t="shared" si="734"/>
        <v>74.629049111807817</v>
      </c>
      <c r="DV533" s="32">
        <f t="shared" si="735"/>
        <v>0</v>
      </c>
      <c r="DW533" s="32"/>
      <c r="DX533" s="32">
        <f t="shared" si="736"/>
        <v>100</v>
      </c>
      <c r="DY533" s="32">
        <f t="shared" si="737"/>
        <v>42.857142857142854</v>
      </c>
      <c r="DZ533" s="33">
        <f t="shared" si="738"/>
        <v>37.142857142857146</v>
      </c>
      <c r="EB533" s="81">
        <v>1.1993421420204435</v>
      </c>
      <c r="ED533" s="30">
        <f t="shared" si="792"/>
        <v>0.18458439834174792</v>
      </c>
      <c r="EE533" s="30">
        <f t="shared" si="793"/>
        <v>-2.6178748970691418E-2</v>
      </c>
      <c r="EF533" s="30">
        <f t="shared" si="794"/>
        <v>0.15357346074296177</v>
      </c>
    </row>
    <row r="534" spans="1:136" x14ac:dyDescent="0.3">
      <c r="A534" s="75">
        <v>40144</v>
      </c>
      <c r="B534" s="76">
        <v>5052.95</v>
      </c>
      <c r="C534" s="76">
        <v>5138</v>
      </c>
      <c r="D534" s="76">
        <v>4806.7</v>
      </c>
      <c r="E534" s="76">
        <v>4941.75</v>
      </c>
      <c r="F534" s="76">
        <v>3713019136</v>
      </c>
      <c r="G534" s="76">
        <v>7897951.7599999998</v>
      </c>
      <c r="H534" s="76">
        <v>31394964</v>
      </c>
      <c r="I534" s="76">
        <v>4900.2</v>
      </c>
      <c r="J534" s="76">
        <v>4800.8</v>
      </c>
      <c r="K534" s="76">
        <v>3959.17</v>
      </c>
      <c r="L534" s="76">
        <v>4167.8999999999996</v>
      </c>
      <c r="M534" s="76">
        <v>4091.25</v>
      </c>
      <c r="N534" s="76">
        <v>47.77</v>
      </c>
      <c r="O534" s="76">
        <v>58.88</v>
      </c>
      <c r="P534" s="76">
        <v>57.58</v>
      </c>
      <c r="Q534" s="76">
        <v>256.88</v>
      </c>
      <c r="R534" s="76">
        <v>294.82</v>
      </c>
      <c r="S534" s="76">
        <v>-2.19</v>
      </c>
      <c r="T534" s="76">
        <v>73.03</v>
      </c>
      <c r="U534" s="76">
        <v>59.51</v>
      </c>
      <c r="V534" s="76">
        <v>25.27</v>
      </c>
      <c r="W534" s="76">
        <v>20.64</v>
      </c>
      <c r="X534" s="76">
        <v>26.98</v>
      </c>
      <c r="Y534" s="76">
        <v>5236.3900000000003</v>
      </c>
      <c r="Z534" s="76">
        <v>4365.21</v>
      </c>
      <c r="AA534" s="76">
        <v>4800.8</v>
      </c>
      <c r="AB534" s="76">
        <v>5181.95</v>
      </c>
      <c r="AC534" s="76">
        <v>2539.4499999999998</v>
      </c>
      <c r="AD534" s="19">
        <f t="shared" si="739"/>
        <v>-0.49540716372627253</v>
      </c>
      <c r="AE534" s="76">
        <f t="shared" si="713"/>
        <v>541.97740732616819</v>
      </c>
      <c r="AF534" s="77">
        <f t="shared" si="797"/>
        <v>-2.1910162396461041E-2</v>
      </c>
      <c r="AG534" s="2">
        <f t="shared" si="740"/>
        <v>-37.94</v>
      </c>
      <c r="AH534" s="1">
        <f t="shared" si="741"/>
        <v>4916.3416666666672</v>
      </c>
      <c r="AI534" s="21">
        <f t="shared" si="742"/>
        <v>4931.8000000000011</v>
      </c>
      <c r="AJ534" s="22">
        <f t="shared" si="743"/>
        <v>-15.45833333333394</v>
      </c>
      <c r="AK534" s="23">
        <f t="shared" si="744"/>
        <v>44.406089743589291</v>
      </c>
      <c r="AL534" s="23">
        <f t="shared" si="745"/>
        <v>-59.864423076923231</v>
      </c>
      <c r="AM534" s="23"/>
      <c r="AN534">
        <f t="shared" si="746"/>
        <v>4997.1000000000004</v>
      </c>
      <c r="AO534" s="4">
        <f t="shared" si="747"/>
        <v>4947.3250000000007</v>
      </c>
      <c r="AP534" s="4">
        <f t="shared" si="748"/>
        <v>4948.1312500000004</v>
      </c>
      <c r="AQ534" s="24">
        <f t="shared" si="749"/>
        <v>4962.74</v>
      </c>
      <c r="AR534" t="str">
        <f t="shared" si="750"/>
        <v>RED</v>
      </c>
      <c r="AS534" t="str">
        <f t="shared" si="751"/>
        <v>RED</v>
      </c>
      <c r="AT534" t="str">
        <f t="shared" si="752"/>
        <v>RED</v>
      </c>
      <c r="AU534" t="str">
        <f t="shared" si="753"/>
        <v>RED</v>
      </c>
      <c r="AV534" t="str">
        <f t="shared" si="754"/>
        <v>GREEN</v>
      </c>
      <c r="AW534" t="str">
        <f t="shared" si="755"/>
        <v>GREEN</v>
      </c>
      <c r="AX534" s="25">
        <f t="shared" si="756"/>
        <v>1.1818271634903085E-2</v>
      </c>
      <c r="AY534" s="25">
        <f t="shared" si="757"/>
        <v>1.7860912271581597E-2</v>
      </c>
      <c r="AZ534" s="26">
        <f t="shared" si="758"/>
        <v>39.82006942017324</v>
      </c>
      <c r="BA534" s="1">
        <f t="shared" si="798"/>
        <v>7732656.2075000005</v>
      </c>
      <c r="BB534" s="1">
        <f t="shared" si="798"/>
        <v>31416798.5</v>
      </c>
      <c r="BC534" s="27">
        <f t="shared" si="759"/>
        <v>1.0213762965874102</v>
      </c>
      <c r="BD534" s="28">
        <f t="shared" si="759"/>
        <v>0.99930500556891566</v>
      </c>
      <c r="BE534" s="29">
        <f t="shared" si="715"/>
        <v>56.642826181187701</v>
      </c>
      <c r="BF534" s="29">
        <f t="shared" si="795"/>
        <v>71.033484868734121</v>
      </c>
      <c r="BG534" s="30">
        <f t="shared" si="760"/>
        <v>-5.6039574622459565E-3</v>
      </c>
      <c r="BH534" s="31">
        <f t="shared" si="761"/>
        <v>1.2249866853239366E-2</v>
      </c>
      <c r="BI534" s="31">
        <f t="shared" si="762"/>
        <v>-6.042640636678513E-3</v>
      </c>
      <c r="BJ534" s="32">
        <f t="shared" si="763"/>
        <v>5182.9249100760508</v>
      </c>
      <c r="BK534" s="24">
        <f t="shared" si="764"/>
        <v>4649.7584232572835</v>
      </c>
      <c r="BL534" s="30">
        <f t="shared" si="765"/>
        <v>0.10789021840820909</v>
      </c>
      <c r="BM534" s="30">
        <f t="shared" si="766"/>
        <v>-4.8803543294592154E-2</v>
      </c>
      <c r="BN534" s="30">
        <f t="shared" si="767"/>
        <v>5.9086675113616927E-2</v>
      </c>
      <c r="BO534" s="30">
        <f t="shared" si="768"/>
        <v>1.0283131819024773E-2</v>
      </c>
      <c r="BP534" s="30"/>
      <c r="BQ534">
        <f t="shared" si="769"/>
        <v>6274.3</v>
      </c>
      <c r="BR534">
        <f t="shared" si="770"/>
        <v>2584</v>
      </c>
      <c r="BT534" s="24">
        <f t="shared" si="771"/>
        <v>7683.9946</v>
      </c>
      <c r="BU534" s="24">
        <f t="shared" si="772"/>
        <v>4864.6054000000004</v>
      </c>
      <c r="BV534" s="24">
        <f t="shared" si="773"/>
        <v>8554.9053999999996</v>
      </c>
      <c r="BW534" s="24">
        <f t="shared" si="774"/>
        <v>3993.6946000000003</v>
      </c>
      <c r="BX534">
        <f t="shared" si="775"/>
        <v>9964.6</v>
      </c>
      <c r="BY534" s="24">
        <f t="shared" si="776"/>
        <v>3263.0152000000003</v>
      </c>
      <c r="BZ534" s="15" t="str">
        <f t="shared" si="777"/>
        <v>GREEN</v>
      </c>
      <c r="CA534" s="15" t="str">
        <f t="shared" si="778"/>
        <v>GREEN</v>
      </c>
      <c r="CB534" s="15" t="str">
        <f t="shared" si="779"/>
        <v>GREEN</v>
      </c>
      <c r="CC534" s="15" t="str">
        <f t="shared" si="780"/>
        <v>0</v>
      </c>
      <c r="CJ534">
        <f t="shared" si="716"/>
        <v>5141.8</v>
      </c>
      <c r="CK534">
        <f t="shared" si="717"/>
        <v>2620.15</v>
      </c>
      <c r="CM534" s="24">
        <f t="shared" si="718"/>
        <v>6105.0703000000003</v>
      </c>
      <c r="CN534" s="24">
        <f t="shared" si="719"/>
        <v>4178.5297</v>
      </c>
      <c r="CO534" s="24">
        <f t="shared" si="720"/>
        <v>6700.1797000000006</v>
      </c>
      <c r="CP534" s="24">
        <f t="shared" si="721"/>
        <v>3583.4203000000002</v>
      </c>
      <c r="CQ534">
        <f t="shared" si="722"/>
        <v>7663.4500000000007</v>
      </c>
      <c r="CR534" s="24">
        <f t="shared" si="723"/>
        <v>3084.1336000000001</v>
      </c>
      <c r="CS534" s="15" t="str">
        <f t="shared" si="724"/>
        <v>GREEN</v>
      </c>
      <c r="CT534" s="15" t="str">
        <f t="shared" si="725"/>
        <v>GREEN</v>
      </c>
      <c r="CU534" s="15" t="str">
        <f t="shared" si="781"/>
        <v>GREEN</v>
      </c>
      <c r="CV534" s="15" t="str">
        <f t="shared" si="712"/>
        <v>0</v>
      </c>
      <c r="CX534" s="24">
        <f t="shared" si="782"/>
        <v>6274.3</v>
      </c>
      <c r="CY534" s="24">
        <f t="shared" si="783"/>
        <v>2584</v>
      </c>
      <c r="DA534" s="24">
        <f t="shared" si="796"/>
        <v>7683.9946</v>
      </c>
      <c r="DB534" s="24">
        <f t="shared" si="784"/>
        <v>4864.6054000000004</v>
      </c>
      <c r="DC534" s="24">
        <f t="shared" si="785"/>
        <v>8554.9053999999996</v>
      </c>
      <c r="DD534" s="24">
        <f t="shared" si="786"/>
        <v>3993.6946000000003</v>
      </c>
      <c r="DE534">
        <f t="shared" si="787"/>
        <v>9964.6</v>
      </c>
      <c r="DF534" s="24">
        <f t="shared" si="788"/>
        <v>3263.0152000000003</v>
      </c>
      <c r="DG534" s="15" t="str">
        <f t="shared" si="789"/>
        <v>GREEN</v>
      </c>
      <c r="DH534" s="15" t="str">
        <f t="shared" si="790"/>
        <v>GREEN</v>
      </c>
      <c r="DI534" s="15" t="str">
        <f t="shared" si="791"/>
        <v>GREEN</v>
      </c>
      <c r="DK534" s="32">
        <f t="shared" si="726"/>
        <v>331.30000000000018</v>
      </c>
      <c r="DL534" s="32">
        <f t="shared" si="727"/>
        <v>85.550000000000182</v>
      </c>
      <c r="DM534" s="32">
        <f t="shared" si="728"/>
        <v>-245.75</v>
      </c>
      <c r="DN534" s="32">
        <f t="shared" si="729"/>
        <v>331.30000000000018</v>
      </c>
      <c r="DO534" s="32">
        <f t="shared" si="730"/>
        <v>58.699999999999818</v>
      </c>
      <c r="DP534" s="32">
        <f t="shared" si="731"/>
        <v>126.10000000000036</v>
      </c>
      <c r="DQ534" s="32">
        <f t="shared" si="732"/>
        <v>0</v>
      </c>
      <c r="DR534" s="32"/>
      <c r="DS534" s="32">
        <f t="shared" si="733"/>
        <v>67.400000000000546</v>
      </c>
      <c r="DT534" s="32"/>
      <c r="DU534" s="32">
        <f t="shared" si="734"/>
        <v>0</v>
      </c>
      <c r="DV534" s="32">
        <f t="shared" si="735"/>
        <v>20.344099003924089</v>
      </c>
      <c r="DW534" s="32"/>
      <c r="DX534" s="32">
        <f t="shared" si="736"/>
        <v>-100</v>
      </c>
      <c r="DY534" s="32">
        <f t="shared" si="737"/>
        <v>42.857142857142854</v>
      </c>
      <c r="DZ534" s="33">
        <f t="shared" si="738"/>
        <v>37.142857142857146</v>
      </c>
      <c r="EB534" s="81">
        <v>-0.81202613214299735</v>
      </c>
      <c r="ED534" s="30">
        <f t="shared" si="792"/>
        <v>0.19957344549288586</v>
      </c>
      <c r="EE534" s="30">
        <f t="shared" si="793"/>
        <v>-5.6267772262952209E-2</v>
      </c>
      <c r="EF534" s="30">
        <f t="shared" si="794"/>
        <v>0.13207612004920724</v>
      </c>
    </row>
    <row r="535" spans="1:136" x14ac:dyDescent="0.3">
      <c r="A535" s="18">
        <v>40137</v>
      </c>
      <c r="B535" s="1">
        <v>4996.5</v>
      </c>
      <c r="C535" s="1">
        <v>5079.3</v>
      </c>
      <c r="D535" s="1">
        <v>4932.8</v>
      </c>
      <c r="E535" s="1">
        <v>5052.45</v>
      </c>
      <c r="F535" s="1">
        <v>3689743616</v>
      </c>
      <c r="G535" s="1">
        <v>7708205.3799999999</v>
      </c>
      <c r="H535" s="1">
        <v>31975742</v>
      </c>
      <c r="I535" s="1">
        <v>4911.26</v>
      </c>
      <c r="J535" s="1">
        <v>4753.91</v>
      </c>
      <c r="K535" s="1">
        <v>3918.76</v>
      </c>
      <c r="L535" s="1">
        <v>4179.28</v>
      </c>
      <c r="M535" s="1">
        <v>4081.46</v>
      </c>
      <c r="N535" s="1">
        <v>67.81</v>
      </c>
      <c r="O535" s="1">
        <v>62.32</v>
      </c>
      <c r="P535" s="1">
        <v>59.04</v>
      </c>
      <c r="Q535" s="1">
        <v>271.70999999999998</v>
      </c>
      <c r="R535" s="1">
        <v>304.3</v>
      </c>
      <c r="S535" s="1">
        <v>1.07</v>
      </c>
      <c r="T535" s="1">
        <v>63.83</v>
      </c>
      <c r="U535" s="1">
        <v>43.99</v>
      </c>
      <c r="V535" s="1">
        <v>27.93</v>
      </c>
      <c r="W535" s="1">
        <v>18.809999999999999</v>
      </c>
      <c r="X535" s="1">
        <v>28.28</v>
      </c>
      <c r="Y535" s="1">
        <v>5305.25</v>
      </c>
      <c r="Z535" s="1">
        <v>4202.5600000000004</v>
      </c>
      <c r="AA535" s="1">
        <v>4753.91</v>
      </c>
      <c r="AB535" s="1">
        <v>5181.95</v>
      </c>
      <c r="AC535" s="1">
        <v>2502.9</v>
      </c>
      <c r="AD535" s="19">
        <f t="shared" si="739"/>
        <v>0.18915792171971618</v>
      </c>
      <c r="AE535" s="1">
        <f t="shared" si="713"/>
        <v>554.11822768150921</v>
      </c>
      <c r="AF535" s="20">
        <f t="shared" si="797"/>
        <v>1.0702247471969129E-2</v>
      </c>
      <c r="AG535" s="2">
        <f t="shared" si="740"/>
        <v>-32.590000000000032</v>
      </c>
      <c r="AH535" s="1">
        <f t="shared" si="741"/>
        <v>4949.6833333333334</v>
      </c>
      <c r="AI535" s="21">
        <f t="shared" si="742"/>
        <v>4915.6923076923076</v>
      </c>
      <c r="AJ535" s="22">
        <f t="shared" si="743"/>
        <v>33.991025641025772</v>
      </c>
      <c r="AK535" s="23">
        <f t="shared" si="744"/>
        <v>86.780608974358529</v>
      </c>
      <c r="AL535" s="23">
        <f t="shared" si="745"/>
        <v>-52.789583333332757</v>
      </c>
      <c r="AM535" s="23"/>
      <c r="AN535">
        <f t="shared" si="746"/>
        <v>5025.7</v>
      </c>
      <c r="AO535" s="4">
        <f t="shared" si="747"/>
        <v>4889.8125</v>
      </c>
      <c r="AP535" s="4">
        <f t="shared" si="748"/>
        <v>4965.8374999999996</v>
      </c>
      <c r="AQ535" s="24">
        <f t="shared" si="749"/>
        <v>4966.17</v>
      </c>
      <c r="AR535" t="str">
        <f t="shared" si="750"/>
        <v>GREEN</v>
      </c>
      <c r="AS535" t="str">
        <f t="shared" si="751"/>
        <v>GREEN</v>
      </c>
      <c r="AT535" t="str">
        <f t="shared" si="752"/>
        <v>GREEN</v>
      </c>
      <c r="AU535" t="str">
        <f t="shared" si="753"/>
        <v>GREEN</v>
      </c>
      <c r="AV535" t="str">
        <f t="shared" si="754"/>
        <v>GREEN</v>
      </c>
      <c r="AW535" t="str">
        <f t="shared" si="755"/>
        <v>GREEN</v>
      </c>
      <c r="AX535" s="25">
        <f t="shared" si="756"/>
        <v>1.8444225421740179E-2</v>
      </c>
      <c r="AY535" s="25">
        <f t="shared" si="757"/>
        <v>1.420921853883809E-2</v>
      </c>
      <c r="AZ535" s="26">
        <f t="shared" si="758"/>
        <v>56.484778279459455</v>
      </c>
      <c r="BA535" s="1">
        <f t="shared" si="798"/>
        <v>8136559.8200000003</v>
      </c>
      <c r="BB535" s="1">
        <f t="shared" si="798"/>
        <v>32438548.5</v>
      </c>
      <c r="BC535" s="27">
        <f t="shared" si="759"/>
        <v>0.94735435497603204</v>
      </c>
      <c r="BD535" s="28">
        <f t="shared" si="759"/>
        <v>0.9857328234029954</v>
      </c>
      <c r="BE535" s="29">
        <f t="shared" si="715"/>
        <v>85.424143556280526</v>
      </c>
      <c r="BF535" s="29">
        <f t="shared" si="795"/>
        <v>81.060358890701409</v>
      </c>
      <c r="BG535" s="30">
        <f t="shared" si="760"/>
        <v>2.6493081347819025E-2</v>
      </c>
      <c r="BH535" s="31">
        <f t="shared" si="761"/>
        <v>3.4514846579058733E-3</v>
      </c>
      <c r="BI535" s="31">
        <f t="shared" si="762"/>
        <v>4.2350068829020886E-3</v>
      </c>
      <c r="BJ535" s="32">
        <f t="shared" si="763"/>
        <v>5275.0743698826936</v>
      </c>
      <c r="BK535" s="24">
        <f t="shared" si="764"/>
        <v>4624.2922967839731</v>
      </c>
      <c r="BL535" s="30">
        <f t="shared" si="765"/>
        <v>0.12880524757270642</v>
      </c>
      <c r="BM535" s="30">
        <f t="shared" si="766"/>
        <v>-4.406265670767525E-2</v>
      </c>
      <c r="BN535" s="30">
        <f t="shared" si="767"/>
        <v>8.4742590865031164E-2</v>
      </c>
      <c r="BO535" s="30">
        <f t="shared" si="768"/>
        <v>4.0679934157355914E-2</v>
      </c>
      <c r="BP535" s="30"/>
      <c r="BQ535">
        <f t="shared" si="769"/>
        <v>6274.3</v>
      </c>
      <c r="BR535">
        <f t="shared" si="770"/>
        <v>2584</v>
      </c>
      <c r="BT535" s="24">
        <f t="shared" si="771"/>
        <v>7683.9946</v>
      </c>
      <c r="BU535" s="24">
        <f t="shared" si="772"/>
        <v>4864.6054000000004</v>
      </c>
      <c r="BV535" s="24">
        <f t="shared" si="773"/>
        <v>8554.9053999999996</v>
      </c>
      <c r="BW535" s="24">
        <f t="shared" si="774"/>
        <v>3993.6946000000003</v>
      </c>
      <c r="BX535">
        <f t="shared" si="775"/>
        <v>9964.6</v>
      </c>
      <c r="BY535" s="24">
        <f t="shared" si="776"/>
        <v>3263.0152000000003</v>
      </c>
      <c r="BZ535" s="15" t="str">
        <f t="shared" si="777"/>
        <v>GREEN</v>
      </c>
      <c r="CA535" s="15" t="str">
        <f t="shared" si="778"/>
        <v>GREEN</v>
      </c>
      <c r="CB535" s="15" t="str">
        <f t="shared" si="779"/>
        <v>GREEN</v>
      </c>
      <c r="CC535" s="15" t="str">
        <f t="shared" si="780"/>
        <v>0</v>
      </c>
      <c r="CJ535">
        <f t="shared" si="716"/>
        <v>5141.8</v>
      </c>
      <c r="CK535">
        <f t="shared" si="717"/>
        <v>2620.15</v>
      </c>
      <c r="CM535" s="24">
        <f t="shared" si="718"/>
        <v>6105.0703000000003</v>
      </c>
      <c r="CN535" s="24">
        <f t="shared" si="719"/>
        <v>4178.5297</v>
      </c>
      <c r="CO535" s="24">
        <f t="shared" si="720"/>
        <v>6700.1797000000006</v>
      </c>
      <c r="CP535" s="24">
        <f t="shared" si="721"/>
        <v>3583.4203000000002</v>
      </c>
      <c r="CQ535">
        <f t="shared" si="722"/>
        <v>7663.4500000000007</v>
      </c>
      <c r="CR535" s="24">
        <f t="shared" si="723"/>
        <v>3084.1336000000001</v>
      </c>
      <c r="CS535" s="15" t="str">
        <f t="shared" si="724"/>
        <v>GREEN</v>
      </c>
      <c r="CT535" s="15" t="str">
        <f t="shared" si="725"/>
        <v>GREEN</v>
      </c>
      <c r="CU535" s="15" t="str">
        <f t="shared" si="781"/>
        <v>GREEN</v>
      </c>
      <c r="CV535" s="15" t="str">
        <f t="shared" si="712"/>
        <v>0</v>
      </c>
      <c r="CX535" s="24">
        <f t="shared" si="782"/>
        <v>6274.3</v>
      </c>
      <c r="CY535" s="24">
        <f t="shared" si="783"/>
        <v>2584</v>
      </c>
      <c r="DA535" s="24">
        <f t="shared" si="796"/>
        <v>7683.9946</v>
      </c>
      <c r="DB535" s="24">
        <f t="shared" si="784"/>
        <v>4864.6054000000004</v>
      </c>
      <c r="DC535" s="24">
        <f t="shared" si="785"/>
        <v>8554.9053999999996</v>
      </c>
      <c r="DD535" s="24">
        <f t="shared" si="786"/>
        <v>3993.6946000000003</v>
      </c>
      <c r="DE535">
        <f t="shared" si="787"/>
        <v>9964.6</v>
      </c>
      <c r="DF535" s="24">
        <f t="shared" si="788"/>
        <v>3263.0152000000003</v>
      </c>
      <c r="DG535" s="15" t="str">
        <f t="shared" si="789"/>
        <v>GREEN</v>
      </c>
      <c r="DH535" s="15" t="str">
        <f t="shared" si="790"/>
        <v>GREEN</v>
      </c>
      <c r="DI535" s="15" t="str">
        <f t="shared" si="791"/>
        <v>GREEN</v>
      </c>
      <c r="DK535" s="32">
        <f t="shared" si="726"/>
        <v>146.5</v>
      </c>
      <c r="DL535" s="32">
        <f t="shared" si="727"/>
        <v>80.350000000000364</v>
      </c>
      <c r="DM535" s="32">
        <f t="shared" si="728"/>
        <v>-66.149999999999636</v>
      </c>
      <c r="DN535" s="32">
        <f t="shared" si="729"/>
        <v>146.5</v>
      </c>
      <c r="DO535" s="32">
        <f t="shared" si="730"/>
        <v>61.400000000000546</v>
      </c>
      <c r="DP535" s="32">
        <f t="shared" si="731"/>
        <v>-142.90000000000055</v>
      </c>
      <c r="DQ535" s="32">
        <f t="shared" si="732"/>
        <v>204.30000000000109</v>
      </c>
      <c r="DR535" s="32"/>
      <c r="DS535" s="32">
        <f t="shared" si="733"/>
        <v>0</v>
      </c>
      <c r="DT535" s="32"/>
      <c r="DU535" s="32">
        <f t="shared" si="734"/>
        <v>139.45392491467652</v>
      </c>
      <c r="DV535" s="32">
        <f t="shared" si="735"/>
        <v>0</v>
      </c>
      <c r="DW535" s="32"/>
      <c r="DX535" s="32">
        <f t="shared" si="736"/>
        <v>100</v>
      </c>
      <c r="DY535" s="32">
        <f t="shared" si="737"/>
        <v>42.857142857142854</v>
      </c>
      <c r="DZ535" s="33">
        <f t="shared" si="738"/>
        <v>40</v>
      </c>
      <c r="EB535" s="81">
        <v>0.39306912917145737</v>
      </c>
      <c r="ED535" s="30">
        <f t="shared" si="792"/>
        <v>0.26238530800274107</v>
      </c>
      <c r="EE535" s="30">
        <f t="shared" si="793"/>
        <v>-4.7650911832618666E-2</v>
      </c>
      <c r="EF535" s="30">
        <f t="shared" si="794"/>
        <v>0.2022314969923093</v>
      </c>
    </row>
    <row r="536" spans="1:136" x14ac:dyDescent="0.3">
      <c r="A536" s="53">
        <v>40130</v>
      </c>
      <c r="B536" s="54">
        <v>4796.1499999999996</v>
      </c>
      <c r="C536" s="54">
        <v>5017.8999999999996</v>
      </c>
      <c r="D536" s="54">
        <v>4789.8999999999996</v>
      </c>
      <c r="E536" s="54">
        <v>4998.95</v>
      </c>
      <c r="F536" s="54">
        <v>4153809920</v>
      </c>
      <c r="G536" s="54">
        <v>8596098.9100000001</v>
      </c>
      <c r="H536" s="54">
        <v>34499712</v>
      </c>
      <c r="I536" s="54">
        <v>4929.13</v>
      </c>
      <c r="J536" s="54">
        <v>4722.5</v>
      </c>
      <c r="K536" s="54">
        <v>3872</v>
      </c>
      <c r="L536" s="54">
        <v>4186.42</v>
      </c>
      <c r="M536" s="54">
        <v>4070.7</v>
      </c>
      <c r="N536" s="54">
        <v>62.78</v>
      </c>
      <c r="O536" s="54">
        <v>61.31</v>
      </c>
      <c r="P536" s="54">
        <v>58.55</v>
      </c>
      <c r="Q536" s="54">
        <v>275.42</v>
      </c>
      <c r="R536" s="54">
        <v>312.45</v>
      </c>
      <c r="S536" s="54">
        <v>4.2300000000000004</v>
      </c>
      <c r="T536" s="54">
        <v>41.67</v>
      </c>
      <c r="U536" s="54">
        <v>36.270000000000003</v>
      </c>
      <c r="V536" s="54">
        <v>27.3</v>
      </c>
      <c r="W536" s="54">
        <v>19.66</v>
      </c>
      <c r="X536" s="54">
        <v>28.95</v>
      </c>
      <c r="Y536" s="54">
        <v>5273.8</v>
      </c>
      <c r="Z536" s="54">
        <v>4171.1899999999996</v>
      </c>
      <c r="AA536" s="54">
        <v>4722.5</v>
      </c>
      <c r="AB536" s="54">
        <v>5181.95</v>
      </c>
      <c r="AC536" s="54">
        <v>2502.9</v>
      </c>
      <c r="AD536" s="19">
        <f t="shared" si="739"/>
        <v>0.71707673013214368</v>
      </c>
      <c r="AE536" s="54">
        <f t="shared" si="713"/>
        <v>548.25071287563071</v>
      </c>
      <c r="AF536" s="55">
        <f t="shared" si="797"/>
        <v>4.2283915223668922E-2</v>
      </c>
      <c r="AG536" s="2">
        <f t="shared" si="740"/>
        <v>-37.029999999999973</v>
      </c>
      <c r="AH536" s="1">
        <f t="shared" si="741"/>
        <v>4931.8083333333334</v>
      </c>
      <c r="AI536" s="21">
        <f t="shared" si="742"/>
        <v>4875.4115384615388</v>
      </c>
      <c r="AJ536" s="22">
        <f t="shared" si="743"/>
        <v>56.396794871794555</v>
      </c>
      <c r="AK536" s="23">
        <f t="shared" si="744"/>
        <v>129.25448717948666</v>
      </c>
      <c r="AL536" s="23">
        <f t="shared" si="745"/>
        <v>-72.857692307692105</v>
      </c>
      <c r="AM536" s="23"/>
      <c r="AN536">
        <f t="shared" si="746"/>
        <v>4897.5499999999993</v>
      </c>
      <c r="AO536" s="4">
        <f t="shared" si="747"/>
        <v>4875.9624999999996</v>
      </c>
      <c r="AP536" s="4">
        <f t="shared" si="748"/>
        <v>4954.1499999999996</v>
      </c>
      <c r="AQ536" s="24">
        <f t="shared" si="749"/>
        <v>4943.88</v>
      </c>
      <c r="AR536" t="str">
        <f t="shared" si="750"/>
        <v>GREEN</v>
      </c>
      <c r="AS536" t="str">
        <f t="shared" si="751"/>
        <v>GREEN</v>
      </c>
      <c r="AT536" t="str">
        <f t="shared" si="752"/>
        <v>GREEN</v>
      </c>
      <c r="AU536" t="str">
        <f t="shared" si="753"/>
        <v>GREEN</v>
      </c>
      <c r="AV536" t="str">
        <f t="shared" si="754"/>
        <v>GREEN</v>
      </c>
      <c r="AW536" t="str">
        <f t="shared" si="755"/>
        <v>RED</v>
      </c>
      <c r="AX536" s="25">
        <f t="shared" si="756"/>
        <v>1.6660517509745325E-2</v>
      </c>
      <c r="AY536" s="25">
        <f t="shared" si="757"/>
        <v>1.8740306655715244E-2</v>
      </c>
      <c r="AZ536" s="26">
        <f t="shared" si="758"/>
        <v>47.062513098213266</v>
      </c>
      <c r="BA536" s="1">
        <f t="shared" si="798"/>
        <v>7938930.1150000002</v>
      </c>
      <c r="BB536" s="1">
        <f t="shared" si="798"/>
        <v>31107431</v>
      </c>
      <c r="BC536" s="27">
        <f t="shared" si="759"/>
        <v>1.0827780047790483</v>
      </c>
      <c r="BD536" s="28">
        <f t="shared" si="759"/>
        <v>1.1090505030775444</v>
      </c>
      <c r="BE536" s="29">
        <f t="shared" si="715"/>
        <v>76.696574225122291</v>
      </c>
      <c r="BF536" s="29">
        <f t="shared" si="795"/>
        <v>62.178541503839142</v>
      </c>
      <c r="BG536" s="30">
        <f t="shared" si="760"/>
        <v>3.0103691168724689E-2</v>
      </c>
      <c r="BH536" s="31">
        <f t="shared" si="761"/>
        <v>-6.2619822238947909E-3</v>
      </c>
      <c r="BI536" s="31">
        <f t="shared" si="762"/>
        <v>-2.07978914596992E-3</v>
      </c>
      <c r="BJ536" s="32">
        <f t="shared" si="763"/>
        <v>5241.506479383107</v>
      </c>
      <c r="BK536" s="24">
        <f t="shared" si="764"/>
        <v>4622.1101872835598</v>
      </c>
      <c r="BL536" s="30">
        <f t="shared" si="765"/>
        <v>0.12390527852840043</v>
      </c>
      <c r="BM536" s="30">
        <f t="shared" si="766"/>
        <v>-4.852148538855304E-2</v>
      </c>
      <c r="BN536" s="30">
        <f t="shared" si="767"/>
        <v>7.5383793139847388E-2</v>
      </c>
      <c r="BO536" s="30">
        <f t="shared" si="768"/>
        <v>2.6862307751294348E-2</v>
      </c>
      <c r="BP536" s="30"/>
      <c r="BQ536">
        <f t="shared" si="769"/>
        <v>6274.3</v>
      </c>
      <c r="BR536">
        <f t="shared" si="770"/>
        <v>2584</v>
      </c>
      <c r="BT536" s="24">
        <f t="shared" si="771"/>
        <v>7683.9946</v>
      </c>
      <c r="BU536" s="24">
        <f t="shared" si="772"/>
        <v>4864.6054000000004</v>
      </c>
      <c r="BV536" s="24">
        <f t="shared" si="773"/>
        <v>8554.9053999999996</v>
      </c>
      <c r="BW536" s="24">
        <f t="shared" si="774"/>
        <v>3993.6946000000003</v>
      </c>
      <c r="BX536">
        <f t="shared" si="775"/>
        <v>9964.6</v>
      </c>
      <c r="BY536" s="24">
        <f t="shared" si="776"/>
        <v>3263.0152000000003</v>
      </c>
      <c r="BZ536" s="15" t="str">
        <f t="shared" si="777"/>
        <v>GREEN</v>
      </c>
      <c r="CA536" s="15" t="str">
        <f t="shared" si="778"/>
        <v>GREEN</v>
      </c>
      <c r="CB536" s="15" t="str">
        <f t="shared" si="779"/>
        <v>GREEN</v>
      </c>
      <c r="CC536" s="15" t="str">
        <f t="shared" si="780"/>
        <v>0</v>
      </c>
      <c r="CJ536">
        <f t="shared" si="716"/>
        <v>5141.8</v>
      </c>
      <c r="CK536">
        <f t="shared" si="717"/>
        <v>2620.15</v>
      </c>
      <c r="CM536" s="24">
        <f t="shared" si="718"/>
        <v>6105.0703000000003</v>
      </c>
      <c r="CN536" s="24">
        <f t="shared" si="719"/>
        <v>4178.5297</v>
      </c>
      <c r="CO536" s="24">
        <f t="shared" si="720"/>
        <v>6700.1797000000006</v>
      </c>
      <c r="CP536" s="24">
        <f t="shared" si="721"/>
        <v>3583.4203000000002</v>
      </c>
      <c r="CQ536">
        <f t="shared" si="722"/>
        <v>7663.4500000000007</v>
      </c>
      <c r="CR536" s="24">
        <f t="shared" si="723"/>
        <v>3084.1336000000001</v>
      </c>
      <c r="CS536" s="15" t="str">
        <f t="shared" si="724"/>
        <v>GREEN</v>
      </c>
      <c r="CT536" s="15" t="str">
        <f t="shared" si="725"/>
        <v>GREEN</v>
      </c>
      <c r="CU536" s="15" t="str">
        <f t="shared" si="781"/>
        <v>GREEN</v>
      </c>
      <c r="CV536" s="15" t="str">
        <f t="shared" si="712"/>
        <v>0</v>
      </c>
      <c r="CX536" s="24">
        <f t="shared" si="782"/>
        <v>6274.3</v>
      </c>
      <c r="CY536" s="24">
        <f t="shared" si="783"/>
        <v>2584</v>
      </c>
      <c r="DA536" s="24">
        <f t="shared" si="796"/>
        <v>7683.9946</v>
      </c>
      <c r="DB536" s="24">
        <f t="shared" si="784"/>
        <v>4864.6054000000004</v>
      </c>
      <c r="DC536" s="24">
        <f t="shared" si="785"/>
        <v>8554.9053999999996</v>
      </c>
      <c r="DD536" s="24">
        <f t="shared" si="786"/>
        <v>3993.6946000000003</v>
      </c>
      <c r="DE536">
        <f t="shared" si="787"/>
        <v>9964.6</v>
      </c>
      <c r="DF536" s="24">
        <f t="shared" si="788"/>
        <v>3263.0152000000003</v>
      </c>
      <c r="DG536" s="15" t="str">
        <f t="shared" si="789"/>
        <v>GREEN</v>
      </c>
      <c r="DH536" s="15" t="str">
        <f t="shared" si="790"/>
        <v>GREEN</v>
      </c>
      <c r="DI536" s="15" t="str">
        <f t="shared" si="791"/>
        <v>GREEN</v>
      </c>
      <c r="DK536" s="32">
        <f t="shared" si="726"/>
        <v>228</v>
      </c>
      <c r="DL536" s="32">
        <f t="shared" si="727"/>
        <v>221.75</v>
      </c>
      <c r="DM536" s="32">
        <f t="shared" si="728"/>
        <v>-6.25</v>
      </c>
      <c r="DN536" s="32">
        <f t="shared" si="729"/>
        <v>228</v>
      </c>
      <c r="DO536" s="32">
        <f t="shared" si="730"/>
        <v>181.69999999999982</v>
      </c>
      <c r="DP536" s="32">
        <f t="shared" si="731"/>
        <v>-251.39999999999964</v>
      </c>
      <c r="DQ536" s="32">
        <f t="shared" si="732"/>
        <v>433.09999999999945</v>
      </c>
      <c r="DR536" s="32"/>
      <c r="DS536" s="32">
        <f t="shared" si="733"/>
        <v>0</v>
      </c>
      <c r="DT536" s="32"/>
      <c r="DU536" s="32">
        <f t="shared" si="734"/>
        <v>189.95614035087695</v>
      </c>
      <c r="DV536" s="32">
        <f t="shared" si="735"/>
        <v>0</v>
      </c>
      <c r="DW536" s="32"/>
      <c r="DX536" s="32">
        <f t="shared" si="736"/>
        <v>100</v>
      </c>
      <c r="DY536" s="32">
        <f t="shared" si="737"/>
        <v>28.571428571428573</v>
      </c>
      <c r="DZ536" s="33">
        <f t="shared" si="738"/>
        <v>40</v>
      </c>
      <c r="EB536" s="81">
        <v>1.5327994733184829</v>
      </c>
      <c r="ED536" s="30">
        <f t="shared" si="792"/>
        <v>0.26433943311141439</v>
      </c>
      <c r="EE536" s="30">
        <f t="shared" si="793"/>
        <v>-5.2116121202927745E-2</v>
      </c>
      <c r="EF536" s="30">
        <f t="shared" si="794"/>
        <v>0.19844696597373898</v>
      </c>
    </row>
    <row r="537" spans="1:136" x14ac:dyDescent="0.3">
      <c r="A537" s="18">
        <v>40123</v>
      </c>
      <c r="B537" s="1">
        <v>4712.25</v>
      </c>
      <c r="C537" s="1">
        <v>4836.2</v>
      </c>
      <c r="D537" s="1">
        <v>4538.5</v>
      </c>
      <c r="E537" s="1">
        <v>4796.1499999999996</v>
      </c>
      <c r="F537" s="1">
        <v>3443692032</v>
      </c>
      <c r="G537" s="1">
        <v>6728368.7800000003</v>
      </c>
      <c r="H537" s="1">
        <v>27796776</v>
      </c>
      <c r="I537" s="1">
        <v>4918.38</v>
      </c>
      <c r="J537" s="1">
        <v>4691.32</v>
      </c>
      <c r="K537" s="1">
        <v>3827.13</v>
      </c>
      <c r="L537" s="1">
        <v>4196.91</v>
      </c>
      <c r="M537" s="1">
        <v>4059.96</v>
      </c>
      <c r="N537" s="1">
        <v>38.46</v>
      </c>
      <c r="O537" s="1">
        <v>57.26</v>
      </c>
      <c r="P537" s="1">
        <v>56.64</v>
      </c>
      <c r="Q537" s="1">
        <v>281.58</v>
      </c>
      <c r="R537" s="1">
        <v>321.7</v>
      </c>
      <c r="S537" s="1">
        <v>1.79</v>
      </c>
      <c r="T537" s="1">
        <v>26.48</v>
      </c>
      <c r="U537" s="1">
        <v>44.03</v>
      </c>
      <c r="V537" s="1">
        <v>23.64</v>
      </c>
      <c r="W537" s="1">
        <v>21.03</v>
      </c>
      <c r="X537" s="1">
        <v>29.93</v>
      </c>
      <c r="Y537" s="1">
        <v>5247.07</v>
      </c>
      <c r="Z537" s="1">
        <v>4135.58</v>
      </c>
      <c r="AA537" s="1">
        <v>4691.32</v>
      </c>
      <c r="AB537" s="1">
        <v>5181.95</v>
      </c>
      <c r="AC537" s="1">
        <v>2502.9</v>
      </c>
      <c r="AD537" s="19">
        <f t="shared" si="739"/>
        <v>0.29622271140372636</v>
      </c>
      <c r="AE537" s="1">
        <f t="shared" si="713"/>
        <v>526.00899320026338</v>
      </c>
      <c r="AF537" s="20">
        <f t="shared" si="797"/>
        <v>1.7923467113780456E-2</v>
      </c>
      <c r="AG537" s="2">
        <f t="shared" si="740"/>
        <v>-40.120000000000005</v>
      </c>
      <c r="AH537" s="1">
        <f t="shared" si="741"/>
        <v>4945.8833333333323</v>
      </c>
      <c r="AI537" s="21">
        <f t="shared" si="742"/>
        <v>4843.1884615384615</v>
      </c>
      <c r="AJ537" s="22">
        <f t="shared" si="743"/>
        <v>102.69487179487078</v>
      </c>
      <c r="AK537" s="23">
        <f t="shared" si="744"/>
        <v>167.38814102564038</v>
      </c>
      <c r="AL537" s="23">
        <f t="shared" si="745"/>
        <v>-64.693269230769602</v>
      </c>
      <c r="AM537" s="23"/>
      <c r="AN537">
        <f t="shared" si="746"/>
        <v>4753.9249999999993</v>
      </c>
      <c r="AO537" s="4">
        <f t="shared" si="747"/>
        <v>4911.6749999999993</v>
      </c>
      <c r="AP537" s="4">
        <f t="shared" si="748"/>
        <v>4951.2874999999995</v>
      </c>
      <c r="AQ537" s="24">
        <f t="shared" si="749"/>
        <v>4912.0249999999996</v>
      </c>
      <c r="AR537" t="str">
        <f t="shared" si="750"/>
        <v>GREEN</v>
      </c>
      <c r="AS537" t="str">
        <f t="shared" si="751"/>
        <v>RED</v>
      </c>
      <c r="AT537" t="str">
        <f t="shared" si="752"/>
        <v>RED</v>
      </c>
      <c r="AU537" t="str">
        <f t="shared" si="753"/>
        <v>RED</v>
      </c>
      <c r="AV537" t="str">
        <f t="shared" si="754"/>
        <v>RED</v>
      </c>
      <c r="AW537" t="str">
        <f t="shared" si="755"/>
        <v>RED</v>
      </c>
      <c r="AX537" s="25">
        <f t="shared" si="756"/>
        <v>1.3795871385114991E-2</v>
      </c>
      <c r="AY537" s="25">
        <f t="shared" si="757"/>
        <v>1.8740306655715244E-2</v>
      </c>
      <c r="AZ537" s="26">
        <f t="shared" si="758"/>
        <v>42.401634782678855</v>
      </c>
      <c r="BA537" s="1">
        <f t="shared" si="798"/>
        <v>8140956.9574999996</v>
      </c>
      <c r="BB537" s="1">
        <f t="shared" si="798"/>
        <v>31227009</v>
      </c>
      <c r="BC537" s="27">
        <f t="shared" si="759"/>
        <v>0.82648376783289246</v>
      </c>
      <c r="BD537" s="28">
        <f t="shared" si="759"/>
        <v>0.89015172730760095</v>
      </c>
      <c r="BE537" s="29">
        <f t="shared" si="715"/>
        <v>47.660508782555986</v>
      </c>
      <c r="BF537" s="29">
        <f t="shared" si="795"/>
        <v>41.266656571774661</v>
      </c>
      <c r="BG537" s="30">
        <f t="shared" si="760"/>
        <v>-1.9590112032007279E-2</v>
      </c>
      <c r="BH537" s="31">
        <f t="shared" si="761"/>
        <v>-6.8940303495563793E-3</v>
      </c>
      <c r="BI537" s="31">
        <f t="shared" si="762"/>
        <v>-4.9444352706002519E-3</v>
      </c>
      <c r="BJ537" s="32">
        <f t="shared" si="763"/>
        <v>5277.1531005422748</v>
      </c>
      <c r="BK537" s="24">
        <f t="shared" si="764"/>
        <v>4614.6135661243898</v>
      </c>
      <c r="BL537" s="30">
        <f t="shared" si="765"/>
        <v>0.13813986935727304</v>
      </c>
      <c r="BM537" s="30">
        <f t="shared" si="766"/>
        <v>-0.10028941975173321</v>
      </c>
      <c r="BN537" s="30">
        <f t="shared" si="767"/>
        <v>3.7850449605539835E-2</v>
      </c>
      <c r="BO537" s="30">
        <f t="shared" si="768"/>
        <v>-6.2438970146193373E-2</v>
      </c>
      <c r="BP537" s="30"/>
      <c r="BQ537">
        <f t="shared" si="769"/>
        <v>6274.3</v>
      </c>
      <c r="BR537">
        <f t="shared" si="770"/>
        <v>2584</v>
      </c>
      <c r="BT537" s="24">
        <f t="shared" si="771"/>
        <v>7683.9946</v>
      </c>
      <c r="BU537" s="24">
        <f t="shared" si="772"/>
        <v>4864.6054000000004</v>
      </c>
      <c r="BV537" s="24">
        <f t="shared" si="773"/>
        <v>8554.9053999999996</v>
      </c>
      <c r="BW537" s="24">
        <f t="shared" si="774"/>
        <v>3993.6946000000003</v>
      </c>
      <c r="BX537">
        <f t="shared" si="775"/>
        <v>9964.6</v>
      </c>
      <c r="BY537" s="24">
        <f t="shared" si="776"/>
        <v>3263.0152000000003</v>
      </c>
      <c r="BZ537" s="15" t="str">
        <f t="shared" si="777"/>
        <v>RED</v>
      </c>
      <c r="CA537" s="15" t="str">
        <f t="shared" si="778"/>
        <v>GREEN</v>
      </c>
      <c r="CB537" s="15" t="str">
        <f t="shared" si="779"/>
        <v>GREEN</v>
      </c>
      <c r="CC537" s="15" t="str">
        <f t="shared" si="780"/>
        <v>0</v>
      </c>
      <c r="CJ537">
        <f t="shared" si="716"/>
        <v>5141.8</v>
      </c>
      <c r="CK537">
        <f t="shared" si="717"/>
        <v>2620.15</v>
      </c>
      <c r="CM537" s="24">
        <f t="shared" si="718"/>
        <v>6105.0703000000003</v>
      </c>
      <c r="CN537" s="24">
        <f t="shared" si="719"/>
        <v>4178.5297</v>
      </c>
      <c r="CO537" s="24">
        <f t="shared" si="720"/>
        <v>6700.1797000000006</v>
      </c>
      <c r="CP537" s="24">
        <f t="shared" si="721"/>
        <v>3583.4203000000002</v>
      </c>
      <c r="CQ537">
        <f t="shared" si="722"/>
        <v>7663.4500000000007</v>
      </c>
      <c r="CR537" s="24">
        <f t="shared" si="723"/>
        <v>3084.1336000000001</v>
      </c>
      <c r="CS537" s="15" t="str">
        <f t="shared" si="724"/>
        <v>GREEN</v>
      </c>
      <c r="CT537" s="15" t="str">
        <f t="shared" si="725"/>
        <v>GREEN</v>
      </c>
      <c r="CU537" s="15" t="str">
        <f t="shared" si="781"/>
        <v>GREEN</v>
      </c>
      <c r="CV537" s="15" t="str">
        <f t="shared" si="712"/>
        <v>0</v>
      </c>
      <c r="CX537" s="24">
        <f t="shared" si="782"/>
        <v>6274.3</v>
      </c>
      <c r="CY537" s="24">
        <f t="shared" si="783"/>
        <v>2584</v>
      </c>
      <c r="DA537" s="24">
        <f t="shared" si="796"/>
        <v>7683.9946</v>
      </c>
      <c r="DB537" s="24">
        <f t="shared" si="784"/>
        <v>4864.6054000000004</v>
      </c>
      <c r="DC537" s="24">
        <f t="shared" si="785"/>
        <v>8554.9053999999996</v>
      </c>
      <c r="DD537" s="24">
        <f t="shared" si="786"/>
        <v>3993.6946000000003</v>
      </c>
      <c r="DE537">
        <f t="shared" si="787"/>
        <v>9964.6</v>
      </c>
      <c r="DF537" s="24">
        <f t="shared" si="788"/>
        <v>3263.0152000000003</v>
      </c>
      <c r="DG537" s="15" t="str">
        <f t="shared" si="789"/>
        <v>RED</v>
      </c>
      <c r="DH537" s="15" t="str">
        <f t="shared" si="790"/>
        <v>GREEN</v>
      </c>
      <c r="DI537" s="15" t="str">
        <f t="shared" si="791"/>
        <v>GREEN</v>
      </c>
      <c r="DK537" s="32">
        <f t="shared" si="726"/>
        <v>297.69999999999982</v>
      </c>
      <c r="DL537" s="32">
        <f t="shared" si="727"/>
        <v>124.5</v>
      </c>
      <c r="DM537" s="32">
        <f t="shared" si="728"/>
        <v>-173.19999999999982</v>
      </c>
      <c r="DN537" s="32">
        <f t="shared" si="729"/>
        <v>297.69999999999982</v>
      </c>
      <c r="DO537" s="32">
        <f t="shared" si="730"/>
        <v>-197.55000000000018</v>
      </c>
      <c r="DP537" s="32">
        <f t="shared" si="731"/>
        <v>149</v>
      </c>
      <c r="DQ537" s="32">
        <f t="shared" si="732"/>
        <v>0</v>
      </c>
      <c r="DR537" s="32"/>
      <c r="DS537" s="32">
        <f t="shared" si="733"/>
        <v>346.55000000000018</v>
      </c>
      <c r="DT537" s="32"/>
      <c r="DU537" s="32">
        <f t="shared" si="734"/>
        <v>0</v>
      </c>
      <c r="DV537" s="32">
        <f t="shared" si="735"/>
        <v>116.4091367148137</v>
      </c>
      <c r="DW537" s="32"/>
      <c r="DX537" s="32">
        <f t="shared" si="736"/>
        <v>-100</v>
      </c>
      <c r="DY537" s="32">
        <f t="shared" si="737"/>
        <v>28.571428571428573</v>
      </c>
      <c r="DZ537" s="33">
        <f t="shared" si="738"/>
        <v>40.000000000000007</v>
      </c>
      <c r="EB537" s="81">
        <v>0.61429341875198151</v>
      </c>
      <c r="ED537" s="30">
        <f t="shared" si="792"/>
        <v>0.26876278538923193</v>
      </c>
      <c r="EE537" s="30">
        <f t="shared" si="793"/>
        <v>-8.593748511073801E-2</v>
      </c>
      <c r="EF537" s="30">
        <f t="shared" si="794"/>
        <v>0.15972850241078632</v>
      </c>
    </row>
    <row r="538" spans="1:136" x14ac:dyDescent="0.3">
      <c r="A538" s="75">
        <v>40116</v>
      </c>
      <c r="B538" s="76">
        <v>4997.1499999999996</v>
      </c>
      <c r="C538" s="76">
        <v>5033.75</v>
      </c>
      <c r="D538" s="76">
        <v>4687.5</v>
      </c>
      <c r="E538" s="76">
        <v>4711.7</v>
      </c>
      <c r="F538" s="76">
        <v>4507720192</v>
      </c>
      <c r="G538" s="76">
        <v>9513566.2100000009</v>
      </c>
      <c r="H538" s="76">
        <v>35481964</v>
      </c>
      <c r="I538" s="76">
        <v>4975.83</v>
      </c>
      <c r="J538" s="76">
        <v>4667.2</v>
      </c>
      <c r="K538" s="76">
        <v>3785.07</v>
      </c>
      <c r="L538" s="76">
        <v>4208.6899999999996</v>
      </c>
      <c r="M538" s="76">
        <v>4050.55</v>
      </c>
      <c r="N538" s="76">
        <v>24.84</v>
      </c>
      <c r="O538" s="76">
        <v>55.45</v>
      </c>
      <c r="P538" s="76">
        <v>55.82</v>
      </c>
      <c r="Q538" s="76">
        <v>306.01</v>
      </c>
      <c r="R538" s="76">
        <v>331.73</v>
      </c>
      <c r="S538" s="76">
        <v>-5.71</v>
      </c>
      <c r="T538" s="76">
        <v>40.65</v>
      </c>
      <c r="U538" s="76">
        <v>62.95</v>
      </c>
      <c r="V538" s="76">
        <v>25.83</v>
      </c>
      <c r="W538" s="76">
        <v>18.350000000000001</v>
      </c>
      <c r="X538" s="76">
        <v>31.78</v>
      </c>
      <c r="Y538" s="76">
        <v>5244.13</v>
      </c>
      <c r="Z538" s="76">
        <v>4090.26</v>
      </c>
      <c r="AA538" s="76">
        <v>4667.2</v>
      </c>
      <c r="AB538" s="76">
        <v>5181.95</v>
      </c>
      <c r="AC538" s="76">
        <v>2252.75</v>
      </c>
      <c r="AD538" s="19">
        <f t="shared" si="739"/>
        <v>-0.96414081553405784</v>
      </c>
      <c r="AE538" s="76">
        <f t="shared" si="713"/>
        <v>516.74709366089076</v>
      </c>
      <c r="AF538" s="77">
        <f t="shared" si="797"/>
        <v>-5.7103691177795013E-2</v>
      </c>
      <c r="AG538" s="2">
        <f t="shared" si="740"/>
        <v>-25.720000000000027</v>
      </c>
      <c r="AH538" s="1">
        <f t="shared" si="741"/>
        <v>4973.0166666666673</v>
      </c>
      <c r="AI538" s="21">
        <f t="shared" si="742"/>
        <v>4818.9769230769243</v>
      </c>
      <c r="AJ538" s="22">
        <f t="shared" si="743"/>
        <v>154.03974358974301</v>
      </c>
      <c r="AK538" s="23">
        <f t="shared" si="744"/>
        <v>189.46939102564033</v>
      </c>
      <c r="AL538" s="23">
        <f t="shared" si="745"/>
        <v>-35.429647435897323</v>
      </c>
      <c r="AM538" s="23"/>
      <c r="AN538">
        <f t="shared" si="746"/>
        <v>4854.375</v>
      </c>
      <c r="AO538" s="4">
        <f t="shared" si="747"/>
        <v>4948.9375</v>
      </c>
      <c r="AP538" s="4">
        <f t="shared" si="748"/>
        <v>4955.4625000000005</v>
      </c>
      <c r="AQ538" s="24">
        <f t="shared" si="749"/>
        <v>4905.6450000000004</v>
      </c>
      <c r="AR538" t="str">
        <f t="shared" si="750"/>
        <v>RED</v>
      </c>
      <c r="AS538" t="str">
        <f t="shared" si="751"/>
        <v>RED</v>
      </c>
      <c r="AT538" t="str">
        <f t="shared" si="752"/>
        <v>RED</v>
      </c>
      <c r="AU538" t="str">
        <f t="shared" si="753"/>
        <v>RED</v>
      </c>
      <c r="AV538" t="str">
        <f t="shared" si="754"/>
        <v>RED</v>
      </c>
      <c r="AW538" t="str">
        <f t="shared" si="755"/>
        <v>RED</v>
      </c>
      <c r="AX538" s="25">
        <f t="shared" si="756"/>
        <v>1.0808626866151583E-2</v>
      </c>
      <c r="AY538" s="25">
        <f t="shared" si="757"/>
        <v>1.9313050096798068E-2</v>
      </c>
      <c r="AZ538" s="26">
        <f t="shared" si="758"/>
        <v>35.883217522870453</v>
      </c>
      <c r="BA538" s="1">
        <f t="shared" si="798"/>
        <v>8950285.2699999996</v>
      </c>
      <c r="BB538" s="1">
        <f t="shared" si="798"/>
        <v>33144633</v>
      </c>
      <c r="BC538" s="27">
        <f t="shared" si="759"/>
        <v>1.0629344119218227</v>
      </c>
      <c r="BD538" s="28">
        <f t="shared" si="759"/>
        <v>1.0705191395542077</v>
      </c>
      <c r="BE538" s="29">
        <f t="shared" si="715"/>
        <v>34.872804360993335</v>
      </c>
      <c r="BF538" s="29">
        <f t="shared" si="795"/>
        <v>56.477135069654764</v>
      </c>
      <c r="BG538" s="30">
        <f t="shared" si="760"/>
        <v>-4.2627655616514271E-2</v>
      </c>
      <c r="BH538" s="31">
        <f t="shared" si="761"/>
        <v>-1.8171529303317224E-2</v>
      </c>
      <c r="BI538" s="31">
        <f t="shared" si="762"/>
        <v>-8.5044232306464851E-3</v>
      </c>
      <c r="BJ538" s="32">
        <f t="shared" si="763"/>
        <v>5270.3487144964747</v>
      </c>
      <c r="BK538" s="24">
        <f t="shared" si="764"/>
        <v>4675.68461883686</v>
      </c>
      <c r="BL538" s="30">
        <f t="shared" si="765"/>
        <v>0.12621009310007317</v>
      </c>
      <c r="BM538" s="30">
        <f t="shared" si="766"/>
        <v>-0.11856627427392978</v>
      </c>
      <c r="BN538" s="30">
        <f t="shared" si="767"/>
        <v>7.6438188261434012E-3</v>
      </c>
      <c r="BO538" s="30">
        <f t="shared" si="768"/>
        <v>-0.11092245544778638</v>
      </c>
      <c r="BP538" s="30"/>
      <c r="BQ538">
        <f t="shared" si="769"/>
        <v>6274.3</v>
      </c>
      <c r="BR538">
        <f t="shared" si="770"/>
        <v>2584</v>
      </c>
      <c r="BT538" s="24">
        <f t="shared" si="771"/>
        <v>7683.9946</v>
      </c>
      <c r="BU538" s="24">
        <f t="shared" si="772"/>
        <v>4864.6054000000004</v>
      </c>
      <c r="BV538" s="24">
        <f t="shared" si="773"/>
        <v>8554.9053999999996</v>
      </c>
      <c r="BW538" s="24">
        <f t="shared" si="774"/>
        <v>3993.6946000000003</v>
      </c>
      <c r="BX538">
        <f t="shared" si="775"/>
        <v>9964.6</v>
      </c>
      <c r="BY538" s="24">
        <f t="shared" si="776"/>
        <v>3263.0152000000003</v>
      </c>
      <c r="BZ538" s="15" t="str">
        <f t="shared" si="777"/>
        <v>RED</v>
      </c>
      <c r="CA538" s="15" t="str">
        <f t="shared" si="778"/>
        <v>GREEN</v>
      </c>
      <c r="CB538" s="15" t="str">
        <f t="shared" si="779"/>
        <v>GREEN</v>
      </c>
      <c r="CC538" s="15" t="str">
        <f t="shared" si="780"/>
        <v>0</v>
      </c>
      <c r="CJ538">
        <f t="shared" si="716"/>
        <v>5141.8</v>
      </c>
      <c r="CK538">
        <f t="shared" si="717"/>
        <v>2620.15</v>
      </c>
      <c r="CM538" s="24">
        <f t="shared" si="718"/>
        <v>6105.0703000000003</v>
      </c>
      <c r="CN538" s="24">
        <f t="shared" si="719"/>
        <v>4178.5297</v>
      </c>
      <c r="CO538" s="24">
        <f t="shared" si="720"/>
        <v>6700.1797000000006</v>
      </c>
      <c r="CP538" s="24">
        <f t="shared" si="721"/>
        <v>3583.4203000000002</v>
      </c>
      <c r="CQ538">
        <f t="shared" si="722"/>
        <v>7663.4500000000007</v>
      </c>
      <c r="CR538" s="24">
        <f t="shared" si="723"/>
        <v>3084.1336000000001</v>
      </c>
      <c r="CS538" s="15" t="str">
        <f t="shared" si="724"/>
        <v>GREEN</v>
      </c>
      <c r="CT538" s="15" t="str">
        <f t="shared" si="725"/>
        <v>GREEN</v>
      </c>
      <c r="CU538" s="15" t="str">
        <f t="shared" si="781"/>
        <v>GREEN</v>
      </c>
      <c r="CV538" s="15" t="str">
        <f t="shared" si="712"/>
        <v>0</v>
      </c>
      <c r="CX538" s="24">
        <f t="shared" si="782"/>
        <v>6274.3</v>
      </c>
      <c r="CY538" s="24">
        <f t="shared" si="783"/>
        <v>2584</v>
      </c>
      <c r="DA538" s="24">
        <f t="shared" si="796"/>
        <v>7683.9946</v>
      </c>
      <c r="DB538" s="24">
        <f t="shared" si="784"/>
        <v>4864.6054000000004</v>
      </c>
      <c r="DC538" s="24">
        <f t="shared" si="785"/>
        <v>8554.9053999999996</v>
      </c>
      <c r="DD538" s="24">
        <f t="shared" si="786"/>
        <v>3993.6946000000003</v>
      </c>
      <c r="DE538">
        <f t="shared" si="787"/>
        <v>9964.6</v>
      </c>
      <c r="DF538" s="24">
        <f t="shared" si="788"/>
        <v>3263.0152000000003</v>
      </c>
      <c r="DG538" s="15" t="str">
        <f t="shared" si="789"/>
        <v>RED</v>
      </c>
      <c r="DH538" s="15" t="str">
        <f t="shared" si="790"/>
        <v>GREEN</v>
      </c>
      <c r="DI538" s="15" t="str">
        <f t="shared" si="791"/>
        <v>GREEN</v>
      </c>
      <c r="DK538" s="32">
        <f t="shared" si="726"/>
        <v>346.25</v>
      </c>
      <c r="DL538" s="32">
        <f t="shared" si="727"/>
        <v>36.699999999999818</v>
      </c>
      <c r="DM538" s="32">
        <f t="shared" si="728"/>
        <v>-309.55000000000018</v>
      </c>
      <c r="DN538" s="32">
        <f t="shared" si="729"/>
        <v>346.25</v>
      </c>
      <c r="DO538" s="32">
        <f t="shared" si="730"/>
        <v>-148.19999999999982</v>
      </c>
      <c r="DP538" s="32">
        <f t="shared" si="731"/>
        <v>280.94999999999982</v>
      </c>
      <c r="DQ538" s="32">
        <f t="shared" si="732"/>
        <v>0</v>
      </c>
      <c r="DR538" s="32"/>
      <c r="DS538" s="32">
        <f t="shared" si="733"/>
        <v>429.14999999999964</v>
      </c>
      <c r="DT538" s="32"/>
      <c r="DU538" s="32">
        <f t="shared" si="734"/>
        <v>0</v>
      </c>
      <c r="DV538" s="32">
        <f t="shared" si="735"/>
        <v>123.94223826714791</v>
      </c>
      <c r="DW538" s="32"/>
      <c r="DX538" s="32">
        <f t="shared" si="736"/>
        <v>-100</v>
      </c>
      <c r="DY538" s="32">
        <f t="shared" si="737"/>
        <v>42.857142857142854</v>
      </c>
      <c r="DZ538" s="33">
        <f t="shared" si="738"/>
        <v>42.857142857142861</v>
      </c>
      <c r="EB538" s="81">
        <v>-1.8235581147113769</v>
      </c>
      <c r="ED538" s="30">
        <f t="shared" si="792"/>
        <v>0.28210187127468667</v>
      </c>
      <c r="EE538" s="30">
        <f t="shared" si="793"/>
        <v>-0.1015287569148744</v>
      </c>
      <c r="EF538" s="30">
        <f t="shared" si="794"/>
        <v>0.15193166204593339</v>
      </c>
    </row>
    <row r="539" spans="1:136" x14ac:dyDescent="0.3">
      <c r="A539" s="75">
        <v>40109</v>
      </c>
      <c r="B539" s="76">
        <v>5145.6000000000004</v>
      </c>
      <c r="C539" s="76">
        <v>5181.95</v>
      </c>
      <c r="D539" s="76">
        <v>4968.45</v>
      </c>
      <c r="E539" s="76">
        <v>4997.05</v>
      </c>
      <c r="F539" s="76">
        <v>3193547520</v>
      </c>
      <c r="G539" s="76">
        <v>6917686.5599999996</v>
      </c>
      <c r="H539" s="76">
        <v>26651272</v>
      </c>
      <c r="I539" s="76">
        <v>5025.28</v>
      </c>
      <c r="J539" s="76">
        <v>4660.78</v>
      </c>
      <c r="K539" s="76">
        <v>3747.04</v>
      </c>
      <c r="L539" s="76">
        <v>4219.2</v>
      </c>
      <c r="M539" s="76">
        <v>4041.17</v>
      </c>
      <c r="N539" s="76">
        <v>49.56</v>
      </c>
      <c r="O539" s="76">
        <v>63.91</v>
      </c>
      <c r="P539" s="76">
        <v>59.49</v>
      </c>
      <c r="Q539" s="76">
        <v>341.33</v>
      </c>
      <c r="R539" s="76">
        <v>338.16</v>
      </c>
      <c r="S539" s="76">
        <v>-2.82</v>
      </c>
      <c r="T539" s="76">
        <v>64.97</v>
      </c>
      <c r="U539" s="76">
        <v>76.59</v>
      </c>
      <c r="V539" s="76">
        <v>28.69</v>
      </c>
      <c r="W539" s="76">
        <v>11.38</v>
      </c>
      <c r="X539" s="76">
        <v>32.92</v>
      </c>
      <c r="Y539" s="76">
        <v>5238.45</v>
      </c>
      <c r="Z539" s="76">
        <v>4083.11</v>
      </c>
      <c r="AA539" s="76">
        <v>4660.78</v>
      </c>
      <c r="AB539" s="76">
        <v>5176.8</v>
      </c>
      <c r="AC539" s="76">
        <v>2252.75</v>
      </c>
      <c r="AD539" s="19">
        <f t="shared" si="739"/>
        <v>-0.48846284693495412</v>
      </c>
      <c r="AE539" s="76">
        <f t="shared" si="713"/>
        <v>548.0423338451418</v>
      </c>
      <c r="AF539" s="77">
        <f t="shared" si="797"/>
        <v>-2.8151620055233528E-2</v>
      </c>
      <c r="AG539" s="2">
        <f t="shared" si="740"/>
        <v>3.1699999999999591</v>
      </c>
      <c r="AH539" s="1">
        <f t="shared" si="741"/>
        <v>5017.0749999999998</v>
      </c>
      <c r="AI539" s="21">
        <f t="shared" si="742"/>
        <v>4813.1884615384615</v>
      </c>
      <c r="AJ539" s="22">
        <f t="shared" si="743"/>
        <v>203.88653846153829</v>
      </c>
      <c r="AK539" s="23">
        <f t="shared" si="744"/>
        <v>207.94759615384532</v>
      </c>
      <c r="AL539" s="23">
        <f t="shared" si="745"/>
        <v>-4.0610576923070312</v>
      </c>
      <c r="AM539" s="23"/>
      <c r="AN539">
        <f t="shared" si="746"/>
        <v>5069.4250000000002</v>
      </c>
      <c r="AO539" s="4">
        <f t="shared" si="747"/>
        <v>5041.8624999999993</v>
      </c>
      <c r="AP539" s="4">
        <f t="shared" si="748"/>
        <v>4951.55</v>
      </c>
      <c r="AQ539" s="24">
        <f t="shared" si="749"/>
        <v>4887.3550000000005</v>
      </c>
      <c r="AR539" t="str">
        <f t="shared" si="750"/>
        <v>RED</v>
      </c>
      <c r="AS539" t="str">
        <f t="shared" si="751"/>
        <v>RED</v>
      </c>
      <c r="AT539" t="str">
        <f t="shared" si="752"/>
        <v>GREEN</v>
      </c>
      <c r="AU539" t="str">
        <f t="shared" si="753"/>
        <v>GREEN</v>
      </c>
      <c r="AV539" t="str">
        <f t="shared" si="754"/>
        <v>GREEN</v>
      </c>
      <c r="AW539" t="str">
        <f t="shared" si="755"/>
        <v>GREEN</v>
      </c>
      <c r="AX539" s="25">
        <f t="shared" si="756"/>
        <v>1.5864308382372887E-2</v>
      </c>
      <c r="AY539" s="25">
        <f t="shared" si="757"/>
        <v>9.7957682338322329E-3</v>
      </c>
      <c r="AZ539" s="26">
        <f t="shared" si="758"/>
        <v>61.824867554581239</v>
      </c>
      <c r="BA539" s="1">
        <f t="shared" si="798"/>
        <v>7956513.4224999994</v>
      </c>
      <c r="BB539" s="1">
        <f t="shared" si="798"/>
        <v>29258570.5</v>
      </c>
      <c r="BC539" s="27">
        <f t="shared" si="759"/>
        <v>0.86943692452496457</v>
      </c>
      <c r="BD539" s="28">
        <f t="shared" si="759"/>
        <v>0.91088770040901346</v>
      </c>
      <c r="BE539" s="29">
        <f t="shared" si="715"/>
        <v>78.0814657783162</v>
      </c>
      <c r="BF539" s="29">
        <f t="shared" si="795"/>
        <v>89.040732889158107</v>
      </c>
      <c r="BG539" s="30">
        <f t="shared" si="760"/>
        <v>5.80205133289452E-3</v>
      </c>
      <c r="BH539" s="31">
        <f t="shared" si="761"/>
        <v>2.378403110103261E-3</v>
      </c>
      <c r="BI539" s="31">
        <f t="shared" si="762"/>
        <v>6.0685401485406536E-3</v>
      </c>
      <c r="BJ539" s="32">
        <f t="shared" si="763"/>
        <v>5173.4947270167668</v>
      </c>
      <c r="BK539" s="24">
        <f t="shared" si="764"/>
        <v>4860.6552729832329</v>
      </c>
      <c r="BL539" s="30">
        <f t="shared" si="765"/>
        <v>6.2604827655023246E-2</v>
      </c>
      <c r="BM539" s="30">
        <f t="shared" si="766"/>
        <v>-3.5309778172475076E-2</v>
      </c>
      <c r="BN539" s="30">
        <f t="shared" si="767"/>
        <v>2.7295049482548166E-2</v>
      </c>
      <c r="BO539" s="30">
        <f t="shared" si="768"/>
        <v>-8.0147286899269095E-3</v>
      </c>
      <c r="BP539" s="30"/>
      <c r="BQ539">
        <f t="shared" si="769"/>
        <v>6274.3</v>
      </c>
      <c r="BR539">
        <f t="shared" si="770"/>
        <v>2584</v>
      </c>
      <c r="BT539" s="24">
        <f t="shared" si="771"/>
        <v>7683.9946</v>
      </c>
      <c r="BU539" s="24">
        <f t="shared" si="772"/>
        <v>4864.6054000000004</v>
      </c>
      <c r="BV539" s="24">
        <f t="shared" si="773"/>
        <v>8554.9053999999996</v>
      </c>
      <c r="BW539" s="24">
        <f t="shared" si="774"/>
        <v>3993.6946000000003</v>
      </c>
      <c r="BX539">
        <f t="shared" si="775"/>
        <v>9964.6</v>
      </c>
      <c r="BY539" s="24">
        <f t="shared" si="776"/>
        <v>3263.0152000000003</v>
      </c>
      <c r="BZ539" s="15" t="str">
        <f t="shared" si="777"/>
        <v>GREEN</v>
      </c>
      <c r="CA539" s="15" t="str">
        <f t="shared" si="778"/>
        <v>GREEN</v>
      </c>
      <c r="CB539" s="15" t="str">
        <f t="shared" si="779"/>
        <v>GREEN</v>
      </c>
      <c r="CC539" s="15" t="str">
        <f t="shared" si="780"/>
        <v>0</v>
      </c>
      <c r="CJ539">
        <f t="shared" si="716"/>
        <v>5141.8</v>
      </c>
      <c r="CK539">
        <f t="shared" si="717"/>
        <v>2584</v>
      </c>
      <c r="CM539" s="24">
        <f t="shared" si="718"/>
        <v>6118.8796000000002</v>
      </c>
      <c r="CN539" s="24">
        <f t="shared" si="719"/>
        <v>4164.7204000000002</v>
      </c>
      <c r="CO539" s="24">
        <f t="shared" si="720"/>
        <v>6722.5204000000003</v>
      </c>
      <c r="CP539" s="24">
        <f t="shared" si="721"/>
        <v>3561.0796</v>
      </c>
      <c r="CQ539">
        <f t="shared" si="722"/>
        <v>7699.6</v>
      </c>
      <c r="CR539" s="24">
        <f t="shared" si="723"/>
        <v>3054.6352000000002</v>
      </c>
      <c r="CS539" s="15" t="str">
        <f t="shared" si="724"/>
        <v>GREEN</v>
      </c>
      <c r="CT539" s="15" t="str">
        <f t="shared" si="725"/>
        <v>GREEN</v>
      </c>
      <c r="CU539" s="15" t="str">
        <f t="shared" si="781"/>
        <v>GREEN</v>
      </c>
      <c r="CV539" s="15" t="str">
        <f t="shared" si="712"/>
        <v>0</v>
      </c>
      <c r="CX539" s="24">
        <f t="shared" si="782"/>
        <v>6274.3</v>
      </c>
      <c r="CY539" s="24">
        <f t="shared" si="783"/>
        <v>2584</v>
      </c>
      <c r="DA539" s="24">
        <f t="shared" si="796"/>
        <v>7683.9946</v>
      </c>
      <c r="DB539" s="24">
        <f t="shared" si="784"/>
        <v>4864.6054000000004</v>
      </c>
      <c r="DC539" s="24">
        <f t="shared" si="785"/>
        <v>8554.9053999999996</v>
      </c>
      <c r="DD539" s="24">
        <f t="shared" si="786"/>
        <v>3993.6946000000003</v>
      </c>
      <c r="DE539">
        <f t="shared" si="787"/>
        <v>9964.6</v>
      </c>
      <c r="DF539" s="24">
        <f t="shared" si="788"/>
        <v>3263.0152000000003</v>
      </c>
      <c r="DG539" s="15" t="str">
        <f t="shared" si="789"/>
        <v>GREEN</v>
      </c>
      <c r="DH539" s="15" t="str">
        <f t="shared" si="790"/>
        <v>GREEN</v>
      </c>
      <c r="DI539" s="15" t="str">
        <f t="shared" si="791"/>
        <v>GREEN</v>
      </c>
      <c r="DK539" s="32">
        <f t="shared" si="726"/>
        <v>213.5</v>
      </c>
      <c r="DL539" s="32">
        <f t="shared" si="727"/>
        <v>40.149999999999636</v>
      </c>
      <c r="DM539" s="32">
        <f t="shared" si="728"/>
        <v>-173.35000000000036</v>
      </c>
      <c r="DN539" s="32">
        <f t="shared" si="729"/>
        <v>213.5</v>
      </c>
      <c r="DO539" s="32">
        <f t="shared" si="730"/>
        <v>5.1499999999996362</v>
      </c>
      <c r="DP539" s="32">
        <f t="shared" si="731"/>
        <v>-23</v>
      </c>
      <c r="DQ539" s="32">
        <f t="shared" si="732"/>
        <v>28.149999999999636</v>
      </c>
      <c r="DR539" s="32"/>
      <c r="DS539" s="32">
        <f t="shared" si="733"/>
        <v>0</v>
      </c>
      <c r="DT539" s="32"/>
      <c r="DU539" s="32">
        <f t="shared" si="734"/>
        <v>13.185011709601705</v>
      </c>
      <c r="DV539" s="32">
        <f t="shared" si="735"/>
        <v>0</v>
      </c>
      <c r="DW539" s="32"/>
      <c r="DX539" s="32">
        <f t="shared" si="736"/>
        <v>100</v>
      </c>
      <c r="DY539" s="32">
        <f t="shared" si="737"/>
        <v>57.142857142857146</v>
      </c>
      <c r="DZ539" s="33">
        <f t="shared" si="738"/>
        <v>40.000000000000007</v>
      </c>
      <c r="EB539" s="81">
        <v>-0.94560065135196536</v>
      </c>
      <c r="ED539" s="30">
        <f t="shared" si="792"/>
        <v>0.28295588411774347</v>
      </c>
      <c r="EE539" s="30">
        <f t="shared" si="793"/>
        <v>-4.6082333514684617E-2</v>
      </c>
      <c r="EF539" s="30">
        <f t="shared" si="794"/>
        <v>0.22383428318120258</v>
      </c>
    </row>
    <row r="540" spans="1:136" x14ac:dyDescent="0.3">
      <c r="A540" s="53">
        <v>40103</v>
      </c>
      <c r="B540" s="54">
        <v>4945.45</v>
      </c>
      <c r="C540" s="54">
        <v>5176.8</v>
      </c>
      <c r="D540" s="54">
        <v>4945.45</v>
      </c>
      <c r="E540" s="54">
        <v>5141.8</v>
      </c>
      <c r="F540" s="54">
        <v>4368374784</v>
      </c>
      <c r="G540" s="54">
        <v>9404206.2799999993</v>
      </c>
      <c r="H540" s="54">
        <v>34978024</v>
      </c>
      <c r="I540" s="54">
        <v>5021.08</v>
      </c>
      <c r="J540" s="54">
        <v>4640.2700000000004</v>
      </c>
      <c r="K540" s="54">
        <v>3706.56</v>
      </c>
      <c r="L540" s="54">
        <v>4225.32</v>
      </c>
      <c r="M540" s="54">
        <v>4030.21</v>
      </c>
      <c r="N540" s="54">
        <v>74.72</v>
      </c>
      <c r="O540" s="54">
        <v>68.849999999999994</v>
      </c>
      <c r="P540" s="54">
        <v>61.47</v>
      </c>
      <c r="Q540" s="54">
        <v>352.4</v>
      </c>
      <c r="R540" s="54">
        <v>337.37</v>
      </c>
      <c r="S540" s="54">
        <v>3.98</v>
      </c>
      <c r="T540" s="54">
        <v>83.23</v>
      </c>
      <c r="U540" s="54">
        <v>85.67</v>
      </c>
      <c r="V540" s="54">
        <v>30.48</v>
      </c>
      <c r="W540" s="54">
        <v>12.15</v>
      </c>
      <c r="X540" s="54">
        <v>32.130000000000003</v>
      </c>
      <c r="Y540" s="54">
        <v>5197.5</v>
      </c>
      <c r="Z540" s="54">
        <v>4083.05</v>
      </c>
      <c r="AA540" s="54">
        <v>4640.2700000000004</v>
      </c>
      <c r="AB540" s="54">
        <v>5110.5</v>
      </c>
      <c r="AC540" s="54">
        <v>2252.75</v>
      </c>
      <c r="AD540" s="19">
        <f t="shared" si="739"/>
        <v>0.68777752078775078</v>
      </c>
      <c r="AE540" s="54">
        <f t="shared" si="713"/>
        <v>563.91752577319619</v>
      </c>
      <c r="AF540" s="55">
        <f t="shared" si="797"/>
        <v>3.9755722721022568E-2</v>
      </c>
      <c r="AG540" s="2">
        <f t="shared" si="740"/>
        <v>15.029999999999973</v>
      </c>
      <c r="AH540" s="1">
        <f t="shared" si="741"/>
        <v>4989.1583333333328</v>
      </c>
      <c r="AI540" s="21">
        <f t="shared" si="742"/>
        <v>4780.2269230769234</v>
      </c>
      <c r="AJ540" s="22">
        <f t="shared" si="743"/>
        <v>208.93141025640944</v>
      </c>
      <c r="AK540" s="23">
        <f t="shared" si="744"/>
        <v>203.53173076922985</v>
      </c>
      <c r="AL540" s="23">
        <f t="shared" si="745"/>
        <v>5.3996794871795828</v>
      </c>
      <c r="AM540" s="23"/>
      <c r="AN540">
        <f t="shared" si="746"/>
        <v>5043.5</v>
      </c>
      <c r="AO540" s="4">
        <f t="shared" si="747"/>
        <v>5032.3374999999996</v>
      </c>
      <c r="AP540" s="4">
        <f t="shared" si="748"/>
        <v>4918.4624999999996</v>
      </c>
      <c r="AQ540" s="24">
        <f t="shared" si="749"/>
        <v>4845.6550000000007</v>
      </c>
      <c r="AR540" t="str">
        <f t="shared" si="750"/>
        <v>GREEN</v>
      </c>
      <c r="AS540" t="str">
        <f t="shared" si="751"/>
        <v>GREEN</v>
      </c>
      <c r="AT540" t="str">
        <f t="shared" si="752"/>
        <v>GREEN</v>
      </c>
      <c r="AU540" t="str">
        <f t="shared" si="753"/>
        <v>GREEN</v>
      </c>
      <c r="AV540" t="str">
        <f t="shared" si="754"/>
        <v>GREEN</v>
      </c>
      <c r="AW540" t="str">
        <f t="shared" si="755"/>
        <v>GREEN</v>
      </c>
      <c r="AX540" s="25">
        <f t="shared" si="756"/>
        <v>2.1175464124047399E-2</v>
      </c>
      <c r="AY540" s="25">
        <f t="shared" si="757"/>
        <v>5.1038315579599773E-3</v>
      </c>
      <c r="AZ540" s="26">
        <f t="shared" si="758"/>
        <v>80.578507050878031</v>
      </c>
      <c r="BA540" s="1">
        <f t="shared" si="798"/>
        <v>8039263.1074999999</v>
      </c>
      <c r="BB540" s="1">
        <f t="shared" si="798"/>
        <v>29392009</v>
      </c>
      <c r="BC540" s="27">
        <f t="shared" si="759"/>
        <v>1.1697846126253306</v>
      </c>
      <c r="BD540" s="28">
        <f t="shared" si="759"/>
        <v>1.1900521669001938</v>
      </c>
      <c r="BE540" s="29">
        <f t="shared" si="715"/>
        <v>100</v>
      </c>
      <c r="BF540" s="29">
        <f t="shared" si="795"/>
        <v>93.598888374247338</v>
      </c>
      <c r="BG540" s="30">
        <f t="shared" si="760"/>
        <v>6.2845970098798221E-3</v>
      </c>
      <c r="BH540" s="31">
        <f t="shared" si="761"/>
        <v>8.5571929622874077E-3</v>
      </c>
      <c r="BI540" s="31">
        <f t="shared" si="762"/>
        <v>1.6071632566087419E-2</v>
      </c>
      <c r="BJ540" s="32">
        <f t="shared" si="763"/>
        <v>5209.4717411565216</v>
      </c>
      <c r="BK540" s="24">
        <f t="shared" si="764"/>
        <v>4768.8449255101441</v>
      </c>
      <c r="BL540" s="30">
        <f t="shared" si="765"/>
        <v>8.5695051469597702E-2</v>
      </c>
      <c r="BM540" s="30">
        <f t="shared" si="766"/>
        <v>-1.31610994508774E-2</v>
      </c>
      <c r="BN540" s="30">
        <f t="shared" si="767"/>
        <v>7.2533952018720302E-2</v>
      </c>
      <c r="BO540" s="30">
        <f t="shared" si="768"/>
        <v>5.9372852567842901E-2</v>
      </c>
      <c r="BP540" s="30"/>
      <c r="BQ540">
        <f t="shared" si="769"/>
        <v>6274.3</v>
      </c>
      <c r="BR540">
        <f t="shared" si="770"/>
        <v>2584</v>
      </c>
      <c r="BT540" s="24">
        <f t="shared" si="771"/>
        <v>7683.9946</v>
      </c>
      <c r="BU540" s="24">
        <f t="shared" si="772"/>
        <v>4864.6054000000004</v>
      </c>
      <c r="BV540" s="24">
        <f t="shared" si="773"/>
        <v>8554.9053999999996</v>
      </c>
      <c r="BW540" s="24">
        <f t="shared" si="774"/>
        <v>3993.6946000000003</v>
      </c>
      <c r="BX540">
        <f t="shared" si="775"/>
        <v>9964.6</v>
      </c>
      <c r="BY540" s="24">
        <f t="shared" si="776"/>
        <v>3263.0152000000003</v>
      </c>
      <c r="BZ540" s="15" t="str">
        <f t="shared" si="777"/>
        <v>GREEN</v>
      </c>
      <c r="CA540" s="15" t="str">
        <f t="shared" si="778"/>
        <v>GREEN</v>
      </c>
      <c r="CB540" s="15" t="str">
        <f t="shared" si="779"/>
        <v>GREEN</v>
      </c>
      <c r="CC540" s="15" t="str">
        <f t="shared" si="780"/>
        <v>0</v>
      </c>
      <c r="CJ540">
        <f t="shared" si="716"/>
        <v>5141.8</v>
      </c>
      <c r="CK540">
        <f t="shared" si="717"/>
        <v>2584</v>
      </c>
      <c r="CM540" s="24">
        <f t="shared" si="718"/>
        <v>6118.8796000000002</v>
      </c>
      <c r="CN540" s="24">
        <f t="shared" si="719"/>
        <v>4164.7204000000002</v>
      </c>
      <c r="CO540" s="24">
        <f t="shared" si="720"/>
        <v>6722.5204000000003</v>
      </c>
      <c r="CP540" s="24">
        <f t="shared" si="721"/>
        <v>3561.0796</v>
      </c>
      <c r="CQ540">
        <f t="shared" si="722"/>
        <v>7699.6</v>
      </c>
      <c r="CR540" s="24">
        <f t="shared" si="723"/>
        <v>3054.6352000000002</v>
      </c>
      <c r="CS540" s="15" t="str">
        <f t="shared" si="724"/>
        <v>GREEN</v>
      </c>
      <c r="CT540" s="15" t="str">
        <f t="shared" si="725"/>
        <v>GREEN</v>
      </c>
      <c r="CU540" s="15" t="str">
        <f t="shared" si="781"/>
        <v>GREEN</v>
      </c>
      <c r="CV540" s="15" t="str">
        <f t="shared" si="712"/>
        <v>0</v>
      </c>
      <c r="CX540" s="24">
        <f t="shared" si="782"/>
        <v>6274.3</v>
      </c>
      <c r="CY540" s="24">
        <f t="shared" si="783"/>
        <v>2584</v>
      </c>
      <c r="DA540" s="24">
        <f t="shared" si="796"/>
        <v>7683.9946</v>
      </c>
      <c r="DB540" s="24">
        <f t="shared" si="784"/>
        <v>4864.6054000000004</v>
      </c>
      <c r="DC540" s="24">
        <f t="shared" si="785"/>
        <v>8554.9053999999996</v>
      </c>
      <c r="DD540" s="24">
        <f t="shared" si="786"/>
        <v>3993.6946000000003</v>
      </c>
      <c r="DE540">
        <f t="shared" si="787"/>
        <v>9964.6</v>
      </c>
      <c r="DF540" s="24">
        <f t="shared" si="788"/>
        <v>3263.0152000000003</v>
      </c>
      <c r="DG540" s="15" t="str">
        <f t="shared" si="789"/>
        <v>GREEN</v>
      </c>
      <c r="DH540" s="15" t="str">
        <f t="shared" si="790"/>
        <v>GREEN</v>
      </c>
      <c r="DI540" s="15" t="str">
        <f t="shared" si="791"/>
        <v>GREEN</v>
      </c>
      <c r="DK540" s="32">
        <f t="shared" si="726"/>
        <v>231.35000000000036</v>
      </c>
      <c r="DL540" s="32">
        <f t="shared" si="727"/>
        <v>231.60000000000036</v>
      </c>
      <c r="DM540" s="32">
        <f t="shared" si="728"/>
        <v>0.25</v>
      </c>
      <c r="DN540" s="32">
        <f t="shared" si="729"/>
        <v>231.60000000000036</v>
      </c>
      <c r="DO540" s="32">
        <f t="shared" si="730"/>
        <v>99.800000000000182</v>
      </c>
      <c r="DP540" s="32">
        <f t="shared" si="731"/>
        <v>-24.399999999999636</v>
      </c>
      <c r="DQ540" s="32">
        <f t="shared" si="732"/>
        <v>124.19999999999982</v>
      </c>
      <c r="DR540" s="32"/>
      <c r="DS540" s="32">
        <f t="shared" si="733"/>
        <v>0</v>
      </c>
      <c r="DT540" s="32"/>
      <c r="DU540" s="32">
        <f t="shared" si="734"/>
        <v>53.626943005181182</v>
      </c>
      <c r="DV540" s="32">
        <f t="shared" si="735"/>
        <v>0</v>
      </c>
      <c r="DW540" s="32"/>
      <c r="DX540" s="32">
        <f t="shared" si="736"/>
        <v>100</v>
      </c>
      <c r="DY540" s="32">
        <f t="shared" si="737"/>
        <v>42.857142857142854</v>
      </c>
      <c r="DZ540" s="33">
        <f t="shared" si="738"/>
        <v>31.428571428571427</v>
      </c>
      <c r="EB540" s="81">
        <v>0.98773765583270945</v>
      </c>
      <c r="ED540" s="30">
        <f t="shared" si="792"/>
        <v>0.27294546968565159</v>
      </c>
      <c r="EE540" s="30">
        <f t="shared" si="793"/>
        <v>-1.0716690716690682E-2</v>
      </c>
      <c r="EF540" s="30">
        <f t="shared" si="794"/>
        <v>0.25930370678781794</v>
      </c>
    </row>
    <row r="541" spans="1:136" x14ac:dyDescent="0.3">
      <c r="A541" s="75">
        <v>40095</v>
      </c>
      <c r="B541" s="76">
        <v>5076.05</v>
      </c>
      <c r="C541" s="76">
        <v>5077</v>
      </c>
      <c r="D541" s="76">
        <v>4921.05</v>
      </c>
      <c r="E541" s="76">
        <v>4945.2</v>
      </c>
      <c r="F541" s="76">
        <v>4459572736</v>
      </c>
      <c r="G541" s="76">
        <v>9965682.0299999993</v>
      </c>
      <c r="H541" s="76">
        <v>35467272</v>
      </c>
      <c r="I541" s="76">
        <v>4958.63</v>
      </c>
      <c r="J541" s="76">
        <v>4605.63</v>
      </c>
      <c r="K541" s="76">
        <v>3661.44</v>
      </c>
      <c r="L541" s="76">
        <v>4232.97</v>
      </c>
      <c r="M541" s="76">
        <v>4018.55</v>
      </c>
      <c r="N541" s="76">
        <v>53.21</v>
      </c>
      <c r="O541" s="76">
        <v>65.489999999999995</v>
      </c>
      <c r="P541" s="76">
        <v>59.71</v>
      </c>
      <c r="Q541" s="76">
        <v>346.66</v>
      </c>
      <c r="R541" s="76">
        <v>333.61</v>
      </c>
      <c r="S541" s="76">
        <v>-2.72</v>
      </c>
      <c r="T541" s="76">
        <v>81.58</v>
      </c>
      <c r="U541" s="76">
        <v>88.01</v>
      </c>
      <c r="V541" s="76">
        <v>29.55</v>
      </c>
      <c r="W541" s="76">
        <v>13.04</v>
      </c>
      <c r="X541" s="76">
        <v>31.29</v>
      </c>
      <c r="Y541" s="76">
        <v>5118.18</v>
      </c>
      <c r="Z541" s="76">
        <v>4093.08</v>
      </c>
      <c r="AA541" s="76">
        <v>4605.63</v>
      </c>
      <c r="AB541" s="76">
        <v>5110.5</v>
      </c>
      <c r="AC541" s="76">
        <v>2252.75</v>
      </c>
      <c r="AD541" s="19">
        <f t="shared" si="739"/>
        <v>-0.52560795922314685</v>
      </c>
      <c r="AE541" s="76">
        <f t="shared" si="713"/>
        <v>542.3557797762669</v>
      </c>
      <c r="AF541" s="77">
        <f t="shared" si="797"/>
        <v>-2.7186528701262924E-2</v>
      </c>
      <c r="AG541" s="2">
        <f t="shared" si="740"/>
        <v>13.050000000000011</v>
      </c>
      <c r="AH541" s="1">
        <f t="shared" si="741"/>
        <v>4912.2583333333323</v>
      </c>
      <c r="AI541" s="21">
        <f t="shared" si="742"/>
        <v>4721.2384615384617</v>
      </c>
      <c r="AJ541" s="22">
        <f t="shared" si="743"/>
        <v>191.0198717948706</v>
      </c>
      <c r="AK541" s="23">
        <f t="shared" si="744"/>
        <v>193.28733974358897</v>
      </c>
      <c r="AL541" s="23">
        <f t="shared" si="745"/>
        <v>-2.2674679487183766</v>
      </c>
      <c r="AM541" s="23"/>
      <c r="AN541">
        <f t="shared" si="746"/>
        <v>5014.2999999999993</v>
      </c>
      <c r="AO541" s="4">
        <f t="shared" si="747"/>
        <v>4990.8999999999996</v>
      </c>
      <c r="AP541" s="4">
        <f t="shared" si="748"/>
        <v>4841.8374999999996</v>
      </c>
      <c r="AQ541" s="24">
        <f t="shared" si="749"/>
        <v>4779.6149999999998</v>
      </c>
      <c r="AR541" t="str">
        <f t="shared" si="750"/>
        <v>RED</v>
      </c>
      <c r="AS541" t="str">
        <f t="shared" si="751"/>
        <v>RED</v>
      </c>
      <c r="AT541" t="str">
        <f t="shared" si="752"/>
        <v>GREEN</v>
      </c>
      <c r="AU541" t="str">
        <f t="shared" si="753"/>
        <v>GREEN</v>
      </c>
      <c r="AV541" t="str">
        <f t="shared" si="754"/>
        <v>GREEN</v>
      </c>
      <c r="AW541" t="str">
        <f t="shared" si="755"/>
        <v>GREEN</v>
      </c>
      <c r="AX541" s="25">
        <f t="shared" si="756"/>
        <v>1.4549510337210303E-2</v>
      </c>
      <c r="AY541" s="25">
        <f t="shared" si="757"/>
        <v>6.9334370041618616E-3</v>
      </c>
      <c r="AZ541" s="26">
        <f t="shared" si="758"/>
        <v>67.725857658230396</v>
      </c>
      <c r="BA541" s="1">
        <f t="shared" si="798"/>
        <v>8023469.7524999995</v>
      </c>
      <c r="BB541" s="1">
        <f t="shared" si="798"/>
        <v>29467678</v>
      </c>
      <c r="BC541" s="27">
        <f t="shared" si="759"/>
        <v>1.2420663799342964</v>
      </c>
      <c r="BD541" s="28">
        <f t="shared" si="759"/>
        <v>1.2035991434411628</v>
      </c>
      <c r="BE541" s="29">
        <f t="shared" si="715"/>
        <v>87.197776748494675</v>
      </c>
      <c r="BF541" s="29">
        <f t="shared" si="795"/>
        <v>93.598888374247338</v>
      </c>
      <c r="BG541" s="30">
        <f t="shared" si="760"/>
        <v>-1.045245112687998E-3</v>
      </c>
      <c r="BH541" s="31">
        <f t="shared" si="761"/>
        <v>6.2017845563637208E-3</v>
      </c>
      <c r="BI541" s="31">
        <f t="shared" si="762"/>
        <v>7.6160733330484414E-3</v>
      </c>
      <c r="BJ541" s="32">
        <f t="shared" si="763"/>
        <v>5191.1462206046635</v>
      </c>
      <c r="BK541" s="24">
        <f t="shared" si="764"/>
        <v>4633.3704460620011</v>
      </c>
      <c r="BL541" s="30">
        <f t="shared" si="765"/>
        <v>0.11279134808352796</v>
      </c>
      <c r="BM541" s="30">
        <f t="shared" si="766"/>
        <v>-4.9734332404081476E-2</v>
      </c>
      <c r="BN541" s="30">
        <f t="shared" si="767"/>
        <v>6.3057015679446493E-2</v>
      </c>
      <c r="BO541" s="30">
        <f t="shared" si="768"/>
        <v>1.3322683275365017E-2</v>
      </c>
      <c r="BP541" s="30"/>
      <c r="BQ541">
        <f t="shared" si="769"/>
        <v>6274.3</v>
      </c>
      <c r="BR541">
        <f t="shared" si="770"/>
        <v>2584</v>
      </c>
      <c r="BT541" s="24">
        <f t="shared" si="771"/>
        <v>7683.9946</v>
      </c>
      <c r="BU541" s="24">
        <f t="shared" si="772"/>
        <v>4864.6054000000004</v>
      </c>
      <c r="BV541" s="24">
        <f t="shared" si="773"/>
        <v>8554.9053999999996</v>
      </c>
      <c r="BW541" s="24">
        <f t="shared" si="774"/>
        <v>3993.6946000000003</v>
      </c>
      <c r="BX541">
        <f t="shared" si="775"/>
        <v>9964.6</v>
      </c>
      <c r="BY541" s="24">
        <f t="shared" si="776"/>
        <v>3263.0152000000003</v>
      </c>
      <c r="BZ541" s="15" t="str">
        <f t="shared" si="777"/>
        <v>GREEN</v>
      </c>
      <c r="CA541" s="15" t="str">
        <f t="shared" si="778"/>
        <v>GREEN</v>
      </c>
      <c r="CB541" s="15" t="str">
        <f t="shared" si="779"/>
        <v>GREEN</v>
      </c>
      <c r="CC541" s="15" t="str">
        <f t="shared" si="780"/>
        <v>0</v>
      </c>
      <c r="CJ541">
        <f t="shared" si="716"/>
        <v>5083.3999999999996</v>
      </c>
      <c r="CK541">
        <f t="shared" si="717"/>
        <v>2584</v>
      </c>
      <c r="CM541" s="24">
        <f t="shared" si="718"/>
        <v>6038.1707999999999</v>
      </c>
      <c r="CN541" s="24">
        <f t="shared" si="719"/>
        <v>4128.6291999999994</v>
      </c>
      <c r="CO541" s="24">
        <f t="shared" si="720"/>
        <v>6628.029199999999</v>
      </c>
      <c r="CP541" s="24">
        <f t="shared" si="721"/>
        <v>3538.7707999999998</v>
      </c>
      <c r="CQ541">
        <f t="shared" si="722"/>
        <v>7582.7999999999993</v>
      </c>
      <c r="CR541" s="24">
        <f t="shared" si="723"/>
        <v>3043.8896</v>
      </c>
      <c r="CS541" s="15" t="str">
        <f t="shared" si="724"/>
        <v>GREEN</v>
      </c>
      <c r="CT541" s="15" t="str">
        <f t="shared" si="725"/>
        <v>GREEN</v>
      </c>
      <c r="CU541" s="15" t="str">
        <f t="shared" si="781"/>
        <v>GREEN</v>
      </c>
      <c r="CV541" s="15" t="str">
        <f t="shared" si="712"/>
        <v>0</v>
      </c>
      <c r="CX541" s="24">
        <f t="shared" si="782"/>
        <v>6274.3</v>
      </c>
      <c r="CY541" s="24">
        <f t="shared" si="783"/>
        <v>2584</v>
      </c>
      <c r="DA541" s="24">
        <f t="shared" si="796"/>
        <v>7683.9946</v>
      </c>
      <c r="DB541" s="24">
        <f t="shared" si="784"/>
        <v>4864.6054000000004</v>
      </c>
      <c r="DC541" s="24">
        <f t="shared" si="785"/>
        <v>8554.9053999999996</v>
      </c>
      <c r="DD541" s="24">
        <f t="shared" si="786"/>
        <v>3993.6946000000003</v>
      </c>
      <c r="DE541">
        <f t="shared" si="787"/>
        <v>9964.6</v>
      </c>
      <c r="DF541" s="24">
        <f t="shared" si="788"/>
        <v>3263.0152000000003</v>
      </c>
      <c r="DG541" s="15" t="str">
        <f t="shared" si="789"/>
        <v>GREEN</v>
      </c>
      <c r="DH541" s="15" t="str">
        <f t="shared" si="790"/>
        <v>GREEN</v>
      </c>
      <c r="DI541" s="15" t="str">
        <f t="shared" si="791"/>
        <v>GREEN</v>
      </c>
      <c r="DK541" s="32">
        <f t="shared" si="726"/>
        <v>155.94999999999982</v>
      </c>
      <c r="DL541" s="32">
        <f t="shared" si="727"/>
        <v>-6.3999999999996362</v>
      </c>
      <c r="DM541" s="32">
        <f t="shared" si="728"/>
        <v>-162.34999999999945</v>
      </c>
      <c r="DN541" s="32">
        <f t="shared" si="729"/>
        <v>155.94999999999982</v>
      </c>
      <c r="DO541" s="32">
        <f t="shared" si="730"/>
        <v>-33.5</v>
      </c>
      <c r="DP541" s="32">
        <f t="shared" si="731"/>
        <v>38.050000000000182</v>
      </c>
      <c r="DQ541" s="32">
        <f t="shared" si="732"/>
        <v>0</v>
      </c>
      <c r="DR541" s="32"/>
      <c r="DS541" s="32">
        <f t="shared" si="733"/>
        <v>71.550000000000182</v>
      </c>
      <c r="DT541" s="32"/>
      <c r="DU541" s="32">
        <f t="shared" si="734"/>
        <v>0</v>
      </c>
      <c r="DV541" s="32">
        <f t="shared" si="735"/>
        <v>45.880089772363107</v>
      </c>
      <c r="DW541" s="32"/>
      <c r="DX541" s="32">
        <f t="shared" si="736"/>
        <v>-100</v>
      </c>
      <c r="DY541" s="32">
        <f t="shared" si="737"/>
        <v>28.571428571428573</v>
      </c>
      <c r="DZ541" s="33">
        <f t="shared" si="738"/>
        <v>22.857142857142858</v>
      </c>
      <c r="EB541" s="81">
        <v>-0.71620210535500906</v>
      </c>
      <c r="ED541" s="30">
        <f t="shared" si="792"/>
        <v>0.25044709607434995</v>
      </c>
      <c r="EE541" s="30">
        <f t="shared" si="793"/>
        <v>-3.3797170087804737E-2</v>
      </c>
      <c r="EF541" s="30">
        <f t="shared" si="794"/>
        <v>0.20818552288252365</v>
      </c>
    </row>
    <row r="542" spans="1:136" x14ac:dyDescent="0.3">
      <c r="A542" s="53">
        <v>40087</v>
      </c>
      <c r="B542" s="54">
        <v>4959.1499999999996</v>
      </c>
      <c r="C542" s="54">
        <v>5110.5</v>
      </c>
      <c r="D542" s="54">
        <v>4959.1000000000004</v>
      </c>
      <c r="E542" s="54">
        <v>5083.3999999999996</v>
      </c>
      <c r="F542" s="54">
        <v>2571797248</v>
      </c>
      <c r="G542" s="54">
        <v>5538478.8200000003</v>
      </c>
      <c r="H542" s="54">
        <v>19937714</v>
      </c>
      <c r="I542" s="54">
        <v>4905.67</v>
      </c>
      <c r="J542" s="54">
        <v>4570.3</v>
      </c>
      <c r="K542" s="54">
        <v>3614.22</v>
      </c>
      <c r="L542" s="54">
        <v>4240.1499999999996</v>
      </c>
      <c r="M542" s="54">
        <v>4007.61</v>
      </c>
      <c r="N542" s="54">
        <v>88.47</v>
      </c>
      <c r="O542" s="54">
        <v>70.459999999999994</v>
      </c>
      <c r="P542" s="54">
        <v>61.63</v>
      </c>
      <c r="Q542" s="54">
        <v>354.32</v>
      </c>
      <c r="R542" s="54">
        <v>330.35</v>
      </c>
      <c r="S542" s="54">
        <v>2.5099999999999998</v>
      </c>
      <c r="T542" s="54">
        <v>92.19</v>
      </c>
      <c r="U542" s="54">
        <v>90.98</v>
      </c>
      <c r="V542" s="54">
        <v>31.03</v>
      </c>
      <c r="W542" s="54">
        <v>12.52</v>
      </c>
      <c r="X542" s="54">
        <v>30.72</v>
      </c>
      <c r="Y542" s="54">
        <v>5081.78</v>
      </c>
      <c r="Z542" s="54">
        <v>4058.82</v>
      </c>
      <c r="AA542" s="54">
        <v>4570.3</v>
      </c>
      <c r="AB542" s="54">
        <v>5036.3</v>
      </c>
      <c r="AC542" s="54">
        <v>2252.75</v>
      </c>
      <c r="AD542" s="19">
        <f t="shared" si="739"/>
        <v>0.47430644582933601</v>
      </c>
      <c r="AE542" s="54">
        <f t="shared" si="713"/>
        <v>557.51261241500345</v>
      </c>
      <c r="AF542" s="55">
        <f t="shared" si="797"/>
        <v>2.5096038475886928E-2</v>
      </c>
      <c r="AG542" s="2">
        <f t="shared" si="740"/>
        <v>23.96999999999997</v>
      </c>
      <c r="AH542" s="1">
        <f t="shared" si="741"/>
        <v>4876.7833333333328</v>
      </c>
      <c r="AI542" s="21">
        <f t="shared" si="742"/>
        <v>4648.8307692307699</v>
      </c>
      <c r="AJ542" s="22">
        <f t="shared" si="743"/>
        <v>227.95256410256297</v>
      </c>
      <c r="AK542" s="23">
        <f t="shared" si="744"/>
        <v>179.64983974358938</v>
      </c>
      <c r="AL542" s="23">
        <f t="shared" si="745"/>
        <v>48.302724358973592</v>
      </c>
      <c r="AM542" s="23"/>
      <c r="AN542">
        <f t="shared" si="746"/>
        <v>5021.1749999999993</v>
      </c>
      <c r="AO542" s="4">
        <f t="shared" si="747"/>
        <v>4961.9874999999993</v>
      </c>
      <c r="AP542" s="4">
        <f t="shared" si="748"/>
        <v>4796.1937500000004</v>
      </c>
      <c r="AQ542" s="24">
        <f t="shared" si="749"/>
        <v>4748.74</v>
      </c>
      <c r="AR542" t="str">
        <f t="shared" si="750"/>
        <v>GREEN</v>
      </c>
      <c r="AS542" t="str">
        <f t="shared" si="751"/>
        <v>GREEN</v>
      </c>
      <c r="AT542" t="str">
        <f t="shared" si="752"/>
        <v>GREEN</v>
      </c>
      <c r="AU542" t="str">
        <f t="shared" si="753"/>
        <v>GREEN</v>
      </c>
      <c r="AV542" t="str">
        <f t="shared" si="754"/>
        <v>GREEN</v>
      </c>
      <c r="AW542" t="str">
        <f t="shared" si="755"/>
        <v>GREEN</v>
      </c>
      <c r="AX542" s="25">
        <f t="shared" si="756"/>
        <v>2.204045716639243E-2</v>
      </c>
      <c r="AY542" s="25">
        <f t="shared" si="757"/>
        <v>2.4023488872847074E-3</v>
      </c>
      <c r="AZ542" s="26">
        <f t="shared" si="758"/>
        <v>90.171550344878256</v>
      </c>
      <c r="BA542" s="1">
        <f t="shared" si="798"/>
        <v>7881887.4175000004</v>
      </c>
      <c r="BB542" s="1">
        <f t="shared" si="798"/>
        <v>29632121</v>
      </c>
      <c r="BC542" s="27">
        <f t="shared" si="759"/>
        <v>0.70268433518893259</v>
      </c>
      <c r="BD542" s="28">
        <f t="shared" si="759"/>
        <v>0.67284127248265491</v>
      </c>
      <c r="BE542" s="29">
        <f t="shared" si="715"/>
        <v>100</v>
      </c>
      <c r="BF542" s="29">
        <f t="shared" si="795"/>
        <v>99.120506094738445</v>
      </c>
      <c r="BG542" s="30">
        <f t="shared" si="760"/>
        <v>1.0829788914694993E-2</v>
      </c>
      <c r="BH542" s="31">
        <f t="shared" si="761"/>
        <v>2.0965150344191219E-2</v>
      </c>
      <c r="BI542" s="31">
        <f t="shared" si="762"/>
        <v>1.9638108279107724E-2</v>
      </c>
      <c r="BJ542" s="32">
        <f t="shared" si="763"/>
        <v>5187.8512594630874</v>
      </c>
      <c r="BK542" s="24">
        <f t="shared" si="764"/>
        <v>4565.7154072035783</v>
      </c>
      <c r="BL542" s="30">
        <f t="shared" si="765"/>
        <v>0.12238577571300886</v>
      </c>
      <c r="BM542" s="30">
        <f t="shared" si="766"/>
        <v>-2.0547519271174375E-2</v>
      </c>
      <c r="BN542" s="30">
        <f t="shared" si="767"/>
        <v>0.10183825644183449</v>
      </c>
      <c r="BO542" s="30">
        <f t="shared" si="768"/>
        <v>8.1290737170660113E-2</v>
      </c>
      <c r="BP542" s="30"/>
      <c r="BQ542">
        <f t="shared" si="769"/>
        <v>6274.3</v>
      </c>
      <c r="BR542">
        <f t="shared" si="770"/>
        <v>2584</v>
      </c>
      <c r="BT542" s="24">
        <f t="shared" si="771"/>
        <v>7683.9946</v>
      </c>
      <c r="BU542" s="24">
        <f t="shared" si="772"/>
        <v>4864.6054000000004</v>
      </c>
      <c r="BV542" s="24">
        <f t="shared" si="773"/>
        <v>8554.9053999999996</v>
      </c>
      <c r="BW542" s="24">
        <f t="shared" si="774"/>
        <v>3993.6946000000003</v>
      </c>
      <c r="BX542">
        <f t="shared" si="775"/>
        <v>9964.6</v>
      </c>
      <c r="BY542" s="24">
        <f t="shared" si="776"/>
        <v>3263.0152000000003</v>
      </c>
      <c r="BZ542" s="15" t="str">
        <f t="shared" si="777"/>
        <v>GREEN</v>
      </c>
      <c r="CA542" s="15" t="str">
        <f t="shared" si="778"/>
        <v>GREEN</v>
      </c>
      <c r="CB542" s="15" t="str">
        <f t="shared" si="779"/>
        <v>GREEN</v>
      </c>
      <c r="CC542" s="15" t="str">
        <f t="shared" si="780"/>
        <v>0</v>
      </c>
      <c r="CJ542">
        <f t="shared" si="716"/>
        <v>5083.3999999999996</v>
      </c>
      <c r="CK542">
        <f t="shared" si="717"/>
        <v>2584</v>
      </c>
      <c r="CM542" s="24">
        <f t="shared" si="718"/>
        <v>6038.1707999999999</v>
      </c>
      <c r="CN542" s="24">
        <f t="shared" si="719"/>
        <v>4128.6291999999994</v>
      </c>
      <c r="CO542" s="24">
        <f t="shared" si="720"/>
        <v>6628.029199999999</v>
      </c>
      <c r="CP542" s="24">
        <f t="shared" si="721"/>
        <v>3538.7707999999998</v>
      </c>
      <c r="CQ542">
        <f t="shared" si="722"/>
        <v>7582.7999999999993</v>
      </c>
      <c r="CR542" s="24">
        <f t="shared" si="723"/>
        <v>3043.8896</v>
      </c>
      <c r="CS542" s="15" t="str">
        <f t="shared" si="724"/>
        <v>GREEN</v>
      </c>
      <c r="CT542" s="15" t="str">
        <f t="shared" si="725"/>
        <v>GREEN</v>
      </c>
      <c r="CU542" s="15" t="str">
        <f t="shared" si="781"/>
        <v>GREEN</v>
      </c>
      <c r="CV542" s="15" t="str">
        <f t="shared" si="712"/>
        <v>0</v>
      </c>
      <c r="CX542" s="24">
        <f t="shared" si="782"/>
        <v>6274.3</v>
      </c>
      <c r="CY542" s="24">
        <f t="shared" si="783"/>
        <v>2584</v>
      </c>
      <c r="DA542" s="24">
        <f t="shared" si="796"/>
        <v>7683.9946</v>
      </c>
      <c r="DB542" s="24">
        <f t="shared" si="784"/>
        <v>4864.6054000000004</v>
      </c>
      <c r="DC542" s="24">
        <f t="shared" si="785"/>
        <v>8554.9053999999996</v>
      </c>
      <c r="DD542" s="24">
        <f t="shared" si="786"/>
        <v>3993.6946000000003</v>
      </c>
      <c r="DE542">
        <f t="shared" si="787"/>
        <v>9964.6</v>
      </c>
      <c r="DF542" s="24">
        <f t="shared" si="788"/>
        <v>3263.0152000000003</v>
      </c>
      <c r="DG542" s="15" t="str">
        <f t="shared" si="789"/>
        <v>GREEN</v>
      </c>
      <c r="DH542" s="15" t="str">
        <f t="shared" si="790"/>
        <v>GREEN</v>
      </c>
      <c r="DI542" s="15" t="str">
        <f t="shared" si="791"/>
        <v>GREEN</v>
      </c>
      <c r="DK542" s="32">
        <f t="shared" si="726"/>
        <v>151.39999999999964</v>
      </c>
      <c r="DL542" s="32">
        <f t="shared" si="727"/>
        <v>151.55000000000018</v>
      </c>
      <c r="DM542" s="32">
        <f t="shared" si="728"/>
        <v>0.1500000000005457</v>
      </c>
      <c r="DN542" s="32">
        <f t="shared" si="729"/>
        <v>151.55000000000018</v>
      </c>
      <c r="DO542" s="32">
        <f t="shared" si="730"/>
        <v>74.199999999999818</v>
      </c>
      <c r="DP542" s="32">
        <f t="shared" si="731"/>
        <v>-55.050000000000182</v>
      </c>
      <c r="DQ542" s="32">
        <f t="shared" si="732"/>
        <v>129.25</v>
      </c>
      <c r="DR542" s="32"/>
      <c r="DS542" s="32">
        <f t="shared" si="733"/>
        <v>0</v>
      </c>
      <c r="DT542" s="32"/>
      <c r="DU542" s="32">
        <f t="shared" si="734"/>
        <v>85.285384361596726</v>
      </c>
      <c r="DV542" s="32">
        <f t="shared" si="735"/>
        <v>0</v>
      </c>
      <c r="DW542" s="32"/>
      <c r="DX542" s="32">
        <f t="shared" si="736"/>
        <v>100</v>
      </c>
      <c r="DY542" s="32">
        <f t="shared" si="737"/>
        <v>42.857142857142854</v>
      </c>
      <c r="DZ542" s="33">
        <f t="shared" si="738"/>
        <v>17.142857142857146</v>
      </c>
      <c r="EB542" s="81">
        <v>0.58165619393151957</v>
      </c>
      <c r="ED542" s="30">
        <f t="shared" si="792"/>
        <v>0.25203384234826859</v>
      </c>
      <c r="EE542" s="30">
        <f t="shared" si="793"/>
        <v>3.1878593721095579E-4</v>
      </c>
      <c r="EF542" s="30">
        <f t="shared" si="794"/>
        <v>0.25243297313012142</v>
      </c>
    </row>
    <row r="543" spans="1:136" x14ac:dyDescent="0.3">
      <c r="A543" s="18">
        <v>40081</v>
      </c>
      <c r="B543" s="1">
        <v>4977.1000000000004</v>
      </c>
      <c r="C543" s="1">
        <v>5036.3</v>
      </c>
      <c r="D543" s="1">
        <v>4904.05</v>
      </c>
      <c r="E543" s="1">
        <v>4958.95</v>
      </c>
      <c r="F543" s="1">
        <v>3814392320</v>
      </c>
      <c r="G543" s="1">
        <v>7248685.2999999998</v>
      </c>
      <c r="H543" s="1">
        <v>27185026</v>
      </c>
      <c r="I543" s="1">
        <v>4835.46</v>
      </c>
      <c r="J543" s="1">
        <v>4499.71</v>
      </c>
      <c r="K543" s="1">
        <v>3574.03</v>
      </c>
      <c r="L543" s="1">
        <v>4248.6400000000003</v>
      </c>
      <c r="M543" s="1">
        <v>3995.68</v>
      </c>
      <c r="N543" s="1">
        <v>80.86</v>
      </c>
      <c r="O543" s="1">
        <v>68.459999999999994</v>
      </c>
      <c r="P543" s="1">
        <v>60.53</v>
      </c>
      <c r="Q543" s="1">
        <v>344.86</v>
      </c>
      <c r="R543" s="1">
        <v>324.36</v>
      </c>
      <c r="S543" s="1">
        <v>-0.34</v>
      </c>
      <c r="T543" s="1">
        <v>90.27</v>
      </c>
      <c r="U543" s="1">
        <v>90.19</v>
      </c>
      <c r="V543" s="1">
        <v>30.22</v>
      </c>
      <c r="W543" s="1">
        <v>13.09</v>
      </c>
      <c r="X543" s="1">
        <v>29.81</v>
      </c>
      <c r="Y543" s="1">
        <v>5091.7700000000004</v>
      </c>
      <c r="Z543" s="1">
        <v>3907.65</v>
      </c>
      <c r="AA543" s="1">
        <v>4499.71</v>
      </c>
      <c r="AB543" s="1">
        <v>5003.05</v>
      </c>
      <c r="AC543" s="1">
        <v>2252.75</v>
      </c>
      <c r="AD543" s="19">
        <f t="shared" si="739"/>
        <v>-5.6301595381558475E-2</v>
      </c>
      <c r="AE543" s="1">
        <f t="shared" si="713"/>
        <v>543.86378591796472</v>
      </c>
      <c r="AF543" s="20">
        <f t="shared" si="797"/>
        <v>-3.4364606464969416E-3</v>
      </c>
      <c r="AG543" s="2">
        <f t="shared" si="740"/>
        <v>20.5</v>
      </c>
      <c r="AH543" s="1">
        <f t="shared" si="741"/>
        <v>4784.3499999999995</v>
      </c>
      <c r="AI543" s="21">
        <f t="shared" si="742"/>
        <v>4598.126923076923</v>
      </c>
      <c r="AJ543" s="22">
        <f t="shared" si="743"/>
        <v>186.22307692307641</v>
      </c>
      <c r="AK543" s="23">
        <f t="shared" si="744"/>
        <v>153.46698717948698</v>
      </c>
      <c r="AL543" s="23">
        <f t="shared" si="745"/>
        <v>32.756089743589428</v>
      </c>
      <c r="AM543" s="23"/>
      <c r="AN543">
        <f t="shared" si="746"/>
        <v>4967.5</v>
      </c>
      <c r="AO543" s="4">
        <f t="shared" si="747"/>
        <v>4861.2374999999993</v>
      </c>
      <c r="AP543" s="4">
        <f t="shared" si="748"/>
        <v>4720.9437499999995</v>
      </c>
      <c r="AQ543" s="24">
        <f t="shared" si="749"/>
        <v>4697.2549999999992</v>
      </c>
      <c r="AR543" t="str">
        <f t="shared" si="750"/>
        <v>RED</v>
      </c>
      <c r="AS543" t="str">
        <f t="shared" si="751"/>
        <v>GREEN</v>
      </c>
      <c r="AT543" t="str">
        <f t="shared" si="752"/>
        <v>GREEN</v>
      </c>
      <c r="AU543" t="str">
        <f t="shared" si="753"/>
        <v>GREEN</v>
      </c>
      <c r="AV543" t="str">
        <f t="shared" si="754"/>
        <v>GREEN</v>
      </c>
      <c r="AW543" t="str">
        <f t="shared" si="755"/>
        <v>GREEN</v>
      </c>
      <c r="AX543" s="25">
        <f t="shared" si="756"/>
        <v>1.7857784087077944E-2</v>
      </c>
      <c r="AY543" s="25">
        <f t="shared" si="757"/>
        <v>4.2673212493040498E-3</v>
      </c>
      <c r="AZ543" s="26">
        <f t="shared" si="758"/>
        <v>80.71276414541191</v>
      </c>
      <c r="BA543" s="1">
        <f t="shared" si="798"/>
        <v>8721372.6099999994</v>
      </c>
      <c r="BB543" s="1">
        <f t="shared" si="798"/>
        <v>33342294.5</v>
      </c>
      <c r="BC543" s="27">
        <f t="shared" si="759"/>
        <v>0.83114042068201466</v>
      </c>
      <c r="BD543" s="28">
        <f t="shared" si="759"/>
        <v>0.81533159033191316</v>
      </c>
      <c r="BE543" s="29">
        <f t="shared" si="715"/>
        <v>98.241012189476891</v>
      </c>
      <c r="BF543" s="29">
        <f t="shared" si="795"/>
        <v>99.120506094738445</v>
      </c>
      <c r="BG543" s="30">
        <f t="shared" si="760"/>
        <v>1.344881422541544E-2</v>
      </c>
      <c r="BH543" s="31">
        <f t="shared" si="761"/>
        <v>1.1946732555916662E-2</v>
      </c>
      <c r="BI543" s="31">
        <f t="shared" si="762"/>
        <v>1.3590462837773895E-2</v>
      </c>
      <c r="BJ543" s="32">
        <f t="shared" si="763"/>
        <v>5128.5505171408076</v>
      </c>
      <c r="BK543" s="24">
        <f t="shared" si="764"/>
        <v>4440.1494828591913</v>
      </c>
      <c r="BL543" s="30">
        <f t="shared" si="765"/>
        <v>0.13881991838627458</v>
      </c>
      <c r="BM543" s="30">
        <f t="shared" si="766"/>
        <v>-3.42008927577023E-2</v>
      </c>
      <c r="BN543" s="30">
        <f t="shared" si="767"/>
        <v>0.1046190256285723</v>
      </c>
      <c r="BO543" s="30">
        <f t="shared" si="768"/>
        <v>7.0418132870869996E-2</v>
      </c>
      <c r="BP543" s="30"/>
      <c r="BQ543">
        <f t="shared" si="769"/>
        <v>6274.3</v>
      </c>
      <c r="BR543">
        <f t="shared" si="770"/>
        <v>2584</v>
      </c>
      <c r="BT543" s="24">
        <f t="shared" si="771"/>
        <v>7683.9946</v>
      </c>
      <c r="BU543" s="24">
        <f t="shared" si="772"/>
        <v>4864.6054000000004</v>
      </c>
      <c r="BV543" s="24">
        <f t="shared" si="773"/>
        <v>8554.9053999999996</v>
      </c>
      <c r="BW543" s="24">
        <f t="shared" si="774"/>
        <v>3993.6946000000003</v>
      </c>
      <c r="BX543">
        <f t="shared" si="775"/>
        <v>9964.6</v>
      </c>
      <c r="BY543" s="24">
        <f t="shared" si="776"/>
        <v>3263.0152000000003</v>
      </c>
      <c r="BZ543" s="15" t="str">
        <f t="shared" si="777"/>
        <v>GREEN</v>
      </c>
      <c r="CA543" s="15" t="str">
        <f t="shared" si="778"/>
        <v>GREEN</v>
      </c>
      <c r="CB543" s="15" t="str">
        <f t="shared" si="779"/>
        <v>GREEN</v>
      </c>
      <c r="CC543" s="15" t="str">
        <f t="shared" si="780"/>
        <v>0</v>
      </c>
      <c r="CJ543">
        <f t="shared" si="716"/>
        <v>4976.05</v>
      </c>
      <c r="CK543">
        <f t="shared" si="717"/>
        <v>2584</v>
      </c>
      <c r="CM543" s="24">
        <f t="shared" si="718"/>
        <v>5889.8131000000003</v>
      </c>
      <c r="CN543" s="24">
        <f t="shared" si="719"/>
        <v>4062.2869000000001</v>
      </c>
      <c r="CO543" s="24">
        <f t="shared" si="720"/>
        <v>6454.3369000000002</v>
      </c>
      <c r="CP543" s="24">
        <f t="shared" si="721"/>
        <v>3497.7631000000001</v>
      </c>
      <c r="CQ543">
        <f t="shared" si="722"/>
        <v>7368.1</v>
      </c>
      <c r="CR543" s="24">
        <f t="shared" si="723"/>
        <v>3024.1372000000001</v>
      </c>
      <c r="CS543" s="15" t="str">
        <f t="shared" si="724"/>
        <v>GREEN</v>
      </c>
      <c r="CT543" s="15" t="str">
        <f t="shared" si="725"/>
        <v>GREEN</v>
      </c>
      <c r="CU543" s="15" t="str">
        <f t="shared" si="781"/>
        <v>GREEN</v>
      </c>
      <c r="CV543" s="15" t="str">
        <f t="shared" si="712"/>
        <v>0</v>
      </c>
      <c r="CX543" s="24">
        <f t="shared" si="782"/>
        <v>6274.3</v>
      </c>
      <c r="CY543" s="24">
        <f t="shared" si="783"/>
        <v>2584</v>
      </c>
      <c r="DA543" s="24">
        <f t="shared" si="796"/>
        <v>7683.9946</v>
      </c>
      <c r="DB543" s="24">
        <f t="shared" si="784"/>
        <v>4864.6054000000004</v>
      </c>
      <c r="DC543" s="24">
        <f t="shared" si="785"/>
        <v>8554.9053999999996</v>
      </c>
      <c r="DD543" s="24">
        <f t="shared" si="786"/>
        <v>3993.6946000000003</v>
      </c>
      <c r="DE543">
        <f t="shared" si="787"/>
        <v>9964.6</v>
      </c>
      <c r="DF543" s="24">
        <f t="shared" si="788"/>
        <v>3263.0152000000003</v>
      </c>
      <c r="DG543" s="15" t="str">
        <f t="shared" si="789"/>
        <v>GREEN</v>
      </c>
      <c r="DH543" s="15" t="str">
        <f t="shared" si="790"/>
        <v>GREEN</v>
      </c>
      <c r="DI543" s="15" t="str">
        <f t="shared" si="791"/>
        <v>GREEN</v>
      </c>
      <c r="DK543" s="32">
        <f t="shared" si="726"/>
        <v>132.25</v>
      </c>
      <c r="DL543" s="32">
        <f t="shared" si="727"/>
        <v>60.25</v>
      </c>
      <c r="DM543" s="32">
        <f t="shared" si="728"/>
        <v>-72</v>
      </c>
      <c r="DN543" s="32">
        <f t="shared" si="729"/>
        <v>132.25</v>
      </c>
      <c r="DO543" s="32">
        <f t="shared" si="730"/>
        <v>33.25</v>
      </c>
      <c r="DP543" s="32">
        <f t="shared" si="731"/>
        <v>-117.80000000000018</v>
      </c>
      <c r="DQ543" s="32">
        <f t="shared" si="732"/>
        <v>151.05000000000018</v>
      </c>
      <c r="DR543" s="32"/>
      <c r="DS543" s="32">
        <f t="shared" si="733"/>
        <v>0</v>
      </c>
      <c r="DT543" s="32"/>
      <c r="DU543" s="32">
        <f t="shared" si="734"/>
        <v>114.21550094517971</v>
      </c>
      <c r="DV543" s="32">
        <f t="shared" si="735"/>
        <v>0</v>
      </c>
      <c r="DW543" s="32"/>
      <c r="DX543" s="32">
        <f t="shared" si="736"/>
        <v>100</v>
      </c>
      <c r="DY543" s="32">
        <f t="shared" si="737"/>
        <v>28.571428571428573</v>
      </c>
      <c r="DZ543" s="33">
        <f t="shared" si="738"/>
        <v>8.571428571428573</v>
      </c>
      <c r="EB543" s="81">
        <v>-9.5630611167008217E-2</v>
      </c>
      <c r="ED543" s="30">
        <f t="shared" si="792"/>
        <v>0.30302611544022628</v>
      </c>
      <c r="EE543" s="30">
        <f t="shared" si="793"/>
        <v>-2.6085231658146499E-2</v>
      </c>
      <c r="EF543" s="30">
        <f t="shared" si="794"/>
        <v>0.26903637736235325</v>
      </c>
    </row>
    <row r="544" spans="1:136" x14ac:dyDescent="0.3">
      <c r="A544" s="53">
        <v>40074</v>
      </c>
      <c r="B544" s="54">
        <v>4830.3500000000004</v>
      </c>
      <c r="C544" s="54">
        <v>5003.05</v>
      </c>
      <c r="D544" s="54">
        <v>4786.25</v>
      </c>
      <c r="E544" s="54">
        <v>4976.05</v>
      </c>
      <c r="F544" s="54">
        <v>4814022144</v>
      </c>
      <c r="G544" s="54">
        <v>9341032.8599999994</v>
      </c>
      <c r="H544" s="54">
        <v>35280700</v>
      </c>
      <c r="I544" s="54">
        <v>4749.43</v>
      </c>
      <c r="J544" s="54">
        <v>4432.8</v>
      </c>
      <c r="K544" s="54">
        <v>3540.45</v>
      </c>
      <c r="L544" s="54">
        <v>4256.07</v>
      </c>
      <c r="M544" s="54">
        <v>3984.3</v>
      </c>
      <c r="N544" s="54">
        <v>86.06</v>
      </c>
      <c r="O544" s="54">
        <v>69.05</v>
      </c>
      <c r="P544" s="54">
        <v>60.76</v>
      </c>
      <c r="Q544" s="54">
        <v>340.44</v>
      </c>
      <c r="R544" s="54">
        <v>319.23</v>
      </c>
      <c r="S544" s="54">
        <v>3.03</v>
      </c>
      <c r="T544" s="54">
        <v>90.49</v>
      </c>
      <c r="U544" s="54">
        <v>85.45</v>
      </c>
      <c r="V544" s="54">
        <v>30.41</v>
      </c>
      <c r="W544" s="54">
        <v>13.59</v>
      </c>
      <c r="X544" s="54">
        <v>29.06</v>
      </c>
      <c r="Y544" s="54">
        <v>5099.8599999999997</v>
      </c>
      <c r="Z544" s="54">
        <v>3765.73</v>
      </c>
      <c r="AA544" s="54">
        <v>4432.8</v>
      </c>
      <c r="AB544" s="54">
        <v>4889.05</v>
      </c>
      <c r="AC544" s="54">
        <v>2252.75</v>
      </c>
      <c r="AD544" s="19">
        <f t="shared" si="739"/>
        <v>0.42811451308854087</v>
      </c>
      <c r="AE544" s="54">
        <f t="shared" si="713"/>
        <v>545.7391971923671</v>
      </c>
      <c r="AF544" s="55">
        <f t="shared" si="797"/>
        <v>3.0334089097327821E-2</v>
      </c>
      <c r="AG544" s="2">
        <f t="shared" si="740"/>
        <v>21.20999999999998</v>
      </c>
      <c r="AH544" s="1">
        <f t="shared" si="741"/>
        <v>4721.2</v>
      </c>
      <c r="AI544" s="21">
        <f t="shared" si="742"/>
        <v>4553.2461538461539</v>
      </c>
      <c r="AJ544" s="22">
        <f t="shared" si="743"/>
        <v>167.95384615384592</v>
      </c>
      <c r="AK544" s="23">
        <f t="shared" si="744"/>
        <v>134.85416666666674</v>
      </c>
      <c r="AL544" s="23">
        <f t="shared" si="745"/>
        <v>33.099679487179174</v>
      </c>
      <c r="AM544" s="23"/>
      <c r="AN544">
        <f t="shared" si="746"/>
        <v>4902.8</v>
      </c>
      <c r="AO544" s="4">
        <f t="shared" si="747"/>
        <v>4804.5874999999996</v>
      </c>
      <c r="AP544" s="4">
        <f t="shared" si="748"/>
        <v>4680.6312499999995</v>
      </c>
      <c r="AQ544" s="24">
        <f t="shared" si="749"/>
        <v>4638.8549999999996</v>
      </c>
      <c r="AR544" t="str">
        <f t="shared" si="750"/>
        <v>GREEN</v>
      </c>
      <c r="AS544" t="str">
        <f t="shared" si="751"/>
        <v>GREEN</v>
      </c>
      <c r="AT544" t="str">
        <f t="shared" si="752"/>
        <v>GREEN</v>
      </c>
      <c r="AU544" t="str">
        <f t="shared" si="753"/>
        <v>GREEN</v>
      </c>
      <c r="AV544" t="str">
        <f t="shared" si="754"/>
        <v>GREEN</v>
      </c>
      <c r="AW544" t="str">
        <f t="shared" si="755"/>
        <v>GREEN</v>
      </c>
      <c r="AX544" s="25">
        <f t="shared" si="756"/>
        <v>2.152665244666796E-2</v>
      </c>
      <c r="AY544" s="25">
        <f t="shared" si="757"/>
        <v>3.6945778082212257E-3</v>
      </c>
      <c r="AZ544" s="26">
        <f t="shared" si="758"/>
        <v>85.351318032929726</v>
      </c>
      <c r="BA544" s="1">
        <f t="shared" si="798"/>
        <v>9198396.0474999994</v>
      </c>
      <c r="BB544" s="1">
        <f t="shared" si="798"/>
        <v>35709981</v>
      </c>
      <c r="BC544" s="27">
        <f t="shared" si="759"/>
        <v>1.0155067048389124</v>
      </c>
      <c r="BD544" s="28">
        <f t="shared" si="759"/>
        <v>0.98797868304662495</v>
      </c>
      <c r="BE544" s="29">
        <f t="shared" si="715"/>
        <v>100</v>
      </c>
      <c r="BF544" s="29">
        <f t="shared" si="795"/>
        <v>100</v>
      </c>
      <c r="BG544" s="30">
        <f t="shared" si="760"/>
        <v>3.1100511773687445E-2</v>
      </c>
      <c r="BH544" s="31">
        <f t="shared" si="761"/>
        <v>2.404226796131409E-2</v>
      </c>
      <c r="BI544" s="31">
        <f t="shared" si="762"/>
        <v>1.7832074638446733E-2</v>
      </c>
      <c r="BJ544" s="32">
        <f t="shared" si="763"/>
        <v>5050.3422671125663</v>
      </c>
      <c r="BK544" s="24">
        <f t="shared" si="764"/>
        <v>4392.0577328874333</v>
      </c>
      <c r="BL544" s="30">
        <f t="shared" si="765"/>
        <v>0.13229057871708141</v>
      </c>
      <c r="BM544" s="30">
        <f t="shared" si="766"/>
        <v>-1.4929967969085148E-2</v>
      </c>
      <c r="BN544" s="30">
        <f t="shared" si="767"/>
        <v>0.11736061074799628</v>
      </c>
      <c r="BO544" s="30">
        <f t="shared" si="768"/>
        <v>0.10243064277891113</v>
      </c>
      <c r="BP544" s="30"/>
      <c r="BQ544">
        <f t="shared" si="769"/>
        <v>6274.3</v>
      </c>
      <c r="BR544">
        <f t="shared" si="770"/>
        <v>2584</v>
      </c>
      <c r="BT544" s="24">
        <f t="shared" si="771"/>
        <v>7683.9946</v>
      </c>
      <c r="BU544" s="24">
        <f t="shared" si="772"/>
        <v>4864.6054000000004</v>
      </c>
      <c r="BV544" s="24">
        <f t="shared" si="773"/>
        <v>8554.9053999999996</v>
      </c>
      <c r="BW544" s="24">
        <f t="shared" si="774"/>
        <v>3993.6946000000003</v>
      </c>
      <c r="BX544">
        <f t="shared" si="775"/>
        <v>9964.6</v>
      </c>
      <c r="BY544" s="24">
        <f t="shared" si="776"/>
        <v>3263.0152000000003</v>
      </c>
      <c r="BZ544" s="15" t="str">
        <f t="shared" si="777"/>
        <v>GREEN</v>
      </c>
      <c r="CA544" s="15" t="str">
        <f t="shared" si="778"/>
        <v>GREEN</v>
      </c>
      <c r="CB544" s="15" t="str">
        <f t="shared" si="779"/>
        <v>GREEN</v>
      </c>
      <c r="CC544" s="15" t="str">
        <f t="shared" si="780"/>
        <v>0</v>
      </c>
      <c r="CJ544">
        <f t="shared" si="716"/>
        <v>4976.05</v>
      </c>
      <c r="CK544">
        <f t="shared" si="717"/>
        <v>2584</v>
      </c>
      <c r="CM544" s="24">
        <f t="shared" si="718"/>
        <v>5889.8131000000003</v>
      </c>
      <c r="CN544" s="24">
        <f t="shared" si="719"/>
        <v>4062.2869000000001</v>
      </c>
      <c r="CO544" s="24">
        <f t="shared" si="720"/>
        <v>6454.3369000000002</v>
      </c>
      <c r="CP544" s="24">
        <f t="shared" si="721"/>
        <v>3497.7631000000001</v>
      </c>
      <c r="CQ544">
        <f t="shared" si="722"/>
        <v>7368.1</v>
      </c>
      <c r="CR544" s="24">
        <f t="shared" si="723"/>
        <v>3024.1372000000001</v>
      </c>
      <c r="CS544" s="15" t="str">
        <f t="shared" si="724"/>
        <v>GREEN</v>
      </c>
      <c r="CT544" s="15" t="str">
        <f t="shared" si="725"/>
        <v>GREEN</v>
      </c>
      <c r="CU544" s="15" t="str">
        <f t="shared" si="781"/>
        <v>GREEN</v>
      </c>
      <c r="CV544" s="15" t="str">
        <f t="shared" si="712"/>
        <v>0</v>
      </c>
      <c r="CX544" s="24">
        <f t="shared" si="782"/>
        <v>6274.3</v>
      </c>
      <c r="CY544" s="24">
        <f t="shared" si="783"/>
        <v>2584</v>
      </c>
      <c r="DA544" s="24">
        <f t="shared" si="796"/>
        <v>7683.9946</v>
      </c>
      <c r="DB544" s="24">
        <f t="shared" si="784"/>
        <v>4864.6054000000004</v>
      </c>
      <c r="DC544" s="24">
        <f t="shared" si="785"/>
        <v>8554.9053999999996</v>
      </c>
      <c r="DD544" s="24">
        <f t="shared" si="786"/>
        <v>3993.6946000000003</v>
      </c>
      <c r="DE544">
        <f t="shared" si="787"/>
        <v>9964.6</v>
      </c>
      <c r="DF544" s="24">
        <f t="shared" si="788"/>
        <v>3263.0152000000003</v>
      </c>
      <c r="DG544" s="15" t="str">
        <f t="shared" si="789"/>
        <v>GREEN</v>
      </c>
      <c r="DH544" s="15" t="str">
        <f t="shared" si="790"/>
        <v>GREEN</v>
      </c>
      <c r="DI544" s="15" t="str">
        <f t="shared" si="791"/>
        <v>GREEN</v>
      </c>
      <c r="DK544" s="32">
        <f t="shared" si="726"/>
        <v>216.80000000000018</v>
      </c>
      <c r="DL544" s="32">
        <f t="shared" si="727"/>
        <v>173.5</v>
      </c>
      <c r="DM544" s="32">
        <f t="shared" si="728"/>
        <v>-43.300000000000182</v>
      </c>
      <c r="DN544" s="32">
        <f t="shared" si="729"/>
        <v>216.80000000000018</v>
      </c>
      <c r="DO544" s="32">
        <f t="shared" si="730"/>
        <v>114</v>
      </c>
      <c r="DP544" s="32">
        <f t="shared" si="731"/>
        <v>-106.94999999999982</v>
      </c>
      <c r="DQ544" s="32">
        <f t="shared" si="732"/>
        <v>220.94999999999982</v>
      </c>
      <c r="DR544" s="32"/>
      <c r="DS544" s="32">
        <f t="shared" si="733"/>
        <v>0</v>
      </c>
      <c r="DT544" s="32"/>
      <c r="DU544" s="32">
        <f t="shared" si="734"/>
        <v>101.91420664206625</v>
      </c>
      <c r="DV544" s="32">
        <f t="shared" si="735"/>
        <v>0</v>
      </c>
      <c r="DW544" s="32"/>
      <c r="DX544" s="32">
        <f t="shared" si="736"/>
        <v>100</v>
      </c>
      <c r="DY544" s="32">
        <f t="shared" si="737"/>
        <v>14.285714285714286</v>
      </c>
      <c r="DZ544" s="33">
        <f t="shared" si="738"/>
        <v>2.8571428571428572</v>
      </c>
      <c r="EB544" s="81">
        <v>0.93096899399195387</v>
      </c>
      <c r="ED544" s="30">
        <f t="shared" si="792"/>
        <v>0.35428190550039423</v>
      </c>
      <c r="EE544" s="30">
        <f t="shared" si="793"/>
        <v>-2.4277137019447493E-2</v>
      </c>
      <c r="EF544" s="30">
        <f t="shared" si="794"/>
        <v>0.32140381811760271</v>
      </c>
    </row>
    <row r="545" spans="1:136" x14ac:dyDescent="0.3">
      <c r="A545" s="53">
        <v>40067</v>
      </c>
      <c r="B545" s="54">
        <v>4682.3999999999996</v>
      </c>
      <c r="C545" s="54">
        <v>4889.05</v>
      </c>
      <c r="D545" s="54">
        <v>4679.3</v>
      </c>
      <c r="E545" s="54">
        <v>4829.55</v>
      </c>
      <c r="F545" s="54">
        <v>5055845888</v>
      </c>
      <c r="G545" s="54">
        <v>9399352.6899999995</v>
      </c>
      <c r="H545" s="54">
        <v>36125044</v>
      </c>
      <c r="I545" s="54">
        <v>4670.2299999999996</v>
      </c>
      <c r="J545" s="54">
        <v>4357.6899999999996</v>
      </c>
      <c r="K545" s="54">
        <v>3517.3</v>
      </c>
      <c r="L545" s="54">
        <v>4258.47</v>
      </c>
      <c r="M545" s="54">
        <v>3972.52</v>
      </c>
      <c r="N545" s="54">
        <v>77.959999999999994</v>
      </c>
      <c r="O545" s="54">
        <v>66.739999999999995</v>
      </c>
      <c r="P545" s="54">
        <v>59.47</v>
      </c>
      <c r="Q545" s="54">
        <v>328.11</v>
      </c>
      <c r="R545" s="54">
        <v>313.93</v>
      </c>
      <c r="S545" s="54">
        <v>3.19</v>
      </c>
      <c r="T545" s="54">
        <v>89.8</v>
      </c>
      <c r="U545" s="54">
        <v>80.91</v>
      </c>
      <c r="V545" s="54">
        <v>29.04</v>
      </c>
      <c r="W545" s="54">
        <v>14.43</v>
      </c>
      <c r="X545" s="54">
        <v>28.35</v>
      </c>
      <c r="Y545" s="54">
        <v>5097.47</v>
      </c>
      <c r="Z545" s="54">
        <v>3617.92</v>
      </c>
      <c r="AA545" s="54">
        <v>4357.6899999999996</v>
      </c>
      <c r="AB545" s="54">
        <v>4743.75</v>
      </c>
      <c r="AC545" s="54">
        <v>2252.75</v>
      </c>
      <c r="AD545" s="19">
        <f t="shared" si="739"/>
        <v>0.39302072978426816</v>
      </c>
      <c r="AE545" s="54">
        <f t="shared" si="713"/>
        <v>529.67207720991485</v>
      </c>
      <c r="AF545" s="55">
        <f t="shared" si="797"/>
        <v>3.1866934450047069E-2</v>
      </c>
      <c r="AG545" s="2">
        <f t="shared" si="740"/>
        <v>14.180000000000007</v>
      </c>
      <c r="AH545" s="1">
        <f t="shared" si="741"/>
        <v>4638.7583333333341</v>
      </c>
      <c r="AI545" s="21">
        <f t="shared" si="742"/>
        <v>4502.2884615384619</v>
      </c>
      <c r="AJ545" s="22">
        <f t="shared" si="743"/>
        <v>136.46987179487223</v>
      </c>
      <c r="AK545" s="23">
        <f t="shared" si="744"/>
        <v>111.3669871794873</v>
      </c>
      <c r="AL545" s="23">
        <f t="shared" si="745"/>
        <v>25.102884615384937</v>
      </c>
      <c r="AM545" s="23"/>
      <c r="AN545">
        <f t="shared" si="746"/>
        <v>4754.9750000000004</v>
      </c>
      <c r="AO545" s="4">
        <f t="shared" si="747"/>
        <v>4692.7750000000005</v>
      </c>
      <c r="AP545" s="4">
        <f t="shared" si="748"/>
        <v>4629.6937500000004</v>
      </c>
      <c r="AQ545" s="24">
        <f t="shared" si="749"/>
        <v>4541.6400000000003</v>
      </c>
      <c r="AR545" t="str">
        <f t="shared" si="750"/>
        <v>GREEN</v>
      </c>
      <c r="AS545" t="str">
        <f t="shared" si="751"/>
        <v>GREEN</v>
      </c>
      <c r="AT545" t="str">
        <f t="shared" si="752"/>
        <v>GREEN</v>
      </c>
      <c r="AU545" t="str">
        <f t="shared" si="753"/>
        <v>GREEN</v>
      </c>
      <c r="AV545" t="str">
        <f t="shared" si="754"/>
        <v>GREEN</v>
      </c>
      <c r="AW545" t="str">
        <f t="shared" si="755"/>
        <v>GREEN</v>
      </c>
      <c r="AX545" s="25">
        <f t="shared" si="756"/>
        <v>1.6470970930446655E-2</v>
      </c>
      <c r="AY545" s="25">
        <f t="shared" si="757"/>
        <v>9.2681667969230688E-3</v>
      </c>
      <c r="AZ545" s="26">
        <f t="shared" si="758"/>
        <v>63.991929741034951</v>
      </c>
      <c r="BA545" s="1">
        <f t="shared" si="798"/>
        <v>8741868.1750000007</v>
      </c>
      <c r="BB545" s="1">
        <f t="shared" si="798"/>
        <v>34966026</v>
      </c>
      <c r="BC545" s="27">
        <f t="shared" si="759"/>
        <v>1.0752109848647997</v>
      </c>
      <c r="BD545" s="28">
        <f t="shared" si="759"/>
        <v>1.033146975295391</v>
      </c>
      <c r="BE545" s="29">
        <f t="shared" si="715"/>
        <v>100</v>
      </c>
      <c r="BF545" s="29">
        <f t="shared" si="795"/>
        <v>96.43420962317245</v>
      </c>
      <c r="BG545" s="30">
        <f t="shared" si="760"/>
        <v>1.0444650886417883E-2</v>
      </c>
      <c r="BH545" s="31">
        <f t="shared" si="761"/>
        <v>1.3661287143953121E-2</v>
      </c>
      <c r="BI545" s="31">
        <f t="shared" si="762"/>
        <v>7.2028041335235882E-3</v>
      </c>
      <c r="BJ545" s="32">
        <f t="shared" si="763"/>
        <v>4902.87048690955</v>
      </c>
      <c r="BK545" s="24">
        <f t="shared" si="764"/>
        <v>4374.6461797571183</v>
      </c>
      <c r="BL545" s="30">
        <f t="shared" si="765"/>
        <v>0.10937340065894995</v>
      </c>
      <c r="BM545" s="30">
        <f t="shared" si="766"/>
        <v>-1.5181639471493161E-2</v>
      </c>
      <c r="BN545" s="30">
        <f t="shared" si="767"/>
        <v>9.4191761187456785E-2</v>
      </c>
      <c r="BO545" s="30">
        <f t="shared" si="768"/>
        <v>7.9010121715963624E-2</v>
      </c>
      <c r="BP545" s="30"/>
      <c r="BQ545">
        <f t="shared" si="769"/>
        <v>6274.3</v>
      </c>
      <c r="BR545">
        <f t="shared" si="770"/>
        <v>2584</v>
      </c>
      <c r="BT545" s="24">
        <f t="shared" si="771"/>
        <v>7683.9946</v>
      </c>
      <c r="BU545" s="24">
        <f t="shared" si="772"/>
        <v>4864.6054000000004</v>
      </c>
      <c r="BV545" s="24">
        <f t="shared" si="773"/>
        <v>8554.9053999999996</v>
      </c>
      <c r="BW545" s="24">
        <f t="shared" si="774"/>
        <v>3993.6946000000003</v>
      </c>
      <c r="BX545">
        <f t="shared" si="775"/>
        <v>9964.6</v>
      </c>
      <c r="BY545" s="24">
        <f t="shared" si="776"/>
        <v>3263.0152000000003</v>
      </c>
      <c r="BZ545" s="15" t="str">
        <f t="shared" si="777"/>
        <v>RED</v>
      </c>
      <c r="CA545" s="15" t="str">
        <f t="shared" si="778"/>
        <v>GREEN</v>
      </c>
      <c r="CB545" s="15" t="str">
        <f t="shared" si="779"/>
        <v>GREEN</v>
      </c>
      <c r="CC545" s="15" t="str">
        <f t="shared" si="780"/>
        <v>0</v>
      </c>
      <c r="CJ545">
        <f t="shared" si="716"/>
        <v>4829.55</v>
      </c>
      <c r="CK545">
        <f t="shared" si="717"/>
        <v>2584</v>
      </c>
      <c r="CM545" s="24">
        <f t="shared" si="718"/>
        <v>5687.3501000000006</v>
      </c>
      <c r="CN545" s="24">
        <f t="shared" si="719"/>
        <v>3971.7499000000003</v>
      </c>
      <c r="CO545" s="24">
        <f t="shared" si="720"/>
        <v>6217.2999</v>
      </c>
      <c r="CP545" s="24">
        <f t="shared" si="721"/>
        <v>3441.8001000000004</v>
      </c>
      <c r="CQ545">
        <f t="shared" si="722"/>
        <v>7075.1</v>
      </c>
      <c r="CR545" s="24">
        <f t="shared" si="723"/>
        <v>2997.1812</v>
      </c>
      <c r="CS545" s="15" t="str">
        <f t="shared" si="724"/>
        <v>GREEN</v>
      </c>
      <c r="CT545" s="15" t="str">
        <f t="shared" si="725"/>
        <v>GREEN</v>
      </c>
      <c r="CU545" s="15" t="str">
        <f t="shared" si="781"/>
        <v>GREEN</v>
      </c>
      <c r="CV545" s="15" t="str">
        <f t="shared" si="712"/>
        <v>0</v>
      </c>
      <c r="CX545" s="24">
        <f t="shared" si="782"/>
        <v>6274.3</v>
      </c>
      <c r="CY545" s="24">
        <f t="shared" si="783"/>
        <v>2584</v>
      </c>
      <c r="DA545" s="24">
        <f t="shared" si="796"/>
        <v>7683.9946</v>
      </c>
      <c r="DB545" s="24">
        <f t="shared" si="784"/>
        <v>4864.6054000000004</v>
      </c>
      <c r="DC545" s="24">
        <f t="shared" si="785"/>
        <v>8554.9053999999996</v>
      </c>
      <c r="DD545" s="24">
        <f t="shared" si="786"/>
        <v>3993.6946000000003</v>
      </c>
      <c r="DE545">
        <f t="shared" si="787"/>
        <v>9964.6</v>
      </c>
      <c r="DF545" s="24">
        <f t="shared" si="788"/>
        <v>3263.0152000000003</v>
      </c>
      <c r="DG545" s="15" t="str">
        <f t="shared" si="789"/>
        <v>RED</v>
      </c>
      <c r="DH545" s="15" t="str">
        <f t="shared" si="790"/>
        <v>GREEN</v>
      </c>
      <c r="DI545" s="15" t="str">
        <f t="shared" si="791"/>
        <v>GREEN</v>
      </c>
      <c r="DK545" s="32">
        <f t="shared" si="726"/>
        <v>209.75</v>
      </c>
      <c r="DL545" s="32">
        <f t="shared" si="727"/>
        <v>208.65000000000055</v>
      </c>
      <c r="DM545" s="32">
        <f t="shared" si="728"/>
        <v>-1.0999999999994543</v>
      </c>
      <c r="DN545" s="32">
        <f t="shared" si="729"/>
        <v>209.75</v>
      </c>
      <c r="DO545" s="32">
        <f t="shared" si="730"/>
        <v>153.15000000000055</v>
      </c>
      <c r="DP545" s="32">
        <f t="shared" si="731"/>
        <v>-102.69999999999982</v>
      </c>
      <c r="DQ545" s="32">
        <f t="shared" si="732"/>
        <v>255.85000000000036</v>
      </c>
      <c r="DR545" s="32"/>
      <c r="DS545" s="32">
        <f t="shared" si="733"/>
        <v>0</v>
      </c>
      <c r="DT545" s="32"/>
      <c r="DU545" s="32">
        <f t="shared" si="734"/>
        <v>121.97854588796204</v>
      </c>
      <c r="DV545" s="32">
        <f t="shared" si="735"/>
        <v>0</v>
      </c>
      <c r="DW545" s="32"/>
      <c r="DX545" s="32">
        <f t="shared" si="736"/>
        <v>100</v>
      </c>
      <c r="DY545" s="32">
        <f t="shared" si="737"/>
        <v>0</v>
      </c>
      <c r="DZ545" s="33">
        <f t="shared" si="738"/>
        <v>2.8571428571428572</v>
      </c>
      <c r="EB545" s="81">
        <v>1.0923181451859869</v>
      </c>
      <c r="ED545" s="30">
        <f t="shared" si="792"/>
        <v>0.40895044666548741</v>
      </c>
      <c r="EE545" s="30">
        <f t="shared" si="793"/>
        <v>-5.2559406921472818E-2</v>
      </c>
      <c r="EF545" s="30">
        <f t="shared" si="794"/>
        <v>0.33489684680700516</v>
      </c>
    </row>
    <row r="546" spans="1:136" x14ac:dyDescent="0.3">
      <c r="A546" s="18">
        <v>40060</v>
      </c>
      <c r="B546" s="1">
        <v>4730.8500000000004</v>
      </c>
      <c r="C546" s="1">
        <v>4735.8999999999996</v>
      </c>
      <c r="D546" s="1">
        <v>4576.6000000000004</v>
      </c>
      <c r="E546" s="1">
        <v>4680.3999999999996</v>
      </c>
      <c r="F546" s="1">
        <v>5477208576</v>
      </c>
      <c r="G546" s="1">
        <v>8896419.5899999999</v>
      </c>
      <c r="H546" s="1">
        <v>34778408</v>
      </c>
      <c r="I546" s="1">
        <v>4600.6000000000004</v>
      </c>
      <c r="J546" s="1">
        <v>4290.25</v>
      </c>
      <c r="K546" s="1">
        <v>3500.41</v>
      </c>
      <c r="L546" s="1">
        <v>4264.45</v>
      </c>
      <c r="M546" s="1">
        <v>3961.12</v>
      </c>
      <c r="N546" s="1">
        <v>63.57</v>
      </c>
      <c r="O546" s="1">
        <v>64.22</v>
      </c>
      <c r="P546" s="1">
        <v>58.12</v>
      </c>
      <c r="Q546" s="1">
        <v>322.51</v>
      </c>
      <c r="R546" s="1">
        <v>310.39</v>
      </c>
      <c r="S546" s="1">
        <v>-1.1000000000000001</v>
      </c>
      <c r="T546" s="1">
        <v>76.06</v>
      </c>
      <c r="U546" s="1">
        <v>74.260000000000005</v>
      </c>
      <c r="V546" s="1">
        <v>26.46</v>
      </c>
      <c r="W546" s="1">
        <v>15.28</v>
      </c>
      <c r="X546" s="1">
        <v>27.95</v>
      </c>
      <c r="Y546" s="1">
        <v>5089.22</v>
      </c>
      <c r="Z546" s="1">
        <v>3491.28</v>
      </c>
      <c r="AA546" s="1">
        <v>4290.25</v>
      </c>
      <c r="AB546" s="1">
        <v>4743.75</v>
      </c>
      <c r="AC546" s="1">
        <v>2252.75</v>
      </c>
      <c r="AD546" s="19">
        <f t="shared" si="739"/>
        <v>-0.12675011620423707</v>
      </c>
      <c r="AE546" s="1">
        <f t="shared" si="713"/>
        <v>513.31432331651718</v>
      </c>
      <c r="AF546" s="20">
        <f t="shared" si="797"/>
        <v>-1.0977632677211302E-2</v>
      </c>
      <c r="AG546" s="2">
        <f t="shared" si="740"/>
        <v>12.120000000000005</v>
      </c>
      <c r="AH546" s="1">
        <f t="shared" si="741"/>
        <v>4606.5749999999998</v>
      </c>
      <c r="AI546" s="21">
        <f t="shared" si="742"/>
        <v>4483.3538461538465</v>
      </c>
      <c r="AJ546" s="22">
        <f t="shared" si="743"/>
        <v>123.22115384615336</v>
      </c>
      <c r="AK546" s="23">
        <f t="shared" si="744"/>
        <v>79.462660256410345</v>
      </c>
      <c r="AL546" s="23">
        <f t="shared" si="745"/>
        <v>43.758493589743011</v>
      </c>
      <c r="AM546" s="23"/>
      <c r="AN546">
        <f t="shared" si="746"/>
        <v>4706.375</v>
      </c>
      <c r="AO546" s="4">
        <f t="shared" si="747"/>
        <v>4630.3999999999996</v>
      </c>
      <c r="AP546" s="4">
        <f t="shared" si="748"/>
        <v>4572.8687499999996</v>
      </c>
      <c r="AQ546" s="24">
        <f t="shared" si="749"/>
        <v>4501.1099999999997</v>
      </c>
      <c r="AR546" t="str">
        <f t="shared" si="750"/>
        <v>RED</v>
      </c>
      <c r="AS546" t="str">
        <f t="shared" si="751"/>
        <v>GREEN</v>
      </c>
      <c r="AT546" t="str">
        <f t="shared" si="752"/>
        <v>GREEN</v>
      </c>
      <c r="AU546" t="str">
        <f t="shared" si="753"/>
        <v>GREEN</v>
      </c>
      <c r="AV546" t="str">
        <f t="shared" si="754"/>
        <v>GREEN</v>
      </c>
      <c r="AW546" t="str">
        <f t="shared" si="755"/>
        <v>GREEN</v>
      </c>
      <c r="AX546" s="25">
        <f t="shared" si="756"/>
        <v>1.363689580880841E-2</v>
      </c>
      <c r="AY546" s="25">
        <f t="shared" si="757"/>
        <v>9.2681667969230688E-3</v>
      </c>
      <c r="AZ546" s="26">
        <f t="shared" si="758"/>
        <v>59.536601333698528</v>
      </c>
      <c r="BA546" s="1">
        <f t="shared" ref="BA546:BB561" si="799">AVERAGE(G546:G549)</f>
        <v>8519002.1925000008</v>
      </c>
      <c r="BB546" s="1">
        <f t="shared" si="799"/>
        <v>34516697</v>
      </c>
      <c r="BC546" s="27">
        <f t="shared" si="759"/>
        <v>1.0443030050904638</v>
      </c>
      <c r="BD546" s="28">
        <f t="shared" si="759"/>
        <v>1.0075821565429623</v>
      </c>
      <c r="BE546" s="29">
        <f t="shared" si="715"/>
        <v>92.868419246344885</v>
      </c>
      <c r="BF546" s="29">
        <f t="shared" si="795"/>
        <v>96.43420962317245</v>
      </c>
      <c r="BG546" s="30">
        <f t="shared" si="760"/>
        <v>1.6984024148940735E-2</v>
      </c>
      <c r="BH546" s="31">
        <f t="shared" si="761"/>
        <v>1.1197856070826379E-2</v>
      </c>
      <c r="BI546" s="31">
        <f t="shared" si="762"/>
        <v>4.3687290118853417E-3</v>
      </c>
      <c r="BJ546" s="32">
        <f t="shared" si="763"/>
        <v>4795.4311436649596</v>
      </c>
      <c r="BK546" s="24">
        <f t="shared" si="764"/>
        <v>4417.7188563350401</v>
      </c>
      <c r="BL546" s="30">
        <f t="shared" si="765"/>
        <v>8.0700856193897857E-2</v>
      </c>
      <c r="BM546" s="30">
        <f t="shared" si="766"/>
        <v>-2.4577203586223385E-2</v>
      </c>
      <c r="BN546" s="30">
        <f t="shared" si="767"/>
        <v>5.6123652607674469E-2</v>
      </c>
      <c r="BO546" s="30">
        <f t="shared" si="768"/>
        <v>3.1546449021451081E-2</v>
      </c>
      <c r="BP546" s="30"/>
      <c r="BQ546">
        <f t="shared" si="769"/>
        <v>6274.3</v>
      </c>
      <c r="BR546">
        <f t="shared" si="770"/>
        <v>2584</v>
      </c>
      <c r="BT546" s="24">
        <f t="shared" si="771"/>
        <v>7683.9946</v>
      </c>
      <c r="BU546" s="24">
        <f t="shared" si="772"/>
        <v>4864.6054000000004</v>
      </c>
      <c r="BV546" s="24">
        <f t="shared" si="773"/>
        <v>8554.9053999999996</v>
      </c>
      <c r="BW546" s="24">
        <f t="shared" si="774"/>
        <v>3993.6946000000003</v>
      </c>
      <c r="BX546">
        <f t="shared" si="775"/>
        <v>9964.6</v>
      </c>
      <c r="BY546" s="24">
        <f t="shared" si="776"/>
        <v>3263.0152000000003</v>
      </c>
      <c r="BZ546" s="15" t="str">
        <f t="shared" si="777"/>
        <v>RED</v>
      </c>
      <c r="CA546" s="15" t="str">
        <f t="shared" si="778"/>
        <v>GREEN</v>
      </c>
      <c r="CB546" s="15" t="str">
        <f t="shared" si="779"/>
        <v>GREEN</v>
      </c>
      <c r="CC546" s="15" t="str">
        <f t="shared" si="780"/>
        <v>0</v>
      </c>
      <c r="CJ546">
        <f t="shared" si="716"/>
        <v>4732.3500000000004</v>
      </c>
      <c r="CK546">
        <f t="shared" si="717"/>
        <v>2584</v>
      </c>
      <c r="CM546" s="24">
        <f t="shared" si="718"/>
        <v>5553.0197000000007</v>
      </c>
      <c r="CN546" s="24">
        <f t="shared" si="719"/>
        <v>3911.6803</v>
      </c>
      <c r="CO546" s="24">
        <f t="shared" si="720"/>
        <v>6060.0303000000004</v>
      </c>
      <c r="CP546" s="24">
        <f t="shared" si="721"/>
        <v>3404.6697000000004</v>
      </c>
      <c r="CQ546">
        <f t="shared" si="722"/>
        <v>6880.7000000000007</v>
      </c>
      <c r="CR546" s="24">
        <f t="shared" si="723"/>
        <v>2979.2964000000002</v>
      </c>
      <c r="CS546" s="15" t="str">
        <f t="shared" si="724"/>
        <v>GREEN</v>
      </c>
      <c r="CT546" s="15" t="str">
        <f t="shared" si="725"/>
        <v>GREEN</v>
      </c>
      <c r="CU546" s="15" t="str">
        <f t="shared" si="781"/>
        <v>GREEN</v>
      </c>
      <c r="CV546" s="15" t="str">
        <f t="shared" si="712"/>
        <v>0</v>
      </c>
      <c r="CX546" s="24">
        <f t="shared" si="782"/>
        <v>6274.3</v>
      </c>
      <c r="CY546" s="24">
        <f t="shared" si="783"/>
        <v>2584</v>
      </c>
      <c r="DA546" s="24">
        <f t="shared" si="796"/>
        <v>7683.9946</v>
      </c>
      <c r="DB546" s="24">
        <f t="shared" si="784"/>
        <v>4864.6054000000004</v>
      </c>
      <c r="DC546" s="24">
        <f t="shared" si="785"/>
        <v>8554.9053999999996</v>
      </c>
      <c r="DD546" s="24">
        <f t="shared" si="786"/>
        <v>3993.6946000000003</v>
      </c>
      <c r="DE546">
        <f t="shared" si="787"/>
        <v>9964.6</v>
      </c>
      <c r="DF546" s="24">
        <f t="shared" si="788"/>
        <v>3263.0152000000003</v>
      </c>
      <c r="DG546" s="15" t="str">
        <f t="shared" si="789"/>
        <v>RED</v>
      </c>
      <c r="DH546" s="15" t="str">
        <f t="shared" si="790"/>
        <v>GREEN</v>
      </c>
      <c r="DI546" s="15" t="str">
        <f t="shared" si="791"/>
        <v>GREEN</v>
      </c>
      <c r="DK546" s="32">
        <f t="shared" si="726"/>
        <v>159.29999999999927</v>
      </c>
      <c r="DL546" s="32">
        <f t="shared" si="727"/>
        <v>3.5499999999992724</v>
      </c>
      <c r="DM546" s="32">
        <f t="shared" si="728"/>
        <v>-155.75</v>
      </c>
      <c r="DN546" s="32">
        <f t="shared" si="729"/>
        <v>159.29999999999927</v>
      </c>
      <c r="DO546" s="32">
        <f t="shared" si="730"/>
        <v>-7.8500000000003638</v>
      </c>
      <c r="DP546" s="32">
        <f t="shared" si="731"/>
        <v>-39.650000000000546</v>
      </c>
      <c r="DQ546" s="32">
        <f t="shared" si="732"/>
        <v>31.800000000000182</v>
      </c>
      <c r="DR546" s="32"/>
      <c r="DS546" s="32">
        <f t="shared" si="733"/>
        <v>0</v>
      </c>
      <c r="DT546" s="32"/>
      <c r="DU546" s="32">
        <f t="shared" si="734"/>
        <v>19.962335216572711</v>
      </c>
      <c r="DV546" s="32">
        <f t="shared" si="735"/>
        <v>0</v>
      </c>
      <c r="DW546" s="32"/>
      <c r="DX546" s="32">
        <f t="shared" si="736"/>
        <v>100</v>
      </c>
      <c r="DY546" s="32">
        <f t="shared" si="737"/>
        <v>0</v>
      </c>
      <c r="DZ546" s="33">
        <f t="shared" si="738"/>
        <v>8.571428571428573</v>
      </c>
      <c r="EB546" s="81">
        <v>-0.23888327388176717</v>
      </c>
      <c r="ED546" s="30">
        <f t="shared" si="792"/>
        <v>0.45769459911551064</v>
      </c>
      <c r="EE546" s="30">
        <f t="shared" si="793"/>
        <v>-8.0330581110661478E-2</v>
      </c>
      <c r="EF546" s="30">
        <f t="shared" si="794"/>
        <v>0.34059714488668896</v>
      </c>
    </row>
    <row r="547" spans="1:136" x14ac:dyDescent="0.3">
      <c r="A547" s="53">
        <v>40053</v>
      </c>
      <c r="B547" s="54">
        <v>4536.95</v>
      </c>
      <c r="C547" s="54">
        <v>4743.75</v>
      </c>
      <c r="D547" s="54">
        <v>4536.95</v>
      </c>
      <c r="E547" s="54">
        <v>4732.3500000000004</v>
      </c>
      <c r="F547" s="54">
        <v>4931835904</v>
      </c>
      <c r="G547" s="54">
        <v>9156779.0500000007</v>
      </c>
      <c r="H547" s="54">
        <v>36655772</v>
      </c>
      <c r="I547" s="54">
        <v>4591.8100000000004</v>
      </c>
      <c r="J547" s="54">
        <v>4225.45</v>
      </c>
      <c r="K547" s="54">
        <v>3491.71</v>
      </c>
      <c r="L547" s="54">
        <v>4269.51</v>
      </c>
      <c r="M547" s="54">
        <v>3949.81</v>
      </c>
      <c r="N547" s="54">
        <v>74.92</v>
      </c>
      <c r="O547" s="54">
        <v>65.84</v>
      </c>
      <c r="P547" s="54">
        <v>58.78</v>
      </c>
      <c r="Q547" s="54">
        <v>325.86</v>
      </c>
      <c r="R547" s="54">
        <v>307.36</v>
      </c>
      <c r="S547" s="54">
        <v>4.49</v>
      </c>
      <c r="T547" s="54">
        <v>76.88</v>
      </c>
      <c r="U547" s="54">
        <v>76.150000000000006</v>
      </c>
      <c r="V547" s="54">
        <v>27.6</v>
      </c>
      <c r="W547" s="54">
        <v>15.94</v>
      </c>
      <c r="X547" s="54">
        <v>28.04</v>
      </c>
      <c r="Y547" s="54">
        <v>5094.49</v>
      </c>
      <c r="Z547" s="54">
        <v>3356.42</v>
      </c>
      <c r="AA547" s="54">
        <v>4225.45</v>
      </c>
      <c r="AB547" s="54">
        <v>4731.45</v>
      </c>
      <c r="AC547" s="54">
        <v>2252.75</v>
      </c>
      <c r="AD547" s="19">
        <f t="shared" si="739"/>
        <v>0.45658916227149415</v>
      </c>
      <c r="AE547" s="54">
        <f t="shared" si="713"/>
        <v>519.01184470278622</v>
      </c>
      <c r="AF547" s="55">
        <f t="shared" si="797"/>
        <v>4.4945680975092772E-2</v>
      </c>
      <c r="AG547" s="2">
        <f t="shared" si="740"/>
        <v>18.5</v>
      </c>
      <c r="AH547" s="1">
        <f t="shared" si="741"/>
        <v>4587.9333333333334</v>
      </c>
      <c r="AI547" s="21">
        <f t="shared" si="742"/>
        <v>4476.1615384615379</v>
      </c>
      <c r="AJ547" s="22">
        <f t="shared" si="743"/>
        <v>111.77179487179546</v>
      </c>
      <c r="AK547" s="23">
        <f t="shared" si="744"/>
        <v>61.848076923077315</v>
      </c>
      <c r="AL547" s="23">
        <f t="shared" si="745"/>
        <v>49.923717948718149</v>
      </c>
      <c r="AM547" s="23"/>
      <c r="AN547">
        <f t="shared" si="746"/>
        <v>4630.5750000000007</v>
      </c>
      <c r="AO547" s="4">
        <f t="shared" si="747"/>
        <v>4580.6499999999996</v>
      </c>
      <c r="AP547" s="4">
        <f t="shared" si="748"/>
        <v>4488.3062499999996</v>
      </c>
      <c r="AQ547" s="24">
        <f t="shared" si="749"/>
        <v>4470.62</v>
      </c>
      <c r="AR547" t="str">
        <f t="shared" si="750"/>
        <v>GREEN</v>
      </c>
      <c r="AS547" t="str">
        <f t="shared" si="751"/>
        <v>GREEN</v>
      </c>
      <c r="AT547" t="str">
        <f t="shared" si="752"/>
        <v>GREEN</v>
      </c>
      <c r="AU547" t="str">
        <f t="shared" si="753"/>
        <v>GREEN</v>
      </c>
      <c r="AV547" t="str">
        <f t="shared" si="754"/>
        <v>GREEN</v>
      </c>
      <c r="AW547" t="str">
        <f t="shared" si="755"/>
        <v>GREEN</v>
      </c>
      <c r="AX547" s="25">
        <f t="shared" si="756"/>
        <v>2.1012218193445193E-2</v>
      </c>
      <c r="AY547" s="25">
        <f t="shared" si="757"/>
        <v>7.4385613507211845E-3</v>
      </c>
      <c r="AZ547" s="26">
        <f t="shared" si="758"/>
        <v>73.854630804847645</v>
      </c>
      <c r="BA547" s="1">
        <f t="shared" si="799"/>
        <v>8647602.0124999993</v>
      </c>
      <c r="BB547" s="1">
        <f t="shared" si="799"/>
        <v>35011768</v>
      </c>
      <c r="BC547" s="27">
        <f t="shared" si="759"/>
        <v>1.0588807205470363</v>
      </c>
      <c r="BD547" s="28">
        <f t="shared" si="759"/>
        <v>1.046955754990722</v>
      </c>
      <c r="BE547" s="29">
        <f t="shared" si="715"/>
        <v>100</v>
      </c>
      <c r="BF547" s="29">
        <f t="shared" si="795"/>
        <v>91.490791241799087</v>
      </c>
      <c r="BG547" s="30">
        <f t="shared" si="760"/>
        <v>1.6877923401488359E-2</v>
      </c>
      <c r="BH547" s="31">
        <f t="shared" si="761"/>
        <v>5.5818807570764406E-3</v>
      </c>
      <c r="BI547" s="31">
        <f t="shared" si="762"/>
        <v>1.357365684272401E-2</v>
      </c>
      <c r="BJ547" s="32">
        <f t="shared" si="763"/>
        <v>4763.4189528771203</v>
      </c>
      <c r="BK547" s="24">
        <f t="shared" si="764"/>
        <v>4412.4477137895465</v>
      </c>
      <c r="BL547" s="30">
        <f t="shared" si="765"/>
        <v>7.4164260692377748E-2</v>
      </c>
      <c r="BM547" s="30">
        <f t="shared" si="766"/>
        <v>-6.5652271867296273E-3</v>
      </c>
      <c r="BN547" s="30">
        <f t="shared" si="767"/>
        <v>6.7599033505648123E-2</v>
      </c>
      <c r="BO547" s="30">
        <f t="shared" si="768"/>
        <v>6.1033806318918499E-2</v>
      </c>
      <c r="BP547" s="30"/>
      <c r="BQ547">
        <f t="shared" si="769"/>
        <v>6274.3</v>
      </c>
      <c r="BR547">
        <f t="shared" si="770"/>
        <v>2584</v>
      </c>
      <c r="BT547" s="24">
        <f t="shared" si="771"/>
        <v>7683.9946</v>
      </c>
      <c r="BU547" s="24">
        <f t="shared" si="772"/>
        <v>4864.6054000000004</v>
      </c>
      <c r="BV547" s="24">
        <f t="shared" si="773"/>
        <v>8554.9053999999996</v>
      </c>
      <c r="BW547" s="24">
        <f t="shared" si="774"/>
        <v>3993.6946000000003</v>
      </c>
      <c r="BX547">
        <f t="shared" si="775"/>
        <v>9964.6</v>
      </c>
      <c r="BY547" s="24">
        <f t="shared" si="776"/>
        <v>3263.0152000000003</v>
      </c>
      <c r="BZ547" s="15" t="str">
        <f t="shared" si="777"/>
        <v>RED</v>
      </c>
      <c r="CA547" s="15" t="str">
        <f t="shared" si="778"/>
        <v>GREEN</v>
      </c>
      <c r="CB547" s="15" t="str">
        <f t="shared" si="779"/>
        <v>GREEN</v>
      </c>
      <c r="CC547" s="15" t="str">
        <f t="shared" si="780"/>
        <v>0</v>
      </c>
      <c r="CJ547">
        <f t="shared" si="716"/>
        <v>4732.3500000000004</v>
      </c>
      <c r="CK547">
        <f t="shared" si="717"/>
        <v>2584</v>
      </c>
      <c r="CM547" s="24">
        <f t="shared" si="718"/>
        <v>5553.0197000000007</v>
      </c>
      <c r="CN547" s="24">
        <f t="shared" si="719"/>
        <v>3911.6803</v>
      </c>
      <c r="CO547" s="24">
        <f t="shared" si="720"/>
        <v>6060.0303000000004</v>
      </c>
      <c r="CP547" s="24">
        <f t="shared" si="721"/>
        <v>3404.6697000000004</v>
      </c>
      <c r="CQ547">
        <f t="shared" si="722"/>
        <v>6880.7000000000007</v>
      </c>
      <c r="CR547" s="24">
        <f t="shared" si="723"/>
        <v>2979.2964000000002</v>
      </c>
      <c r="CS547" s="15" t="str">
        <f t="shared" si="724"/>
        <v>GREEN</v>
      </c>
      <c r="CT547" s="15" t="str">
        <f t="shared" si="725"/>
        <v>GREEN</v>
      </c>
      <c r="CU547" s="15" t="str">
        <f t="shared" si="781"/>
        <v>GREEN</v>
      </c>
      <c r="CV547" s="15" t="str">
        <f t="shared" si="712"/>
        <v>0</v>
      </c>
      <c r="CX547" s="24">
        <f t="shared" si="782"/>
        <v>6274.3</v>
      </c>
      <c r="CY547" s="24">
        <f t="shared" si="783"/>
        <v>2584</v>
      </c>
      <c r="DA547" s="24">
        <f t="shared" si="796"/>
        <v>7683.9946</v>
      </c>
      <c r="DB547" s="24">
        <f t="shared" si="784"/>
        <v>4864.6054000000004</v>
      </c>
      <c r="DC547" s="24">
        <f t="shared" si="785"/>
        <v>8554.9053999999996</v>
      </c>
      <c r="DD547" s="24">
        <f t="shared" si="786"/>
        <v>3993.6946000000003</v>
      </c>
      <c r="DE547">
        <f t="shared" si="787"/>
        <v>9964.6</v>
      </c>
      <c r="DF547" s="24">
        <f t="shared" si="788"/>
        <v>3263.0152000000003</v>
      </c>
      <c r="DG547" s="15" t="str">
        <f t="shared" si="789"/>
        <v>RED</v>
      </c>
      <c r="DH547" s="15" t="str">
        <f t="shared" si="790"/>
        <v>GREEN</v>
      </c>
      <c r="DI547" s="15" t="str">
        <f t="shared" si="791"/>
        <v>GREEN</v>
      </c>
      <c r="DK547" s="32">
        <f t="shared" si="726"/>
        <v>206.80000000000018</v>
      </c>
      <c r="DL547" s="32">
        <f t="shared" si="727"/>
        <v>214.94999999999982</v>
      </c>
      <c r="DM547" s="32">
        <f t="shared" si="728"/>
        <v>8.1499999999996362</v>
      </c>
      <c r="DN547" s="32">
        <f t="shared" si="729"/>
        <v>214.94999999999982</v>
      </c>
      <c r="DO547" s="32">
        <f t="shared" si="730"/>
        <v>164.94999999999982</v>
      </c>
      <c r="DP547" s="32">
        <f t="shared" si="731"/>
        <v>-183.5</v>
      </c>
      <c r="DQ547" s="32">
        <f t="shared" si="732"/>
        <v>348.44999999999982</v>
      </c>
      <c r="DR547" s="32"/>
      <c r="DS547" s="32">
        <f t="shared" si="733"/>
        <v>0</v>
      </c>
      <c r="DT547" s="32"/>
      <c r="DU547" s="32">
        <f t="shared" si="734"/>
        <v>162.10746685275649</v>
      </c>
      <c r="DV547" s="32">
        <f t="shared" si="735"/>
        <v>0</v>
      </c>
      <c r="DW547" s="32"/>
      <c r="DX547" s="32">
        <f t="shared" si="736"/>
        <v>100</v>
      </c>
      <c r="DY547" s="32">
        <f t="shared" si="737"/>
        <v>0</v>
      </c>
      <c r="DZ547" s="33">
        <f t="shared" si="738"/>
        <v>14.285714285714286</v>
      </c>
      <c r="EB547" s="81">
        <v>0.97427803234984334</v>
      </c>
      <c r="ED547" s="30">
        <f t="shared" si="792"/>
        <v>0.51783447840258356</v>
      </c>
      <c r="EE547" s="30">
        <f t="shared" si="793"/>
        <v>-7.1084642427406752E-2</v>
      </c>
      <c r="EF547" s="30">
        <f t="shared" si="794"/>
        <v>0.40993975724134651</v>
      </c>
    </row>
    <row r="548" spans="1:136" x14ac:dyDescent="0.3">
      <c r="A548" s="18">
        <v>40046</v>
      </c>
      <c r="B548" s="1">
        <v>4578.8</v>
      </c>
      <c r="C548" s="1">
        <v>4578.8</v>
      </c>
      <c r="D548" s="1">
        <v>4353.45</v>
      </c>
      <c r="E548" s="1">
        <v>4528.8</v>
      </c>
      <c r="F548" s="1">
        <v>4107173888</v>
      </c>
      <c r="G548" s="1">
        <v>7514921.3700000001</v>
      </c>
      <c r="H548" s="1">
        <v>32304880</v>
      </c>
      <c r="I548" s="1">
        <v>4559.05</v>
      </c>
      <c r="J548" s="1">
        <v>4155.9399999999996</v>
      </c>
      <c r="K548" s="1">
        <v>3481.63</v>
      </c>
      <c r="L548" s="1">
        <v>4272.3999999999996</v>
      </c>
      <c r="M548" s="1">
        <v>3937.73</v>
      </c>
      <c r="N548" s="1">
        <v>53.01</v>
      </c>
      <c r="O548" s="1">
        <v>62.39</v>
      </c>
      <c r="P548" s="1">
        <v>56.93</v>
      </c>
      <c r="Q548" s="1">
        <v>320.11</v>
      </c>
      <c r="R548" s="1">
        <v>302.73</v>
      </c>
      <c r="S548" s="1">
        <v>-1.1200000000000001</v>
      </c>
      <c r="T548" s="1">
        <v>69.849999999999994</v>
      </c>
      <c r="U548" s="1">
        <v>79.45</v>
      </c>
      <c r="V548" s="1">
        <v>24.78</v>
      </c>
      <c r="W548" s="1">
        <v>16.850000000000001</v>
      </c>
      <c r="X548" s="1">
        <v>28.13</v>
      </c>
      <c r="Y548" s="1">
        <v>5072.7700000000004</v>
      </c>
      <c r="Z548" s="1">
        <v>3239.1</v>
      </c>
      <c r="AA548" s="1">
        <v>4155.9399999999996</v>
      </c>
      <c r="AB548" s="1">
        <v>4731.45</v>
      </c>
      <c r="AC548" s="1">
        <v>2252.75</v>
      </c>
      <c r="AD548" s="19">
        <f t="shared" si="739"/>
        <v>-0.10896714436981221</v>
      </c>
      <c r="AE548" s="1">
        <f t="shared" si="713"/>
        <v>496.68787014696255</v>
      </c>
      <c r="AF548" s="20">
        <f t="shared" si="797"/>
        <v>-1.1189834172116053E-2</v>
      </c>
      <c r="AG548" s="2">
        <f t="shared" si="740"/>
        <v>17.379999999999995</v>
      </c>
      <c r="AH548" s="1">
        <f t="shared" si="741"/>
        <v>4528.3666666666668</v>
      </c>
      <c r="AI548" s="21">
        <f t="shared" si="742"/>
        <v>4454.3615384615387</v>
      </c>
      <c r="AJ548" s="22">
        <f t="shared" si="743"/>
        <v>74.005128205128131</v>
      </c>
      <c r="AK548" s="23">
        <f t="shared" si="744"/>
        <v>59.235256410256852</v>
      </c>
      <c r="AL548" s="23">
        <f t="shared" si="745"/>
        <v>14.769871794871278</v>
      </c>
      <c r="AM548" s="23"/>
      <c r="AN548">
        <f t="shared" si="746"/>
        <v>4554.4250000000002</v>
      </c>
      <c r="AO548" s="4">
        <f t="shared" si="747"/>
        <v>4556.6750000000002</v>
      </c>
      <c r="AP548" s="4">
        <f t="shared" si="748"/>
        <v>4449.7937500000007</v>
      </c>
      <c r="AQ548" s="24">
        <f t="shared" si="749"/>
        <v>4428.7450000000008</v>
      </c>
      <c r="AR548" t="str">
        <f t="shared" si="750"/>
        <v>RED</v>
      </c>
      <c r="AS548" t="str">
        <f t="shared" si="751"/>
        <v>RED</v>
      </c>
      <c r="AT548" t="str">
        <f t="shared" si="752"/>
        <v>GREEN</v>
      </c>
      <c r="AU548" t="str">
        <f t="shared" si="753"/>
        <v>GREEN</v>
      </c>
      <c r="AV548" t="str">
        <f t="shared" si="754"/>
        <v>RED</v>
      </c>
      <c r="AW548" t="str">
        <f t="shared" si="755"/>
        <v>GREEN</v>
      </c>
      <c r="AX548" s="25">
        <f t="shared" si="756"/>
        <v>2.8966628807422623E-2</v>
      </c>
      <c r="AY548" s="25">
        <f t="shared" si="757"/>
        <v>7.4385613507211845E-3</v>
      </c>
      <c r="AZ548" s="26">
        <f t="shared" si="758"/>
        <v>79.567305325399644</v>
      </c>
      <c r="BA548" s="1">
        <f t="shared" si="799"/>
        <v>9051100.7750000004</v>
      </c>
      <c r="BB548" s="1">
        <f t="shared" si="799"/>
        <v>35670561</v>
      </c>
      <c r="BC548" s="27">
        <f t="shared" si="759"/>
        <v>0.83027706317853922</v>
      </c>
      <c r="BD548" s="28">
        <f t="shared" si="759"/>
        <v>0.90564541443573032</v>
      </c>
      <c r="BE548" s="29">
        <f t="shared" si="715"/>
        <v>82.981582483598189</v>
      </c>
      <c r="BF548" s="29">
        <f t="shared" si="795"/>
        <v>88.567905669659808</v>
      </c>
      <c r="BG548" s="30">
        <f t="shared" si="760"/>
        <v>5.4116879927120221E-3</v>
      </c>
      <c r="BH548" s="31">
        <f t="shared" si="761"/>
        <v>-1.938918556642355E-3</v>
      </c>
      <c r="BI548" s="31">
        <f t="shared" si="762"/>
        <v>2.1528067456701439E-2</v>
      </c>
      <c r="BJ548" s="32">
        <f t="shared" si="763"/>
        <v>4711.0370875526623</v>
      </c>
      <c r="BK548" s="24">
        <f t="shared" si="764"/>
        <v>4345.6962457806712</v>
      </c>
      <c r="BL548" s="30">
        <f t="shared" si="765"/>
        <v>8.0670562129480455E-2</v>
      </c>
      <c r="BM548" s="30">
        <f t="shared" si="766"/>
        <v>-4.0239597145526884E-2</v>
      </c>
      <c r="BN548" s="30">
        <f t="shared" si="767"/>
        <v>4.0430964983953571E-2</v>
      </c>
      <c r="BO548" s="30">
        <f t="shared" si="768"/>
        <v>1.9136783842668703E-4</v>
      </c>
      <c r="BP548" s="30"/>
      <c r="BQ548">
        <f t="shared" si="769"/>
        <v>6274.3</v>
      </c>
      <c r="BR548">
        <f t="shared" si="770"/>
        <v>2584</v>
      </c>
      <c r="BT548" s="24">
        <f t="shared" si="771"/>
        <v>7683.9946</v>
      </c>
      <c r="BU548" s="24">
        <f t="shared" si="772"/>
        <v>4864.6054000000004</v>
      </c>
      <c r="BV548" s="24">
        <f t="shared" si="773"/>
        <v>8554.9053999999996</v>
      </c>
      <c r="BW548" s="24">
        <f t="shared" si="774"/>
        <v>3993.6946000000003</v>
      </c>
      <c r="BX548">
        <f t="shared" si="775"/>
        <v>9964.6</v>
      </c>
      <c r="BY548" s="24">
        <f t="shared" si="776"/>
        <v>3263.0152000000003</v>
      </c>
      <c r="BZ548" s="15" t="str">
        <f t="shared" si="777"/>
        <v>RED</v>
      </c>
      <c r="CA548" s="15" t="str">
        <f t="shared" si="778"/>
        <v>GREEN</v>
      </c>
      <c r="CB548" s="15" t="str">
        <f t="shared" si="779"/>
        <v>GREEN</v>
      </c>
      <c r="CC548" s="15" t="str">
        <f t="shared" si="780"/>
        <v>0</v>
      </c>
      <c r="CJ548">
        <f t="shared" si="716"/>
        <v>4636.45</v>
      </c>
      <c r="CK548">
        <f t="shared" si="717"/>
        <v>2584</v>
      </c>
      <c r="CM548" s="24">
        <f t="shared" si="718"/>
        <v>5420.4858999999997</v>
      </c>
      <c r="CN548" s="24">
        <f t="shared" si="719"/>
        <v>3852.4141</v>
      </c>
      <c r="CO548" s="24">
        <f t="shared" si="720"/>
        <v>5904.8640999999998</v>
      </c>
      <c r="CP548" s="24">
        <f t="shared" si="721"/>
        <v>3368.0358999999999</v>
      </c>
      <c r="CQ548">
        <f t="shared" si="722"/>
        <v>6688.9</v>
      </c>
      <c r="CR548" s="24">
        <f t="shared" si="723"/>
        <v>2961.6508000000003</v>
      </c>
      <c r="CS548" s="15" t="str">
        <f t="shared" si="724"/>
        <v>GREEN</v>
      </c>
      <c r="CT548" s="15" t="str">
        <f t="shared" si="725"/>
        <v>GREEN</v>
      </c>
      <c r="CU548" s="15" t="str">
        <f t="shared" si="781"/>
        <v>GREEN</v>
      </c>
      <c r="CV548" s="15" t="str">
        <f t="shared" si="712"/>
        <v>0</v>
      </c>
      <c r="CX548" s="24">
        <f t="shared" si="782"/>
        <v>6274.3</v>
      </c>
      <c r="CY548" s="24">
        <f t="shared" si="783"/>
        <v>2584</v>
      </c>
      <c r="DA548" s="24">
        <f t="shared" si="796"/>
        <v>7683.9946</v>
      </c>
      <c r="DB548" s="24">
        <f t="shared" si="784"/>
        <v>4864.6054000000004</v>
      </c>
      <c r="DC548" s="24">
        <f t="shared" si="785"/>
        <v>8554.9053999999996</v>
      </c>
      <c r="DD548" s="24">
        <f t="shared" si="786"/>
        <v>3993.6946000000003</v>
      </c>
      <c r="DE548">
        <f t="shared" si="787"/>
        <v>9964.6</v>
      </c>
      <c r="DF548" s="24">
        <f t="shared" si="788"/>
        <v>3263.0152000000003</v>
      </c>
      <c r="DG548" s="15" t="str">
        <f t="shared" si="789"/>
        <v>RED</v>
      </c>
      <c r="DH548" s="15" t="str">
        <f t="shared" si="790"/>
        <v>GREEN</v>
      </c>
      <c r="DI548" s="15" t="str">
        <f t="shared" si="791"/>
        <v>GREEN</v>
      </c>
      <c r="DK548" s="32">
        <f t="shared" si="726"/>
        <v>225.35000000000036</v>
      </c>
      <c r="DL548" s="32">
        <f t="shared" si="727"/>
        <v>-1.25</v>
      </c>
      <c r="DM548" s="32">
        <f t="shared" si="728"/>
        <v>-226.60000000000036</v>
      </c>
      <c r="DN548" s="32">
        <f t="shared" si="729"/>
        <v>225.35000000000036</v>
      </c>
      <c r="DO548" s="32">
        <f t="shared" si="730"/>
        <v>-40.199999999999818</v>
      </c>
      <c r="DP548" s="32">
        <f t="shared" si="731"/>
        <v>5.9499999999998181</v>
      </c>
      <c r="DQ548" s="32">
        <f t="shared" si="732"/>
        <v>0</v>
      </c>
      <c r="DR548" s="32"/>
      <c r="DS548" s="32">
        <f t="shared" si="733"/>
        <v>46.149999999999636</v>
      </c>
      <c r="DT548" s="32"/>
      <c r="DU548" s="32">
        <f t="shared" si="734"/>
        <v>0</v>
      </c>
      <c r="DV548" s="32">
        <f t="shared" si="735"/>
        <v>20.479254493010675</v>
      </c>
      <c r="DW548" s="32"/>
      <c r="DX548" s="32">
        <f t="shared" si="736"/>
        <v>-100</v>
      </c>
      <c r="DY548" s="32">
        <f t="shared" si="737"/>
        <v>0</v>
      </c>
      <c r="DZ548" s="33">
        <f t="shared" si="738"/>
        <v>17.142857142857146</v>
      </c>
      <c r="EB548" s="81">
        <v>-0.27242299097281392</v>
      </c>
      <c r="ED548" s="30">
        <f t="shared" si="792"/>
        <v>0.56610478219258453</v>
      </c>
      <c r="EE548" s="30">
        <f t="shared" si="793"/>
        <v>-0.10723332617090864</v>
      </c>
      <c r="EF548" s="30">
        <f t="shared" si="794"/>
        <v>0.39816615726590732</v>
      </c>
    </row>
    <row r="549" spans="1:136" x14ac:dyDescent="0.3">
      <c r="A549" s="53">
        <v>40039</v>
      </c>
      <c r="B549" s="54">
        <v>4486.5</v>
      </c>
      <c r="C549" s="54">
        <v>4619</v>
      </c>
      <c r="D549" s="54">
        <v>4359.3999999999996</v>
      </c>
      <c r="E549" s="54">
        <v>4580.05</v>
      </c>
      <c r="F549" s="54">
        <v>4369019392</v>
      </c>
      <c r="G549" s="54">
        <v>8507888.7599999998</v>
      </c>
      <c r="H549" s="54">
        <v>34327728</v>
      </c>
      <c r="I549" s="54">
        <v>4528.28</v>
      </c>
      <c r="J549" s="54">
        <v>4090.05</v>
      </c>
      <c r="K549" s="54">
        <v>3478.1</v>
      </c>
      <c r="L549" s="54">
        <v>4275.4799999999996</v>
      </c>
      <c r="M549" s="54">
        <v>3927.31</v>
      </c>
      <c r="N549" s="54">
        <v>62.12</v>
      </c>
      <c r="O549" s="54">
        <v>63.9</v>
      </c>
      <c r="P549" s="54">
        <v>57.56</v>
      </c>
      <c r="Q549" s="54">
        <v>328.84</v>
      </c>
      <c r="R549" s="54">
        <v>298.39</v>
      </c>
      <c r="S549" s="54">
        <v>2.2000000000000002</v>
      </c>
      <c r="T549" s="54">
        <v>81.709999999999994</v>
      </c>
      <c r="U549" s="54">
        <v>85.21</v>
      </c>
      <c r="V549" s="54">
        <v>26.26</v>
      </c>
      <c r="W549" s="54">
        <v>17.7</v>
      </c>
      <c r="X549" s="54">
        <v>28.83</v>
      </c>
      <c r="Y549" s="54">
        <v>5076.95</v>
      </c>
      <c r="Z549" s="54">
        <v>3103.15</v>
      </c>
      <c r="AA549" s="54">
        <v>4090.05</v>
      </c>
      <c r="AB549" s="54">
        <v>4731.45</v>
      </c>
      <c r="AC549" s="54">
        <v>2252.75</v>
      </c>
      <c r="AD549" s="19">
        <f t="shared" si="739"/>
        <v>0.1948566950127395</v>
      </c>
      <c r="AE549" s="54">
        <f t="shared" si="713"/>
        <v>502.30862031147234</v>
      </c>
      <c r="AF549" s="55">
        <f t="shared" si="797"/>
        <v>2.2013210157540097E-2</v>
      </c>
      <c r="AG549" s="2">
        <f t="shared" si="740"/>
        <v>30.449999999999989</v>
      </c>
      <c r="AH549" s="1">
        <f t="shared" si="741"/>
        <v>4440.8833333333341</v>
      </c>
      <c r="AI549" s="21">
        <f t="shared" si="742"/>
        <v>4432.0307692307697</v>
      </c>
      <c r="AJ549" s="22">
        <f t="shared" si="743"/>
        <v>8.852564102564429</v>
      </c>
      <c r="AK549" s="23">
        <f t="shared" si="744"/>
        <v>74.96778846153893</v>
      </c>
      <c r="AL549" s="23">
        <f t="shared" si="745"/>
        <v>-66.115224358974501</v>
      </c>
      <c r="AM549" s="23"/>
      <c r="AN549">
        <f t="shared" si="746"/>
        <v>4530.7250000000004</v>
      </c>
      <c r="AO549" s="4">
        <f t="shared" si="747"/>
        <v>4566.6125000000002</v>
      </c>
      <c r="AP549" s="4">
        <f t="shared" si="748"/>
        <v>4430.6312500000004</v>
      </c>
      <c r="AQ549" s="24">
        <f t="shared" si="749"/>
        <v>4434.2049999999999</v>
      </c>
      <c r="AR549" t="str">
        <f t="shared" si="750"/>
        <v>GREEN</v>
      </c>
      <c r="AS549" t="str">
        <f t="shared" si="751"/>
        <v>GREEN</v>
      </c>
      <c r="AT549" t="str">
        <f t="shared" si="752"/>
        <v>GREEN</v>
      </c>
      <c r="AU549" t="str">
        <f t="shared" si="753"/>
        <v>GREEN</v>
      </c>
      <c r="AV549" t="str">
        <f t="shared" si="754"/>
        <v>RED</v>
      </c>
      <c r="AW549" t="str">
        <f t="shared" si="755"/>
        <v>GREEN</v>
      </c>
      <c r="AX549" s="25">
        <f t="shared" si="756"/>
        <v>2.8966628807422623E-2</v>
      </c>
      <c r="AY549" s="25">
        <f t="shared" si="757"/>
        <v>2.1408664613572343E-2</v>
      </c>
      <c r="AZ549" s="26">
        <f t="shared" si="758"/>
        <v>57.501657737938196</v>
      </c>
      <c r="BA549" s="1">
        <f t="shared" si="799"/>
        <v>9655619.7474999987</v>
      </c>
      <c r="BB549" s="1">
        <f t="shared" si="799"/>
        <v>37358562</v>
      </c>
      <c r="BC549" s="27">
        <f t="shared" si="759"/>
        <v>0.8811333692177381</v>
      </c>
      <c r="BD549" s="28">
        <f t="shared" si="759"/>
        <v>0.91887177027852407</v>
      </c>
      <c r="BE549" s="29">
        <f t="shared" si="715"/>
        <v>94.154228855721428</v>
      </c>
      <c r="BF549" s="29">
        <f t="shared" si="795"/>
        <v>89.444823017572745</v>
      </c>
      <c r="BG549" s="30">
        <f t="shared" si="760"/>
        <v>-5.7141618873354783E-3</v>
      </c>
      <c r="BH549" s="31">
        <f t="shared" si="761"/>
        <v>1.1921523563341835E-2</v>
      </c>
      <c r="BI549" s="31">
        <f t="shared" si="762"/>
        <v>7.5579641938502791E-3</v>
      </c>
      <c r="BJ549" s="32">
        <f t="shared" si="763"/>
        <v>4906.3772201532001</v>
      </c>
      <c r="BK549" s="24">
        <f t="shared" si="764"/>
        <v>3975.3894465134676</v>
      </c>
      <c r="BL549" s="30">
        <f t="shared" si="765"/>
        <v>0.20327022055211896</v>
      </c>
      <c r="BM549" s="30">
        <f t="shared" si="766"/>
        <v>-7.1249706914378652E-2</v>
      </c>
      <c r="BN549" s="30">
        <f t="shared" si="767"/>
        <v>0.13202051363774031</v>
      </c>
      <c r="BO549" s="30">
        <f t="shared" si="768"/>
        <v>6.0770806723361659E-2</v>
      </c>
      <c r="BP549" s="30"/>
      <c r="BQ549">
        <f t="shared" si="769"/>
        <v>6274.3</v>
      </c>
      <c r="BR549">
        <f t="shared" si="770"/>
        <v>2584</v>
      </c>
      <c r="BT549" s="24">
        <f t="shared" si="771"/>
        <v>7683.9946</v>
      </c>
      <c r="BU549" s="24">
        <f t="shared" si="772"/>
        <v>4864.6054000000004</v>
      </c>
      <c r="BV549" s="24">
        <f t="shared" si="773"/>
        <v>8554.9053999999996</v>
      </c>
      <c r="BW549" s="24">
        <f t="shared" si="774"/>
        <v>3993.6946000000003</v>
      </c>
      <c r="BX549">
        <f t="shared" si="775"/>
        <v>9964.6</v>
      </c>
      <c r="BY549" s="24">
        <f t="shared" si="776"/>
        <v>3263.0152000000003</v>
      </c>
      <c r="BZ549" s="15" t="str">
        <f t="shared" si="777"/>
        <v>RED</v>
      </c>
      <c r="CA549" s="15" t="str">
        <f t="shared" si="778"/>
        <v>GREEN</v>
      </c>
      <c r="CB549" s="15" t="str">
        <f t="shared" si="779"/>
        <v>GREEN</v>
      </c>
      <c r="CC549" s="15" t="str">
        <f t="shared" si="780"/>
        <v>0</v>
      </c>
      <c r="CJ549">
        <f t="shared" si="716"/>
        <v>4636.45</v>
      </c>
      <c r="CK549">
        <f t="shared" si="717"/>
        <v>2584</v>
      </c>
      <c r="CM549" s="24">
        <f t="shared" si="718"/>
        <v>5420.4858999999997</v>
      </c>
      <c r="CN549" s="24">
        <f t="shared" si="719"/>
        <v>3852.4141</v>
      </c>
      <c r="CO549" s="24">
        <f t="shared" si="720"/>
        <v>5904.8640999999998</v>
      </c>
      <c r="CP549" s="24">
        <f t="shared" si="721"/>
        <v>3368.0358999999999</v>
      </c>
      <c r="CQ549">
        <f t="shared" si="722"/>
        <v>6688.9</v>
      </c>
      <c r="CR549" s="24">
        <f t="shared" si="723"/>
        <v>2961.6508000000003</v>
      </c>
      <c r="CS549" s="15" t="str">
        <f t="shared" si="724"/>
        <v>GREEN</v>
      </c>
      <c r="CT549" s="15" t="str">
        <f t="shared" si="725"/>
        <v>GREEN</v>
      </c>
      <c r="CU549" s="15" t="str">
        <f t="shared" si="781"/>
        <v>GREEN</v>
      </c>
      <c r="CV549" s="15" t="str">
        <f t="shared" si="712"/>
        <v>0</v>
      </c>
      <c r="CX549" s="24">
        <f t="shared" si="782"/>
        <v>6274.3</v>
      </c>
      <c r="CY549" s="24">
        <f t="shared" si="783"/>
        <v>2584</v>
      </c>
      <c r="DA549" s="24">
        <f t="shared" si="796"/>
        <v>7683.9946</v>
      </c>
      <c r="DB549" s="24">
        <f t="shared" si="784"/>
        <v>4864.6054000000004</v>
      </c>
      <c r="DC549" s="24">
        <f t="shared" si="785"/>
        <v>8554.9053999999996</v>
      </c>
      <c r="DD549" s="24">
        <f t="shared" si="786"/>
        <v>3993.6946000000003</v>
      </c>
      <c r="DE549">
        <f t="shared" si="787"/>
        <v>9964.6</v>
      </c>
      <c r="DF549" s="24">
        <f t="shared" si="788"/>
        <v>3263.0152000000003</v>
      </c>
      <c r="DG549" s="15" t="str">
        <f t="shared" si="789"/>
        <v>RED</v>
      </c>
      <c r="DH549" s="15" t="str">
        <f t="shared" si="790"/>
        <v>GREEN</v>
      </c>
      <c r="DI549" s="15" t="str">
        <f t="shared" si="791"/>
        <v>GREEN</v>
      </c>
      <c r="DK549" s="32">
        <f t="shared" si="726"/>
        <v>259.60000000000036</v>
      </c>
      <c r="DL549" s="32">
        <f t="shared" si="727"/>
        <v>137.60000000000036</v>
      </c>
      <c r="DM549" s="32">
        <f t="shared" si="728"/>
        <v>-122</v>
      </c>
      <c r="DN549" s="32">
        <f t="shared" si="729"/>
        <v>259.60000000000036</v>
      </c>
      <c r="DO549" s="32">
        <f t="shared" si="730"/>
        <v>-112.44999999999982</v>
      </c>
      <c r="DP549" s="32">
        <f t="shared" si="731"/>
        <v>104.55000000000018</v>
      </c>
      <c r="DQ549" s="32">
        <f t="shared" si="732"/>
        <v>0</v>
      </c>
      <c r="DR549" s="32"/>
      <c r="DS549" s="32">
        <f t="shared" si="733"/>
        <v>217</v>
      </c>
      <c r="DT549" s="32"/>
      <c r="DU549" s="32">
        <f t="shared" si="734"/>
        <v>0</v>
      </c>
      <c r="DV549" s="32">
        <f t="shared" si="735"/>
        <v>83.590138674884315</v>
      </c>
      <c r="DW549" s="32"/>
      <c r="DX549" s="32">
        <f t="shared" si="736"/>
        <v>-100</v>
      </c>
      <c r="DY549" s="32">
        <f t="shared" si="737"/>
        <v>14.285714285714286</v>
      </c>
      <c r="DZ549" s="33">
        <f t="shared" si="738"/>
        <v>20.000000000000004</v>
      </c>
      <c r="EB549" s="81">
        <v>0.52107133328028354</v>
      </c>
      <c r="ED549" s="30">
        <f t="shared" si="792"/>
        <v>0.63606335497800615</v>
      </c>
      <c r="EE549" s="30">
        <f t="shared" si="793"/>
        <v>-9.7873723396921311E-2</v>
      </c>
      <c r="EF549" s="30">
        <f t="shared" si="794"/>
        <v>0.47593574271304967</v>
      </c>
    </row>
    <row r="550" spans="1:136" x14ac:dyDescent="0.3">
      <c r="A550" s="75">
        <v>40032</v>
      </c>
      <c r="B550" s="76">
        <v>4633.8</v>
      </c>
      <c r="C550" s="76">
        <v>4731.45</v>
      </c>
      <c r="D550" s="76">
        <v>4463.95</v>
      </c>
      <c r="E550" s="76">
        <v>4481.3999999999996</v>
      </c>
      <c r="F550" s="76">
        <v>4899066880</v>
      </c>
      <c r="G550" s="76">
        <v>9410818.8699999992</v>
      </c>
      <c r="H550" s="76">
        <v>36758692</v>
      </c>
      <c r="I550" s="76">
        <v>4413.05</v>
      </c>
      <c r="J550" s="76">
        <v>4016.48</v>
      </c>
      <c r="K550" s="76">
        <v>3473.7</v>
      </c>
      <c r="L550" s="76">
        <v>4274.8599999999997</v>
      </c>
      <c r="M550" s="76">
        <v>3916.83</v>
      </c>
      <c r="N550" s="76">
        <v>51.4</v>
      </c>
      <c r="O550" s="76">
        <v>62.27</v>
      </c>
      <c r="P550" s="76">
        <v>56.67</v>
      </c>
      <c r="Q550" s="76">
        <v>329.98</v>
      </c>
      <c r="R550" s="76">
        <v>290.77</v>
      </c>
      <c r="S550" s="76">
        <v>-3.34</v>
      </c>
      <c r="T550" s="76">
        <v>86.8</v>
      </c>
      <c r="U550" s="76">
        <v>76.319999999999993</v>
      </c>
      <c r="V550" s="76">
        <v>28.03</v>
      </c>
      <c r="W550" s="76">
        <v>16.170000000000002</v>
      </c>
      <c r="X550" s="76">
        <v>29.55</v>
      </c>
      <c r="Y550" s="76">
        <v>5063.82</v>
      </c>
      <c r="Z550" s="76">
        <v>2969.13</v>
      </c>
      <c r="AA550" s="76">
        <v>4016.48</v>
      </c>
      <c r="AB550" s="76">
        <v>4693.2</v>
      </c>
      <c r="AC550" s="76">
        <v>2252.75</v>
      </c>
      <c r="AD550" s="19">
        <f t="shared" si="739"/>
        <v>-0.28858510963476774</v>
      </c>
      <c r="AE550" s="76">
        <f t="shared" si="713"/>
        <v>491.48936170212818</v>
      </c>
      <c r="AF550" s="77">
        <f t="shared" si="797"/>
        <v>-3.3441533932211054E-2</v>
      </c>
      <c r="AG550" s="2">
        <f t="shared" si="740"/>
        <v>39.210000000000036</v>
      </c>
      <c r="AH550" s="1">
        <f t="shared" si="741"/>
        <v>4414.916666666667</v>
      </c>
      <c r="AI550" s="21">
        <f t="shared" si="742"/>
        <v>4362.1538461538457</v>
      </c>
      <c r="AJ550" s="22">
        <f t="shared" si="743"/>
        <v>52.762820512821236</v>
      </c>
      <c r="AK550" s="23">
        <f t="shared" si="744"/>
        <v>128.52644230769283</v>
      </c>
      <c r="AL550" s="23">
        <f t="shared" si="745"/>
        <v>-75.763621794871597</v>
      </c>
      <c r="AM550" s="23"/>
      <c r="AN550">
        <f t="shared" si="746"/>
        <v>4558.9249999999993</v>
      </c>
      <c r="AO550" s="4">
        <f t="shared" si="747"/>
        <v>4515.3374999999996</v>
      </c>
      <c r="AP550" s="4">
        <f t="shared" si="748"/>
        <v>4397.3249999999998</v>
      </c>
      <c r="AQ550" s="24">
        <f t="shared" si="749"/>
        <v>4434.8900000000003</v>
      </c>
      <c r="AR550" t="str">
        <f t="shared" si="750"/>
        <v>RED</v>
      </c>
      <c r="AS550" t="str">
        <f t="shared" si="751"/>
        <v>RED</v>
      </c>
      <c r="AT550" t="str">
        <f t="shared" si="752"/>
        <v>GREEN</v>
      </c>
      <c r="AU550" t="str">
        <f t="shared" si="753"/>
        <v>GREEN</v>
      </c>
      <c r="AV550" t="str">
        <f t="shared" si="754"/>
        <v>GREEN</v>
      </c>
      <c r="AW550" t="str">
        <f t="shared" si="755"/>
        <v>GREEN</v>
      </c>
      <c r="AX550" s="25">
        <f t="shared" si="756"/>
        <v>2.715469108433129E-2</v>
      </c>
      <c r="AY550" s="25">
        <f t="shared" si="757"/>
        <v>2.1408664613572343E-2</v>
      </c>
      <c r="AZ550" s="26">
        <f t="shared" si="758"/>
        <v>55.916010527055683</v>
      </c>
      <c r="BA550" s="1">
        <f t="shared" si="799"/>
        <v>9579118.4274999984</v>
      </c>
      <c r="BB550" s="1">
        <f t="shared" si="799"/>
        <v>37664981</v>
      </c>
      <c r="BC550" s="27">
        <f t="shared" si="759"/>
        <v>0.98243057972674808</v>
      </c>
      <c r="BD550" s="28">
        <f t="shared" si="759"/>
        <v>0.97593815326762012</v>
      </c>
      <c r="BE550" s="29">
        <f t="shared" si="715"/>
        <v>84.735417179424061</v>
      </c>
      <c r="BF550" s="29">
        <f t="shared" si="795"/>
        <v>92.367708589712038</v>
      </c>
      <c r="BG550" s="30">
        <f t="shared" si="760"/>
        <v>-9.2895251059967321E-3</v>
      </c>
      <c r="BH550" s="31">
        <f t="shared" si="761"/>
        <v>2.9586257188696147E-2</v>
      </c>
      <c r="BI550" s="31">
        <f t="shared" si="762"/>
        <v>5.746026470758947E-3</v>
      </c>
      <c r="BJ550" s="32">
        <f t="shared" si="763"/>
        <v>4860.0857566388559</v>
      </c>
      <c r="BK550" s="24">
        <f t="shared" si="764"/>
        <v>3969.7475766944785</v>
      </c>
      <c r="BL550" s="30">
        <f t="shared" si="765"/>
        <v>0.19867411521943532</v>
      </c>
      <c r="BM550" s="30">
        <f t="shared" si="766"/>
        <v>-8.4501663908344765E-2</v>
      </c>
      <c r="BN550" s="30">
        <f t="shared" si="767"/>
        <v>0.11417245131109054</v>
      </c>
      <c r="BO550" s="30">
        <f t="shared" si="768"/>
        <v>2.9670787402745771E-2</v>
      </c>
      <c r="BP550" s="30"/>
      <c r="BQ550">
        <f t="shared" si="769"/>
        <v>6274.3</v>
      </c>
      <c r="BR550">
        <f t="shared" si="770"/>
        <v>2584</v>
      </c>
      <c r="BT550" s="24">
        <f t="shared" si="771"/>
        <v>7683.9946</v>
      </c>
      <c r="BU550" s="24">
        <f t="shared" si="772"/>
        <v>4864.6054000000004</v>
      </c>
      <c r="BV550" s="24">
        <f t="shared" si="773"/>
        <v>8554.9053999999996</v>
      </c>
      <c r="BW550" s="24">
        <f t="shared" si="774"/>
        <v>3993.6946000000003</v>
      </c>
      <c r="BX550">
        <f t="shared" si="775"/>
        <v>9964.6</v>
      </c>
      <c r="BY550" s="24">
        <f t="shared" si="776"/>
        <v>3263.0152000000003</v>
      </c>
      <c r="BZ550" s="15" t="str">
        <f t="shared" si="777"/>
        <v>RED</v>
      </c>
      <c r="CA550" s="15" t="str">
        <f t="shared" si="778"/>
        <v>GREEN</v>
      </c>
      <c r="CB550" s="15" t="str">
        <f t="shared" si="779"/>
        <v>GREEN</v>
      </c>
      <c r="CC550" s="15" t="str">
        <f t="shared" si="780"/>
        <v>0</v>
      </c>
      <c r="CJ550">
        <f t="shared" si="716"/>
        <v>4636.45</v>
      </c>
      <c r="CK550">
        <f t="shared" si="717"/>
        <v>2584</v>
      </c>
      <c r="CM550" s="24">
        <f t="shared" si="718"/>
        <v>5420.4858999999997</v>
      </c>
      <c r="CN550" s="24">
        <f t="shared" si="719"/>
        <v>3852.4141</v>
      </c>
      <c r="CO550" s="24">
        <f t="shared" si="720"/>
        <v>5904.8640999999998</v>
      </c>
      <c r="CP550" s="24">
        <f t="shared" si="721"/>
        <v>3368.0358999999999</v>
      </c>
      <c r="CQ550">
        <f t="shared" si="722"/>
        <v>6688.9</v>
      </c>
      <c r="CR550" s="24">
        <f t="shared" si="723"/>
        <v>2961.6508000000003</v>
      </c>
      <c r="CS550" s="15" t="str">
        <f t="shared" si="724"/>
        <v>GREEN</v>
      </c>
      <c r="CT550" s="15" t="str">
        <f t="shared" si="725"/>
        <v>GREEN</v>
      </c>
      <c r="CU550" s="15" t="str">
        <f t="shared" si="781"/>
        <v>GREEN</v>
      </c>
      <c r="CV550" s="15" t="str">
        <f t="shared" si="712"/>
        <v>0</v>
      </c>
      <c r="CX550" s="24">
        <f t="shared" si="782"/>
        <v>6274.3</v>
      </c>
      <c r="CY550" s="24">
        <f t="shared" si="783"/>
        <v>2584</v>
      </c>
      <c r="DA550" s="24">
        <f t="shared" si="796"/>
        <v>7683.9946</v>
      </c>
      <c r="DB550" s="24">
        <f t="shared" si="784"/>
        <v>4864.6054000000004</v>
      </c>
      <c r="DC550" s="24">
        <f t="shared" si="785"/>
        <v>8554.9053999999996</v>
      </c>
      <c r="DD550" s="24">
        <f t="shared" si="786"/>
        <v>3993.6946000000003</v>
      </c>
      <c r="DE550">
        <f t="shared" si="787"/>
        <v>9964.6</v>
      </c>
      <c r="DF550" s="24">
        <f t="shared" si="788"/>
        <v>3263.0152000000003</v>
      </c>
      <c r="DG550" s="15" t="str">
        <f t="shared" si="789"/>
        <v>RED</v>
      </c>
      <c r="DH550" s="15" t="str">
        <f t="shared" si="790"/>
        <v>GREEN</v>
      </c>
      <c r="DI550" s="15" t="str">
        <f t="shared" si="791"/>
        <v>GREEN</v>
      </c>
      <c r="DK550" s="32">
        <f t="shared" si="726"/>
        <v>267.5</v>
      </c>
      <c r="DL550" s="32">
        <f t="shared" si="727"/>
        <v>95</v>
      </c>
      <c r="DM550" s="32">
        <f t="shared" si="728"/>
        <v>-172.5</v>
      </c>
      <c r="DN550" s="32">
        <f t="shared" si="729"/>
        <v>267.5</v>
      </c>
      <c r="DO550" s="32">
        <f t="shared" si="730"/>
        <v>61.699999999999818</v>
      </c>
      <c r="DP550" s="32">
        <f t="shared" si="731"/>
        <v>-43.149999999999636</v>
      </c>
      <c r="DQ550" s="32">
        <f t="shared" si="732"/>
        <v>104.84999999999945</v>
      </c>
      <c r="DR550" s="32"/>
      <c r="DS550" s="32">
        <f t="shared" si="733"/>
        <v>0</v>
      </c>
      <c r="DT550" s="32"/>
      <c r="DU550" s="32">
        <f t="shared" si="734"/>
        <v>39.196261682242792</v>
      </c>
      <c r="DV550" s="32">
        <f t="shared" si="735"/>
        <v>0</v>
      </c>
      <c r="DW550" s="32"/>
      <c r="DX550" s="32">
        <f t="shared" si="736"/>
        <v>100</v>
      </c>
      <c r="DY550" s="32">
        <f t="shared" si="737"/>
        <v>28.571428571428573</v>
      </c>
      <c r="DZ550" s="33">
        <f t="shared" si="738"/>
        <v>22.857142857142858</v>
      </c>
      <c r="EB550" s="81">
        <v>-0.8174134642731774</v>
      </c>
      <c r="ED550" s="30">
        <f t="shared" si="792"/>
        <v>0.70548948681937118</v>
      </c>
      <c r="EE550" s="30">
        <f t="shared" si="793"/>
        <v>-0.11501593658542367</v>
      </c>
      <c r="EF550" s="30">
        <f t="shared" si="794"/>
        <v>0.50933101615624765</v>
      </c>
    </row>
    <row r="551" spans="1:136" x14ac:dyDescent="0.3">
      <c r="A551" s="18">
        <v>40025</v>
      </c>
      <c r="B551" s="1">
        <v>4568.6499999999996</v>
      </c>
      <c r="C551" s="1">
        <v>4669.75</v>
      </c>
      <c r="D551" s="1">
        <v>4420.8</v>
      </c>
      <c r="E551" s="1">
        <v>4636.45</v>
      </c>
      <c r="F551" s="1">
        <v>5256764928</v>
      </c>
      <c r="G551" s="1">
        <v>10770774.1</v>
      </c>
      <c r="H551" s="1">
        <v>39290944</v>
      </c>
      <c r="I551" s="1">
        <v>4401.62</v>
      </c>
      <c r="J551" s="1">
        <v>3932.76</v>
      </c>
      <c r="K551" s="1">
        <v>3470.62</v>
      </c>
      <c r="L551" s="1">
        <v>4275.1400000000003</v>
      </c>
      <c r="M551" s="1">
        <v>3907.29</v>
      </c>
      <c r="N551" s="1">
        <v>73.069999999999993</v>
      </c>
      <c r="O551" s="1">
        <v>66.66</v>
      </c>
      <c r="P551" s="1">
        <v>58.54</v>
      </c>
      <c r="Q551" s="1">
        <v>336.69</v>
      </c>
      <c r="R551" s="1">
        <v>280.97000000000003</v>
      </c>
      <c r="S551" s="1">
        <v>1.49</v>
      </c>
      <c r="T551" s="1">
        <v>87.12</v>
      </c>
      <c r="U551" s="1">
        <v>60.46</v>
      </c>
      <c r="V551" s="1">
        <v>28.37</v>
      </c>
      <c r="W551" s="1">
        <v>17.29</v>
      </c>
      <c r="X551" s="1">
        <v>29.76</v>
      </c>
      <c r="Y551" s="1">
        <v>5080.8900000000003</v>
      </c>
      <c r="Z551" s="1">
        <v>2784.63</v>
      </c>
      <c r="AA551" s="1">
        <v>3932.76</v>
      </c>
      <c r="AB551" s="1">
        <v>4693.2</v>
      </c>
      <c r="AC551" s="1">
        <v>2252.75</v>
      </c>
      <c r="AD551" s="19">
        <f t="shared" si="739"/>
        <v>0.1152841110825075</v>
      </c>
      <c r="AE551" s="1">
        <f t="shared" si="713"/>
        <v>508.49418732178162</v>
      </c>
      <c r="AF551" s="20">
        <f t="shared" si="797"/>
        <v>1.486248372021759E-2</v>
      </c>
      <c r="AG551" s="2">
        <f t="shared" si="740"/>
        <v>55.71999999999997</v>
      </c>
      <c r="AH551" s="1">
        <f t="shared" si="741"/>
        <v>4397.2666666666673</v>
      </c>
      <c r="AI551" s="21">
        <f t="shared" si="742"/>
        <v>4295.9461538461537</v>
      </c>
      <c r="AJ551" s="22">
        <f t="shared" si="743"/>
        <v>101.32051282051361</v>
      </c>
      <c r="AK551" s="23">
        <f t="shared" si="744"/>
        <v>198.98782051282114</v>
      </c>
      <c r="AL551" s="23">
        <f t="shared" si="745"/>
        <v>-97.667307692307531</v>
      </c>
      <c r="AM551" s="23"/>
      <c r="AN551">
        <f t="shared" si="746"/>
        <v>4602.5</v>
      </c>
      <c r="AO551" s="4">
        <f t="shared" si="747"/>
        <v>4395.9625000000005</v>
      </c>
      <c r="AP551" s="4">
        <f t="shared" si="748"/>
        <v>4410.0750000000007</v>
      </c>
      <c r="AQ551" s="24">
        <f t="shared" si="749"/>
        <v>4431.6450000000004</v>
      </c>
      <c r="AR551" t="str">
        <f t="shared" si="750"/>
        <v>GREEN</v>
      </c>
      <c r="AS551" t="str">
        <f t="shared" si="751"/>
        <v>GREEN</v>
      </c>
      <c r="AT551" t="str">
        <f t="shared" si="752"/>
        <v>GREEN</v>
      </c>
      <c r="AU551" t="str">
        <f t="shared" si="753"/>
        <v>GREEN</v>
      </c>
      <c r="AV551" t="str">
        <f t="shared" si="754"/>
        <v>GREEN</v>
      </c>
      <c r="AW551" t="str">
        <f t="shared" si="755"/>
        <v>GREEN</v>
      </c>
      <c r="AX551" s="25">
        <f t="shared" si="756"/>
        <v>2.9546351568999912E-2</v>
      </c>
      <c r="AY551" s="25">
        <f t="shared" si="757"/>
        <v>1.5835075624870503E-2</v>
      </c>
      <c r="AZ551" s="26">
        <f t="shared" si="758"/>
        <v>65.106704209141043</v>
      </c>
      <c r="BA551" s="1">
        <f t="shared" si="799"/>
        <v>9393281.1050000004</v>
      </c>
      <c r="BB551" s="1">
        <f t="shared" si="799"/>
        <v>37536842</v>
      </c>
      <c r="BC551" s="27">
        <f t="shared" si="759"/>
        <v>1.1466466274778859</v>
      </c>
      <c r="BD551" s="28">
        <f t="shared" si="759"/>
        <v>1.0467301431484299</v>
      </c>
      <c r="BE551" s="29">
        <f t="shared" si="715"/>
        <v>100</v>
      </c>
      <c r="BF551" s="29">
        <f t="shared" si="795"/>
        <v>99.175614358237141</v>
      </c>
      <c r="BG551" s="30">
        <f t="shared" si="760"/>
        <v>2.9557209014019148E-2</v>
      </c>
      <c r="BH551" s="31">
        <f t="shared" si="761"/>
        <v>1.4194027234443157E-2</v>
      </c>
      <c r="BI551" s="31">
        <f t="shared" si="762"/>
        <v>1.3711275944129409E-2</v>
      </c>
      <c r="BJ551" s="32">
        <f t="shared" si="763"/>
        <v>4838.1602169332446</v>
      </c>
      <c r="BK551" s="24">
        <f t="shared" si="764"/>
        <v>3956.3731164000906</v>
      </c>
      <c r="BL551" s="30">
        <f t="shared" si="765"/>
        <v>0.19018583194753616</v>
      </c>
      <c r="BM551" s="30">
        <f t="shared" si="766"/>
        <v>-4.3505314827776587E-2</v>
      </c>
      <c r="BN551" s="30">
        <f t="shared" si="767"/>
        <v>0.14668051711975957</v>
      </c>
      <c r="BO551" s="30">
        <f t="shared" si="768"/>
        <v>0.10317520229198299</v>
      </c>
      <c r="BP551" s="30"/>
      <c r="BQ551">
        <f t="shared" si="769"/>
        <v>6274.3</v>
      </c>
      <c r="BR551">
        <f t="shared" si="770"/>
        <v>2584</v>
      </c>
      <c r="BT551" s="24">
        <f t="shared" si="771"/>
        <v>7683.9946</v>
      </c>
      <c r="BU551" s="24">
        <f t="shared" si="772"/>
        <v>4864.6054000000004</v>
      </c>
      <c r="BV551" s="24">
        <f t="shared" si="773"/>
        <v>8554.9053999999996</v>
      </c>
      <c r="BW551" s="24">
        <f t="shared" si="774"/>
        <v>3993.6946000000003</v>
      </c>
      <c r="BX551">
        <f t="shared" si="775"/>
        <v>9964.6</v>
      </c>
      <c r="BY551" s="24">
        <f t="shared" si="776"/>
        <v>3263.0152000000003</v>
      </c>
      <c r="BZ551" s="15" t="str">
        <f t="shared" si="777"/>
        <v>RED</v>
      </c>
      <c r="CA551" s="15" t="str">
        <f t="shared" si="778"/>
        <v>GREEN</v>
      </c>
      <c r="CB551" s="15" t="str">
        <f t="shared" si="779"/>
        <v>GREEN</v>
      </c>
      <c r="CC551" s="15" t="str">
        <f t="shared" si="780"/>
        <v>0</v>
      </c>
      <c r="CJ551">
        <f t="shared" si="716"/>
        <v>4636.45</v>
      </c>
      <c r="CK551">
        <f t="shared" si="717"/>
        <v>2584</v>
      </c>
      <c r="CM551" s="24">
        <f t="shared" si="718"/>
        <v>5420.4858999999997</v>
      </c>
      <c r="CN551" s="24">
        <f t="shared" si="719"/>
        <v>3852.4141</v>
      </c>
      <c r="CO551" s="24">
        <f t="shared" si="720"/>
        <v>5904.8640999999998</v>
      </c>
      <c r="CP551" s="24">
        <f t="shared" si="721"/>
        <v>3368.0358999999999</v>
      </c>
      <c r="CQ551">
        <f t="shared" si="722"/>
        <v>6688.9</v>
      </c>
      <c r="CR551" s="24">
        <f t="shared" si="723"/>
        <v>2961.6508000000003</v>
      </c>
      <c r="CS551" s="15" t="str">
        <f t="shared" si="724"/>
        <v>GREEN</v>
      </c>
      <c r="CT551" s="15" t="str">
        <f t="shared" si="725"/>
        <v>GREEN</v>
      </c>
      <c r="CU551" s="15" t="str">
        <f t="shared" si="781"/>
        <v>GREEN</v>
      </c>
      <c r="CV551" s="15" t="str">
        <f t="shared" si="712"/>
        <v>0</v>
      </c>
      <c r="CX551" s="24">
        <f t="shared" si="782"/>
        <v>6274.3</v>
      </c>
      <c r="CY551" s="24">
        <f t="shared" si="783"/>
        <v>2584</v>
      </c>
      <c r="DA551" s="24">
        <f t="shared" si="796"/>
        <v>7683.9946</v>
      </c>
      <c r="DB551" s="24">
        <f t="shared" si="784"/>
        <v>4864.6054000000004</v>
      </c>
      <c r="DC551" s="24">
        <f t="shared" si="785"/>
        <v>8554.9053999999996</v>
      </c>
      <c r="DD551" s="24">
        <f t="shared" si="786"/>
        <v>3993.6946000000003</v>
      </c>
      <c r="DE551">
        <f t="shared" si="787"/>
        <v>9964.6</v>
      </c>
      <c r="DF551" s="24">
        <f t="shared" si="788"/>
        <v>3263.0152000000003</v>
      </c>
      <c r="DG551" s="15" t="str">
        <f t="shared" si="789"/>
        <v>RED</v>
      </c>
      <c r="DH551" s="15" t="str">
        <f t="shared" si="790"/>
        <v>GREEN</v>
      </c>
      <c r="DI551" s="15" t="str">
        <f t="shared" si="791"/>
        <v>GREEN</v>
      </c>
      <c r="DK551" s="32">
        <f t="shared" si="726"/>
        <v>248.94999999999982</v>
      </c>
      <c r="DL551" s="32">
        <f t="shared" si="727"/>
        <v>101.19999999999982</v>
      </c>
      <c r="DM551" s="32">
        <f t="shared" si="728"/>
        <v>-147.75</v>
      </c>
      <c r="DN551" s="32">
        <f t="shared" si="729"/>
        <v>248.94999999999982</v>
      </c>
      <c r="DO551" s="32">
        <f t="shared" si="730"/>
        <v>91</v>
      </c>
      <c r="DP551" s="32">
        <f t="shared" si="731"/>
        <v>-42.900000000000546</v>
      </c>
      <c r="DQ551" s="32">
        <f t="shared" si="732"/>
        <v>133.90000000000055</v>
      </c>
      <c r="DR551" s="32"/>
      <c r="DS551" s="32">
        <f t="shared" si="733"/>
        <v>0</v>
      </c>
      <c r="DT551" s="32"/>
      <c r="DU551" s="32">
        <f t="shared" si="734"/>
        <v>53.785900783290074</v>
      </c>
      <c r="DV551" s="32">
        <f t="shared" si="735"/>
        <v>0</v>
      </c>
      <c r="DW551" s="32"/>
      <c r="DX551" s="32">
        <f t="shared" si="736"/>
        <v>100</v>
      </c>
      <c r="DY551" s="32">
        <f t="shared" si="737"/>
        <v>28.571428571428573</v>
      </c>
      <c r="DZ551" s="33">
        <f t="shared" si="738"/>
        <v>25.714285714285715</v>
      </c>
      <c r="EB551" s="81">
        <v>0.34431636661470072</v>
      </c>
      <c r="ED551" s="30">
        <f t="shared" si="792"/>
        <v>0.82461942879305339</v>
      </c>
      <c r="EE551" s="30">
        <f t="shared" si="793"/>
        <v>-8.7472864006109263E-2</v>
      </c>
      <c r="EF551" s="30">
        <f t="shared" si="794"/>
        <v>0.66501474163533381</v>
      </c>
    </row>
    <row r="552" spans="1:136" x14ac:dyDescent="0.3">
      <c r="A552" s="53">
        <v>40018</v>
      </c>
      <c r="B552" s="54">
        <v>4377.8999999999996</v>
      </c>
      <c r="C552" s="54">
        <v>4578.75</v>
      </c>
      <c r="D552" s="54">
        <v>4377.8999999999996</v>
      </c>
      <c r="E552" s="54">
        <v>4568.55</v>
      </c>
      <c r="F552" s="54">
        <v>5186035712</v>
      </c>
      <c r="G552" s="54">
        <v>9932997.2599999998</v>
      </c>
      <c r="H552" s="54">
        <v>39056884</v>
      </c>
      <c r="I552" s="54">
        <v>4349.43</v>
      </c>
      <c r="J552" s="54">
        <v>3836.9</v>
      </c>
      <c r="K552" s="54">
        <v>3466.51</v>
      </c>
      <c r="L552" s="54">
        <v>4273.42</v>
      </c>
      <c r="M552" s="54">
        <v>3897.12</v>
      </c>
      <c r="N552" s="54">
        <v>69.290000000000006</v>
      </c>
      <c r="O552" s="54">
        <v>65.67</v>
      </c>
      <c r="P552" s="54">
        <v>57.95</v>
      </c>
      <c r="Q552" s="54">
        <v>324.55</v>
      </c>
      <c r="R552" s="54">
        <v>267.04000000000002</v>
      </c>
      <c r="S552" s="54">
        <v>4.43</v>
      </c>
      <c r="T552" s="54">
        <v>55.04</v>
      </c>
      <c r="U552" s="54">
        <v>41.98</v>
      </c>
      <c r="V552" s="54">
        <v>27.85</v>
      </c>
      <c r="W552" s="54">
        <v>18.39</v>
      </c>
      <c r="X552" s="54">
        <v>30.19</v>
      </c>
      <c r="Y552" s="54">
        <v>5052.1899999999996</v>
      </c>
      <c r="Z552" s="54">
        <v>2621.61</v>
      </c>
      <c r="AA552" s="54">
        <v>3836.9</v>
      </c>
      <c r="AB552" s="54">
        <v>4693.2</v>
      </c>
      <c r="AC552" s="54">
        <v>2252.75</v>
      </c>
      <c r="AD552" s="19">
        <f t="shared" si="739"/>
        <v>0.31053893691933504</v>
      </c>
      <c r="AE552" s="54">
        <f t="shared" si="713"/>
        <v>501.04737881114329</v>
      </c>
      <c r="AF552" s="55">
        <f t="shared" si="797"/>
        <v>4.4251934307820706E-2</v>
      </c>
      <c r="AG552" s="2">
        <f t="shared" si="740"/>
        <v>57.509999999999991</v>
      </c>
      <c r="AH552" s="1">
        <f t="shared" si="741"/>
        <v>4343.458333333333</v>
      </c>
      <c r="AI552" s="21">
        <f t="shared" si="742"/>
        <v>4206.5230769230766</v>
      </c>
      <c r="AJ552" s="22">
        <f t="shared" si="743"/>
        <v>136.93525641025644</v>
      </c>
      <c r="AK552" s="23">
        <f t="shared" si="744"/>
        <v>288.58141025641078</v>
      </c>
      <c r="AL552" s="23">
        <f t="shared" si="745"/>
        <v>-151.64615384615433</v>
      </c>
      <c r="AM552" s="23"/>
      <c r="AN552">
        <f t="shared" si="746"/>
        <v>4471.75</v>
      </c>
      <c r="AO552" s="4">
        <f t="shared" si="747"/>
        <v>4342.9125000000004</v>
      </c>
      <c r="AP552" s="4">
        <f t="shared" si="748"/>
        <v>4403.8812500000004</v>
      </c>
      <c r="AQ552" s="24">
        <f t="shared" si="749"/>
        <v>4391.8500000000004</v>
      </c>
      <c r="AR552" t="str">
        <f t="shared" si="750"/>
        <v>GREEN</v>
      </c>
      <c r="AS552" t="str">
        <f t="shared" si="751"/>
        <v>GREEN</v>
      </c>
      <c r="AT552" t="str">
        <f t="shared" si="752"/>
        <v>GREEN</v>
      </c>
      <c r="AU552" t="str">
        <f t="shared" si="753"/>
        <v>GREEN</v>
      </c>
      <c r="AV552" t="str">
        <f t="shared" si="754"/>
        <v>GREEN</v>
      </c>
      <c r="AW552" t="str">
        <f t="shared" si="755"/>
        <v>GREEN</v>
      </c>
      <c r="AX552" s="25">
        <f t="shared" si="756"/>
        <v>2.7069270948963647E-2</v>
      </c>
      <c r="AY552" s="25">
        <f t="shared" si="757"/>
        <v>2.5645842013722997E-2</v>
      </c>
      <c r="AZ552" s="26">
        <f t="shared" si="758"/>
        <v>51.350114659005079</v>
      </c>
      <c r="BA552" s="1">
        <f t="shared" si="799"/>
        <v>8902565.5600000005</v>
      </c>
      <c r="BB552" s="1">
        <f t="shared" si="799"/>
        <v>36542270</v>
      </c>
      <c r="BC552" s="27">
        <f t="shared" si="759"/>
        <v>1.1157454773071056</v>
      </c>
      <c r="BD552" s="28">
        <f t="shared" si="759"/>
        <v>1.0688138421614202</v>
      </c>
      <c r="BE552" s="29">
        <f t="shared" si="715"/>
        <v>98.351228716474282</v>
      </c>
      <c r="BF552" s="29">
        <f t="shared" si="795"/>
        <v>90.362724545347334</v>
      </c>
      <c r="BG552" s="30">
        <f t="shared" si="760"/>
        <v>6.8462039483389026E-2</v>
      </c>
      <c r="BH552" s="31">
        <f t="shared" si="761"/>
        <v>1.3263802259136787E-2</v>
      </c>
      <c r="BI552" s="31">
        <f t="shared" si="762"/>
        <v>1.4234289352406486E-3</v>
      </c>
      <c r="BJ552" s="32">
        <f t="shared" si="763"/>
        <v>4718.0549986504002</v>
      </c>
      <c r="BK552" s="24">
        <f t="shared" si="764"/>
        <v>3968.8616680162659</v>
      </c>
      <c r="BL552" s="30">
        <f t="shared" si="765"/>
        <v>0.16398930309050669</v>
      </c>
      <c r="BM552" s="30">
        <f t="shared" si="766"/>
        <v>-3.272482486793403E-2</v>
      </c>
      <c r="BN552" s="30">
        <f t="shared" si="767"/>
        <v>0.13126447822257264</v>
      </c>
      <c r="BO552" s="30">
        <f t="shared" si="768"/>
        <v>9.8539653354638615E-2</v>
      </c>
      <c r="BP552" s="30"/>
      <c r="BQ552">
        <f t="shared" si="769"/>
        <v>6274.3</v>
      </c>
      <c r="BR552">
        <f t="shared" si="770"/>
        <v>2584</v>
      </c>
      <c r="BT552" s="24">
        <f t="shared" si="771"/>
        <v>7683.9946</v>
      </c>
      <c r="BU552" s="24">
        <f t="shared" si="772"/>
        <v>4864.6054000000004</v>
      </c>
      <c r="BV552" s="24">
        <f t="shared" si="773"/>
        <v>8554.9053999999996</v>
      </c>
      <c r="BW552" s="24">
        <f t="shared" si="774"/>
        <v>3993.6946000000003</v>
      </c>
      <c r="BX552">
        <f t="shared" si="775"/>
        <v>9964.6</v>
      </c>
      <c r="BY552" s="24">
        <f t="shared" si="776"/>
        <v>3263.0152000000003</v>
      </c>
      <c r="BZ552" s="15" t="str">
        <f t="shared" si="777"/>
        <v>RED</v>
      </c>
      <c r="CA552" s="15" t="str">
        <f t="shared" si="778"/>
        <v>GREEN</v>
      </c>
      <c r="CB552" s="15" t="str">
        <f t="shared" si="779"/>
        <v>GREEN</v>
      </c>
      <c r="CC552" s="15" t="str">
        <f t="shared" si="780"/>
        <v>0</v>
      </c>
      <c r="CJ552">
        <f t="shared" si="716"/>
        <v>4586.8999999999996</v>
      </c>
      <c r="CK552">
        <f t="shared" si="717"/>
        <v>2584</v>
      </c>
      <c r="CM552" s="24">
        <f t="shared" si="718"/>
        <v>5352.0077999999994</v>
      </c>
      <c r="CN552" s="24">
        <f t="shared" si="719"/>
        <v>3821.7921999999999</v>
      </c>
      <c r="CO552" s="24">
        <f t="shared" si="720"/>
        <v>5824.6921999999995</v>
      </c>
      <c r="CP552" s="24">
        <f t="shared" si="721"/>
        <v>3349.1077999999998</v>
      </c>
      <c r="CQ552">
        <f t="shared" si="722"/>
        <v>6589.7999999999993</v>
      </c>
      <c r="CR552" s="24">
        <f t="shared" si="723"/>
        <v>2952.5335999999998</v>
      </c>
      <c r="CS552" s="15" t="str">
        <f t="shared" si="724"/>
        <v>GREEN</v>
      </c>
      <c r="CT552" s="15" t="str">
        <f t="shared" si="725"/>
        <v>GREEN</v>
      </c>
      <c r="CU552" s="15" t="str">
        <f t="shared" si="781"/>
        <v>GREEN</v>
      </c>
      <c r="CV552" s="15" t="str">
        <f t="shared" si="712"/>
        <v>0</v>
      </c>
      <c r="CX552" s="24">
        <f t="shared" si="782"/>
        <v>6274.3</v>
      </c>
      <c r="CY552" s="24">
        <f t="shared" si="783"/>
        <v>2584</v>
      </c>
      <c r="DA552" s="24">
        <f t="shared" si="796"/>
        <v>7683.9946</v>
      </c>
      <c r="DB552" s="24">
        <f t="shared" si="784"/>
        <v>4864.6054000000004</v>
      </c>
      <c r="DC552" s="24">
        <f t="shared" si="785"/>
        <v>8554.9053999999996</v>
      </c>
      <c r="DD552" s="24">
        <f t="shared" si="786"/>
        <v>3993.6946000000003</v>
      </c>
      <c r="DE552">
        <f t="shared" si="787"/>
        <v>9964.6</v>
      </c>
      <c r="DF552" s="24">
        <f t="shared" si="788"/>
        <v>3263.0152000000003</v>
      </c>
      <c r="DG552" s="15" t="str">
        <f t="shared" si="789"/>
        <v>RED</v>
      </c>
      <c r="DH552" s="15" t="str">
        <f t="shared" si="790"/>
        <v>GREEN</v>
      </c>
      <c r="DI552" s="15" t="str">
        <f t="shared" si="791"/>
        <v>GREEN</v>
      </c>
      <c r="DK552" s="32">
        <f t="shared" si="726"/>
        <v>200.85000000000036</v>
      </c>
      <c r="DL552" s="32">
        <f t="shared" si="727"/>
        <v>203.80000000000018</v>
      </c>
      <c r="DM552" s="32">
        <f t="shared" si="728"/>
        <v>2.9499999999998181</v>
      </c>
      <c r="DN552" s="32">
        <f t="shared" si="729"/>
        <v>203.80000000000018</v>
      </c>
      <c r="DO552" s="32">
        <f t="shared" si="730"/>
        <v>188.35000000000036</v>
      </c>
      <c r="DP552" s="32">
        <f t="shared" si="731"/>
        <v>-459.14999999999964</v>
      </c>
      <c r="DQ552" s="32">
        <f t="shared" si="732"/>
        <v>647.5</v>
      </c>
      <c r="DR552" s="32"/>
      <c r="DS552" s="32">
        <f t="shared" si="733"/>
        <v>0</v>
      </c>
      <c r="DT552" s="32"/>
      <c r="DU552" s="32">
        <f t="shared" si="734"/>
        <v>317.71344455348355</v>
      </c>
      <c r="DV552" s="32">
        <f t="shared" si="735"/>
        <v>0</v>
      </c>
      <c r="DW552" s="32"/>
      <c r="DX552" s="32">
        <f t="shared" si="736"/>
        <v>100</v>
      </c>
      <c r="DY552" s="32">
        <f t="shared" si="737"/>
        <v>14.285714285714286</v>
      </c>
      <c r="DZ552" s="33">
        <f t="shared" si="738"/>
        <v>28.571428571428573</v>
      </c>
      <c r="EB552" s="81">
        <v>1.0640470023679545</v>
      </c>
      <c r="ED552" s="30">
        <f t="shared" si="792"/>
        <v>0.92713256357734342</v>
      </c>
      <c r="EE552" s="30">
        <f t="shared" si="793"/>
        <v>-9.5728782963427628E-2</v>
      </c>
      <c r="EF552" s="30">
        <f t="shared" si="794"/>
        <v>0.74265050865689408</v>
      </c>
    </row>
    <row r="553" spans="1:136" x14ac:dyDescent="0.3">
      <c r="A553" s="53">
        <v>40011</v>
      </c>
      <c r="B553" s="54">
        <v>4003.4</v>
      </c>
      <c r="C553" s="54">
        <v>4390.3999999999996</v>
      </c>
      <c r="D553" s="54">
        <v>3918.75</v>
      </c>
      <c r="E553" s="54">
        <v>4374.95</v>
      </c>
      <c r="F553" s="54">
        <v>4373422080</v>
      </c>
      <c r="G553" s="54">
        <v>8201883.4800000004</v>
      </c>
      <c r="H553" s="54">
        <v>35553404</v>
      </c>
      <c r="I553" s="54">
        <v>4298.4399999999996</v>
      </c>
      <c r="J553" s="54">
        <v>3739.48</v>
      </c>
      <c r="K553" s="54">
        <v>3465.73</v>
      </c>
      <c r="L553" s="54">
        <v>4269.6400000000003</v>
      </c>
      <c r="M553" s="54">
        <v>3886.66</v>
      </c>
      <c r="N553" s="54">
        <v>58.12</v>
      </c>
      <c r="O553" s="54">
        <v>62.77</v>
      </c>
      <c r="P553" s="54">
        <v>56.25</v>
      </c>
      <c r="Q553" s="54">
        <v>311.26</v>
      </c>
      <c r="R553" s="54">
        <v>252.66</v>
      </c>
      <c r="S553" s="54">
        <v>9.27</v>
      </c>
      <c r="T553" s="54">
        <v>39.22</v>
      </c>
      <c r="U553" s="54">
        <v>42.13</v>
      </c>
      <c r="V553" s="54">
        <v>24.58</v>
      </c>
      <c r="W553" s="54">
        <v>19.32</v>
      </c>
      <c r="X553" s="54">
        <v>30.93</v>
      </c>
      <c r="Y553" s="54">
        <v>5015.42</v>
      </c>
      <c r="Z553" s="54">
        <v>2463.5500000000002</v>
      </c>
      <c r="AA553" s="54">
        <v>3739.48</v>
      </c>
      <c r="AB553" s="54">
        <v>4693.2</v>
      </c>
      <c r="AC553" s="54">
        <v>2252.75</v>
      </c>
      <c r="AD553" s="19">
        <f t="shared" si="739"/>
        <v>0.56688615901490225</v>
      </c>
      <c r="AE553" s="54">
        <f t="shared" si="713"/>
        <v>479.81465233603905</v>
      </c>
      <c r="AF553" s="55">
        <f t="shared" si="797"/>
        <v>9.2672144658957345E-2</v>
      </c>
      <c r="AG553" s="2">
        <f t="shared" si="740"/>
        <v>58.599999999999994</v>
      </c>
      <c r="AH553" s="1">
        <f t="shared" si="741"/>
        <v>4345.9333333333334</v>
      </c>
      <c r="AI553" s="21">
        <f t="shared" si="742"/>
        <v>4122.8461538461534</v>
      </c>
      <c r="AJ553" s="22">
        <f t="shared" si="743"/>
        <v>223.08717948718004</v>
      </c>
      <c r="AK553" s="23">
        <f t="shared" si="744"/>
        <v>384.86250000000041</v>
      </c>
      <c r="AL553" s="23">
        <f t="shared" si="745"/>
        <v>-161.77532051282037</v>
      </c>
      <c r="AM553" s="23"/>
      <c r="AN553">
        <f t="shared" si="746"/>
        <v>4189.4250000000002</v>
      </c>
      <c r="AO553" s="4">
        <f t="shared" si="747"/>
        <v>4294.6499999999996</v>
      </c>
      <c r="AP553" s="4">
        <f t="shared" si="748"/>
        <v>4388.9312499999996</v>
      </c>
      <c r="AQ553" s="24">
        <f t="shared" si="749"/>
        <v>4302.16</v>
      </c>
      <c r="AR553" t="str">
        <f t="shared" si="750"/>
        <v>GREEN</v>
      </c>
      <c r="AS553" t="str">
        <f t="shared" si="751"/>
        <v>GREEN</v>
      </c>
      <c r="AT553" t="str">
        <f t="shared" si="752"/>
        <v>RED</v>
      </c>
      <c r="AU553" t="str">
        <f t="shared" si="753"/>
        <v>GREEN</v>
      </c>
      <c r="AV553" t="str">
        <f t="shared" si="754"/>
        <v>RED</v>
      </c>
      <c r="AW553" t="str">
        <f t="shared" si="755"/>
        <v>RED</v>
      </c>
      <c r="AX553" s="25">
        <f t="shared" si="756"/>
        <v>1.9693948564326862E-2</v>
      </c>
      <c r="AY553" s="25">
        <f t="shared" si="757"/>
        <v>2.5773015776685632E-2</v>
      </c>
      <c r="AZ553" s="26">
        <f t="shared" si="758"/>
        <v>43.31485255232306</v>
      </c>
      <c r="BA553" s="1">
        <f t="shared" si="799"/>
        <v>8780340.9200000018</v>
      </c>
      <c r="BB553" s="1">
        <f t="shared" si="799"/>
        <v>35675305</v>
      </c>
      <c r="BC553" s="27">
        <f t="shared" si="759"/>
        <v>0.93411902279530157</v>
      </c>
      <c r="BD553" s="28">
        <f t="shared" si="759"/>
        <v>0.99658304252759722</v>
      </c>
      <c r="BE553" s="29">
        <f t="shared" si="715"/>
        <v>82.374220374220386</v>
      </c>
      <c r="BF553" s="29">
        <f t="shared" si="795"/>
        <v>67.770634306482009</v>
      </c>
      <c r="BG553" s="30">
        <f t="shared" si="760"/>
        <v>-1.1691545451328333E-3</v>
      </c>
      <c r="BH553" s="31">
        <f t="shared" si="761"/>
        <v>5.7883094091845388E-3</v>
      </c>
      <c r="BI553" s="31">
        <f t="shared" si="762"/>
        <v>-6.0790672123587726E-3</v>
      </c>
      <c r="BJ553" s="32">
        <f t="shared" si="763"/>
        <v>4727.7943743766245</v>
      </c>
      <c r="BK553" s="24">
        <f t="shared" si="764"/>
        <v>3964.0722922900418</v>
      </c>
      <c r="BL553" s="30">
        <f t="shared" si="765"/>
        <v>0.17456704238598905</v>
      </c>
      <c r="BM553" s="30">
        <f t="shared" si="766"/>
        <v>-8.0651064441107839E-2</v>
      </c>
      <c r="BN553" s="30">
        <f t="shared" si="767"/>
        <v>9.3915977944881213E-2</v>
      </c>
      <c r="BO553" s="30">
        <f t="shared" si="768"/>
        <v>1.3264913503773373E-2</v>
      </c>
      <c r="BP553" s="30"/>
      <c r="BQ553">
        <f t="shared" si="769"/>
        <v>6274.3</v>
      </c>
      <c r="BR553">
        <f t="shared" si="770"/>
        <v>2584</v>
      </c>
      <c r="BT553" s="24">
        <f t="shared" si="771"/>
        <v>7683.9946</v>
      </c>
      <c r="BU553" s="24">
        <f t="shared" si="772"/>
        <v>4864.6054000000004</v>
      </c>
      <c r="BV553" s="24">
        <f t="shared" si="773"/>
        <v>8554.9053999999996</v>
      </c>
      <c r="BW553" s="24">
        <f t="shared" si="774"/>
        <v>3993.6946000000003</v>
      </c>
      <c r="BX553">
        <f t="shared" si="775"/>
        <v>9964.6</v>
      </c>
      <c r="BY553" s="24">
        <f t="shared" si="776"/>
        <v>3263.0152000000003</v>
      </c>
      <c r="BZ553" s="15" t="str">
        <f t="shared" si="777"/>
        <v>RED</v>
      </c>
      <c r="CA553" s="15" t="str">
        <f t="shared" si="778"/>
        <v>GREEN</v>
      </c>
      <c r="CB553" s="15" t="str">
        <f t="shared" si="779"/>
        <v>GREEN</v>
      </c>
      <c r="CC553" s="15" t="str">
        <f t="shared" si="780"/>
        <v>0</v>
      </c>
      <c r="CJ553">
        <f t="shared" si="716"/>
        <v>4586.8999999999996</v>
      </c>
      <c r="CK553">
        <f t="shared" si="717"/>
        <v>2584</v>
      </c>
      <c r="CM553" s="24">
        <f t="shared" si="718"/>
        <v>5352.0077999999994</v>
      </c>
      <c r="CN553" s="24">
        <f t="shared" si="719"/>
        <v>3821.7921999999999</v>
      </c>
      <c r="CO553" s="24">
        <f t="shared" si="720"/>
        <v>5824.6921999999995</v>
      </c>
      <c r="CP553" s="24">
        <f t="shared" si="721"/>
        <v>3349.1077999999998</v>
      </c>
      <c r="CQ553">
        <f t="shared" si="722"/>
        <v>6589.7999999999993</v>
      </c>
      <c r="CR553" s="24">
        <f t="shared" si="723"/>
        <v>2952.5335999999998</v>
      </c>
      <c r="CS553" s="15" t="str">
        <f t="shared" si="724"/>
        <v>GREEN</v>
      </c>
      <c r="CT553" s="15" t="str">
        <f t="shared" si="725"/>
        <v>GREEN</v>
      </c>
      <c r="CU553" s="15" t="str">
        <f t="shared" si="781"/>
        <v>GREEN</v>
      </c>
      <c r="CV553" s="15" t="str">
        <f t="shared" si="712"/>
        <v>0</v>
      </c>
      <c r="CX553" s="24">
        <f t="shared" si="782"/>
        <v>6274.3</v>
      </c>
      <c r="CY553" s="24">
        <f t="shared" si="783"/>
        <v>2584</v>
      </c>
      <c r="DA553" s="24">
        <f t="shared" si="796"/>
        <v>7683.9946</v>
      </c>
      <c r="DB553" s="24">
        <f t="shared" si="784"/>
        <v>4864.6054000000004</v>
      </c>
      <c r="DC553" s="24">
        <f t="shared" si="785"/>
        <v>8554.9053999999996</v>
      </c>
      <c r="DD553" s="24">
        <f t="shared" si="786"/>
        <v>3993.6946000000003</v>
      </c>
      <c r="DE553">
        <f t="shared" si="787"/>
        <v>9964.6</v>
      </c>
      <c r="DF553" s="24">
        <f t="shared" si="788"/>
        <v>3263.0152000000003</v>
      </c>
      <c r="DG553" s="15" t="str">
        <f t="shared" si="789"/>
        <v>RED</v>
      </c>
      <c r="DH553" s="15" t="str">
        <f t="shared" si="790"/>
        <v>GREEN</v>
      </c>
      <c r="DI553" s="15" t="str">
        <f t="shared" si="791"/>
        <v>GREEN</v>
      </c>
      <c r="DK553" s="32">
        <f t="shared" si="726"/>
        <v>471.64999999999964</v>
      </c>
      <c r="DL553" s="32">
        <f t="shared" si="727"/>
        <v>386.49999999999955</v>
      </c>
      <c r="DM553" s="32">
        <f t="shared" si="728"/>
        <v>-85.150000000000091</v>
      </c>
      <c r="DN553" s="32">
        <f t="shared" si="729"/>
        <v>471.64999999999964</v>
      </c>
      <c r="DO553" s="32">
        <f t="shared" si="730"/>
        <v>-89.400000000000546</v>
      </c>
      <c r="DP553" s="32">
        <f t="shared" si="731"/>
        <v>58.050000000000182</v>
      </c>
      <c r="DQ553" s="32">
        <f t="shared" si="732"/>
        <v>0</v>
      </c>
      <c r="DR553" s="32"/>
      <c r="DS553" s="32">
        <f t="shared" si="733"/>
        <v>147.45000000000073</v>
      </c>
      <c r="DT553" s="32"/>
      <c r="DU553" s="32">
        <f t="shared" si="734"/>
        <v>0</v>
      </c>
      <c r="DV553" s="32">
        <f t="shared" si="735"/>
        <v>31.262588784056149</v>
      </c>
      <c r="DW553" s="32"/>
      <c r="DX553" s="32">
        <f t="shared" si="736"/>
        <v>-100</v>
      </c>
      <c r="DY553" s="32">
        <f t="shared" si="737"/>
        <v>14.285714285714286</v>
      </c>
      <c r="DZ553" s="33">
        <f t="shared" si="738"/>
        <v>37.142857142857146</v>
      </c>
      <c r="EB553" s="81">
        <v>2.0731222566331824</v>
      </c>
      <c r="ED553" s="30">
        <f t="shared" si="792"/>
        <v>1.035850703253435</v>
      </c>
      <c r="EE553" s="30">
        <f t="shared" si="793"/>
        <v>-0.12770017266749351</v>
      </c>
      <c r="EF553" s="30">
        <f t="shared" si="794"/>
        <v>0.77587221692273323</v>
      </c>
    </row>
    <row r="554" spans="1:136" x14ac:dyDescent="0.3">
      <c r="A554" s="75">
        <v>40004</v>
      </c>
      <c r="B554" s="76">
        <v>4429.6000000000004</v>
      </c>
      <c r="C554" s="76">
        <v>4479.8</v>
      </c>
      <c r="D554" s="76">
        <v>3976.8</v>
      </c>
      <c r="E554" s="76">
        <v>4003.9</v>
      </c>
      <c r="F554" s="76">
        <v>4587641344</v>
      </c>
      <c r="G554" s="76">
        <v>8667469.5800000001</v>
      </c>
      <c r="H554" s="76">
        <v>36246136</v>
      </c>
      <c r="I554" s="76">
        <v>4340.13</v>
      </c>
      <c r="J554" s="76">
        <v>3658.92</v>
      </c>
      <c r="K554" s="76">
        <v>3466.5</v>
      </c>
      <c r="L554" s="76">
        <v>4266.97</v>
      </c>
      <c r="M554" s="76">
        <v>3877.55</v>
      </c>
      <c r="N554" s="76">
        <v>21.72</v>
      </c>
      <c r="O554" s="76">
        <v>56.17</v>
      </c>
      <c r="P554" s="76">
        <v>52.69</v>
      </c>
      <c r="Q554" s="76">
        <v>309.48</v>
      </c>
      <c r="R554" s="76">
        <v>238.01</v>
      </c>
      <c r="S554" s="76">
        <v>-9.5</v>
      </c>
      <c r="T554" s="76">
        <v>31.67</v>
      </c>
      <c r="U554" s="76">
        <v>52.71</v>
      </c>
      <c r="V554" s="76">
        <v>27.58</v>
      </c>
      <c r="W554" s="76">
        <v>20.170000000000002</v>
      </c>
      <c r="X554" s="76">
        <v>32.39</v>
      </c>
      <c r="Y554" s="76">
        <v>4967.25</v>
      </c>
      <c r="Z554" s="76">
        <v>2350.59</v>
      </c>
      <c r="AA554" s="76">
        <v>3658.92</v>
      </c>
      <c r="AB554" s="76">
        <v>4693.2</v>
      </c>
      <c r="AC554" s="76">
        <v>2252.75</v>
      </c>
      <c r="AD554" s="19">
        <f t="shared" si="739"/>
        <v>-0.62630397754533773</v>
      </c>
      <c r="AE554" s="76">
        <f t="shared" si="713"/>
        <v>439.12042114498843</v>
      </c>
      <c r="AF554" s="77">
        <f t="shared" si="797"/>
        <v>-9.5010453749223012E-2</v>
      </c>
      <c r="AG554" s="2">
        <f t="shared" si="740"/>
        <v>71.470000000000027</v>
      </c>
      <c r="AH554" s="1">
        <f t="shared" si="741"/>
        <v>4381.2583333333341</v>
      </c>
      <c r="AI554" s="21">
        <f t="shared" si="742"/>
        <v>4046.6499999999996</v>
      </c>
      <c r="AJ554" s="22">
        <f t="shared" si="743"/>
        <v>334.60833333333449</v>
      </c>
      <c r="AK554" s="23">
        <f t="shared" si="744"/>
        <v>454.64102564102575</v>
      </c>
      <c r="AL554" s="23">
        <f t="shared" si="745"/>
        <v>-120.03269230769126</v>
      </c>
      <c r="AM554" s="23"/>
      <c r="AN554">
        <f t="shared" si="746"/>
        <v>4214.0749999999998</v>
      </c>
      <c r="AO554" s="4">
        <f t="shared" si="747"/>
        <v>4279.3125</v>
      </c>
      <c r="AP554" s="4">
        <f t="shared" si="748"/>
        <v>4371.875</v>
      </c>
      <c r="AQ554" s="24">
        <f t="shared" si="749"/>
        <v>4226.7349999999997</v>
      </c>
      <c r="AR554" t="str">
        <f t="shared" si="750"/>
        <v>RED</v>
      </c>
      <c r="AS554" t="str">
        <f t="shared" si="751"/>
        <v>RED</v>
      </c>
      <c r="AT554" t="str">
        <f t="shared" si="752"/>
        <v>RED</v>
      </c>
      <c r="AU554" t="str">
        <f t="shared" si="753"/>
        <v>RED</v>
      </c>
      <c r="AV554" t="str">
        <f t="shared" si="754"/>
        <v>RED</v>
      </c>
      <c r="AW554" t="str">
        <f t="shared" si="755"/>
        <v>RED</v>
      </c>
      <c r="AX554" s="25">
        <f t="shared" si="756"/>
        <v>9.4164771766785203E-3</v>
      </c>
      <c r="AY554" s="25">
        <f t="shared" si="757"/>
        <v>2.5773015776685632E-2</v>
      </c>
      <c r="AZ554" s="26">
        <f t="shared" si="758"/>
        <v>26.75934316290936</v>
      </c>
      <c r="BA554" s="1">
        <f t="shared" si="799"/>
        <v>9290136.4550000001</v>
      </c>
      <c r="BB554" s="1">
        <f t="shared" si="799"/>
        <v>36721004</v>
      </c>
      <c r="BC554" s="27">
        <f t="shared" si="759"/>
        <v>0.93297548663401197</v>
      </c>
      <c r="BD554" s="28">
        <f t="shared" si="759"/>
        <v>0.98706821850513671</v>
      </c>
      <c r="BE554" s="29">
        <f t="shared" si="715"/>
        <v>53.167048238743639</v>
      </c>
      <c r="BF554" s="29">
        <f t="shared" si="795"/>
        <v>70.672632670449346</v>
      </c>
      <c r="BG554" s="30">
        <f t="shared" si="760"/>
        <v>-4.1934434965115452E-2</v>
      </c>
      <c r="BH554" s="31">
        <f t="shared" si="761"/>
        <v>-3.209587633883354E-2</v>
      </c>
      <c r="BI554" s="31">
        <f t="shared" si="762"/>
        <v>-1.6356538600007114E-2</v>
      </c>
      <c r="BJ554" s="32">
        <f t="shared" si="763"/>
        <v>4812.079086856962</v>
      </c>
      <c r="BK554" s="24">
        <f t="shared" si="764"/>
        <v>3950.4375798097062</v>
      </c>
      <c r="BL554" s="30">
        <f t="shared" si="765"/>
        <v>0.21520055621949993</v>
      </c>
      <c r="BM554" s="30">
        <f t="shared" si="766"/>
        <v>-0.20184796994354551</v>
      </c>
      <c r="BN554" s="30">
        <f t="shared" si="767"/>
        <v>1.3352586275954412E-2</v>
      </c>
      <c r="BO554" s="30">
        <f t="shared" si="768"/>
        <v>-0.18849538366759111</v>
      </c>
      <c r="BP554" s="30"/>
      <c r="BQ554">
        <f t="shared" si="769"/>
        <v>6274.3</v>
      </c>
      <c r="BR554">
        <f t="shared" si="770"/>
        <v>2584</v>
      </c>
      <c r="BT554" s="24">
        <f t="shared" si="771"/>
        <v>7683.9946</v>
      </c>
      <c r="BU554" s="24">
        <f t="shared" si="772"/>
        <v>4864.6054000000004</v>
      </c>
      <c r="BV554" s="24">
        <f t="shared" si="773"/>
        <v>8554.9053999999996</v>
      </c>
      <c r="BW554" s="24">
        <f t="shared" si="774"/>
        <v>3993.6946000000003</v>
      </c>
      <c r="BX554">
        <f t="shared" si="775"/>
        <v>9964.6</v>
      </c>
      <c r="BY554" s="24">
        <f t="shared" si="776"/>
        <v>3263.0152000000003</v>
      </c>
      <c r="BZ554" s="15" t="str">
        <f t="shared" si="777"/>
        <v>RED</v>
      </c>
      <c r="CA554" s="15" t="str">
        <f t="shared" si="778"/>
        <v>GREEN</v>
      </c>
      <c r="CB554" s="15" t="str">
        <f t="shared" si="779"/>
        <v>GREEN</v>
      </c>
      <c r="CC554" s="15" t="str">
        <f t="shared" si="780"/>
        <v>GREEN</v>
      </c>
      <c r="CJ554">
        <f t="shared" si="716"/>
        <v>4586.8999999999996</v>
      </c>
      <c r="CK554">
        <f t="shared" si="717"/>
        <v>2584</v>
      </c>
      <c r="CM554" s="24">
        <f t="shared" si="718"/>
        <v>5352.0077999999994</v>
      </c>
      <c r="CN554" s="24">
        <f t="shared" si="719"/>
        <v>3821.7921999999999</v>
      </c>
      <c r="CO554" s="24">
        <f t="shared" si="720"/>
        <v>5824.6921999999995</v>
      </c>
      <c r="CP554" s="24">
        <f t="shared" si="721"/>
        <v>3349.1077999999998</v>
      </c>
      <c r="CQ554">
        <f t="shared" si="722"/>
        <v>6589.7999999999993</v>
      </c>
      <c r="CR554" s="24">
        <f t="shared" si="723"/>
        <v>2952.5335999999998</v>
      </c>
      <c r="CS554" s="15" t="str">
        <f t="shared" si="724"/>
        <v>GREEN</v>
      </c>
      <c r="CT554" s="15" t="str">
        <f t="shared" si="725"/>
        <v>GREEN</v>
      </c>
      <c r="CU554" s="15" t="str">
        <f t="shared" si="781"/>
        <v>GREEN</v>
      </c>
      <c r="CV554" s="15" t="str">
        <f t="shared" si="712"/>
        <v>0</v>
      </c>
      <c r="CX554" s="24">
        <f t="shared" si="782"/>
        <v>6274.3</v>
      </c>
      <c r="CY554" s="24">
        <f t="shared" si="783"/>
        <v>2584</v>
      </c>
      <c r="DA554" s="24">
        <f t="shared" si="796"/>
        <v>7683.9946</v>
      </c>
      <c r="DB554" s="24">
        <f t="shared" si="784"/>
        <v>4864.6054000000004</v>
      </c>
      <c r="DC554" s="24">
        <f t="shared" si="785"/>
        <v>8554.9053999999996</v>
      </c>
      <c r="DD554" s="24">
        <f t="shared" si="786"/>
        <v>3993.6946000000003</v>
      </c>
      <c r="DE554">
        <f t="shared" si="787"/>
        <v>9964.6</v>
      </c>
      <c r="DF554" s="24">
        <f t="shared" si="788"/>
        <v>3263.0152000000003</v>
      </c>
      <c r="DG554" s="15" t="str">
        <f t="shared" si="789"/>
        <v>RED</v>
      </c>
      <c r="DH554" s="15" t="str">
        <f t="shared" si="790"/>
        <v>GREEN</v>
      </c>
      <c r="DI554" s="15" t="str">
        <f t="shared" si="791"/>
        <v>GREEN</v>
      </c>
      <c r="DK554" s="32">
        <f t="shared" si="726"/>
        <v>503</v>
      </c>
      <c r="DL554" s="32">
        <f t="shared" si="727"/>
        <v>55.550000000000182</v>
      </c>
      <c r="DM554" s="32">
        <f t="shared" si="728"/>
        <v>-447.44999999999982</v>
      </c>
      <c r="DN554" s="32">
        <f t="shared" si="729"/>
        <v>503</v>
      </c>
      <c r="DO554" s="32">
        <f t="shared" si="730"/>
        <v>39.850000000000364</v>
      </c>
      <c r="DP554" s="32">
        <f t="shared" si="731"/>
        <v>272.89999999999964</v>
      </c>
      <c r="DQ554" s="32">
        <f t="shared" si="732"/>
        <v>0</v>
      </c>
      <c r="DR554" s="32"/>
      <c r="DS554" s="32">
        <f t="shared" si="733"/>
        <v>233.04999999999927</v>
      </c>
      <c r="DT554" s="32"/>
      <c r="DU554" s="32">
        <f t="shared" si="734"/>
        <v>0</v>
      </c>
      <c r="DV554" s="32">
        <f t="shared" si="735"/>
        <v>46.332007952286133</v>
      </c>
      <c r="DW554" s="32"/>
      <c r="DX554" s="32">
        <f t="shared" si="736"/>
        <v>-100</v>
      </c>
      <c r="DY554" s="32">
        <f t="shared" si="737"/>
        <v>28.571428571428573</v>
      </c>
      <c r="DZ554" s="33">
        <f t="shared" si="738"/>
        <v>45.714285714285708</v>
      </c>
      <c r="EB554" s="81">
        <v>-1.4291280919387013</v>
      </c>
      <c r="ED554" s="30">
        <f t="shared" si="792"/>
        <v>1.1131928579633197</v>
      </c>
      <c r="EE554" s="30">
        <f t="shared" si="793"/>
        <v>-0.19394030902410789</v>
      </c>
      <c r="EF554" s="30">
        <f t="shared" si="794"/>
        <v>0.70335958206237581</v>
      </c>
    </row>
    <row r="555" spans="1:136" x14ac:dyDescent="0.3">
      <c r="A555" s="18">
        <v>39997</v>
      </c>
      <c r="B555" s="1">
        <v>4375.3999999999996</v>
      </c>
      <c r="C555" s="1">
        <v>4439.95</v>
      </c>
      <c r="D555" s="1">
        <v>4249.7</v>
      </c>
      <c r="E555" s="1">
        <v>4424.25</v>
      </c>
      <c r="F555" s="1">
        <v>4456881664</v>
      </c>
      <c r="G555" s="1">
        <v>8807911.9199999999</v>
      </c>
      <c r="H555" s="1">
        <v>35312656</v>
      </c>
      <c r="I555" s="1">
        <v>4456.7299999999996</v>
      </c>
      <c r="J555" s="1">
        <v>3595.54</v>
      </c>
      <c r="K555" s="1">
        <v>3472.66</v>
      </c>
      <c r="L555" s="1">
        <v>4270.26</v>
      </c>
      <c r="M555" s="1">
        <v>3869.81</v>
      </c>
      <c r="N555" s="1">
        <v>63.21</v>
      </c>
      <c r="O555" s="1">
        <v>69.05</v>
      </c>
      <c r="P555" s="1">
        <v>57.84</v>
      </c>
      <c r="Q555" s="1">
        <v>340.49</v>
      </c>
      <c r="R555" s="1">
        <v>220.14</v>
      </c>
      <c r="S555" s="1">
        <v>1.1100000000000001</v>
      </c>
      <c r="T555" s="1">
        <v>55.49</v>
      </c>
      <c r="U555" s="1">
        <v>70.099999999999994</v>
      </c>
      <c r="V555" s="1">
        <v>31.38</v>
      </c>
      <c r="W555" s="1">
        <v>15.48</v>
      </c>
      <c r="X555" s="1">
        <v>33.69</v>
      </c>
      <c r="Y555" s="1">
        <v>4952.7700000000004</v>
      </c>
      <c r="Z555" s="1">
        <v>2238.3200000000002</v>
      </c>
      <c r="AA555" s="1">
        <v>3595.54</v>
      </c>
      <c r="AB555" s="1">
        <v>4693.2</v>
      </c>
      <c r="AC555" s="1">
        <v>2252.75</v>
      </c>
      <c r="AD555" s="19">
        <f t="shared" si="739"/>
        <v>7.0018940460599741E-2</v>
      </c>
      <c r="AE555" s="1">
        <f t="shared" si="713"/>
        <v>485.22153981136267</v>
      </c>
      <c r="AF555" s="20">
        <f t="shared" si="797"/>
        <v>1.1141583818992107E-2</v>
      </c>
      <c r="AG555" s="2">
        <f t="shared" si="740"/>
        <v>120.35000000000002</v>
      </c>
      <c r="AH555" s="1">
        <f t="shared" si="741"/>
        <v>4455.4333333333334</v>
      </c>
      <c r="AI555" s="21">
        <f t="shared" si="742"/>
        <v>3995.7384615384613</v>
      </c>
      <c r="AJ555" s="22">
        <f t="shared" si="743"/>
        <v>459.69487179487214</v>
      </c>
      <c r="AK555" s="23">
        <f t="shared" si="744"/>
        <v>496.64054487179442</v>
      </c>
      <c r="AL555" s="23">
        <f t="shared" si="745"/>
        <v>-36.945673076922276</v>
      </c>
      <c r="AM555" s="23"/>
      <c r="AN555">
        <f t="shared" si="746"/>
        <v>4399.875</v>
      </c>
      <c r="AO555" s="4">
        <f t="shared" si="747"/>
        <v>4424.1875</v>
      </c>
      <c r="AP555" s="4">
        <f t="shared" si="748"/>
        <v>4330.34375</v>
      </c>
      <c r="AQ555" s="24">
        <f t="shared" si="749"/>
        <v>4173.74</v>
      </c>
      <c r="AR555" t="str">
        <f t="shared" si="750"/>
        <v>GREEN</v>
      </c>
      <c r="AS555" t="str">
        <f t="shared" si="751"/>
        <v>GREEN</v>
      </c>
      <c r="AT555" t="str">
        <f t="shared" si="752"/>
        <v>GREEN</v>
      </c>
      <c r="AU555" t="str">
        <f t="shared" si="753"/>
        <v>GREEN</v>
      </c>
      <c r="AV555" t="str">
        <f t="shared" si="754"/>
        <v>RED</v>
      </c>
      <c r="AW555" t="str">
        <f t="shared" si="755"/>
        <v>GREEN</v>
      </c>
      <c r="AX555" s="25">
        <f t="shared" si="756"/>
        <v>1.7691810431367656E-2</v>
      </c>
      <c r="AY555" s="25">
        <f t="shared" si="757"/>
        <v>9.9379401518151309E-3</v>
      </c>
      <c r="AZ555" s="26">
        <f t="shared" si="758"/>
        <v>64.031741358302412</v>
      </c>
      <c r="BA555" s="1">
        <f t="shared" si="799"/>
        <v>10070507.194999998</v>
      </c>
      <c r="BB555" s="1">
        <f t="shared" si="799"/>
        <v>38419388</v>
      </c>
      <c r="BC555" s="27">
        <f t="shared" si="759"/>
        <v>0.8746244602628479</v>
      </c>
      <c r="BD555" s="28">
        <f t="shared" si="759"/>
        <v>0.91913634855401649</v>
      </c>
      <c r="BE555" s="29">
        <f t="shared" si="715"/>
        <v>88.17821710215506</v>
      </c>
      <c r="BF555" s="29">
        <f t="shared" si="795"/>
        <v>86.938761857351849</v>
      </c>
      <c r="BG555" s="30">
        <f t="shared" si="760"/>
        <v>1.2745773363501911E-2</v>
      </c>
      <c r="BH555" s="31">
        <f t="shared" si="761"/>
        <v>-8.5340235459717417E-3</v>
      </c>
      <c r="BI555" s="31">
        <f t="shared" si="762"/>
        <v>7.7538702795525256E-3</v>
      </c>
      <c r="BJ555" s="32">
        <f t="shared" si="763"/>
        <v>4676.6651905932376</v>
      </c>
      <c r="BK555" s="24">
        <f t="shared" si="764"/>
        <v>4234.2014760734291</v>
      </c>
      <c r="BL555" s="30">
        <f t="shared" si="765"/>
        <v>0.10000875052716472</v>
      </c>
      <c r="BM555" s="30">
        <f t="shared" si="766"/>
        <v>-5.7052650865850173E-2</v>
      </c>
      <c r="BN555" s="30">
        <f t="shared" si="767"/>
        <v>4.2956099661314542E-2</v>
      </c>
      <c r="BO555" s="30">
        <f t="shared" si="768"/>
        <v>-1.409655120453563E-2</v>
      </c>
      <c r="BP555" s="30"/>
      <c r="BQ555">
        <f t="shared" si="769"/>
        <v>6274.3</v>
      </c>
      <c r="BR555">
        <f t="shared" si="770"/>
        <v>2584</v>
      </c>
      <c r="BT555" s="24">
        <f t="shared" si="771"/>
        <v>7683.9946</v>
      </c>
      <c r="BU555" s="24">
        <f t="shared" si="772"/>
        <v>4864.6054000000004</v>
      </c>
      <c r="BV555" s="24">
        <f t="shared" si="773"/>
        <v>8554.9053999999996</v>
      </c>
      <c r="BW555" s="24">
        <f t="shared" si="774"/>
        <v>3993.6946000000003</v>
      </c>
      <c r="BX555">
        <f t="shared" si="775"/>
        <v>9964.6</v>
      </c>
      <c r="BY555" s="24">
        <f t="shared" si="776"/>
        <v>3263.0152000000003</v>
      </c>
      <c r="BZ555" s="15" t="str">
        <f t="shared" si="777"/>
        <v>RED</v>
      </c>
      <c r="CA555" s="15" t="str">
        <f t="shared" si="778"/>
        <v>GREEN</v>
      </c>
      <c r="CB555" s="15" t="str">
        <f t="shared" si="779"/>
        <v>GREEN</v>
      </c>
      <c r="CC555" s="15" t="str">
        <f t="shared" si="780"/>
        <v>0</v>
      </c>
      <c r="CJ555">
        <f t="shared" si="716"/>
        <v>4586.8999999999996</v>
      </c>
      <c r="CK555">
        <f t="shared" si="717"/>
        <v>2584</v>
      </c>
      <c r="CM555" s="24">
        <f t="shared" si="718"/>
        <v>5352.0077999999994</v>
      </c>
      <c r="CN555" s="24">
        <f t="shared" si="719"/>
        <v>3821.7921999999999</v>
      </c>
      <c r="CO555" s="24">
        <f t="shared" si="720"/>
        <v>5824.6921999999995</v>
      </c>
      <c r="CP555" s="24">
        <f t="shared" si="721"/>
        <v>3349.1077999999998</v>
      </c>
      <c r="CQ555">
        <f t="shared" si="722"/>
        <v>6589.7999999999993</v>
      </c>
      <c r="CR555" s="24">
        <f t="shared" si="723"/>
        <v>2952.5335999999998</v>
      </c>
      <c r="CS555" s="15" t="str">
        <f t="shared" si="724"/>
        <v>GREEN</v>
      </c>
      <c r="CT555" s="15" t="str">
        <f t="shared" si="725"/>
        <v>GREEN</v>
      </c>
      <c r="CU555" s="15" t="str">
        <f t="shared" si="781"/>
        <v>GREEN</v>
      </c>
      <c r="CV555" s="15" t="str">
        <f t="shared" si="712"/>
        <v>0</v>
      </c>
      <c r="CX555" s="24">
        <f t="shared" si="782"/>
        <v>6274.3</v>
      </c>
      <c r="CY555" s="24">
        <f t="shared" si="783"/>
        <v>2584</v>
      </c>
      <c r="DA555" s="24">
        <f t="shared" si="796"/>
        <v>7683.9946</v>
      </c>
      <c r="DB555" s="24">
        <f t="shared" si="784"/>
        <v>4864.6054000000004</v>
      </c>
      <c r="DC555" s="24">
        <f t="shared" si="785"/>
        <v>8554.9053999999996</v>
      </c>
      <c r="DD555" s="24">
        <f t="shared" si="786"/>
        <v>3993.6946000000003</v>
      </c>
      <c r="DE555">
        <f t="shared" si="787"/>
        <v>9964.6</v>
      </c>
      <c r="DF555" s="24">
        <f t="shared" si="788"/>
        <v>3263.0152000000003</v>
      </c>
      <c r="DG555" s="15" t="str">
        <f t="shared" si="789"/>
        <v>RED</v>
      </c>
      <c r="DH555" s="15" t="str">
        <f t="shared" si="790"/>
        <v>GREEN</v>
      </c>
      <c r="DI555" s="15" t="str">
        <f t="shared" si="791"/>
        <v>GREEN</v>
      </c>
      <c r="DK555" s="32">
        <f t="shared" si="726"/>
        <v>190.25</v>
      </c>
      <c r="DL555" s="32">
        <f t="shared" si="727"/>
        <v>64.449999999999818</v>
      </c>
      <c r="DM555" s="32">
        <f t="shared" si="728"/>
        <v>-125.80000000000018</v>
      </c>
      <c r="DN555" s="32">
        <f t="shared" si="729"/>
        <v>190.25</v>
      </c>
      <c r="DO555" s="32">
        <f t="shared" si="730"/>
        <v>56.199999999999818</v>
      </c>
      <c r="DP555" s="32">
        <f t="shared" si="731"/>
        <v>-106.44999999999982</v>
      </c>
      <c r="DQ555" s="32">
        <f t="shared" si="732"/>
        <v>162.64999999999964</v>
      </c>
      <c r="DR555" s="32"/>
      <c r="DS555" s="32">
        <f t="shared" si="733"/>
        <v>0</v>
      </c>
      <c r="DT555" s="32"/>
      <c r="DU555" s="32">
        <f t="shared" si="734"/>
        <v>85.492772667542511</v>
      </c>
      <c r="DV555" s="32">
        <f t="shared" si="735"/>
        <v>0</v>
      </c>
      <c r="DW555" s="32"/>
      <c r="DX555" s="32">
        <f t="shared" si="736"/>
        <v>100</v>
      </c>
      <c r="DY555" s="32">
        <f t="shared" si="737"/>
        <v>42.857142857142854</v>
      </c>
      <c r="DZ555" s="33">
        <f t="shared" si="738"/>
        <v>51.428571428571431</v>
      </c>
      <c r="EB555" s="81">
        <v>0.13488329384605488</v>
      </c>
      <c r="ED555" s="30">
        <f t="shared" si="792"/>
        <v>1.2127175738947067</v>
      </c>
      <c r="EE555" s="30">
        <f t="shared" si="793"/>
        <v>-0.10671200156680007</v>
      </c>
      <c r="EF555" s="30">
        <f t="shared" si="794"/>
        <v>0.97659405268236876</v>
      </c>
    </row>
    <row r="556" spans="1:136" x14ac:dyDescent="0.3">
      <c r="A556" s="18">
        <v>39990</v>
      </c>
      <c r="B556" s="1">
        <v>4314.2</v>
      </c>
      <c r="C556" s="1">
        <v>4383.75</v>
      </c>
      <c r="D556" s="1">
        <v>4143.25</v>
      </c>
      <c r="E556" s="1">
        <v>4375.5</v>
      </c>
      <c r="F556" s="1">
        <v>5060096000</v>
      </c>
      <c r="G556" s="1">
        <v>9444098.6999999993</v>
      </c>
      <c r="H556" s="1">
        <v>35589024</v>
      </c>
      <c r="I556" s="1">
        <v>4461.67</v>
      </c>
      <c r="J556" s="1">
        <v>3521.75</v>
      </c>
      <c r="K556" s="1">
        <v>3466.02</v>
      </c>
      <c r="L556" s="1">
        <v>4270.03</v>
      </c>
      <c r="M556" s="1">
        <v>3859.76</v>
      </c>
      <c r="N556" s="1">
        <v>56.84</v>
      </c>
      <c r="O556" s="1">
        <v>68.260000000000005</v>
      </c>
      <c r="P556" s="1">
        <v>57.37</v>
      </c>
      <c r="Q556" s="1">
        <v>332.31</v>
      </c>
      <c r="R556" s="1">
        <v>190.06</v>
      </c>
      <c r="S556" s="1">
        <v>1.43</v>
      </c>
      <c r="T556" s="1">
        <v>70.97</v>
      </c>
      <c r="U556" s="1">
        <v>82.82</v>
      </c>
      <c r="V556" s="1">
        <v>31.48</v>
      </c>
      <c r="W556" s="1">
        <v>16.27</v>
      </c>
      <c r="X556" s="1">
        <v>33.67</v>
      </c>
      <c r="Y556" s="1">
        <v>4850.92</v>
      </c>
      <c r="Z556" s="1">
        <v>2192.58</v>
      </c>
      <c r="AA556" s="1">
        <v>3521.75</v>
      </c>
      <c r="AB556" s="1">
        <v>4693.2</v>
      </c>
      <c r="AC556" s="1">
        <v>2252.75</v>
      </c>
      <c r="AD556" s="19">
        <f t="shared" si="739"/>
        <v>9.078255126974881E-2</v>
      </c>
      <c r="AE556" s="1">
        <f t="shared" si="713"/>
        <v>479.87497258170703</v>
      </c>
      <c r="AF556" s="20">
        <f t="shared" si="797"/>
        <v>1.4349962908011715E-2</v>
      </c>
      <c r="AG556" s="2">
        <f t="shared" si="740"/>
        <v>142.25</v>
      </c>
      <c r="AH556" s="1">
        <f t="shared" si="741"/>
        <v>4424.4750000000004</v>
      </c>
      <c r="AI556" s="21">
        <f t="shared" si="742"/>
        <v>3902.4153846153854</v>
      </c>
      <c r="AJ556" s="22">
        <f t="shared" si="743"/>
        <v>522.05961538461497</v>
      </c>
      <c r="AK556" s="23">
        <f t="shared" si="744"/>
        <v>496.99038461538385</v>
      </c>
      <c r="AL556" s="23">
        <f t="shared" si="745"/>
        <v>25.069230769231126</v>
      </c>
      <c r="AM556" s="23"/>
      <c r="AN556">
        <f t="shared" si="746"/>
        <v>4344.55</v>
      </c>
      <c r="AO556" s="4">
        <f t="shared" si="747"/>
        <v>4464.8500000000004</v>
      </c>
      <c r="AP556" s="4">
        <f t="shared" si="748"/>
        <v>4229.9000000000005</v>
      </c>
      <c r="AQ556" s="24">
        <f t="shared" si="749"/>
        <v>4079.3900000000003</v>
      </c>
      <c r="AR556" t="str">
        <f t="shared" si="750"/>
        <v>GREEN</v>
      </c>
      <c r="AS556" t="str">
        <f t="shared" si="751"/>
        <v>RED</v>
      </c>
      <c r="AT556" t="str">
        <f t="shared" si="752"/>
        <v>GREEN</v>
      </c>
      <c r="AU556" t="str">
        <f t="shared" si="753"/>
        <v>GREEN</v>
      </c>
      <c r="AV556" t="str">
        <f t="shared" si="754"/>
        <v>RED</v>
      </c>
      <c r="AW556" t="str">
        <f t="shared" si="755"/>
        <v>GREEN</v>
      </c>
      <c r="AX556" s="25">
        <f t="shared" si="756"/>
        <v>4.1565818201307482E-2</v>
      </c>
      <c r="AY556" s="25">
        <f t="shared" si="757"/>
        <v>9.9379401518151309E-3</v>
      </c>
      <c r="AZ556" s="26">
        <f t="shared" si="758"/>
        <v>80.704436977825708</v>
      </c>
      <c r="BA556" s="1">
        <f t="shared" si="799"/>
        <v>11118652.785</v>
      </c>
      <c r="BB556" s="1">
        <f t="shared" si="799"/>
        <v>41359542</v>
      </c>
      <c r="BC556" s="27">
        <f t="shared" si="759"/>
        <v>0.8493923573853196</v>
      </c>
      <c r="BD556" s="28">
        <f t="shared" si="759"/>
        <v>0.86047916101198607</v>
      </c>
      <c r="BE556" s="29">
        <f t="shared" si="715"/>
        <v>85.699306612548639</v>
      </c>
      <c r="BF556" s="29">
        <f t="shared" si="795"/>
        <v>85.172040024256191</v>
      </c>
      <c r="BG556" s="30">
        <f t="shared" si="760"/>
        <v>-2.2257317712551627E-2</v>
      </c>
      <c r="BH556" s="31">
        <f t="shared" si="761"/>
        <v>-3.5675904174529427E-3</v>
      </c>
      <c r="BI556" s="31">
        <f t="shared" si="762"/>
        <v>3.1627878049492353E-2</v>
      </c>
      <c r="BJ556" s="32">
        <f t="shared" si="763"/>
        <v>4709.4544080280184</v>
      </c>
      <c r="BK556" s="24">
        <f t="shared" si="764"/>
        <v>4139.4955919719823</v>
      </c>
      <c r="BL556" s="30">
        <f t="shared" si="765"/>
        <v>0.13026141379408893</v>
      </c>
      <c r="BM556" s="30">
        <f t="shared" si="766"/>
        <v>-7.6323713410585858E-2</v>
      </c>
      <c r="BN556" s="30">
        <f t="shared" si="767"/>
        <v>5.3937700383503068E-2</v>
      </c>
      <c r="BO556" s="30">
        <f t="shared" si="768"/>
        <v>-2.2386013027082791E-2</v>
      </c>
      <c r="BP556" s="30"/>
      <c r="BQ556">
        <f t="shared" si="769"/>
        <v>6274.3</v>
      </c>
      <c r="BR556">
        <f t="shared" si="770"/>
        <v>2584</v>
      </c>
      <c r="BT556" s="24">
        <f t="shared" si="771"/>
        <v>7683.9946</v>
      </c>
      <c r="BU556" s="24">
        <f t="shared" si="772"/>
        <v>4864.6054000000004</v>
      </c>
      <c r="BV556" s="24">
        <f t="shared" si="773"/>
        <v>8554.9053999999996</v>
      </c>
      <c r="BW556" s="24">
        <f t="shared" si="774"/>
        <v>3993.6946000000003</v>
      </c>
      <c r="BX556">
        <f t="shared" si="775"/>
        <v>9964.6</v>
      </c>
      <c r="BY556" s="24">
        <f t="shared" si="776"/>
        <v>3263.0152000000003</v>
      </c>
      <c r="BZ556" s="15" t="str">
        <f t="shared" si="777"/>
        <v>RED</v>
      </c>
      <c r="CA556" s="15" t="str">
        <f t="shared" si="778"/>
        <v>GREEN</v>
      </c>
      <c r="CB556" s="15" t="str">
        <f t="shared" si="779"/>
        <v>GREEN</v>
      </c>
      <c r="CC556" s="15" t="str">
        <f t="shared" si="780"/>
        <v>0</v>
      </c>
      <c r="CJ556">
        <f t="shared" si="716"/>
        <v>4586.8999999999996</v>
      </c>
      <c r="CK556">
        <f t="shared" si="717"/>
        <v>2584</v>
      </c>
      <c r="CM556" s="24">
        <f t="shared" si="718"/>
        <v>5352.0077999999994</v>
      </c>
      <c r="CN556" s="24">
        <f t="shared" si="719"/>
        <v>3821.7921999999999</v>
      </c>
      <c r="CO556" s="24">
        <f t="shared" si="720"/>
        <v>5824.6921999999995</v>
      </c>
      <c r="CP556" s="24">
        <f t="shared" si="721"/>
        <v>3349.1077999999998</v>
      </c>
      <c r="CQ556">
        <f t="shared" si="722"/>
        <v>6589.7999999999993</v>
      </c>
      <c r="CR556" s="24">
        <f t="shared" si="723"/>
        <v>2952.5335999999998</v>
      </c>
      <c r="CS556" s="15" t="str">
        <f t="shared" si="724"/>
        <v>GREEN</v>
      </c>
      <c r="CT556" s="15" t="str">
        <f t="shared" si="725"/>
        <v>GREEN</v>
      </c>
      <c r="CU556" s="15" t="str">
        <f t="shared" si="781"/>
        <v>GREEN</v>
      </c>
      <c r="CV556" s="15" t="str">
        <f t="shared" si="712"/>
        <v>0</v>
      </c>
      <c r="CX556" s="24">
        <f t="shared" si="782"/>
        <v>6274.3</v>
      </c>
      <c r="CY556" s="24">
        <f t="shared" si="783"/>
        <v>2584</v>
      </c>
      <c r="DA556" s="24">
        <f t="shared" si="796"/>
        <v>7683.9946</v>
      </c>
      <c r="DB556" s="24">
        <f t="shared" si="784"/>
        <v>4864.6054000000004</v>
      </c>
      <c r="DC556" s="24">
        <f t="shared" si="785"/>
        <v>8554.9053999999996</v>
      </c>
      <c r="DD556" s="24">
        <f t="shared" si="786"/>
        <v>3993.6946000000003</v>
      </c>
      <c r="DE556">
        <f t="shared" si="787"/>
        <v>9964.6</v>
      </c>
      <c r="DF556" s="24">
        <f t="shared" si="788"/>
        <v>3263.0152000000003</v>
      </c>
      <c r="DG556" s="15" t="str">
        <f t="shared" si="789"/>
        <v>RED</v>
      </c>
      <c r="DH556" s="15" t="str">
        <f t="shared" si="790"/>
        <v>GREEN</v>
      </c>
      <c r="DI556" s="15" t="str">
        <f t="shared" si="791"/>
        <v>GREEN</v>
      </c>
      <c r="DK556" s="32">
        <f t="shared" si="726"/>
        <v>240.5</v>
      </c>
      <c r="DL556" s="32">
        <f t="shared" si="727"/>
        <v>70.149999999999636</v>
      </c>
      <c r="DM556" s="32">
        <f t="shared" si="728"/>
        <v>-170.35000000000036</v>
      </c>
      <c r="DN556" s="32">
        <f t="shared" si="729"/>
        <v>240.5</v>
      </c>
      <c r="DO556" s="32">
        <f t="shared" si="730"/>
        <v>-217.30000000000018</v>
      </c>
      <c r="DP556" s="32">
        <f t="shared" si="731"/>
        <v>63.449999999999818</v>
      </c>
      <c r="DQ556" s="32">
        <f t="shared" si="732"/>
        <v>0</v>
      </c>
      <c r="DR556" s="32"/>
      <c r="DS556" s="32">
        <f t="shared" si="733"/>
        <v>280.75</v>
      </c>
      <c r="DT556" s="32"/>
      <c r="DU556" s="32">
        <f t="shared" si="734"/>
        <v>0</v>
      </c>
      <c r="DV556" s="32">
        <f t="shared" si="735"/>
        <v>116.73596673596674</v>
      </c>
      <c r="DW556" s="32"/>
      <c r="DX556" s="32">
        <f t="shared" si="736"/>
        <v>-100</v>
      </c>
      <c r="DY556" s="32">
        <f t="shared" si="737"/>
        <v>42.857142857142854</v>
      </c>
      <c r="DZ556" s="33">
        <f t="shared" si="738"/>
        <v>51.428571428571423</v>
      </c>
      <c r="EB556" s="81">
        <v>0.14203611063749041</v>
      </c>
      <c r="ED556" s="30">
        <f t="shared" si="792"/>
        <v>1.2124255443358967</v>
      </c>
      <c r="EE556" s="30">
        <f t="shared" si="793"/>
        <v>-9.8006151410454115E-2</v>
      </c>
      <c r="EF556" s="30">
        <f t="shared" si="794"/>
        <v>0.99559423145335635</v>
      </c>
    </row>
    <row r="557" spans="1:136" x14ac:dyDescent="0.3">
      <c r="A557" s="75">
        <v>39983</v>
      </c>
      <c r="B557" s="76">
        <v>4584.6499999999996</v>
      </c>
      <c r="C557" s="76">
        <v>4601.05</v>
      </c>
      <c r="D557" s="76">
        <v>4206.7</v>
      </c>
      <c r="E557" s="76">
        <v>4313.6000000000004</v>
      </c>
      <c r="F557" s="76">
        <v>5780694016</v>
      </c>
      <c r="G557" s="76">
        <v>10241065.619999999</v>
      </c>
      <c r="H557" s="76">
        <v>39736200</v>
      </c>
      <c r="I557" s="76">
        <v>4434.2700000000004</v>
      </c>
      <c r="J557" s="76">
        <v>3445.13</v>
      </c>
      <c r="K557" s="76">
        <v>3459.49</v>
      </c>
      <c r="L557" s="76">
        <v>4270.7299999999996</v>
      </c>
      <c r="M557" s="76">
        <v>3849.67</v>
      </c>
      <c r="N557" s="76">
        <v>49.42</v>
      </c>
      <c r="O557" s="76">
        <v>67.290000000000006</v>
      </c>
      <c r="P557" s="76">
        <v>56.78</v>
      </c>
      <c r="Q557" s="76">
        <v>322.01</v>
      </c>
      <c r="R557" s="76">
        <v>154.49</v>
      </c>
      <c r="S557" s="76">
        <v>-5.89</v>
      </c>
      <c r="T557" s="76">
        <v>83.84</v>
      </c>
      <c r="U557" s="76">
        <v>88.9</v>
      </c>
      <c r="V557" s="76">
        <v>33.47</v>
      </c>
      <c r="W557" s="76">
        <v>15.63</v>
      </c>
      <c r="X557" s="76">
        <v>33.81</v>
      </c>
      <c r="Y557" s="76">
        <v>4744.95</v>
      </c>
      <c r="Z557" s="76">
        <v>2145.31</v>
      </c>
      <c r="AA557" s="76">
        <v>3445.13</v>
      </c>
      <c r="AB557" s="76">
        <v>4693.2</v>
      </c>
      <c r="AC557" s="76">
        <v>2252.75</v>
      </c>
      <c r="AD557" s="19">
        <f t="shared" si="739"/>
        <v>-0.40462196178847037</v>
      </c>
      <c r="AE557" s="76">
        <f t="shared" si="713"/>
        <v>473.08620311471873</v>
      </c>
      <c r="AF557" s="77">
        <f t="shared" si="797"/>
        <v>-5.886459833311497E-2</v>
      </c>
      <c r="AG557" s="2">
        <f t="shared" si="740"/>
        <v>167.51999999999998</v>
      </c>
      <c r="AH557" s="1">
        <f t="shared" si="741"/>
        <v>4307.166666666667</v>
      </c>
      <c r="AI557" s="21">
        <f t="shared" si="742"/>
        <v>3804.9653846153856</v>
      </c>
      <c r="AJ557" s="22">
        <f t="shared" si="743"/>
        <v>502.2012820512814</v>
      </c>
      <c r="AK557" s="23">
        <f t="shared" si="744"/>
        <v>473.48157051281964</v>
      </c>
      <c r="AL557" s="23">
        <f t="shared" si="745"/>
        <v>28.719711538461752</v>
      </c>
      <c r="AM557" s="23"/>
      <c r="AN557">
        <f t="shared" si="746"/>
        <v>4448.5</v>
      </c>
      <c r="AO557" s="4">
        <f t="shared" si="747"/>
        <v>4483.2124999999996</v>
      </c>
      <c r="AP557" s="4">
        <f t="shared" si="748"/>
        <v>4117.2062500000002</v>
      </c>
      <c r="AQ557" s="24">
        <f t="shared" si="749"/>
        <v>3980.28</v>
      </c>
      <c r="AR557" t="str">
        <f t="shared" si="750"/>
        <v>RED</v>
      </c>
      <c r="AS557" t="str">
        <f t="shared" si="751"/>
        <v>RED</v>
      </c>
      <c r="AT557" t="str">
        <f t="shared" si="752"/>
        <v>GREEN</v>
      </c>
      <c r="AU557" t="str">
        <f t="shared" si="753"/>
        <v>GREEN</v>
      </c>
      <c r="AV557" t="str">
        <f t="shared" si="754"/>
        <v>RED</v>
      </c>
      <c r="AW557" t="str">
        <f t="shared" si="755"/>
        <v>GREEN</v>
      </c>
      <c r="AX557" s="25">
        <f t="shared" si="756"/>
        <v>4.1519468476068466E-2</v>
      </c>
      <c r="AY557" s="25">
        <f t="shared" si="757"/>
        <v>9.9379401518151309E-3</v>
      </c>
      <c r="AZ557" s="26">
        <f t="shared" si="758"/>
        <v>80.687056700266893</v>
      </c>
      <c r="BA557" s="1">
        <f t="shared" si="799"/>
        <v>11553761.5275</v>
      </c>
      <c r="BB557" s="1">
        <f t="shared" si="799"/>
        <v>42637695</v>
      </c>
      <c r="BC557" s="27">
        <f t="shared" si="759"/>
        <v>0.88638367648704264</v>
      </c>
      <c r="BD557" s="28">
        <f t="shared" si="759"/>
        <v>0.93195000339488332</v>
      </c>
      <c r="BE557" s="29">
        <f t="shared" si="715"/>
        <v>84.644773435963742</v>
      </c>
      <c r="BF557" s="29">
        <f t="shared" si="795"/>
        <v>92.228686078140356</v>
      </c>
      <c r="BG557" s="30">
        <f t="shared" si="760"/>
        <v>-2.9813820455445394E-2</v>
      </c>
      <c r="BH557" s="31">
        <f t="shared" si="761"/>
        <v>5.2579187375778325E-3</v>
      </c>
      <c r="BI557" s="31">
        <f t="shared" si="762"/>
        <v>3.1581528324253337E-2</v>
      </c>
      <c r="BJ557" s="32">
        <f t="shared" si="763"/>
        <v>4990.2748796656515</v>
      </c>
      <c r="BK557" s="24">
        <f t="shared" si="764"/>
        <v>3624.0584536676824</v>
      </c>
      <c r="BL557" s="30">
        <f t="shared" si="765"/>
        <v>0.31672302160561222</v>
      </c>
      <c r="BM557" s="30">
        <f t="shared" si="766"/>
        <v>-0.15687010378005636</v>
      </c>
      <c r="BN557" s="30">
        <f t="shared" si="767"/>
        <v>0.15985291782555588</v>
      </c>
      <c r="BO557" s="30">
        <f t="shared" si="768"/>
        <v>2.9828140454995211E-3</v>
      </c>
      <c r="BP557" s="30"/>
      <c r="BQ557">
        <f t="shared" si="769"/>
        <v>6274.3</v>
      </c>
      <c r="BR557">
        <f t="shared" si="770"/>
        <v>2584</v>
      </c>
      <c r="BT557" s="24">
        <f t="shared" si="771"/>
        <v>7683.9946</v>
      </c>
      <c r="BU557" s="24">
        <f t="shared" si="772"/>
        <v>4864.6054000000004</v>
      </c>
      <c r="BV557" s="24">
        <f t="shared" si="773"/>
        <v>8554.9053999999996</v>
      </c>
      <c r="BW557" s="24">
        <f t="shared" si="774"/>
        <v>3993.6946000000003</v>
      </c>
      <c r="BX557">
        <f t="shared" si="775"/>
        <v>9964.6</v>
      </c>
      <c r="BY557" s="24">
        <f t="shared" si="776"/>
        <v>3263.0152000000003</v>
      </c>
      <c r="BZ557" s="15" t="str">
        <f t="shared" si="777"/>
        <v>RED</v>
      </c>
      <c r="CA557" s="15" t="str">
        <f t="shared" si="778"/>
        <v>GREEN</v>
      </c>
      <c r="CB557" s="15" t="str">
        <f t="shared" si="779"/>
        <v>GREEN</v>
      </c>
      <c r="CC557" s="15" t="str">
        <f t="shared" si="780"/>
        <v>0</v>
      </c>
      <c r="CJ557">
        <f t="shared" si="716"/>
        <v>4586.8999999999996</v>
      </c>
      <c r="CK557">
        <f t="shared" si="717"/>
        <v>2584</v>
      </c>
      <c r="CM557" s="24">
        <f t="shared" si="718"/>
        <v>5352.0077999999994</v>
      </c>
      <c r="CN557" s="24">
        <f t="shared" si="719"/>
        <v>3821.7921999999999</v>
      </c>
      <c r="CO557" s="24">
        <f t="shared" si="720"/>
        <v>5824.6921999999995</v>
      </c>
      <c r="CP557" s="24">
        <f t="shared" si="721"/>
        <v>3349.1077999999998</v>
      </c>
      <c r="CQ557">
        <f t="shared" si="722"/>
        <v>6589.7999999999993</v>
      </c>
      <c r="CR557" s="24">
        <f t="shared" si="723"/>
        <v>2952.5335999999998</v>
      </c>
      <c r="CS557" s="15" t="str">
        <f t="shared" si="724"/>
        <v>GREEN</v>
      </c>
      <c r="CT557" s="15" t="str">
        <f t="shared" si="725"/>
        <v>GREEN</v>
      </c>
      <c r="CU557" s="15" t="str">
        <f t="shared" si="781"/>
        <v>GREEN</v>
      </c>
      <c r="CV557" s="15" t="str">
        <f t="shared" si="712"/>
        <v>0</v>
      </c>
      <c r="CX557" s="24">
        <f t="shared" si="782"/>
        <v>6274.3</v>
      </c>
      <c r="CY557" s="24">
        <f t="shared" si="783"/>
        <v>2584</v>
      </c>
      <c r="DA557" s="24">
        <f t="shared" si="796"/>
        <v>7683.9946</v>
      </c>
      <c r="DB557" s="24">
        <f t="shared" si="784"/>
        <v>4864.6054000000004</v>
      </c>
      <c r="DC557" s="24">
        <f t="shared" si="785"/>
        <v>8554.9053999999996</v>
      </c>
      <c r="DD557" s="24">
        <f t="shared" si="786"/>
        <v>3993.6946000000003</v>
      </c>
      <c r="DE557">
        <f t="shared" si="787"/>
        <v>9964.6</v>
      </c>
      <c r="DF557" s="24">
        <f t="shared" si="788"/>
        <v>3263.0152000000003</v>
      </c>
      <c r="DG557" s="15" t="str">
        <f t="shared" si="789"/>
        <v>RED</v>
      </c>
      <c r="DH557" s="15" t="str">
        <f t="shared" si="790"/>
        <v>GREEN</v>
      </c>
      <c r="DI557" s="15" t="str">
        <f t="shared" si="791"/>
        <v>GREEN</v>
      </c>
      <c r="DK557" s="32">
        <f t="shared" si="726"/>
        <v>394.35000000000036</v>
      </c>
      <c r="DL557" s="32">
        <f t="shared" si="727"/>
        <v>17.650000000000546</v>
      </c>
      <c r="DM557" s="32">
        <f t="shared" si="728"/>
        <v>-376.69999999999982</v>
      </c>
      <c r="DN557" s="32">
        <f t="shared" si="729"/>
        <v>394.35000000000036</v>
      </c>
      <c r="DO557" s="32">
        <f t="shared" si="730"/>
        <v>-92.149999999999636</v>
      </c>
      <c r="DP557" s="32">
        <f t="shared" si="731"/>
        <v>158.40000000000055</v>
      </c>
      <c r="DQ557" s="32">
        <f t="shared" si="732"/>
        <v>0</v>
      </c>
      <c r="DR557" s="32"/>
      <c r="DS557" s="32">
        <f t="shared" si="733"/>
        <v>250.55000000000018</v>
      </c>
      <c r="DT557" s="32"/>
      <c r="DU557" s="32">
        <f t="shared" si="734"/>
        <v>0</v>
      </c>
      <c r="DV557" s="32">
        <f t="shared" si="735"/>
        <v>63.534930898947628</v>
      </c>
      <c r="DW557" s="32"/>
      <c r="DX557" s="32">
        <f t="shared" si="736"/>
        <v>-100</v>
      </c>
      <c r="DY557" s="32">
        <f t="shared" si="737"/>
        <v>57.142857142857146</v>
      </c>
      <c r="DZ557" s="33">
        <f t="shared" si="738"/>
        <v>48.571428571428577</v>
      </c>
      <c r="EB557" s="81">
        <v>-0.56562794059474952</v>
      </c>
      <c r="ED557" s="30">
        <f t="shared" si="792"/>
        <v>1.2117782511618367</v>
      </c>
      <c r="EE557" s="30">
        <f t="shared" si="793"/>
        <v>-9.0907174996575191E-2</v>
      </c>
      <c r="EF557" s="30">
        <f t="shared" si="794"/>
        <v>1.0107117386298485</v>
      </c>
    </row>
    <row r="558" spans="1:136" x14ac:dyDescent="0.3">
      <c r="A558" s="18">
        <v>39976</v>
      </c>
      <c r="B558" s="1">
        <v>4582.3500000000004</v>
      </c>
      <c r="C558" s="1">
        <v>4693.2</v>
      </c>
      <c r="D558" s="1">
        <v>4365.1000000000004</v>
      </c>
      <c r="E558" s="1">
        <v>4583.3999999999996</v>
      </c>
      <c r="F558" s="1">
        <v>6525204480</v>
      </c>
      <c r="G558" s="1">
        <v>11788952.539999999</v>
      </c>
      <c r="H558" s="1">
        <v>43039672</v>
      </c>
      <c r="I558" s="1">
        <v>4305.88</v>
      </c>
      <c r="J558" s="1">
        <v>3373.19</v>
      </c>
      <c r="K558" s="1">
        <v>3453.54</v>
      </c>
      <c r="L558" s="1">
        <v>4273.26</v>
      </c>
      <c r="M558" s="1">
        <v>3840.02</v>
      </c>
      <c r="N558" s="1">
        <v>98.76</v>
      </c>
      <c r="O558" s="1">
        <v>76.86</v>
      </c>
      <c r="P558" s="1">
        <v>60.28</v>
      </c>
      <c r="Q558" s="1">
        <v>310.47000000000003</v>
      </c>
      <c r="R558" s="1">
        <v>112.61</v>
      </c>
      <c r="S558" s="1">
        <v>-0.08</v>
      </c>
      <c r="T558" s="1">
        <v>93.66</v>
      </c>
      <c r="U558" s="1">
        <v>89.79</v>
      </c>
      <c r="V558" s="1">
        <v>37.049999999999997</v>
      </c>
      <c r="W558" s="1">
        <v>13</v>
      </c>
      <c r="X558" s="1">
        <v>33.61</v>
      </c>
      <c r="Y558" s="1">
        <v>4631.38</v>
      </c>
      <c r="Z558" s="1">
        <v>2115</v>
      </c>
      <c r="AA558" s="1">
        <v>3373.19</v>
      </c>
      <c r="AB558" s="1">
        <v>4679.75</v>
      </c>
      <c r="AC558" s="1">
        <v>2252.75</v>
      </c>
      <c r="AD558" s="19">
        <f t="shared" si="739"/>
        <v>-5.4226708771329367E-3</v>
      </c>
      <c r="AE558" s="1">
        <f t="shared" si="713"/>
        <v>502.6760254441769</v>
      </c>
      <c r="AF558" s="20">
        <f t="shared" si="797"/>
        <v>-7.6304257777581874E-4</v>
      </c>
      <c r="AG558" s="2">
        <f t="shared" si="740"/>
        <v>197.86</v>
      </c>
      <c r="AH558" s="1">
        <f t="shared" si="741"/>
        <v>4191.6833333333334</v>
      </c>
      <c r="AI558" s="21">
        <f t="shared" si="742"/>
        <v>3689.0769230769242</v>
      </c>
      <c r="AJ558" s="22">
        <f t="shared" si="743"/>
        <v>502.60641025640916</v>
      </c>
      <c r="AK558" s="23">
        <f t="shared" si="744"/>
        <v>442.99070512820435</v>
      </c>
      <c r="AL558" s="23">
        <f t="shared" si="745"/>
        <v>59.615705128204809</v>
      </c>
      <c r="AM558" s="23"/>
      <c r="AN558">
        <f t="shared" si="746"/>
        <v>4585.1499999999996</v>
      </c>
      <c r="AO558" s="4">
        <f t="shared" si="747"/>
        <v>4464.4375</v>
      </c>
      <c r="AP558" s="4">
        <f t="shared" si="748"/>
        <v>4013.1000000000004</v>
      </c>
      <c r="AQ558" s="24">
        <f t="shared" si="749"/>
        <v>3883.1250000000009</v>
      </c>
      <c r="AR558" t="str">
        <f t="shared" si="750"/>
        <v>RED</v>
      </c>
      <c r="AS558" t="str">
        <f t="shared" si="751"/>
        <v>GREEN</v>
      </c>
      <c r="AT558" t="str">
        <f t="shared" si="752"/>
        <v>GREEN</v>
      </c>
      <c r="AU558" t="str">
        <f t="shared" si="753"/>
        <v>GREEN</v>
      </c>
      <c r="AV558" t="str">
        <f t="shared" si="754"/>
        <v>GREEN</v>
      </c>
      <c r="AW558" t="str">
        <f t="shared" si="755"/>
        <v>GREEN</v>
      </c>
      <c r="AX558" s="25">
        <f t="shared" si="756"/>
        <v>4.8559965124935989E-2</v>
      </c>
      <c r="AY558" s="25">
        <f t="shared" si="757"/>
        <v>1.2717376296263647E-4</v>
      </c>
      <c r="AZ558" s="26">
        <f t="shared" si="758"/>
        <v>99.738793928196415</v>
      </c>
      <c r="BA558" s="1">
        <f t="shared" si="799"/>
        <v>11828228.915000001</v>
      </c>
      <c r="BB558" s="1">
        <f t="shared" si="799"/>
        <v>42270736</v>
      </c>
      <c r="BC558" s="27">
        <f t="shared" si="759"/>
        <v>0.99667943736274889</v>
      </c>
      <c r="BD558" s="28">
        <f t="shared" si="759"/>
        <v>1.0181907407526569</v>
      </c>
      <c r="BE558" s="29">
        <f t="shared" si="715"/>
        <v>99.812598720316984</v>
      </c>
      <c r="BF558" s="29">
        <f t="shared" si="795"/>
        <v>99.906299360158499</v>
      </c>
      <c r="BG558" s="30">
        <f t="shared" si="760"/>
        <v>1.5122136877645742E-2</v>
      </c>
      <c r="BH558" s="31">
        <f t="shared" si="761"/>
        <v>5.8570475930514343E-2</v>
      </c>
      <c r="BI558" s="31">
        <f t="shared" si="762"/>
        <v>4.843279136197335E-2</v>
      </c>
      <c r="BJ558" s="32">
        <f t="shared" si="763"/>
        <v>5074.6205828967813</v>
      </c>
      <c r="BK558" s="24">
        <f t="shared" si="764"/>
        <v>3308.7460837698854</v>
      </c>
      <c r="BL558" s="30">
        <f t="shared" si="765"/>
        <v>0.38527610488434266</v>
      </c>
      <c r="BM558" s="30">
        <f t="shared" si="766"/>
        <v>-0.10717384101251948</v>
      </c>
      <c r="BN558" s="30">
        <f t="shared" si="767"/>
        <v>0.27810226387182319</v>
      </c>
      <c r="BO558" s="30">
        <f t="shared" si="768"/>
        <v>0.17092842285930371</v>
      </c>
      <c r="BP558" s="30"/>
      <c r="BQ558">
        <f t="shared" si="769"/>
        <v>6274.3</v>
      </c>
      <c r="BR558">
        <f t="shared" si="770"/>
        <v>2584</v>
      </c>
      <c r="BT558" s="24">
        <f t="shared" si="771"/>
        <v>7683.9946</v>
      </c>
      <c r="BU558" s="24">
        <f t="shared" si="772"/>
        <v>4864.6054000000004</v>
      </c>
      <c r="BV558" s="24">
        <f t="shared" si="773"/>
        <v>8554.9053999999996</v>
      </c>
      <c r="BW558" s="24">
        <f t="shared" si="774"/>
        <v>3993.6946000000003</v>
      </c>
      <c r="BX558">
        <f t="shared" si="775"/>
        <v>9964.6</v>
      </c>
      <c r="BY558" s="24">
        <f t="shared" si="776"/>
        <v>3263.0152000000003</v>
      </c>
      <c r="BZ558" s="15" t="str">
        <f t="shared" si="777"/>
        <v>RED</v>
      </c>
      <c r="CA558" s="15" t="str">
        <f t="shared" si="778"/>
        <v>GREEN</v>
      </c>
      <c r="CB558" s="15" t="str">
        <f t="shared" si="779"/>
        <v>GREEN</v>
      </c>
      <c r="CC558" s="15" t="str">
        <f t="shared" si="780"/>
        <v>0</v>
      </c>
      <c r="CJ558">
        <f t="shared" si="716"/>
        <v>4586.8999999999996</v>
      </c>
      <c r="CK558">
        <f t="shared" si="717"/>
        <v>2584</v>
      </c>
      <c r="CM558" s="24">
        <f t="shared" si="718"/>
        <v>5352.0077999999994</v>
      </c>
      <c r="CN558" s="24">
        <f t="shared" si="719"/>
        <v>3821.7921999999999</v>
      </c>
      <c r="CO558" s="24">
        <f t="shared" si="720"/>
        <v>5824.6921999999995</v>
      </c>
      <c r="CP558" s="24">
        <f t="shared" si="721"/>
        <v>3349.1077999999998</v>
      </c>
      <c r="CQ558">
        <f t="shared" si="722"/>
        <v>6589.7999999999993</v>
      </c>
      <c r="CR558" s="24">
        <f t="shared" si="723"/>
        <v>2952.5335999999998</v>
      </c>
      <c r="CS558" s="15" t="str">
        <f t="shared" si="724"/>
        <v>GREEN</v>
      </c>
      <c r="CT558" s="15" t="str">
        <f t="shared" si="725"/>
        <v>GREEN</v>
      </c>
      <c r="CU558" s="15" t="str">
        <f t="shared" si="781"/>
        <v>GREEN</v>
      </c>
      <c r="CV558" s="15" t="str">
        <f t="shared" si="712"/>
        <v>0</v>
      </c>
      <c r="CX558" s="24">
        <f t="shared" si="782"/>
        <v>6274.3</v>
      </c>
      <c r="CY558" s="24">
        <f t="shared" si="783"/>
        <v>2584</v>
      </c>
      <c r="DA558" s="24">
        <f t="shared" si="796"/>
        <v>7683.9946</v>
      </c>
      <c r="DB558" s="24">
        <f t="shared" si="784"/>
        <v>4864.6054000000004</v>
      </c>
      <c r="DC558" s="24">
        <f t="shared" si="785"/>
        <v>8554.9053999999996</v>
      </c>
      <c r="DD558" s="24">
        <f t="shared" si="786"/>
        <v>3993.6946000000003</v>
      </c>
      <c r="DE558">
        <f t="shared" si="787"/>
        <v>9964.6</v>
      </c>
      <c r="DF558" s="24">
        <f t="shared" si="788"/>
        <v>3263.0152000000003</v>
      </c>
      <c r="DG558" s="15" t="str">
        <f t="shared" si="789"/>
        <v>RED</v>
      </c>
      <c r="DH558" s="15" t="str">
        <f t="shared" si="790"/>
        <v>GREEN</v>
      </c>
      <c r="DI558" s="15" t="str">
        <f t="shared" si="791"/>
        <v>GREEN</v>
      </c>
      <c r="DK558" s="32">
        <f t="shared" si="726"/>
        <v>328.09999999999945</v>
      </c>
      <c r="DL558" s="32">
        <f t="shared" si="727"/>
        <v>106.30000000000018</v>
      </c>
      <c r="DM558" s="32">
        <f t="shared" si="728"/>
        <v>-221.79999999999927</v>
      </c>
      <c r="DN558" s="32">
        <f t="shared" si="729"/>
        <v>328.09999999999945</v>
      </c>
      <c r="DO558" s="32">
        <f t="shared" si="730"/>
        <v>56.349999999999454</v>
      </c>
      <c r="DP558" s="32">
        <f t="shared" si="731"/>
        <v>85.299999999999272</v>
      </c>
      <c r="DQ558" s="32">
        <f t="shared" si="732"/>
        <v>0</v>
      </c>
      <c r="DR558" s="32"/>
      <c r="DS558" s="32">
        <f t="shared" si="733"/>
        <v>28.949999999999818</v>
      </c>
      <c r="DT558" s="32"/>
      <c r="DU558" s="32">
        <f t="shared" si="734"/>
        <v>0</v>
      </c>
      <c r="DV558" s="32">
        <f t="shared" si="735"/>
        <v>8.8235294117646657</v>
      </c>
      <c r="DW558" s="32"/>
      <c r="DX558" s="32">
        <f t="shared" si="736"/>
        <v>-100</v>
      </c>
      <c r="DY558" s="32">
        <f t="shared" si="737"/>
        <v>57.142857142857146</v>
      </c>
      <c r="DZ558" s="33">
        <f t="shared" si="738"/>
        <v>42.857142857142861</v>
      </c>
      <c r="EB558" s="81">
        <v>-6.8455777982953103E-3</v>
      </c>
      <c r="ED558" s="30">
        <f t="shared" si="792"/>
        <v>1.1897777777777778</v>
      </c>
      <c r="EE558" s="30">
        <f t="shared" si="793"/>
        <v>-1.0359763180736729E-2</v>
      </c>
      <c r="EF558" s="30">
        <f t="shared" si="794"/>
        <v>1.1670921985815601</v>
      </c>
    </row>
    <row r="559" spans="1:136" x14ac:dyDescent="0.3">
      <c r="A559" s="53">
        <v>39969</v>
      </c>
      <c r="B559" s="54">
        <v>4450.3999999999996</v>
      </c>
      <c r="C559" s="54">
        <v>4636.8500000000004</v>
      </c>
      <c r="D559" s="54">
        <v>4450.3999999999996</v>
      </c>
      <c r="E559" s="54">
        <v>4586.8999999999996</v>
      </c>
      <c r="F559" s="54">
        <v>8193972736</v>
      </c>
      <c r="G559" s="54">
        <v>13000494.279999999</v>
      </c>
      <c r="H559" s="54">
        <v>47073272</v>
      </c>
      <c r="I559" s="54">
        <v>4113.34</v>
      </c>
      <c r="J559" s="54">
        <v>3277.95</v>
      </c>
      <c r="K559" s="54">
        <v>3444.6</v>
      </c>
      <c r="L559" s="54">
        <v>4272.47</v>
      </c>
      <c r="M559" s="54">
        <v>3828.91</v>
      </c>
      <c r="N559" s="54">
        <v>99.62</v>
      </c>
      <c r="O559" s="54">
        <v>76.989999999999995</v>
      </c>
      <c r="P559" s="54">
        <v>60.33</v>
      </c>
      <c r="Q559" s="54">
        <v>263.76</v>
      </c>
      <c r="R559" s="54">
        <v>63.15</v>
      </c>
      <c r="S559" s="54">
        <v>3.1</v>
      </c>
      <c r="T559" s="54">
        <v>89.19</v>
      </c>
      <c r="U559" s="54">
        <v>85.65</v>
      </c>
      <c r="V559" s="54">
        <v>40.39</v>
      </c>
      <c r="W559" s="54">
        <v>11.83</v>
      </c>
      <c r="X559" s="54">
        <v>32.5</v>
      </c>
      <c r="Y559" s="54">
        <v>4439.99</v>
      </c>
      <c r="Z559" s="54">
        <v>2115.9</v>
      </c>
      <c r="AA559" s="54">
        <v>3277.95</v>
      </c>
      <c r="AB559" s="54">
        <v>4908.8</v>
      </c>
      <c r="AC559" s="54">
        <v>2252.75</v>
      </c>
      <c r="AD559" s="19">
        <f t="shared" si="739"/>
        <v>0.23141509158891604</v>
      </c>
      <c r="AE559" s="54">
        <f t="shared" si="713"/>
        <v>503.05988155297268</v>
      </c>
      <c r="AF559" s="55">
        <f t="shared" si="797"/>
        <v>3.1007316333067303E-2</v>
      </c>
      <c r="AG559" s="2">
        <f t="shared" si="740"/>
        <v>200.60999999999999</v>
      </c>
      <c r="AH559" s="1">
        <f t="shared" si="741"/>
        <v>4006.7750000000001</v>
      </c>
      <c r="AI559" s="21">
        <f t="shared" si="742"/>
        <v>3545.6807692307702</v>
      </c>
      <c r="AJ559" s="22">
        <f t="shared" si="743"/>
        <v>461.09423076922985</v>
      </c>
      <c r="AK559" s="23">
        <f t="shared" si="744"/>
        <v>403.93205128205079</v>
      </c>
      <c r="AL559" s="23">
        <f t="shared" si="745"/>
        <v>57.16217948717906</v>
      </c>
      <c r="AM559" s="23"/>
      <c r="AN559">
        <f t="shared" si="746"/>
        <v>4517.9249999999993</v>
      </c>
      <c r="AO559" s="4">
        <f t="shared" si="747"/>
        <v>4236.5</v>
      </c>
      <c r="AP559" s="4">
        <f t="shared" si="748"/>
        <v>3863.2250000000004</v>
      </c>
      <c r="AQ559" s="24">
        <f t="shared" si="749"/>
        <v>3745.8900000000008</v>
      </c>
      <c r="AR559" t="str">
        <f t="shared" si="750"/>
        <v>GREEN</v>
      </c>
      <c r="AS559" t="str">
        <f t="shared" si="751"/>
        <v>GREEN</v>
      </c>
      <c r="AT559" t="str">
        <f t="shared" si="752"/>
        <v>GREEN</v>
      </c>
      <c r="AU559" t="str">
        <f t="shared" si="753"/>
        <v>GREEN</v>
      </c>
      <c r="AV559" t="str">
        <f t="shared" si="754"/>
        <v>GREEN</v>
      </c>
      <c r="AW559" t="str">
        <f t="shared" si="755"/>
        <v>GREEN</v>
      </c>
      <c r="AX559" s="25">
        <f t="shared" si="756"/>
        <v>4.8559965124935989E-2</v>
      </c>
      <c r="AY559" s="25">
        <f t="shared" si="757"/>
        <v>3.2560032560034297E-4</v>
      </c>
      <c r="AZ559" s="26">
        <f t="shared" si="758"/>
        <v>99.333954056581803</v>
      </c>
      <c r="BA559" s="1">
        <f t="shared" si="799"/>
        <v>10723841.965</v>
      </c>
      <c r="BB559" s="1">
        <f t="shared" si="799"/>
        <v>39870022</v>
      </c>
      <c r="BC559" s="27">
        <f t="shared" si="759"/>
        <v>1.2122981970855629</v>
      </c>
      <c r="BD559" s="28">
        <f t="shared" si="759"/>
        <v>1.1806683226811363</v>
      </c>
      <c r="BE559" s="29">
        <f t="shared" si="715"/>
        <v>100</v>
      </c>
      <c r="BF559" s="29">
        <f t="shared" si="795"/>
        <v>100</v>
      </c>
      <c r="BG559" s="30">
        <f t="shared" si="760"/>
        <v>4.0329657930601059E-2</v>
      </c>
      <c r="BH559" s="31">
        <f t="shared" si="761"/>
        <v>6.2279202714102699E-2</v>
      </c>
      <c r="BI559" s="31">
        <f t="shared" si="762"/>
        <v>4.8234364799335648E-2</v>
      </c>
      <c r="BJ559" s="32">
        <f t="shared" si="763"/>
        <v>4957.9954260842896</v>
      </c>
      <c r="BK559" s="24">
        <f t="shared" si="764"/>
        <v>3055.5545739157105</v>
      </c>
      <c r="BL559" s="30">
        <f t="shared" si="765"/>
        <v>0.41475524911565093</v>
      </c>
      <c r="BM559" s="30">
        <f t="shared" si="766"/>
        <v>-8.0903317291480092E-2</v>
      </c>
      <c r="BN559" s="30">
        <f t="shared" si="767"/>
        <v>0.33385193182417083</v>
      </c>
      <c r="BO559" s="30">
        <f t="shared" si="768"/>
        <v>0.25294861453269074</v>
      </c>
      <c r="BP559" s="30"/>
      <c r="BQ559">
        <f t="shared" si="769"/>
        <v>6274.3</v>
      </c>
      <c r="BR559">
        <f t="shared" si="770"/>
        <v>2584</v>
      </c>
      <c r="BT559" s="24">
        <f t="shared" si="771"/>
        <v>7683.9946</v>
      </c>
      <c r="BU559" s="24">
        <f t="shared" si="772"/>
        <v>4864.6054000000004</v>
      </c>
      <c r="BV559" s="24">
        <f t="shared" si="773"/>
        <v>8554.9053999999996</v>
      </c>
      <c r="BW559" s="24">
        <f t="shared" si="774"/>
        <v>3993.6946000000003</v>
      </c>
      <c r="BX559">
        <f t="shared" si="775"/>
        <v>9964.6</v>
      </c>
      <c r="BY559" s="24">
        <f t="shared" si="776"/>
        <v>3263.0152000000003</v>
      </c>
      <c r="BZ559" s="15" t="str">
        <f t="shared" si="777"/>
        <v>RED</v>
      </c>
      <c r="CA559" s="15" t="str">
        <f t="shared" si="778"/>
        <v>GREEN</v>
      </c>
      <c r="CB559" s="15" t="str">
        <f t="shared" si="779"/>
        <v>GREEN</v>
      </c>
      <c r="CC559" s="15" t="str">
        <f t="shared" si="780"/>
        <v>0</v>
      </c>
      <c r="CJ559">
        <f t="shared" si="716"/>
        <v>4627.8</v>
      </c>
      <c r="CK559">
        <f t="shared" si="717"/>
        <v>2584</v>
      </c>
      <c r="CM559" s="24">
        <f t="shared" si="718"/>
        <v>5408.5316000000003</v>
      </c>
      <c r="CN559" s="24">
        <f t="shared" si="719"/>
        <v>3847.0684000000001</v>
      </c>
      <c r="CO559" s="24">
        <f t="shared" si="720"/>
        <v>5890.8684000000003</v>
      </c>
      <c r="CP559" s="24">
        <f t="shared" si="721"/>
        <v>3364.7316000000001</v>
      </c>
      <c r="CQ559">
        <f t="shared" si="722"/>
        <v>6671.6</v>
      </c>
      <c r="CR559" s="24">
        <f t="shared" si="723"/>
        <v>2960.0592000000001</v>
      </c>
      <c r="CS559" s="15" t="str">
        <f t="shared" si="724"/>
        <v>GREEN</v>
      </c>
      <c r="CT559" s="15" t="str">
        <f t="shared" si="725"/>
        <v>GREEN</v>
      </c>
      <c r="CU559" s="15" t="str">
        <f t="shared" si="781"/>
        <v>GREEN</v>
      </c>
      <c r="CV559" s="15" t="str">
        <f t="shared" si="712"/>
        <v>0</v>
      </c>
      <c r="CX559" s="24">
        <f t="shared" si="782"/>
        <v>6274.3</v>
      </c>
      <c r="CY559" s="24">
        <f t="shared" si="783"/>
        <v>2584</v>
      </c>
      <c r="DA559" s="24">
        <f t="shared" si="796"/>
        <v>7683.9946</v>
      </c>
      <c r="DB559" s="24">
        <f t="shared" si="784"/>
        <v>4864.6054000000004</v>
      </c>
      <c r="DC559" s="24">
        <f t="shared" si="785"/>
        <v>8554.9053999999996</v>
      </c>
      <c r="DD559" s="24">
        <f t="shared" si="786"/>
        <v>3993.6946000000003</v>
      </c>
      <c r="DE559">
        <f t="shared" si="787"/>
        <v>9964.6</v>
      </c>
      <c r="DF559" s="24">
        <f t="shared" si="788"/>
        <v>3263.0152000000003</v>
      </c>
      <c r="DG559" s="15" t="str">
        <f t="shared" si="789"/>
        <v>RED</v>
      </c>
      <c r="DH559" s="15" t="str">
        <f t="shared" si="790"/>
        <v>GREEN</v>
      </c>
      <c r="DI559" s="15" t="str">
        <f t="shared" si="791"/>
        <v>GREEN</v>
      </c>
      <c r="DK559" s="32">
        <f t="shared" si="726"/>
        <v>186.45000000000073</v>
      </c>
      <c r="DL559" s="32">
        <f t="shared" si="727"/>
        <v>187.90000000000055</v>
      </c>
      <c r="DM559" s="32">
        <f t="shared" si="728"/>
        <v>1.4499999999998181</v>
      </c>
      <c r="DN559" s="32">
        <f t="shared" si="729"/>
        <v>187.90000000000055</v>
      </c>
      <c r="DO559" s="32">
        <f t="shared" si="730"/>
        <v>148.80000000000018</v>
      </c>
      <c r="DP559" s="32">
        <f t="shared" si="731"/>
        <v>-358.14999999999964</v>
      </c>
      <c r="DQ559" s="32">
        <f t="shared" si="732"/>
        <v>506.94999999999982</v>
      </c>
      <c r="DR559" s="32"/>
      <c r="DS559" s="32">
        <f t="shared" si="733"/>
        <v>0</v>
      </c>
      <c r="DT559" s="32"/>
      <c r="DU559" s="32">
        <f t="shared" si="734"/>
        <v>269.79776476849298</v>
      </c>
      <c r="DV559" s="32">
        <f t="shared" si="735"/>
        <v>0</v>
      </c>
      <c r="DW559" s="32"/>
      <c r="DX559" s="32">
        <f t="shared" si="736"/>
        <v>100</v>
      </c>
      <c r="DY559" s="32">
        <f t="shared" si="737"/>
        <v>57.142857142857146</v>
      </c>
      <c r="DZ559" s="33">
        <f t="shared" si="738"/>
        <v>37.142857142857153</v>
      </c>
      <c r="EB559" s="81">
        <v>0.28520178063539092</v>
      </c>
      <c r="ED559" s="30">
        <f t="shared" si="792"/>
        <v>1.0983931187674274</v>
      </c>
      <c r="EE559" s="30">
        <f t="shared" si="793"/>
        <v>3.3087912360162945E-2</v>
      </c>
      <c r="EF559" s="30">
        <f t="shared" si="794"/>
        <v>1.1678245663783731</v>
      </c>
    </row>
    <row r="560" spans="1:136" x14ac:dyDescent="0.3">
      <c r="A560" s="53">
        <v>39962</v>
      </c>
      <c r="B560" s="54">
        <v>4238.1000000000004</v>
      </c>
      <c r="C560" s="54">
        <v>4488.05</v>
      </c>
      <c r="D560" s="54">
        <v>4092.25</v>
      </c>
      <c r="E560" s="54">
        <v>4448.95</v>
      </c>
      <c r="F560" s="54">
        <v>6651507200</v>
      </c>
      <c r="G560" s="54">
        <v>11184533.67</v>
      </c>
      <c r="H560" s="54">
        <v>40701636</v>
      </c>
      <c r="I560" s="54">
        <v>3890.75</v>
      </c>
      <c r="J560" s="54">
        <v>3190.02</v>
      </c>
      <c r="K560" s="54">
        <v>3439.81</v>
      </c>
      <c r="L560" s="54">
        <v>4270.45</v>
      </c>
      <c r="M560" s="54">
        <v>3817.78</v>
      </c>
      <c r="N560" s="54">
        <v>99.51</v>
      </c>
      <c r="O560" s="54">
        <v>75.45</v>
      </c>
      <c r="P560" s="54">
        <v>59.12</v>
      </c>
      <c r="Q560" s="54">
        <v>199.95</v>
      </c>
      <c r="R560" s="54">
        <v>12.99</v>
      </c>
      <c r="S560" s="54">
        <v>4.97</v>
      </c>
      <c r="T560" s="54">
        <v>86.5</v>
      </c>
      <c r="U560" s="54">
        <v>85.25</v>
      </c>
      <c r="V560" s="54">
        <v>38.44</v>
      </c>
      <c r="W560" s="54">
        <v>12.43</v>
      </c>
      <c r="X560" s="54">
        <v>30.8</v>
      </c>
      <c r="Y560" s="54">
        <v>4198.57</v>
      </c>
      <c r="Z560" s="54">
        <v>2181.48</v>
      </c>
      <c r="AA560" s="54">
        <v>3190.02</v>
      </c>
      <c r="AB560" s="54">
        <v>4957.3999999999996</v>
      </c>
      <c r="AC560" s="54">
        <v>2252.75</v>
      </c>
      <c r="AD560" s="19">
        <f t="shared" si="739"/>
        <v>0.406768023284791</v>
      </c>
      <c r="AE560" s="54">
        <f t="shared" si="713"/>
        <v>487.93046720772156</v>
      </c>
      <c r="AF560" s="55">
        <f t="shared" si="797"/>
        <v>4.9651999528134816E-2</v>
      </c>
      <c r="AG560" s="2">
        <f t="shared" si="740"/>
        <v>186.95999999999998</v>
      </c>
      <c r="AH560" s="1">
        <f t="shared" si="741"/>
        <v>3822.4166666666665</v>
      </c>
      <c r="AI560" s="21">
        <f t="shared" si="742"/>
        <v>3394.3923076923083</v>
      </c>
      <c r="AJ560" s="22">
        <f t="shared" si="743"/>
        <v>428.02435897435817</v>
      </c>
      <c r="AK560" s="23">
        <f t="shared" si="744"/>
        <v>369.96939102564068</v>
      </c>
      <c r="AL560" s="23">
        <f t="shared" si="745"/>
        <v>58.05496794871749</v>
      </c>
      <c r="AM560" s="23"/>
      <c r="AN560">
        <f t="shared" si="746"/>
        <v>4343.7250000000004</v>
      </c>
      <c r="AO560" s="4">
        <f t="shared" si="747"/>
        <v>3994.95</v>
      </c>
      <c r="AP560" s="4">
        <f t="shared" si="748"/>
        <v>3707.6187500000001</v>
      </c>
      <c r="AQ560" s="24">
        <f t="shared" si="749"/>
        <v>3598.0650000000001</v>
      </c>
      <c r="AR560" t="str">
        <f t="shared" si="750"/>
        <v>GREEN</v>
      </c>
      <c r="AS560" t="str">
        <f t="shared" si="751"/>
        <v>GREEN</v>
      </c>
      <c r="AT560" t="str">
        <f t="shared" si="752"/>
        <v>GREEN</v>
      </c>
      <c r="AU560" t="str">
        <f t="shared" si="753"/>
        <v>GREEN</v>
      </c>
      <c r="AV560" t="str">
        <f t="shared" si="754"/>
        <v>GREEN</v>
      </c>
      <c r="AW560" t="str">
        <f t="shared" si="755"/>
        <v>GREEN</v>
      </c>
      <c r="AX560" s="25">
        <f t="shared" si="756"/>
        <v>4.813688858760623E-2</v>
      </c>
      <c r="AY560" s="25">
        <f t="shared" si="757"/>
        <v>3.2560032560034297E-4</v>
      </c>
      <c r="AZ560" s="26">
        <f t="shared" si="758"/>
        <v>99.328139489113994</v>
      </c>
      <c r="BA560" s="1">
        <f t="shared" si="799"/>
        <v>9564025.1600000001</v>
      </c>
      <c r="BB560" s="1">
        <f t="shared" si="799"/>
        <v>37083386</v>
      </c>
      <c r="BC560" s="27">
        <f t="shared" si="759"/>
        <v>1.1694379179153058</v>
      </c>
      <c r="BD560" s="28">
        <f t="shared" si="759"/>
        <v>1.0975706479446079</v>
      </c>
      <c r="BE560" s="29">
        <f t="shared" si="715"/>
        <v>100</v>
      </c>
      <c r="BF560" s="29">
        <f t="shared" si="795"/>
        <v>100</v>
      </c>
      <c r="BG560" s="30">
        <f t="shared" si="760"/>
        <v>0.10201881498338294</v>
      </c>
      <c r="BH560" s="31">
        <f t="shared" si="761"/>
        <v>6.5088118604137157E-2</v>
      </c>
      <c r="BI560" s="31">
        <f t="shared" si="762"/>
        <v>4.781128826200589E-2</v>
      </c>
      <c r="BJ560" s="32">
        <f t="shared" si="763"/>
        <v>4655.3654950268883</v>
      </c>
      <c r="BK560" s="24">
        <f t="shared" si="764"/>
        <v>2989.4678383064447</v>
      </c>
      <c r="BL560" s="30">
        <f t="shared" si="765"/>
        <v>0.3744473767339358</v>
      </c>
      <c r="BM560" s="30">
        <f t="shared" si="766"/>
        <v>-4.6396451977857363E-2</v>
      </c>
      <c r="BN560" s="30">
        <f t="shared" si="767"/>
        <v>0.32805092475607844</v>
      </c>
      <c r="BO560" s="30">
        <f t="shared" si="768"/>
        <v>0.28165447277822109</v>
      </c>
      <c r="BP560" s="30"/>
      <c r="BQ560">
        <f t="shared" si="769"/>
        <v>6274.3</v>
      </c>
      <c r="BR560">
        <f t="shared" si="770"/>
        <v>2584</v>
      </c>
      <c r="BT560" s="24">
        <f t="shared" si="771"/>
        <v>7683.9946</v>
      </c>
      <c r="BU560" s="24">
        <f t="shared" si="772"/>
        <v>4864.6054000000004</v>
      </c>
      <c r="BV560" s="24">
        <f t="shared" si="773"/>
        <v>8554.9053999999996</v>
      </c>
      <c r="BW560" s="24">
        <f t="shared" si="774"/>
        <v>3993.6946000000003</v>
      </c>
      <c r="BX560">
        <f t="shared" si="775"/>
        <v>9964.6</v>
      </c>
      <c r="BY560" s="24">
        <f t="shared" si="776"/>
        <v>3263.0152000000003</v>
      </c>
      <c r="BZ560" s="15" t="str">
        <f t="shared" si="777"/>
        <v>RED</v>
      </c>
      <c r="CA560" s="15" t="str">
        <f t="shared" si="778"/>
        <v>GREEN</v>
      </c>
      <c r="CB560" s="15" t="str">
        <f t="shared" si="779"/>
        <v>GREEN</v>
      </c>
      <c r="CC560" s="15" t="str">
        <f t="shared" si="780"/>
        <v>0</v>
      </c>
      <c r="CJ560">
        <f t="shared" si="716"/>
        <v>4870.1000000000004</v>
      </c>
      <c r="CK560">
        <f t="shared" si="717"/>
        <v>2584</v>
      </c>
      <c r="CM560" s="24">
        <f t="shared" si="718"/>
        <v>5743.3902000000007</v>
      </c>
      <c r="CN560" s="24">
        <f t="shared" si="719"/>
        <v>3996.8098</v>
      </c>
      <c r="CO560" s="24">
        <f t="shared" si="720"/>
        <v>6282.9098000000004</v>
      </c>
      <c r="CP560" s="24">
        <f t="shared" si="721"/>
        <v>3457.2902000000004</v>
      </c>
      <c r="CQ560">
        <f t="shared" si="722"/>
        <v>7156.2000000000007</v>
      </c>
      <c r="CR560" s="24">
        <f t="shared" si="723"/>
        <v>3004.6424000000002</v>
      </c>
      <c r="CS560" s="15" t="str">
        <f t="shared" si="724"/>
        <v>GREEN</v>
      </c>
      <c r="CT560" s="15" t="str">
        <f t="shared" si="725"/>
        <v>GREEN</v>
      </c>
      <c r="CU560" s="15" t="str">
        <f t="shared" si="781"/>
        <v>GREEN</v>
      </c>
      <c r="CV560" s="15" t="str">
        <f t="shared" si="712"/>
        <v>0</v>
      </c>
      <c r="CX560" s="24">
        <f t="shared" si="782"/>
        <v>6274.3</v>
      </c>
      <c r="CY560" s="24">
        <f t="shared" si="783"/>
        <v>2584</v>
      </c>
      <c r="DA560" s="24">
        <f t="shared" si="796"/>
        <v>7683.9946</v>
      </c>
      <c r="DB560" s="24">
        <f t="shared" si="784"/>
        <v>4864.6054000000004</v>
      </c>
      <c r="DC560" s="24">
        <f t="shared" si="785"/>
        <v>8554.9053999999996</v>
      </c>
      <c r="DD560" s="24">
        <f t="shared" si="786"/>
        <v>3993.6946000000003</v>
      </c>
      <c r="DE560">
        <f t="shared" si="787"/>
        <v>9964.6</v>
      </c>
      <c r="DF560" s="24">
        <f t="shared" si="788"/>
        <v>3263.0152000000003</v>
      </c>
      <c r="DG560" s="15" t="str">
        <f t="shared" si="789"/>
        <v>RED</v>
      </c>
      <c r="DH560" s="15" t="str">
        <f t="shared" si="790"/>
        <v>GREEN</v>
      </c>
      <c r="DI560" s="15" t="str">
        <f t="shared" si="791"/>
        <v>GREEN</v>
      </c>
      <c r="DK560" s="32">
        <f t="shared" si="726"/>
        <v>395.80000000000018</v>
      </c>
      <c r="DL560" s="32">
        <f t="shared" si="727"/>
        <v>249.55000000000018</v>
      </c>
      <c r="DM560" s="32">
        <f t="shared" si="728"/>
        <v>-146.25</v>
      </c>
      <c r="DN560" s="32">
        <f t="shared" si="729"/>
        <v>395.80000000000018</v>
      </c>
      <c r="DO560" s="32">
        <f t="shared" si="730"/>
        <v>-21.349999999999454</v>
      </c>
      <c r="DP560" s="32">
        <f t="shared" si="731"/>
        <v>-419.09999999999991</v>
      </c>
      <c r="DQ560" s="32">
        <f t="shared" si="732"/>
        <v>397.75000000000045</v>
      </c>
      <c r="DR560" s="32"/>
      <c r="DS560" s="32">
        <f t="shared" si="733"/>
        <v>0</v>
      </c>
      <c r="DT560" s="32"/>
      <c r="DU560" s="32">
        <f t="shared" si="734"/>
        <v>100.49267306720573</v>
      </c>
      <c r="DV560" s="32">
        <f t="shared" si="735"/>
        <v>0</v>
      </c>
      <c r="DW560" s="32"/>
      <c r="DX560" s="32">
        <f t="shared" si="736"/>
        <v>100</v>
      </c>
      <c r="DY560" s="32">
        <f t="shared" si="737"/>
        <v>42.857142857142854</v>
      </c>
      <c r="DZ560" s="33">
        <f t="shared" si="738"/>
        <v>31.428571428571434</v>
      </c>
      <c r="EB560" s="81">
        <v>0.50242264890683153</v>
      </c>
      <c r="ED560" s="30">
        <f t="shared" si="792"/>
        <v>0.92464290298329554</v>
      </c>
      <c r="EE560" s="30">
        <f t="shared" si="793"/>
        <v>5.9634589872266067E-2</v>
      </c>
      <c r="EF560" s="30">
        <f t="shared" si="794"/>
        <v>1.039418193153272</v>
      </c>
    </row>
    <row r="561" spans="1:136" x14ac:dyDescent="0.3">
      <c r="A561" s="53">
        <v>39955</v>
      </c>
      <c r="B561" s="54">
        <v>3673.15</v>
      </c>
      <c r="C561" s="54">
        <v>4509.3999999999996</v>
      </c>
      <c r="D561" s="54">
        <v>3673.15</v>
      </c>
      <c r="E561" s="54">
        <v>4238.5</v>
      </c>
      <c r="F561" s="54">
        <v>6361069568</v>
      </c>
      <c r="G561" s="54">
        <v>11338935.17</v>
      </c>
      <c r="H561" s="54">
        <v>38268364</v>
      </c>
      <c r="I561" s="54">
        <v>3697.11</v>
      </c>
      <c r="J561" s="54">
        <v>3111.23</v>
      </c>
      <c r="K561" s="54">
        <v>3441.18</v>
      </c>
      <c r="L561" s="54">
        <v>4269.1400000000003</v>
      </c>
      <c r="M561" s="54">
        <v>3807.1</v>
      </c>
      <c r="N561" s="54">
        <v>99.29</v>
      </c>
      <c r="O561" s="54">
        <v>72.87</v>
      </c>
      <c r="P561" s="54">
        <v>57.21</v>
      </c>
      <c r="Q561" s="54">
        <v>129.63999999999999</v>
      </c>
      <c r="R561" s="54">
        <v>-33.75</v>
      </c>
      <c r="S561" s="54">
        <v>15.44</v>
      </c>
      <c r="T561" s="54">
        <v>81.25</v>
      </c>
      <c r="U561" s="54">
        <v>86.65</v>
      </c>
      <c r="V561" s="54">
        <v>42.63</v>
      </c>
      <c r="W561" s="54">
        <v>13.78</v>
      </c>
      <c r="X561" s="54">
        <v>29.23</v>
      </c>
      <c r="Y561" s="54">
        <v>3945.16</v>
      </c>
      <c r="Z561" s="54">
        <v>2277.3000000000002</v>
      </c>
      <c r="AA561" s="54">
        <v>3111.23</v>
      </c>
      <c r="AB561" s="54">
        <v>5160.05</v>
      </c>
      <c r="AC561" s="54">
        <v>2252.75</v>
      </c>
      <c r="AD561" s="19">
        <f t="shared" si="739"/>
        <v>1.3250420684623292</v>
      </c>
      <c r="AE561" s="54">
        <f t="shared" si="713"/>
        <v>464.84974775170053</v>
      </c>
      <c r="AF561" s="55">
        <f t="shared" si="797"/>
        <v>0.15438563043863107</v>
      </c>
      <c r="AG561" s="2">
        <f t="shared" si="740"/>
        <v>163.38999999999999</v>
      </c>
      <c r="AH561" s="1">
        <f t="shared" si="741"/>
        <v>3644.9916666666668</v>
      </c>
      <c r="AI561" s="21">
        <f t="shared" si="742"/>
        <v>3264.7538461538466</v>
      </c>
      <c r="AJ561" s="22">
        <f t="shared" si="743"/>
        <v>380.23782051282024</v>
      </c>
      <c r="AK561" s="23">
        <f t="shared" si="744"/>
        <v>337.89262820512818</v>
      </c>
      <c r="AL561" s="23">
        <f t="shared" si="745"/>
        <v>42.345192307692059</v>
      </c>
      <c r="AM561" s="23"/>
      <c r="AN561">
        <f t="shared" si="746"/>
        <v>3955.0749999999998</v>
      </c>
      <c r="AO561" s="4">
        <f t="shared" si="747"/>
        <v>3751.2</v>
      </c>
      <c r="AP561" s="4">
        <f t="shared" si="748"/>
        <v>3552.8812499999999</v>
      </c>
      <c r="AQ561" s="24">
        <f t="shared" si="749"/>
        <v>3433.875</v>
      </c>
      <c r="AR561" t="str">
        <f t="shared" si="750"/>
        <v>GREEN</v>
      </c>
      <c r="AS561" t="str">
        <f t="shared" si="751"/>
        <v>GREEN</v>
      </c>
      <c r="AT561" t="str">
        <f t="shared" si="752"/>
        <v>GREEN</v>
      </c>
      <c r="AU561" t="str">
        <f t="shared" si="753"/>
        <v>GREEN</v>
      </c>
      <c r="AV561" t="str">
        <f t="shared" si="754"/>
        <v>GREEN</v>
      </c>
      <c r="AW561" t="str">
        <f t="shared" si="755"/>
        <v>GREEN</v>
      </c>
      <c r="AX561" s="25">
        <f t="shared" si="756"/>
        <v>4.1973532512592247E-2</v>
      </c>
      <c r="AY561" s="25">
        <f t="shared" si="757"/>
        <v>3.2560032560034297E-4</v>
      </c>
      <c r="AZ561" s="26">
        <f t="shared" si="758"/>
        <v>99.230243497317389</v>
      </c>
      <c r="BA561" s="1">
        <f t="shared" si="799"/>
        <v>7872274.1849999996</v>
      </c>
      <c r="BB561" s="1">
        <f t="shared" si="799"/>
        <v>31858771</v>
      </c>
      <c r="BC561" s="27">
        <f t="shared" si="759"/>
        <v>1.440363344001083</v>
      </c>
      <c r="BD561" s="28">
        <f t="shared" si="759"/>
        <v>1.2011877043216765</v>
      </c>
      <c r="BE561" s="29">
        <f t="shared" si="715"/>
        <v>100</v>
      </c>
      <c r="BF561" s="29">
        <f t="shared" si="795"/>
        <v>100</v>
      </c>
      <c r="BG561" s="30">
        <f t="shared" si="760"/>
        <v>8.4228747497604339E-2</v>
      </c>
      <c r="BH561" s="31">
        <f t="shared" si="761"/>
        <v>5.2186718233702939E-2</v>
      </c>
      <c r="BI561" s="31">
        <f t="shared" si="762"/>
        <v>4.16479321869919E-2</v>
      </c>
      <c r="BJ561" s="32">
        <f t="shared" si="763"/>
        <v>4263.1770673893516</v>
      </c>
      <c r="BK561" s="24">
        <f t="shared" si="764"/>
        <v>3026.806265943982</v>
      </c>
      <c r="BL561" s="30">
        <f t="shared" si="765"/>
        <v>0.29170008291739286</v>
      </c>
      <c r="BM561" s="30">
        <f t="shared" si="766"/>
        <v>-5.8221227767728152E-3</v>
      </c>
      <c r="BN561" s="30">
        <f t="shared" si="767"/>
        <v>0.28587796014062006</v>
      </c>
      <c r="BO561" s="30">
        <f t="shared" si="768"/>
        <v>0.28005583736384726</v>
      </c>
      <c r="BP561" s="30"/>
      <c r="BQ561">
        <f t="shared" si="769"/>
        <v>6274.3</v>
      </c>
      <c r="BR561">
        <f t="shared" si="770"/>
        <v>2584</v>
      </c>
      <c r="BT561" s="24">
        <f t="shared" si="771"/>
        <v>7683.9946</v>
      </c>
      <c r="BU561" s="24">
        <f t="shared" si="772"/>
        <v>4864.6054000000004</v>
      </c>
      <c r="BV561" s="24">
        <f t="shared" si="773"/>
        <v>8554.9053999999996</v>
      </c>
      <c r="BW561" s="24">
        <f t="shared" si="774"/>
        <v>3993.6946000000003</v>
      </c>
      <c r="BX561">
        <f t="shared" si="775"/>
        <v>9964.6</v>
      </c>
      <c r="BY561" s="24">
        <f t="shared" si="776"/>
        <v>3263.0152000000003</v>
      </c>
      <c r="BZ561" s="15" t="str">
        <f t="shared" si="777"/>
        <v>RED</v>
      </c>
      <c r="CA561" s="15" t="str">
        <f t="shared" si="778"/>
        <v>GREEN</v>
      </c>
      <c r="CB561" s="15" t="str">
        <f t="shared" si="779"/>
        <v>GREEN</v>
      </c>
      <c r="CC561" s="15" t="str">
        <f t="shared" si="780"/>
        <v>0</v>
      </c>
      <c r="CJ561">
        <f t="shared" si="716"/>
        <v>4946.55</v>
      </c>
      <c r="CK561">
        <f t="shared" si="717"/>
        <v>2584</v>
      </c>
      <c r="CM561" s="24">
        <f t="shared" si="718"/>
        <v>5849.0441000000001</v>
      </c>
      <c r="CN561" s="24">
        <f t="shared" si="719"/>
        <v>4044.0559000000003</v>
      </c>
      <c r="CO561" s="24">
        <f t="shared" si="720"/>
        <v>6406.6059000000005</v>
      </c>
      <c r="CP561" s="24">
        <f t="shared" si="721"/>
        <v>3486.4940999999999</v>
      </c>
      <c r="CQ561">
        <f t="shared" si="722"/>
        <v>7309.1</v>
      </c>
      <c r="CR561" s="24">
        <f t="shared" si="723"/>
        <v>3018.7092000000002</v>
      </c>
      <c r="CS561" s="15" t="str">
        <f t="shared" si="724"/>
        <v>GREEN</v>
      </c>
      <c r="CT561" s="15" t="str">
        <f t="shared" si="725"/>
        <v>GREEN</v>
      </c>
      <c r="CU561" s="15" t="str">
        <f t="shared" si="781"/>
        <v>GREEN</v>
      </c>
      <c r="CV561" s="15" t="str">
        <f t="shared" si="712"/>
        <v>0</v>
      </c>
      <c r="CX561" s="24">
        <f t="shared" si="782"/>
        <v>6274.3</v>
      </c>
      <c r="CY561" s="24">
        <f t="shared" si="783"/>
        <v>2584</v>
      </c>
      <c r="DA561" s="24">
        <f t="shared" si="796"/>
        <v>7683.9946</v>
      </c>
      <c r="DB561" s="24">
        <f t="shared" si="784"/>
        <v>4864.6054000000004</v>
      </c>
      <c r="DC561" s="24">
        <f t="shared" si="785"/>
        <v>8554.9053999999996</v>
      </c>
      <c r="DD561" s="24">
        <f t="shared" si="786"/>
        <v>3993.6946000000003</v>
      </c>
      <c r="DE561">
        <f t="shared" si="787"/>
        <v>9964.6</v>
      </c>
      <c r="DF561" s="24">
        <f t="shared" si="788"/>
        <v>3263.0152000000003</v>
      </c>
      <c r="DG561" s="15" t="str">
        <f t="shared" si="789"/>
        <v>RED</v>
      </c>
      <c r="DH561" s="15" t="str">
        <f t="shared" si="790"/>
        <v>GREEN</v>
      </c>
      <c r="DI561" s="15" t="str">
        <f t="shared" si="791"/>
        <v>GREEN</v>
      </c>
      <c r="DK561" s="32">
        <f t="shared" si="726"/>
        <v>836.24999999999955</v>
      </c>
      <c r="DL561" s="32">
        <f t="shared" si="727"/>
        <v>837.74999999999955</v>
      </c>
      <c r="DM561" s="32">
        <f t="shared" si="728"/>
        <v>1.5</v>
      </c>
      <c r="DN561" s="32">
        <f t="shared" si="729"/>
        <v>837.74999999999955</v>
      </c>
      <c r="DO561" s="32">
        <f t="shared" si="730"/>
        <v>799.79999999999973</v>
      </c>
      <c r="DP561" s="32">
        <f t="shared" si="731"/>
        <v>-138.95000000000027</v>
      </c>
      <c r="DQ561" s="32">
        <f t="shared" si="732"/>
        <v>938.75</v>
      </c>
      <c r="DR561" s="32"/>
      <c r="DS561" s="32">
        <f t="shared" si="733"/>
        <v>0</v>
      </c>
      <c r="DT561" s="32"/>
      <c r="DU561" s="32">
        <f t="shared" si="734"/>
        <v>112.05610265592367</v>
      </c>
      <c r="DV561" s="32">
        <f t="shared" si="735"/>
        <v>0</v>
      </c>
      <c r="DW561" s="32"/>
      <c r="DX561" s="32">
        <f t="shared" si="736"/>
        <v>100</v>
      </c>
      <c r="DY561" s="32">
        <f t="shared" si="737"/>
        <v>28.571428571428573</v>
      </c>
      <c r="DZ561" s="33">
        <f t="shared" si="738"/>
        <v>25.714285714285715</v>
      </c>
      <c r="EB561" s="81">
        <v>1.7235630202407737</v>
      </c>
      <c r="ED561" s="30">
        <f t="shared" si="792"/>
        <v>0.73238484169850238</v>
      </c>
      <c r="EE561" s="30">
        <f t="shared" si="793"/>
        <v>7.4354398807652961E-2</v>
      </c>
      <c r="EF561" s="30">
        <f t="shared" si="794"/>
        <v>0.86119527510648564</v>
      </c>
    </row>
    <row r="562" spans="1:136" x14ac:dyDescent="0.3">
      <c r="A562" s="18">
        <v>39948</v>
      </c>
      <c r="B562" s="1">
        <v>3615.75</v>
      </c>
      <c r="C562" s="1">
        <v>3709.6</v>
      </c>
      <c r="D562" s="1">
        <v>3534.2</v>
      </c>
      <c r="E562" s="1">
        <v>3671.65</v>
      </c>
      <c r="F562" s="1">
        <v>4484191232</v>
      </c>
      <c r="G562" s="1">
        <v>7371404.7400000002</v>
      </c>
      <c r="H562" s="1">
        <v>33436816</v>
      </c>
      <c r="I562" s="1">
        <v>3526.29</v>
      </c>
      <c r="J562" s="1">
        <v>3051.64</v>
      </c>
      <c r="K562" s="1">
        <v>3448.96</v>
      </c>
      <c r="L562" s="1">
        <v>4269.28</v>
      </c>
      <c r="M562" s="1">
        <v>3797.24</v>
      </c>
      <c r="N562" s="1">
        <v>96.84</v>
      </c>
      <c r="O562" s="1">
        <v>63.22</v>
      </c>
      <c r="P562" s="1">
        <v>51.26</v>
      </c>
      <c r="Q562" s="1">
        <v>59.44</v>
      </c>
      <c r="R562" s="1">
        <v>-74.59</v>
      </c>
      <c r="S562" s="1">
        <v>1.41</v>
      </c>
      <c r="T562" s="1">
        <v>88.01</v>
      </c>
      <c r="U562" s="1">
        <v>89.66</v>
      </c>
      <c r="V562" s="1">
        <v>28.21</v>
      </c>
      <c r="W562" s="1">
        <v>17.54</v>
      </c>
      <c r="X562" s="1">
        <v>27.55</v>
      </c>
      <c r="Y562" s="1">
        <v>3705.8</v>
      </c>
      <c r="Z562" s="1">
        <v>2397.48</v>
      </c>
      <c r="AA562" s="1">
        <v>3051.64</v>
      </c>
      <c r="AB562" s="1">
        <v>5167.3999999999996</v>
      </c>
      <c r="AC562" s="1">
        <v>2252.75</v>
      </c>
      <c r="AD562" s="19">
        <f t="shared" si="739"/>
        <v>0.15182891988450742</v>
      </c>
      <c r="AE562" s="1">
        <f t="shared" si="713"/>
        <v>402.68150910287397</v>
      </c>
      <c r="AF562" s="20">
        <f t="shared" si="797"/>
        <v>1.4071864556577607E-2</v>
      </c>
      <c r="AG562" s="2">
        <f t="shared" si="740"/>
        <v>134.03</v>
      </c>
      <c r="AH562" s="1">
        <f t="shared" si="741"/>
        <v>3495.5833333333335</v>
      </c>
      <c r="AI562" s="21">
        <f t="shared" si="742"/>
        <v>3149.2115384615386</v>
      </c>
      <c r="AJ562" s="22">
        <f t="shared" si="743"/>
        <v>346.37179487179492</v>
      </c>
      <c r="AK562" s="23">
        <f t="shared" si="744"/>
        <v>301.49711538461543</v>
      </c>
      <c r="AL562" s="23">
        <f t="shared" si="745"/>
        <v>44.874679487179492</v>
      </c>
      <c r="AM562" s="23"/>
      <c r="AN562">
        <f t="shared" si="746"/>
        <v>3646.1750000000002</v>
      </c>
      <c r="AO562" s="4">
        <f t="shared" si="747"/>
        <v>3561.7624999999998</v>
      </c>
      <c r="AP562" s="4">
        <f t="shared" si="748"/>
        <v>3411.65</v>
      </c>
      <c r="AQ562" s="24">
        <f t="shared" si="749"/>
        <v>3281.95</v>
      </c>
      <c r="AR562" t="str">
        <f t="shared" si="750"/>
        <v>GREEN</v>
      </c>
      <c r="AS562" t="str">
        <f t="shared" si="751"/>
        <v>GREEN</v>
      </c>
      <c r="AT562" t="str">
        <f t="shared" si="752"/>
        <v>GREEN</v>
      </c>
      <c r="AU562" t="str">
        <f t="shared" si="753"/>
        <v>GREEN</v>
      </c>
      <c r="AV562" t="str">
        <f t="shared" si="754"/>
        <v>GREEN</v>
      </c>
      <c r="AW562" t="str">
        <f t="shared" si="755"/>
        <v>GREEN</v>
      </c>
      <c r="AX562" s="25">
        <f t="shared" si="756"/>
        <v>2.3042031465688246E-2</v>
      </c>
      <c r="AY562" s="25">
        <f t="shared" si="757"/>
        <v>3.2560032560034297E-4</v>
      </c>
      <c r="AZ562" s="26">
        <f t="shared" si="758"/>
        <v>98.606618212284033</v>
      </c>
      <c r="BA562" s="1">
        <f t="shared" ref="BA562:BB577" si="800">AVERAGE(G562:G565)</f>
        <v>6828295.5350000001</v>
      </c>
      <c r="BB562" s="1">
        <f t="shared" si="800"/>
        <v>31298260</v>
      </c>
      <c r="BC562" s="27">
        <f t="shared" si="759"/>
        <v>1.079538034377125</v>
      </c>
      <c r="BD562" s="28">
        <f t="shared" si="759"/>
        <v>1.0683282712840905</v>
      </c>
      <c r="BE562" s="29">
        <f t="shared" si="715"/>
        <v>100</v>
      </c>
      <c r="BF562" s="29">
        <f t="shared" si="795"/>
        <v>100</v>
      </c>
      <c r="BG562" s="30">
        <f t="shared" si="760"/>
        <v>2.8157422224891371E-2</v>
      </c>
      <c r="BH562" s="31">
        <f t="shared" si="761"/>
        <v>2.0707524901317359E-2</v>
      </c>
      <c r="BI562" s="31">
        <f t="shared" si="762"/>
        <v>2.2716431140087905E-2</v>
      </c>
      <c r="BJ562" s="32">
        <f t="shared" si="763"/>
        <v>3753.6932298244728</v>
      </c>
      <c r="BK562" s="24">
        <f t="shared" si="764"/>
        <v>3237.4734368421941</v>
      </c>
      <c r="BL562" s="30">
        <f t="shared" si="765"/>
        <v>0.14059613334121682</v>
      </c>
      <c r="BM562" s="30">
        <f t="shared" si="766"/>
        <v>-2.2345057351455814E-2</v>
      </c>
      <c r="BN562" s="30">
        <f t="shared" si="767"/>
        <v>0.11825107598976099</v>
      </c>
      <c r="BO562" s="30">
        <f t="shared" si="768"/>
        <v>9.5906018638305182E-2</v>
      </c>
      <c r="BP562" s="30"/>
      <c r="BQ562">
        <f t="shared" si="769"/>
        <v>6274.3</v>
      </c>
      <c r="BR562">
        <f t="shared" si="770"/>
        <v>2584</v>
      </c>
      <c r="BT562" s="24">
        <f t="shared" si="771"/>
        <v>7683.9946</v>
      </c>
      <c r="BU562" s="24">
        <f t="shared" si="772"/>
        <v>4864.6054000000004</v>
      </c>
      <c r="BV562" s="24">
        <f t="shared" si="773"/>
        <v>8554.9053999999996</v>
      </c>
      <c r="BW562" s="24">
        <f t="shared" si="774"/>
        <v>3993.6946000000003</v>
      </c>
      <c r="BX562">
        <f t="shared" si="775"/>
        <v>9964.6</v>
      </c>
      <c r="BY562" s="24">
        <f t="shared" si="776"/>
        <v>3263.0152000000003</v>
      </c>
      <c r="BZ562" s="15" t="str">
        <f t="shared" si="777"/>
        <v>RED</v>
      </c>
      <c r="CA562" s="15" t="str">
        <f t="shared" si="778"/>
        <v>RED</v>
      </c>
      <c r="CB562" s="15" t="str">
        <f t="shared" si="779"/>
        <v>GREEN</v>
      </c>
      <c r="CC562" s="15" t="str">
        <f t="shared" si="780"/>
        <v>0</v>
      </c>
      <c r="CJ562">
        <f t="shared" si="716"/>
        <v>5157.7</v>
      </c>
      <c r="CK562">
        <f t="shared" si="717"/>
        <v>2584</v>
      </c>
      <c r="CM562" s="24">
        <f t="shared" si="718"/>
        <v>6140.8534</v>
      </c>
      <c r="CN562" s="24">
        <f t="shared" si="719"/>
        <v>4174.5465999999997</v>
      </c>
      <c r="CO562" s="24">
        <f t="shared" si="720"/>
        <v>6748.2465999999995</v>
      </c>
      <c r="CP562" s="24">
        <f t="shared" si="721"/>
        <v>3567.1534000000001</v>
      </c>
      <c r="CQ562">
        <f t="shared" si="722"/>
        <v>7731.4</v>
      </c>
      <c r="CR562" s="24">
        <f t="shared" si="723"/>
        <v>3057.5608000000002</v>
      </c>
      <c r="CS562" s="15" t="str">
        <f t="shared" si="724"/>
        <v>RED</v>
      </c>
      <c r="CT562" s="15" t="str">
        <f t="shared" si="725"/>
        <v>GREEN</v>
      </c>
      <c r="CU562" s="15" t="str">
        <f t="shared" si="781"/>
        <v>GREEN</v>
      </c>
      <c r="CV562" s="15" t="str">
        <f t="shared" si="712"/>
        <v>0</v>
      </c>
      <c r="CX562" s="24">
        <f t="shared" si="782"/>
        <v>6274.3</v>
      </c>
      <c r="CY562" s="24">
        <f t="shared" si="783"/>
        <v>2584</v>
      </c>
      <c r="DA562" s="24">
        <f t="shared" si="796"/>
        <v>7683.9946</v>
      </c>
      <c r="DB562" s="24">
        <f t="shared" si="784"/>
        <v>4864.6054000000004</v>
      </c>
      <c r="DC562" s="24">
        <f t="shared" si="785"/>
        <v>8554.9053999999996</v>
      </c>
      <c r="DD562" s="24">
        <f t="shared" si="786"/>
        <v>3993.6946000000003</v>
      </c>
      <c r="DE562">
        <f t="shared" si="787"/>
        <v>9964.6</v>
      </c>
      <c r="DF562" s="24">
        <f t="shared" si="788"/>
        <v>3263.0152000000003</v>
      </c>
      <c r="DG562" s="15" t="str">
        <f t="shared" si="789"/>
        <v>RED</v>
      </c>
      <c r="DH562" s="15" t="str">
        <f t="shared" si="790"/>
        <v>RED</v>
      </c>
      <c r="DI562" s="15" t="str">
        <f t="shared" si="791"/>
        <v>GREEN</v>
      </c>
      <c r="DK562" s="32">
        <f t="shared" si="726"/>
        <v>175.40000000000009</v>
      </c>
      <c r="DL562" s="32">
        <f t="shared" si="727"/>
        <v>88.900000000000091</v>
      </c>
      <c r="DM562" s="32">
        <f t="shared" si="728"/>
        <v>-86.5</v>
      </c>
      <c r="DN562" s="32">
        <f t="shared" si="729"/>
        <v>175.40000000000009</v>
      </c>
      <c r="DO562" s="32">
        <f t="shared" si="730"/>
        <v>-7.4500000000002728</v>
      </c>
      <c r="DP562" s="32">
        <f t="shared" si="731"/>
        <v>-55.5</v>
      </c>
      <c r="DQ562" s="32">
        <f t="shared" si="732"/>
        <v>48.049999999999727</v>
      </c>
      <c r="DR562" s="32"/>
      <c r="DS562" s="32">
        <f t="shared" si="733"/>
        <v>0</v>
      </c>
      <c r="DT562" s="32"/>
      <c r="DU562" s="32">
        <f t="shared" si="734"/>
        <v>27.394526795894926</v>
      </c>
      <c r="DV562" s="32">
        <f t="shared" si="735"/>
        <v>0</v>
      </c>
      <c r="DW562" s="32"/>
      <c r="DX562" s="32">
        <f t="shared" si="736"/>
        <v>100</v>
      </c>
      <c r="DY562" s="32">
        <f t="shared" si="737"/>
        <v>28.571428571428573</v>
      </c>
      <c r="DZ562" s="33">
        <f t="shared" si="738"/>
        <v>22.857142857142861</v>
      </c>
      <c r="EB562" s="81">
        <v>0.18881388366807692</v>
      </c>
      <c r="ED562" s="30">
        <f t="shared" si="792"/>
        <v>0.54570632497455673</v>
      </c>
      <c r="EE562" s="30">
        <f t="shared" si="793"/>
        <v>-9.2152841491715924E-3</v>
      </c>
      <c r="EF562" s="30">
        <f t="shared" si="794"/>
        <v>0.53146220197874439</v>
      </c>
    </row>
    <row r="563" spans="1:136" x14ac:dyDescent="0.3">
      <c r="A563" s="53">
        <v>39941</v>
      </c>
      <c r="B563" s="54">
        <v>3478.7</v>
      </c>
      <c r="C563" s="54">
        <v>3717.05</v>
      </c>
      <c r="D563" s="54">
        <v>3478.7</v>
      </c>
      <c r="E563" s="54">
        <v>3620.7</v>
      </c>
      <c r="F563" s="54">
        <v>5406061568</v>
      </c>
      <c r="G563" s="54">
        <v>8361227.0599999996</v>
      </c>
      <c r="H563" s="54">
        <v>35926728</v>
      </c>
      <c r="I563" s="54">
        <v>3460.37</v>
      </c>
      <c r="J563" s="54">
        <v>3010.92</v>
      </c>
      <c r="K563" s="54">
        <v>3472.93</v>
      </c>
      <c r="L563" s="54">
        <v>4274.2700000000004</v>
      </c>
      <c r="M563" s="54">
        <v>3789.94</v>
      </c>
      <c r="N563" s="54">
        <v>96.01</v>
      </c>
      <c r="O563" s="54">
        <v>62.09</v>
      </c>
      <c r="P563" s="54">
        <v>50.67</v>
      </c>
      <c r="Q563" s="54">
        <v>26.69</v>
      </c>
      <c r="R563" s="54">
        <v>-108.1</v>
      </c>
      <c r="S563" s="54">
        <v>4.22</v>
      </c>
      <c r="T563" s="54">
        <v>90.69</v>
      </c>
      <c r="U563" s="54">
        <v>90.6</v>
      </c>
      <c r="V563" s="54">
        <v>29.79</v>
      </c>
      <c r="W563" s="54">
        <v>18.53</v>
      </c>
      <c r="X563" s="54">
        <v>27.87</v>
      </c>
      <c r="Y563" s="54">
        <v>3604.18</v>
      </c>
      <c r="Z563" s="54">
        <v>2417.66</v>
      </c>
      <c r="AA563" s="54">
        <v>3010.92</v>
      </c>
      <c r="AB563" s="54">
        <v>5254.5</v>
      </c>
      <c r="AC563" s="54">
        <v>2252.75</v>
      </c>
      <c r="AD563" s="19">
        <f t="shared" si="739"/>
        <v>0.4821941702719304</v>
      </c>
      <c r="AE563" s="54">
        <f t="shared" si="713"/>
        <v>397.09366089054663</v>
      </c>
      <c r="AF563" s="55">
        <f t="shared" si="797"/>
        <v>4.2242979893205135E-2</v>
      </c>
      <c r="AG563" s="2">
        <f t="shared" si="740"/>
        <v>134.79</v>
      </c>
      <c r="AH563" s="1">
        <f t="shared" si="741"/>
        <v>3418.8166666666662</v>
      </c>
      <c r="AI563" s="21">
        <f t="shared" si="742"/>
        <v>3093.5730769230768</v>
      </c>
      <c r="AJ563" s="22">
        <f t="shared" si="743"/>
        <v>325.24358974358938</v>
      </c>
      <c r="AK563" s="23">
        <f t="shared" si="744"/>
        <v>257.26586538461527</v>
      </c>
      <c r="AL563" s="23">
        <f t="shared" si="745"/>
        <v>67.977724358974115</v>
      </c>
      <c r="AM563" s="23"/>
      <c r="AN563">
        <f t="shared" si="746"/>
        <v>3547.3249999999998</v>
      </c>
      <c r="AO563" s="4">
        <f t="shared" si="747"/>
        <v>3489.95</v>
      </c>
      <c r="AP563" s="4">
        <f t="shared" si="748"/>
        <v>3303.5749999999998</v>
      </c>
      <c r="AQ563" s="24">
        <f t="shared" si="749"/>
        <v>3176.8</v>
      </c>
      <c r="AR563" t="str">
        <f t="shared" si="750"/>
        <v>GREEN</v>
      </c>
      <c r="AS563" t="str">
        <f t="shared" si="751"/>
        <v>GREEN</v>
      </c>
      <c r="AT563" t="str">
        <f t="shared" si="752"/>
        <v>GREEN</v>
      </c>
      <c r="AU563" t="str">
        <f t="shared" si="753"/>
        <v>GREEN</v>
      </c>
      <c r="AV563" t="str">
        <f t="shared" si="754"/>
        <v>GREEN</v>
      </c>
      <c r="AW563" t="str">
        <f t="shared" si="755"/>
        <v>GREEN</v>
      </c>
      <c r="AX563" s="25">
        <f t="shared" si="756"/>
        <v>2.6186778019454609E-2</v>
      </c>
      <c r="AY563" s="25">
        <f t="shared" si="757"/>
        <v>3.2560032560034297E-4</v>
      </c>
      <c r="AZ563" s="26">
        <f t="shared" si="758"/>
        <v>98.771893183769862</v>
      </c>
      <c r="BA563" s="1">
        <f t="shared" si="800"/>
        <v>6858333.7974999994</v>
      </c>
      <c r="BB563" s="1">
        <f t="shared" si="800"/>
        <v>31429052</v>
      </c>
      <c r="BC563" s="27">
        <f t="shared" si="759"/>
        <v>1.2191338752056418</v>
      </c>
      <c r="BD563" s="28">
        <f t="shared" si="759"/>
        <v>1.1431056845112604</v>
      </c>
      <c r="BE563" s="29">
        <f t="shared" si="715"/>
        <v>100</v>
      </c>
      <c r="BF563" s="29">
        <f t="shared" si="795"/>
        <v>99.604926795259104</v>
      </c>
      <c r="BG563" s="30">
        <f t="shared" si="760"/>
        <v>2.0144688969801539E-2</v>
      </c>
      <c r="BH563" s="31">
        <f t="shared" si="761"/>
        <v>2.0357524531685683E-2</v>
      </c>
      <c r="BI563" s="31">
        <f t="shared" si="762"/>
        <v>2.5861177693854265E-2</v>
      </c>
      <c r="BJ563" s="32">
        <f t="shared" si="763"/>
        <v>3698.6407804715104</v>
      </c>
      <c r="BK563" s="24">
        <f t="shared" si="764"/>
        <v>3138.9925528618219</v>
      </c>
      <c r="BL563" s="30">
        <f t="shared" si="765"/>
        <v>0.15456906885676489</v>
      </c>
      <c r="BM563" s="30">
        <f t="shared" si="766"/>
        <v>-2.1526439768970257E-2</v>
      </c>
      <c r="BN563" s="30">
        <f t="shared" si="767"/>
        <v>0.13304262908779463</v>
      </c>
      <c r="BO563" s="30">
        <f t="shared" si="768"/>
        <v>0.11151618931882437</v>
      </c>
      <c r="BP563" s="30"/>
      <c r="BQ563">
        <f t="shared" si="769"/>
        <v>6274.3</v>
      </c>
      <c r="BR563">
        <f t="shared" si="770"/>
        <v>2584</v>
      </c>
      <c r="BT563" s="24">
        <f t="shared" si="771"/>
        <v>7683.9946</v>
      </c>
      <c r="BU563" s="24">
        <f t="shared" si="772"/>
        <v>4864.6054000000004</v>
      </c>
      <c r="BV563" s="24">
        <f t="shared" si="773"/>
        <v>8554.9053999999996</v>
      </c>
      <c r="BW563" s="24">
        <f t="shared" si="774"/>
        <v>3993.6946000000003</v>
      </c>
      <c r="BX563">
        <f t="shared" si="775"/>
        <v>9964.6</v>
      </c>
      <c r="BY563" s="24">
        <f t="shared" si="776"/>
        <v>3263.0152000000003</v>
      </c>
      <c r="BZ563" s="15" t="str">
        <f t="shared" si="777"/>
        <v>RED</v>
      </c>
      <c r="CA563" s="15" t="str">
        <f t="shared" si="778"/>
        <v>RED</v>
      </c>
      <c r="CB563" s="15" t="str">
        <f t="shared" si="779"/>
        <v>GREEN</v>
      </c>
      <c r="CC563" s="15" t="str">
        <f t="shared" si="780"/>
        <v>0</v>
      </c>
      <c r="CJ563">
        <f t="shared" si="716"/>
        <v>5157.7</v>
      </c>
      <c r="CK563">
        <f t="shared" si="717"/>
        <v>2584</v>
      </c>
      <c r="CM563" s="24">
        <f t="shared" si="718"/>
        <v>6140.8534</v>
      </c>
      <c r="CN563" s="24">
        <f t="shared" si="719"/>
        <v>4174.5465999999997</v>
      </c>
      <c r="CO563" s="24">
        <f t="shared" si="720"/>
        <v>6748.2465999999995</v>
      </c>
      <c r="CP563" s="24">
        <f t="shared" si="721"/>
        <v>3567.1534000000001</v>
      </c>
      <c r="CQ563">
        <f t="shared" si="722"/>
        <v>7731.4</v>
      </c>
      <c r="CR563" s="24">
        <f t="shared" si="723"/>
        <v>3057.5608000000002</v>
      </c>
      <c r="CS563" s="15" t="str">
        <f t="shared" si="724"/>
        <v>RED</v>
      </c>
      <c r="CT563" s="15" t="str">
        <f t="shared" si="725"/>
        <v>GREEN</v>
      </c>
      <c r="CU563" s="15" t="str">
        <f t="shared" si="781"/>
        <v>GREEN</v>
      </c>
      <c r="CV563" s="15" t="str">
        <f t="shared" si="712"/>
        <v>0</v>
      </c>
      <c r="CX563" s="24">
        <f t="shared" si="782"/>
        <v>6274.3</v>
      </c>
      <c r="CY563" s="24">
        <f t="shared" si="783"/>
        <v>2584</v>
      </c>
      <c r="DA563" s="24">
        <f t="shared" si="796"/>
        <v>7683.9946</v>
      </c>
      <c r="DB563" s="24">
        <f t="shared" si="784"/>
        <v>4864.6054000000004</v>
      </c>
      <c r="DC563" s="24">
        <f t="shared" si="785"/>
        <v>8554.9053999999996</v>
      </c>
      <c r="DD563" s="24">
        <f t="shared" si="786"/>
        <v>3993.6946000000003</v>
      </c>
      <c r="DE563">
        <f t="shared" si="787"/>
        <v>9964.6</v>
      </c>
      <c r="DF563" s="24">
        <f t="shared" si="788"/>
        <v>3263.0152000000003</v>
      </c>
      <c r="DG563" s="15" t="str">
        <f t="shared" si="789"/>
        <v>RED</v>
      </c>
      <c r="DH563" s="15" t="str">
        <f t="shared" si="790"/>
        <v>RED</v>
      </c>
      <c r="DI563" s="15" t="str">
        <f t="shared" si="791"/>
        <v>GREEN</v>
      </c>
      <c r="DK563" s="32">
        <f t="shared" si="726"/>
        <v>238.35000000000036</v>
      </c>
      <c r="DL563" s="32">
        <f t="shared" si="727"/>
        <v>243.10000000000036</v>
      </c>
      <c r="DM563" s="32">
        <f t="shared" si="728"/>
        <v>4.75</v>
      </c>
      <c r="DN563" s="32">
        <f t="shared" si="729"/>
        <v>243.10000000000036</v>
      </c>
      <c r="DO563" s="32">
        <f t="shared" si="730"/>
        <v>199.80000000000018</v>
      </c>
      <c r="DP563" s="32">
        <f t="shared" si="731"/>
        <v>-127.19999999999982</v>
      </c>
      <c r="DQ563" s="32">
        <f t="shared" si="732"/>
        <v>327</v>
      </c>
      <c r="DR563" s="32"/>
      <c r="DS563" s="32">
        <f t="shared" si="733"/>
        <v>0</v>
      </c>
      <c r="DT563" s="32"/>
      <c r="DU563" s="32">
        <f t="shared" si="734"/>
        <v>134.51254627725194</v>
      </c>
      <c r="DV563" s="32">
        <f t="shared" si="735"/>
        <v>0</v>
      </c>
      <c r="DW563" s="32"/>
      <c r="DX563" s="32">
        <f t="shared" si="736"/>
        <v>100</v>
      </c>
      <c r="DY563" s="32">
        <f t="shared" si="737"/>
        <v>28.571428571428573</v>
      </c>
      <c r="DZ563" s="33">
        <f t="shared" si="738"/>
        <v>20.000000000000004</v>
      </c>
      <c r="EB563" s="81">
        <v>0.47437785680973321</v>
      </c>
      <c r="ED563" s="30">
        <f t="shared" si="792"/>
        <v>0.49077206885997204</v>
      </c>
      <c r="EE563" s="30">
        <f t="shared" si="793"/>
        <v>4.5835668584809815E-3</v>
      </c>
      <c r="EF563" s="30">
        <f t="shared" si="794"/>
        <v>0.49760512230834775</v>
      </c>
    </row>
    <row r="564" spans="1:136" x14ac:dyDescent="0.3">
      <c r="A564" s="18">
        <v>39932</v>
      </c>
      <c r="B564" s="1">
        <v>3481.3</v>
      </c>
      <c r="C564" s="1">
        <v>3517.25</v>
      </c>
      <c r="D564" s="1">
        <v>3351.5</v>
      </c>
      <c r="E564" s="1">
        <v>3473.95</v>
      </c>
      <c r="F564" s="1">
        <v>2811790848</v>
      </c>
      <c r="G564" s="1">
        <v>4417529.7699999996</v>
      </c>
      <c r="H564" s="1">
        <v>19803176</v>
      </c>
      <c r="I564" s="1">
        <v>3378.44</v>
      </c>
      <c r="J564" s="1">
        <v>2983.76</v>
      </c>
      <c r="K564" s="1">
        <v>3499.45</v>
      </c>
      <c r="L564" s="1">
        <v>4279.5200000000004</v>
      </c>
      <c r="M564" s="1">
        <v>3782.82</v>
      </c>
      <c r="N564" s="1">
        <v>91.95</v>
      </c>
      <c r="O564" s="1">
        <v>58.71</v>
      </c>
      <c r="P564" s="1">
        <v>48.93</v>
      </c>
      <c r="Q564" s="1">
        <v>-10.31</v>
      </c>
      <c r="R564" s="1">
        <v>-141.80000000000001</v>
      </c>
      <c r="S564" s="1">
        <v>-0.2</v>
      </c>
      <c r="T564" s="1">
        <v>90.3</v>
      </c>
      <c r="U564" s="1">
        <v>90.81</v>
      </c>
      <c r="V564" s="1">
        <v>25.72</v>
      </c>
      <c r="W564" s="1">
        <v>19.97</v>
      </c>
      <c r="X564" s="1">
        <v>28.22</v>
      </c>
      <c r="Y564" s="1">
        <v>3508.67</v>
      </c>
      <c r="Z564" s="1">
        <v>2458.85</v>
      </c>
      <c r="AA564" s="1">
        <v>2983.76</v>
      </c>
      <c r="AB564" s="1">
        <v>5298.85</v>
      </c>
      <c r="AC564" s="1">
        <v>2252.75</v>
      </c>
      <c r="AD564" s="19">
        <f t="shared" si="739"/>
        <v>-2.5253138461282135E-2</v>
      </c>
      <c r="AE564" s="1">
        <f t="shared" si="713"/>
        <v>380.99912261460889</v>
      </c>
      <c r="AF564" s="20">
        <f t="shared" si="797"/>
        <v>-1.9536019536020577E-3</v>
      </c>
      <c r="AG564" s="2">
        <f t="shared" si="740"/>
        <v>131.49</v>
      </c>
      <c r="AH564" s="1">
        <f t="shared" si="741"/>
        <v>3333.4750000000004</v>
      </c>
      <c r="AI564" s="21">
        <f t="shared" si="742"/>
        <v>3033.7576923076922</v>
      </c>
      <c r="AJ564" s="22">
        <f t="shared" si="743"/>
        <v>299.71730769230817</v>
      </c>
      <c r="AK564" s="23">
        <f t="shared" si="744"/>
        <v>197.16426282051282</v>
      </c>
      <c r="AL564" s="23">
        <f t="shared" si="745"/>
        <v>102.55304487179535</v>
      </c>
      <c r="AM564" s="23"/>
      <c r="AN564">
        <f t="shared" si="746"/>
        <v>3477.35</v>
      </c>
      <c r="AO564" s="4">
        <f t="shared" si="747"/>
        <v>3420.2875000000004</v>
      </c>
      <c r="AP564" s="4">
        <f t="shared" si="748"/>
        <v>3190.8937500000002</v>
      </c>
      <c r="AQ564" s="24">
        <f t="shared" si="749"/>
        <v>3091.0950000000003</v>
      </c>
      <c r="AR564" t="str">
        <f t="shared" si="750"/>
        <v>RED</v>
      </c>
      <c r="AS564" t="str">
        <f t="shared" si="751"/>
        <v>GREEN</v>
      </c>
      <c r="AT564" t="str">
        <f t="shared" si="752"/>
        <v>GREEN</v>
      </c>
      <c r="AU564" t="str">
        <f t="shared" si="753"/>
        <v>GREEN</v>
      </c>
      <c r="AV564" t="str">
        <f t="shared" si="754"/>
        <v>GREEN</v>
      </c>
      <c r="AW564" t="str">
        <f t="shared" si="755"/>
        <v>GREEN</v>
      </c>
      <c r="AX564" s="25">
        <f t="shared" si="756"/>
        <v>3.7053574317512362E-2</v>
      </c>
      <c r="AY564" s="25">
        <f t="shared" si="757"/>
        <v>3.2560032560034297E-4</v>
      </c>
      <c r="AZ564" s="26">
        <f t="shared" si="758"/>
        <v>99.128925855883395</v>
      </c>
      <c r="BA564" s="1">
        <f t="shared" si="800"/>
        <v>6013411.5724999998</v>
      </c>
      <c r="BB564" s="1">
        <f t="shared" si="800"/>
        <v>28384787</v>
      </c>
      <c r="BC564" s="27">
        <f t="shared" si="759"/>
        <v>0.73461290928461553</v>
      </c>
      <c r="BD564" s="28">
        <f t="shared" si="759"/>
        <v>0.6976686490548617</v>
      </c>
      <c r="BE564" s="29">
        <f t="shared" si="715"/>
        <v>99.209853590518222</v>
      </c>
      <c r="BF564" s="29">
        <f t="shared" si="795"/>
        <v>99.604926795259104</v>
      </c>
      <c r="BG564" s="30">
        <f t="shared" si="760"/>
        <v>1.3257627577743347E-2</v>
      </c>
      <c r="BH564" s="31">
        <f t="shared" si="761"/>
        <v>1.9995935597686171E-2</v>
      </c>
      <c r="BI564" s="31">
        <f t="shared" si="762"/>
        <v>3.6727973991912022E-2</v>
      </c>
      <c r="BJ564" s="32">
        <f t="shared" si="763"/>
        <v>3629.6157756456382</v>
      </c>
      <c r="BK564" s="24">
        <f t="shared" si="764"/>
        <v>3037.3342243543625</v>
      </c>
      <c r="BL564" s="30">
        <f t="shared" si="765"/>
        <v>0.17049224982837283</v>
      </c>
      <c r="BM564" s="30">
        <f t="shared" si="766"/>
        <v>-4.4809446205511999E-2</v>
      </c>
      <c r="BN564" s="30">
        <f t="shared" si="767"/>
        <v>0.12568280362286083</v>
      </c>
      <c r="BO564" s="30">
        <f t="shared" si="768"/>
        <v>8.0873357417348829E-2</v>
      </c>
      <c r="BP564" s="30"/>
      <c r="BQ564">
        <f t="shared" si="769"/>
        <v>6274.3</v>
      </c>
      <c r="BR564">
        <f t="shared" si="770"/>
        <v>2584</v>
      </c>
      <c r="BT564" s="24">
        <f t="shared" si="771"/>
        <v>7683.9946</v>
      </c>
      <c r="BU564" s="24">
        <f t="shared" si="772"/>
        <v>4864.6054000000004</v>
      </c>
      <c r="BV564" s="24">
        <f t="shared" si="773"/>
        <v>8554.9053999999996</v>
      </c>
      <c r="BW564" s="24">
        <f t="shared" si="774"/>
        <v>3993.6946000000003</v>
      </c>
      <c r="BX564">
        <f t="shared" si="775"/>
        <v>9964.6</v>
      </c>
      <c r="BY564" s="24">
        <f t="shared" si="776"/>
        <v>3263.0152000000003</v>
      </c>
      <c r="BZ564" s="15" t="str">
        <f t="shared" si="777"/>
        <v>RED</v>
      </c>
      <c r="CA564" s="15" t="str">
        <f t="shared" si="778"/>
        <v>RED</v>
      </c>
      <c r="CB564" s="15" t="str">
        <f t="shared" si="779"/>
        <v>GREEN</v>
      </c>
      <c r="CC564" s="15" t="str">
        <f t="shared" si="780"/>
        <v>0</v>
      </c>
      <c r="CJ564">
        <f t="shared" si="716"/>
        <v>5228.2</v>
      </c>
      <c r="CK564">
        <f t="shared" si="717"/>
        <v>2584</v>
      </c>
      <c r="CM564" s="24">
        <f t="shared" si="718"/>
        <v>6238.2843999999996</v>
      </c>
      <c r="CN564" s="24">
        <f t="shared" si="719"/>
        <v>4218.1156000000001</v>
      </c>
      <c r="CO564" s="24">
        <f t="shared" si="720"/>
        <v>6862.3155999999999</v>
      </c>
      <c r="CP564" s="24">
        <f t="shared" si="721"/>
        <v>3594.0843999999997</v>
      </c>
      <c r="CQ564">
        <f t="shared" si="722"/>
        <v>7872.4</v>
      </c>
      <c r="CR564" s="24">
        <f t="shared" si="723"/>
        <v>3070.5328</v>
      </c>
      <c r="CS564" s="15" t="str">
        <f t="shared" si="724"/>
        <v>RED</v>
      </c>
      <c r="CT564" s="15" t="str">
        <f t="shared" si="725"/>
        <v>RED</v>
      </c>
      <c r="CU564" s="15" t="str">
        <f t="shared" si="781"/>
        <v>GREEN</v>
      </c>
      <c r="CV564" s="15" t="str">
        <f t="shared" si="712"/>
        <v>0</v>
      </c>
      <c r="CX564" s="24">
        <f t="shared" si="782"/>
        <v>6274.3</v>
      </c>
      <c r="CY564" s="24">
        <f t="shared" si="783"/>
        <v>2584</v>
      </c>
      <c r="DA564" s="24">
        <f t="shared" si="796"/>
        <v>7683.9946</v>
      </c>
      <c r="DB564" s="24">
        <f t="shared" si="784"/>
        <v>4864.6054000000004</v>
      </c>
      <c r="DC564" s="24">
        <f t="shared" si="785"/>
        <v>8554.9053999999996</v>
      </c>
      <c r="DD564" s="24">
        <f t="shared" si="786"/>
        <v>3993.6946000000003</v>
      </c>
      <c r="DE564">
        <f t="shared" si="787"/>
        <v>9964.6</v>
      </c>
      <c r="DF564" s="24">
        <f t="shared" si="788"/>
        <v>3263.0152000000003</v>
      </c>
      <c r="DG564" s="15" t="str">
        <f t="shared" si="789"/>
        <v>RED</v>
      </c>
      <c r="DH564" s="15" t="str">
        <f t="shared" si="790"/>
        <v>RED</v>
      </c>
      <c r="DI564" s="15" t="str">
        <f t="shared" si="791"/>
        <v>GREEN</v>
      </c>
      <c r="DK564" s="32">
        <f t="shared" si="726"/>
        <v>165.75</v>
      </c>
      <c r="DL564" s="32">
        <f t="shared" si="727"/>
        <v>36.5</v>
      </c>
      <c r="DM564" s="32">
        <f t="shared" si="728"/>
        <v>-129.25</v>
      </c>
      <c r="DN564" s="32">
        <f t="shared" si="729"/>
        <v>165.75</v>
      </c>
      <c r="DO564" s="32">
        <f t="shared" si="730"/>
        <v>25.900000000000091</v>
      </c>
      <c r="DP564" s="32">
        <f t="shared" si="731"/>
        <v>-54.599999999999909</v>
      </c>
      <c r="DQ564" s="32">
        <f t="shared" si="732"/>
        <v>80.5</v>
      </c>
      <c r="DR564" s="32"/>
      <c r="DS564" s="32">
        <f t="shared" si="733"/>
        <v>0</v>
      </c>
      <c r="DT564" s="32"/>
      <c r="DU564" s="32">
        <f t="shared" si="734"/>
        <v>48.567119155354447</v>
      </c>
      <c r="DV564" s="32">
        <f t="shared" si="735"/>
        <v>0</v>
      </c>
      <c r="DW564" s="32"/>
      <c r="DX564" s="32">
        <f t="shared" si="736"/>
        <v>100</v>
      </c>
      <c r="DY564" s="32">
        <f t="shared" si="737"/>
        <v>28.571428571428573</v>
      </c>
      <c r="DZ564" s="33">
        <f t="shared" si="738"/>
        <v>14.285714285714286</v>
      </c>
      <c r="EB564" s="81">
        <v>-2.0376519185897966E-2</v>
      </c>
      <c r="ED564" s="30">
        <f t="shared" si="792"/>
        <v>0.426955690668402</v>
      </c>
      <c r="EE564" s="30">
        <f t="shared" si="793"/>
        <v>-9.895487463910899E-3</v>
      </c>
      <c r="EF564" s="30">
        <f t="shared" si="794"/>
        <v>0.41283526851983648</v>
      </c>
    </row>
    <row r="565" spans="1:136" x14ac:dyDescent="0.3">
      <c r="A565" s="53">
        <v>39927</v>
      </c>
      <c r="B565" s="54">
        <v>3384.75</v>
      </c>
      <c r="C565" s="54">
        <v>3491.35</v>
      </c>
      <c r="D565" s="54">
        <v>3296.9</v>
      </c>
      <c r="E565" s="54">
        <v>3480.75</v>
      </c>
      <c r="F565" s="54">
        <v>4935300096</v>
      </c>
      <c r="G565" s="54">
        <v>7163020.5700000003</v>
      </c>
      <c r="H565" s="54">
        <v>36026320</v>
      </c>
      <c r="I565" s="54">
        <v>3305.38</v>
      </c>
      <c r="J565" s="54">
        <v>2956.13</v>
      </c>
      <c r="K565" s="54">
        <v>3533.12</v>
      </c>
      <c r="L565" s="54">
        <v>4287.75</v>
      </c>
      <c r="M565" s="54">
        <v>3776.51</v>
      </c>
      <c r="N565" s="54">
        <v>94.94</v>
      </c>
      <c r="O565" s="54">
        <v>58.94</v>
      </c>
      <c r="P565" s="54">
        <v>49.01</v>
      </c>
      <c r="Q565" s="54">
        <v>-42.44</v>
      </c>
      <c r="R565" s="54">
        <v>-174.67</v>
      </c>
      <c r="S565" s="54">
        <v>2.85</v>
      </c>
      <c r="T565" s="54">
        <v>90.82</v>
      </c>
      <c r="U565" s="54">
        <v>92.61</v>
      </c>
      <c r="V565" s="54">
        <v>26.24</v>
      </c>
      <c r="W565" s="54">
        <v>21</v>
      </c>
      <c r="X565" s="54">
        <v>29.43</v>
      </c>
      <c r="Y565" s="54">
        <v>3430.68</v>
      </c>
      <c r="Z565" s="54">
        <v>2481.58</v>
      </c>
      <c r="AA565" s="54">
        <v>2956.13</v>
      </c>
      <c r="AB565" s="54">
        <v>5298.85</v>
      </c>
      <c r="AC565" s="54">
        <v>2252.75</v>
      </c>
      <c r="AD565" s="19">
        <f t="shared" si="739"/>
        <v>0.39578615185652449</v>
      </c>
      <c r="AE565" s="54">
        <f t="shared" si="713"/>
        <v>381.74490019741216</v>
      </c>
      <c r="AF565" s="55">
        <f t="shared" si="797"/>
        <v>2.8468857109088752E-2</v>
      </c>
      <c r="AG565" s="2">
        <f t="shared" si="740"/>
        <v>132.22999999999999</v>
      </c>
      <c r="AH565" s="1">
        <f t="shared" si="741"/>
        <v>3222.3250000000003</v>
      </c>
      <c r="AI565" s="21">
        <f t="shared" si="742"/>
        <v>2987.669230769231</v>
      </c>
      <c r="AJ565" s="22">
        <f t="shared" si="743"/>
        <v>234.65576923076924</v>
      </c>
      <c r="AK565" s="23">
        <f t="shared" si="744"/>
        <v>128.36442307692312</v>
      </c>
      <c r="AL565" s="23">
        <f t="shared" si="745"/>
        <v>106.29134615384612</v>
      </c>
      <c r="AM565" s="23"/>
      <c r="AN565">
        <f t="shared" si="746"/>
        <v>3432.5749999999998</v>
      </c>
      <c r="AO565" s="4">
        <f t="shared" si="747"/>
        <v>3354.5625</v>
      </c>
      <c r="AP565" s="4">
        <f t="shared" si="748"/>
        <v>3084.1687500000003</v>
      </c>
      <c r="AQ565" s="24">
        <f t="shared" si="749"/>
        <v>3017.3450000000003</v>
      </c>
      <c r="AR565" t="str">
        <f t="shared" si="750"/>
        <v>GREEN</v>
      </c>
      <c r="AS565" t="str">
        <f t="shared" si="751"/>
        <v>GREEN</v>
      </c>
      <c r="AT565" t="str">
        <f t="shared" si="752"/>
        <v>GREEN</v>
      </c>
      <c r="AU565" t="str">
        <f t="shared" si="753"/>
        <v>GREEN</v>
      </c>
      <c r="AV565" t="str">
        <f t="shared" si="754"/>
        <v>GREEN</v>
      </c>
      <c r="AW565" t="str">
        <f t="shared" si="755"/>
        <v>GREEN</v>
      </c>
      <c r="AX565" s="25">
        <f t="shared" si="756"/>
        <v>4.2434960116292664E-2</v>
      </c>
      <c r="AY565" s="25">
        <f t="shared" si="757"/>
        <v>0</v>
      </c>
      <c r="AZ565" s="26" t="e">
        <f t="shared" si="758"/>
        <v>#DIV/0!</v>
      </c>
      <c r="BA565" s="1">
        <f t="shared" si="800"/>
        <v>6151307.2649999997</v>
      </c>
      <c r="BB565" s="1">
        <f t="shared" si="800"/>
        <v>29797652</v>
      </c>
      <c r="BC565" s="27">
        <f t="shared" si="759"/>
        <v>1.1644712678809748</v>
      </c>
      <c r="BD565" s="28">
        <f t="shared" si="759"/>
        <v>1.2090321747498762</v>
      </c>
      <c r="BE565" s="29">
        <f t="shared" si="715"/>
        <v>100</v>
      </c>
      <c r="BF565" s="29">
        <f t="shared" si="795"/>
        <v>100</v>
      </c>
      <c r="BG565" s="30">
        <f t="shared" si="760"/>
        <v>2.0570360093569828E-2</v>
      </c>
      <c r="BH565" s="31">
        <f t="shared" si="761"/>
        <v>2.8719422055880628E-2</v>
      </c>
      <c r="BI565" s="31">
        <f t="shared" si="762"/>
        <v>4.2434960116292664E-2</v>
      </c>
      <c r="BJ565" s="32">
        <f t="shared" si="763"/>
        <v>3706.3814584839256</v>
      </c>
      <c r="BK565" s="24">
        <f t="shared" si="764"/>
        <v>2738.2685415160749</v>
      </c>
      <c r="BL565" s="30">
        <f t="shared" si="765"/>
        <v>0.27813342439642336</v>
      </c>
      <c r="BM565" s="30">
        <f t="shared" si="766"/>
        <v>-6.4822655601213988E-2</v>
      </c>
      <c r="BN565" s="30">
        <f t="shared" si="767"/>
        <v>0.21331076879520938</v>
      </c>
      <c r="BO565" s="30">
        <f t="shared" si="768"/>
        <v>0.14848811319399541</v>
      </c>
      <c r="BP565" s="30"/>
      <c r="BQ565">
        <f t="shared" si="769"/>
        <v>6274.3</v>
      </c>
      <c r="BR565">
        <f t="shared" si="770"/>
        <v>2584</v>
      </c>
      <c r="BT565" s="24">
        <f t="shared" si="771"/>
        <v>7683.9946</v>
      </c>
      <c r="BU565" s="24">
        <f t="shared" si="772"/>
        <v>4864.6054000000004</v>
      </c>
      <c r="BV565" s="24">
        <f t="shared" si="773"/>
        <v>8554.9053999999996</v>
      </c>
      <c r="BW565" s="24">
        <f t="shared" si="774"/>
        <v>3993.6946000000003</v>
      </c>
      <c r="BX565">
        <f t="shared" si="775"/>
        <v>9964.6</v>
      </c>
      <c r="BY565" s="24">
        <f t="shared" si="776"/>
        <v>3263.0152000000003</v>
      </c>
      <c r="BZ565" s="15" t="str">
        <f t="shared" si="777"/>
        <v>RED</v>
      </c>
      <c r="CA565" s="15" t="str">
        <f t="shared" si="778"/>
        <v>RED</v>
      </c>
      <c r="CB565" s="15" t="str">
        <f t="shared" si="779"/>
        <v>GREEN</v>
      </c>
      <c r="CC565" s="15" t="str">
        <f t="shared" si="780"/>
        <v>0</v>
      </c>
      <c r="CJ565">
        <f t="shared" si="716"/>
        <v>5228.2</v>
      </c>
      <c r="CK565">
        <f t="shared" si="717"/>
        <v>2584</v>
      </c>
      <c r="CM565" s="24">
        <f t="shared" si="718"/>
        <v>6238.2843999999996</v>
      </c>
      <c r="CN565" s="24">
        <f t="shared" si="719"/>
        <v>4218.1156000000001</v>
      </c>
      <c r="CO565" s="24">
        <f t="shared" si="720"/>
        <v>6862.3155999999999</v>
      </c>
      <c r="CP565" s="24">
        <f t="shared" si="721"/>
        <v>3594.0843999999997</v>
      </c>
      <c r="CQ565">
        <f t="shared" si="722"/>
        <v>7872.4</v>
      </c>
      <c r="CR565" s="24">
        <f t="shared" si="723"/>
        <v>3070.5328</v>
      </c>
      <c r="CS565" s="15" t="str">
        <f t="shared" si="724"/>
        <v>RED</v>
      </c>
      <c r="CT565" s="15" t="str">
        <f t="shared" si="725"/>
        <v>RED</v>
      </c>
      <c r="CU565" s="15" t="str">
        <f t="shared" si="781"/>
        <v>GREEN</v>
      </c>
      <c r="CV565" s="15" t="str">
        <f t="shared" ref="CV565:CV628" si="801">IF(ABS(E565-CQ565)&lt;(0.05*CQ565), "GREEN","0")</f>
        <v>0</v>
      </c>
      <c r="CX565" s="24">
        <f t="shared" si="782"/>
        <v>6274.3</v>
      </c>
      <c r="CY565" s="24">
        <f t="shared" si="783"/>
        <v>2584</v>
      </c>
      <c r="DA565" s="24">
        <f t="shared" si="796"/>
        <v>7683.9946</v>
      </c>
      <c r="DB565" s="24">
        <f t="shared" si="784"/>
        <v>4864.6054000000004</v>
      </c>
      <c r="DC565" s="24">
        <f t="shared" si="785"/>
        <v>8554.9053999999996</v>
      </c>
      <c r="DD565" s="24">
        <f t="shared" si="786"/>
        <v>3993.6946000000003</v>
      </c>
      <c r="DE565">
        <f t="shared" si="787"/>
        <v>9964.6</v>
      </c>
      <c r="DF565" s="24">
        <f t="shared" si="788"/>
        <v>3263.0152000000003</v>
      </c>
      <c r="DG565" s="15" t="str">
        <f t="shared" si="789"/>
        <v>RED</v>
      </c>
      <c r="DH565" s="15" t="str">
        <f t="shared" si="790"/>
        <v>RED</v>
      </c>
      <c r="DI565" s="15" t="str">
        <f t="shared" si="791"/>
        <v>GREEN</v>
      </c>
      <c r="DK565" s="32">
        <f t="shared" si="726"/>
        <v>194.44999999999982</v>
      </c>
      <c r="DL565" s="32">
        <f t="shared" si="727"/>
        <v>106.94999999999982</v>
      </c>
      <c r="DM565" s="32">
        <f t="shared" si="728"/>
        <v>-87.5</v>
      </c>
      <c r="DN565" s="32">
        <f t="shared" si="729"/>
        <v>194.44999999999982</v>
      </c>
      <c r="DO565" s="32">
        <f t="shared" si="730"/>
        <v>-19.900000000000091</v>
      </c>
      <c r="DP565" s="32">
        <f t="shared" si="731"/>
        <v>14.900000000000091</v>
      </c>
      <c r="DQ565" s="32">
        <f t="shared" si="732"/>
        <v>0</v>
      </c>
      <c r="DR565" s="32"/>
      <c r="DS565" s="32">
        <f t="shared" si="733"/>
        <v>34.800000000000182</v>
      </c>
      <c r="DT565" s="32"/>
      <c r="DU565" s="32">
        <f t="shared" si="734"/>
        <v>0</v>
      </c>
      <c r="DV565" s="32">
        <f t="shared" si="735"/>
        <v>17.896631524813685</v>
      </c>
      <c r="DW565" s="32"/>
      <c r="DX565" s="32">
        <f t="shared" si="736"/>
        <v>-100</v>
      </c>
      <c r="DY565" s="32">
        <f t="shared" si="737"/>
        <v>14.285714285714286</v>
      </c>
      <c r="DZ565" s="33">
        <f t="shared" si="738"/>
        <v>5.7142857142857153</v>
      </c>
      <c r="EB565" s="81">
        <v>0.29607498683548661</v>
      </c>
      <c r="ED565" s="30">
        <f t="shared" si="792"/>
        <v>0.38245795017690337</v>
      </c>
      <c r="EE565" s="30">
        <f t="shared" si="793"/>
        <v>1.4594774213858526E-2</v>
      </c>
      <c r="EF565" s="30">
        <f t="shared" si="794"/>
        <v>0.40263461181988897</v>
      </c>
    </row>
    <row r="566" spans="1:136" x14ac:dyDescent="0.3">
      <c r="A566" s="18">
        <v>39920</v>
      </c>
      <c r="B566" s="1">
        <v>3342.2</v>
      </c>
      <c r="C566" s="1">
        <v>3511.25</v>
      </c>
      <c r="D566" s="1">
        <v>3311.8</v>
      </c>
      <c r="E566" s="1">
        <v>3384.4</v>
      </c>
      <c r="F566" s="1">
        <v>5215254528</v>
      </c>
      <c r="G566" s="1">
        <v>7491557.79</v>
      </c>
      <c r="H566" s="1">
        <v>33959984</v>
      </c>
      <c r="I566" s="1">
        <v>3170.64</v>
      </c>
      <c r="J566" s="1">
        <v>2917.81</v>
      </c>
      <c r="K566" s="1">
        <v>3563.16</v>
      </c>
      <c r="L566" s="1">
        <v>4295.42</v>
      </c>
      <c r="M566" s="1">
        <v>3770.08</v>
      </c>
      <c r="N566" s="1">
        <v>92.69</v>
      </c>
      <c r="O566" s="1">
        <v>56.75</v>
      </c>
      <c r="P566" s="1">
        <v>47.88</v>
      </c>
      <c r="Q566" s="1">
        <v>-83.53</v>
      </c>
      <c r="R566" s="1">
        <v>-207.73</v>
      </c>
      <c r="S566" s="1">
        <v>1.27</v>
      </c>
      <c r="T566" s="1">
        <v>91.31</v>
      </c>
      <c r="U566" s="1">
        <v>92.14</v>
      </c>
      <c r="V566" s="1">
        <v>27.81</v>
      </c>
      <c r="W566" s="1">
        <v>21.8</v>
      </c>
      <c r="X566" s="1">
        <v>30.84</v>
      </c>
      <c r="Y566" s="1">
        <v>3337.3</v>
      </c>
      <c r="Z566" s="1">
        <v>2498.33</v>
      </c>
      <c r="AA566" s="1">
        <v>2917.81</v>
      </c>
      <c r="AB566" s="1">
        <v>5298.85</v>
      </c>
      <c r="AC566" s="1">
        <v>2252.75</v>
      </c>
      <c r="AD566" s="19">
        <f t="shared" si="739"/>
        <v>0.19680235264597168</v>
      </c>
      <c r="AE566" s="1">
        <f t="shared" si="713"/>
        <v>371.17788988813379</v>
      </c>
      <c r="AF566" s="20">
        <f t="shared" si="797"/>
        <v>1.2671863078050905E-2</v>
      </c>
      <c r="AG566" s="2">
        <f t="shared" si="740"/>
        <v>124.19999999999999</v>
      </c>
      <c r="AH566" s="1">
        <f t="shared" si="741"/>
        <v>3095.4083333333333</v>
      </c>
      <c r="AI566" s="21">
        <f t="shared" si="742"/>
        <v>2925.961538461539</v>
      </c>
      <c r="AJ566" s="22">
        <f t="shared" si="743"/>
        <v>169.44679487179428</v>
      </c>
      <c r="AK566" s="23">
        <f t="shared" si="744"/>
        <v>59.214583333333394</v>
      </c>
      <c r="AL566" s="23">
        <f t="shared" si="745"/>
        <v>110.23221153846089</v>
      </c>
      <c r="AM566" s="23"/>
      <c r="AN566">
        <f t="shared" si="746"/>
        <v>3363.2250000000004</v>
      </c>
      <c r="AO566" s="4">
        <f t="shared" si="747"/>
        <v>3261.5374999999999</v>
      </c>
      <c r="AP566" s="4">
        <f t="shared" si="748"/>
        <v>2994.5312500000005</v>
      </c>
      <c r="AQ566" s="24">
        <f t="shared" si="749"/>
        <v>2964.1050000000005</v>
      </c>
      <c r="AR566" t="str">
        <f t="shared" si="750"/>
        <v>GREEN</v>
      </c>
      <c r="AS566" t="str">
        <f t="shared" si="751"/>
        <v>GREEN</v>
      </c>
      <c r="AT566" t="str">
        <f t="shared" si="752"/>
        <v>GREEN</v>
      </c>
      <c r="AU566" t="str">
        <f t="shared" si="753"/>
        <v>GREEN</v>
      </c>
      <c r="AV566" t="str">
        <f t="shared" si="754"/>
        <v>GREEN</v>
      </c>
      <c r="AW566" t="str">
        <f t="shared" si="755"/>
        <v>GREEN</v>
      </c>
      <c r="AX566" s="25">
        <f t="shared" si="756"/>
        <v>4.3993860945483153E-2</v>
      </c>
      <c r="AY566" s="25">
        <f t="shared" si="757"/>
        <v>0</v>
      </c>
      <c r="AZ566" s="26" t="e">
        <f t="shared" si="758"/>
        <v>#DIV/0!</v>
      </c>
      <c r="BA566" s="1">
        <f t="shared" si="800"/>
        <v>5968760.834999999</v>
      </c>
      <c r="BB566" s="1">
        <f t="shared" si="800"/>
        <v>28537527</v>
      </c>
      <c r="BC566" s="27">
        <f t="shared" si="759"/>
        <v>1.2551278225239864</v>
      </c>
      <c r="BD566" s="28">
        <f t="shared" si="759"/>
        <v>1.1900114540408495</v>
      </c>
      <c r="BE566" s="29">
        <f t="shared" si="715"/>
        <v>100</v>
      </c>
      <c r="BF566" s="29">
        <f t="shared" si="795"/>
        <v>100</v>
      </c>
      <c r="BG566" s="30">
        <f t="shared" si="760"/>
        <v>2.6734243617628994E-2</v>
      </c>
      <c r="BH566" s="31">
        <f t="shared" si="761"/>
        <v>4.8463147198996359E-2</v>
      </c>
      <c r="BI566" s="31">
        <f t="shared" si="762"/>
        <v>4.3993860945483153E-2</v>
      </c>
      <c r="BJ566" s="32">
        <f t="shared" si="763"/>
        <v>3648.6115524731595</v>
      </c>
      <c r="BK566" s="24">
        <f t="shared" si="764"/>
        <v>2542.2051141935071</v>
      </c>
      <c r="BL566" s="30">
        <f t="shared" si="765"/>
        <v>0.32691361490357296</v>
      </c>
      <c r="BM566" s="30">
        <f t="shared" si="766"/>
        <v>-7.8067472069837898E-2</v>
      </c>
      <c r="BN566" s="30">
        <f t="shared" si="767"/>
        <v>0.24884614283373505</v>
      </c>
      <c r="BO566" s="30">
        <f t="shared" si="768"/>
        <v>0.17077867076389713</v>
      </c>
      <c r="BP566" s="30"/>
      <c r="BQ566">
        <f t="shared" si="769"/>
        <v>6274.3</v>
      </c>
      <c r="BR566">
        <f t="shared" si="770"/>
        <v>2584</v>
      </c>
      <c r="BT566" s="24">
        <f t="shared" si="771"/>
        <v>7683.9946</v>
      </c>
      <c r="BU566" s="24">
        <f t="shared" si="772"/>
        <v>4864.6054000000004</v>
      </c>
      <c r="BV566" s="24">
        <f t="shared" si="773"/>
        <v>8554.9053999999996</v>
      </c>
      <c r="BW566" s="24">
        <f t="shared" si="774"/>
        <v>3993.6946000000003</v>
      </c>
      <c r="BX566">
        <f t="shared" si="775"/>
        <v>9964.6</v>
      </c>
      <c r="BY566" s="24">
        <f t="shared" si="776"/>
        <v>3263.0152000000003</v>
      </c>
      <c r="BZ566" s="15" t="str">
        <f t="shared" si="777"/>
        <v>RED</v>
      </c>
      <c r="CA566" s="15" t="str">
        <f t="shared" si="778"/>
        <v>RED</v>
      </c>
      <c r="CB566" s="15" t="str">
        <f t="shared" si="779"/>
        <v>GREEN</v>
      </c>
      <c r="CC566" s="15" t="str">
        <f t="shared" si="780"/>
        <v>0</v>
      </c>
      <c r="CJ566">
        <f t="shared" si="716"/>
        <v>5228.2</v>
      </c>
      <c r="CK566">
        <f t="shared" si="717"/>
        <v>2584</v>
      </c>
      <c r="CM566" s="24">
        <f t="shared" si="718"/>
        <v>6238.2843999999996</v>
      </c>
      <c r="CN566" s="24">
        <f t="shared" si="719"/>
        <v>4218.1156000000001</v>
      </c>
      <c r="CO566" s="24">
        <f t="shared" si="720"/>
        <v>6862.3155999999999</v>
      </c>
      <c r="CP566" s="24">
        <f t="shared" si="721"/>
        <v>3594.0843999999997</v>
      </c>
      <c r="CQ566">
        <f t="shared" si="722"/>
        <v>7872.4</v>
      </c>
      <c r="CR566" s="24">
        <f t="shared" si="723"/>
        <v>3070.5328</v>
      </c>
      <c r="CS566" s="15" t="str">
        <f t="shared" si="724"/>
        <v>RED</v>
      </c>
      <c r="CT566" s="15" t="str">
        <f t="shared" si="725"/>
        <v>RED</v>
      </c>
      <c r="CU566" s="15" t="str">
        <f t="shared" si="781"/>
        <v>GREEN</v>
      </c>
      <c r="CV566" s="15" t="str">
        <f t="shared" si="801"/>
        <v>0</v>
      </c>
      <c r="CX566" s="24">
        <f t="shared" si="782"/>
        <v>6274.3</v>
      </c>
      <c r="CY566" s="24">
        <f t="shared" si="783"/>
        <v>2584</v>
      </c>
      <c r="DA566" s="24">
        <f t="shared" si="796"/>
        <v>7683.9946</v>
      </c>
      <c r="DB566" s="24">
        <f t="shared" si="784"/>
        <v>4864.6054000000004</v>
      </c>
      <c r="DC566" s="24">
        <f t="shared" si="785"/>
        <v>8554.9053999999996</v>
      </c>
      <c r="DD566" s="24">
        <f t="shared" si="786"/>
        <v>3993.6946000000003</v>
      </c>
      <c r="DE566">
        <f t="shared" si="787"/>
        <v>9964.6</v>
      </c>
      <c r="DF566" s="24">
        <f t="shared" si="788"/>
        <v>3263.0152000000003</v>
      </c>
      <c r="DG566" s="15" t="str">
        <f t="shared" si="789"/>
        <v>RED</v>
      </c>
      <c r="DH566" s="15" t="str">
        <f t="shared" si="790"/>
        <v>RED</v>
      </c>
      <c r="DI566" s="15" t="str">
        <f t="shared" si="791"/>
        <v>GREEN</v>
      </c>
      <c r="DK566" s="32">
        <f t="shared" si="726"/>
        <v>199.44999999999982</v>
      </c>
      <c r="DL566" s="32">
        <f t="shared" si="727"/>
        <v>169.19999999999982</v>
      </c>
      <c r="DM566" s="32">
        <f t="shared" si="728"/>
        <v>-30.25</v>
      </c>
      <c r="DN566" s="32">
        <f t="shared" si="729"/>
        <v>199.44999999999982</v>
      </c>
      <c r="DO566" s="32">
        <f t="shared" si="730"/>
        <v>110.09999999999991</v>
      </c>
      <c r="DP566" s="32">
        <f t="shared" si="731"/>
        <v>-162.55000000000018</v>
      </c>
      <c r="DQ566" s="32">
        <f t="shared" si="732"/>
        <v>272.65000000000009</v>
      </c>
      <c r="DR566" s="32"/>
      <c r="DS566" s="32">
        <f t="shared" si="733"/>
        <v>0</v>
      </c>
      <c r="DT566" s="32"/>
      <c r="DU566" s="32">
        <f t="shared" si="734"/>
        <v>136.70092755076476</v>
      </c>
      <c r="DV566" s="32">
        <f t="shared" si="735"/>
        <v>0</v>
      </c>
      <c r="DW566" s="32"/>
      <c r="DX566" s="32">
        <f t="shared" si="736"/>
        <v>100</v>
      </c>
      <c r="DY566" s="32">
        <f t="shared" si="737"/>
        <v>14.285714285714286</v>
      </c>
      <c r="DZ566" s="33">
        <f t="shared" si="738"/>
        <v>0</v>
      </c>
      <c r="EB566" s="81">
        <v>0.14355188769205715</v>
      </c>
      <c r="ED566" s="30">
        <f t="shared" si="792"/>
        <v>0.33581232263151795</v>
      </c>
      <c r="EE566" s="30">
        <f t="shared" si="793"/>
        <v>1.4113205285709977E-2</v>
      </c>
      <c r="EF566" s="30">
        <f t="shared" si="794"/>
        <v>0.35466491616399765</v>
      </c>
    </row>
    <row r="567" spans="1:136" x14ac:dyDescent="0.3">
      <c r="A567" s="53">
        <v>39912</v>
      </c>
      <c r="B567" s="54">
        <v>3211.35</v>
      </c>
      <c r="C567" s="54">
        <v>3401.15</v>
      </c>
      <c r="D567" s="54">
        <v>3149.25</v>
      </c>
      <c r="E567" s="54">
        <v>3342.05</v>
      </c>
      <c r="F567" s="54">
        <v>3525906944</v>
      </c>
      <c r="G567" s="54">
        <v>4981538.16</v>
      </c>
      <c r="H567" s="54">
        <v>23749668</v>
      </c>
      <c r="I567" s="54">
        <v>3037.61</v>
      </c>
      <c r="J567" s="54">
        <v>2886.35</v>
      </c>
      <c r="K567" s="54">
        <v>3600.04</v>
      </c>
      <c r="L567" s="54">
        <v>4303.72</v>
      </c>
      <c r="M567" s="54">
        <v>3763.77</v>
      </c>
      <c r="N567" s="54">
        <v>91.6</v>
      </c>
      <c r="O567" s="54">
        <v>55.79</v>
      </c>
      <c r="P567" s="54">
        <v>47.39</v>
      </c>
      <c r="Q567" s="54">
        <v>-124.95</v>
      </c>
      <c r="R567" s="54">
        <v>-238.78</v>
      </c>
      <c r="S567" s="54">
        <v>4.08</v>
      </c>
      <c r="T567" s="54">
        <v>95.68</v>
      </c>
      <c r="U567" s="54">
        <v>85.43</v>
      </c>
      <c r="V567" s="54">
        <v>26.15</v>
      </c>
      <c r="W567" s="54">
        <v>23.11</v>
      </c>
      <c r="X567" s="54">
        <v>32.28</v>
      </c>
      <c r="Y567" s="54">
        <v>3252.08</v>
      </c>
      <c r="Z567" s="54">
        <v>2520.61</v>
      </c>
      <c r="AA567" s="54">
        <v>2886.35</v>
      </c>
      <c r="AB567" s="54">
        <v>5298.85</v>
      </c>
      <c r="AC567" s="54">
        <v>2252.75</v>
      </c>
      <c r="AD567" s="19">
        <f t="shared" si="739"/>
        <v>0.69823255251723715</v>
      </c>
      <c r="AE567" s="54">
        <f t="shared" si="713"/>
        <v>366.53323097170477</v>
      </c>
      <c r="AF567" s="55">
        <f t="shared" si="797"/>
        <v>4.0796624157207084E-2</v>
      </c>
      <c r="AG567" s="2">
        <f t="shared" si="740"/>
        <v>113.83</v>
      </c>
      <c r="AH567" s="1">
        <f t="shared" si="741"/>
        <v>2968.0333333333333</v>
      </c>
      <c r="AI567" s="21">
        <f t="shared" si="742"/>
        <v>2883.1961538461537</v>
      </c>
      <c r="AJ567" s="22">
        <f t="shared" si="743"/>
        <v>84.837179487179583</v>
      </c>
      <c r="AK567" s="23">
        <f t="shared" si="744"/>
        <v>4.5224358974360257</v>
      </c>
      <c r="AL567" s="23">
        <f t="shared" si="745"/>
        <v>80.314743589743557</v>
      </c>
      <c r="AM567" s="23"/>
      <c r="AN567">
        <f t="shared" si="746"/>
        <v>3276.55</v>
      </c>
      <c r="AO567" s="4">
        <f t="shared" si="747"/>
        <v>3117.2</v>
      </c>
      <c r="AP567" s="4">
        <f t="shared" si="748"/>
        <v>2913.5375000000004</v>
      </c>
      <c r="AQ567" s="24">
        <f t="shared" si="749"/>
        <v>2909.9749999999999</v>
      </c>
      <c r="AR567" t="str">
        <f t="shared" si="750"/>
        <v>GREEN</v>
      </c>
      <c r="AS567" t="str">
        <f t="shared" si="751"/>
        <v>GREEN</v>
      </c>
      <c r="AT567" t="str">
        <f t="shared" si="752"/>
        <v>GREEN</v>
      </c>
      <c r="AU567" t="str">
        <f t="shared" si="753"/>
        <v>GREEN</v>
      </c>
      <c r="AV567" t="str">
        <f t="shared" si="754"/>
        <v>GREEN</v>
      </c>
      <c r="AW567" t="str">
        <f t="shared" si="755"/>
        <v>GREEN</v>
      </c>
      <c r="AX567" s="25">
        <f t="shared" si="756"/>
        <v>4.1881883765808002E-2</v>
      </c>
      <c r="AY567" s="25">
        <f t="shared" si="757"/>
        <v>8.6540143168153394E-3</v>
      </c>
      <c r="AZ567" s="26">
        <f t="shared" si="758"/>
        <v>82.875510982971917</v>
      </c>
      <c r="BA567" s="1">
        <f t="shared" si="800"/>
        <v>5343492.3424999993</v>
      </c>
      <c r="BB567" s="1">
        <f t="shared" si="800"/>
        <v>27070587</v>
      </c>
      <c r="BC567" s="27">
        <f t="shared" si="759"/>
        <v>0.93226261790979648</v>
      </c>
      <c r="BD567" s="28">
        <f t="shared" si="759"/>
        <v>0.87732371669664944</v>
      </c>
      <c r="BE567" s="29">
        <f t="shared" si="715"/>
        <v>100</v>
      </c>
      <c r="BF567" s="29">
        <f t="shared" si="795"/>
        <v>100</v>
      </c>
      <c r="BG567" s="30">
        <f t="shared" si="760"/>
        <v>3.6868484018191428E-2</v>
      </c>
      <c r="BH567" s="31">
        <f t="shared" si="761"/>
        <v>5.3367260127654081E-2</v>
      </c>
      <c r="BI567" s="31">
        <f t="shared" si="762"/>
        <v>3.3227869448992663E-2</v>
      </c>
      <c r="BJ567" s="32">
        <f t="shared" si="763"/>
        <v>3552.875334788997</v>
      </c>
      <c r="BK567" s="24">
        <f t="shared" si="764"/>
        <v>2383.1913318776697</v>
      </c>
      <c r="BL567" s="30">
        <f t="shared" si="765"/>
        <v>0.3499899770833253</v>
      </c>
      <c r="BM567" s="30">
        <f t="shared" si="766"/>
        <v>-6.3082639334838431E-2</v>
      </c>
      <c r="BN567" s="30">
        <f t="shared" si="767"/>
        <v>0.28690733774848687</v>
      </c>
      <c r="BO567" s="30">
        <f t="shared" si="768"/>
        <v>0.22382469841364844</v>
      </c>
      <c r="BP567" s="30"/>
      <c r="BQ567">
        <f t="shared" si="769"/>
        <v>6274.3</v>
      </c>
      <c r="BR567">
        <f t="shared" si="770"/>
        <v>2584</v>
      </c>
      <c r="BT567" s="24">
        <f t="shared" si="771"/>
        <v>7683.9946</v>
      </c>
      <c r="BU567" s="24">
        <f t="shared" si="772"/>
        <v>4864.6054000000004</v>
      </c>
      <c r="BV567" s="24">
        <f t="shared" si="773"/>
        <v>8554.9053999999996</v>
      </c>
      <c r="BW567" s="24">
        <f t="shared" si="774"/>
        <v>3993.6946000000003</v>
      </c>
      <c r="BX567">
        <f t="shared" si="775"/>
        <v>9964.6</v>
      </c>
      <c r="BY567" s="24">
        <f t="shared" si="776"/>
        <v>3263.0152000000003</v>
      </c>
      <c r="BZ567" s="15" t="str">
        <f t="shared" si="777"/>
        <v>RED</v>
      </c>
      <c r="CA567" s="15" t="str">
        <f t="shared" si="778"/>
        <v>RED</v>
      </c>
      <c r="CB567" s="15" t="str">
        <f t="shared" si="779"/>
        <v>GREEN</v>
      </c>
      <c r="CC567" s="15" t="str">
        <f t="shared" si="780"/>
        <v>0</v>
      </c>
      <c r="CJ567">
        <f t="shared" si="716"/>
        <v>5228.2</v>
      </c>
      <c r="CK567">
        <f t="shared" si="717"/>
        <v>2584</v>
      </c>
      <c r="CM567" s="24">
        <f t="shared" si="718"/>
        <v>6238.2843999999996</v>
      </c>
      <c r="CN567" s="24">
        <f t="shared" si="719"/>
        <v>4218.1156000000001</v>
      </c>
      <c r="CO567" s="24">
        <f t="shared" si="720"/>
        <v>6862.3155999999999</v>
      </c>
      <c r="CP567" s="24">
        <f t="shared" si="721"/>
        <v>3594.0843999999997</v>
      </c>
      <c r="CQ567">
        <f t="shared" si="722"/>
        <v>7872.4</v>
      </c>
      <c r="CR567" s="24">
        <f t="shared" si="723"/>
        <v>3070.5328</v>
      </c>
      <c r="CS567" s="15" t="str">
        <f t="shared" si="724"/>
        <v>RED</v>
      </c>
      <c r="CT567" s="15" t="str">
        <f t="shared" si="725"/>
        <v>RED</v>
      </c>
      <c r="CU567" s="15" t="str">
        <f t="shared" si="781"/>
        <v>GREEN</v>
      </c>
      <c r="CV567" s="15" t="str">
        <f t="shared" si="801"/>
        <v>0</v>
      </c>
      <c r="CX567" s="24">
        <f t="shared" si="782"/>
        <v>6274.3</v>
      </c>
      <c r="CY567" s="24">
        <f t="shared" si="783"/>
        <v>2584</v>
      </c>
      <c r="DA567" s="24">
        <f t="shared" si="796"/>
        <v>7683.9946</v>
      </c>
      <c r="DB567" s="24">
        <f t="shared" si="784"/>
        <v>4864.6054000000004</v>
      </c>
      <c r="DC567" s="24">
        <f t="shared" si="785"/>
        <v>8554.9053999999996</v>
      </c>
      <c r="DD567" s="24">
        <f t="shared" si="786"/>
        <v>3993.6946000000003</v>
      </c>
      <c r="DE567">
        <f t="shared" si="787"/>
        <v>9964.6</v>
      </c>
      <c r="DF567" s="24">
        <f t="shared" si="788"/>
        <v>3263.0152000000003</v>
      </c>
      <c r="DG567" s="15" t="str">
        <f t="shared" si="789"/>
        <v>RED</v>
      </c>
      <c r="DH567" s="15" t="str">
        <f t="shared" si="790"/>
        <v>RED</v>
      </c>
      <c r="DI567" s="15" t="str">
        <f t="shared" si="791"/>
        <v>GREEN</v>
      </c>
      <c r="DK567" s="32">
        <f t="shared" si="726"/>
        <v>251.90000000000009</v>
      </c>
      <c r="DL567" s="32">
        <f t="shared" si="727"/>
        <v>190.09999999999991</v>
      </c>
      <c r="DM567" s="32">
        <f t="shared" si="728"/>
        <v>-61.800000000000182</v>
      </c>
      <c r="DN567" s="32">
        <f t="shared" si="729"/>
        <v>251.90000000000009</v>
      </c>
      <c r="DO567" s="32">
        <f t="shared" si="730"/>
        <v>172.40000000000009</v>
      </c>
      <c r="DP567" s="32">
        <f t="shared" si="731"/>
        <v>-186.84999999999991</v>
      </c>
      <c r="DQ567" s="32">
        <f t="shared" si="732"/>
        <v>359.25</v>
      </c>
      <c r="DR567" s="32"/>
      <c r="DS567" s="32">
        <f t="shared" si="733"/>
        <v>0</v>
      </c>
      <c r="DT567" s="32"/>
      <c r="DU567" s="32">
        <f t="shared" si="734"/>
        <v>142.61611750694715</v>
      </c>
      <c r="DV567" s="32">
        <f t="shared" si="735"/>
        <v>0</v>
      </c>
      <c r="DW567" s="32"/>
      <c r="DX567" s="32">
        <f t="shared" si="736"/>
        <v>100</v>
      </c>
      <c r="DY567" s="32">
        <f t="shared" si="737"/>
        <v>14.285714285714286</v>
      </c>
      <c r="DZ567" s="33">
        <f t="shared" si="738"/>
        <v>-5.7142857142857144</v>
      </c>
      <c r="EB567" s="81">
        <v>0.52385727764686296</v>
      </c>
      <c r="ED567" s="30">
        <f t="shared" si="792"/>
        <v>0.29019562724895948</v>
      </c>
      <c r="EE567" s="30">
        <f t="shared" si="793"/>
        <v>2.766537108558223E-2</v>
      </c>
      <c r="EF567" s="30">
        <f t="shared" si="794"/>
        <v>0.32588936804979746</v>
      </c>
    </row>
    <row r="568" spans="1:136" x14ac:dyDescent="0.3">
      <c r="A568" s="53">
        <v>39905</v>
      </c>
      <c r="B568" s="54">
        <v>3108.75</v>
      </c>
      <c r="C568" s="54">
        <v>3228.75</v>
      </c>
      <c r="D568" s="54">
        <v>2962.4</v>
      </c>
      <c r="E568" s="54">
        <v>3211.05</v>
      </c>
      <c r="F568" s="54">
        <v>3379200512</v>
      </c>
      <c r="G568" s="54">
        <v>4969112.54</v>
      </c>
      <c r="H568" s="54">
        <v>25454636</v>
      </c>
      <c r="I568" s="54">
        <v>2893.23</v>
      </c>
      <c r="J568" s="54">
        <v>2853.92</v>
      </c>
      <c r="K568" s="54">
        <v>3635.43</v>
      </c>
      <c r="L568" s="54">
        <v>4311.07</v>
      </c>
      <c r="M568" s="54">
        <v>3757.51</v>
      </c>
      <c r="N568" s="54">
        <v>87.87</v>
      </c>
      <c r="O568" s="54">
        <v>52.76</v>
      </c>
      <c r="P568" s="54">
        <v>45.85</v>
      </c>
      <c r="Q568" s="54">
        <v>-171.69</v>
      </c>
      <c r="R568" s="54">
        <v>-267.23</v>
      </c>
      <c r="S568" s="54">
        <v>3.29</v>
      </c>
      <c r="T568" s="54">
        <v>89.42</v>
      </c>
      <c r="U568" s="54">
        <v>67.349999999999994</v>
      </c>
      <c r="V568" s="54">
        <v>22.93</v>
      </c>
      <c r="W568" s="54">
        <v>24.87</v>
      </c>
      <c r="X568" s="54">
        <v>34.28</v>
      </c>
      <c r="Y568" s="54">
        <v>3162.89</v>
      </c>
      <c r="Z568" s="54">
        <v>2544.9499999999998</v>
      </c>
      <c r="AA568" s="54">
        <v>2853.92</v>
      </c>
      <c r="AB568" s="54">
        <v>5298.85</v>
      </c>
      <c r="AC568" s="54">
        <v>2252.75</v>
      </c>
      <c r="AD568" s="19">
        <f t="shared" si="739"/>
        <v>0.64606748168658268</v>
      </c>
      <c r="AE568" s="54">
        <f t="shared" si="713"/>
        <v>352.16604518534814</v>
      </c>
      <c r="AF568" s="55">
        <f t="shared" si="797"/>
        <v>3.2940343879175771E-2</v>
      </c>
      <c r="AG568" s="2">
        <f t="shared" si="740"/>
        <v>95.54000000000002</v>
      </c>
      <c r="AH568" s="1">
        <f t="shared" si="741"/>
        <v>2871.6333333333332</v>
      </c>
      <c r="AI568" s="21">
        <f t="shared" si="742"/>
        <v>2847.1153846153838</v>
      </c>
      <c r="AJ568" s="22">
        <f t="shared" si="743"/>
        <v>24.517948717949366</v>
      </c>
      <c r="AK568" s="23">
        <f t="shared" si="744"/>
        <v>-32.716185897435707</v>
      </c>
      <c r="AL568" s="23">
        <f t="shared" si="745"/>
        <v>57.234134615385074</v>
      </c>
      <c r="AM568" s="23"/>
      <c r="AN568">
        <f t="shared" si="746"/>
        <v>3159.8500000000004</v>
      </c>
      <c r="AO568" s="4">
        <f t="shared" si="747"/>
        <v>2961.5</v>
      </c>
      <c r="AP568" s="4">
        <f t="shared" si="748"/>
        <v>2864.3249999999998</v>
      </c>
      <c r="AQ568" s="24">
        <f t="shared" si="749"/>
        <v>2863.2499999999995</v>
      </c>
      <c r="AR568" t="str">
        <f t="shared" si="750"/>
        <v>GREEN</v>
      </c>
      <c r="AS568" t="str">
        <f t="shared" si="751"/>
        <v>GREEN</v>
      </c>
      <c r="AT568" t="str">
        <f t="shared" si="752"/>
        <v>GREEN</v>
      </c>
      <c r="AU568" t="str">
        <f t="shared" si="753"/>
        <v>GREEN</v>
      </c>
      <c r="AV568" t="str">
        <f t="shared" si="754"/>
        <v>GREEN</v>
      </c>
      <c r="AW568" t="str">
        <f t="shared" si="755"/>
        <v>GREEN</v>
      </c>
      <c r="AX568" s="25">
        <f t="shared" si="756"/>
        <v>3.6739094009311489E-2</v>
      </c>
      <c r="AY568" s="25">
        <f t="shared" si="757"/>
        <v>8.6540143168153394E-3</v>
      </c>
      <c r="AZ568" s="26">
        <f t="shared" si="758"/>
        <v>80.93540046951496</v>
      </c>
      <c r="BA568" s="1">
        <f t="shared" si="800"/>
        <v>4711855.8425000003</v>
      </c>
      <c r="BB568" s="1">
        <f t="shared" si="800"/>
        <v>24507795.25</v>
      </c>
      <c r="BC568" s="27">
        <f t="shared" si="759"/>
        <v>1.0545977436702532</v>
      </c>
      <c r="BD568" s="28">
        <f t="shared" si="759"/>
        <v>1.0386342688251404</v>
      </c>
      <c r="BE568" s="29">
        <f t="shared" si="715"/>
        <v>100</v>
      </c>
      <c r="BF568" s="29">
        <f t="shared" si="795"/>
        <v>100</v>
      </c>
      <c r="BG568" s="30">
        <f t="shared" si="760"/>
        <v>7.0192050780363724E-2</v>
      </c>
      <c r="BH568" s="31">
        <f t="shared" si="761"/>
        <v>5.2623669609410229E-2</v>
      </c>
      <c r="BI568" s="31">
        <f t="shared" si="762"/>
        <v>2.8085079692496146E-2</v>
      </c>
      <c r="BJ568" s="32">
        <f t="shared" si="763"/>
        <v>3339.5448876538767</v>
      </c>
      <c r="BK568" s="24">
        <f t="shared" si="764"/>
        <v>2403.7217790127897</v>
      </c>
      <c r="BL568" s="30">
        <f t="shared" si="765"/>
        <v>0.2914383484035088</v>
      </c>
      <c r="BM568" s="30">
        <f t="shared" si="766"/>
        <v>-4.0016470517082105E-2</v>
      </c>
      <c r="BN568" s="30">
        <f t="shared" si="767"/>
        <v>0.25142187788642667</v>
      </c>
      <c r="BO568" s="30">
        <f t="shared" si="768"/>
        <v>0.21140540736934457</v>
      </c>
      <c r="BP568" s="30"/>
      <c r="BQ568">
        <f t="shared" si="769"/>
        <v>6274.3</v>
      </c>
      <c r="BR568">
        <f t="shared" si="770"/>
        <v>2584</v>
      </c>
      <c r="BT568" s="24">
        <f t="shared" si="771"/>
        <v>7683.9946</v>
      </c>
      <c r="BU568" s="24">
        <f t="shared" si="772"/>
        <v>4864.6054000000004</v>
      </c>
      <c r="BV568" s="24">
        <f t="shared" si="773"/>
        <v>8554.9053999999996</v>
      </c>
      <c r="BW568" s="24">
        <f t="shared" si="774"/>
        <v>3993.6946000000003</v>
      </c>
      <c r="BX568">
        <f t="shared" si="775"/>
        <v>9964.6</v>
      </c>
      <c r="BY568" s="24">
        <f t="shared" si="776"/>
        <v>3263.0152000000003</v>
      </c>
      <c r="BZ568" s="15" t="str">
        <f t="shared" si="777"/>
        <v>RED</v>
      </c>
      <c r="CA568" s="15" t="str">
        <f t="shared" si="778"/>
        <v>RED</v>
      </c>
      <c r="CB568" s="15" t="str">
        <f t="shared" si="779"/>
        <v>RED</v>
      </c>
      <c r="CC568" s="15" t="str">
        <f t="shared" si="780"/>
        <v>0</v>
      </c>
      <c r="CJ568">
        <f t="shared" si="716"/>
        <v>5228.2</v>
      </c>
      <c r="CK568">
        <f t="shared" si="717"/>
        <v>2584</v>
      </c>
      <c r="CM568" s="24">
        <f t="shared" si="718"/>
        <v>6238.2843999999996</v>
      </c>
      <c r="CN568" s="24">
        <f t="shared" si="719"/>
        <v>4218.1156000000001</v>
      </c>
      <c r="CO568" s="24">
        <f t="shared" si="720"/>
        <v>6862.3155999999999</v>
      </c>
      <c r="CP568" s="24">
        <f t="shared" si="721"/>
        <v>3594.0843999999997</v>
      </c>
      <c r="CQ568">
        <f t="shared" si="722"/>
        <v>7872.4</v>
      </c>
      <c r="CR568" s="24">
        <f t="shared" si="723"/>
        <v>3070.5328</v>
      </c>
      <c r="CS568" s="15" t="str">
        <f t="shared" si="724"/>
        <v>RED</v>
      </c>
      <c r="CT568" s="15" t="str">
        <f t="shared" si="725"/>
        <v>RED</v>
      </c>
      <c r="CU568" s="15" t="str">
        <f t="shared" si="781"/>
        <v>GREEN</v>
      </c>
      <c r="CV568" s="15" t="str">
        <f t="shared" si="801"/>
        <v>0</v>
      </c>
      <c r="CX568" s="24">
        <f t="shared" si="782"/>
        <v>6274.3</v>
      </c>
      <c r="CY568" s="24">
        <f t="shared" si="783"/>
        <v>2584</v>
      </c>
      <c r="DA568" s="24">
        <f t="shared" si="796"/>
        <v>7683.9946</v>
      </c>
      <c r="DB568" s="24">
        <f t="shared" si="784"/>
        <v>4864.6054000000004</v>
      </c>
      <c r="DC568" s="24">
        <f t="shared" si="785"/>
        <v>8554.9053999999996</v>
      </c>
      <c r="DD568" s="24">
        <f t="shared" si="786"/>
        <v>3993.6946000000003</v>
      </c>
      <c r="DE568">
        <f t="shared" si="787"/>
        <v>9964.6</v>
      </c>
      <c r="DF568" s="24">
        <f t="shared" si="788"/>
        <v>3263.0152000000003</v>
      </c>
      <c r="DG568" s="15" t="str">
        <f t="shared" si="789"/>
        <v>RED</v>
      </c>
      <c r="DH568" s="15" t="str">
        <f t="shared" si="790"/>
        <v>RED</v>
      </c>
      <c r="DI568" s="15" t="str">
        <f t="shared" si="791"/>
        <v>RED</v>
      </c>
      <c r="DK568" s="32">
        <f t="shared" si="726"/>
        <v>266.34999999999991</v>
      </c>
      <c r="DL568" s="32">
        <f t="shared" si="727"/>
        <v>120.09999999999991</v>
      </c>
      <c r="DM568" s="32">
        <f t="shared" si="728"/>
        <v>-146.25</v>
      </c>
      <c r="DN568" s="32">
        <f t="shared" si="729"/>
        <v>266.34999999999991</v>
      </c>
      <c r="DO568" s="32">
        <f t="shared" si="730"/>
        <v>105.40000000000009</v>
      </c>
      <c r="DP568" s="32">
        <f t="shared" si="731"/>
        <v>-155.15000000000009</v>
      </c>
      <c r="DQ568" s="32">
        <f t="shared" si="732"/>
        <v>260.55000000000018</v>
      </c>
      <c r="DR568" s="32"/>
      <c r="DS568" s="32">
        <f t="shared" si="733"/>
        <v>0</v>
      </c>
      <c r="DT568" s="32"/>
      <c r="DU568" s="32">
        <f t="shared" si="734"/>
        <v>97.822414116763753</v>
      </c>
      <c r="DV568" s="32">
        <f t="shared" si="735"/>
        <v>0</v>
      </c>
      <c r="DW568" s="32"/>
      <c r="DX568" s="32">
        <f t="shared" si="736"/>
        <v>100</v>
      </c>
      <c r="DY568" s="32">
        <f t="shared" si="737"/>
        <v>0</v>
      </c>
      <c r="DZ568" s="33">
        <f t="shared" si="738"/>
        <v>-11.428571428571429</v>
      </c>
      <c r="EB568" s="81">
        <v>0.53073234943384939</v>
      </c>
      <c r="ED568" s="30">
        <f t="shared" si="792"/>
        <v>0.24281027132163702</v>
      </c>
      <c r="EE568" s="30">
        <f t="shared" si="793"/>
        <v>1.5226580753677907E-2</v>
      </c>
      <c r="EF568" s="30">
        <f t="shared" si="794"/>
        <v>0.26173402227941628</v>
      </c>
    </row>
    <row r="569" spans="1:136" x14ac:dyDescent="0.3">
      <c r="A569" s="53">
        <v>39899</v>
      </c>
      <c r="B569" s="54">
        <v>2807.25</v>
      </c>
      <c r="C569" s="54">
        <v>3123.35</v>
      </c>
      <c r="D569" s="54">
        <v>2807.25</v>
      </c>
      <c r="E569" s="54">
        <v>3108.65</v>
      </c>
      <c r="F569" s="54">
        <v>4090429184</v>
      </c>
      <c r="G569" s="54">
        <v>6432834.8499999996</v>
      </c>
      <c r="H569" s="54">
        <v>30985820</v>
      </c>
      <c r="I569" s="54">
        <v>2803.75</v>
      </c>
      <c r="J569" s="54">
        <v>2833.88</v>
      </c>
      <c r="K569" s="54">
        <v>3670.38</v>
      </c>
      <c r="L569" s="54">
        <v>4320.13</v>
      </c>
      <c r="M569" s="54">
        <v>3751.92</v>
      </c>
      <c r="N569" s="54">
        <v>84.21</v>
      </c>
      <c r="O569" s="54">
        <v>50.3</v>
      </c>
      <c r="P569" s="54">
        <v>44.63</v>
      </c>
      <c r="Q569" s="54">
        <v>-215.51</v>
      </c>
      <c r="R569" s="54">
        <v>-291.12</v>
      </c>
      <c r="S569" s="54">
        <v>10.74</v>
      </c>
      <c r="T569" s="54">
        <v>71.19</v>
      </c>
      <c r="U569" s="54">
        <v>47.57</v>
      </c>
      <c r="V569" s="54">
        <v>21.59</v>
      </c>
      <c r="W569" s="54">
        <v>26.88</v>
      </c>
      <c r="X569" s="54">
        <v>36.61</v>
      </c>
      <c r="Y569" s="54">
        <v>3096.04</v>
      </c>
      <c r="Z569" s="54">
        <v>2571.7199999999998</v>
      </c>
      <c r="AA569" s="54">
        <v>2833.88</v>
      </c>
      <c r="AB569" s="54">
        <v>5298.85</v>
      </c>
      <c r="AC569" s="54">
        <v>2252.75</v>
      </c>
      <c r="AD569" s="19">
        <f t="shared" si="739"/>
        <v>2.2426510619196693</v>
      </c>
      <c r="AE569" s="54">
        <f t="shared" si="713"/>
        <v>340.93551217372277</v>
      </c>
      <c r="AF569" s="55">
        <f t="shared" si="797"/>
        <v>0.10744375768155168</v>
      </c>
      <c r="AG569" s="2">
        <f t="shared" si="740"/>
        <v>75.610000000000014</v>
      </c>
      <c r="AH569" s="1">
        <f t="shared" si="741"/>
        <v>2792.5333333333333</v>
      </c>
      <c r="AI569" s="21">
        <f t="shared" si="742"/>
        <v>2834.476923076923</v>
      </c>
      <c r="AJ569" s="22">
        <f t="shared" si="743"/>
        <v>-41.943589743589655</v>
      </c>
      <c r="AK569" s="23">
        <f t="shared" si="744"/>
        <v>-52.280288461538362</v>
      </c>
      <c r="AL569" s="23">
        <f t="shared" si="745"/>
        <v>10.336698717948707</v>
      </c>
      <c r="AM569" s="23"/>
      <c r="AN569">
        <f t="shared" si="746"/>
        <v>2957.8500000000004</v>
      </c>
      <c r="AO569" s="4">
        <f t="shared" si="747"/>
        <v>2813.7750000000001</v>
      </c>
      <c r="AP569" s="4">
        <f t="shared" si="748"/>
        <v>2818.3312499999997</v>
      </c>
      <c r="AQ569" s="24">
        <f t="shared" si="749"/>
        <v>2809.9999999999995</v>
      </c>
      <c r="AR569" t="str">
        <f t="shared" si="750"/>
        <v>GREEN</v>
      </c>
      <c r="AS569" t="str">
        <f t="shared" si="751"/>
        <v>GREEN</v>
      </c>
      <c r="AT569" t="str">
        <f t="shared" si="752"/>
        <v>GREEN</v>
      </c>
      <c r="AU569" t="str">
        <f t="shared" si="753"/>
        <v>GREEN</v>
      </c>
      <c r="AV569" t="str">
        <f t="shared" si="754"/>
        <v>GREEN</v>
      </c>
      <c r="AW569" t="str">
        <f t="shared" si="755"/>
        <v>GREEN</v>
      </c>
      <c r="AX569" s="25">
        <f t="shared" si="756"/>
        <v>3.1249036696115524E-2</v>
      </c>
      <c r="AY569" s="25">
        <f t="shared" si="757"/>
        <v>2.0632465540946349E-2</v>
      </c>
      <c r="AZ569" s="26">
        <f t="shared" si="758"/>
        <v>60.231557199962069</v>
      </c>
      <c r="BA569" s="1">
        <f t="shared" si="800"/>
        <v>4481685.71</v>
      </c>
      <c r="BB569" s="1">
        <f t="shared" si="800"/>
        <v>24053696.25</v>
      </c>
      <c r="BC569" s="27">
        <f t="shared" si="759"/>
        <v>1.4353605465118615</v>
      </c>
      <c r="BD569" s="28">
        <f t="shared" si="759"/>
        <v>1.288193701207148</v>
      </c>
      <c r="BE569" s="29">
        <f t="shared" si="715"/>
        <v>100</v>
      </c>
      <c r="BF569" s="29">
        <f t="shared" si="795"/>
        <v>70.432928829124322</v>
      </c>
      <c r="BG569" s="30">
        <f t="shared" si="760"/>
        <v>6.9866036237116735E-2</v>
      </c>
      <c r="BH569" s="31">
        <f t="shared" si="761"/>
        <v>3.1407562164393277E-2</v>
      </c>
      <c r="BI569" s="31">
        <f t="shared" si="762"/>
        <v>1.0616571155169174E-2</v>
      </c>
      <c r="BJ569" s="32">
        <f t="shared" si="763"/>
        <v>3126.2476163160468</v>
      </c>
      <c r="BK569" s="24">
        <f t="shared" si="764"/>
        <v>2458.8190503506198</v>
      </c>
      <c r="BL569" s="30">
        <f t="shared" si="765"/>
        <v>0.21470045388365591</v>
      </c>
      <c r="BM569" s="30">
        <f t="shared" si="766"/>
        <v>-5.6608548135192753E-3</v>
      </c>
      <c r="BN569" s="30">
        <f t="shared" si="767"/>
        <v>0.20903959907013664</v>
      </c>
      <c r="BO569" s="30">
        <f t="shared" si="768"/>
        <v>0.20337874425661737</v>
      </c>
      <c r="BP569" s="30"/>
      <c r="BQ569">
        <f t="shared" si="769"/>
        <v>6274.3</v>
      </c>
      <c r="BR569">
        <f t="shared" si="770"/>
        <v>2584</v>
      </c>
      <c r="BT569" s="24">
        <f t="shared" si="771"/>
        <v>7683.9946</v>
      </c>
      <c r="BU569" s="24">
        <f t="shared" si="772"/>
        <v>4864.6054000000004</v>
      </c>
      <c r="BV569" s="24">
        <f t="shared" si="773"/>
        <v>8554.9053999999996</v>
      </c>
      <c r="BW569" s="24">
        <f t="shared" si="774"/>
        <v>3993.6946000000003</v>
      </c>
      <c r="BX569">
        <f t="shared" si="775"/>
        <v>9964.6</v>
      </c>
      <c r="BY569" s="24">
        <f t="shared" si="776"/>
        <v>3263.0152000000003</v>
      </c>
      <c r="BZ569" s="15" t="str">
        <f t="shared" si="777"/>
        <v>RED</v>
      </c>
      <c r="CA569" s="15" t="str">
        <f t="shared" si="778"/>
        <v>RED</v>
      </c>
      <c r="CB569" s="15" t="str">
        <f t="shared" si="779"/>
        <v>RED</v>
      </c>
      <c r="CC569" s="15" t="str">
        <f t="shared" si="780"/>
        <v>0</v>
      </c>
      <c r="CJ569">
        <f t="shared" si="716"/>
        <v>5228.2</v>
      </c>
      <c r="CK569">
        <f t="shared" si="717"/>
        <v>2584</v>
      </c>
      <c r="CM569" s="24">
        <f t="shared" si="718"/>
        <v>6238.2843999999996</v>
      </c>
      <c r="CN569" s="24">
        <f t="shared" si="719"/>
        <v>4218.1156000000001</v>
      </c>
      <c r="CO569" s="24">
        <f t="shared" si="720"/>
        <v>6862.3155999999999</v>
      </c>
      <c r="CP569" s="24">
        <f t="shared" si="721"/>
        <v>3594.0843999999997</v>
      </c>
      <c r="CQ569">
        <f t="shared" si="722"/>
        <v>7872.4</v>
      </c>
      <c r="CR569" s="24">
        <f t="shared" si="723"/>
        <v>3070.5328</v>
      </c>
      <c r="CS569" s="15" t="str">
        <f t="shared" si="724"/>
        <v>RED</v>
      </c>
      <c r="CT569" s="15" t="str">
        <f t="shared" si="725"/>
        <v>RED</v>
      </c>
      <c r="CU569" s="15" t="str">
        <f t="shared" si="781"/>
        <v>GREEN</v>
      </c>
      <c r="CV569" s="15" t="str">
        <f t="shared" si="801"/>
        <v>0</v>
      </c>
      <c r="CX569" s="24">
        <f t="shared" si="782"/>
        <v>6274.3</v>
      </c>
      <c r="CY569" s="24">
        <f t="shared" si="783"/>
        <v>2584</v>
      </c>
      <c r="DA569" s="24">
        <f t="shared" si="796"/>
        <v>7683.9946</v>
      </c>
      <c r="DB569" s="24">
        <f t="shared" si="784"/>
        <v>4864.6054000000004</v>
      </c>
      <c r="DC569" s="24">
        <f t="shared" si="785"/>
        <v>8554.9053999999996</v>
      </c>
      <c r="DD569" s="24">
        <f t="shared" si="786"/>
        <v>3993.6946000000003</v>
      </c>
      <c r="DE569">
        <f t="shared" si="787"/>
        <v>9964.6</v>
      </c>
      <c r="DF569" s="24">
        <f t="shared" si="788"/>
        <v>3263.0152000000003</v>
      </c>
      <c r="DG569" s="15" t="str">
        <f t="shared" si="789"/>
        <v>RED</v>
      </c>
      <c r="DH569" s="15" t="str">
        <f t="shared" si="790"/>
        <v>RED</v>
      </c>
      <c r="DI569" s="15" t="str">
        <f t="shared" si="791"/>
        <v>RED</v>
      </c>
      <c r="DK569" s="32">
        <f t="shared" si="726"/>
        <v>316.09999999999991</v>
      </c>
      <c r="DL569" s="32">
        <f t="shared" si="727"/>
        <v>316.29999999999973</v>
      </c>
      <c r="DM569" s="32">
        <f t="shared" si="728"/>
        <v>0.1999999999998181</v>
      </c>
      <c r="DN569" s="32">
        <f t="shared" si="729"/>
        <v>316.29999999999973</v>
      </c>
      <c r="DO569" s="32">
        <f t="shared" si="730"/>
        <v>287.29999999999973</v>
      </c>
      <c r="DP569" s="32">
        <f t="shared" si="731"/>
        <v>-105.30000000000018</v>
      </c>
      <c r="DQ569" s="32">
        <f t="shared" si="732"/>
        <v>392.59999999999991</v>
      </c>
      <c r="DR569" s="32"/>
      <c r="DS569" s="32">
        <f t="shared" si="733"/>
        <v>0</v>
      </c>
      <c r="DT569" s="32"/>
      <c r="DU569" s="32">
        <f t="shared" si="734"/>
        <v>124.12266835282968</v>
      </c>
      <c r="DV569" s="32">
        <f t="shared" si="735"/>
        <v>0</v>
      </c>
      <c r="DW569" s="32"/>
      <c r="DX569" s="32">
        <f t="shared" si="736"/>
        <v>100</v>
      </c>
      <c r="DY569" s="32">
        <f t="shared" si="737"/>
        <v>-14.285714285714286</v>
      </c>
      <c r="DZ569" s="33">
        <f t="shared" si="738"/>
        <v>-11.428571428571429</v>
      </c>
      <c r="EB569" s="81">
        <v>2.1093455332247619</v>
      </c>
      <c r="ED569" s="30">
        <f t="shared" si="792"/>
        <v>0.20387911592241775</v>
      </c>
      <c r="EE569" s="30">
        <f t="shared" si="793"/>
        <v>4.0729447939949507E-3</v>
      </c>
      <c r="EF569" s="30">
        <f t="shared" si="794"/>
        <v>0.20878244910021321</v>
      </c>
    </row>
    <row r="570" spans="1:136" x14ac:dyDescent="0.3">
      <c r="A570" s="53">
        <v>39892</v>
      </c>
      <c r="B570" s="54">
        <v>2716.05</v>
      </c>
      <c r="C570" s="54">
        <v>2836.05</v>
      </c>
      <c r="D570" s="54">
        <v>2701.95</v>
      </c>
      <c r="E570" s="54">
        <v>2807.05</v>
      </c>
      <c r="F570" s="54">
        <v>3219575040</v>
      </c>
      <c r="G570" s="54">
        <v>4990483.82</v>
      </c>
      <c r="H570" s="54">
        <v>28092224</v>
      </c>
      <c r="I570" s="54">
        <v>2729.31</v>
      </c>
      <c r="J570" s="54">
        <v>2827.1</v>
      </c>
      <c r="K570" s="54">
        <v>3703.76</v>
      </c>
      <c r="L570" s="54">
        <v>4329.88</v>
      </c>
      <c r="M570" s="54">
        <v>3746.76</v>
      </c>
      <c r="N570" s="54">
        <v>61.31</v>
      </c>
      <c r="O570" s="54">
        <v>42.03</v>
      </c>
      <c r="P570" s="54">
        <v>40.83</v>
      </c>
      <c r="Q570" s="54">
        <v>-257.87</v>
      </c>
      <c r="R570" s="54">
        <v>-310.02</v>
      </c>
      <c r="S570" s="54">
        <v>3.23</v>
      </c>
      <c r="T570" s="54">
        <v>41.44</v>
      </c>
      <c r="U570" s="54">
        <v>31.65</v>
      </c>
      <c r="V570" s="54">
        <v>14.81</v>
      </c>
      <c r="W570" s="54">
        <v>29.51</v>
      </c>
      <c r="X570" s="54">
        <v>38.590000000000003</v>
      </c>
      <c r="Y570" s="54">
        <v>3066.5</v>
      </c>
      <c r="Z570" s="54">
        <v>2587.6999999999998</v>
      </c>
      <c r="AA570" s="54">
        <v>2827.1</v>
      </c>
      <c r="AB570" s="54">
        <v>5298.85</v>
      </c>
      <c r="AC570" s="54">
        <v>2252.75</v>
      </c>
      <c r="AD570" s="19">
        <f t="shared" si="739"/>
        <v>0.71492104584634453</v>
      </c>
      <c r="AE570" s="54">
        <f t="shared" si="713"/>
        <v>307.85808291291994</v>
      </c>
      <c r="AF570" s="55">
        <f t="shared" si="797"/>
        <v>3.2288314792681794E-2</v>
      </c>
      <c r="AG570" s="2">
        <f t="shared" si="740"/>
        <v>52.149999999999977</v>
      </c>
      <c r="AH570" s="1">
        <f t="shared" si="741"/>
        <v>2765.8166666666662</v>
      </c>
      <c r="AI570" s="21">
        <f t="shared" si="742"/>
        <v>2815.1384615384613</v>
      </c>
      <c r="AJ570" s="22">
        <f t="shared" si="743"/>
        <v>-49.321794871795191</v>
      </c>
      <c r="AK570" s="23">
        <f t="shared" si="744"/>
        <v>-54.608173076923094</v>
      </c>
      <c r="AL570" s="23">
        <f t="shared" si="745"/>
        <v>5.2863782051279031</v>
      </c>
      <c r="AM570" s="23"/>
      <c r="AN570">
        <f t="shared" si="746"/>
        <v>2763.15</v>
      </c>
      <c r="AO570" s="4">
        <f t="shared" si="747"/>
        <v>2727.5250000000001</v>
      </c>
      <c r="AP570" s="4">
        <f t="shared" si="748"/>
        <v>2789.0999999999995</v>
      </c>
      <c r="AQ570" s="24">
        <f t="shared" si="749"/>
        <v>2781.9799999999996</v>
      </c>
      <c r="AR570" t="str">
        <f t="shared" si="750"/>
        <v>GREEN</v>
      </c>
      <c r="AS570" t="str">
        <f t="shared" si="751"/>
        <v>GREEN</v>
      </c>
      <c r="AT570" t="str">
        <f t="shared" si="752"/>
        <v>GREEN</v>
      </c>
      <c r="AU570" t="str">
        <f t="shared" si="753"/>
        <v>GREEN</v>
      </c>
      <c r="AV570" t="str">
        <f t="shared" si="754"/>
        <v>GREEN</v>
      </c>
      <c r="AW570" t="str">
        <f t="shared" si="755"/>
        <v>RED</v>
      </c>
      <c r="AX570" s="25">
        <f t="shared" si="756"/>
        <v>1.9511652182473155E-2</v>
      </c>
      <c r="AY570" s="25">
        <f t="shared" si="757"/>
        <v>2.0632465540946349E-2</v>
      </c>
      <c r="AZ570" s="26">
        <f t="shared" si="758"/>
        <v>48.604012963748197</v>
      </c>
      <c r="BA570" s="1">
        <f t="shared" si="800"/>
        <v>3675735.1225000001</v>
      </c>
      <c r="BB570" s="1">
        <f t="shared" si="800"/>
        <v>20841215.25</v>
      </c>
      <c r="BC570" s="27">
        <f t="shared" si="759"/>
        <v>1.3576831990564631</v>
      </c>
      <c r="BD570" s="28">
        <f t="shared" si="759"/>
        <v>1.3479167919442701</v>
      </c>
      <c r="BE570" s="29">
        <f t="shared" si="715"/>
        <v>40.865857658248636</v>
      </c>
      <c r="BF570" s="29">
        <f t="shared" si="795"/>
        <v>31.267082103421892</v>
      </c>
      <c r="BG570" s="30">
        <f t="shared" si="760"/>
        <v>3.5055288438456733E-2</v>
      </c>
      <c r="BH570" s="31">
        <f t="shared" si="761"/>
        <v>7.031594148562359E-3</v>
      </c>
      <c r="BI570" s="31">
        <f t="shared" si="762"/>
        <v>-1.1208133584731939E-3</v>
      </c>
      <c r="BJ570" s="32">
        <f t="shared" si="763"/>
        <v>2983.5742076765396</v>
      </c>
      <c r="BK570" s="24">
        <f t="shared" si="764"/>
        <v>2548.0591256567927</v>
      </c>
      <c r="BL570" s="30">
        <f t="shared" si="765"/>
        <v>0.15515045404240993</v>
      </c>
      <c r="BM570" s="30">
        <f t="shared" si="766"/>
        <v>-6.2886021865139335E-2</v>
      </c>
      <c r="BN570" s="30">
        <f t="shared" si="767"/>
        <v>9.2264432177270594E-2</v>
      </c>
      <c r="BO570" s="30">
        <f t="shared" si="768"/>
        <v>2.9378410312131259E-2</v>
      </c>
      <c r="BP570" s="30"/>
      <c r="BQ570">
        <f t="shared" si="769"/>
        <v>6274.3</v>
      </c>
      <c r="BR570">
        <f t="shared" si="770"/>
        <v>2584</v>
      </c>
      <c r="BT570" s="24">
        <f t="shared" si="771"/>
        <v>7683.9946</v>
      </c>
      <c r="BU570" s="24">
        <f t="shared" si="772"/>
        <v>4864.6054000000004</v>
      </c>
      <c r="BV570" s="24">
        <f t="shared" si="773"/>
        <v>8554.9053999999996</v>
      </c>
      <c r="BW570" s="24">
        <f t="shared" si="774"/>
        <v>3993.6946000000003</v>
      </c>
      <c r="BX570">
        <f t="shared" si="775"/>
        <v>9964.6</v>
      </c>
      <c r="BY570" s="24">
        <f t="shared" si="776"/>
        <v>3263.0152000000003</v>
      </c>
      <c r="BZ570" s="15" t="str">
        <f t="shared" si="777"/>
        <v>RED</v>
      </c>
      <c r="CA570" s="15" t="str">
        <f t="shared" si="778"/>
        <v>RED</v>
      </c>
      <c r="CB570" s="15" t="str">
        <f t="shared" si="779"/>
        <v>RED</v>
      </c>
      <c r="CC570" s="15" t="str">
        <f t="shared" si="780"/>
        <v>0</v>
      </c>
      <c r="CJ570">
        <f t="shared" si="716"/>
        <v>5228.2</v>
      </c>
      <c r="CK570">
        <f t="shared" si="717"/>
        <v>2584</v>
      </c>
      <c r="CM570" s="24">
        <f t="shared" si="718"/>
        <v>6238.2843999999996</v>
      </c>
      <c r="CN570" s="24">
        <f t="shared" si="719"/>
        <v>4218.1156000000001</v>
      </c>
      <c r="CO570" s="24">
        <f t="shared" si="720"/>
        <v>6862.3155999999999</v>
      </c>
      <c r="CP570" s="24">
        <f t="shared" si="721"/>
        <v>3594.0843999999997</v>
      </c>
      <c r="CQ570">
        <f t="shared" si="722"/>
        <v>7872.4</v>
      </c>
      <c r="CR570" s="24">
        <f t="shared" si="723"/>
        <v>3070.5328</v>
      </c>
      <c r="CS570" s="15" t="str">
        <f t="shared" si="724"/>
        <v>RED</v>
      </c>
      <c r="CT570" s="15" t="str">
        <f t="shared" si="725"/>
        <v>RED</v>
      </c>
      <c r="CU570" s="15" t="str">
        <f t="shared" si="781"/>
        <v>RED</v>
      </c>
      <c r="CV570" s="15" t="str">
        <f t="shared" si="801"/>
        <v>0</v>
      </c>
      <c r="CX570" s="24">
        <f t="shared" si="782"/>
        <v>6274.3</v>
      </c>
      <c r="CY570" s="24">
        <f t="shared" si="783"/>
        <v>2584</v>
      </c>
      <c r="DA570" s="24">
        <f t="shared" si="796"/>
        <v>7683.9946</v>
      </c>
      <c r="DB570" s="24">
        <f t="shared" si="784"/>
        <v>4864.6054000000004</v>
      </c>
      <c r="DC570" s="24">
        <f t="shared" si="785"/>
        <v>8554.9053999999996</v>
      </c>
      <c r="DD570" s="24">
        <f t="shared" si="786"/>
        <v>3993.6946000000003</v>
      </c>
      <c r="DE570">
        <f t="shared" si="787"/>
        <v>9964.6</v>
      </c>
      <c r="DF570" s="24">
        <f t="shared" si="788"/>
        <v>3263.0152000000003</v>
      </c>
      <c r="DG570" s="15" t="str">
        <f t="shared" si="789"/>
        <v>RED</v>
      </c>
      <c r="DH570" s="15" t="str">
        <f t="shared" si="790"/>
        <v>RED</v>
      </c>
      <c r="DI570" s="15" t="str">
        <f t="shared" si="791"/>
        <v>RED</v>
      </c>
      <c r="DK570" s="32">
        <f t="shared" si="726"/>
        <v>134.10000000000036</v>
      </c>
      <c r="DL570" s="32">
        <f t="shared" si="727"/>
        <v>116.80000000000018</v>
      </c>
      <c r="DM570" s="32">
        <f t="shared" si="728"/>
        <v>-17.300000000000182</v>
      </c>
      <c r="DN570" s="32">
        <f t="shared" si="729"/>
        <v>134.10000000000036</v>
      </c>
      <c r="DO570" s="32">
        <f t="shared" si="730"/>
        <v>109.90000000000009</v>
      </c>
      <c r="DP570" s="32">
        <f t="shared" si="731"/>
        <v>-146.34999999999991</v>
      </c>
      <c r="DQ570" s="32">
        <f t="shared" si="732"/>
        <v>256.25</v>
      </c>
      <c r="DR570" s="32"/>
      <c r="DS570" s="32">
        <f t="shared" si="733"/>
        <v>0</v>
      </c>
      <c r="DT570" s="32"/>
      <c r="DU570" s="32">
        <f t="shared" si="734"/>
        <v>191.08873974645735</v>
      </c>
      <c r="DV570" s="32">
        <f t="shared" si="735"/>
        <v>0</v>
      </c>
      <c r="DW570" s="32"/>
      <c r="DX570" s="32">
        <f t="shared" si="736"/>
        <v>100</v>
      </c>
      <c r="DY570" s="32">
        <f t="shared" si="737"/>
        <v>-14.285714285714286</v>
      </c>
      <c r="DZ570" s="33">
        <f t="shared" si="738"/>
        <v>-8.571428571428573</v>
      </c>
      <c r="EB570" s="81">
        <v>0.85863358889761732</v>
      </c>
      <c r="ED570" s="30">
        <f t="shared" si="792"/>
        <v>0.1850291764887739</v>
      </c>
      <c r="EE570" s="30">
        <f t="shared" si="793"/>
        <v>-8.4607859122778351E-2</v>
      </c>
      <c r="EF570" s="30">
        <f t="shared" si="794"/>
        <v>8.4766394868029671E-2</v>
      </c>
    </row>
    <row r="571" spans="1:136" x14ac:dyDescent="0.3">
      <c r="A571" s="53">
        <v>39885</v>
      </c>
      <c r="B571" s="54">
        <v>2620.1</v>
      </c>
      <c r="C571" s="54">
        <v>2726.15</v>
      </c>
      <c r="D571" s="54">
        <v>2555.6</v>
      </c>
      <c r="E571" s="54">
        <v>2719.25</v>
      </c>
      <c r="F571" s="54">
        <v>1597822976</v>
      </c>
      <c r="G571" s="54">
        <v>2454992.16</v>
      </c>
      <c r="H571" s="54">
        <v>13498501</v>
      </c>
      <c r="I571" s="54">
        <v>2757.57</v>
      </c>
      <c r="J571" s="54">
        <v>2831.03</v>
      </c>
      <c r="K571" s="54">
        <v>3740.56</v>
      </c>
      <c r="L571" s="54">
        <v>4342.6499999999996</v>
      </c>
      <c r="M571" s="54">
        <v>3742.69</v>
      </c>
      <c r="N571" s="54">
        <v>46.15</v>
      </c>
      <c r="O571" s="54">
        <v>39.299999999999997</v>
      </c>
      <c r="P571" s="54">
        <v>39.67</v>
      </c>
      <c r="Q571" s="54">
        <v>-277.49</v>
      </c>
      <c r="R571" s="54">
        <v>-323.06</v>
      </c>
      <c r="S571" s="54">
        <v>3.78</v>
      </c>
      <c r="T571" s="54">
        <v>30.07</v>
      </c>
      <c r="U571" s="54">
        <v>34.26</v>
      </c>
      <c r="V571" s="54">
        <v>12.13</v>
      </c>
      <c r="W571" s="54">
        <v>30.69</v>
      </c>
      <c r="X571" s="54">
        <v>39</v>
      </c>
      <c r="Y571" s="54">
        <v>3071.56</v>
      </c>
      <c r="Z571" s="54">
        <v>2590.4899999999998</v>
      </c>
      <c r="AA571" s="54">
        <v>2831.03</v>
      </c>
      <c r="AB571" s="54">
        <v>5298.85</v>
      </c>
      <c r="AC571" s="54">
        <v>2252.75</v>
      </c>
      <c r="AD571" s="19">
        <f t="shared" si="739"/>
        <v>0.80314092299017492</v>
      </c>
      <c r="AE571" s="54">
        <f t="shared" si="713"/>
        <v>298.2287782408427</v>
      </c>
      <c r="AF571" s="55">
        <f t="shared" si="797"/>
        <v>3.7822262084231673E-2</v>
      </c>
      <c r="AG571" s="2">
        <f t="shared" si="740"/>
        <v>45.569999999999993</v>
      </c>
      <c r="AH571" s="1">
        <f t="shared" si="741"/>
        <v>2771.8250000000003</v>
      </c>
      <c r="AI571" s="21">
        <f t="shared" si="742"/>
        <v>2835.9423076923076</v>
      </c>
      <c r="AJ571" s="22">
        <f t="shared" si="743"/>
        <v>-64.117307692307349</v>
      </c>
      <c r="AK571" s="23">
        <f t="shared" si="744"/>
        <v>-52.227083333333212</v>
      </c>
      <c r="AL571" s="23">
        <f t="shared" si="745"/>
        <v>-11.890224358974137</v>
      </c>
      <c r="AM571" s="23"/>
      <c r="AN571">
        <f t="shared" si="746"/>
        <v>2669.7</v>
      </c>
      <c r="AO571" s="4">
        <f t="shared" si="747"/>
        <v>2709.875</v>
      </c>
      <c r="AP571" s="4">
        <f t="shared" si="748"/>
        <v>2773.0374999999999</v>
      </c>
      <c r="AQ571" s="24">
        <f t="shared" si="749"/>
        <v>2788.5749999999998</v>
      </c>
      <c r="AR571" t="str">
        <f t="shared" si="750"/>
        <v>GREEN</v>
      </c>
      <c r="AS571" t="str">
        <f t="shared" si="751"/>
        <v>GREEN</v>
      </c>
      <c r="AT571" t="str">
        <f t="shared" si="752"/>
        <v>RED</v>
      </c>
      <c r="AU571" t="str">
        <f t="shared" si="753"/>
        <v>RED</v>
      </c>
      <c r="AV571" t="str">
        <f t="shared" si="754"/>
        <v>RED</v>
      </c>
      <c r="AW571" t="str">
        <f t="shared" si="755"/>
        <v>RED</v>
      </c>
      <c r="AX571" s="25">
        <f t="shared" si="756"/>
        <v>1.4130266383692858E-2</v>
      </c>
      <c r="AY571" s="25">
        <f t="shared" si="757"/>
        <v>2.2470274547949753E-2</v>
      </c>
      <c r="AZ571" s="26">
        <f t="shared" si="758"/>
        <v>38.606714611358882</v>
      </c>
      <c r="BA571" s="1">
        <f t="shared" si="800"/>
        <v>3330691.6875</v>
      </c>
      <c r="BB571" s="1">
        <f t="shared" si="800"/>
        <v>19674501.25</v>
      </c>
      <c r="BC571" s="27">
        <f t="shared" si="759"/>
        <v>0.73708178070444719</v>
      </c>
      <c r="BD571" s="28">
        <f t="shared" si="759"/>
        <v>0.68609114042979868</v>
      </c>
      <c r="BE571" s="29">
        <f t="shared" si="715"/>
        <v>21.668306548595151</v>
      </c>
      <c r="BF571" s="29">
        <f t="shared" si="795"/>
        <v>10.834153274297575</v>
      </c>
      <c r="BG571" s="30">
        <f t="shared" si="760"/>
        <v>-7.0509119083301819E-3</v>
      </c>
      <c r="BH571" s="31">
        <f t="shared" si="761"/>
        <v>-1.9008161385804606E-2</v>
      </c>
      <c r="BI571" s="31">
        <f t="shared" si="762"/>
        <v>-8.3400081642568957E-3</v>
      </c>
      <c r="BJ571" s="32">
        <f t="shared" si="763"/>
        <v>2996.9096218647555</v>
      </c>
      <c r="BK571" s="24">
        <f t="shared" si="764"/>
        <v>2546.740378135245</v>
      </c>
      <c r="BL571" s="30">
        <f t="shared" si="765"/>
        <v>0.16554904614489677</v>
      </c>
      <c r="BM571" s="30">
        <f t="shared" si="766"/>
        <v>-0.10210889835975197</v>
      </c>
      <c r="BN571" s="30">
        <f t="shared" si="767"/>
        <v>6.3440147785144799E-2</v>
      </c>
      <c r="BO571" s="30">
        <f t="shared" si="768"/>
        <v>-3.8668750574607169E-2</v>
      </c>
      <c r="BP571" s="30"/>
      <c r="BQ571">
        <f t="shared" si="769"/>
        <v>6274.3</v>
      </c>
      <c r="BR571">
        <f t="shared" si="770"/>
        <v>2584</v>
      </c>
      <c r="BT571" s="24">
        <f t="shared" si="771"/>
        <v>7683.9946</v>
      </c>
      <c r="BU571" s="24">
        <f t="shared" si="772"/>
        <v>4864.6054000000004</v>
      </c>
      <c r="BV571" s="24">
        <f t="shared" si="773"/>
        <v>8554.9053999999996</v>
      </c>
      <c r="BW571" s="24">
        <f t="shared" si="774"/>
        <v>3993.6946000000003</v>
      </c>
      <c r="BX571">
        <f t="shared" si="775"/>
        <v>9964.6</v>
      </c>
      <c r="BY571" s="24">
        <f t="shared" si="776"/>
        <v>3263.0152000000003</v>
      </c>
      <c r="BZ571" s="15" t="str">
        <f t="shared" si="777"/>
        <v>RED</v>
      </c>
      <c r="CA571" s="15" t="str">
        <f t="shared" si="778"/>
        <v>RED</v>
      </c>
      <c r="CB571" s="15" t="str">
        <f t="shared" si="779"/>
        <v>RED</v>
      </c>
      <c r="CC571" s="15" t="str">
        <f t="shared" si="780"/>
        <v>0</v>
      </c>
      <c r="CJ571">
        <f t="shared" si="716"/>
        <v>5228.2</v>
      </c>
      <c r="CK571">
        <f t="shared" si="717"/>
        <v>2584</v>
      </c>
      <c r="CM571" s="24">
        <f t="shared" si="718"/>
        <v>6238.2843999999996</v>
      </c>
      <c r="CN571" s="24">
        <f t="shared" si="719"/>
        <v>4218.1156000000001</v>
      </c>
      <c r="CO571" s="24">
        <f t="shared" si="720"/>
        <v>6862.3155999999999</v>
      </c>
      <c r="CP571" s="24">
        <f t="shared" si="721"/>
        <v>3594.0843999999997</v>
      </c>
      <c r="CQ571">
        <f t="shared" si="722"/>
        <v>7872.4</v>
      </c>
      <c r="CR571" s="24">
        <f t="shared" si="723"/>
        <v>3070.5328</v>
      </c>
      <c r="CS571" s="15" t="str">
        <f t="shared" si="724"/>
        <v>RED</v>
      </c>
      <c r="CT571" s="15" t="str">
        <f t="shared" si="725"/>
        <v>RED</v>
      </c>
      <c r="CU571" s="15" t="str">
        <f t="shared" si="781"/>
        <v>RED</v>
      </c>
      <c r="CV571" s="15" t="str">
        <f t="shared" si="801"/>
        <v>0</v>
      </c>
      <c r="CX571" s="24">
        <f t="shared" si="782"/>
        <v>6274.3</v>
      </c>
      <c r="CY571" s="24">
        <f t="shared" si="783"/>
        <v>2584</v>
      </c>
      <c r="DA571" s="24">
        <f t="shared" si="796"/>
        <v>7683.9946</v>
      </c>
      <c r="DB571" s="24">
        <f t="shared" si="784"/>
        <v>4864.6054000000004</v>
      </c>
      <c r="DC571" s="24">
        <f t="shared" si="785"/>
        <v>8554.9053999999996</v>
      </c>
      <c r="DD571" s="24">
        <f t="shared" si="786"/>
        <v>3993.6946000000003</v>
      </c>
      <c r="DE571">
        <f t="shared" si="787"/>
        <v>9964.6</v>
      </c>
      <c r="DF571" s="24">
        <f t="shared" si="788"/>
        <v>3263.0152000000003</v>
      </c>
      <c r="DG571" s="15" t="str">
        <f t="shared" si="789"/>
        <v>RED</v>
      </c>
      <c r="DH571" s="15" t="str">
        <f t="shared" si="790"/>
        <v>RED</v>
      </c>
      <c r="DI571" s="15" t="str">
        <f t="shared" si="791"/>
        <v>RED</v>
      </c>
      <c r="DK571" s="32">
        <f t="shared" si="726"/>
        <v>170.55000000000018</v>
      </c>
      <c r="DL571" s="32">
        <f t="shared" si="727"/>
        <v>106</v>
      </c>
      <c r="DM571" s="32">
        <f t="shared" si="728"/>
        <v>-64.550000000000182</v>
      </c>
      <c r="DN571" s="32">
        <f t="shared" si="729"/>
        <v>170.55000000000018</v>
      </c>
      <c r="DO571" s="32">
        <f t="shared" si="730"/>
        <v>-38.449999999999818</v>
      </c>
      <c r="DP571" s="32">
        <f t="shared" si="731"/>
        <v>-16.150000000000091</v>
      </c>
      <c r="DQ571" s="32">
        <f t="shared" si="732"/>
        <v>0</v>
      </c>
      <c r="DR571" s="32"/>
      <c r="DS571" s="32">
        <f t="shared" si="733"/>
        <v>22.299999999999727</v>
      </c>
      <c r="DT571" s="32"/>
      <c r="DU571" s="32">
        <f t="shared" si="734"/>
        <v>0</v>
      </c>
      <c r="DV571" s="32">
        <f t="shared" si="735"/>
        <v>13.075344473761186</v>
      </c>
      <c r="DW571" s="32"/>
      <c r="DX571" s="32">
        <f t="shared" si="736"/>
        <v>-100</v>
      </c>
      <c r="DY571" s="32">
        <f t="shared" si="737"/>
        <v>-14.285714285714286</v>
      </c>
      <c r="DZ571" s="33">
        <f t="shared" si="738"/>
        <v>-5.7142857142857144</v>
      </c>
      <c r="EB571" s="81">
        <v>0.95943485777942072</v>
      </c>
      <c r="ED571" s="30">
        <f t="shared" si="792"/>
        <v>0.18570617913985393</v>
      </c>
      <c r="EE571" s="30">
        <f t="shared" si="793"/>
        <v>-0.11470067327351573</v>
      </c>
      <c r="EF571" s="30">
        <f t="shared" si="794"/>
        <v>4.9704882087944838E-2</v>
      </c>
    </row>
    <row r="572" spans="1:136" x14ac:dyDescent="0.3">
      <c r="A572" s="75">
        <v>39878</v>
      </c>
      <c r="B572" s="76">
        <v>2764.6</v>
      </c>
      <c r="C572" s="76">
        <v>2764.6</v>
      </c>
      <c r="D572" s="76">
        <v>2539.4499999999998</v>
      </c>
      <c r="E572" s="76">
        <v>2620.15</v>
      </c>
      <c r="F572" s="76">
        <v>2501760256</v>
      </c>
      <c r="G572" s="76">
        <v>4048432.01</v>
      </c>
      <c r="H572" s="76">
        <v>23638240</v>
      </c>
      <c r="I572" s="76">
        <v>2782.34</v>
      </c>
      <c r="J572" s="76">
        <v>2824.26</v>
      </c>
      <c r="K572" s="76">
        <v>3785.01</v>
      </c>
      <c r="L572" s="76">
        <v>4354.63</v>
      </c>
      <c r="M572" s="76">
        <v>3739.03</v>
      </c>
      <c r="N572" s="76">
        <v>23.63</v>
      </c>
      <c r="O572" s="76">
        <v>36.14</v>
      </c>
      <c r="P572" s="76">
        <v>38.340000000000003</v>
      </c>
      <c r="Q572" s="76">
        <v>-289.55</v>
      </c>
      <c r="R572" s="76">
        <v>-334.45</v>
      </c>
      <c r="S572" s="76">
        <v>-5.19</v>
      </c>
      <c r="T572" s="76">
        <v>23.44</v>
      </c>
      <c r="U572" s="76">
        <v>40.67</v>
      </c>
      <c r="V572" s="76">
        <v>12.73</v>
      </c>
      <c r="W572" s="76">
        <v>32.22</v>
      </c>
      <c r="X572" s="76">
        <v>38.67</v>
      </c>
      <c r="Y572" s="76">
        <v>3083.84</v>
      </c>
      <c r="Z572" s="76">
        <v>2564.69</v>
      </c>
      <c r="AA572" s="76">
        <v>2824.26</v>
      </c>
      <c r="AB572" s="76">
        <v>5298.85</v>
      </c>
      <c r="AC572" s="76">
        <v>2252.75</v>
      </c>
      <c r="AD572" s="19">
        <f t="shared" si="739"/>
        <v>-1.0776633047577346</v>
      </c>
      <c r="AE572" s="76">
        <f t="shared" si="713"/>
        <v>287.36016670322482</v>
      </c>
      <c r="AF572" s="77">
        <f t="shared" si="797"/>
        <v>-5.1924085900892036E-2</v>
      </c>
      <c r="AG572" s="2">
        <f t="shared" si="740"/>
        <v>44.899999999999977</v>
      </c>
      <c r="AH572" s="1">
        <f t="shared" si="741"/>
        <v>2797.75</v>
      </c>
      <c r="AI572" s="21">
        <f t="shared" si="742"/>
        <v>2851.4884615384613</v>
      </c>
      <c r="AJ572" s="22">
        <f t="shared" si="743"/>
        <v>-53.738461538461252</v>
      </c>
      <c r="AK572" s="23">
        <f t="shared" si="744"/>
        <v>-39.630608974358893</v>
      </c>
      <c r="AL572" s="23">
        <f t="shared" si="745"/>
        <v>-14.107852564102359</v>
      </c>
      <c r="AM572" s="23"/>
      <c r="AN572">
        <f t="shared" si="746"/>
        <v>2691.9</v>
      </c>
      <c r="AO572" s="4">
        <f t="shared" si="747"/>
        <v>2767.15</v>
      </c>
      <c r="AP572" s="4">
        <f t="shared" si="748"/>
        <v>2786.6875</v>
      </c>
      <c r="AQ572" s="24">
        <f t="shared" si="749"/>
        <v>2821.3249999999998</v>
      </c>
      <c r="AR572" t="str">
        <f t="shared" si="750"/>
        <v>RED</v>
      </c>
      <c r="AS572" t="str">
        <f t="shared" si="751"/>
        <v>RED</v>
      </c>
      <c r="AT572" t="str">
        <f t="shared" si="752"/>
        <v>RED</v>
      </c>
      <c r="AU572" t="str">
        <f t="shared" si="753"/>
        <v>RED</v>
      </c>
      <c r="AV572" t="str">
        <f t="shared" si="754"/>
        <v>RED</v>
      </c>
      <c r="AW572" t="str">
        <f t="shared" si="755"/>
        <v>RED</v>
      </c>
      <c r="AX572" s="25">
        <f t="shared" si="756"/>
        <v>2.0037764837102439E-2</v>
      </c>
      <c r="AY572" s="25">
        <f t="shared" si="757"/>
        <v>2.2470274547949753E-2</v>
      </c>
      <c r="AZ572" s="26">
        <f t="shared" si="758"/>
        <v>47.13876510650983</v>
      </c>
      <c r="BA572" s="1">
        <f t="shared" si="800"/>
        <v>3770871.81</v>
      </c>
      <c r="BB572" s="1">
        <f t="shared" si="800"/>
        <v>23196172</v>
      </c>
      <c r="BC572" s="27">
        <f t="shared" si="759"/>
        <v>1.0736063738003334</v>
      </c>
      <c r="BD572" s="28">
        <f t="shared" si="759"/>
        <v>1.0190577997093659</v>
      </c>
      <c r="BE572" s="29">
        <f t="shared" si="715"/>
        <v>0</v>
      </c>
      <c r="BF572" s="29">
        <f t="shared" si="795"/>
        <v>10.665496929439772</v>
      </c>
      <c r="BG572" s="30">
        <f t="shared" si="760"/>
        <v>-2.0992100141332015E-2</v>
      </c>
      <c r="BH572" s="31">
        <f t="shared" si="761"/>
        <v>-1.9208864256938157E-2</v>
      </c>
      <c r="BI572" s="31">
        <f t="shared" si="762"/>
        <v>-2.4325097108473157E-3</v>
      </c>
      <c r="BJ572" s="32">
        <f t="shared" si="763"/>
        <v>3029.5014962195496</v>
      </c>
      <c r="BK572" s="24">
        <f t="shared" si="764"/>
        <v>2565.9985037804504</v>
      </c>
      <c r="BL572" s="30">
        <f t="shared" si="765"/>
        <v>0.17689941127000333</v>
      </c>
      <c r="BM572" s="30">
        <f t="shared" si="766"/>
        <v>-0.15623208450644027</v>
      </c>
      <c r="BN572" s="30">
        <f t="shared" si="767"/>
        <v>2.0667326763563039E-2</v>
      </c>
      <c r="BO572" s="30">
        <f t="shared" si="768"/>
        <v>-0.13556475774287724</v>
      </c>
      <c r="BP572" s="30"/>
      <c r="BQ572">
        <f t="shared" si="769"/>
        <v>6274.3</v>
      </c>
      <c r="BR572">
        <f t="shared" si="770"/>
        <v>2584</v>
      </c>
      <c r="BT572" s="24">
        <f t="shared" si="771"/>
        <v>7683.9946</v>
      </c>
      <c r="BU572" s="24">
        <f t="shared" si="772"/>
        <v>4864.6054000000004</v>
      </c>
      <c r="BV572" s="24">
        <f t="shared" si="773"/>
        <v>8554.9053999999996</v>
      </c>
      <c r="BW572" s="24">
        <f t="shared" si="774"/>
        <v>3993.6946000000003</v>
      </c>
      <c r="BX572">
        <f t="shared" si="775"/>
        <v>9964.6</v>
      </c>
      <c r="BY572" s="24">
        <f t="shared" si="776"/>
        <v>3263.0152000000003</v>
      </c>
      <c r="BZ572" s="15" t="str">
        <f t="shared" si="777"/>
        <v>RED</v>
      </c>
      <c r="CA572" s="15" t="str">
        <f t="shared" si="778"/>
        <v>RED</v>
      </c>
      <c r="CB572" s="15" t="str">
        <f t="shared" si="779"/>
        <v>RED</v>
      </c>
      <c r="CC572" s="15" t="str">
        <f t="shared" si="780"/>
        <v>0</v>
      </c>
      <c r="CJ572">
        <f t="shared" si="716"/>
        <v>5228.2</v>
      </c>
      <c r="CK572">
        <f t="shared" si="717"/>
        <v>2584</v>
      </c>
      <c r="CM572" s="24">
        <f t="shared" si="718"/>
        <v>6238.2843999999996</v>
      </c>
      <c r="CN572" s="24">
        <f t="shared" si="719"/>
        <v>4218.1156000000001</v>
      </c>
      <c r="CO572" s="24">
        <f t="shared" si="720"/>
        <v>6862.3155999999999</v>
      </c>
      <c r="CP572" s="24">
        <f t="shared" si="721"/>
        <v>3594.0843999999997</v>
      </c>
      <c r="CQ572">
        <f t="shared" si="722"/>
        <v>7872.4</v>
      </c>
      <c r="CR572" s="24">
        <f t="shared" si="723"/>
        <v>3070.5328</v>
      </c>
      <c r="CS572" s="15" t="str">
        <f t="shared" si="724"/>
        <v>RED</v>
      </c>
      <c r="CT572" s="15" t="str">
        <f t="shared" si="725"/>
        <v>RED</v>
      </c>
      <c r="CU572" s="15" t="str">
        <f t="shared" si="781"/>
        <v>RED</v>
      </c>
      <c r="CV572" s="15" t="str">
        <f t="shared" si="801"/>
        <v>0</v>
      </c>
      <c r="CX572" s="24">
        <f t="shared" si="782"/>
        <v>6274.3</v>
      </c>
      <c r="CY572" s="24">
        <f t="shared" si="783"/>
        <v>2584</v>
      </c>
      <c r="DA572" s="24">
        <f t="shared" si="796"/>
        <v>7683.9946</v>
      </c>
      <c r="DB572" s="24">
        <f t="shared" si="784"/>
        <v>4864.6054000000004</v>
      </c>
      <c r="DC572" s="24">
        <f t="shared" si="785"/>
        <v>8554.9053999999996</v>
      </c>
      <c r="DD572" s="24">
        <f t="shared" si="786"/>
        <v>3993.6946000000003</v>
      </c>
      <c r="DE572">
        <f t="shared" si="787"/>
        <v>9964.6</v>
      </c>
      <c r="DF572" s="24">
        <f t="shared" si="788"/>
        <v>3263.0152000000003</v>
      </c>
      <c r="DG572" s="15" t="str">
        <f t="shared" si="789"/>
        <v>RED</v>
      </c>
      <c r="DH572" s="15" t="str">
        <f t="shared" si="790"/>
        <v>RED</v>
      </c>
      <c r="DI572" s="15" t="str">
        <f t="shared" si="791"/>
        <v>RED</v>
      </c>
      <c r="DK572" s="32">
        <f t="shared" si="726"/>
        <v>225.15000000000009</v>
      </c>
      <c r="DL572" s="32">
        <f t="shared" si="727"/>
        <v>0.9499999999998181</v>
      </c>
      <c r="DM572" s="32">
        <f t="shared" si="728"/>
        <v>-224.20000000000027</v>
      </c>
      <c r="DN572" s="32">
        <f t="shared" si="729"/>
        <v>225.15000000000009</v>
      </c>
      <c r="DO572" s="32">
        <f t="shared" si="730"/>
        <v>-33.200000000000273</v>
      </c>
      <c r="DP572" s="32">
        <f t="shared" si="731"/>
        <v>138.10000000000036</v>
      </c>
      <c r="DQ572" s="32">
        <f t="shared" si="732"/>
        <v>0</v>
      </c>
      <c r="DR572" s="32"/>
      <c r="DS572" s="32">
        <f t="shared" si="733"/>
        <v>171.30000000000064</v>
      </c>
      <c r="DT572" s="32"/>
      <c r="DU572" s="32">
        <f t="shared" si="734"/>
        <v>0</v>
      </c>
      <c r="DV572" s="32">
        <f t="shared" si="735"/>
        <v>76.082611592272073</v>
      </c>
      <c r="DW572" s="32"/>
      <c r="DX572" s="32">
        <f t="shared" si="736"/>
        <v>-100</v>
      </c>
      <c r="DY572" s="32">
        <f t="shared" si="737"/>
        <v>-14.285714285714286</v>
      </c>
      <c r="DZ572" s="33">
        <f t="shared" si="738"/>
        <v>-2.8571428571428572</v>
      </c>
      <c r="EB572" s="81">
        <v>-1.3687623022262818</v>
      </c>
      <c r="ED572" s="30">
        <f t="shared" si="792"/>
        <v>0.20242212509114166</v>
      </c>
      <c r="EE572" s="30">
        <f t="shared" si="793"/>
        <v>-0.15036123793711736</v>
      </c>
      <c r="EF572" s="30">
        <f t="shared" si="794"/>
        <v>2.1624445839458193E-2</v>
      </c>
    </row>
    <row r="573" spans="1:136" x14ac:dyDescent="0.3">
      <c r="A573" s="18">
        <v>39871</v>
      </c>
      <c r="B573" s="1">
        <v>2737.25</v>
      </c>
      <c r="C573" s="1">
        <v>2797.8</v>
      </c>
      <c r="D573" s="1">
        <v>2677.55</v>
      </c>
      <c r="E573" s="1">
        <v>2763.65</v>
      </c>
      <c r="F573" s="1">
        <v>1980548992</v>
      </c>
      <c r="G573" s="1">
        <v>3209032.5</v>
      </c>
      <c r="H573" s="1">
        <v>18135896</v>
      </c>
      <c r="I573" s="1">
        <v>2833.27</v>
      </c>
      <c r="J573" s="1">
        <v>2846.97</v>
      </c>
      <c r="K573" s="1">
        <v>3824.09</v>
      </c>
      <c r="L573" s="1">
        <v>4365.9399999999996</v>
      </c>
      <c r="M573" s="1">
        <v>3735.82</v>
      </c>
      <c r="N573" s="1">
        <v>39.630000000000003</v>
      </c>
      <c r="O573" s="1">
        <v>38.86</v>
      </c>
      <c r="P573" s="1">
        <v>39.56</v>
      </c>
      <c r="Q573" s="1">
        <v>-290.64</v>
      </c>
      <c r="R573" s="1">
        <v>-345.68</v>
      </c>
      <c r="S573" s="1">
        <v>0.99</v>
      </c>
      <c r="T573" s="1">
        <v>49.27</v>
      </c>
      <c r="U573" s="1">
        <v>50.6</v>
      </c>
      <c r="V573" s="1">
        <v>13.55</v>
      </c>
      <c r="W573" s="1">
        <v>30.33</v>
      </c>
      <c r="X573" s="1">
        <v>38.31</v>
      </c>
      <c r="Y573" s="1">
        <v>3110.59</v>
      </c>
      <c r="Z573" s="1">
        <v>2583.36</v>
      </c>
      <c r="AA573" s="1">
        <v>2846.97</v>
      </c>
      <c r="AB573" s="1">
        <v>5368.15</v>
      </c>
      <c r="AC573" s="1">
        <v>2252.75</v>
      </c>
      <c r="AD573" s="19">
        <f t="shared" si="739"/>
        <v>0.20113779987825589</v>
      </c>
      <c r="AE573" s="1">
        <f t="shared" si="713"/>
        <v>303.0982671638522</v>
      </c>
      <c r="AF573" s="20">
        <f t="shared" si="797"/>
        <v>9.939885618228006E-3</v>
      </c>
      <c r="AG573" s="2">
        <f t="shared" si="740"/>
        <v>55.04000000000002</v>
      </c>
      <c r="AH573" s="1">
        <f t="shared" si="741"/>
        <v>2807.4833333333336</v>
      </c>
      <c r="AI573" s="21">
        <f t="shared" si="742"/>
        <v>2858.7384615384622</v>
      </c>
      <c r="AJ573" s="22">
        <f t="shared" si="743"/>
        <v>-51.255128205128585</v>
      </c>
      <c r="AK573" s="23">
        <f t="shared" si="744"/>
        <v>-22.874999999999773</v>
      </c>
      <c r="AL573" s="23">
        <f t="shared" si="745"/>
        <v>-28.380128205128813</v>
      </c>
      <c r="AM573" s="23"/>
      <c r="AN573">
        <f t="shared" si="746"/>
        <v>2750.05</v>
      </c>
      <c r="AO573" s="4">
        <f t="shared" si="747"/>
        <v>2822.8875000000003</v>
      </c>
      <c r="AP573" s="4">
        <f t="shared" si="748"/>
        <v>2818.2937500000003</v>
      </c>
      <c r="AQ573" s="24">
        <f t="shared" si="749"/>
        <v>2845.0350000000003</v>
      </c>
      <c r="AR573" t="str">
        <f t="shared" si="750"/>
        <v>GREEN</v>
      </c>
      <c r="AS573" t="str">
        <f t="shared" si="751"/>
        <v>RED</v>
      </c>
      <c r="AT573" t="str">
        <f t="shared" si="752"/>
        <v>RED</v>
      </c>
      <c r="AU573" t="str">
        <f t="shared" si="753"/>
        <v>RED</v>
      </c>
      <c r="AV573" t="str">
        <f t="shared" si="754"/>
        <v>RED</v>
      </c>
      <c r="AW573" t="str">
        <f t="shared" si="755"/>
        <v>RED</v>
      </c>
      <c r="AX573" s="25">
        <f t="shared" si="756"/>
        <v>2.0037764837102439E-2</v>
      </c>
      <c r="AY573" s="25">
        <f t="shared" si="757"/>
        <v>2.2649131002522711E-2</v>
      </c>
      <c r="AZ573" s="26">
        <f t="shared" si="758"/>
        <v>46.941255490641453</v>
      </c>
      <c r="BA573" s="1">
        <f t="shared" si="800"/>
        <v>3746436.5475000003</v>
      </c>
      <c r="BB573" s="1">
        <f t="shared" si="800"/>
        <v>24224801</v>
      </c>
      <c r="BC573" s="27">
        <f t="shared" si="759"/>
        <v>0.85655594571363813</v>
      </c>
      <c r="BD573" s="28">
        <f t="shared" si="759"/>
        <v>0.74864994763011672</v>
      </c>
      <c r="BE573" s="29">
        <f t="shared" si="715"/>
        <v>21.330993858879545</v>
      </c>
      <c r="BF573" s="29">
        <f t="shared" si="795"/>
        <v>17.922045369093823</v>
      </c>
      <c r="BG573" s="30">
        <f t="shared" si="760"/>
        <v>-3.096541086327903E-2</v>
      </c>
      <c r="BH573" s="31">
        <f t="shared" si="761"/>
        <v>-8.9845562922202526E-3</v>
      </c>
      <c r="BI573" s="31">
        <f t="shared" si="762"/>
        <v>-2.6113661654202738E-3</v>
      </c>
      <c r="BJ573" s="32">
        <f t="shared" si="763"/>
        <v>3005.9462232313358</v>
      </c>
      <c r="BK573" s="24">
        <f t="shared" si="764"/>
        <v>2609.0204434353313</v>
      </c>
      <c r="BL573" s="30">
        <f t="shared" si="765"/>
        <v>0.14362375112478223</v>
      </c>
      <c r="BM573" s="30">
        <f t="shared" si="766"/>
        <v>-8.767254291655445E-2</v>
      </c>
      <c r="BN573" s="30">
        <f t="shared" si="767"/>
        <v>5.5951208208227791E-2</v>
      </c>
      <c r="BO573" s="30">
        <f t="shared" si="768"/>
        <v>-3.1721334708326658E-2</v>
      </c>
      <c r="BP573" s="30"/>
      <c r="BQ573">
        <f t="shared" si="769"/>
        <v>6274.3</v>
      </c>
      <c r="BR573">
        <f t="shared" si="770"/>
        <v>2584</v>
      </c>
      <c r="BT573" s="24">
        <f t="shared" si="771"/>
        <v>7683.9946</v>
      </c>
      <c r="BU573" s="24">
        <f t="shared" si="772"/>
        <v>4864.6054000000004</v>
      </c>
      <c r="BV573" s="24">
        <f t="shared" si="773"/>
        <v>8554.9053999999996</v>
      </c>
      <c r="BW573" s="24">
        <f t="shared" si="774"/>
        <v>3993.6946000000003</v>
      </c>
      <c r="BX573">
        <f t="shared" si="775"/>
        <v>9964.6</v>
      </c>
      <c r="BY573" s="24">
        <f t="shared" si="776"/>
        <v>3263.0152000000003</v>
      </c>
      <c r="BZ573" s="15" t="str">
        <f t="shared" si="777"/>
        <v>RED</v>
      </c>
      <c r="CA573" s="15" t="str">
        <f t="shared" si="778"/>
        <v>RED</v>
      </c>
      <c r="CB573" s="15" t="str">
        <f t="shared" si="779"/>
        <v>RED</v>
      </c>
      <c r="CC573" s="15" t="str">
        <f t="shared" si="780"/>
        <v>0</v>
      </c>
      <c r="CJ573">
        <f t="shared" si="716"/>
        <v>5228.2</v>
      </c>
      <c r="CK573">
        <f t="shared" si="717"/>
        <v>2584</v>
      </c>
      <c r="CM573" s="24">
        <f t="shared" si="718"/>
        <v>6238.2843999999996</v>
      </c>
      <c r="CN573" s="24">
        <f t="shared" si="719"/>
        <v>4218.1156000000001</v>
      </c>
      <c r="CO573" s="24">
        <f t="shared" si="720"/>
        <v>6862.3155999999999</v>
      </c>
      <c r="CP573" s="24">
        <f t="shared" si="721"/>
        <v>3594.0843999999997</v>
      </c>
      <c r="CQ573">
        <f t="shared" si="722"/>
        <v>7872.4</v>
      </c>
      <c r="CR573" s="24">
        <f t="shared" si="723"/>
        <v>3070.5328</v>
      </c>
      <c r="CS573" s="15" t="str">
        <f t="shared" si="724"/>
        <v>RED</v>
      </c>
      <c r="CT573" s="15" t="str">
        <f t="shared" si="725"/>
        <v>RED</v>
      </c>
      <c r="CU573" s="15" t="str">
        <f t="shared" si="781"/>
        <v>RED</v>
      </c>
      <c r="CV573" s="15" t="str">
        <f t="shared" si="801"/>
        <v>0</v>
      </c>
      <c r="CX573" s="24">
        <f t="shared" si="782"/>
        <v>6274.3</v>
      </c>
      <c r="CY573" s="24">
        <f t="shared" si="783"/>
        <v>2584</v>
      </c>
      <c r="DA573" s="24">
        <f t="shared" si="796"/>
        <v>7683.9946</v>
      </c>
      <c r="DB573" s="24">
        <f t="shared" si="784"/>
        <v>4864.6054000000004</v>
      </c>
      <c r="DC573" s="24">
        <f t="shared" si="785"/>
        <v>8554.9053999999996</v>
      </c>
      <c r="DD573" s="24">
        <f t="shared" si="786"/>
        <v>3993.6946000000003</v>
      </c>
      <c r="DE573">
        <f t="shared" si="787"/>
        <v>9964.6</v>
      </c>
      <c r="DF573" s="24">
        <f t="shared" si="788"/>
        <v>3263.0152000000003</v>
      </c>
      <c r="DG573" s="15" t="str">
        <f t="shared" si="789"/>
        <v>RED</v>
      </c>
      <c r="DH573" s="15" t="str">
        <f t="shared" si="790"/>
        <v>RED</v>
      </c>
      <c r="DI573" s="15" t="str">
        <f t="shared" si="791"/>
        <v>RED</v>
      </c>
      <c r="DK573" s="32">
        <f t="shared" si="726"/>
        <v>120.25</v>
      </c>
      <c r="DL573" s="32">
        <f t="shared" si="727"/>
        <v>61.350000000000364</v>
      </c>
      <c r="DM573" s="32">
        <f t="shared" si="728"/>
        <v>-58.899999999999636</v>
      </c>
      <c r="DN573" s="32">
        <f t="shared" si="729"/>
        <v>120.25</v>
      </c>
      <c r="DO573" s="32">
        <f t="shared" si="730"/>
        <v>-155.39999999999964</v>
      </c>
      <c r="DP573" s="32">
        <f t="shared" si="731"/>
        <v>31.75</v>
      </c>
      <c r="DQ573" s="32">
        <f t="shared" si="732"/>
        <v>0</v>
      </c>
      <c r="DR573" s="32"/>
      <c r="DS573" s="32">
        <f t="shared" si="733"/>
        <v>187.14999999999964</v>
      </c>
      <c r="DT573" s="32"/>
      <c r="DU573" s="32">
        <f t="shared" si="734"/>
        <v>0</v>
      </c>
      <c r="DV573" s="32">
        <f t="shared" si="735"/>
        <v>155.63409563409533</v>
      </c>
      <c r="DW573" s="32"/>
      <c r="DX573" s="32">
        <f t="shared" si="736"/>
        <v>-100</v>
      </c>
      <c r="DY573" s="32">
        <f t="shared" si="737"/>
        <v>0</v>
      </c>
      <c r="DZ573" s="33">
        <f t="shared" si="738"/>
        <v>-2.8571428571428572</v>
      </c>
      <c r="EB573" s="81">
        <v>0.2439871221910094</v>
      </c>
      <c r="ED573" s="30">
        <f t="shared" si="792"/>
        <v>0.20408692555431684</v>
      </c>
      <c r="EE573" s="30">
        <f t="shared" si="793"/>
        <v>-0.11153511070247125</v>
      </c>
      <c r="EF573" s="30">
        <f t="shared" si="794"/>
        <v>6.9788957017217865E-2</v>
      </c>
    </row>
    <row r="574" spans="1:136" x14ac:dyDescent="0.3">
      <c r="A574" s="75">
        <v>39864</v>
      </c>
      <c r="B574" s="76">
        <v>2948.25</v>
      </c>
      <c r="C574" s="76">
        <v>2953.2</v>
      </c>
      <c r="D574" s="76">
        <v>2709.3</v>
      </c>
      <c r="E574" s="76">
        <v>2736.45</v>
      </c>
      <c r="F574" s="76">
        <v>2501748224</v>
      </c>
      <c r="G574" s="76">
        <v>3610310.08</v>
      </c>
      <c r="H574" s="76">
        <v>23425368</v>
      </c>
      <c r="I574" s="76">
        <v>2816.25</v>
      </c>
      <c r="J574" s="76">
        <v>2872.79</v>
      </c>
      <c r="K574" s="76">
        <v>3863.73</v>
      </c>
      <c r="L574" s="76">
        <v>4376.5200000000004</v>
      </c>
      <c r="M574" s="76">
        <v>3731.51</v>
      </c>
      <c r="N574" s="76">
        <v>33.979999999999997</v>
      </c>
      <c r="O574" s="76">
        <v>38.04</v>
      </c>
      <c r="P574" s="76">
        <v>39.200000000000003</v>
      </c>
      <c r="Q574" s="76">
        <v>-302.42</v>
      </c>
      <c r="R574" s="76">
        <v>-359.44</v>
      </c>
      <c r="S574" s="76">
        <v>-7.19</v>
      </c>
      <c r="T574" s="76">
        <v>49.28</v>
      </c>
      <c r="U574" s="76">
        <v>43.6</v>
      </c>
      <c r="V574" s="76">
        <v>14</v>
      </c>
      <c r="W574" s="76">
        <v>30.46</v>
      </c>
      <c r="X574" s="76">
        <v>38.31</v>
      </c>
      <c r="Y574" s="76">
        <v>3193.62</v>
      </c>
      <c r="Z574" s="76">
        <v>2551.96</v>
      </c>
      <c r="AA574" s="76">
        <v>2872.79</v>
      </c>
      <c r="AB574" s="76">
        <v>5368.45</v>
      </c>
      <c r="AC574" s="76">
        <v>2252.75</v>
      </c>
      <c r="AD574" s="19">
        <f t="shared" si="739"/>
        <v>-1.2875034826122702</v>
      </c>
      <c r="AE574" s="76">
        <f t="shared" si="713"/>
        <v>300.11515683263923</v>
      </c>
      <c r="AF574" s="77">
        <f t="shared" si="797"/>
        <v>-7.1870707344786067E-2</v>
      </c>
      <c r="AG574" s="2">
        <f t="shared" si="740"/>
        <v>57.019999999999982</v>
      </c>
      <c r="AH574" s="1">
        <f t="shared" si="741"/>
        <v>2818.2833333333333</v>
      </c>
      <c r="AI574" s="21">
        <f t="shared" si="742"/>
        <v>2858.080769230769</v>
      </c>
      <c r="AJ574" s="22">
        <f t="shared" si="743"/>
        <v>-39.797435897435662</v>
      </c>
      <c r="AK574" s="23">
        <f t="shared" si="744"/>
        <v>-8.6487179487176036</v>
      </c>
      <c r="AL574" s="23">
        <f t="shared" si="745"/>
        <v>-31.148717948718058</v>
      </c>
      <c r="AM574" s="23"/>
      <c r="AN574">
        <f t="shared" si="746"/>
        <v>2842.3999999999996</v>
      </c>
      <c r="AO574" s="4">
        <f t="shared" si="747"/>
        <v>2850.6750000000002</v>
      </c>
      <c r="AP574" s="4">
        <f t="shared" si="748"/>
        <v>2853.6812500000001</v>
      </c>
      <c r="AQ574" s="24">
        <f t="shared" si="749"/>
        <v>2876.42</v>
      </c>
      <c r="AR574" t="str">
        <f t="shared" si="750"/>
        <v>RED</v>
      </c>
      <c r="AS574" t="str">
        <f t="shared" si="751"/>
        <v>RED</v>
      </c>
      <c r="AT574" t="str">
        <f t="shared" si="752"/>
        <v>RED</v>
      </c>
      <c r="AU574" t="str">
        <f t="shared" si="753"/>
        <v>RED</v>
      </c>
      <c r="AV574" t="str">
        <f t="shared" si="754"/>
        <v>RED</v>
      </c>
      <c r="AW574" t="str">
        <f t="shared" si="755"/>
        <v>RED</v>
      </c>
      <c r="AX574" s="25">
        <f t="shared" si="756"/>
        <v>1.8381117234064437E-2</v>
      </c>
      <c r="AY574" s="25">
        <f t="shared" si="757"/>
        <v>2.5233537546205293E-2</v>
      </c>
      <c r="AZ574" s="26">
        <f t="shared" si="758"/>
        <v>42.144360253837512</v>
      </c>
      <c r="BA574" s="1">
        <f t="shared" si="800"/>
        <v>3932102.9850000003</v>
      </c>
      <c r="BB574" s="1">
        <f t="shared" si="800"/>
        <v>25771535</v>
      </c>
      <c r="BC574" s="27">
        <f t="shared" si="759"/>
        <v>0.91816264573243367</v>
      </c>
      <c r="BD574" s="28">
        <f t="shared" si="759"/>
        <v>0.90896285378422359</v>
      </c>
      <c r="BE574" s="29">
        <f t="shared" si="715"/>
        <v>14.513096879308099</v>
      </c>
      <c r="BF574" s="29">
        <f t="shared" si="795"/>
        <v>41.070309562601764</v>
      </c>
      <c r="BG574" s="30">
        <f t="shared" si="760"/>
        <v>-1.74256283725443E-2</v>
      </c>
      <c r="BH574" s="31">
        <f t="shared" si="761"/>
        <v>6.8472855043950343E-3</v>
      </c>
      <c r="BI574" s="31">
        <f t="shared" si="762"/>
        <v>-6.8524203121408571E-3</v>
      </c>
      <c r="BJ574" s="32">
        <f t="shared" si="763"/>
        <v>3012.2994117048606</v>
      </c>
      <c r="BK574" s="24">
        <f t="shared" si="764"/>
        <v>2624.267254961806</v>
      </c>
      <c r="BL574" s="30">
        <f t="shared" si="765"/>
        <v>0.14180129611103973</v>
      </c>
      <c r="BM574" s="30">
        <f t="shared" si="766"/>
        <v>-0.10080557353683087</v>
      </c>
      <c r="BN574" s="30">
        <f t="shared" si="767"/>
        <v>4.0995722574208866E-2</v>
      </c>
      <c r="BO574" s="30">
        <f t="shared" si="768"/>
        <v>-5.9809850962622001E-2</v>
      </c>
      <c r="BP574" s="30"/>
      <c r="BQ574">
        <f t="shared" si="769"/>
        <v>6274.3</v>
      </c>
      <c r="BR574">
        <f t="shared" si="770"/>
        <v>2584</v>
      </c>
      <c r="BT574" s="24">
        <f t="shared" si="771"/>
        <v>7683.9946</v>
      </c>
      <c r="BU574" s="24">
        <f t="shared" si="772"/>
        <v>4864.6054000000004</v>
      </c>
      <c r="BV574" s="24">
        <f t="shared" si="773"/>
        <v>8554.9053999999996</v>
      </c>
      <c r="BW574" s="24">
        <f t="shared" si="774"/>
        <v>3993.6946000000003</v>
      </c>
      <c r="BX574">
        <f t="shared" si="775"/>
        <v>9964.6</v>
      </c>
      <c r="BY574" s="24">
        <f t="shared" si="776"/>
        <v>3263.0152000000003</v>
      </c>
      <c r="BZ574" s="15" t="str">
        <f t="shared" si="777"/>
        <v>RED</v>
      </c>
      <c r="CA574" s="15" t="str">
        <f t="shared" si="778"/>
        <v>RED</v>
      </c>
      <c r="CB574" s="15" t="str">
        <f t="shared" si="779"/>
        <v>RED</v>
      </c>
      <c r="CC574" s="15" t="str">
        <f t="shared" si="780"/>
        <v>0</v>
      </c>
      <c r="CJ574">
        <f t="shared" si="716"/>
        <v>5228.2</v>
      </c>
      <c r="CK574">
        <f t="shared" si="717"/>
        <v>2584</v>
      </c>
      <c r="CM574" s="24">
        <f t="shared" si="718"/>
        <v>6238.2843999999996</v>
      </c>
      <c r="CN574" s="24">
        <f t="shared" si="719"/>
        <v>4218.1156000000001</v>
      </c>
      <c r="CO574" s="24">
        <f t="shared" si="720"/>
        <v>6862.3155999999999</v>
      </c>
      <c r="CP574" s="24">
        <f t="shared" si="721"/>
        <v>3594.0843999999997</v>
      </c>
      <c r="CQ574">
        <f t="shared" si="722"/>
        <v>7872.4</v>
      </c>
      <c r="CR574" s="24">
        <f t="shared" si="723"/>
        <v>3070.5328</v>
      </c>
      <c r="CS574" s="15" t="str">
        <f t="shared" si="724"/>
        <v>RED</v>
      </c>
      <c r="CT574" s="15" t="str">
        <f t="shared" si="725"/>
        <v>RED</v>
      </c>
      <c r="CU574" s="15" t="str">
        <f t="shared" si="781"/>
        <v>RED</v>
      </c>
      <c r="CV574" s="15" t="str">
        <f t="shared" si="801"/>
        <v>0</v>
      </c>
      <c r="CX574" s="24">
        <f t="shared" si="782"/>
        <v>6274.3</v>
      </c>
      <c r="CY574" s="24">
        <f t="shared" si="783"/>
        <v>2584</v>
      </c>
      <c r="DA574" s="24">
        <f t="shared" si="796"/>
        <v>7683.9946</v>
      </c>
      <c r="DB574" s="24">
        <f t="shared" si="784"/>
        <v>4864.6054000000004</v>
      </c>
      <c r="DC574" s="24">
        <f t="shared" si="785"/>
        <v>8554.9053999999996</v>
      </c>
      <c r="DD574" s="24">
        <f t="shared" si="786"/>
        <v>3993.6946000000003</v>
      </c>
      <c r="DE574">
        <f t="shared" si="787"/>
        <v>9964.6</v>
      </c>
      <c r="DF574" s="24">
        <f t="shared" si="788"/>
        <v>3263.0152000000003</v>
      </c>
      <c r="DG574" s="15" t="str">
        <f t="shared" si="789"/>
        <v>RED</v>
      </c>
      <c r="DH574" s="15" t="str">
        <f t="shared" si="790"/>
        <v>RED</v>
      </c>
      <c r="DI574" s="15" t="str">
        <f t="shared" si="791"/>
        <v>RED</v>
      </c>
      <c r="DK574" s="32">
        <f t="shared" si="726"/>
        <v>243.89999999999964</v>
      </c>
      <c r="DL574" s="32">
        <f t="shared" si="727"/>
        <v>4.8499999999999091</v>
      </c>
      <c r="DM574" s="32">
        <f t="shared" si="728"/>
        <v>-239.04999999999973</v>
      </c>
      <c r="DN574" s="32">
        <f t="shared" si="729"/>
        <v>243.89999999999964</v>
      </c>
      <c r="DO574" s="32">
        <f t="shared" si="730"/>
        <v>-16.550000000000182</v>
      </c>
      <c r="DP574" s="32">
        <f t="shared" si="731"/>
        <v>130.84999999999991</v>
      </c>
      <c r="DQ574" s="32">
        <f t="shared" si="732"/>
        <v>0</v>
      </c>
      <c r="DR574" s="32"/>
      <c r="DS574" s="32">
        <f t="shared" si="733"/>
        <v>147.40000000000009</v>
      </c>
      <c r="DT574" s="32"/>
      <c r="DU574" s="32">
        <f t="shared" si="734"/>
        <v>0</v>
      </c>
      <c r="DV574" s="32">
        <f t="shared" si="735"/>
        <v>60.434604346043585</v>
      </c>
      <c r="DW574" s="32"/>
      <c r="DX574" s="32">
        <f t="shared" si="736"/>
        <v>-100</v>
      </c>
      <c r="DY574" s="32">
        <f t="shared" si="737"/>
        <v>0</v>
      </c>
      <c r="DZ574" s="33">
        <f t="shared" si="738"/>
        <v>-8.571428571428573</v>
      </c>
      <c r="EB574" s="81">
        <v>-1.9735021683354277</v>
      </c>
      <c r="ED574" s="30">
        <f t="shared" si="792"/>
        <v>0.25143811031520863</v>
      </c>
      <c r="EE574" s="30">
        <f t="shared" si="793"/>
        <v>-0.1431510323707893</v>
      </c>
      <c r="EF574" s="30">
        <f t="shared" si="794"/>
        <v>7.2293452875436828E-2</v>
      </c>
    </row>
    <row r="575" spans="1:136" x14ac:dyDescent="0.3">
      <c r="A575" s="53">
        <v>39857</v>
      </c>
      <c r="B575" s="54">
        <v>2843.05</v>
      </c>
      <c r="C575" s="54">
        <v>2969.75</v>
      </c>
      <c r="D575" s="54">
        <v>2840.15</v>
      </c>
      <c r="E575" s="54">
        <v>2948.35</v>
      </c>
      <c r="F575" s="54">
        <v>3322700032</v>
      </c>
      <c r="G575" s="54">
        <v>4215712.6500000004</v>
      </c>
      <c r="H575" s="54">
        <v>27585184</v>
      </c>
      <c r="I575" s="54">
        <v>2834.65</v>
      </c>
      <c r="J575" s="54">
        <v>2926.88</v>
      </c>
      <c r="K575" s="54">
        <v>3904.44</v>
      </c>
      <c r="L575" s="54">
        <v>4387.7700000000004</v>
      </c>
      <c r="M575" s="54">
        <v>3727.67</v>
      </c>
      <c r="N575" s="54">
        <v>66.09</v>
      </c>
      <c r="O575" s="54">
        <v>42.12</v>
      </c>
      <c r="P575" s="54">
        <v>41.01</v>
      </c>
      <c r="Q575" s="54">
        <v>-310.27999999999997</v>
      </c>
      <c r="R575" s="54">
        <v>-373.7</v>
      </c>
      <c r="S575" s="54">
        <v>3.7</v>
      </c>
      <c r="T575" s="54">
        <v>53.26</v>
      </c>
      <c r="U575" s="54">
        <v>35.56</v>
      </c>
      <c r="V575" s="54">
        <v>14.94</v>
      </c>
      <c r="W575" s="54">
        <v>28.92</v>
      </c>
      <c r="X575" s="54">
        <v>38.409999999999997</v>
      </c>
      <c r="Y575" s="54">
        <v>3442.93</v>
      </c>
      <c r="Z575" s="54">
        <v>2410.83</v>
      </c>
      <c r="AA575" s="54">
        <v>2926.88</v>
      </c>
      <c r="AB575" s="54">
        <v>5368.45</v>
      </c>
      <c r="AC575" s="54">
        <v>2252.75</v>
      </c>
      <c r="AD575" s="19">
        <f t="shared" si="739"/>
        <v>0.39757690723893307</v>
      </c>
      <c r="AE575" s="54">
        <f t="shared" si="713"/>
        <v>323.35490239087574</v>
      </c>
      <c r="AF575" s="55">
        <f t="shared" si="797"/>
        <v>3.7019450599697468E-2</v>
      </c>
      <c r="AG575" s="2">
        <f t="shared" si="740"/>
        <v>63.420000000000016</v>
      </c>
      <c r="AH575" s="1">
        <f t="shared" si="741"/>
        <v>2841.0416666666665</v>
      </c>
      <c r="AI575" s="21">
        <f t="shared" si="742"/>
        <v>2854.7730769230766</v>
      </c>
      <c r="AJ575" s="22">
        <f t="shared" si="743"/>
        <v>-13.731410256410072</v>
      </c>
      <c r="AK575" s="23">
        <f t="shared" si="744"/>
        <v>10.951282051282533</v>
      </c>
      <c r="AL575" s="23">
        <f t="shared" si="745"/>
        <v>-24.682692307692605</v>
      </c>
      <c r="AM575" s="23"/>
      <c r="AN575">
        <f t="shared" si="746"/>
        <v>2895.7249999999999</v>
      </c>
      <c r="AO575" s="4">
        <f t="shared" si="747"/>
        <v>2836.2</v>
      </c>
      <c r="AP575" s="4">
        <f t="shared" si="748"/>
        <v>2868.78125</v>
      </c>
      <c r="AQ575" s="24">
        <f t="shared" si="749"/>
        <v>2894.91</v>
      </c>
      <c r="AR575" t="str">
        <f t="shared" si="750"/>
        <v>GREEN</v>
      </c>
      <c r="AS575" t="str">
        <f t="shared" si="751"/>
        <v>GREEN</v>
      </c>
      <c r="AT575" t="str">
        <f t="shared" si="752"/>
        <v>GREEN</v>
      </c>
      <c r="AU575" t="str">
        <f t="shared" si="753"/>
        <v>GREEN</v>
      </c>
      <c r="AV575" t="str">
        <f t="shared" si="754"/>
        <v>GREEN</v>
      </c>
      <c r="AW575" t="str">
        <f t="shared" si="755"/>
        <v>GREEN</v>
      </c>
      <c r="AX575" s="25">
        <f t="shared" si="756"/>
        <v>1.8381117234064437E-2</v>
      </c>
      <c r="AY575" s="25">
        <f t="shared" si="757"/>
        <v>2.2759749761258125E-2</v>
      </c>
      <c r="AZ575" s="26">
        <f t="shared" si="758"/>
        <v>44.678487782365515</v>
      </c>
      <c r="BA575" s="1">
        <f t="shared" si="800"/>
        <v>4000879.7399999998</v>
      </c>
      <c r="BB575" s="1">
        <f t="shared" si="800"/>
        <v>26738377</v>
      </c>
      <c r="BC575" s="27">
        <f t="shared" si="759"/>
        <v>1.0536964177783561</v>
      </c>
      <c r="BD575" s="28">
        <f t="shared" si="759"/>
        <v>1.031670097253846</v>
      </c>
      <c r="BE575" s="29">
        <f t="shared" si="715"/>
        <v>67.627522245895435</v>
      </c>
      <c r="BF575" s="29">
        <f t="shared" si="795"/>
        <v>54.436646196265151</v>
      </c>
      <c r="BG575" s="30">
        <f t="shared" si="760"/>
        <v>1.2996298278838525E-2</v>
      </c>
      <c r="BH575" s="31">
        <f t="shared" si="761"/>
        <v>1.1565656183509104E-2</v>
      </c>
      <c r="BI575" s="31">
        <f t="shared" si="762"/>
        <v>-4.3786325271936892E-3</v>
      </c>
      <c r="BJ575" s="32">
        <f t="shared" si="763"/>
        <v>3020.4682356765725</v>
      </c>
      <c r="BK575" s="24">
        <f t="shared" si="764"/>
        <v>2661.6150976567606</v>
      </c>
      <c r="BL575" s="30">
        <f t="shared" si="765"/>
        <v>0.12171320841142061</v>
      </c>
      <c r="BM575" s="30">
        <f t="shared" si="766"/>
        <v>-2.4460540870850669E-2</v>
      </c>
      <c r="BN575" s="30">
        <f t="shared" si="767"/>
        <v>9.7252667540569937E-2</v>
      </c>
      <c r="BO575" s="30">
        <f t="shared" si="768"/>
        <v>7.2792126669719265E-2</v>
      </c>
      <c r="BP575" s="30"/>
      <c r="BQ575">
        <f t="shared" si="769"/>
        <v>6274.3</v>
      </c>
      <c r="BR575">
        <f t="shared" si="770"/>
        <v>2584</v>
      </c>
      <c r="BT575" s="24">
        <f t="shared" si="771"/>
        <v>7683.9946</v>
      </c>
      <c r="BU575" s="24">
        <f t="shared" si="772"/>
        <v>4864.6054000000004</v>
      </c>
      <c r="BV575" s="24">
        <f t="shared" si="773"/>
        <v>8554.9053999999996</v>
      </c>
      <c r="BW575" s="24">
        <f t="shared" si="774"/>
        <v>3993.6946000000003</v>
      </c>
      <c r="BX575">
        <f t="shared" si="775"/>
        <v>9964.6</v>
      </c>
      <c r="BY575" s="24">
        <f t="shared" si="776"/>
        <v>3263.0152000000003</v>
      </c>
      <c r="BZ575" s="15" t="str">
        <f t="shared" si="777"/>
        <v>RED</v>
      </c>
      <c r="CA575" s="15" t="str">
        <f t="shared" si="778"/>
        <v>RED</v>
      </c>
      <c r="CB575" s="15" t="str">
        <f t="shared" si="779"/>
        <v>RED</v>
      </c>
      <c r="CC575" s="15" t="str">
        <f t="shared" si="780"/>
        <v>0</v>
      </c>
      <c r="CJ575">
        <f t="shared" si="716"/>
        <v>5302.9</v>
      </c>
      <c r="CK575">
        <f t="shared" si="717"/>
        <v>2584</v>
      </c>
      <c r="CM575" s="24">
        <f t="shared" si="718"/>
        <v>6341.5198</v>
      </c>
      <c r="CN575" s="24">
        <f t="shared" si="719"/>
        <v>4264.2801999999992</v>
      </c>
      <c r="CO575" s="24">
        <f t="shared" si="720"/>
        <v>6983.1801999999989</v>
      </c>
      <c r="CP575" s="24">
        <f t="shared" si="721"/>
        <v>3622.6197999999999</v>
      </c>
      <c r="CQ575">
        <f t="shared" si="722"/>
        <v>8021.7999999999993</v>
      </c>
      <c r="CR575" s="24">
        <f t="shared" si="723"/>
        <v>3084.2775999999999</v>
      </c>
      <c r="CS575" s="15" t="str">
        <f t="shared" si="724"/>
        <v>RED</v>
      </c>
      <c r="CT575" s="15" t="str">
        <f t="shared" si="725"/>
        <v>RED</v>
      </c>
      <c r="CU575" s="15" t="str">
        <f t="shared" si="781"/>
        <v>RED</v>
      </c>
      <c r="CV575" s="15" t="str">
        <f t="shared" si="801"/>
        <v>0</v>
      </c>
      <c r="CX575" s="24">
        <f t="shared" si="782"/>
        <v>6274.3</v>
      </c>
      <c r="CY575" s="24">
        <f t="shared" si="783"/>
        <v>2584</v>
      </c>
      <c r="DA575" s="24">
        <f t="shared" si="796"/>
        <v>7683.9946</v>
      </c>
      <c r="DB575" s="24">
        <f t="shared" si="784"/>
        <v>4864.6054000000004</v>
      </c>
      <c r="DC575" s="24">
        <f t="shared" si="785"/>
        <v>8554.9053999999996</v>
      </c>
      <c r="DD575" s="24">
        <f t="shared" si="786"/>
        <v>3993.6946000000003</v>
      </c>
      <c r="DE575">
        <f t="shared" si="787"/>
        <v>9964.6</v>
      </c>
      <c r="DF575" s="24">
        <f t="shared" si="788"/>
        <v>3263.0152000000003</v>
      </c>
      <c r="DG575" s="15" t="str">
        <f t="shared" si="789"/>
        <v>RED</v>
      </c>
      <c r="DH575" s="15" t="str">
        <f t="shared" si="790"/>
        <v>RED</v>
      </c>
      <c r="DI575" s="15" t="str">
        <f t="shared" si="791"/>
        <v>RED</v>
      </c>
      <c r="DK575" s="32">
        <f t="shared" si="726"/>
        <v>129.59999999999991</v>
      </c>
      <c r="DL575" s="32">
        <f t="shared" si="727"/>
        <v>126.65000000000009</v>
      </c>
      <c r="DM575" s="32">
        <f t="shared" si="728"/>
        <v>-2.9499999999998181</v>
      </c>
      <c r="DN575" s="32">
        <f t="shared" si="729"/>
        <v>129.59999999999991</v>
      </c>
      <c r="DO575" s="32">
        <f t="shared" si="730"/>
        <v>96.300000000000182</v>
      </c>
      <c r="DP575" s="32">
        <f t="shared" si="731"/>
        <v>-87.25</v>
      </c>
      <c r="DQ575" s="32">
        <f t="shared" si="732"/>
        <v>183.55000000000018</v>
      </c>
      <c r="DR575" s="32"/>
      <c r="DS575" s="32">
        <f t="shared" si="733"/>
        <v>0</v>
      </c>
      <c r="DT575" s="32"/>
      <c r="DU575" s="32">
        <f t="shared" si="734"/>
        <v>141.62808641975332</v>
      </c>
      <c r="DV575" s="32">
        <f t="shared" si="735"/>
        <v>0</v>
      </c>
      <c r="DW575" s="32"/>
      <c r="DX575" s="32">
        <f t="shared" si="736"/>
        <v>100</v>
      </c>
      <c r="DY575" s="32">
        <f t="shared" si="737"/>
        <v>0</v>
      </c>
      <c r="DZ575" s="33">
        <f t="shared" si="738"/>
        <v>-14.285714285714286</v>
      </c>
      <c r="EB575" s="81">
        <v>0.87636759997216285</v>
      </c>
      <c r="ED575" s="30">
        <f t="shared" si="792"/>
        <v>0.42810982109895762</v>
      </c>
      <c r="EE575" s="30">
        <f t="shared" si="793"/>
        <v>-0.14365090199336028</v>
      </c>
      <c r="EF575" s="30">
        <f t="shared" si="794"/>
        <v>0.22296055715251595</v>
      </c>
    </row>
    <row r="576" spans="1:136" x14ac:dyDescent="0.3">
      <c r="A576" s="18">
        <v>39850</v>
      </c>
      <c r="B576" s="1">
        <v>2872.35</v>
      </c>
      <c r="C576" s="1">
        <v>2873.45</v>
      </c>
      <c r="D576" s="1">
        <v>2752.9</v>
      </c>
      <c r="E576" s="1">
        <v>2843.1</v>
      </c>
      <c r="F576" s="1">
        <v>3381477632</v>
      </c>
      <c r="G576" s="1">
        <v>3950690.96</v>
      </c>
      <c r="H576" s="1">
        <v>27752756</v>
      </c>
      <c r="I576" s="1">
        <v>2819.58</v>
      </c>
      <c r="J576" s="1">
        <v>2978.73</v>
      </c>
      <c r="K576" s="1">
        <v>3949.94</v>
      </c>
      <c r="L576" s="1">
        <v>4394.37</v>
      </c>
      <c r="M576" s="1">
        <v>3722.71</v>
      </c>
      <c r="N576" s="1">
        <v>50.65</v>
      </c>
      <c r="O576" s="1">
        <v>39.11</v>
      </c>
      <c r="P576" s="1">
        <v>39.67</v>
      </c>
      <c r="Q576" s="1">
        <v>-337.38</v>
      </c>
      <c r="R576" s="1">
        <v>-389.55</v>
      </c>
      <c r="S576" s="1">
        <v>-1.1000000000000001</v>
      </c>
      <c r="T576" s="1">
        <v>28.25</v>
      </c>
      <c r="U576" s="1">
        <v>25.19</v>
      </c>
      <c r="V576" s="1">
        <v>12.92</v>
      </c>
      <c r="W576" s="1">
        <v>29.9</v>
      </c>
      <c r="X576" s="1">
        <v>38.909999999999997</v>
      </c>
      <c r="Y576" s="1">
        <v>3671.18</v>
      </c>
      <c r="Z576" s="1">
        <v>2286.27</v>
      </c>
      <c r="AA576" s="1">
        <v>2978.73</v>
      </c>
      <c r="AB576" s="1">
        <v>5545.2</v>
      </c>
      <c r="AC576" s="1">
        <v>2252.75</v>
      </c>
      <c r="AD576" s="19">
        <f t="shared" si="739"/>
        <v>-8.9239944867523374E-2</v>
      </c>
      <c r="AE576" s="1">
        <f t="shared" si="713"/>
        <v>311.81180083351666</v>
      </c>
      <c r="AF576" s="20">
        <f t="shared" si="797"/>
        <v>-1.1026854042020418E-2</v>
      </c>
      <c r="AG576" s="2">
        <f t="shared" si="740"/>
        <v>52.170000000000016</v>
      </c>
      <c r="AH576" s="1">
        <f t="shared" si="741"/>
        <v>2857.4416666666671</v>
      </c>
      <c r="AI576" s="21">
        <f t="shared" si="742"/>
        <v>2844.1576923076918</v>
      </c>
      <c r="AJ576" s="22">
        <f t="shared" si="743"/>
        <v>13.283974358975229</v>
      </c>
      <c r="AK576" s="23">
        <f t="shared" si="744"/>
        <v>35.969711538461979</v>
      </c>
      <c r="AL576" s="23">
        <f t="shared" si="745"/>
        <v>-22.68573717948675</v>
      </c>
      <c r="AM576" s="23"/>
      <c r="AN576">
        <f t="shared" si="746"/>
        <v>2858.95</v>
      </c>
      <c r="AO576" s="4">
        <f t="shared" si="747"/>
        <v>2806.2250000000004</v>
      </c>
      <c r="AP576" s="4">
        <f t="shared" si="748"/>
        <v>2884.9250000000002</v>
      </c>
      <c r="AQ576" s="24">
        <f t="shared" si="749"/>
        <v>2871.5150000000003</v>
      </c>
      <c r="AR576" t="str">
        <f t="shared" si="750"/>
        <v>RED</v>
      </c>
      <c r="AS576" t="str">
        <f t="shared" si="751"/>
        <v>GREEN</v>
      </c>
      <c r="AT576" t="str">
        <f t="shared" si="752"/>
        <v>RED</v>
      </c>
      <c r="AU576" t="str">
        <f t="shared" si="753"/>
        <v>RED</v>
      </c>
      <c r="AV576" t="str">
        <f t="shared" si="754"/>
        <v>GREEN</v>
      </c>
      <c r="AW576" t="str">
        <f t="shared" si="755"/>
        <v>RED</v>
      </c>
      <c r="AX576" s="25">
        <f t="shared" si="756"/>
        <v>2.3264960951742537E-2</v>
      </c>
      <c r="AY576" s="25">
        <f t="shared" si="757"/>
        <v>2.2759749761258125E-2</v>
      </c>
      <c r="AZ576" s="26">
        <f t="shared" si="758"/>
        <v>50.54884776314487</v>
      </c>
      <c r="BA576" s="1">
        <f t="shared" si="800"/>
        <v>4018632.2125000004</v>
      </c>
      <c r="BB576" s="1">
        <f t="shared" si="800"/>
        <v>26939261</v>
      </c>
      <c r="BC576" s="27">
        <f t="shared" si="759"/>
        <v>0.98309343853645814</v>
      </c>
      <c r="BD576" s="28">
        <f t="shared" si="759"/>
        <v>1.0301973762383461</v>
      </c>
      <c r="BE576" s="29">
        <f t="shared" si="715"/>
        <v>41.245770146634868</v>
      </c>
      <c r="BF576" s="29">
        <f t="shared" si="795"/>
        <v>45.218699085098372</v>
      </c>
      <c r="BG576" s="30">
        <f t="shared" si="760"/>
        <v>3.1120199381334368E-2</v>
      </c>
      <c r="BH576" s="31">
        <f t="shared" si="761"/>
        <v>-1.5658162819391364E-3</v>
      </c>
      <c r="BI576" s="31">
        <f t="shared" si="762"/>
        <v>5.0521119048441143E-4</v>
      </c>
      <c r="BJ576" s="32">
        <f t="shared" si="763"/>
        <v>3093.1184743221229</v>
      </c>
      <c r="BK576" s="24">
        <f t="shared" si="764"/>
        <v>2621.7648590112112</v>
      </c>
      <c r="BL576" s="30">
        <f t="shared" si="765"/>
        <v>0.1657886164084667</v>
      </c>
      <c r="BM576" s="30">
        <f t="shared" si="766"/>
        <v>-8.7938684647786924E-2</v>
      </c>
      <c r="BN576" s="30">
        <f t="shared" si="767"/>
        <v>7.784993176067978E-2</v>
      </c>
      <c r="BO576" s="30">
        <f t="shared" si="768"/>
        <v>-1.0088752887107144E-2</v>
      </c>
      <c r="BP576" s="30"/>
      <c r="BQ576">
        <f t="shared" si="769"/>
        <v>6274.3</v>
      </c>
      <c r="BR576">
        <f t="shared" si="770"/>
        <v>2584</v>
      </c>
      <c r="BT576" s="24">
        <f t="shared" si="771"/>
        <v>7683.9946</v>
      </c>
      <c r="BU576" s="24">
        <f t="shared" si="772"/>
        <v>4864.6054000000004</v>
      </c>
      <c r="BV576" s="24">
        <f t="shared" si="773"/>
        <v>8554.9053999999996</v>
      </c>
      <c r="BW576" s="24">
        <f t="shared" si="774"/>
        <v>3993.6946000000003</v>
      </c>
      <c r="BX576">
        <f t="shared" si="775"/>
        <v>9964.6</v>
      </c>
      <c r="BY576" s="24">
        <f t="shared" si="776"/>
        <v>3263.0152000000003</v>
      </c>
      <c r="BZ576" s="15" t="str">
        <f t="shared" si="777"/>
        <v>RED</v>
      </c>
      <c r="CA576" s="15" t="str">
        <f t="shared" si="778"/>
        <v>RED</v>
      </c>
      <c r="CB576" s="15" t="str">
        <f t="shared" si="779"/>
        <v>RED</v>
      </c>
      <c r="CC576" s="15" t="str">
        <f t="shared" si="780"/>
        <v>0</v>
      </c>
      <c r="CJ576">
        <f t="shared" si="716"/>
        <v>5302.9</v>
      </c>
      <c r="CK576">
        <f t="shared" si="717"/>
        <v>2584</v>
      </c>
      <c r="CM576" s="24">
        <f t="shared" si="718"/>
        <v>6341.5198</v>
      </c>
      <c r="CN576" s="24">
        <f t="shared" si="719"/>
        <v>4264.2801999999992</v>
      </c>
      <c r="CO576" s="24">
        <f t="shared" si="720"/>
        <v>6983.1801999999989</v>
      </c>
      <c r="CP576" s="24">
        <f t="shared" si="721"/>
        <v>3622.6197999999999</v>
      </c>
      <c r="CQ576">
        <f t="shared" si="722"/>
        <v>8021.7999999999993</v>
      </c>
      <c r="CR576" s="24">
        <f t="shared" si="723"/>
        <v>3084.2775999999999</v>
      </c>
      <c r="CS576" s="15" t="str">
        <f t="shared" si="724"/>
        <v>RED</v>
      </c>
      <c r="CT576" s="15" t="str">
        <f t="shared" si="725"/>
        <v>RED</v>
      </c>
      <c r="CU576" s="15" t="str">
        <f t="shared" si="781"/>
        <v>RED</v>
      </c>
      <c r="CV576" s="15" t="str">
        <f t="shared" si="801"/>
        <v>0</v>
      </c>
      <c r="CX576" s="24">
        <f t="shared" si="782"/>
        <v>6274.3</v>
      </c>
      <c r="CY576" s="24">
        <f t="shared" si="783"/>
        <v>2584</v>
      </c>
      <c r="DA576" s="24">
        <f t="shared" si="796"/>
        <v>7683.9946</v>
      </c>
      <c r="DB576" s="24">
        <f t="shared" si="784"/>
        <v>4864.6054000000004</v>
      </c>
      <c r="DC576" s="24">
        <f t="shared" si="785"/>
        <v>8554.9053999999996</v>
      </c>
      <c r="DD576" s="24">
        <f t="shared" si="786"/>
        <v>3993.6946000000003</v>
      </c>
      <c r="DE576">
        <f t="shared" si="787"/>
        <v>9964.6</v>
      </c>
      <c r="DF576" s="24">
        <f t="shared" si="788"/>
        <v>3263.0152000000003</v>
      </c>
      <c r="DG576" s="15" t="str">
        <f t="shared" si="789"/>
        <v>RED</v>
      </c>
      <c r="DH576" s="15" t="str">
        <f t="shared" si="790"/>
        <v>RED</v>
      </c>
      <c r="DI576" s="15" t="str">
        <f t="shared" si="791"/>
        <v>RED</v>
      </c>
      <c r="DK576" s="32">
        <f t="shared" si="726"/>
        <v>120.54999999999973</v>
      </c>
      <c r="DL576" s="32">
        <f t="shared" si="727"/>
        <v>-1.3500000000003638</v>
      </c>
      <c r="DM576" s="32">
        <f t="shared" si="728"/>
        <v>-121.90000000000009</v>
      </c>
      <c r="DN576" s="32">
        <f t="shared" si="729"/>
        <v>120.54999999999973</v>
      </c>
      <c r="DO576" s="32">
        <f t="shared" si="730"/>
        <v>-7.5500000000001819</v>
      </c>
      <c r="DP576" s="32">
        <f t="shared" si="731"/>
        <v>-67.650000000000091</v>
      </c>
      <c r="DQ576" s="32">
        <f t="shared" si="732"/>
        <v>60.099999999999909</v>
      </c>
      <c r="DR576" s="32"/>
      <c r="DS576" s="32">
        <f t="shared" si="733"/>
        <v>0</v>
      </c>
      <c r="DT576" s="32"/>
      <c r="DU576" s="32">
        <f t="shared" si="734"/>
        <v>49.854832019908791</v>
      </c>
      <c r="DV576" s="32">
        <f t="shared" si="735"/>
        <v>0</v>
      </c>
      <c r="DW576" s="32"/>
      <c r="DX576" s="32">
        <f t="shared" si="736"/>
        <v>100</v>
      </c>
      <c r="DY576" s="32">
        <f t="shared" si="737"/>
        <v>0</v>
      </c>
      <c r="DZ576" s="33">
        <f t="shared" si="738"/>
        <v>-20</v>
      </c>
      <c r="EB576" s="81">
        <v>-0.26673542907005204</v>
      </c>
      <c r="ED576" s="30">
        <f t="shared" si="792"/>
        <v>0.60575085182415023</v>
      </c>
      <c r="EE576" s="30">
        <f t="shared" si="793"/>
        <v>-0.22556235324881918</v>
      </c>
      <c r="EF576" s="30">
        <f t="shared" si="794"/>
        <v>0.24355391095539894</v>
      </c>
    </row>
    <row r="577" spans="1:136" x14ac:dyDescent="0.3">
      <c r="A577" s="53">
        <v>39843</v>
      </c>
      <c r="B577" s="54">
        <v>2686.05</v>
      </c>
      <c r="C577" s="54">
        <v>2881</v>
      </c>
      <c r="D577" s="54">
        <v>2685.25</v>
      </c>
      <c r="E577" s="54">
        <v>2874.8</v>
      </c>
      <c r="F577" s="54">
        <v>2949922560</v>
      </c>
      <c r="G577" s="54">
        <v>3951698.25</v>
      </c>
      <c r="H577" s="54">
        <v>24322832</v>
      </c>
      <c r="I577" s="54">
        <v>2860.31</v>
      </c>
      <c r="J577" s="54">
        <v>3048.83</v>
      </c>
      <c r="K577" s="54">
        <v>3995.29</v>
      </c>
      <c r="L577" s="54">
        <v>4403.12</v>
      </c>
      <c r="M577" s="54">
        <v>3718.65</v>
      </c>
      <c r="N577" s="54">
        <v>55.74</v>
      </c>
      <c r="O577" s="54">
        <v>39.68</v>
      </c>
      <c r="P577" s="54">
        <v>39.94</v>
      </c>
      <c r="Q577" s="54">
        <v>-356.35</v>
      </c>
      <c r="R577" s="54">
        <v>-402.59</v>
      </c>
      <c r="S577" s="54">
        <v>7.33</v>
      </c>
      <c r="T577" s="54">
        <v>25.18</v>
      </c>
      <c r="U577" s="54">
        <v>33.67</v>
      </c>
      <c r="V577" s="54">
        <v>13.31</v>
      </c>
      <c r="W577" s="54">
        <v>30.82</v>
      </c>
      <c r="X577" s="54">
        <v>38.86</v>
      </c>
      <c r="Y577" s="54">
        <v>3930.29</v>
      </c>
      <c r="Z577" s="54">
        <v>2167.37</v>
      </c>
      <c r="AA577" s="54">
        <v>3048.83</v>
      </c>
      <c r="AB577" s="54">
        <v>5545.2</v>
      </c>
      <c r="AC577" s="54">
        <v>2252.75</v>
      </c>
      <c r="AD577" s="19">
        <f t="shared" si="739"/>
        <v>0.43400892246701894</v>
      </c>
      <c r="AE577" s="54">
        <f t="shared" si="713"/>
        <v>315.28844044746711</v>
      </c>
      <c r="AF577" s="55">
        <f t="shared" si="797"/>
        <v>7.3267252804689154E-2</v>
      </c>
      <c r="AG577" s="2">
        <f t="shared" si="740"/>
        <v>46.239999999999952</v>
      </c>
      <c r="AH577" s="1">
        <f t="shared" si="741"/>
        <v>2859.7999999999997</v>
      </c>
      <c r="AI577" s="21">
        <f t="shared" si="742"/>
        <v>2854.1499999999996</v>
      </c>
      <c r="AJ577" s="22">
        <f t="shared" si="743"/>
        <v>5.6500000000000909</v>
      </c>
      <c r="AK577" s="23">
        <f t="shared" si="744"/>
        <v>44.753365384615563</v>
      </c>
      <c r="AL577" s="23">
        <f t="shared" si="745"/>
        <v>-39.103365384615472</v>
      </c>
      <c r="AM577" s="23"/>
      <c r="AN577">
        <f t="shared" si="746"/>
        <v>2776.6750000000002</v>
      </c>
      <c r="AO577" s="4">
        <f t="shared" si="747"/>
        <v>2813.7</v>
      </c>
      <c r="AP577" s="4">
        <f t="shared" si="748"/>
        <v>2894.7062499999997</v>
      </c>
      <c r="AQ577" s="24">
        <f t="shared" si="749"/>
        <v>2862.7149999999997</v>
      </c>
      <c r="AR577" t="str">
        <f t="shared" si="750"/>
        <v>GREEN</v>
      </c>
      <c r="AS577" t="str">
        <f t="shared" si="751"/>
        <v>GREEN</v>
      </c>
      <c r="AT577" t="str">
        <f t="shared" si="752"/>
        <v>RED</v>
      </c>
      <c r="AU577" t="str">
        <f t="shared" si="753"/>
        <v>GREEN</v>
      </c>
      <c r="AV577" t="str">
        <f t="shared" si="754"/>
        <v>RED</v>
      </c>
      <c r="AW577" t="str">
        <f t="shared" si="755"/>
        <v>RED</v>
      </c>
      <c r="AX577" s="25">
        <f t="shared" si="756"/>
        <v>2.3264960951742537E-2</v>
      </c>
      <c r="AY577" s="25">
        <f t="shared" si="757"/>
        <v>3.2849912592868312E-2</v>
      </c>
      <c r="AZ577" s="26">
        <f t="shared" si="758"/>
        <v>41.459526649823218</v>
      </c>
      <c r="BA577" s="1">
        <f t="shared" si="800"/>
        <v>4342681.8450000007</v>
      </c>
      <c r="BB577" s="1">
        <f t="shared" si="800"/>
        <v>27604366.5</v>
      </c>
      <c r="BC577" s="27">
        <f t="shared" si="759"/>
        <v>0.90996724859083</v>
      </c>
      <c r="BD577" s="28">
        <f t="shared" si="759"/>
        <v>0.88112262963904642</v>
      </c>
      <c r="BE577" s="29">
        <f t="shared" si="715"/>
        <v>49.191628023561876</v>
      </c>
      <c r="BF577" s="29">
        <f t="shared" si="795"/>
        <v>34.175347953017024</v>
      </c>
      <c r="BG577" s="30">
        <f t="shared" si="760"/>
        <v>1.0135014088179684E-2</v>
      </c>
      <c r="BH577" s="31">
        <f t="shared" si="761"/>
        <v>-1.3066097930209797E-2</v>
      </c>
      <c r="BI577" s="31">
        <f t="shared" si="762"/>
        <v>-9.5849516411257718E-3</v>
      </c>
      <c r="BJ577" s="32">
        <f t="shared" si="763"/>
        <v>3095.0707886670161</v>
      </c>
      <c r="BK577" s="24">
        <f t="shared" si="764"/>
        <v>2624.5292113329833</v>
      </c>
      <c r="BL577" s="30">
        <f t="shared" si="765"/>
        <v>0.16367802189162126</v>
      </c>
      <c r="BM577" s="30">
        <f t="shared" si="766"/>
        <v>-7.6621256667251961E-2</v>
      </c>
      <c r="BN577" s="30">
        <f t="shared" si="767"/>
        <v>8.7056765224369295E-2</v>
      </c>
      <c r="BO577" s="30">
        <f t="shared" si="768"/>
        <v>1.0435508557117334E-2</v>
      </c>
      <c r="BP577" s="30"/>
      <c r="BQ577">
        <f t="shared" si="769"/>
        <v>6274.3</v>
      </c>
      <c r="BR577">
        <f t="shared" si="770"/>
        <v>2584</v>
      </c>
      <c r="BT577" s="24">
        <f t="shared" si="771"/>
        <v>7683.9946</v>
      </c>
      <c r="BU577" s="24">
        <f t="shared" si="772"/>
        <v>4864.6054000000004</v>
      </c>
      <c r="BV577" s="24">
        <f t="shared" si="773"/>
        <v>8554.9053999999996</v>
      </c>
      <c r="BW577" s="24">
        <f t="shared" si="774"/>
        <v>3993.6946000000003</v>
      </c>
      <c r="BX577">
        <f t="shared" si="775"/>
        <v>9964.6</v>
      </c>
      <c r="BY577" s="24">
        <f t="shared" si="776"/>
        <v>3263.0152000000003</v>
      </c>
      <c r="BZ577" s="15" t="str">
        <f t="shared" si="777"/>
        <v>RED</v>
      </c>
      <c r="CA577" s="15" t="str">
        <f t="shared" si="778"/>
        <v>RED</v>
      </c>
      <c r="CB577" s="15" t="str">
        <f t="shared" si="779"/>
        <v>RED</v>
      </c>
      <c r="CC577" s="15" t="str">
        <f t="shared" si="780"/>
        <v>0</v>
      </c>
      <c r="CJ577">
        <f t="shared" si="716"/>
        <v>5317.25</v>
      </c>
      <c r="CK577">
        <f t="shared" si="717"/>
        <v>2584</v>
      </c>
      <c r="CM577" s="24">
        <f t="shared" si="718"/>
        <v>6361.3514999999998</v>
      </c>
      <c r="CN577" s="24">
        <f t="shared" si="719"/>
        <v>4273.1485000000002</v>
      </c>
      <c r="CO577" s="24">
        <f t="shared" si="720"/>
        <v>7006.3985000000002</v>
      </c>
      <c r="CP577" s="24">
        <f t="shared" si="721"/>
        <v>3628.1014999999998</v>
      </c>
      <c r="CQ577">
        <f t="shared" si="722"/>
        <v>8050.5</v>
      </c>
      <c r="CR577" s="24">
        <f t="shared" si="723"/>
        <v>3086.9180000000001</v>
      </c>
      <c r="CS577" s="15" t="str">
        <f t="shared" si="724"/>
        <v>RED</v>
      </c>
      <c r="CT577" s="15" t="str">
        <f t="shared" si="725"/>
        <v>RED</v>
      </c>
      <c r="CU577" s="15" t="str">
        <f t="shared" si="781"/>
        <v>RED</v>
      </c>
      <c r="CV577" s="15" t="str">
        <f t="shared" si="801"/>
        <v>0</v>
      </c>
      <c r="CX577" s="24">
        <f t="shared" si="782"/>
        <v>6274.3</v>
      </c>
      <c r="CY577" s="24">
        <f t="shared" si="783"/>
        <v>2584</v>
      </c>
      <c r="DA577" s="24">
        <f t="shared" si="796"/>
        <v>7683.9946</v>
      </c>
      <c r="DB577" s="24">
        <f t="shared" si="784"/>
        <v>4864.6054000000004</v>
      </c>
      <c r="DC577" s="24">
        <f t="shared" si="785"/>
        <v>8554.9053999999996</v>
      </c>
      <c r="DD577" s="24">
        <f t="shared" si="786"/>
        <v>3993.6946000000003</v>
      </c>
      <c r="DE577">
        <f t="shared" si="787"/>
        <v>9964.6</v>
      </c>
      <c r="DF577" s="24">
        <f t="shared" si="788"/>
        <v>3263.0152000000003</v>
      </c>
      <c r="DG577" s="15" t="str">
        <f t="shared" si="789"/>
        <v>RED</v>
      </c>
      <c r="DH577" s="15" t="str">
        <f t="shared" si="790"/>
        <v>RED</v>
      </c>
      <c r="DI577" s="15" t="str">
        <f t="shared" si="791"/>
        <v>RED</v>
      </c>
      <c r="DK577" s="32">
        <f t="shared" si="726"/>
        <v>195.75</v>
      </c>
      <c r="DL577" s="32">
        <f t="shared" si="727"/>
        <v>202.44999999999982</v>
      </c>
      <c r="DM577" s="32">
        <f t="shared" si="728"/>
        <v>6.6999999999998181</v>
      </c>
      <c r="DN577" s="32">
        <f t="shared" si="729"/>
        <v>202.44999999999982</v>
      </c>
      <c r="DO577" s="32">
        <f t="shared" si="730"/>
        <v>12.800000000000182</v>
      </c>
      <c r="DP577" s="32">
        <f t="shared" si="731"/>
        <v>-23.599999999999909</v>
      </c>
      <c r="DQ577" s="32">
        <f t="shared" si="732"/>
        <v>36.400000000000091</v>
      </c>
      <c r="DR577" s="32"/>
      <c r="DS577" s="32">
        <f t="shared" si="733"/>
        <v>0</v>
      </c>
      <c r="DT577" s="32"/>
      <c r="DU577" s="32">
        <f t="shared" si="734"/>
        <v>17.979748085947207</v>
      </c>
      <c r="DV577" s="32">
        <f t="shared" si="735"/>
        <v>0</v>
      </c>
      <c r="DW577" s="32"/>
      <c r="DX577" s="32">
        <f t="shared" si="736"/>
        <v>100</v>
      </c>
      <c r="DY577" s="32">
        <f t="shared" si="737"/>
        <v>-14.285714285714286</v>
      </c>
      <c r="DZ577" s="33">
        <f t="shared" si="738"/>
        <v>-28.571428571428573</v>
      </c>
      <c r="EB577" s="81">
        <v>1.4860462400510968</v>
      </c>
      <c r="ED577" s="30">
        <f t="shared" si="792"/>
        <v>0.81339134527099677</v>
      </c>
      <c r="EE577" s="30">
        <f t="shared" si="793"/>
        <v>-0.26855270221790245</v>
      </c>
      <c r="EF577" s="30">
        <f t="shared" si="794"/>
        <v>0.32640019931991321</v>
      </c>
    </row>
    <row r="578" spans="1:136" x14ac:dyDescent="0.3">
      <c r="A578" s="75">
        <v>39836</v>
      </c>
      <c r="B578" s="76">
        <v>2828.7</v>
      </c>
      <c r="C578" s="76">
        <v>2868.2</v>
      </c>
      <c r="D578" s="76">
        <v>2661.65</v>
      </c>
      <c r="E578" s="76">
        <v>2678.55</v>
      </c>
      <c r="F578" s="76">
        <v>2990956288</v>
      </c>
      <c r="G578" s="76">
        <v>3885417.1</v>
      </c>
      <c r="H578" s="76">
        <v>27292736</v>
      </c>
      <c r="I578" s="76">
        <v>2856.8</v>
      </c>
      <c r="J578" s="76">
        <v>3116.52</v>
      </c>
      <c r="K578" s="76">
        <v>4043.85</v>
      </c>
      <c r="L578" s="76">
        <v>4411.6400000000003</v>
      </c>
      <c r="M578" s="76">
        <v>3714.61</v>
      </c>
      <c r="N578" s="76">
        <v>24.3</v>
      </c>
      <c r="O578" s="76">
        <v>34.090000000000003</v>
      </c>
      <c r="P578" s="76">
        <v>37.46</v>
      </c>
      <c r="Q578" s="76">
        <v>-378.6</v>
      </c>
      <c r="R578" s="76">
        <v>-414.15</v>
      </c>
      <c r="S578" s="76">
        <v>-5.3</v>
      </c>
      <c r="T578" s="76">
        <v>22.14</v>
      </c>
      <c r="U578" s="76">
        <v>45.58</v>
      </c>
      <c r="V578" s="76">
        <v>13.66</v>
      </c>
      <c r="W578" s="76">
        <v>32.340000000000003</v>
      </c>
      <c r="X578" s="76">
        <v>38.79</v>
      </c>
      <c r="Y578" s="76">
        <v>4131.84</v>
      </c>
      <c r="Z578" s="76">
        <v>2101.19</v>
      </c>
      <c r="AA578" s="76">
        <v>3116.52</v>
      </c>
      <c r="AB578" s="76">
        <v>5705</v>
      </c>
      <c r="AC578" s="76">
        <v>2252.75</v>
      </c>
      <c r="AD578" s="19">
        <f t="shared" si="739"/>
        <v>-0.28779755737653467</v>
      </c>
      <c r="AE578" s="76">
        <f t="shared" ref="AE578:AE641" si="802">E578/E579*AE579</f>
        <v>293.76508006141751</v>
      </c>
      <c r="AF578" s="77">
        <f t="shared" si="797"/>
        <v>-5.2997224628329787E-2</v>
      </c>
      <c r="AG578" s="2">
        <f t="shared" si="740"/>
        <v>35.549999999999955</v>
      </c>
      <c r="AH578" s="1">
        <f t="shared" si="741"/>
        <v>2893.5833333333335</v>
      </c>
      <c r="AI578" s="21">
        <f t="shared" si="742"/>
        <v>2854.9807692307686</v>
      </c>
      <c r="AJ578" s="22">
        <f t="shared" si="743"/>
        <v>38.602564102564884</v>
      </c>
      <c r="AK578" s="23">
        <f t="shared" si="744"/>
        <v>42.707051282051452</v>
      </c>
      <c r="AL578" s="23">
        <f t="shared" si="745"/>
        <v>-4.1044871794865685</v>
      </c>
      <c r="AM578" s="23"/>
      <c r="AN578">
        <f t="shared" si="746"/>
        <v>2753.5</v>
      </c>
      <c r="AO578" s="4">
        <f t="shared" si="747"/>
        <v>2856.6875</v>
      </c>
      <c r="AP578" s="4">
        <f t="shared" si="748"/>
        <v>2874.65625</v>
      </c>
      <c r="AQ578" s="24">
        <f t="shared" si="749"/>
        <v>2844.58</v>
      </c>
      <c r="AR578" t="str">
        <f t="shared" si="750"/>
        <v>RED</v>
      </c>
      <c r="AS578" t="str">
        <f t="shared" si="751"/>
        <v>RED</v>
      </c>
      <c r="AT578" t="str">
        <f t="shared" si="752"/>
        <v>RED</v>
      </c>
      <c r="AU578" t="str">
        <f t="shared" si="753"/>
        <v>RED</v>
      </c>
      <c r="AV578" t="str">
        <f t="shared" si="754"/>
        <v>RED</v>
      </c>
      <c r="AW578" t="str">
        <f t="shared" si="755"/>
        <v>RED</v>
      </c>
      <c r="AX578" s="25">
        <f t="shared" si="756"/>
        <v>1.9962304703719142E-2</v>
      </c>
      <c r="AY578" s="25">
        <f t="shared" si="757"/>
        <v>3.2849912592868312E-2</v>
      </c>
      <c r="AZ578" s="26">
        <f t="shared" si="758"/>
        <v>37.798649111081808</v>
      </c>
      <c r="BA578" s="1">
        <f t="shared" ref="BA578:BB593" si="803">AVERAGE(G578:G581)</f>
        <v>4467007.3224999998</v>
      </c>
      <c r="BB578" s="1">
        <f t="shared" si="803"/>
        <v>28886642.5</v>
      </c>
      <c r="BC578" s="27">
        <f t="shared" si="759"/>
        <v>0.86980316339071784</v>
      </c>
      <c r="BD578" s="28">
        <f t="shared" si="759"/>
        <v>0.944822022843257</v>
      </c>
      <c r="BE578" s="29">
        <f t="shared" ref="BE578:BE641" si="804">100*((E578-MIN(E578:E591))/(MAX(E578:E591)-MIN(E578:E591)))</f>
        <v>19.159067882472176</v>
      </c>
      <c r="BF578" s="29">
        <f t="shared" si="795"/>
        <v>34.346504559270514</v>
      </c>
      <c r="BG578" s="30">
        <f t="shared" si="760"/>
        <v>-3.4251831945212641E-2</v>
      </c>
      <c r="BH578" s="31">
        <f t="shared" si="761"/>
        <v>-1.4802282904940567E-2</v>
      </c>
      <c r="BI578" s="31">
        <f t="shared" si="762"/>
        <v>-1.2887607889149166E-2</v>
      </c>
      <c r="BJ578" s="32">
        <f t="shared" si="763"/>
        <v>3189.570952443773</v>
      </c>
      <c r="BK578" s="24">
        <f t="shared" si="764"/>
        <v>2597.595714222894</v>
      </c>
      <c r="BL578" s="30">
        <f t="shared" si="765"/>
        <v>0.22100585698265066</v>
      </c>
      <c r="BM578" s="30">
        <f t="shared" si="766"/>
        <v>-0.19078268184046321</v>
      </c>
      <c r="BN578" s="30">
        <f t="shared" si="767"/>
        <v>3.0223175142187444E-2</v>
      </c>
      <c r="BO578" s="30">
        <f t="shared" si="768"/>
        <v>-0.16055950669827576</v>
      </c>
      <c r="BP578" s="30"/>
      <c r="BQ578">
        <f t="shared" si="769"/>
        <v>6274.3</v>
      </c>
      <c r="BR578">
        <f t="shared" si="770"/>
        <v>2584</v>
      </c>
      <c r="BT578" s="24">
        <f t="shared" si="771"/>
        <v>7683.9946</v>
      </c>
      <c r="BU578" s="24">
        <f t="shared" si="772"/>
        <v>4864.6054000000004</v>
      </c>
      <c r="BV578" s="24">
        <f t="shared" si="773"/>
        <v>8554.9053999999996</v>
      </c>
      <c r="BW578" s="24">
        <f t="shared" si="774"/>
        <v>3993.6946000000003</v>
      </c>
      <c r="BX578">
        <f t="shared" si="775"/>
        <v>9964.6</v>
      </c>
      <c r="BY578" s="24">
        <f t="shared" si="776"/>
        <v>3263.0152000000003</v>
      </c>
      <c r="BZ578" s="15" t="str">
        <f t="shared" si="777"/>
        <v>RED</v>
      </c>
      <c r="CA578" s="15" t="str">
        <f t="shared" si="778"/>
        <v>RED</v>
      </c>
      <c r="CB578" s="15" t="str">
        <f t="shared" si="779"/>
        <v>RED</v>
      </c>
      <c r="CC578" s="15" t="str">
        <f t="shared" si="780"/>
        <v>0</v>
      </c>
      <c r="CJ578">
        <f t="shared" ref="CJ578:CJ641" si="805">MAX(E578:E630)</f>
        <v>5383.35</v>
      </c>
      <c r="CK578">
        <f t="shared" ref="CK578:CK641" si="806">MIN(E578:E630)</f>
        <v>2584</v>
      </c>
      <c r="CM578" s="24">
        <f t="shared" ref="CM578:CM641" si="807">CJ578+0.382*(CJ578-CK578)</f>
        <v>6452.7017000000005</v>
      </c>
      <c r="CN578" s="24">
        <f t="shared" ref="CN578:CN641" si="808">CJ578-0.382*(CJ578-CK578)</f>
        <v>4313.9983000000002</v>
      </c>
      <c r="CO578" s="24">
        <f t="shared" ref="CO578:CO641" si="809">CJ578+0.618*(CJ578-CK578)</f>
        <v>7113.3483000000006</v>
      </c>
      <c r="CP578" s="24">
        <f t="shared" ref="CP578:CP641" si="810">CJ578-0.618*(CJ578-CK578)</f>
        <v>3653.3517000000002</v>
      </c>
      <c r="CQ578">
        <f t="shared" ref="CQ578:CQ641" si="811">CJ578+1*(CJ578-CK578)</f>
        <v>8182.7000000000007</v>
      </c>
      <c r="CR578" s="24">
        <f t="shared" ref="CR578:CR641" si="812">CJ578-0.816*(CJ578-CK578)</f>
        <v>3099.0804000000003</v>
      </c>
      <c r="CS578" s="15" t="str">
        <f t="shared" ref="CS578:CS641" si="813">IF((E578-CN578)&gt;0,"GREEN","RED")</f>
        <v>RED</v>
      </c>
      <c r="CT578" s="15" t="str">
        <f t="shared" ref="CT578:CT641" si="814">IF((E578-CP578)&gt;0,"GREEN","RED")</f>
        <v>RED</v>
      </c>
      <c r="CU578" s="15" t="str">
        <f t="shared" si="781"/>
        <v>RED</v>
      </c>
      <c r="CV578" s="15" t="str">
        <f t="shared" si="801"/>
        <v>0</v>
      </c>
      <c r="CX578" s="24">
        <f t="shared" si="782"/>
        <v>6274.3</v>
      </c>
      <c r="CY578" s="24">
        <f t="shared" si="783"/>
        <v>2584</v>
      </c>
      <c r="DA578" s="24">
        <f t="shared" si="796"/>
        <v>7683.9946</v>
      </c>
      <c r="DB578" s="24">
        <f t="shared" si="784"/>
        <v>4864.6054000000004</v>
      </c>
      <c r="DC578" s="24">
        <f t="shared" si="785"/>
        <v>8554.9053999999996</v>
      </c>
      <c r="DD578" s="24">
        <f t="shared" si="786"/>
        <v>3993.6946000000003</v>
      </c>
      <c r="DE578">
        <f t="shared" si="787"/>
        <v>9964.6</v>
      </c>
      <c r="DF578" s="24">
        <f t="shared" si="788"/>
        <v>3263.0152000000003</v>
      </c>
      <c r="DG578" s="15" t="str">
        <f t="shared" si="789"/>
        <v>RED</v>
      </c>
      <c r="DH578" s="15" t="str">
        <f t="shared" si="790"/>
        <v>RED</v>
      </c>
      <c r="DI578" s="15" t="str">
        <f t="shared" si="791"/>
        <v>RED</v>
      </c>
      <c r="DK578" s="32">
        <f t="shared" ref="DK578:DK641" si="815">C578-D578</f>
        <v>206.54999999999973</v>
      </c>
      <c r="DL578" s="32">
        <f t="shared" ref="DL578:DL641" si="816">C578-E579</f>
        <v>39.75</v>
      </c>
      <c r="DM578" s="32">
        <f t="shared" ref="DM578:DM641" si="817">D578-E579</f>
        <v>-166.79999999999973</v>
      </c>
      <c r="DN578" s="32">
        <f t="shared" ref="DN578:DN641" si="818">MAX(DK578:DM578)</f>
        <v>206.54999999999973</v>
      </c>
      <c r="DO578" s="32">
        <f t="shared" ref="DO578:DO641" si="819">C578-C579</f>
        <v>-1</v>
      </c>
      <c r="DP578" s="32">
        <f t="shared" ref="DP578:DP641" si="820">D579-D578</f>
        <v>40.099999999999909</v>
      </c>
      <c r="DQ578" s="32">
        <f t="shared" ref="DQ578:DQ641" si="821">IF((DO578-DP578)&gt;0, (DO578-DP578),0)</f>
        <v>0</v>
      </c>
      <c r="DR578" s="32"/>
      <c r="DS578" s="32">
        <f t="shared" ref="DS578:DS641" si="822">IF((DP578-DO578)&gt;0,(DP578-DO578),0)</f>
        <v>41.099999999999909</v>
      </c>
      <c r="DT578" s="32"/>
      <c r="DU578" s="32">
        <f t="shared" ref="DU578:DU641" si="823">(DQ578/DN578)*100</f>
        <v>0</v>
      </c>
      <c r="DV578" s="32">
        <f t="shared" ref="DV578:DV641" si="824">(DS578/DN578)*100</f>
        <v>19.898329702251253</v>
      </c>
      <c r="DW578" s="32"/>
      <c r="DX578" s="32">
        <f t="shared" ref="DX578:DX641" si="825">((DQ578-DS578)/(DQ578+DS578))*100</f>
        <v>-100</v>
      </c>
      <c r="DY578" s="32">
        <f t="shared" ref="DY578:DY641" si="826">AVERAGE(DX578:DX591)</f>
        <v>-28.571428571428573</v>
      </c>
      <c r="DZ578" s="33">
        <f t="shared" ref="DZ578:DZ641" si="827">AVERAGE(DY578:DY582)</f>
        <v>-31.428571428571434</v>
      </c>
      <c r="EB578" s="81">
        <v>-1.0866737505273489</v>
      </c>
      <c r="ED578" s="30">
        <f t="shared" si="792"/>
        <v>0.96642854763253205</v>
      </c>
      <c r="EE578" s="30">
        <f t="shared" si="793"/>
        <v>-0.35172949581784385</v>
      </c>
      <c r="EF578" s="30">
        <f t="shared" si="794"/>
        <v>0.27477762601192662</v>
      </c>
    </row>
    <row r="579" spans="1:136" x14ac:dyDescent="0.3">
      <c r="A579" s="18">
        <v>39829</v>
      </c>
      <c r="B579" s="1">
        <v>2868.85</v>
      </c>
      <c r="C579" s="1">
        <v>2869.2</v>
      </c>
      <c r="D579" s="1">
        <v>2701.75</v>
      </c>
      <c r="E579" s="1">
        <v>2828.45</v>
      </c>
      <c r="F579" s="1">
        <v>3135064320</v>
      </c>
      <c r="G579" s="1">
        <v>4286722.54</v>
      </c>
      <c r="H579" s="1">
        <v>28388720</v>
      </c>
      <c r="I579" s="1">
        <v>2936.59</v>
      </c>
      <c r="J579" s="1">
        <v>3200.2</v>
      </c>
      <c r="K579" s="1">
        <v>4092.69</v>
      </c>
      <c r="L579" s="1">
        <v>4424.24</v>
      </c>
      <c r="M579" s="1">
        <v>3711.3</v>
      </c>
      <c r="N579" s="1">
        <v>38.07</v>
      </c>
      <c r="O579" s="1">
        <v>36.49</v>
      </c>
      <c r="P579" s="1">
        <v>38.64</v>
      </c>
      <c r="Q579" s="1">
        <v>-381.51</v>
      </c>
      <c r="R579" s="1">
        <v>-423.04</v>
      </c>
      <c r="S579" s="1">
        <v>-1.55</v>
      </c>
      <c r="T579" s="1">
        <v>53.68</v>
      </c>
      <c r="U579" s="1">
        <v>64.67</v>
      </c>
      <c r="V579" s="1">
        <v>14.33</v>
      </c>
      <c r="W579" s="1">
        <v>32.979999999999997</v>
      </c>
      <c r="X579" s="1">
        <v>38.65</v>
      </c>
      <c r="Y579" s="1">
        <v>4327.12</v>
      </c>
      <c r="Z579" s="1">
        <v>2073.29</v>
      </c>
      <c r="AA579" s="1">
        <v>3200.2</v>
      </c>
      <c r="AB579" s="1">
        <v>6260.45</v>
      </c>
      <c r="AC579" s="1">
        <v>2252.75</v>
      </c>
      <c r="AD579" s="19">
        <f t="shared" ref="AD579:AD642" si="828">(E579-E580)/STDEV(E579:E598)</f>
        <v>-7.7063152491531006E-2</v>
      </c>
      <c r="AE579" s="1">
        <f t="shared" si="802"/>
        <v>310.2050888352714</v>
      </c>
      <c r="AF579" s="20">
        <f t="shared" si="797"/>
        <v>-1.5506439262095495E-2</v>
      </c>
      <c r="AG579" s="2">
        <f t="shared" ref="AG579:AG642" si="829">Q579-R579</f>
        <v>41.53000000000003</v>
      </c>
      <c r="AH579" s="1">
        <f t="shared" ref="AH579:AH642" si="830">AVERAGE(E579:E584)</f>
        <v>2934.0499999999997</v>
      </c>
      <c r="AI579" s="21">
        <f t="shared" ref="AI579:AI642" si="831">AVERAGE(E579:E591)</f>
        <v>2847.707692307692</v>
      </c>
      <c r="AJ579" s="22">
        <f t="shared" ref="AJ579:AJ642" si="832">AH579-AI579</f>
        <v>86.342307692307713</v>
      </c>
      <c r="AK579" s="23">
        <f t="shared" ref="AK579:AK642" si="833">AVERAGE(AJ579:AJ582)</f>
        <v>2.8642628205127494</v>
      </c>
      <c r="AL579" s="23">
        <f t="shared" ref="AL579:AL642" si="834">AJ579-AK579</f>
        <v>83.478044871794964</v>
      </c>
      <c r="AM579" s="23"/>
      <c r="AN579">
        <f t="shared" ref="AN579:AN642" si="835">AVERAGE(E579:E580)</f>
        <v>2850.7249999999999</v>
      </c>
      <c r="AO579" s="4">
        <f t="shared" ref="AO579:AO642" si="836">AVERAGE(E579:E582)</f>
        <v>2901.3625000000002</v>
      </c>
      <c r="AP579" s="4">
        <f t="shared" ref="AP579:AP642" si="837">AVERAGE(E579:E586)</f>
        <v>2884.2249999999999</v>
      </c>
      <c r="AQ579" s="24">
        <f t="shared" ref="AQ579:AQ642" si="838">AVERAGE(E579:E588)</f>
        <v>2857.7599999999998</v>
      </c>
      <c r="AR579" t="str">
        <f t="shared" ref="AR579:AR642" si="839">IF(E579&gt;AN579,"GREEN","RED")</f>
        <v>RED</v>
      </c>
      <c r="AS579" t="str">
        <f t="shared" ref="AS579:AS642" si="840">IF(E579&gt;AO579,"GREEN","RED")</f>
        <v>RED</v>
      </c>
      <c r="AT579" t="str">
        <f t="shared" ref="AT579:AT642" si="841">IF(E579&gt;AP579,"GREEN","RED")</f>
        <v>RED</v>
      </c>
      <c r="AU579" t="str">
        <f t="shared" ref="AU579:AU642" si="842">IF(E579&gt;AQ579,"GREEN","RED")</f>
        <v>RED</v>
      </c>
      <c r="AV579" t="str">
        <f t="shared" ref="AV579:AV642" si="843">IF(AN579&gt;AO579,"GREEN","RED")</f>
        <v>RED</v>
      </c>
      <c r="AW579" t="str">
        <f t="shared" ref="AW579:AW642" si="844">IF(AN579&gt;AP579,"GREEN","RED")</f>
        <v>RED</v>
      </c>
      <c r="AX579" s="25">
        <f t="shared" ref="AX579:AX642" si="845">(IF(AF584&gt;0,AF584,0)+IF(AF579&gt;0,AF579,0)+IF(AF580&gt;0,AF580,0)+IF(AF581&gt;0,AF581,0)+IF(AF582&gt;0,AF582,0)+IF(AF583&gt;0,AF583,0))/6</f>
        <v>3.2669225815812664E-2</v>
      </c>
      <c r="AY579" s="25">
        <f t="shared" ref="AY579:AY642" si="846">ABS((IF(AF584&lt;0,AF584,0)+IF(AF579&lt;0,AF579,0)+IF(AF580&lt;0,AF580,0)+IF(AF581&lt;0,AF581,0)+IF(AF582&lt;0,AF582,0)+IF(AF583&lt;0,AF583,0))/6)</f>
        <v>2.4017041821480012E-2</v>
      </c>
      <c r="AZ579" s="26">
        <f t="shared" ref="AZ579:AZ642" si="847">100-100*(1/(1+(AX579/AY579)))</f>
        <v>57.631640214605149</v>
      </c>
      <c r="BA579" s="1">
        <f t="shared" si="803"/>
        <v>4404072.3650000002</v>
      </c>
      <c r="BB579" s="1">
        <f t="shared" si="803"/>
        <v>27785246.5</v>
      </c>
      <c r="BC579" s="27">
        <f t="shared" ref="BC579:BD642" si="848">G579/BA579</f>
        <v>0.97335424687100935</v>
      </c>
      <c r="BD579" s="28">
        <f t="shared" si="848"/>
        <v>1.0217192062701332</v>
      </c>
      <c r="BE579" s="29">
        <f t="shared" si="804"/>
        <v>49.533941236068856</v>
      </c>
      <c r="BF579" s="29">
        <f t="shared" si="795"/>
        <v>45.529956464718822</v>
      </c>
      <c r="BG579" s="30">
        <f t="shared" ref="BG579:BG642" si="849">(AF579+AF580)/2</f>
        <v>-3.6267209948599277E-2</v>
      </c>
      <c r="BH579" s="31">
        <f t="shared" ref="BH579:BH642" si="850">AVERAGE(AF579:AF582)</f>
        <v>-1.9444934505778499E-2</v>
      </c>
      <c r="BI579" s="31">
        <f t="shared" ref="BI579:BI642" si="851">AVERAGE(AF579:AF584)</f>
        <v>8.6521839943326517E-3</v>
      </c>
      <c r="BJ579" s="32">
        <f t="shared" ref="BJ579:BJ642" si="852">AVERAGE(E579:E584)+2*(STDEV(E579:E584))</f>
        <v>3142.3136502128968</v>
      </c>
      <c r="BK579" s="24">
        <f t="shared" ref="BK579:BK642" si="853">AVERAGE(E579:E584)-2*(STDEV(E579:E584))</f>
        <v>2725.7863497871026</v>
      </c>
      <c r="BL579" s="30">
        <f t="shared" ref="BL579:BL642" si="854">(BJ579-BK579)/E579</f>
        <v>0.14726344832887067</v>
      </c>
      <c r="BM579" s="30">
        <f t="shared" ref="BM579:BM642" si="855">(E579-BJ579)/E579</f>
        <v>-0.11096666026017679</v>
      </c>
      <c r="BN579" s="30">
        <f t="shared" ref="BN579:BN642" si="856">(E579-BK579)/E579</f>
        <v>3.6296788068693887E-2</v>
      </c>
      <c r="BO579" s="30">
        <f t="shared" ref="BO579:BO642" si="857">BM579+BN579</f>
        <v>-7.4669872191482911E-2</v>
      </c>
      <c r="BP579" s="30"/>
      <c r="BQ579">
        <f t="shared" ref="BQ579:BQ642" si="858">MAX(E579:E687)</f>
        <v>6274.3</v>
      </c>
      <c r="BR579">
        <f t="shared" ref="BR579:BR642" si="859">MIN(E579:E687)</f>
        <v>2584</v>
      </c>
      <c r="BT579" s="24">
        <f t="shared" ref="BT579:BT642" si="860">BQ579+0.382*(BQ579-BR579)</f>
        <v>7683.9946</v>
      </c>
      <c r="BU579" s="24">
        <f t="shared" ref="BU579:BU642" si="861">BQ579-0.382*(BQ579-BR579)</f>
        <v>4864.6054000000004</v>
      </c>
      <c r="BV579" s="24">
        <f t="shared" ref="BV579:BV642" si="862">BQ579+0.618*(BQ579-BR579)</f>
        <v>8554.9053999999996</v>
      </c>
      <c r="BW579" s="24">
        <f t="shared" ref="BW579:BW642" si="863">BQ579-0.618*(BQ579-BR579)</f>
        <v>3993.6946000000003</v>
      </c>
      <c r="BX579">
        <f t="shared" ref="BX579:BX642" si="864">BQ579+1*(BQ579-BR579)</f>
        <v>9964.6</v>
      </c>
      <c r="BY579" s="24">
        <f t="shared" ref="BY579:BY642" si="865">BQ579-0.816*(BQ579-BR579)</f>
        <v>3263.0152000000003</v>
      </c>
      <c r="BZ579" s="15" t="str">
        <f t="shared" ref="BZ579:BZ642" si="866">IF((E579-BU579)&gt;0,"GREEN","RED")</f>
        <v>RED</v>
      </c>
      <c r="CA579" s="15" t="str">
        <f t="shared" ref="CA579:CA642" si="867">IF((E579-BW579)&gt;0,"GREEN","RED")</f>
        <v>RED</v>
      </c>
      <c r="CB579" s="15" t="str">
        <f t="shared" ref="CB579:CB642" si="868">IF((E579-BY579)&gt;0,"GREEN","RED")</f>
        <v>RED</v>
      </c>
      <c r="CC579" s="15" t="str">
        <f t="shared" ref="CC579:CC642" si="869">IF(ABS(E579-BW579)&lt;(0.05*BW579), "GREEN","0")</f>
        <v>0</v>
      </c>
      <c r="CJ579">
        <f t="shared" si="805"/>
        <v>5705.3</v>
      </c>
      <c r="CK579">
        <f t="shared" si="806"/>
        <v>2584</v>
      </c>
      <c r="CM579" s="24">
        <f t="shared" si="807"/>
        <v>6897.6365999999998</v>
      </c>
      <c r="CN579" s="24">
        <f t="shared" si="808"/>
        <v>4512.9634000000005</v>
      </c>
      <c r="CO579" s="24">
        <f t="shared" si="809"/>
        <v>7634.2633999999998</v>
      </c>
      <c r="CP579" s="24">
        <f t="shared" si="810"/>
        <v>3776.3366000000001</v>
      </c>
      <c r="CQ579">
        <f t="shared" si="811"/>
        <v>8826.6</v>
      </c>
      <c r="CR579" s="24">
        <f t="shared" si="812"/>
        <v>3158.3192000000004</v>
      </c>
      <c r="CS579" s="15" t="str">
        <f t="shared" si="813"/>
        <v>RED</v>
      </c>
      <c r="CT579" s="15" t="str">
        <f t="shared" si="814"/>
        <v>RED</v>
      </c>
      <c r="CU579" s="15" t="str">
        <f t="shared" ref="CU579:CU642" si="870">IF((E579-CR579)&gt;0,"GREEN","RED")</f>
        <v>RED</v>
      </c>
      <c r="CV579" s="15" t="str">
        <f t="shared" si="801"/>
        <v>0</v>
      </c>
      <c r="CX579" s="24">
        <f t="shared" ref="CX579:CX642" si="871">MAX(E579:E687)</f>
        <v>6274.3</v>
      </c>
      <c r="CY579" s="24">
        <f t="shared" ref="CY579:CY642" si="872">MIN(E579:E687)</f>
        <v>2584</v>
      </c>
      <c r="DA579" s="24">
        <f t="shared" si="796"/>
        <v>7683.9946</v>
      </c>
      <c r="DB579" s="24">
        <f t="shared" ref="DB579:DB642" si="873">CX579-0.382*(CX579-CY579)</f>
        <v>4864.6054000000004</v>
      </c>
      <c r="DC579" s="24">
        <f t="shared" ref="DC579:DC642" si="874">CX579+0.618*(CX579-CY579)</f>
        <v>8554.9053999999996</v>
      </c>
      <c r="DD579" s="24">
        <f t="shared" ref="DD579:DD642" si="875">CX579-0.618*(CX579-CY579)</f>
        <v>3993.6946000000003</v>
      </c>
      <c r="DE579">
        <f t="shared" ref="DE579:DE642" si="876">CX579+1*(CX579-CY579)</f>
        <v>9964.6</v>
      </c>
      <c r="DF579" s="24">
        <f t="shared" ref="DF579:DF642" si="877">CX579-0.816*(CX579-CY579)</f>
        <v>3263.0152000000003</v>
      </c>
      <c r="DG579" s="15" t="str">
        <f t="shared" ref="DG579:DG642" si="878">IF((E579-DB579)&gt;0,"GREEN","RED")</f>
        <v>RED</v>
      </c>
      <c r="DH579" s="15" t="str">
        <f t="shared" ref="DH579:DH642" si="879">IF((E579-DD579)&gt;0,"GREEN","RED")</f>
        <v>RED</v>
      </c>
      <c r="DI579" s="15" t="str">
        <f t="shared" ref="DI579:DI642" si="880">IF((E579-DF579)&gt;0,"GREEN","RED")</f>
        <v>RED</v>
      </c>
      <c r="DK579" s="32">
        <f t="shared" si="815"/>
        <v>167.44999999999982</v>
      </c>
      <c r="DL579" s="32">
        <f t="shared" si="816"/>
        <v>-3.8000000000001819</v>
      </c>
      <c r="DM579" s="32">
        <f t="shared" si="817"/>
        <v>-171.25</v>
      </c>
      <c r="DN579" s="32">
        <f t="shared" si="818"/>
        <v>167.44999999999982</v>
      </c>
      <c r="DO579" s="32">
        <f t="shared" si="819"/>
        <v>-278</v>
      </c>
      <c r="DP579" s="32">
        <f t="shared" si="820"/>
        <v>108.5</v>
      </c>
      <c r="DQ579" s="32">
        <f t="shared" si="821"/>
        <v>0</v>
      </c>
      <c r="DR579" s="32"/>
      <c r="DS579" s="32">
        <f t="shared" si="822"/>
        <v>386.5</v>
      </c>
      <c r="DT579" s="32"/>
      <c r="DU579" s="32">
        <f t="shared" si="823"/>
        <v>0</v>
      </c>
      <c r="DV579" s="32">
        <f t="shared" si="824"/>
        <v>230.81516870707702</v>
      </c>
      <c r="DW579" s="32"/>
      <c r="DX579" s="32">
        <f t="shared" si="825"/>
        <v>-100</v>
      </c>
      <c r="DY579" s="32">
        <f t="shared" si="826"/>
        <v>-28.571428571428573</v>
      </c>
      <c r="DZ579" s="33">
        <f t="shared" si="827"/>
        <v>-31.428571428571434</v>
      </c>
      <c r="EB579" s="81">
        <v>-0.3286756061133449</v>
      </c>
      <c r="ED579" s="30">
        <f t="shared" ref="ED579:ED642" si="881">(Y579-Z579)/Z579</f>
        <v>1.0870789903969054</v>
      </c>
      <c r="EE579" s="30">
        <f t="shared" ref="EE579:EE642" si="882">(E579-Y579)/Y579</f>
        <v>-0.34634352641017585</v>
      </c>
      <c r="EF579" s="30">
        <f t="shared" ref="EF579:EF642" si="883">(E579-Z579)/Z579</f>
        <v>0.36423269296625166</v>
      </c>
    </row>
    <row r="580" spans="1:136" x14ac:dyDescent="0.3">
      <c r="A580" s="75">
        <v>39822</v>
      </c>
      <c r="B580" s="76">
        <v>3058.75</v>
      </c>
      <c r="C580" s="76">
        <v>3147.2</v>
      </c>
      <c r="D580" s="76">
        <v>2810.25</v>
      </c>
      <c r="E580" s="76">
        <v>2873</v>
      </c>
      <c r="F580" s="76">
        <v>3994265088</v>
      </c>
      <c r="G580" s="76">
        <v>5246889.49</v>
      </c>
      <c r="H580" s="76">
        <v>30413178</v>
      </c>
      <c r="I580" s="76">
        <v>2955.17</v>
      </c>
      <c r="J580" s="76">
        <v>3276.78</v>
      </c>
      <c r="K580" s="76">
        <v>4142.47</v>
      </c>
      <c r="L580" s="76">
        <v>4437.42</v>
      </c>
      <c r="M580" s="76">
        <v>3707.7</v>
      </c>
      <c r="N580" s="76">
        <v>42.89</v>
      </c>
      <c r="O580" s="76">
        <v>37.21</v>
      </c>
      <c r="P580" s="76">
        <v>38.99</v>
      </c>
      <c r="Q580" s="76">
        <v>-394.95</v>
      </c>
      <c r="R580" s="76">
        <v>-433.42</v>
      </c>
      <c r="S580" s="76">
        <v>-5.7</v>
      </c>
      <c r="T580" s="76">
        <v>60.91</v>
      </c>
      <c r="U580" s="76">
        <v>70.45</v>
      </c>
      <c r="V580" s="76">
        <v>14.9</v>
      </c>
      <c r="W580" s="76">
        <v>31.78</v>
      </c>
      <c r="X580" s="76">
        <v>38.6</v>
      </c>
      <c r="Y580" s="76">
        <v>4496.57</v>
      </c>
      <c r="Z580" s="76">
        <v>2057</v>
      </c>
      <c r="AA580" s="76">
        <v>3276.78</v>
      </c>
      <c r="AB580" s="76">
        <v>6357.1</v>
      </c>
      <c r="AC580" s="76">
        <v>2252.75</v>
      </c>
      <c r="AD580" s="19">
        <f t="shared" si="828"/>
        <v>-0.2776727150664951</v>
      </c>
      <c r="AE580" s="76">
        <f t="shared" si="802"/>
        <v>315.09102873437212</v>
      </c>
      <c r="AF580" s="77">
        <f t="shared" si="797"/>
        <v>-5.7027980635103059E-2</v>
      </c>
      <c r="AG580" s="2">
        <f t="shared" si="829"/>
        <v>38.470000000000027</v>
      </c>
      <c r="AH580" s="1">
        <f t="shared" si="830"/>
        <v>2915.0416666666665</v>
      </c>
      <c r="AI580" s="21">
        <f t="shared" si="831"/>
        <v>2866.623076923077</v>
      </c>
      <c r="AJ580" s="22">
        <f t="shared" si="832"/>
        <v>48.418589743589564</v>
      </c>
      <c r="AK580" s="23">
        <f t="shared" si="833"/>
        <v>-72.559935897436048</v>
      </c>
      <c r="AL580" s="23">
        <f t="shared" si="834"/>
        <v>120.97852564102561</v>
      </c>
      <c r="AM580" s="23"/>
      <c r="AN580">
        <f t="shared" si="835"/>
        <v>2959.875</v>
      </c>
      <c r="AO580" s="4">
        <f t="shared" si="836"/>
        <v>2963.625</v>
      </c>
      <c r="AP580" s="4">
        <f t="shared" si="837"/>
        <v>2867.35</v>
      </c>
      <c r="AQ580" s="24">
        <f t="shared" si="838"/>
        <v>2872.2149999999997</v>
      </c>
      <c r="AR580" t="str">
        <f t="shared" si="839"/>
        <v>RED</v>
      </c>
      <c r="AS580" t="str">
        <f t="shared" si="840"/>
        <v>RED</v>
      </c>
      <c r="AT580" t="str">
        <f t="shared" si="841"/>
        <v>GREEN</v>
      </c>
      <c r="AU580" t="str">
        <f t="shared" si="842"/>
        <v>GREEN</v>
      </c>
      <c r="AV580" t="str">
        <f t="shared" si="843"/>
        <v>RED</v>
      </c>
      <c r="AW580" t="str">
        <f t="shared" si="844"/>
        <v>GREEN</v>
      </c>
      <c r="AX580" s="25">
        <f t="shared" si="845"/>
        <v>3.2669225815812664E-2</v>
      </c>
      <c r="AY580" s="25">
        <f t="shared" si="846"/>
        <v>2.3894735867007744E-2</v>
      </c>
      <c r="AZ580" s="26">
        <f t="shared" si="847"/>
        <v>57.75625476695518</v>
      </c>
      <c r="BA580" s="1">
        <f t="shared" si="803"/>
        <v>4874277.8449999997</v>
      </c>
      <c r="BB580" s="1">
        <f t="shared" si="803"/>
        <v>29479179.5</v>
      </c>
      <c r="BC580" s="27">
        <f t="shared" si="848"/>
        <v>1.0764444820030568</v>
      </c>
      <c r="BD580" s="28">
        <f t="shared" si="848"/>
        <v>1.0316833275498729</v>
      </c>
      <c r="BE580" s="29">
        <f t="shared" si="804"/>
        <v>41.525971693368788</v>
      </c>
      <c r="BF580" s="29">
        <f t="shared" ref="BF580:BF643" si="884">AVERAGE(BE580:BE581)</f>
        <v>39.508428607763548</v>
      </c>
      <c r="BG580" s="30">
        <f t="shared" si="849"/>
        <v>4.647266135331507E-3</v>
      </c>
      <c r="BH580" s="31">
        <f t="shared" si="850"/>
        <v>-2.2054958611174291E-3</v>
      </c>
      <c r="BI580" s="31">
        <f t="shared" si="851"/>
        <v>8.7744899488049199E-3</v>
      </c>
      <c r="BJ580" s="32">
        <f t="shared" si="852"/>
        <v>3182.0907963538211</v>
      </c>
      <c r="BK580" s="24">
        <f t="shared" si="853"/>
        <v>2647.9925369795119</v>
      </c>
      <c r="BL580" s="30">
        <f t="shared" si="854"/>
        <v>0.18590263117797048</v>
      </c>
      <c r="BM580" s="30">
        <f t="shared" si="855"/>
        <v>-0.10758468372914066</v>
      </c>
      <c r="BN580" s="30">
        <f t="shared" si="856"/>
        <v>7.8317947448829833E-2</v>
      </c>
      <c r="BO580" s="30">
        <f t="shared" si="857"/>
        <v>-2.9266736280310832E-2</v>
      </c>
      <c r="BP580" s="30"/>
      <c r="BQ580">
        <f t="shared" si="858"/>
        <v>6274.3</v>
      </c>
      <c r="BR580">
        <f t="shared" si="859"/>
        <v>2584</v>
      </c>
      <c r="BT580" s="24">
        <f t="shared" si="860"/>
        <v>7683.9946</v>
      </c>
      <c r="BU580" s="24">
        <f t="shared" si="861"/>
        <v>4864.6054000000004</v>
      </c>
      <c r="BV580" s="24">
        <f t="shared" si="862"/>
        <v>8554.9053999999996</v>
      </c>
      <c r="BW580" s="24">
        <f t="shared" si="863"/>
        <v>3993.6946000000003</v>
      </c>
      <c r="BX580">
        <f t="shared" si="864"/>
        <v>9964.6</v>
      </c>
      <c r="BY580" s="24">
        <f t="shared" si="865"/>
        <v>3263.0152000000003</v>
      </c>
      <c r="BZ580" s="15" t="str">
        <f t="shared" si="866"/>
        <v>RED</v>
      </c>
      <c r="CA580" s="15" t="str">
        <f t="shared" si="867"/>
        <v>RED</v>
      </c>
      <c r="CB580" s="15" t="str">
        <f t="shared" si="868"/>
        <v>RED</v>
      </c>
      <c r="CC580" s="15" t="str">
        <f t="shared" si="869"/>
        <v>0</v>
      </c>
      <c r="CJ580">
        <f t="shared" si="805"/>
        <v>6200.1</v>
      </c>
      <c r="CK580">
        <f t="shared" si="806"/>
        <v>2584</v>
      </c>
      <c r="CM580" s="24">
        <f t="shared" si="807"/>
        <v>7581.4502000000002</v>
      </c>
      <c r="CN580" s="24">
        <f t="shared" si="808"/>
        <v>4818.7498000000005</v>
      </c>
      <c r="CO580" s="24">
        <f t="shared" si="809"/>
        <v>8434.8498</v>
      </c>
      <c r="CP580" s="24">
        <f t="shared" si="810"/>
        <v>3965.3502000000003</v>
      </c>
      <c r="CQ580">
        <f t="shared" si="811"/>
        <v>9816.2000000000007</v>
      </c>
      <c r="CR580" s="24">
        <f t="shared" si="812"/>
        <v>3249.3624000000004</v>
      </c>
      <c r="CS580" s="15" t="str">
        <f t="shared" si="813"/>
        <v>RED</v>
      </c>
      <c r="CT580" s="15" t="str">
        <f t="shared" si="814"/>
        <v>RED</v>
      </c>
      <c r="CU580" s="15" t="str">
        <f t="shared" si="870"/>
        <v>RED</v>
      </c>
      <c r="CV580" s="15" t="str">
        <f t="shared" si="801"/>
        <v>0</v>
      </c>
      <c r="CX580" s="24">
        <f t="shared" si="871"/>
        <v>6274.3</v>
      </c>
      <c r="CY580" s="24">
        <f t="shared" si="872"/>
        <v>2584</v>
      </c>
      <c r="DA580" s="24">
        <f t="shared" ref="DA580:DA643" si="885">CX580+0.382*(CX580-CY580)</f>
        <v>7683.9946</v>
      </c>
      <c r="DB580" s="24">
        <f t="shared" si="873"/>
        <v>4864.6054000000004</v>
      </c>
      <c r="DC580" s="24">
        <f t="shared" si="874"/>
        <v>8554.9053999999996</v>
      </c>
      <c r="DD580" s="24">
        <f t="shared" si="875"/>
        <v>3993.6946000000003</v>
      </c>
      <c r="DE580">
        <f t="shared" si="876"/>
        <v>9964.6</v>
      </c>
      <c r="DF580" s="24">
        <f t="shared" si="877"/>
        <v>3263.0152000000003</v>
      </c>
      <c r="DG580" s="15" t="str">
        <f t="shared" si="878"/>
        <v>RED</v>
      </c>
      <c r="DH580" s="15" t="str">
        <f t="shared" si="879"/>
        <v>RED</v>
      </c>
      <c r="DI580" s="15" t="str">
        <f t="shared" si="880"/>
        <v>RED</v>
      </c>
      <c r="DK580" s="32">
        <f t="shared" si="815"/>
        <v>336.94999999999982</v>
      </c>
      <c r="DL580" s="32">
        <f t="shared" si="816"/>
        <v>100.44999999999982</v>
      </c>
      <c r="DM580" s="32">
        <f t="shared" si="817"/>
        <v>-236.5</v>
      </c>
      <c r="DN580" s="32">
        <f t="shared" si="818"/>
        <v>336.94999999999982</v>
      </c>
      <c r="DO580" s="32">
        <f t="shared" si="819"/>
        <v>67.349999999999909</v>
      </c>
      <c r="DP580" s="32">
        <f t="shared" si="820"/>
        <v>2.6500000000000909</v>
      </c>
      <c r="DQ580" s="32">
        <f t="shared" si="821"/>
        <v>64.699999999999818</v>
      </c>
      <c r="DR580" s="32"/>
      <c r="DS580" s="32">
        <f t="shared" si="822"/>
        <v>0</v>
      </c>
      <c r="DT580" s="32"/>
      <c r="DU580" s="32">
        <f t="shared" si="823"/>
        <v>19.201661967650942</v>
      </c>
      <c r="DV580" s="32">
        <f t="shared" si="824"/>
        <v>0</v>
      </c>
      <c r="DW580" s="32"/>
      <c r="DX580" s="32">
        <f t="shared" si="825"/>
        <v>100</v>
      </c>
      <c r="DY580" s="32">
        <f t="shared" si="826"/>
        <v>-28.571428571428573</v>
      </c>
      <c r="DZ580" s="33">
        <f t="shared" si="827"/>
        <v>-34.285714285714292</v>
      </c>
      <c r="EB580" s="81">
        <v>-1.2751959139940807</v>
      </c>
      <c r="ED580" s="30">
        <f t="shared" si="881"/>
        <v>1.1859844433641225</v>
      </c>
      <c r="EE580" s="30">
        <f t="shared" si="882"/>
        <v>-0.36106854780421516</v>
      </c>
      <c r="EF580" s="30">
        <f t="shared" si="883"/>
        <v>0.39669421487603307</v>
      </c>
    </row>
    <row r="581" spans="1:136" x14ac:dyDescent="0.3">
      <c r="A581" s="53">
        <v>39815</v>
      </c>
      <c r="B581" s="54">
        <v>2857.15</v>
      </c>
      <c r="C581" s="54">
        <v>3079.85</v>
      </c>
      <c r="D581" s="54">
        <v>2812.9</v>
      </c>
      <c r="E581" s="54">
        <v>3046.75</v>
      </c>
      <c r="F581" s="54">
        <v>3388476928</v>
      </c>
      <c r="G581" s="54">
        <v>4449000.16</v>
      </c>
      <c r="H581" s="54">
        <v>29451936</v>
      </c>
      <c r="I581" s="54">
        <v>2923.45</v>
      </c>
      <c r="J581" s="54">
        <v>3349.5</v>
      </c>
      <c r="K581" s="54">
        <v>4192.67</v>
      </c>
      <c r="L581" s="54">
        <v>4450.57</v>
      </c>
      <c r="M581" s="54">
        <v>3704.1</v>
      </c>
      <c r="N581" s="54">
        <v>63.92</v>
      </c>
      <c r="O581" s="54">
        <v>40.090000000000003</v>
      </c>
      <c r="P581" s="54">
        <v>40.369999999999997</v>
      </c>
      <c r="Q581" s="54">
        <v>-410.88</v>
      </c>
      <c r="R581" s="54">
        <v>-443.03</v>
      </c>
      <c r="S581" s="54">
        <v>6.63</v>
      </c>
      <c r="T581" s="54">
        <v>79.430000000000007</v>
      </c>
      <c r="U581" s="54">
        <v>70.23</v>
      </c>
      <c r="V581" s="54">
        <v>14.5</v>
      </c>
      <c r="W581" s="54">
        <v>34.25</v>
      </c>
      <c r="X581" s="54">
        <v>38.78</v>
      </c>
      <c r="Y581" s="54">
        <v>4635.93</v>
      </c>
      <c r="Z581" s="54">
        <v>2063.08</v>
      </c>
      <c r="AA581" s="54">
        <v>3349.5</v>
      </c>
      <c r="AB581" s="54">
        <v>6357.1</v>
      </c>
      <c r="AC581" s="54">
        <v>2252.75</v>
      </c>
      <c r="AD581" s="19">
        <f t="shared" si="828"/>
        <v>0.28715453678079977</v>
      </c>
      <c r="AE581" s="54">
        <f t="shared" si="802"/>
        <v>334.14674270673453</v>
      </c>
      <c r="AF581" s="55">
        <f t="shared" ref="AF581:AF644" si="886">AE581/AE582-1</f>
        <v>6.6322512905766073E-2</v>
      </c>
      <c r="AG581" s="2">
        <f t="shared" si="829"/>
        <v>32.149999999999977</v>
      </c>
      <c r="AH581" s="1">
        <f t="shared" si="830"/>
        <v>2895.3916666666664</v>
      </c>
      <c r="AI581" s="21">
        <f t="shared" si="831"/>
        <v>2897.9269230769228</v>
      </c>
      <c r="AJ581" s="22">
        <f t="shared" si="832"/>
        <v>-2.535256410256352</v>
      </c>
      <c r="AK581" s="23">
        <f t="shared" si="833"/>
        <v>-165.31410256410265</v>
      </c>
      <c r="AL581" s="23">
        <f t="shared" si="834"/>
        <v>162.7788461538463</v>
      </c>
      <c r="AM581" s="23"/>
      <c r="AN581">
        <f t="shared" si="835"/>
        <v>2952</v>
      </c>
      <c r="AO581" s="4">
        <f t="shared" si="836"/>
        <v>2975.7125000000001</v>
      </c>
      <c r="AP581" s="4">
        <f t="shared" si="837"/>
        <v>2859.5187499999997</v>
      </c>
      <c r="AQ581" s="24">
        <f t="shared" si="838"/>
        <v>2873.4749999999995</v>
      </c>
      <c r="AR581" t="str">
        <f t="shared" si="839"/>
        <v>GREEN</v>
      </c>
      <c r="AS581" t="str">
        <f t="shared" si="840"/>
        <v>GREEN</v>
      </c>
      <c r="AT581" t="str">
        <f t="shared" si="841"/>
        <v>GREEN</v>
      </c>
      <c r="AU581" t="str">
        <f t="shared" si="842"/>
        <v>GREEN</v>
      </c>
      <c r="AV581" t="str">
        <f t="shared" si="843"/>
        <v>RED</v>
      </c>
      <c r="AW581" t="str">
        <f t="shared" si="844"/>
        <v>GREEN</v>
      </c>
      <c r="AX581" s="25">
        <f t="shared" si="845"/>
        <v>3.6484035817854643E-2</v>
      </c>
      <c r="AY581" s="25">
        <f t="shared" si="846"/>
        <v>1.43900724278239E-2</v>
      </c>
      <c r="AZ581" s="26">
        <f t="shared" si="847"/>
        <v>71.714349550203167</v>
      </c>
      <c r="BA581" s="1">
        <f t="shared" si="803"/>
        <v>4667553.5449999999</v>
      </c>
      <c r="BB581" s="1">
        <f t="shared" si="803"/>
        <v>28403353.5</v>
      </c>
      <c r="BC581" s="27">
        <f t="shared" si="848"/>
        <v>0.95317603046372767</v>
      </c>
      <c r="BD581" s="28">
        <f t="shared" si="848"/>
        <v>1.0369175597522313</v>
      </c>
      <c r="BE581" s="29">
        <f t="shared" si="804"/>
        <v>37.490885522158301</v>
      </c>
      <c r="BF581" s="29">
        <f t="shared" si="884"/>
        <v>28.495665776244181</v>
      </c>
      <c r="BG581" s="30">
        <f t="shared" si="849"/>
        <v>-2.6226590629577218E-3</v>
      </c>
      <c r="BH581" s="31">
        <f t="shared" si="850"/>
        <v>3.1111880965798616E-2</v>
      </c>
      <c r="BI581" s="31">
        <f t="shared" si="851"/>
        <v>2.2093963390030742E-2</v>
      </c>
      <c r="BJ581" s="32">
        <f t="shared" si="852"/>
        <v>3192.9028726180836</v>
      </c>
      <c r="BK581" s="24">
        <f t="shared" si="853"/>
        <v>2597.8804607152492</v>
      </c>
      <c r="BL581" s="30">
        <f t="shared" si="854"/>
        <v>0.1952974191853071</v>
      </c>
      <c r="BM581" s="30">
        <f t="shared" si="855"/>
        <v>-4.7970090298870477E-2</v>
      </c>
      <c r="BN581" s="30">
        <f t="shared" si="856"/>
        <v>0.14732732888643663</v>
      </c>
      <c r="BO581" s="30">
        <f t="shared" si="857"/>
        <v>9.9357238587566149E-2</v>
      </c>
      <c r="BP581" s="30"/>
      <c r="BQ581">
        <f t="shared" si="858"/>
        <v>6274.3</v>
      </c>
      <c r="BR581">
        <f t="shared" si="859"/>
        <v>2584</v>
      </c>
      <c r="BT581" s="24">
        <f t="shared" si="860"/>
        <v>7683.9946</v>
      </c>
      <c r="BU581" s="24">
        <f t="shared" si="861"/>
        <v>4864.6054000000004</v>
      </c>
      <c r="BV581" s="24">
        <f t="shared" si="862"/>
        <v>8554.9053999999996</v>
      </c>
      <c r="BW581" s="24">
        <f t="shared" si="863"/>
        <v>3993.6946000000003</v>
      </c>
      <c r="BX581">
        <f t="shared" si="864"/>
        <v>9964.6</v>
      </c>
      <c r="BY581" s="24">
        <f t="shared" si="865"/>
        <v>3263.0152000000003</v>
      </c>
      <c r="BZ581" s="15" t="str">
        <f t="shared" si="866"/>
        <v>RED</v>
      </c>
      <c r="CA581" s="15" t="str">
        <f t="shared" si="867"/>
        <v>RED</v>
      </c>
      <c r="CB581" s="15" t="str">
        <f t="shared" si="868"/>
        <v>RED</v>
      </c>
      <c r="CC581" s="15" t="str">
        <f t="shared" si="869"/>
        <v>0</v>
      </c>
      <c r="CJ581">
        <f t="shared" si="805"/>
        <v>6274.3</v>
      </c>
      <c r="CK581">
        <f t="shared" si="806"/>
        <v>2584</v>
      </c>
      <c r="CM581" s="24">
        <f t="shared" si="807"/>
        <v>7683.9946</v>
      </c>
      <c r="CN581" s="24">
        <f t="shared" si="808"/>
        <v>4864.6054000000004</v>
      </c>
      <c r="CO581" s="24">
        <f t="shared" si="809"/>
        <v>8554.9053999999996</v>
      </c>
      <c r="CP581" s="24">
        <f t="shared" si="810"/>
        <v>3993.6946000000003</v>
      </c>
      <c r="CQ581">
        <f t="shared" si="811"/>
        <v>9964.6</v>
      </c>
      <c r="CR581" s="24">
        <f t="shared" si="812"/>
        <v>3263.0152000000003</v>
      </c>
      <c r="CS581" s="15" t="str">
        <f t="shared" si="813"/>
        <v>RED</v>
      </c>
      <c r="CT581" s="15" t="str">
        <f t="shared" si="814"/>
        <v>RED</v>
      </c>
      <c r="CU581" s="15" t="str">
        <f t="shared" si="870"/>
        <v>RED</v>
      </c>
      <c r="CV581" s="15" t="str">
        <f t="shared" si="801"/>
        <v>0</v>
      </c>
      <c r="CX581" s="24">
        <f t="shared" si="871"/>
        <v>6274.3</v>
      </c>
      <c r="CY581" s="24">
        <f t="shared" si="872"/>
        <v>2584</v>
      </c>
      <c r="DA581" s="24">
        <f t="shared" si="885"/>
        <v>7683.9946</v>
      </c>
      <c r="DB581" s="24">
        <f t="shared" si="873"/>
        <v>4864.6054000000004</v>
      </c>
      <c r="DC581" s="24">
        <f t="shared" si="874"/>
        <v>8554.9053999999996</v>
      </c>
      <c r="DD581" s="24">
        <f t="shared" si="875"/>
        <v>3993.6946000000003</v>
      </c>
      <c r="DE581">
        <f t="shared" si="876"/>
        <v>9964.6</v>
      </c>
      <c r="DF581" s="24">
        <f t="shared" si="877"/>
        <v>3263.0152000000003</v>
      </c>
      <c r="DG581" s="15" t="str">
        <f t="shared" si="878"/>
        <v>RED</v>
      </c>
      <c r="DH581" s="15" t="str">
        <f t="shared" si="879"/>
        <v>RED</v>
      </c>
      <c r="DI581" s="15" t="str">
        <f t="shared" si="880"/>
        <v>RED</v>
      </c>
      <c r="DK581" s="32">
        <f t="shared" si="815"/>
        <v>266.94999999999982</v>
      </c>
      <c r="DL581" s="32">
        <f t="shared" si="816"/>
        <v>222.59999999999991</v>
      </c>
      <c r="DM581" s="32">
        <f t="shared" si="817"/>
        <v>-44.349999999999909</v>
      </c>
      <c r="DN581" s="32">
        <f t="shared" si="818"/>
        <v>266.94999999999982</v>
      </c>
      <c r="DO581" s="32">
        <f t="shared" si="819"/>
        <v>-30.599999999999909</v>
      </c>
      <c r="DP581" s="32">
        <f t="shared" si="820"/>
        <v>31.900000000000091</v>
      </c>
      <c r="DQ581" s="32">
        <f t="shared" si="821"/>
        <v>0</v>
      </c>
      <c r="DR581" s="32"/>
      <c r="DS581" s="32">
        <f t="shared" si="822"/>
        <v>62.5</v>
      </c>
      <c r="DT581" s="32"/>
      <c r="DU581" s="32">
        <f t="shared" si="823"/>
        <v>0</v>
      </c>
      <c r="DV581" s="32">
        <f t="shared" si="824"/>
        <v>23.412624086907677</v>
      </c>
      <c r="DW581" s="32"/>
      <c r="DX581" s="32">
        <f t="shared" si="825"/>
        <v>-100</v>
      </c>
      <c r="DY581" s="32">
        <f t="shared" si="826"/>
        <v>-42.857142857142854</v>
      </c>
      <c r="DZ581" s="33">
        <f t="shared" si="827"/>
        <v>-37.142857142857146</v>
      </c>
      <c r="EB581" s="81">
        <v>1.3407810929362258</v>
      </c>
      <c r="ED581" s="30">
        <f t="shared" si="881"/>
        <v>1.2470917269325477</v>
      </c>
      <c r="EE581" s="30">
        <f t="shared" si="882"/>
        <v>-0.34279637526882423</v>
      </c>
      <c r="EF581" s="30">
        <f t="shared" si="883"/>
        <v>0.47679682804350781</v>
      </c>
    </row>
    <row r="582" spans="1:136" x14ac:dyDescent="0.3">
      <c r="A582" s="75">
        <v>39808</v>
      </c>
      <c r="B582" s="76">
        <v>3077.25</v>
      </c>
      <c r="C582" s="76">
        <v>3110.45</v>
      </c>
      <c r="D582" s="76">
        <v>2844.8</v>
      </c>
      <c r="E582" s="76">
        <v>2857.25</v>
      </c>
      <c r="F582" s="76">
        <v>2563009280</v>
      </c>
      <c r="G582" s="76">
        <v>3633677.27</v>
      </c>
      <c r="H582" s="76">
        <v>22887152</v>
      </c>
      <c r="I582" s="76">
        <v>2865.12</v>
      </c>
      <c r="J582" s="76">
        <v>3418.7</v>
      </c>
      <c r="K582" s="76">
        <v>4245.84</v>
      </c>
      <c r="L582" s="76">
        <v>4461.93</v>
      </c>
      <c r="M582" s="76">
        <v>3699.61</v>
      </c>
      <c r="N582" s="76">
        <v>43.93</v>
      </c>
      <c r="O582" s="76">
        <v>35</v>
      </c>
      <c r="P582" s="76">
        <v>38.049999999999997</v>
      </c>
      <c r="Q582" s="76">
        <v>-442.93</v>
      </c>
      <c r="R582" s="76">
        <v>-451.07</v>
      </c>
      <c r="S582" s="76">
        <v>-7.16</v>
      </c>
      <c r="T582" s="76">
        <v>71.010000000000005</v>
      </c>
      <c r="U582" s="76">
        <v>59.58</v>
      </c>
      <c r="V582" s="76">
        <v>15.38</v>
      </c>
      <c r="W582" s="76">
        <v>35.6</v>
      </c>
      <c r="X582" s="76">
        <v>38.65</v>
      </c>
      <c r="Y582" s="76">
        <v>4779.29</v>
      </c>
      <c r="Z582" s="76">
        <v>2058.11</v>
      </c>
      <c r="AA582" s="76">
        <v>3418.7</v>
      </c>
      <c r="AB582" s="76">
        <v>6357.1</v>
      </c>
      <c r="AC582" s="76">
        <v>2252.75</v>
      </c>
      <c r="AD582" s="19">
        <f t="shared" si="828"/>
        <v>-0.31555862441997717</v>
      </c>
      <c r="AE582" s="76">
        <f t="shared" si="802"/>
        <v>313.36367624479107</v>
      </c>
      <c r="AF582" s="77">
        <f t="shared" si="886"/>
        <v>-7.1567831031681517E-2</v>
      </c>
      <c r="AG582" s="2">
        <f t="shared" si="829"/>
        <v>8.1399999999999864</v>
      </c>
      <c r="AH582" s="1">
        <f t="shared" si="830"/>
        <v>2836.5083333333332</v>
      </c>
      <c r="AI582" s="21">
        <f t="shared" si="831"/>
        <v>2957.2769230769231</v>
      </c>
      <c r="AJ582" s="22">
        <f t="shared" si="832"/>
        <v>-120.76858974358993</v>
      </c>
      <c r="AK582" s="23">
        <f t="shared" si="833"/>
        <v>-271.95592948717967</v>
      </c>
      <c r="AL582" s="23">
        <f t="shared" si="834"/>
        <v>151.18733974358975</v>
      </c>
      <c r="AM582" s="23"/>
      <c r="AN582">
        <f t="shared" si="835"/>
        <v>2967.375</v>
      </c>
      <c r="AO582" s="4">
        <f t="shared" si="836"/>
        <v>2892.625</v>
      </c>
      <c r="AP582" s="4">
        <f t="shared" si="837"/>
        <v>2850.2999999999997</v>
      </c>
      <c r="AQ582" s="24">
        <f t="shared" si="838"/>
        <v>2827.2</v>
      </c>
      <c r="AR582" t="str">
        <f t="shared" si="839"/>
        <v>RED</v>
      </c>
      <c r="AS582" t="str">
        <f t="shared" si="840"/>
        <v>RED</v>
      </c>
      <c r="AT582" t="str">
        <f t="shared" si="841"/>
        <v>GREEN</v>
      </c>
      <c r="AU582" t="str">
        <f t="shared" si="842"/>
        <v>GREEN</v>
      </c>
      <c r="AV582" t="str">
        <f t="shared" si="843"/>
        <v>GREEN</v>
      </c>
      <c r="AW582" t="str">
        <f t="shared" si="844"/>
        <v>GREEN</v>
      </c>
      <c r="AX582" s="25">
        <f t="shared" si="845"/>
        <v>2.5430283666893632E-2</v>
      </c>
      <c r="AY582" s="25">
        <f t="shared" si="846"/>
        <v>2.1322779504641138E-2</v>
      </c>
      <c r="AZ582" s="26">
        <f t="shared" si="847"/>
        <v>54.392764755522279</v>
      </c>
      <c r="BA582" s="1">
        <f t="shared" si="803"/>
        <v>4648555.97</v>
      </c>
      <c r="BB582" s="1">
        <f t="shared" si="803"/>
        <v>28133659.5</v>
      </c>
      <c r="BC582" s="27">
        <f t="shared" si="848"/>
        <v>0.78167871774597564</v>
      </c>
      <c r="BD582" s="28">
        <f t="shared" si="848"/>
        <v>0.81351492862135477</v>
      </c>
      <c r="BE582" s="29">
        <f t="shared" si="804"/>
        <v>19.500446030330064</v>
      </c>
      <c r="BF582" s="29">
        <f t="shared" si="884"/>
        <v>24.603496152862547</v>
      </c>
      <c r="BG582" s="30">
        <f t="shared" si="849"/>
        <v>-9.0582578575663653E-3</v>
      </c>
      <c r="BH582" s="31">
        <f t="shared" si="850"/>
        <v>1.0838101855541626E-2</v>
      </c>
      <c r="BI582" s="31">
        <f t="shared" si="851"/>
        <v>4.1075041622524915E-3</v>
      </c>
      <c r="BJ582" s="32">
        <f t="shared" si="852"/>
        <v>3130.0505035008691</v>
      </c>
      <c r="BK582" s="24">
        <f t="shared" si="853"/>
        <v>2542.9661631657973</v>
      </c>
      <c r="BL582" s="30">
        <f t="shared" si="854"/>
        <v>0.20547181392425298</v>
      </c>
      <c r="BM582" s="30">
        <f t="shared" si="855"/>
        <v>-9.5476595852959714E-2</v>
      </c>
      <c r="BN582" s="30">
        <f t="shared" si="856"/>
        <v>0.10999521807129327</v>
      </c>
      <c r="BO582" s="30">
        <f t="shared" si="857"/>
        <v>1.4518622218333554E-2</v>
      </c>
      <c r="BP582" s="30"/>
      <c r="BQ582">
        <f t="shared" si="858"/>
        <v>6274.3</v>
      </c>
      <c r="BR582">
        <f t="shared" si="859"/>
        <v>2584</v>
      </c>
      <c r="BT582" s="24">
        <f t="shared" si="860"/>
        <v>7683.9946</v>
      </c>
      <c r="BU582" s="24">
        <f t="shared" si="861"/>
        <v>4864.6054000000004</v>
      </c>
      <c r="BV582" s="24">
        <f t="shared" si="862"/>
        <v>8554.9053999999996</v>
      </c>
      <c r="BW582" s="24">
        <f t="shared" si="863"/>
        <v>3993.6946000000003</v>
      </c>
      <c r="BX582">
        <f t="shared" si="864"/>
        <v>9964.6</v>
      </c>
      <c r="BY582" s="24">
        <f t="shared" si="865"/>
        <v>3263.0152000000003</v>
      </c>
      <c r="BZ582" s="15" t="str">
        <f t="shared" si="866"/>
        <v>RED</v>
      </c>
      <c r="CA582" s="15" t="str">
        <f t="shared" si="867"/>
        <v>RED</v>
      </c>
      <c r="CB582" s="15" t="str">
        <f t="shared" si="868"/>
        <v>RED</v>
      </c>
      <c r="CC582" s="15" t="str">
        <f t="shared" si="869"/>
        <v>0</v>
      </c>
      <c r="CJ582">
        <f t="shared" si="805"/>
        <v>6274.3</v>
      </c>
      <c r="CK582">
        <f t="shared" si="806"/>
        <v>2584</v>
      </c>
      <c r="CM582" s="24">
        <f t="shared" si="807"/>
        <v>7683.9946</v>
      </c>
      <c r="CN582" s="24">
        <f t="shared" si="808"/>
        <v>4864.6054000000004</v>
      </c>
      <c r="CO582" s="24">
        <f t="shared" si="809"/>
        <v>8554.9053999999996</v>
      </c>
      <c r="CP582" s="24">
        <f t="shared" si="810"/>
        <v>3993.6946000000003</v>
      </c>
      <c r="CQ582">
        <f t="shared" si="811"/>
        <v>9964.6</v>
      </c>
      <c r="CR582" s="24">
        <f t="shared" si="812"/>
        <v>3263.0152000000003</v>
      </c>
      <c r="CS582" s="15" t="str">
        <f t="shared" si="813"/>
        <v>RED</v>
      </c>
      <c r="CT582" s="15" t="str">
        <f t="shared" si="814"/>
        <v>RED</v>
      </c>
      <c r="CU582" s="15" t="str">
        <f t="shared" si="870"/>
        <v>RED</v>
      </c>
      <c r="CV582" s="15" t="str">
        <f t="shared" si="801"/>
        <v>0</v>
      </c>
      <c r="CX582" s="24">
        <f t="shared" si="871"/>
        <v>6274.3</v>
      </c>
      <c r="CY582" s="24">
        <f t="shared" si="872"/>
        <v>2584</v>
      </c>
      <c r="DA582" s="24">
        <f t="shared" si="885"/>
        <v>7683.9946</v>
      </c>
      <c r="DB582" s="24">
        <f t="shared" si="873"/>
        <v>4864.6054000000004</v>
      </c>
      <c r="DC582" s="24">
        <f t="shared" si="874"/>
        <v>8554.9053999999996</v>
      </c>
      <c r="DD582" s="24">
        <f t="shared" si="875"/>
        <v>3993.6946000000003</v>
      </c>
      <c r="DE582">
        <f t="shared" si="876"/>
        <v>9964.6</v>
      </c>
      <c r="DF582" s="24">
        <f t="shared" si="877"/>
        <v>3263.0152000000003</v>
      </c>
      <c r="DG582" s="15" t="str">
        <f t="shared" si="878"/>
        <v>RED</v>
      </c>
      <c r="DH582" s="15" t="str">
        <f t="shared" si="879"/>
        <v>RED</v>
      </c>
      <c r="DI582" s="15" t="str">
        <f t="shared" si="880"/>
        <v>RED</v>
      </c>
      <c r="DK582" s="32">
        <f t="shared" si="815"/>
        <v>265.64999999999964</v>
      </c>
      <c r="DL582" s="32">
        <f t="shared" si="816"/>
        <v>32.949999999999818</v>
      </c>
      <c r="DM582" s="32">
        <f t="shared" si="817"/>
        <v>-232.69999999999982</v>
      </c>
      <c r="DN582" s="32">
        <f t="shared" si="818"/>
        <v>265.64999999999964</v>
      </c>
      <c r="DO582" s="32">
        <f t="shared" si="819"/>
        <v>3.6499999999996362</v>
      </c>
      <c r="DP582" s="32">
        <f t="shared" si="820"/>
        <v>73.099999999999909</v>
      </c>
      <c r="DQ582" s="32">
        <f t="shared" si="821"/>
        <v>0</v>
      </c>
      <c r="DR582" s="32"/>
      <c r="DS582" s="32">
        <f t="shared" si="822"/>
        <v>69.450000000000273</v>
      </c>
      <c r="DT582" s="32"/>
      <c r="DU582" s="32">
        <f t="shared" si="823"/>
        <v>0</v>
      </c>
      <c r="DV582" s="32">
        <f t="shared" si="824"/>
        <v>26.143421795595845</v>
      </c>
      <c r="DW582" s="32"/>
      <c r="DX582" s="32">
        <f t="shared" si="825"/>
        <v>-100</v>
      </c>
      <c r="DY582" s="32">
        <f t="shared" si="826"/>
        <v>-28.571428571428573</v>
      </c>
      <c r="DZ582" s="33">
        <f t="shared" si="827"/>
        <v>-37.142857142857146</v>
      </c>
      <c r="EB582" s="81">
        <v>-1.7507684617674966</v>
      </c>
      <c r="ED582" s="30">
        <f t="shared" si="881"/>
        <v>1.3221742278109525</v>
      </c>
      <c r="EE582" s="30">
        <f t="shared" si="882"/>
        <v>-0.40216015349560291</v>
      </c>
      <c r="EF582" s="30">
        <f t="shared" si="883"/>
        <v>0.38828828391096676</v>
      </c>
    </row>
    <row r="583" spans="1:136" x14ac:dyDescent="0.3">
      <c r="A583" s="53">
        <v>39801</v>
      </c>
      <c r="B583" s="54">
        <v>2917.9</v>
      </c>
      <c r="C583" s="54">
        <v>3106.8</v>
      </c>
      <c r="D583" s="54">
        <v>2917.9</v>
      </c>
      <c r="E583" s="54">
        <v>3077.5</v>
      </c>
      <c r="F583" s="54">
        <v>4174790400</v>
      </c>
      <c r="G583" s="54">
        <v>6167544.46</v>
      </c>
      <c r="H583" s="54">
        <v>35164452</v>
      </c>
      <c r="I583" s="54">
        <v>2832.36</v>
      </c>
      <c r="J583" s="54">
        <v>3502.31</v>
      </c>
      <c r="K583" s="54">
        <v>4312.7</v>
      </c>
      <c r="L583" s="54">
        <v>4474.84</v>
      </c>
      <c r="M583" s="54">
        <v>3695.63</v>
      </c>
      <c r="N583" s="54">
        <v>76.989999999999995</v>
      </c>
      <c r="O583" s="54">
        <v>38.53</v>
      </c>
      <c r="P583" s="54">
        <v>39.79</v>
      </c>
      <c r="Q583" s="54">
        <v>-458.1</v>
      </c>
      <c r="R583" s="54">
        <v>-453.11</v>
      </c>
      <c r="S583" s="54">
        <v>5.35</v>
      </c>
      <c r="T583" s="54">
        <v>60.23</v>
      </c>
      <c r="U583" s="54">
        <v>50.02</v>
      </c>
      <c r="V583" s="54">
        <v>16.29</v>
      </c>
      <c r="W583" s="54">
        <v>36.08</v>
      </c>
      <c r="X583" s="54">
        <v>38.57</v>
      </c>
      <c r="Y583" s="54">
        <v>4918.99</v>
      </c>
      <c r="Z583" s="54">
        <v>2085.64</v>
      </c>
      <c r="AA583" s="54">
        <v>3502.31</v>
      </c>
      <c r="AB583" s="54">
        <v>6357.1</v>
      </c>
      <c r="AC583" s="54">
        <v>2252.75</v>
      </c>
      <c r="AD583" s="19">
        <f t="shared" si="828"/>
        <v>0.21486361379430585</v>
      </c>
      <c r="AE583" s="54">
        <f t="shared" si="802"/>
        <v>337.51919280544035</v>
      </c>
      <c r="AF583" s="55">
        <f t="shared" si="886"/>
        <v>5.3451315316548786E-2</v>
      </c>
      <c r="AG583" s="2">
        <f t="shared" si="829"/>
        <v>-4.9900000000000091</v>
      </c>
      <c r="AH583" s="1">
        <f t="shared" si="830"/>
        <v>2828.6916666666662</v>
      </c>
      <c r="AI583" s="21">
        <f t="shared" si="831"/>
        <v>3044.0461538461536</v>
      </c>
      <c r="AJ583" s="22">
        <f t="shared" si="832"/>
        <v>-215.35448717948748</v>
      </c>
      <c r="AK583" s="23">
        <f t="shared" si="833"/>
        <v>-385.97083333333342</v>
      </c>
      <c r="AL583" s="23">
        <f t="shared" si="834"/>
        <v>170.61634615384594</v>
      </c>
      <c r="AM583" s="23"/>
      <c r="AN583">
        <f t="shared" si="835"/>
        <v>2999.4250000000002</v>
      </c>
      <c r="AO583" s="4">
        <f t="shared" si="836"/>
        <v>2867.0875000000001</v>
      </c>
      <c r="AP583" s="4">
        <f t="shared" si="837"/>
        <v>2853.8437499999995</v>
      </c>
      <c r="AQ583" s="24">
        <f t="shared" si="838"/>
        <v>2848.9099999999994</v>
      </c>
      <c r="AR583" t="str">
        <f t="shared" si="839"/>
        <v>GREEN</v>
      </c>
      <c r="AS583" t="str">
        <f t="shared" si="840"/>
        <v>GREEN</v>
      </c>
      <c r="AT583" t="str">
        <f t="shared" si="841"/>
        <v>GREEN</v>
      </c>
      <c r="AU583" t="str">
        <f t="shared" si="842"/>
        <v>GREEN</v>
      </c>
      <c r="AV583" t="str">
        <f t="shared" si="843"/>
        <v>GREEN</v>
      </c>
      <c r="AW583" t="str">
        <f t="shared" si="844"/>
        <v>GREEN</v>
      </c>
      <c r="AX583" s="25">
        <f t="shared" si="845"/>
        <v>2.5430283666893632E-2</v>
      </c>
      <c r="AY583" s="25">
        <f t="shared" si="846"/>
        <v>1.8512982349288016E-2</v>
      </c>
      <c r="AZ583" s="26">
        <f t="shared" si="847"/>
        <v>57.870718251868666</v>
      </c>
      <c r="BA583" s="1">
        <f t="shared" si="803"/>
        <v>4628671.5274999999</v>
      </c>
      <c r="BB583" s="1">
        <f t="shared" si="803"/>
        <v>27822055.5</v>
      </c>
      <c r="BC583" s="27">
        <f t="shared" si="848"/>
        <v>1.3324653571456093</v>
      </c>
      <c r="BD583" s="28">
        <f t="shared" si="848"/>
        <v>1.2639056089870857</v>
      </c>
      <c r="BE583" s="29">
        <f t="shared" si="804"/>
        <v>29.706546275395034</v>
      </c>
      <c r="BF583" s="29">
        <f t="shared" si="884"/>
        <v>25.006772009029341</v>
      </c>
      <c r="BG583" s="30">
        <f t="shared" si="849"/>
        <v>6.4846420994554954E-2</v>
      </c>
      <c r="BH583" s="31">
        <f t="shared" si="850"/>
        <v>3.4452274616524975E-2</v>
      </c>
      <c r="BI583" s="31">
        <f t="shared" si="851"/>
        <v>6.9173013176056135E-3</v>
      </c>
      <c r="BJ583" s="32">
        <f t="shared" si="852"/>
        <v>3122.080415030789</v>
      </c>
      <c r="BK583" s="24">
        <f t="shared" si="853"/>
        <v>2535.3029183025433</v>
      </c>
      <c r="BL583" s="30">
        <f t="shared" si="854"/>
        <v>0.19066693638610746</v>
      </c>
      <c r="BM583" s="30">
        <f t="shared" si="855"/>
        <v>-1.4485918775236077E-2</v>
      </c>
      <c r="BN583" s="30">
        <f t="shared" si="856"/>
        <v>0.1761810176108714</v>
      </c>
      <c r="BO583" s="30">
        <f t="shared" si="857"/>
        <v>0.16169509883563532</v>
      </c>
      <c r="BP583" s="30"/>
      <c r="BQ583">
        <f t="shared" si="858"/>
        <v>6274.3</v>
      </c>
      <c r="BR583">
        <f t="shared" si="859"/>
        <v>2584</v>
      </c>
      <c r="BT583" s="24">
        <f t="shared" si="860"/>
        <v>7683.9946</v>
      </c>
      <c r="BU583" s="24">
        <f t="shared" si="861"/>
        <v>4864.6054000000004</v>
      </c>
      <c r="BV583" s="24">
        <f t="shared" si="862"/>
        <v>8554.9053999999996</v>
      </c>
      <c r="BW583" s="24">
        <f t="shared" si="863"/>
        <v>3993.6946000000003</v>
      </c>
      <c r="BX583">
        <f t="shared" si="864"/>
        <v>9964.6</v>
      </c>
      <c r="BY583" s="24">
        <f t="shared" si="865"/>
        <v>3263.0152000000003</v>
      </c>
      <c r="BZ583" s="15" t="str">
        <f t="shared" si="866"/>
        <v>RED</v>
      </c>
      <c r="CA583" s="15" t="str">
        <f t="shared" si="867"/>
        <v>RED</v>
      </c>
      <c r="CB583" s="15" t="str">
        <f t="shared" si="868"/>
        <v>RED</v>
      </c>
      <c r="CC583" s="15" t="str">
        <f t="shared" si="869"/>
        <v>0</v>
      </c>
      <c r="CJ583">
        <f t="shared" si="805"/>
        <v>6274.3</v>
      </c>
      <c r="CK583">
        <f t="shared" si="806"/>
        <v>2584</v>
      </c>
      <c r="CM583" s="24">
        <f t="shared" si="807"/>
        <v>7683.9946</v>
      </c>
      <c r="CN583" s="24">
        <f t="shared" si="808"/>
        <v>4864.6054000000004</v>
      </c>
      <c r="CO583" s="24">
        <f t="shared" si="809"/>
        <v>8554.9053999999996</v>
      </c>
      <c r="CP583" s="24">
        <f t="shared" si="810"/>
        <v>3993.6946000000003</v>
      </c>
      <c r="CQ583">
        <f t="shared" si="811"/>
        <v>9964.6</v>
      </c>
      <c r="CR583" s="24">
        <f t="shared" si="812"/>
        <v>3263.0152000000003</v>
      </c>
      <c r="CS583" s="15" t="str">
        <f t="shared" si="813"/>
        <v>RED</v>
      </c>
      <c r="CT583" s="15" t="str">
        <f t="shared" si="814"/>
        <v>RED</v>
      </c>
      <c r="CU583" s="15" t="str">
        <f t="shared" si="870"/>
        <v>RED</v>
      </c>
      <c r="CV583" s="15" t="str">
        <f t="shared" si="801"/>
        <v>0</v>
      </c>
      <c r="CX583" s="24">
        <f t="shared" si="871"/>
        <v>6274.3</v>
      </c>
      <c r="CY583" s="24">
        <f t="shared" si="872"/>
        <v>2584</v>
      </c>
      <c r="DA583" s="24">
        <f t="shared" si="885"/>
        <v>7683.9946</v>
      </c>
      <c r="DB583" s="24">
        <f t="shared" si="873"/>
        <v>4864.6054000000004</v>
      </c>
      <c r="DC583" s="24">
        <f t="shared" si="874"/>
        <v>8554.9053999999996</v>
      </c>
      <c r="DD583" s="24">
        <f t="shared" si="875"/>
        <v>3993.6946000000003</v>
      </c>
      <c r="DE583">
        <f t="shared" si="876"/>
        <v>9964.6</v>
      </c>
      <c r="DF583" s="24">
        <f t="shared" si="877"/>
        <v>3263.0152000000003</v>
      </c>
      <c r="DG583" s="15" t="str">
        <f t="shared" si="878"/>
        <v>RED</v>
      </c>
      <c r="DH583" s="15" t="str">
        <f t="shared" si="879"/>
        <v>RED</v>
      </c>
      <c r="DI583" s="15" t="str">
        <f t="shared" si="880"/>
        <v>RED</v>
      </c>
      <c r="DK583" s="32">
        <f t="shared" si="815"/>
        <v>188.90000000000009</v>
      </c>
      <c r="DL583" s="32">
        <f t="shared" si="816"/>
        <v>185.45000000000027</v>
      </c>
      <c r="DM583" s="32">
        <f t="shared" si="817"/>
        <v>-3.4499999999998181</v>
      </c>
      <c r="DN583" s="32">
        <f t="shared" si="818"/>
        <v>188.90000000000009</v>
      </c>
      <c r="DO583" s="32">
        <f t="shared" si="819"/>
        <v>161.5</v>
      </c>
      <c r="DP583" s="32">
        <f t="shared" si="820"/>
        <v>-203.20000000000027</v>
      </c>
      <c r="DQ583" s="32">
        <f t="shared" si="821"/>
        <v>364.70000000000027</v>
      </c>
      <c r="DR583" s="32"/>
      <c r="DS583" s="32">
        <f t="shared" si="822"/>
        <v>0</v>
      </c>
      <c r="DT583" s="32"/>
      <c r="DU583" s="32">
        <f t="shared" si="823"/>
        <v>193.06511381683436</v>
      </c>
      <c r="DV583" s="32">
        <f t="shared" si="824"/>
        <v>0</v>
      </c>
      <c r="DW583" s="32"/>
      <c r="DX583" s="32">
        <f t="shared" si="825"/>
        <v>100</v>
      </c>
      <c r="DY583" s="32">
        <f t="shared" si="826"/>
        <v>-28.571428571428573</v>
      </c>
      <c r="DZ583" s="33">
        <f t="shared" si="827"/>
        <v>-42.857142857142854</v>
      </c>
      <c r="EB583" s="81">
        <v>1.0097239297488436</v>
      </c>
      <c r="ED583" s="30">
        <f t="shared" si="881"/>
        <v>1.3585038645212022</v>
      </c>
      <c r="EE583" s="30">
        <f t="shared" si="882"/>
        <v>-0.374363436396496</v>
      </c>
      <c r="EF583" s="30">
        <f t="shared" si="883"/>
        <v>0.47556625304462907</v>
      </c>
    </row>
    <row r="584" spans="1:136" x14ac:dyDescent="0.3">
      <c r="A584" s="53">
        <v>39794</v>
      </c>
      <c r="B584" s="54">
        <v>2714.7</v>
      </c>
      <c r="C584" s="54">
        <v>2945.3</v>
      </c>
      <c r="D584" s="54">
        <v>2714.7</v>
      </c>
      <c r="E584" s="54">
        <v>2921.35</v>
      </c>
      <c r="F584" s="54">
        <v>2963705088</v>
      </c>
      <c r="G584" s="54">
        <v>4419992.29</v>
      </c>
      <c r="H584" s="54">
        <v>26109874</v>
      </c>
      <c r="I584" s="54">
        <v>2778.93</v>
      </c>
      <c r="J584" s="54">
        <v>3569.12</v>
      </c>
      <c r="K584" s="54">
        <v>4376.6400000000003</v>
      </c>
      <c r="L584" s="54">
        <v>4484.96</v>
      </c>
      <c r="M584" s="54">
        <v>3690.52</v>
      </c>
      <c r="N584" s="54">
        <v>64.290000000000006</v>
      </c>
      <c r="O584" s="54">
        <v>34.15</v>
      </c>
      <c r="P584" s="54">
        <v>37.840000000000003</v>
      </c>
      <c r="Q584" s="54">
        <v>-493.23</v>
      </c>
      <c r="R584" s="54">
        <v>-451.86</v>
      </c>
      <c r="S584" s="54">
        <v>7.62</v>
      </c>
      <c r="T584" s="54">
        <v>47.5</v>
      </c>
      <c r="U584" s="54">
        <v>44.72</v>
      </c>
      <c r="V584" s="54">
        <v>13.47</v>
      </c>
      <c r="W584" s="54">
        <v>37.56</v>
      </c>
      <c r="X584" s="54">
        <v>38.630000000000003</v>
      </c>
      <c r="Y584" s="54">
        <v>5024.83</v>
      </c>
      <c r="Z584" s="54">
        <v>2113.4</v>
      </c>
      <c r="AA584" s="54">
        <v>3569.12</v>
      </c>
      <c r="AB584" s="54">
        <v>6357.1</v>
      </c>
      <c r="AC584" s="54">
        <v>2252.75</v>
      </c>
      <c r="AD584" s="19">
        <f t="shared" si="828"/>
        <v>0.27712858950033054</v>
      </c>
      <c r="AE584" s="54">
        <f t="shared" si="802"/>
        <v>320.39372669445112</v>
      </c>
      <c r="AF584" s="55">
        <f t="shared" si="886"/>
        <v>7.6241526672561122E-2</v>
      </c>
      <c r="AG584" s="2">
        <f t="shared" si="829"/>
        <v>-41.370000000000005</v>
      </c>
      <c r="AH584" s="1">
        <f t="shared" si="830"/>
        <v>2811.2750000000001</v>
      </c>
      <c r="AI584" s="21">
        <f t="shared" si="831"/>
        <v>3133.873076923077</v>
      </c>
      <c r="AJ584" s="22">
        <f t="shared" si="832"/>
        <v>-322.59807692307686</v>
      </c>
      <c r="AK584" s="23">
        <f t="shared" si="833"/>
        <v>-493.90064102564111</v>
      </c>
      <c r="AL584" s="23">
        <f t="shared" si="834"/>
        <v>171.30256410256425</v>
      </c>
      <c r="AM584" s="23"/>
      <c r="AN584">
        <f t="shared" si="835"/>
        <v>2817.875</v>
      </c>
      <c r="AO584" s="4">
        <f t="shared" si="836"/>
        <v>2771.0749999999998</v>
      </c>
      <c r="AP584" s="4">
        <f t="shared" si="837"/>
        <v>2792.15625</v>
      </c>
      <c r="AQ584" s="24">
        <f t="shared" si="838"/>
        <v>2869.1549999999997</v>
      </c>
      <c r="AR584" t="str">
        <f t="shared" si="839"/>
        <v>GREEN</v>
      </c>
      <c r="AS584" t="str">
        <f t="shared" si="840"/>
        <v>GREEN</v>
      </c>
      <c r="AT584" t="str">
        <f t="shared" si="841"/>
        <v>GREEN</v>
      </c>
      <c r="AU584" t="str">
        <f t="shared" si="842"/>
        <v>GREEN</v>
      </c>
      <c r="AV584" t="str">
        <f t="shared" si="843"/>
        <v>GREEN</v>
      </c>
      <c r="AW584" t="str">
        <f t="shared" si="844"/>
        <v>GREEN</v>
      </c>
      <c r="AX584" s="25">
        <f t="shared" si="845"/>
        <v>2.1569785822572813E-2</v>
      </c>
      <c r="AY584" s="25">
        <f t="shared" si="846"/>
        <v>1.8512982349288016E-2</v>
      </c>
      <c r="AZ584" s="26">
        <f t="shared" si="847"/>
        <v>53.813114229259689</v>
      </c>
      <c r="BA584" s="1">
        <f t="shared" si="803"/>
        <v>4181729.2800000003</v>
      </c>
      <c r="BB584" s="1">
        <f t="shared" si="803"/>
        <v>26262434.5</v>
      </c>
      <c r="BC584" s="27">
        <f t="shared" si="848"/>
        <v>1.056977148458544</v>
      </c>
      <c r="BD584" s="28">
        <f t="shared" si="848"/>
        <v>0.99419092316060798</v>
      </c>
      <c r="BE584" s="29">
        <f t="shared" si="804"/>
        <v>20.306997742663651</v>
      </c>
      <c r="BF584" s="29">
        <f t="shared" si="884"/>
        <v>13.840656027922904</v>
      </c>
      <c r="BG584" s="30">
        <f t="shared" si="849"/>
        <v>3.0734461568649618E-2</v>
      </c>
      <c r="BH584" s="31">
        <f t="shared" si="850"/>
        <v>1.069038517216192E-2</v>
      </c>
      <c r="BI584" s="31">
        <f t="shared" si="851"/>
        <v>3.0568034732847971E-3</v>
      </c>
      <c r="BJ584" s="32">
        <f t="shared" si="852"/>
        <v>3038.7752659339108</v>
      </c>
      <c r="BK584" s="24">
        <f t="shared" si="853"/>
        <v>2583.7747340660894</v>
      </c>
      <c r="BL584" s="30">
        <f t="shared" si="854"/>
        <v>0.15575009220662411</v>
      </c>
      <c r="BM584" s="30">
        <f t="shared" si="855"/>
        <v>-4.0195548610714518E-2</v>
      </c>
      <c r="BN584" s="30">
        <f t="shared" si="856"/>
        <v>0.1155545435959096</v>
      </c>
      <c r="BO584" s="30">
        <f t="shared" si="857"/>
        <v>7.5358994985195077E-2</v>
      </c>
      <c r="BP584" s="30"/>
      <c r="BQ584">
        <f t="shared" si="858"/>
        <v>6274.3</v>
      </c>
      <c r="BR584">
        <f t="shared" si="859"/>
        <v>2584</v>
      </c>
      <c r="BT584" s="24">
        <f t="shared" si="860"/>
        <v>7683.9946</v>
      </c>
      <c r="BU584" s="24">
        <f t="shared" si="861"/>
        <v>4864.6054000000004</v>
      </c>
      <c r="BV584" s="24">
        <f t="shared" si="862"/>
        <v>8554.9053999999996</v>
      </c>
      <c r="BW584" s="24">
        <f t="shared" si="863"/>
        <v>3993.6946000000003</v>
      </c>
      <c r="BX584">
        <f t="shared" si="864"/>
        <v>9964.6</v>
      </c>
      <c r="BY584" s="24">
        <f t="shared" si="865"/>
        <v>3263.0152000000003</v>
      </c>
      <c r="BZ584" s="15" t="str">
        <f t="shared" si="866"/>
        <v>RED</v>
      </c>
      <c r="CA584" s="15" t="str">
        <f t="shared" si="867"/>
        <v>RED</v>
      </c>
      <c r="CB584" s="15" t="str">
        <f t="shared" si="868"/>
        <v>RED</v>
      </c>
      <c r="CC584" s="15" t="str">
        <f t="shared" si="869"/>
        <v>0</v>
      </c>
      <c r="CJ584">
        <f t="shared" si="805"/>
        <v>6274.3</v>
      </c>
      <c r="CK584">
        <f t="shared" si="806"/>
        <v>2584</v>
      </c>
      <c r="CM584" s="24">
        <f t="shared" si="807"/>
        <v>7683.9946</v>
      </c>
      <c r="CN584" s="24">
        <f t="shared" si="808"/>
        <v>4864.6054000000004</v>
      </c>
      <c r="CO584" s="24">
        <f t="shared" si="809"/>
        <v>8554.9053999999996</v>
      </c>
      <c r="CP584" s="24">
        <f t="shared" si="810"/>
        <v>3993.6946000000003</v>
      </c>
      <c r="CQ584">
        <f t="shared" si="811"/>
        <v>9964.6</v>
      </c>
      <c r="CR584" s="24">
        <f t="shared" si="812"/>
        <v>3263.0152000000003</v>
      </c>
      <c r="CS584" s="15" t="str">
        <f t="shared" si="813"/>
        <v>RED</v>
      </c>
      <c r="CT584" s="15" t="str">
        <f t="shared" si="814"/>
        <v>RED</v>
      </c>
      <c r="CU584" s="15" t="str">
        <f t="shared" si="870"/>
        <v>RED</v>
      </c>
      <c r="CV584" s="15" t="str">
        <f t="shared" si="801"/>
        <v>0</v>
      </c>
      <c r="CX584" s="24">
        <f t="shared" si="871"/>
        <v>6274.3</v>
      </c>
      <c r="CY584" s="24">
        <f t="shared" si="872"/>
        <v>2584</v>
      </c>
      <c r="DA584" s="24">
        <f t="shared" si="885"/>
        <v>7683.9946</v>
      </c>
      <c r="DB584" s="24">
        <f t="shared" si="873"/>
        <v>4864.6054000000004</v>
      </c>
      <c r="DC584" s="24">
        <f t="shared" si="874"/>
        <v>8554.9053999999996</v>
      </c>
      <c r="DD584" s="24">
        <f t="shared" si="875"/>
        <v>3993.6946000000003</v>
      </c>
      <c r="DE584">
        <f t="shared" si="876"/>
        <v>9964.6</v>
      </c>
      <c r="DF584" s="24">
        <f t="shared" si="877"/>
        <v>3263.0152000000003</v>
      </c>
      <c r="DG584" s="15" t="str">
        <f t="shared" si="878"/>
        <v>RED</v>
      </c>
      <c r="DH584" s="15" t="str">
        <f t="shared" si="879"/>
        <v>RED</v>
      </c>
      <c r="DI584" s="15" t="str">
        <f t="shared" si="880"/>
        <v>RED</v>
      </c>
      <c r="DK584" s="32">
        <f t="shared" si="815"/>
        <v>230.60000000000036</v>
      </c>
      <c r="DL584" s="32">
        <f t="shared" si="816"/>
        <v>230.90000000000009</v>
      </c>
      <c r="DM584" s="32">
        <f t="shared" si="817"/>
        <v>0.29999999999972715</v>
      </c>
      <c r="DN584" s="32">
        <f t="shared" si="818"/>
        <v>230.90000000000009</v>
      </c>
      <c r="DO584" s="32">
        <f t="shared" si="819"/>
        <v>112.45000000000027</v>
      </c>
      <c r="DP584" s="32">
        <f t="shared" si="820"/>
        <v>-144</v>
      </c>
      <c r="DQ584" s="32">
        <f t="shared" si="821"/>
        <v>256.45000000000027</v>
      </c>
      <c r="DR584" s="32"/>
      <c r="DS584" s="32">
        <f t="shared" si="822"/>
        <v>0</v>
      </c>
      <c r="DT584" s="32"/>
      <c r="DU584" s="32">
        <f t="shared" si="823"/>
        <v>111.06539627544399</v>
      </c>
      <c r="DV584" s="32">
        <f t="shared" si="824"/>
        <v>0</v>
      </c>
      <c r="DW584" s="32"/>
      <c r="DX584" s="32">
        <f t="shared" si="825"/>
        <v>100</v>
      </c>
      <c r="DY584" s="32">
        <f t="shared" si="826"/>
        <v>-42.857142857142854</v>
      </c>
      <c r="DZ584" s="33">
        <f t="shared" si="827"/>
        <v>-45.714285714285708</v>
      </c>
      <c r="EB584" s="81">
        <v>1.3438079767530684</v>
      </c>
      <c r="ED584" s="30">
        <f t="shared" si="881"/>
        <v>1.3776048074193241</v>
      </c>
      <c r="EE584" s="30">
        <f t="shared" si="882"/>
        <v>-0.41861714724677251</v>
      </c>
      <c r="EF584" s="30">
        <f t="shared" si="883"/>
        <v>0.38229866565723469</v>
      </c>
    </row>
    <row r="585" spans="1:136" x14ac:dyDescent="0.3">
      <c r="A585" s="18">
        <v>39787</v>
      </c>
      <c r="B585" s="1">
        <v>2755.15</v>
      </c>
      <c r="C585" s="1">
        <v>2832.85</v>
      </c>
      <c r="D585" s="1">
        <v>2570.6999999999998</v>
      </c>
      <c r="E585" s="1">
        <v>2714.4</v>
      </c>
      <c r="F585" s="1">
        <v>2844522240</v>
      </c>
      <c r="G585" s="1">
        <v>4373009.8600000003</v>
      </c>
      <c r="H585" s="1">
        <v>28373160</v>
      </c>
      <c r="I585" s="1">
        <v>2789.26</v>
      </c>
      <c r="J585" s="1">
        <v>3638.64</v>
      </c>
      <c r="K585" s="1">
        <v>4439.8</v>
      </c>
      <c r="L585" s="1">
        <v>4496.2700000000004</v>
      </c>
      <c r="M585" s="1">
        <v>3686.32</v>
      </c>
      <c r="N585" s="1">
        <v>30.28</v>
      </c>
      <c r="O585" s="1">
        <v>27.83</v>
      </c>
      <c r="P585" s="1">
        <v>35.15</v>
      </c>
      <c r="Q585" s="1">
        <v>-514.99</v>
      </c>
      <c r="R585" s="1">
        <v>-441.52</v>
      </c>
      <c r="S585" s="1">
        <v>-1.48</v>
      </c>
      <c r="T585" s="1">
        <v>42.33</v>
      </c>
      <c r="U585" s="1">
        <v>43.33</v>
      </c>
      <c r="V585" s="1">
        <v>11.76</v>
      </c>
      <c r="W585" s="1">
        <v>39.380000000000003</v>
      </c>
      <c r="X585" s="1">
        <v>37.97</v>
      </c>
      <c r="Y585" s="1">
        <v>5096.78</v>
      </c>
      <c r="Z585" s="1">
        <v>2180.5</v>
      </c>
      <c r="AA585" s="1">
        <v>3638.64</v>
      </c>
      <c r="AB585" s="1">
        <v>6357.1</v>
      </c>
      <c r="AC585" s="1">
        <v>2252.75</v>
      </c>
      <c r="AD585" s="19">
        <f t="shared" si="828"/>
        <v>-5.4410961993983903E-2</v>
      </c>
      <c r="AE585" s="1">
        <f t="shared" si="802"/>
        <v>297.69686334722581</v>
      </c>
      <c r="AF585" s="20">
        <f t="shared" si="886"/>
        <v>-1.4772603535261886E-2</v>
      </c>
      <c r="AG585" s="2">
        <f t="shared" si="829"/>
        <v>-73.470000000000027</v>
      </c>
      <c r="AH585" s="1">
        <f t="shared" si="830"/>
        <v>2805.3166666666662</v>
      </c>
      <c r="AI585" s="21">
        <f t="shared" si="831"/>
        <v>3234.4192307692306</v>
      </c>
      <c r="AJ585" s="22">
        <f t="shared" si="832"/>
        <v>-429.10256410256443</v>
      </c>
      <c r="AK585" s="23">
        <f t="shared" si="833"/>
        <v>-582.00512820512836</v>
      </c>
      <c r="AL585" s="23">
        <f t="shared" si="834"/>
        <v>152.90256410256393</v>
      </c>
      <c r="AM585" s="23"/>
      <c r="AN585">
        <f t="shared" si="835"/>
        <v>2734.75</v>
      </c>
      <c r="AO585" s="4">
        <f t="shared" si="836"/>
        <v>2743.3249999999998</v>
      </c>
      <c r="AP585" s="4">
        <f t="shared" si="837"/>
        <v>2811.2812499999995</v>
      </c>
      <c r="AQ585" s="24">
        <f t="shared" si="838"/>
        <v>2958.8499999999995</v>
      </c>
      <c r="AR585" t="str">
        <f t="shared" si="839"/>
        <v>RED</v>
      </c>
      <c r="AS585" t="str">
        <f t="shared" si="840"/>
        <v>RED</v>
      </c>
      <c r="AT585" t="str">
        <f t="shared" si="841"/>
        <v>RED</v>
      </c>
      <c r="AU585" t="str">
        <f t="shared" si="842"/>
        <v>RED</v>
      </c>
      <c r="AV585" t="str">
        <f t="shared" si="843"/>
        <v>RED</v>
      </c>
      <c r="AW585" t="str">
        <f t="shared" si="844"/>
        <v>RED</v>
      </c>
      <c r="AX585" s="25">
        <f t="shared" si="845"/>
        <v>2.8315909086124285E-2</v>
      </c>
      <c r="AY585" s="25">
        <f t="shared" si="846"/>
        <v>1.8512982349288016E-2</v>
      </c>
      <c r="AZ585" s="26">
        <f t="shared" si="847"/>
        <v>60.466750798870329</v>
      </c>
      <c r="BA585" s="1">
        <f t="shared" si="803"/>
        <v>4053539.5525000002</v>
      </c>
      <c r="BB585" s="1">
        <f t="shared" si="803"/>
        <v>25992276</v>
      </c>
      <c r="BC585" s="27">
        <f t="shared" si="848"/>
        <v>1.0788126779971761</v>
      </c>
      <c r="BD585" s="28">
        <f t="shared" si="848"/>
        <v>1.0915996736876756</v>
      </c>
      <c r="BE585" s="29">
        <f t="shared" si="804"/>
        <v>7.3743143131821567</v>
      </c>
      <c r="BF585" s="29">
        <f t="shared" si="884"/>
        <v>8.5041616610955799</v>
      </c>
      <c r="BG585" s="30">
        <f t="shared" si="849"/>
        <v>4.0581282384949957E-3</v>
      </c>
      <c r="BH585" s="31">
        <f t="shared" si="850"/>
        <v>-2.2047258520869056E-2</v>
      </c>
      <c r="BI585" s="31">
        <f t="shared" si="851"/>
        <v>9.8029267368362673E-3</v>
      </c>
      <c r="BJ585" s="32">
        <f t="shared" si="852"/>
        <v>3020.5191821414314</v>
      </c>
      <c r="BK585" s="24">
        <f t="shared" si="853"/>
        <v>2590.1141511919009</v>
      </c>
      <c r="BL585" s="30">
        <f t="shared" si="854"/>
        <v>0.15856359819832394</v>
      </c>
      <c r="BM585" s="30">
        <f t="shared" si="855"/>
        <v>-0.11277600285198619</v>
      </c>
      <c r="BN585" s="30">
        <f t="shared" si="856"/>
        <v>4.5787595346337757E-2</v>
      </c>
      <c r="BO585" s="30">
        <f t="shared" si="857"/>
        <v>-6.698840750564844E-2</v>
      </c>
      <c r="BP585" s="30"/>
      <c r="BQ585">
        <f t="shared" si="858"/>
        <v>6274.3</v>
      </c>
      <c r="BR585">
        <f t="shared" si="859"/>
        <v>2584</v>
      </c>
      <c r="BT585" s="24">
        <f t="shared" si="860"/>
        <v>7683.9946</v>
      </c>
      <c r="BU585" s="24">
        <f t="shared" si="861"/>
        <v>4864.6054000000004</v>
      </c>
      <c r="BV585" s="24">
        <f t="shared" si="862"/>
        <v>8554.9053999999996</v>
      </c>
      <c r="BW585" s="24">
        <f t="shared" si="863"/>
        <v>3993.6946000000003</v>
      </c>
      <c r="BX585">
        <f t="shared" si="864"/>
        <v>9964.6</v>
      </c>
      <c r="BY585" s="24">
        <f t="shared" si="865"/>
        <v>3263.0152000000003</v>
      </c>
      <c r="BZ585" s="15" t="str">
        <f t="shared" si="866"/>
        <v>RED</v>
      </c>
      <c r="CA585" s="15" t="str">
        <f t="shared" si="867"/>
        <v>RED</v>
      </c>
      <c r="CB585" s="15" t="str">
        <f t="shared" si="868"/>
        <v>RED</v>
      </c>
      <c r="CC585" s="15" t="str">
        <f t="shared" si="869"/>
        <v>0</v>
      </c>
      <c r="CJ585">
        <f t="shared" si="805"/>
        <v>6274.3</v>
      </c>
      <c r="CK585">
        <f t="shared" si="806"/>
        <v>2584</v>
      </c>
      <c r="CM585" s="24">
        <f t="shared" si="807"/>
        <v>7683.9946</v>
      </c>
      <c r="CN585" s="24">
        <f t="shared" si="808"/>
        <v>4864.6054000000004</v>
      </c>
      <c r="CO585" s="24">
        <f t="shared" si="809"/>
        <v>8554.9053999999996</v>
      </c>
      <c r="CP585" s="24">
        <f t="shared" si="810"/>
        <v>3993.6946000000003</v>
      </c>
      <c r="CQ585">
        <f t="shared" si="811"/>
        <v>9964.6</v>
      </c>
      <c r="CR585" s="24">
        <f t="shared" si="812"/>
        <v>3263.0152000000003</v>
      </c>
      <c r="CS585" s="15" t="str">
        <f t="shared" si="813"/>
        <v>RED</v>
      </c>
      <c r="CT585" s="15" t="str">
        <f t="shared" si="814"/>
        <v>RED</v>
      </c>
      <c r="CU585" s="15" t="str">
        <f t="shared" si="870"/>
        <v>RED</v>
      </c>
      <c r="CV585" s="15" t="str">
        <f t="shared" si="801"/>
        <v>0</v>
      </c>
      <c r="CX585" s="24">
        <f t="shared" si="871"/>
        <v>6274.3</v>
      </c>
      <c r="CY585" s="24">
        <f t="shared" si="872"/>
        <v>2584</v>
      </c>
      <c r="DA585" s="24">
        <f t="shared" si="885"/>
        <v>7683.9946</v>
      </c>
      <c r="DB585" s="24">
        <f t="shared" si="873"/>
        <v>4864.6054000000004</v>
      </c>
      <c r="DC585" s="24">
        <f t="shared" si="874"/>
        <v>8554.9053999999996</v>
      </c>
      <c r="DD585" s="24">
        <f t="shared" si="875"/>
        <v>3993.6946000000003</v>
      </c>
      <c r="DE585">
        <f t="shared" si="876"/>
        <v>9964.6</v>
      </c>
      <c r="DF585" s="24">
        <f t="shared" si="877"/>
        <v>3263.0152000000003</v>
      </c>
      <c r="DG585" s="15" t="str">
        <f t="shared" si="878"/>
        <v>RED</v>
      </c>
      <c r="DH585" s="15" t="str">
        <f t="shared" si="879"/>
        <v>RED</v>
      </c>
      <c r="DI585" s="15" t="str">
        <f t="shared" si="880"/>
        <v>RED</v>
      </c>
      <c r="DK585" s="32">
        <f t="shared" si="815"/>
        <v>262.15000000000009</v>
      </c>
      <c r="DL585" s="32">
        <f t="shared" si="816"/>
        <v>77.75</v>
      </c>
      <c r="DM585" s="32">
        <f t="shared" si="817"/>
        <v>-184.40000000000009</v>
      </c>
      <c r="DN585" s="32">
        <f t="shared" si="818"/>
        <v>262.15000000000009</v>
      </c>
      <c r="DO585" s="32">
        <f t="shared" si="819"/>
        <v>42.150000000000091</v>
      </c>
      <c r="DP585" s="32">
        <f t="shared" si="820"/>
        <v>63.100000000000364</v>
      </c>
      <c r="DQ585" s="32">
        <f t="shared" si="821"/>
        <v>0</v>
      </c>
      <c r="DR585" s="32"/>
      <c r="DS585" s="32">
        <f t="shared" si="822"/>
        <v>20.950000000000273</v>
      </c>
      <c r="DT585" s="32"/>
      <c r="DU585" s="32">
        <f t="shared" si="823"/>
        <v>0</v>
      </c>
      <c r="DV585" s="32">
        <f t="shared" si="824"/>
        <v>7.9916078580966108</v>
      </c>
      <c r="DW585" s="32"/>
      <c r="DX585" s="32">
        <f t="shared" si="825"/>
        <v>-100</v>
      </c>
      <c r="DY585" s="32">
        <f t="shared" si="826"/>
        <v>-42.857142857142854</v>
      </c>
      <c r="DZ585" s="33">
        <f t="shared" si="827"/>
        <v>-42.857142857142861</v>
      </c>
      <c r="EB585" s="81">
        <v>-0.18818348613481473</v>
      </c>
      <c r="ED585" s="30">
        <f t="shared" si="881"/>
        <v>1.337436367805549</v>
      </c>
      <c r="EE585" s="30">
        <f t="shared" si="882"/>
        <v>-0.46742845482834255</v>
      </c>
      <c r="EF585" s="30">
        <f t="shared" si="883"/>
        <v>0.24485209814262787</v>
      </c>
    </row>
    <row r="586" spans="1:136" x14ac:dyDescent="0.3">
      <c r="A586" s="53">
        <v>39780</v>
      </c>
      <c r="B586" s="54">
        <v>2690.85</v>
      </c>
      <c r="C586" s="54">
        <v>2790.7</v>
      </c>
      <c r="D586" s="54">
        <v>2633.8</v>
      </c>
      <c r="E586" s="54">
        <v>2755.1</v>
      </c>
      <c r="F586" s="54">
        <v>2098672256</v>
      </c>
      <c r="G586" s="54">
        <v>3554139.5</v>
      </c>
      <c r="H586" s="54">
        <v>21640736</v>
      </c>
      <c r="I586" s="54">
        <v>2823.5</v>
      </c>
      <c r="J586" s="54">
        <v>3707.53</v>
      </c>
      <c r="K586" s="54">
        <v>4500.8500000000004</v>
      </c>
      <c r="L586" s="54">
        <v>4508.96</v>
      </c>
      <c r="M586" s="54">
        <v>3683.14</v>
      </c>
      <c r="N586" s="54">
        <v>34.6</v>
      </c>
      <c r="O586" s="54">
        <v>28.32</v>
      </c>
      <c r="P586" s="54">
        <v>35.44</v>
      </c>
      <c r="Q586" s="54">
        <v>-514.21</v>
      </c>
      <c r="R586" s="54">
        <v>-423.15</v>
      </c>
      <c r="S586" s="54">
        <v>2.29</v>
      </c>
      <c r="T586" s="54">
        <v>44.33</v>
      </c>
      <c r="U586" s="54">
        <v>42.74</v>
      </c>
      <c r="V586" s="54">
        <v>12.4</v>
      </c>
      <c r="W586" s="54">
        <v>40.200000000000003</v>
      </c>
      <c r="X586" s="54">
        <v>36.74</v>
      </c>
      <c r="Y586" s="54">
        <v>5113.7700000000004</v>
      </c>
      <c r="Z586" s="54">
        <v>2301.3000000000002</v>
      </c>
      <c r="AA586" s="54">
        <v>3707.53</v>
      </c>
      <c r="AB586" s="54">
        <v>6357.1</v>
      </c>
      <c r="AC586" s="54">
        <v>2252.75</v>
      </c>
      <c r="AD586" s="19">
        <f t="shared" si="828"/>
        <v>8.5460699768783302E-2</v>
      </c>
      <c r="AE586" s="54">
        <f t="shared" si="802"/>
        <v>302.16056152665112</v>
      </c>
      <c r="AF586" s="55">
        <f t="shared" si="886"/>
        <v>2.2888860012251877E-2</v>
      </c>
      <c r="AG586" s="2">
        <f t="shared" si="829"/>
        <v>-91.060000000000059</v>
      </c>
      <c r="AH586" s="1">
        <f t="shared" si="830"/>
        <v>2783.5833333333335</v>
      </c>
      <c r="AI586" s="21">
        <f t="shared" si="831"/>
        <v>3360.4115384615384</v>
      </c>
      <c r="AJ586" s="22">
        <f t="shared" si="832"/>
        <v>-576.8282051282049</v>
      </c>
      <c r="AK586" s="23">
        <f t="shared" si="833"/>
        <v>-632.64615384615388</v>
      </c>
      <c r="AL586" s="23">
        <f t="shared" si="834"/>
        <v>55.81794871794898</v>
      </c>
      <c r="AM586" s="23"/>
      <c r="AN586">
        <f t="shared" si="835"/>
        <v>2724.2749999999996</v>
      </c>
      <c r="AO586" s="4">
        <f t="shared" si="836"/>
        <v>2807.9749999999999</v>
      </c>
      <c r="AP586" s="4">
        <f t="shared" si="837"/>
        <v>2881.9749999999999</v>
      </c>
      <c r="AQ586" s="24">
        <f t="shared" si="838"/>
        <v>3085.9349999999999</v>
      </c>
      <c r="AR586" t="str">
        <f t="shared" si="839"/>
        <v>GREEN</v>
      </c>
      <c r="AS586" t="str">
        <f t="shared" si="840"/>
        <v>RED</v>
      </c>
      <c r="AT586" t="str">
        <f t="shared" si="841"/>
        <v>RED</v>
      </c>
      <c r="AU586" t="str">
        <f t="shared" si="842"/>
        <v>RED</v>
      </c>
      <c r="AV586" t="str">
        <f t="shared" si="843"/>
        <v>RED</v>
      </c>
      <c r="AW586" t="str">
        <f t="shared" si="844"/>
        <v>RED</v>
      </c>
      <c r="AX586" s="25">
        <f t="shared" si="845"/>
        <v>2.8315909086124285E-2</v>
      </c>
      <c r="AY586" s="25">
        <f t="shared" si="846"/>
        <v>4.2633736672498222E-2</v>
      </c>
      <c r="AZ586" s="26">
        <f t="shared" si="847"/>
        <v>39.909866756005684</v>
      </c>
      <c r="BA586" s="1">
        <f t="shared" si="803"/>
        <v>4328071.0024999995</v>
      </c>
      <c r="BB586" s="1">
        <f t="shared" si="803"/>
        <v>27466026</v>
      </c>
      <c r="BC586" s="27">
        <f t="shared" si="848"/>
        <v>0.82118327031766403</v>
      </c>
      <c r="BD586" s="28">
        <f t="shared" si="848"/>
        <v>0.78790925196094985</v>
      </c>
      <c r="BE586" s="29">
        <f t="shared" si="804"/>
        <v>9.634009009009004</v>
      </c>
      <c r="BF586" s="29">
        <f t="shared" si="884"/>
        <v>7.8983671171171093</v>
      </c>
      <c r="BG586" s="30">
        <f t="shared" si="849"/>
        <v>-9.3536912243257775E-3</v>
      </c>
      <c r="BH586" s="31">
        <f t="shared" si="850"/>
        <v>-1.0782025574397613E-2</v>
      </c>
      <c r="BI586" s="31">
        <f t="shared" si="851"/>
        <v>-1.4317827586373936E-2</v>
      </c>
      <c r="BJ586" s="32">
        <f t="shared" si="852"/>
        <v>3060.3812427666721</v>
      </c>
      <c r="BK586" s="24">
        <f t="shared" si="853"/>
        <v>2506.7854238999948</v>
      </c>
      <c r="BL586" s="30">
        <f t="shared" si="854"/>
        <v>0.20093492754044401</v>
      </c>
      <c r="BM586" s="30">
        <f t="shared" si="855"/>
        <v>-0.11080586649002658</v>
      </c>
      <c r="BN586" s="30">
        <f t="shared" si="856"/>
        <v>9.0129061050417431E-2</v>
      </c>
      <c r="BO586" s="30">
        <f t="shared" si="857"/>
        <v>-2.0676805439609147E-2</v>
      </c>
      <c r="BP586" s="30"/>
      <c r="BQ586">
        <f t="shared" si="858"/>
        <v>6274.3</v>
      </c>
      <c r="BR586">
        <f t="shared" si="859"/>
        <v>2584</v>
      </c>
      <c r="BT586" s="24">
        <f t="shared" si="860"/>
        <v>7683.9946</v>
      </c>
      <c r="BU586" s="24">
        <f t="shared" si="861"/>
        <v>4864.6054000000004</v>
      </c>
      <c r="BV586" s="24">
        <f t="shared" si="862"/>
        <v>8554.9053999999996</v>
      </c>
      <c r="BW586" s="24">
        <f t="shared" si="863"/>
        <v>3993.6946000000003</v>
      </c>
      <c r="BX586">
        <f t="shared" si="864"/>
        <v>9964.6</v>
      </c>
      <c r="BY586" s="24">
        <f t="shared" si="865"/>
        <v>3263.0152000000003</v>
      </c>
      <c r="BZ586" s="15" t="str">
        <f t="shared" si="866"/>
        <v>RED</v>
      </c>
      <c r="CA586" s="15" t="str">
        <f t="shared" si="867"/>
        <v>RED</v>
      </c>
      <c r="CB586" s="15" t="str">
        <f t="shared" si="868"/>
        <v>RED</v>
      </c>
      <c r="CC586" s="15" t="str">
        <f t="shared" si="869"/>
        <v>0</v>
      </c>
      <c r="CJ586">
        <f t="shared" si="805"/>
        <v>6274.3</v>
      </c>
      <c r="CK586">
        <f t="shared" si="806"/>
        <v>2584</v>
      </c>
      <c r="CM586" s="24">
        <f t="shared" si="807"/>
        <v>7683.9946</v>
      </c>
      <c r="CN586" s="24">
        <f t="shared" si="808"/>
        <v>4864.6054000000004</v>
      </c>
      <c r="CO586" s="24">
        <f t="shared" si="809"/>
        <v>8554.9053999999996</v>
      </c>
      <c r="CP586" s="24">
        <f t="shared" si="810"/>
        <v>3993.6946000000003</v>
      </c>
      <c r="CQ586">
        <f t="shared" si="811"/>
        <v>9964.6</v>
      </c>
      <c r="CR586" s="24">
        <f t="shared" si="812"/>
        <v>3263.0152000000003</v>
      </c>
      <c r="CS586" s="15" t="str">
        <f t="shared" si="813"/>
        <v>RED</v>
      </c>
      <c r="CT586" s="15" t="str">
        <f t="shared" si="814"/>
        <v>RED</v>
      </c>
      <c r="CU586" s="15" t="str">
        <f t="shared" si="870"/>
        <v>RED</v>
      </c>
      <c r="CV586" s="15" t="str">
        <f t="shared" si="801"/>
        <v>0</v>
      </c>
      <c r="CX586" s="24">
        <f t="shared" si="871"/>
        <v>6274.3</v>
      </c>
      <c r="CY586" s="24">
        <f t="shared" si="872"/>
        <v>2584</v>
      </c>
      <c r="DA586" s="24">
        <f t="shared" si="885"/>
        <v>7683.9946</v>
      </c>
      <c r="DB586" s="24">
        <f t="shared" si="873"/>
        <v>4864.6054000000004</v>
      </c>
      <c r="DC586" s="24">
        <f t="shared" si="874"/>
        <v>8554.9053999999996</v>
      </c>
      <c r="DD586" s="24">
        <f t="shared" si="875"/>
        <v>3993.6946000000003</v>
      </c>
      <c r="DE586">
        <f t="shared" si="876"/>
        <v>9964.6</v>
      </c>
      <c r="DF586" s="24">
        <f t="shared" si="877"/>
        <v>3263.0152000000003</v>
      </c>
      <c r="DG586" s="15" t="str">
        <f t="shared" si="878"/>
        <v>RED</v>
      </c>
      <c r="DH586" s="15" t="str">
        <f t="shared" si="879"/>
        <v>RED</v>
      </c>
      <c r="DI586" s="15" t="str">
        <f t="shared" si="880"/>
        <v>RED</v>
      </c>
      <c r="DK586" s="32">
        <f t="shared" si="815"/>
        <v>156.89999999999964</v>
      </c>
      <c r="DL586" s="32">
        <f t="shared" si="816"/>
        <v>97.25</v>
      </c>
      <c r="DM586" s="32">
        <f t="shared" si="817"/>
        <v>-59.649999999999636</v>
      </c>
      <c r="DN586" s="32">
        <f t="shared" si="818"/>
        <v>156.89999999999964</v>
      </c>
      <c r="DO586" s="32">
        <f t="shared" si="819"/>
        <v>-45</v>
      </c>
      <c r="DP586" s="32">
        <f t="shared" si="820"/>
        <v>-130.90000000000009</v>
      </c>
      <c r="DQ586" s="32">
        <f t="shared" si="821"/>
        <v>85.900000000000091</v>
      </c>
      <c r="DR586" s="32"/>
      <c r="DS586" s="32">
        <f t="shared" si="822"/>
        <v>0</v>
      </c>
      <c r="DT586" s="32"/>
      <c r="DU586" s="32">
        <f t="shared" si="823"/>
        <v>54.748247291268505</v>
      </c>
      <c r="DV586" s="32">
        <f t="shared" si="824"/>
        <v>0</v>
      </c>
      <c r="DW586" s="32"/>
      <c r="DX586" s="32">
        <f t="shared" si="825"/>
        <v>100</v>
      </c>
      <c r="DY586" s="32">
        <f t="shared" si="826"/>
        <v>-42.857142857142854</v>
      </c>
      <c r="DZ586" s="33">
        <f t="shared" si="827"/>
        <v>-42.857142857142861</v>
      </c>
      <c r="EB586" s="81">
        <v>0.16414180673935697</v>
      </c>
      <c r="ED586" s="30">
        <f t="shared" si="881"/>
        <v>1.2221222787120323</v>
      </c>
      <c r="EE586" s="30">
        <f t="shared" si="882"/>
        <v>-0.46123896851051188</v>
      </c>
      <c r="EF586" s="30">
        <f t="shared" si="883"/>
        <v>0.19719289097466636</v>
      </c>
    </row>
    <row r="587" spans="1:136" x14ac:dyDescent="0.3">
      <c r="A587" s="75">
        <v>39773</v>
      </c>
      <c r="B587" s="76">
        <v>2813.4</v>
      </c>
      <c r="C587" s="76">
        <v>2835.7</v>
      </c>
      <c r="D587" s="76">
        <v>2502.9</v>
      </c>
      <c r="E587" s="76">
        <v>2693.45</v>
      </c>
      <c r="F587" s="76">
        <v>2653658624</v>
      </c>
      <c r="G587" s="76">
        <v>4379775.47</v>
      </c>
      <c r="H587" s="76">
        <v>28925968</v>
      </c>
      <c r="I587" s="76">
        <v>2789.28</v>
      </c>
      <c r="J587" s="76">
        <v>3772.23</v>
      </c>
      <c r="K587" s="76">
        <v>4566.7</v>
      </c>
      <c r="L587" s="76">
        <v>4521.08</v>
      </c>
      <c r="M587" s="76">
        <v>3679.41</v>
      </c>
      <c r="N587" s="76">
        <v>23.59</v>
      </c>
      <c r="O587" s="76">
        <v>26.48</v>
      </c>
      <c r="P587" s="76">
        <v>34.65</v>
      </c>
      <c r="Q587" s="76">
        <v>-509.87</v>
      </c>
      <c r="R587" s="76">
        <v>-400.38</v>
      </c>
      <c r="S587" s="76">
        <v>-4.16</v>
      </c>
      <c r="T587" s="76">
        <v>43.34</v>
      </c>
      <c r="U587" s="76">
        <v>37.200000000000003</v>
      </c>
      <c r="V587" s="76">
        <v>12.78</v>
      </c>
      <c r="W587" s="76">
        <v>41.45</v>
      </c>
      <c r="X587" s="76">
        <v>35.5</v>
      </c>
      <c r="Y587" s="76">
        <v>5114.8599999999997</v>
      </c>
      <c r="Z587" s="76">
        <v>2429.6</v>
      </c>
      <c r="AA587" s="76">
        <v>3772.23</v>
      </c>
      <c r="AB587" s="76">
        <v>6357.1</v>
      </c>
      <c r="AC587" s="76">
        <v>2252.75</v>
      </c>
      <c r="AD587" s="19">
        <f t="shared" si="828"/>
        <v>-0.16972666208514145</v>
      </c>
      <c r="AE587" s="76">
        <f t="shared" si="802"/>
        <v>295.39921035314819</v>
      </c>
      <c r="AF587" s="77">
        <f t="shared" si="886"/>
        <v>-4.1596242460903432E-2</v>
      </c>
      <c r="AG587" s="2">
        <f t="shared" si="829"/>
        <v>-109.49000000000001</v>
      </c>
      <c r="AH587" s="1">
        <f t="shared" si="830"/>
        <v>2836.7916666666665</v>
      </c>
      <c r="AI587" s="21">
        <f t="shared" si="831"/>
        <v>3483.8653846153848</v>
      </c>
      <c r="AJ587" s="22">
        <f t="shared" si="832"/>
        <v>-647.07371794871824</v>
      </c>
      <c r="AK587" s="23">
        <f t="shared" si="833"/>
        <v>-634.11137820512806</v>
      </c>
      <c r="AL587" s="23">
        <f t="shared" si="834"/>
        <v>-12.962339743590178</v>
      </c>
      <c r="AM587" s="23"/>
      <c r="AN587">
        <f t="shared" si="835"/>
        <v>2751.8999999999996</v>
      </c>
      <c r="AO587" s="4">
        <f t="shared" si="836"/>
        <v>2840.6</v>
      </c>
      <c r="AP587" s="4">
        <f t="shared" si="837"/>
        <v>3014.875</v>
      </c>
      <c r="AQ587" s="24">
        <f t="shared" si="838"/>
        <v>3234.95</v>
      </c>
      <c r="AR587" t="str">
        <f t="shared" si="839"/>
        <v>RED</v>
      </c>
      <c r="AS587" t="str">
        <f t="shared" si="840"/>
        <v>RED</v>
      </c>
      <c r="AT587" t="str">
        <f t="shared" si="841"/>
        <v>RED</v>
      </c>
      <c r="AU587" t="str">
        <f t="shared" si="842"/>
        <v>RED</v>
      </c>
      <c r="AV587" t="str">
        <f t="shared" si="843"/>
        <v>RED</v>
      </c>
      <c r="AW587" t="str">
        <f t="shared" si="844"/>
        <v>RED</v>
      </c>
      <c r="AX587" s="25">
        <f t="shared" si="845"/>
        <v>2.4501099084082305E-2</v>
      </c>
      <c r="AY587" s="25">
        <f t="shared" si="846"/>
        <v>5.3081050401874164E-2</v>
      </c>
      <c r="AZ587" s="26">
        <f t="shared" si="847"/>
        <v>31.580845911619619</v>
      </c>
      <c r="BA587" s="1">
        <f t="shared" si="803"/>
        <v>4318118.1325000003</v>
      </c>
      <c r="BB587" s="1">
        <f t="shared" si="803"/>
        <v>27288485</v>
      </c>
      <c r="BC587" s="27">
        <f t="shared" si="848"/>
        <v>1.01427875190258</v>
      </c>
      <c r="BD587" s="28">
        <f t="shared" si="848"/>
        <v>1.0600063726513216</v>
      </c>
      <c r="BE587" s="29">
        <f t="shared" si="804"/>
        <v>6.1627252252252154</v>
      </c>
      <c r="BF587" s="29">
        <f t="shared" si="884"/>
        <v>9.2098620981814587</v>
      </c>
      <c r="BG587" s="30">
        <f t="shared" si="849"/>
        <v>-4.8152645280233108E-2</v>
      </c>
      <c r="BH587" s="31">
        <f t="shared" si="850"/>
        <v>1.2675325986006902E-2</v>
      </c>
      <c r="BI587" s="31">
        <f t="shared" si="851"/>
        <v>-2.8579951317791858E-2</v>
      </c>
      <c r="BJ587" s="32">
        <f t="shared" si="852"/>
        <v>3197.3673697675085</v>
      </c>
      <c r="BK587" s="24">
        <f t="shared" si="853"/>
        <v>2476.2159635658245</v>
      </c>
      <c r="BL587" s="30">
        <f t="shared" si="854"/>
        <v>0.26774263721312225</v>
      </c>
      <c r="BM587" s="30">
        <f t="shared" si="855"/>
        <v>-0.18708992918654838</v>
      </c>
      <c r="BN587" s="30">
        <f t="shared" si="856"/>
        <v>8.0652708026573844E-2</v>
      </c>
      <c r="BO587" s="30">
        <f t="shared" si="857"/>
        <v>-0.10643722115997453</v>
      </c>
      <c r="BP587" s="30"/>
      <c r="BQ587">
        <f t="shared" si="858"/>
        <v>6274.3</v>
      </c>
      <c r="BR587">
        <f t="shared" si="859"/>
        <v>2584</v>
      </c>
      <c r="BT587" s="24">
        <f t="shared" si="860"/>
        <v>7683.9946</v>
      </c>
      <c r="BU587" s="24">
        <f t="shared" si="861"/>
        <v>4864.6054000000004</v>
      </c>
      <c r="BV587" s="24">
        <f t="shared" si="862"/>
        <v>8554.9053999999996</v>
      </c>
      <c r="BW587" s="24">
        <f t="shared" si="863"/>
        <v>3993.6946000000003</v>
      </c>
      <c r="BX587">
        <f t="shared" si="864"/>
        <v>9964.6</v>
      </c>
      <c r="BY587" s="24">
        <f t="shared" si="865"/>
        <v>3263.0152000000003</v>
      </c>
      <c r="BZ587" s="15" t="str">
        <f t="shared" si="866"/>
        <v>RED</v>
      </c>
      <c r="CA587" s="15" t="str">
        <f t="shared" si="867"/>
        <v>RED</v>
      </c>
      <c r="CB587" s="15" t="str">
        <f t="shared" si="868"/>
        <v>RED</v>
      </c>
      <c r="CC587" s="15" t="str">
        <f t="shared" si="869"/>
        <v>0</v>
      </c>
      <c r="CJ587">
        <f t="shared" si="805"/>
        <v>6274.3</v>
      </c>
      <c r="CK587">
        <f t="shared" si="806"/>
        <v>2584</v>
      </c>
      <c r="CM587" s="24">
        <f t="shared" si="807"/>
        <v>7683.9946</v>
      </c>
      <c r="CN587" s="24">
        <f t="shared" si="808"/>
        <v>4864.6054000000004</v>
      </c>
      <c r="CO587" s="24">
        <f t="shared" si="809"/>
        <v>8554.9053999999996</v>
      </c>
      <c r="CP587" s="24">
        <f t="shared" si="810"/>
        <v>3993.6946000000003</v>
      </c>
      <c r="CQ587">
        <f t="shared" si="811"/>
        <v>9964.6</v>
      </c>
      <c r="CR587" s="24">
        <f t="shared" si="812"/>
        <v>3263.0152000000003</v>
      </c>
      <c r="CS587" s="15" t="str">
        <f t="shared" si="813"/>
        <v>RED</v>
      </c>
      <c r="CT587" s="15" t="str">
        <f t="shared" si="814"/>
        <v>RED</v>
      </c>
      <c r="CU587" s="15" t="str">
        <f t="shared" si="870"/>
        <v>RED</v>
      </c>
      <c r="CV587" s="15" t="str">
        <f t="shared" si="801"/>
        <v>0</v>
      </c>
      <c r="CX587" s="24">
        <f t="shared" si="871"/>
        <v>6274.3</v>
      </c>
      <c r="CY587" s="24">
        <f t="shared" si="872"/>
        <v>2584</v>
      </c>
      <c r="DA587" s="24">
        <f t="shared" si="885"/>
        <v>7683.9946</v>
      </c>
      <c r="DB587" s="24">
        <f t="shared" si="873"/>
        <v>4864.6054000000004</v>
      </c>
      <c r="DC587" s="24">
        <f t="shared" si="874"/>
        <v>8554.9053999999996</v>
      </c>
      <c r="DD587" s="24">
        <f t="shared" si="875"/>
        <v>3993.6946000000003</v>
      </c>
      <c r="DE587">
        <f t="shared" si="876"/>
        <v>9964.6</v>
      </c>
      <c r="DF587" s="24">
        <f t="shared" si="877"/>
        <v>3263.0152000000003</v>
      </c>
      <c r="DG587" s="15" t="str">
        <f t="shared" si="878"/>
        <v>RED</v>
      </c>
      <c r="DH587" s="15" t="str">
        <f t="shared" si="879"/>
        <v>RED</v>
      </c>
      <c r="DI587" s="15" t="str">
        <f t="shared" si="880"/>
        <v>RED</v>
      </c>
      <c r="DK587" s="32">
        <f t="shared" si="815"/>
        <v>332.79999999999973</v>
      </c>
      <c r="DL587" s="32">
        <f t="shared" si="816"/>
        <v>25.349999999999909</v>
      </c>
      <c r="DM587" s="32">
        <f t="shared" si="817"/>
        <v>-307.44999999999982</v>
      </c>
      <c r="DN587" s="32">
        <f t="shared" si="818"/>
        <v>332.79999999999973</v>
      </c>
      <c r="DO587" s="32">
        <f t="shared" si="819"/>
        <v>-325.55000000000018</v>
      </c>
      <c r="DP587" s="32">
        <f t="shared" si="820"/>
        <v>275.90000000000009</v>
      </c>
      <c r="DQ587" s="32">
        <f t="shared" si="821"/>
        <v>0</v>
      </c>
      <c r="DR587" s="32"/>
      <c r="DS587" s="32">
        <f t="shared" si="822"/>
        <v>601.45000000000027</v>
      </c>
      <c r="DT587" s="32"/>
      <c r="DU587" s="32">
        <f t="shared" si="823"/>
        <v>0</v>
      </c>
      <c r="DV587" s="32">
        <f t="shared" si="824"/>
        <v>180.72415865384639</v>
      </c>
      <c r="DW587" s="32"/>
      <c r="DX587" s="32">
        <f t="shared" si="825"/>
        <v>-100</v>
      </c>
      <c r="DY587" s="32">
        <f t="shared" si="826"/>
        <v>-57.142857142857146</v>
      </c>
      <c r="DZ587" s="33">
        <f t="shared" si="827"/>
        <v>-40.000000000000007</v>
      </c>
      <c r="EB587" s="81">
        <v>-0.23952357029556906</v>
      </c>
      <c r="ED587" s="30">
        <f t="shared" si="881"/>
        <v>1.1052271978926571</v>
      </c>
      <c r="EE587" s="30">
        <f t="shared" si="882"/>
        <v>-0.47340689676745795</v>
      </c>
      <c r="EF587" s="30">
        <f t="shared" si="883"/>
        <v>0.10859812314784323</v>
      </c>
    </row>
    <row r="588" spans="1:136" x14ac:dyDescent="0.3">
      <c r="A588" s="75">
        <v>39766</v>
      </c>
      <c r="B588" s="76">
        <v>2973.3</v>
      </c>
      <c r="C588" s="76">
        <v>3161.25</v>
      </c>
      <c r="D588" s="76">
        <v>2778.8</v>
      </c>
      <c r="E588" s="76">
        <v>2810.35</v>
      </c>
      <c r="F588" s="76">
        <v>2442944256</v>
      </c>
      <c r="G588" s="76">
        <v>3907233.38</v>
      </c>
      <c r="H588" s="76">
        <v>25029240</v>
      </c>
      <c r="I588" s="76">
        <v>2865.46</v>
      </c>
      <c r="J588" s="76">
        <v>3838.36</v>
      </c>
      <c r="K588" s="76">
        <v>4632.3100000000004</v>
      </c>
      <c r="L588" s="76">
        <v>4532.8500000000004</v>
      </c>
      <c r="M588" s="76">
        <v>3675.57</v>
      </c>
      <c r="N588" s="76">
        <v>29.97</v>
      </c>
      <c r="O588" s="76">
        <v>27.73</v>
      </c>
      <c r="P588" s="76">
        <v>35.450000000000003</v>
      </c>
      <c r="Q588" s="76">
        <v>-490.64</v>
      </c>
      <c r="R588" s="76">
        <v>-373.01</v>
      </c>
      <c r="S588" s="76">
        <v>-5.47</v>
      </c>
      <c r="T588" s="76">
        <v>40.56</v>
      </c>
      <c r="U588" s="76">
        <v>27.77</v>
      </c>
      <c r="V588" s="76">
        <v>13.61</v>
      </c>
      <c r="W588" s="76">
        <v>38.76</v>
      </c>
      <c r="X588" s="76">
        <v>34.159999999999997</v>
      </c>
      <c r="Y588" s="76">
        <v>5089.07</v>
      </c>
      <c r="Z588" s="76">
        <v>2587.64</v>
      </c>
      <c r="AA588" s="76">
        <v>3838.36</v>
      </c>
      <c r="AB588" s="76">
        <v>6357.1</v>
      </c>
      <c r="AC588" s="76">
        <v>2252.75</v>
      </c>
      <c r="AD588" s="19">
        <f t="shared" si="828"/>
        <v>-0.25350493446928812</v>
      </c>
      <c r="AE588" s="76">
        <f t="shared" si="802"/>
        <v>308.22000438692754</v>
      </c>
      <c r="AF588" s="77">
        <f t="shared" si="886"/>
        <v>-5.4709048099562785E-2</v>
      </c>
      <c r="AG588" s="2">
        <f t="shared" si="829"/>
        <v>-117.63</v>
      </c>
      <c r="AH588" s="1">
        <f t="shared" si="830"/>
        <v>2934.5416666666665</v>
      </c>
      <c r="AI588" s="21">
        <f t="shared" si="831"/>
        <v>3609.5576923076924</v>
      </c>
      <c r="AJ588" s="22">
        <f t="shared" si="832"/>
        <v>-675.01602564102586</v>
      </c>
      <c r="AK588" s="23">
        <f t="shared" si="833"/>
        <v>-590.74679487179458</v>
      </c>
      <c r="AL588" s="23">
        <f t="shared" si="834"/>
        <v>-84.269230769231285</v>
      </c>
      <c r="AM588" s="23"/>
      <c r="AN588">
        <f t="shared" si="835"/>
        <v>2891.6750000000002</v>
      </c>
      <c r="AO588" s="4">
        <f t="shared" si="836"/>
        <v>2813.2375000000002</v>
      </c>
      <c r="AP588" s="4">
        <f t="shared" si="837"/>
        <v>3176.35</v>
      </c>
      <c r="AQ588" s="24">
        <f t="shared" si="838"/>
        <v>3388.45</v>
      </c>
      <c r="AR588" t="str">
        <f t="shared" si="839"/>
        <v>RED</v>
      </c>
      <c r="AS588" t="str">
        <f t="shared" si="840"/>
        <v>RED</v>
      </c>
      <c r="AT588" t="str">
        <f t="shared" si="841"/>
        <v>RED</v>
      </c>
      <c r="AU588" t="str">
        <f t="shared" si="842"/>
        <v>RED</v>
      </c>
      <c r="AV588" t="str">
        <f t="shared" si="843"/>
        <v>GREEN</v>
      </c>
      <c r="AW588" t="str">
        <f t="shared" si="844"/>
        <v>RED</v>
      </c>
      <c r="AX588" s="25">
        <f t="shared" si="845"/>
        <v>2.4501099084082305E-2</v>
      </c>
      <c r="AY588" s="25">
        <f t="shared" si="846"/>
        <v>6.9647020746946273E-2</v>
      </c>
      <c r="AZ588" s="26">
        <f t="shared" si="847"/>
        <v>26.023991905579649</v>
      </c>
      <c r="BA588" s="1">
        <f t="shared" si="803"/>
        <v>4513059.88</v>
      </c>
      <c r="BB588" s="1">
        <f t="shared" si="803"/>
        <v>27747409</v>
      </c>
      <c r="BC588" s="27">
        <f t="shared" si="848"/>
        <v>0.86576147533854564</v>
      </c>
      <c r="BD588" s="28">
        <f t="shared" si="848"/>
        <v>0.90203881739012104</v>
      </c>
      <c r="BE588" s="29">
        <f t="shared" si="804"/>
        <v>12.256998971137701</v>
      </c>
      <c r="BF588" s="29">
        <f t="shared" si="884"/>
        <v>16.125929452158417</v>
      </c>
      <c r="BG588" s="30">
        <f t="shared" si="849"/>
        <v>-1.2210359924469449E-2</v>
      </c>
      <c r="BH588" s="31">
        <f t="shared" si="850"/>
        <v>-1.6799895767398015E-2</v>
      </c>
      <c r="BI588" s="31">
        <f t="shared" si="851"/>
        <v>-4.5145921662863964E-2</v>
      </c>
      <c r="BJ588" s="32">
        <f t="shared" si="852"/>
        <v>3408.6983049906139</v>
      </c>
      <c r="BK588" s="24">
        <f t="shared" si="853"/>
        <v>2460.3850283427191</v>
      </c>
      <c r="BL588" s="30">
        <f t="shared" si="854"/>
        <v>0.33743600499862819</v>
      </c>
      <c r="BM588" s="30">
        <f t="shared" si="855"/>
        <v>-0.21290882096202041</v>
      </c>
      <c r="BN588" s="30">
        <f t="shared" si="856"/>
        <v>0.12452718403660783</v>
      </c>
      <c r="BO588" s="30">
        <f t="shared" si="857"/>
        <v>-8.8381636925412579E-2</v>
      </c>
      <c r="BP588" s="30"/>
      <c r="BQ588">
        <f t="shared" si="858"/>
        <v>6274.3</v>
      </c>
      <c r="BR588">
        <f t="shared" si="859"/>
        <v>2584</v>
      </c>
      <c r="BT588" s="24">
        <f t="shared" si="860"/>
        <v>7683.9946</v>
      </c>
      <c r="BU588" s="24">
        <f t="shared" si="861"/>
        <v>4864.6054000000004</v>
      </c>
      <c r="BV588" s="24">
        <f t="shared" si="862"/>
        <v>8554.9053999999996</v>
      </c>
      <c r="BW588" s="24">
        <f t="shared" si="863"/>
        <v>3993.6946000000003</v>
      </c>
      <c r="BX588">
        <f t="shared" si="864"/>
        <v>9964.6</v>
      </c>
      <c r="BY588" s="24">
        <f t="shared" si="865"/>
        <v>3263.0152000000003</v>
      </c>
      <c r="BZ588" s="15" t="str">
        <f t="shared" si="866"/>
        <v>RED</v>
      </c>
      <c r="CA588" s="15" t="str">
        <f t="shared" si="867"/>
        <v>RED</v>
      </c>
      <c r="CB588" s="15" t="str">
        <f t="shared" si="868"/>
        <v>RED</v>
      </c>
      <c r="CC588" s="15" t="str">
        <f t="shared" si="869"/>
        <v>0</v>
      </c>
      <c r="CJ588">
        <f t="shared" si="805"/>
        <v>6274.3</v>
      </c>
      <c r="CK588">
        <f t="shared" si="806"/>
        <v>2584</v>
      </c>
      <c r="CM588" s="24">
        <f t="shared" si="807"/>
        <v>7683.9946</v>
      </c>
      <c r="CN588" s="24">
        <f t="shared" si="808"/>
        <v>4864.6054000000004</v>
      </c>
      <c r="CO588" s="24">
        <f t="shared" si="809"/>
        <v>8554.9053999999996</v>
      </c>
      <c r="CP588" s="24">
        <f t="shared" si="810"/>
        <v>3993.6946000000003</v>
      </c>
      <c r="CQ588">
        <f t="shared" si="811"/>
        <v>9964.6</v>
      </c>
      <c r="CR588" s="24">
        <f t="shared" si="812"/>
        <v>3263.0152000000003</v>
      </c>
      <c r="CS588" s="15" t="str">
        <f t="shared" si="813"/>
        <v>RED</v>
      </c>
      <c r="CT588" s="15" t="str">
        <f t="shared" si="814"/>
        <v>RED</v>
      </c>
      <c r="CU588" s="15" t="str">
        <f t="shared" si="870"/>
        <v>RED</v>
      </c>
      <c r="CV588" s="15" t="str">
        <f t="shared" si="801"/>
        <v>0</v>
      </c>
      <c r="CX588" s="24">
        <f t="shared" si="871"/>
        <v>6274.3</v>
      </c>
      <c r="CY588" s="24">
        <f t="shared" si="872"/>
        <v>2584</v>
      </c>
      <c r="DA588" s="24">
        <f t="shared" si="885"/>
        <v>7683.9946</v>
      </c>
      <c r="DB588" s="24">
        <f t="shared" si="873"/>
        <v>4864.6054000000004</v>
      </c>
      <c r="DC588" s="24">
        <f t="shared" si="874"/>
        <v>8554.9053999999996</v>
      </c>
      <c r="DD588" s="24">
        <f t="shared" si="875"/>
        <v>3993.6946000000003</v>
      </c>
      <c r="DE588">
        <f t="shared" si="876"/>
        <v>9964.6</v>
      </c>
      <c r="DF588" s="24">
        <f t="shared" si="877"/>
        <v>3263.0152000000003</v>
      </c>
      <c r="DG588" s="15" t="str">
        <f t="shared" si="878"/>
        <v>RED</v>
      </c>
      <c r="DH588" s="15" t="str">
        <f t="shared" si="879"/>
        <v>RED</v>
      </c>
      <c r="DI588" s="15" t="str">
        <f t="shared" si="880"/>
        <v>RED</v>
      </c>
      <c r="DK588" s="32">
        <f t="shared" si="815"/>
        <v>382.44999999999982</v>
      </c>
      <c r="DL588" s="32">
        <f t="shared" si="816"/>
        <v>188.25</v>
      </c>
      <c r="DM588" s="32">
        <f t="shared" si="817"/>
        <v>-194.19999999999982</v>
      </c>
      <c r="DN588" s="32">
        <f t="shared" si="818"/>
        <v>382.44999999999982</v>
      </c>
      <c r="DO588" s="32">
        <f t="shared" si="819"/>
        <v>-79.300000000000182</v>
      </c>
      <c r="DP588" s="32">
        <f t="shared" si="820"/>
        <v>81.299999999999727</v>
      </c>
      <c r="DQ588" s="32">
        <f t="shared" si="821"/>
        <v>0</v>
      </c>
      <c r="DR588" s="32"/>
      <c r="DS588" s="32">
        <f t="shared" si="822"/>
        <v>160.59999999999991</v>
      </c>
      <c r="DT588" s="32"/>
      <c r="DU588" s="32">
        <f t="shared" si="823"/>
        <v>0</v>
      </c>
      <c r="DV588" s="32">
        <f t="shared" si="824"/>
        <v>41.992417309452215</v>
      </c>
      <c r="DW588" s="32"/>
      <c r="DX588" s="32">
        <f t="shared" si="825"/>
        <v>-100</v>
      </c>
      <c r="DY588" s="32">
        <f t="shared" si="826"/>
        <v>-42.857142857142854</v>
      </c>
      <c r="DZ588" s="33">
        <f t="shared" si="827"/>
        <v>-34.285714285714292</v>
      </c>
      <c r="EB588" s="81">
        <v>-0.27925705707777942</v>
      </c>
      <c r="ED588" s="30">
        <f t="shared" si="881"/>
        <v>0.96668392821257976</v>
      </c>
      <c r="EE588" s="30">
        <f t="shared" si="882"/>
        <v>-0.44776747028435449</v>
      </c>
      <c r="EF588" s="30">
        <f t="shared" si="883"/>
        <v>8.6066840827935892E-2</v>
      </c>
    </row>
    <row r="589" spans="1:136" x14ac:dyDescent="0.3">
      <c r="A589" s="53">
        <v>39759</v>
      </c>
      <c r="B589" s="54">
        <v>2885.4</v>
      </c>
      <c r="C589" s="54">
        <v>3240.55</v>
      </c>
      <c r="D589" s="54">
        <v>2860.1</v>
      </c>
      <c r="E589" s="54">
        <v>2973</v>
      </c>
      <c r="F589" s="54">
        <v>3489498880</v>
      </c>
      <c r="G589" s="54">
        <v>5471135.6600000001</v>
      </c>
      <c r="H589" s="54">
        <v>34268160</v>
      </c>
      <c r="I589" s="54">
        <v>2959.38</v>
      </c>
      <c r="J589" s="54">
        <v>3904.67</v>
      </c>
      <c r="K589" s="54">
        <v>4691.3599999999997</v>
      </c>
      <c r="L589" s="54">
        <v>4543.6400000000003</v>
      </c>
      <c r="M589" s="54">
        <v>3671.17</v>
      </c>
      <c r="N589" s="54">
        <v>40</v>
      </c>
      <c r="O589" s="54">
        <v>29.55</v>
      </c>
      <c r="P589" s="54">
        <v>36.58</v>
      </c>
      <c r="Q589" s="54">
        <v>-470.87</v>
      </c>
      <c r="R589" s="54">
        <v>-343.6</v>
      </c>
      <c r="S589" s="54">
        <v>3.03</v>
      </c>
      <c r="T589" s="54">
        <v>27.72</v>
      </c>
      <c r="U589" s="54">
        <v>15.53</v>
      </c>
      <c r="V589" s="54">
        <v>14.62</v>
      </c>
      <c r="W589" s="54">
        <v>40.06</v>
      </c>
      <c r="X589" s="54">
        <v>33.090000000000003</v>
      </c>
      <c r="Y589" s="54">
        <v>5067.92</v>
      </c>
      <c r="Z589" s="54">
        <v>2741.43</v>
      </c>
      <c r="AA589" s="54">
        <v>3904.67</v>
      </c>
      <c r="AB589" s="54">
        <v>6357.1</v>
      </c>
      <c r="AC589" s="54">
        <v>2252.75</v>
      </c>
      <c r="AD589" s="19">
        <f t="shared" si="828"/>
        <v>0.14646420544698532</v>
      </c>
      <c r="AE589" s="54">
        <f t="shared" si="802"/>
        <v>326.05834612853761</v>
      </c>
      <c r="AF589" s="55">
        <f t="shared" si="886"/>
        <v>3.0288328250623886E-2</v>
      </c>
      <c r="AG589" s="2">
        <f t="shared" si="829"/>
        <v>-127.26999999999998</v>
      </c>
      <c r="AH589" s="1">
        <f t="shared" si="830"/>
        <v>3102.5333333333333</v>
      </c>
      <c r="AI589" s="21">
        <f t="shared" si="831"/>
        <v>3734.2</v>
      </c>
      <c r="AJ589" s="22">
        <f t="shared" si="832"/>
        <v>-631.66666666666652</v>
      </c>
      <c r="AK589" s="23">
        <f t="shared" si="833"/>
        <v>-505.10576923076894</v>
      </c>
      <c r="AL589" s="23">
        <f t="shared" si="834"/>
        <v>-126.56089743589757</v>
      </c>
      <c r="AM589" s="23"/>
      <c r="AN589">
        <f t="shared" si="835"/>
        <v>2929.3</v>
      </c>
      <c r="AO589" s="4">
        <f t="shared" si="836"/>
        <v>2879.2375000000002</v>
      </c>
      <c r="AP589" s="4">
        <f t="shared" si="837"/>
        <v>3355.7125000000001</v>
      </c>
      <c r="AQ589" s="24">
        <f t="shared" si="838"/>
        <v>3542.6450000000004</v>
      </c>
      <c r="AR589" t="str">
        <f t="shared" si="839"/>
        <v>GREEN</v>
      </c>
      <c r="AS589" t="str">
        <f t="shared" si="840"/>
        <v>GREEN</v>
      </c>
      <c r="AT589" t="str">
        <f t="shared" si="841"/>
        <v>RED</v>
      </c>
      <c r="AU589" t="str">
        <f t="shared" si="842"/>
        <v>RED</v>
      </c>
      <c r="AV589" t="str">
        <f t="shared" si="843"/>
        <v>GREEN</v>
      </c>
      <c r="AW589" t="str">
        <f t="shared" si="844"/>
        <v>RED</v>
      </c>
      <c r="AX589" s="25">
        <f t="shared" si="845"/>
        <v>2.4501099084082305E-2</v>
      </c>
      <c r="AY589" s="25">
        <f t="shared" si="846"/>
        <v>6.7510842174343846E-2</v>
      </c>
      <c r="AZ589" s="26">
        <f t="shared" si="847"/>
        <v>26.628173201202372</v>
      </c>
      <c r="BA589" s="1">
        <f t="shared" si="803"/>
        <v>4937270.4775</v>
      </c>
      <c r="BB589" s="1">
        <f t="shared" si="803"/>
        <v>29080260</v>
      </c>
      <c r="BC589" s="27">
        <f t="shared" si="848"/>
        <v>1.1081296203910473</v>
      </c>
      <c r="BD589" s="28">
        <f t="shared" si="848"/>
        <v>1.178399367818582</v>
      </c>
      <c r="BE589" s="29">
        <f t="shared" si="804"/>
        <v>19.994859933179132</v>
      </c>
      <c r="BF589" s="29">
        <f t="shared" si="884"/>
        <v>17.74865073245952</v>
      </c>
      <c r="BG589" s="30">
        <f t="shared" si="849"/>
        <v>7.3503297252246913E-2</v>
      </c>
      <c r="BH589" s="31">
        <f t="shared" si="850"/>
        <v>-1.8793604336571235E-2</v>
      </c>
      <c r="BI589" s="31">
        <f t="shared" si="851"/>
        <v>-4.3009743090261544E-2</v>
      </c>
      <c r="BJ589" s="32">
        <f t="shared" si="852"/>
        <v>3940.2963873448261</v>
      </c>
      <c r="BK589" s="24">
        <f t="shared" si="853"/>
        <v>2264.7702793218405</v>
      </c>
      <c r="BL589" s="30">
        <f t="shared" si="854"/>
        <v>0.56358093105381291</v>
      </c>
      <c r="BM589" s="30">
        <f t="shared" si="855"/>
        <v>-0.32536037246714639</v>
      </c>
      <c r="BN589" s="30">
        <f t="shared" si="856"/>
        <v>0.23822055858666652</v>
      </c>
      <c r="BO589" s="30">
        <f t="shared" si="857"/>
        <v>-8.7139813880479866E-2</v>
      </c>
      <c r="BP589" s="30"/>
      <c r="BQ589">
        <f t="shared" si="858"/>
        <v>6274.3</v>
      </c>
      <c r="BR589">
        <f t="shared" si="859"/>
        <v>2584</v>
      </c>
      <c r="BT589" s="24">
        <f t="shared" si="860"/>
        <v>7683.9946</v>
      </c>
      <c r="BU589" s="24">
        <f t="shared" si="861"/>
        <v>4864.6054000000004</v>
      </c>
      <c r="BV589" s="24">
        <f t="shared" si="862"/>
        <v>8554.9053999999996</v>
      </c>
      <c r="BW589" s="24">
        <f t="shared" si="863"/>
        <v>3993.6946000000003</v>
      </c>
      <c r="BX589">
        <f t="shared" si="864"/>
        <v>9964.6</v>
      </c>
      <c r="BY589" s="24">
        <f t="shared" si="865"/>
        <v>3263.0152000000003</v>
      </c>
      <c r="BZ589" s="15" t="str">
        <f t="shared" si="866"/>
        <v>RED</v>
      </c>
      <c r="CA589" s="15" t="str">
        <f t="shared" si="867"/>
        <v>RED</v>
      </c>
      <c r="CB589" s="15" t="str">
        <f t="shared" si="868"/>
        <v>RED</v>
      </c>
      <c r="CC589" s="15" t="str">
        <f t="shared" si="869"/>
        <v>0</v>
      </c>
      <c r="CJ589">
        <f t="shared" si="805"/>
        <v>6274.3</v>
      </c>
      <c r="CK589">
        <f t="shared" si="806"/>
        <v>2584</v>
      </c>
      <c r="CM589" s="24">
        <f t="shared" si="807"/>
        <v>7683.9946</v>
      </c>
      <c r="CN589" s="24">
        <f t="shared" si="808"/>
        <v>4864.6054000000004</v>
      </c>
      <c r="CO589" s="24">
        <f t="shared" si="809"/>
        <v>8554.9053999999996</v>
      </c>
      <c r="CP589" s="24">
        <f t="shared" si="810"/>
        <v>3993.6946000000003</v>
      </c>
      <c r="CQ589">
        <f t="shared" si="811"/>
        <v>9964.6</v>
      </c>
      <c r="CR589" s="24">
        <f t="shared" si="812"/>
        <v>3263.0152000000003</v>
      </c>
      <c r="CS589" s="15" t="str">
        <f t="shared" si="813"/>
        <v>RED</v>
      </c>
      <c r="CT589" s="15" t="str">
        <f t="shared" si="814"/>
        <v>RED</v>
      </c>
      <c r="CU589" s="15" t="str">
        <f t="shared" si="870"/>
        <v>RED</v>
      </c>
      <c r="CV589" s="15" t="str">
        <f t="shared" si="801"/>
        <v>0</v>
      </c>
      <c r="CX589" s="24">
        <f t="shared" si="871"/>
        <v>6274.3</v>
      </c>
      <c r="CY589" s="24">
        <f t="shared" si="872"/>
        <v>2584</v>
      </c>
      <c r="DA589" s="24">
        <f t="shared" si="885"/>
        <v>7683.9946</v>
      </c>
      <c r="DB589" s="24">
        <f t="shared" si="873"/>
        <v>4864.6054000000004</v>
      </c>
      <c r="DC589" s="24">
        <f t="shared" si="874"/>
        <v>8554.9053999999996</v>
      </c>
      <c r="DD589" s="24">
        <f t="shared" si="875"/>
        <v>3993.6946000000003</v>
      </c>
      <c r="DE589">
        <f t="shared" si="876"/>
        <v>9964.6</v>
      </c>
      <c r="DF589" s="24">
        <f t="shared" si="877"/>
        <v>3263.0152000000003</v>
      </c>
      <c r="DG589" s="15" t="str">
        <f t="shared" si="878"/>
        <v>RED</v>
      </c>
      <c r="DH589" s="15" t="str">
        <f t="shared" si="879"/>
        <v>RED</v>
      </c>
      <c r="DI589" s="15" t="str">
        <f t="shared" si="880"/>
        <v>RED</v>
      </c>
      <c r="DK589" s="32">
        <f t="shared" si="815"/>
        <v>380.45000000000027</v>
      </c>
      <c r="DL589" s="32">
        <f t="shared" si="816"/>
        <v>354.95000000000027</v>
      </c>
      <c r="DM589" s="32">
        <f t="shared" si="817"/>
        <v>-25.5</v>
      </c>
      <c r="DN589" s="32">
        <f t="shared" si="818"/>
        <v>380.45000000000027</v>
      </c>
      <c r="DO589" s="32">
        <f t="shared" si="819"/>
        <v>319.20000000000027</v>
      </c>
      <c r="DP589" s="32">
        <f t="shared" si="820"/>
        <v>-607.34999999999991</v>
      </c>
      <c r="DQ589" s="32">
        <f t="shared" si="821"/>
        <v>926.55000000000018</v>
      </c>
      <c r="DR589" s="32"/>
      <c r="DS589" s="32">
        <f t="shared" si="822"/>
        <v>0</v>
      </c>
      <c r="DT589" s="32"/>
      <c r="DU589" s="32">
        <f t="shared" si="823"/>
        <v>243.54054409252188</v>
      </c>
      <c r="DV589" s="32">
        <f t="shared" si="824"/>
        <v>0</v>
      </c>
      <c r="DW589" s="32"/>
      <c r="DX589" s="32">
        <f t="shared" si="825"/>
        <v>100</v>
      </c>
      <c r="DY589" s="32">
        <f t="shared" si="826"/>
        <v>-28.571428571428573</v>
      </c>
      <c r="DZ589" s="33">
        <f t="shared" si="827"/>
        <v>-28.571428571428573</v>
      </c>
      <c r="EB589" s="81">
        <v>0.13980551367398761</v>
      </c>
      <c r="ED589" s="30">
        <f t="shared" si="881"/>
        <v>0.84864103770659849</v>
      </c>
      <c r="EE589" s="30">
        <f t="shared" si="882"/>
        <v>-0.41336879824464473</v>
      </c>
      <c r="EF589" s="30">
        <f t="shared" si="883"/>
        <v>8.4470513564088884E-2</v>
      </c>
    </row>
    <row r="590" spans="1:136" x14ac:dyDescent="0.3">
      <c r="A590" s="53">
        <v>39752</v>
      </c>
      <c r="B590" s="54">
        <v>2583.75</v>
      </c>
      <c r="C590" s="54">
        <v>2921.35</v>
      </c>
      <c r="D590" s="54">
        <v>2252.75</v>
      </c>
      <c r="E590" s="54">
        <v>2885.6</v>
      </c>
      <c r="F590" s="54">
        <v>2208512000</v>
      </c>
      <c r="G590" s="54">
        <v>3514328.02</v>
      </c>
      <c r="H590" s="54">
        <v>20930572</v>
      </c>
      <c r="I590" s="54">
        <v>3128.44</v>
      </c>
      <c r="J590" s="54">
        <v>3973.4</v>
      </c>
      <c r="K590" s="54">
        <v>4744.07</v>
      </c>
      <c r="L590" s="54">
        <v>4553.53</v>
      </c>
      <c r="M590" s="54">
        <v>3666.38</v>
      </c>
      <c r="N590" s="54">
        <v>31.83</v>
      </c>
      <c r="O590" s="54">
        <v>27.17</v>
      </c>
      <c r="P590" s="54">
        <v>35.51</v>
      </c>
      <c r="Q590" s="54">
        <v>-455.34</v>
      </c>
      <c r="R590" s="54">
        <v>-311.77999999999997</v>
      </c>
      <c r="S590" s="54">
        <v>11.67</v>
      </c>
      <c r="T590" s="54">
        <v>15.05</v>
      </c>
      <c r="U590" s="54">
        <v>8.33</v>
      </c>
      <c r="V590" s="54">
        <v>9.51</v>
      </c>
      <c r="W590" s="54">
        <v>43.01</v>
      </c>
      <c r="X590" s="54">
        <v>32.06</v>
      </c>
      <c r="Y590" s="54">
        <v>5068.79</v>
      </c>
      <c r="Z590" s="54">
        <v>2878.01</v>
      </c>
      <c r="AA590" s="54">
        <v>3973.4</v>
      </c>
      <c r="AB590" s="54">
        <v>6357.1</v>
      </c>
      <c r="AC590" s="54">
        <v>2525.0500000000002</v>
      </c>
      <c r="AD590" s="19">
        <f t="shared" si="828"/>
        <v>0.53672905808912685</v>
      </c>
      <c r="AE590" s="54">
        <f t="shared" si="802"/>
        <v>316.47291072603701</v>
      </c>
      <c r="AF590" s="55">
        <f t="shared" si="886"/>
        <v>0.11671826625386994</v>
      </c>
      <c r="AG590" s="2">
        <f t="shared" si="829"/>
        <v>-143.56</v>
      </c>
      <c r="AH590" s="1">
        <f t="shared" si="830"/>
        <v>3271.2416666666668</v>
      </c>
      <c r="AI590" s="21">
        <f t="shared" si="831"/>
        <v>3853.9307692307684</v>
      </c>
      <c r="AJ590" s="22">
        <f t="shared" si="832"/>
        <v>-582.68910256410163</v>
      </c>
      <c r="AK590" s="23">
        <f t="shared" si="833"/>
        <v>-396.62916666666649</v>
      </c>
      <c r="AL590" s="23">
        <f t="shared" si="834"/>
        <v>-186.05993589743514</v>
      </c>
      <c r="AM590" s="23"/>
      <c r="AN590">
        <f t="shared" si="835"/>
        <v>2734.8</v>
      </c>
      <c r="AO590" s="4">
        <f t="shared" si="836"/>
        <v>2955.9750000000004</v>
      </c>
      <c r="AP590" s="4">
        <f t="shared" si="837"/>
        <v>3512.6437500000002</v>
      </c>
      <c r="AQ590" s="24">
        <f t="shared" si="838"/>
        <v>3681.3449999999998</v>
      </c>
      <c r="AR590" t="str">
        <f t="shared" si="839"/>
        <v>GREEN</v>
      </c>
      <c r="AS590" t="str">
        <f t="shared" si="840"/>
        <v>RED</v>
      </c>
      <c r="AT590" t="str">
        <f t="shared" si="841"/>
        <v>RED</v>
      </c>
      <c r="AU590" t="str">
        <f t="shared" si="842"/>
        <v>RED</v>
      </c>
      <c r="AV590" t="str">
        <f t="shared" si="843"/>
        <v>RED</v>
      </c>
      <c r="AW590" t="str">
        <f t="shared" si="844"/>
        <v>RED</v>
      </c>
      <c r="AX590" s="25">
        <f t="shared" si="845"/>
        <v>1.945304437564499E-2</v>
      </c>
      <c r="AY590" s="25">
        <f t="shared" si="846"/>
        <v>7.7718328973315251E-2</v>
      </c>
      <c r="AZ590" s="26">
        <f t="shared" si="847"/>
        <v>20.019316085803922</v>
      </c>
      <c r="BA590" s="1">
        <f t="shared" si="803"/>
        <v>4837835.5724999998</v>
      </c>
      <c r="BB590" s="1">
        <f t="shared" si="803"/>
        <v>26687137.5</v>
      </c>
      <c r="BC590" s="27">
        <f t="shared" si="848"/>
        <v>0.72642568506807192</v>
      </c>
      <c r="BD590" s="28">
        <f t="shared" si="848"/>
        <v>0.78429438151618924</v>
      </c>
      <c r="BE590" s="29">
        <f t="shared" si="804"/>
        <v>15.502441531739908</v>
      </c>
      <c r="BF590" s="29">
        <f t="shared" si="884"/>
        <v>7.7512207658699541</v>
      </c>
      <c r="BG590" s="30">
        <f t="shared" si="849"/>
        <v>-2.1389431610326581E-2</v>
      </c>
      <c r="BH590" s="31">
        <f t="shared" si="850"/>
        <v>-6.1613702532061221E-2</v>
      </c>
      <c r="BI590" s="31">
        <f t="shared" si="851"/>
        <v>-5.8265284597670254E-2</v>
      </c>
      <c r="BJ590" s="32">
        <f t="shared" si="852"/>
        <v>4355.2872328983904</v>
      </c>
      <c r="BK590" s="24">
        <f t="shared" si="853"/>
        <v>2187.1961004349432</v>
      </c>
      <c r="BL590" s="30">
        <f t="shared" si="854"/>
        <v>0.7513484656443884</v>
      </c>
      <c r="BM590" s="30">
        <f t="shared" si="855"/>
        <v>-0.50931772695397504</v>
      </c>
      <c r="BN590" s="30">
        <f t="shared" si="856"/>
        <v>0.24203073869041333</v>
      </c>
      <c r="BO590" s="30">
        <f t="shared" si="857"/>
        <v>-0.26728698826356168</v>
      </c>
      <c r="BP590" s="30"/>
      <c r="BQ590">
        <f t="shared" si="858"/>
        <v>6274.3</v>
      </c>
      <c r="BR590">
        <f t="shared" si="859"/>
        <v>2584</v>
      </c>
      <c r="BT590" s="24">
        <f t="shared" si="860"/>
        <v>7683.9946</v>
      </c>
      <c r="BU590" s="24">
        <f t="shared" si="861"/>
        <v>4864.6054000000004</v>
      </c>
      <c r="BV590" s="24">
        <f t="shared" si="862"/>
        <v>8554.9053999999996</v>
      </c>
      <c r="BW590" s="24">
        <f t="shared" si="863"/>
        <v>3993.6946000000003</v>
      </c>
      <c r="BX590">
        <f t="shared" si="864"/>
        <v>9964.6</v>
      </c>
      <c r="BY590" s="24">
        <f t="shared" si="865"/>
        <v>3263.0152000000003</v>
      </c>
      <c r="BZ590" s="15" t="str">
        <f t="shared" si="866"/>
        <v>RED</v>
      </c>
      <c r="CA590" s="15" t="str">
        <f t="shared" si="867"/>
        <v>RED</v>
      </c>
      <c r="CB590" s="15" t="str">
        <f t="shared" si="868"/>
        <v>RED</v>
      </c>
      <c r="CC590" s="15" t="str">
        <f t="shared" si="869"/>
        <v>0</v>
      </c>
      <c r="CJ590">
        <f t="shared" si="805"/>
        <v>6274.3</v>
      </c>
      <c r="CK590">
        <f t="shared" si="806"/>
        <v>2584</v>
      </c>
      <c r="CM590" s="24">
        <f t="shared" si="807"/>
        <v>7683.9946</v>
      </c>
      <c r="CN590" s="24">
        <f t="shared" si="808"/>
        <v>4864.6054000000004</v>
      </c>
      <c r="CO590" s="24">
        <f t="shared" si="809"/>
        <v>8554.9053999999996</v>
      </c>
      <c r="CP590" s="24">
        <f t="shared" si="810"/>
        <v>3993.6946000000003</v>
      </c>
      <c r="CQ590">
        <f t="shared" si="811"/>
        <v>9964.6</v>
      </c>
      <c r="CR590" s="24">
        <f t="shared" si="812"/>
        <v>3263.0152000000003</v>
      </c>
      <c r="CS590" s="15" t="str">
        <f t="shared" si="813"/>
        <v>RED</v>
      </c>
      <c r="CT590" s="15" t="str">
        <f t="shared" si="814"/>
        <v>RED</v>
      </c>
      <c r="CU590" s="15" t="str">
        <f t="shared" si="870"/>
        <v>RED</v>
      </c>
      <c r="CV590" s="15" t="str">
        <f t="shared" si="801"/>
        <v>0</v>
      </c>
      <c r="CX590" s="24">
        <f t="shared" si="871"/>
        <v>6274.3</v>
      </c>
      <c r="CY590" s="24">
        <f t="shared" si="872"/>
        <v>2584</v>
      </c>
      <c r="DA590" s="24">
        <f t="shared" si="885"/>
        <v>7683.9946</v>
      </c>
      <c r="DB590" s="24">
        <f t="shared" si="873"/>
        <v>4864.6054000000004</v>
      </c>
      <c r="DC590" s="24">
        <f t="shared" si="874"/>
        <v>8554.9053999999996</v>
      </c>
      <c r="DD590" s="24">
        <f t="shared" si="875"/>
        <v>3993.6946000000003</v>
      </c>
      <c r="DE590">
        <f t="shared" si="876"/>
        <v>9964.6</v>
      </c>
      <c r="DF590" s="24">
        <f t="shared" si="877"/>
        <v>3263.0152000000003</v>
      </c>
      <c r="DG590" s="15" t="str">
        <f t="shared" si="878"/>
        <v>RED</v>
      </c>
      <c r="DH590" s="15" t="str">
        <f t="shared" si="879"/>
        <v>RED</v>
      </c>
      <c r="DI590" s="15" t="str">
        <f t="shared" si="880"/>
        <v>RED</v>
      </c>
      <c r="DK590" s="32">
        <f t="shared" si="815"/>
        <v>668.59999999999991</v>
      </c>
      <c r="DL590" s="32">
        <f t="shared" si="816"/>
        <v>337.34999999999991</v>
      </c>
      <c r="DM590" s="32">
        <f t="shared" si="817"/>
        <v>-331.25</v>
      </c>
      <c r="DN590" s="32">
        <f t="shared" si="818"/>
        <v>668.59999999999991</v>
      </c>
      <c r="DO590" s="32">
        <f t="shared" si="819"/>
        <v>-333.5</v>
      </c>
      <c r="DP590" s="32">
        <f t="shared" si="820"/>
        <v>272.30000000000018</v>
      </c>
      <c r="DQ590" s="32">
        <f t="shared" si="821"/>
        <v>0</v>
      </c>
      <c r="DR590" s="32"/>
      <c r="DS590" s="32">
        <f t="shared" si="822"/>
        <v>605.80000000000018</v>
      </c>
      <c r="DT590" s="32"/>
      <c r="DU590" s="32">
        <f t="shared" si="823"/>
        <v>0</v>
      </c>
      <c r="DV590" s="32">
        <f t="shared" si="824"/>
        <v>90.607239006880093</v>
      </c>
      <c r="DW590" s="32"/>
      <c r="DX590" s="32">
        <f t="shared" si="825"/>
        <v>-100</v>
      </c>
      <c r="DY590" s="32">
        <f t="shared" si="826"/>
        <v>-42.857142857142854</v>
      </c>
      <c r="DZ590" s="33">
        <f t="shared" si="827"/>
        <v>-25.714285714285715</v>
      </c>
      <c r="EB590" s="81">
        <v>0.45634348203490027</v>
      </c>
      <c r="ED590" s="30">
        <f t="shared" si="881"/>
        <v>0.76121347736804235</v>
      </c>
      <c r="EE590" s="30">
        <f t="shared" si="882"/>
        <v>-0.43071226071705476</v>
      </c>
      <c r="EF590" s="30">
        <f t="shared" si="883"/>
        <v>2.6372389255074481E-3</v>
      </c>
    </row>
    <row r="591" spans="1:136" x14ac:dyDescent="0.3">
      <c r="A591" s="75">
        <v>39745</v>
      </c>
      <c r="B591" s="76">
        <v>3108.2</v>
      </c>
      <c r="C591" s="76">
        <v>3254.85</v>
      </c>
      <c r="D591" s="76">
        <v>2525.0500000000002</v>
      </c>
      <c r="E591" s="76">
        <v>2584</v>
      </c>
      <c r="F591" s="76">
        <v>2731425280</v>
      </c>
      <c r="G591" s="76">
        <v>5159542.46</v>
      </c>
      <c r="H591" s="76">
        <v>30761664</v>
      </c>
      <c r="I591" s="76">
        <v>3348.37</v>
      </c>
      <c r="J591" s="76">
        <v>4054.97</v>
      </c>
      <c r="K591" s="76">
        <v>4804.5</v>
      </c>
      <c r="L591" s="76">
        <v>4564.6499999999996</v>
      </c>
      <c r="M591" s="76">
        <v>3662.36</v>
      </c>
      <c r="N591" s="76">
        <v>0.71</v>
      </c>
      <c r="O591" s="76">
        <v>18.34</v>
      </c>
      <c r="P591" s="76">
        <v>31.65</v>
      </c>
      <c r="Q591" s="76">
        <v>-419.99</v>
      </c>
      <c r="R591" s="76">
        <v>-275.89999999999998</v>
      </c>
      <c r="S591" s="76">
        <v>-15.95</v>
      </c>
      <c r="T591" s="76">
        <v>3.82</v>
      </c>
      <c r="U591" s="76">
        <v>7.48</v>
      </c>
      <c r="V591" s="76">
        <v>10.81</v>
      </c>
      <c r="W591" s="76">
        <v>43.32</v>
      </c>
      <c r="X591" s="76">
        <v>29.62</v>
      </c>
      <c r="Y591" s="76">
        <v>5052.83</v>
      </c>
      <c r="Z591" s="76">
        <v>3057.12</v>
      </c>
      <c r="AA591" s="76">
        <v>4054.97</v>
      </c>
      <c r="AB591" s="76">
        <v>6357.1</v>
      </c>
      <c r="AC591" s="76">
        <v>3046.6</v>
      </c>
      <c r="AD591" s="19">
        <f t="shared" si="828"/>
        <v>-0.95792074201777122</v>
      </c>
      <c r="AE591" s="76">
        <f t="shared" si="802"/>
        <v>283.39548146523413</v>
      </c>
      <c r="AF591" s="77">
        <f t="shared" si="886"/>
        <v>-0.1594971294745231</v>
      </c>
      <c r="AG591" s="2">
        <f t="shared" si="829"/>
        <v>-144.09000000000003</v>
      </c>
      <c r="AH591" s="1">
        <f t="shared" si="830"/>
        <v>3497.85</v>
      </c>
      <c r="AI591" s="21">
        <f t="shared" si="831"/>
        <v>3971.4653846153842</v>
      </c>
      <c r="AJ591" s="22">
        <f t="shared" si="832"/>
        <v>-473.6153846153843</v>
      </c>
      <c r="AK591" s="23">
        <f t="shared" si="833"/>
        <v>-270.1842948717948</v>
      </c>
      <c r="AL591" s="23">
        <f t="shared" si="834"/>
        <v>-203.4310897435895</v>
      </c>
      <c r="AM591" s="23"/>
      <c r="AN591">
        <f t="shared" si="835"/>
        <v>2829.1750000000002</v>
      </c>
      <c r="AO591" s="4">
        <f t="shared" si="836"/>
        <v>3189.1499999999996</v>
      </c>
      <c r="AP591" s="4">
        <f t="shared" si="837"/>
        <v>3695.9812499999998</v>
      </c>
      <c r="AQ591" s="24">
        <f t="shared" si="838"/>
        <v>3825.5299999999997</v>
      </c>
      <c r="AR591" t="str">
        <f t="shared" si="839"/>
        <v>RED</v>
      </c>
      <c r="AS591" t="str">
        <f t="shared" si="840"/>
        <v>RED</v>
      </c>
      <c r="AT591" t="str">
        <f t="shared" si="841"/>
        <v>RED</v>
      </c>
      <c r="AU591" t="str">
        <f t="shared" si="842"/>
        <v>RED</v>
      </c>
      <c r="AV591" t="str">
        <f t="shared" si="843"/>
        <v>RED</v>
      </c>
      <c r="AW591" t="str">
        <f t="shared" si="844"/>
        <v>RED</v>
      </c>
      <c r="AX591" s="25">
        <f t="shared" si="845"/>
        <v>6.6218117750005412E-4</v>
      </c>
      <c r="AY591" s="25">
        <f t="shared" si="846"/>
        <v>7.7718328973315251E-2</v>
      </c>
      <c r="AZ591" s="26">
        <f t="shared" si="847"/>
        <v>0.84482886909759713</v>
      </c>
      <c r="BA591" s="1">
        <f t="shared" si="803"/>
        <v>5224195.1974999998</v>
      </c>
      <c r="BB591" s="1">
        <f t="shared" si="803"/>
        <v>27332077.5</v>
      </c>
      <c r="BC591" s="27">
        <f t="shared" si="848"/>
        <v>0.9876243641258009</v>
      </c>
      <c r="BD591" s="28">
        <f t="shared" si="848"/>
        <v>1.125478441951586</v>
      </c>
      <c r="BE591" s="29">
        <f t="shared" si="804"/>
        <v>0</v>
      </c>
      <c r="BF591" s="29">
        <f t="shared" si="884"/>
        <v>0</v>
      </c>
      <c r="BG591" s="30">
        <f t="shared" si="849"/>
        <v>-0.11109050592538938</v>
      </c>
      <c r="BH591" s="31">
        <f t="shared" si="850"/>
        <v>-0.10126626326151578</v>
      </c>
      <c r="BI591" s="31">
        <f t="shared" si="851"/>
        <v>-7.7056147795815197E-2</v>
      </c>
      <c r="BJ591" s="32">
        <f t="shared" si="852"/>
        <v>4750.3062124082417</v>
      </c>
      <c r="BK591" s="24">
        <f t="shared" si="853"/>
        <v>2245.3937875917582</v>
      </c>
      <c r="BL591" s="30">
        <f t="shared" si="854"/>
        <v>0.96939335325715303</v>
      </c>
      <c r="BM591" s="30">
        <f t="shared" si="855"/>
        <v>-0.83835379737161053</v>
      </c>
      <c r="BN591" s="30">
        <f t="shared" si="856"/>
        <v>0.1310395558855425</v>
      </c>
      <c r="BO591" s="30">
        <f t="shared" si="857"/>
        <v>-0.70731424148606803</v>
      </c>
      <c r="BP591" s="30"/>
      <c r="BQ591">
        <f t="shared" si="858"/>
        <v>6274.3</v>
      </c>
      <c r="BR591">
        <f t="shared" si="859"/>
        <v>2584</v>
      </c>
      <c r="BT591" s="24">
        <f t="shared" si="860"/>
        <v>7683.9946</v>
      </c>
      <c r="BU591" s="24">
        <f t="shared" si="861"/>
        <v>4864.6054000000004</v>
      </c>
      <c r="BV591" s="24">
        <f t="shared" si="862"/>
        <v>8554.9053999999996</v>
      </c>
      <c r="BW591" s="24">
        <f t="shared" si="863"/>
        <v>3993.6946000000003</v>
      </c>
      <c r="BX591">
        <f t="shared" si="864"/>
        <v>9964.6</v>
      </c>
      <c r="BY591" s="24">
        <f t="shared" si="865"/>
        <v>3263.0152000000003</v>
      </c>
      <c r="BZ591" s="15" t="str">
        <f t="shared" si="866"/>
        <v>RED</v>
      </c>
      <c r="CA591" s="15" t="str">
        <f t="shared" si="867"/>
        <v>RED</v>
      </c>
      <c r="CB591" s="15" t="str">
        <f t="shared" si="868"/>
        <v>RED</v>
      </c>
      <c r="CC591" s="15" t="str">
        <f t="shared" si="869"/>
        <v>0</v>
      </c>
      <c r="CJ591">
        <f t="shared" si="805"/>
        <v>6274.3</v>
      </c>
      <c r="CK591">
        <f t="shared" si="806"/>
        <v>2584</v>
      </c>
      <c r="CM591" s="24">
        <f t="shared" si="807"/>
        <v>7683.9946</v>
      </c>
      <c r="CN591" s="24">
        <f t="shared" si="808"/>
        <v>4864.6054000000004</v>
      </c>
      <c r="CO591" s="24">
        <f t="shared" si="809"/>
        <v>8554.9053999999996</v>
      </c>
      <c r="CP591" s="24">
        <f t="shared" si="810"/>
        <v>3993.6946000000003</v>
      </c>
      <c r="CQ591">
        <f t="shared" si="811"/>
        <v>9964.6</v>
      </c>
      <c r="CR591" s="24">
        <f t="shared" si="812"/>
        <v>3263.0152000000003</v>
      </c>
      <c r="CS591" s="15" t="str">
        <f t="shared" si="813"/>
        <v>RED</v>
      </c>
      <c r="CT591" s="15" t="str">
        <f t="shared" si="814"/>
        <v>RED</v>
      </c>
      <c r="CU591" s="15" t="str">
        <f t="shared" si="870"/>
        <v>RED</v>
      </c>
      <c r="CV591" s="15" t="str">
        <f t="shared" si="801"/>
        <v>0</v>
      </c>
      <c r="CX591" s="24">
        <f t="shared" si="871"/>
        <v>6274.3</v>
      </c>
      <c r="CY591" s="24">
        <f t="shared" si="872"/>
        <v>2584</v>
      </c>
      <c r="DA591" s="24">
        <f t="shared" si="885"/>
        <v>7683.9946</v>
      </c>
      <c r="DB591" s="24">
        <f t="shared" si="873"/>
        <v>4864.6054000000004</v>
      </c>
      <c r="DC591" s="24">
        <f t="shared" si="874"/>
        <v>8554.9053999999996</v>
      </c>
      <c r="DD591" s="24">
        <f t="shared" si="875"/>
        <v>3993.6946000000003</v>
      </c>
      <c r="DE591">
        <f t="shared" si="876"/>
        <v>9964.6</v>
      </c>
      <c r="DF591" s="24">
        <f t="shared" si="877"/>
        <v>3263.0152000000003</v>
      </c>
      <c r="DG591" s="15" t="str">
        <f t="shared" si="878"/>
        <v>RED</v>
      </c>
      <c r="DH591" s="15" t="str">
        <f t="shared" si="879"/>
        <v>RED</v>
      </c>
      <c r="DI591" s="15" t="str">
        <f t="shared" si="880"/>
        <v>RED</v>
      </c>
      <c r="DK591" s="32">
        <f t="shared" si="815"/>
        <v>729.79999999999973</v>
      </c>
      <c r="DL591" s="32">
        <f t="shared" si="816"/>
        <v>180.5</v>
      </c>
      <c r="DM591" s="32">
        <f t="shared" si="817"/>
        <v>-549.29999999999973</v>
      </c>
      <c r="DN591" s="32">
        <f t="shared" si="818"/>
        <v>729.79999999999973</v>
      </c>
      <c r="DO591" s="32">
        <f t="shared" si="819"/>
        <v>-393.40000000000009</v>
      </c>
      <c r="DP591" s="32">
        <f t="shared" si="820"/>
        <v>521.54999999999973</v>
      </c>
      <c r="DQ591" s="32">
        <f t="shared" si="821"/>
        <v>0</v>
      </c>
      <c r="DR591" s="32"/>
      <c r="DS591" s="32">
        <f t="shared" si="822"/>
        <v>914.94999999999982</v>
      </c>
      <c r="DT591" s="32"/>
      <c r="DU591" s="32">
        <f t="shared" si="823"/>
        <v>0</v>
      </c>
      <c r="DV591" s="32">
        <f t="shared" si="824"/>
        <v>125.36996437380105</v>
      </c>
      <c r="DW591" s="32"/>
      <c r="DX591" s="32">
        <f t="shared" si="825"/>
        <v>-100</v>
      </c>
      <c r="DY591" s="32">
        <f t="shared" si="826"/>
        <v>-28.571428571428573</v>
      </c>
      <c r="DZ591" s="33">
        <f t="shared" si="827"/>
        <v>-20.000000000000004</v>
      </c>
      <c r="EB591" s="81">
        <v>-0.76317897754401842</v>
      </c>
      <c r="ED591" s="30">
        <f t="shared" si="881"/>
        <v>0.6528072172502225</v>
      </c>
      <c r="EE591" s="30">
        <f t="shared" si="882"/>
        <v>-0.48860341630333892</v>
      </c>
      <c r="EF591" s="30">
        <f t="shared" si="883"/>
        <v>-0.1547600355890511</v>
      </c>
    </row>
    <row r="592" spans="1:136" x14ac:dyDescent="0.3">
      <c r="A592" s="75">
        <v>39738</v>
      </c>
      <c r="B592" s="76">
        <v>3272.9</v>
      </c>
      <c r="C592" s="76">
        <v>3648.25</v>
      </c>
      <c r="D592" s="76">
        <v>3046.6</v>
      </c>
      <c r="E592" s="76">
        <v>3074.35</v>
      </c>
      <c r="F592" s="76">
        <v>2746362368</v>
      </c>
      <c r="G592" s="76">
        <v>5604075.7699999996</v>
      </c>
      <c r="H592" s="76">
        <v>30360644</v>
      </c>
      <c r="I592" s="76">
        <v>3680.62</v>
      </c>
      <c r="J592" s="76">
        <v>4157.16</v>
      </c>
      <c r="K592" s="76">
        <v>4866.08</v>
      </c>
      <c r="L592" s="76">
        <v>4578.32</v>
      </c>
      <c r="M592" s="76">
        <v>3659.75</v>
      </c>
      <c r="N592" s="76">
        <v>1.4</v>
      </c>
      <c r="O592" s="76">
        <v>22.45</v>
      </c>
      <c r="P592" s="76">
        <v>34.94</v>
      </c>
      <c r="Q592" s="76">
        <v>-338.06</v>
      </c>
      <c r="R592" s="76">
        <v>-239.87</v>
      </c>
      <c r="S592" s="76">
        <v>-6.27</v>
      </c>
      <c r="T592" s="76">
        <v>6.13</v>
      </c>
      <c r="U592" s="76">
        <v>16.59</v>
      </c>
      <c r="V592" s="76">
        <v>12.55</v>
      </c>
      <c r="W592" s="76">
        <v>38.799999999999997</v>
      </c>
      <c r="X592" s="76">
        <v>27.28</v>
      </c>
      <c r="Y592" s="76">
        <v>4923.21</v>
      </c>
      <c r="Z592" s="76">
        <v>3391.12</v>
      </c>
      <c r="AA592" s="76">
        <v>4157.16</v>
      </c>
      <c r="AB592" s="76">
        <v>6357.1</v>
      </c>
      <c r="AC592" s="76">
        <v>3198.95</v>
      </c>
      <c r="AD592" s="19">
        <f t="shared" si="828"/>
        <v>-0.52319271083427876</v>
      </c>
      <c r="AE592" s="76">
        <f t="shared" si="802"/>
        <v>337.1737223075242</v>
      </c>
      <c r="AF592" s="77">
        <f t="shared" si="886"/>
        <v>-6.2683882376255662E-2</v>
      </c>
      <c r="AG592" s="2">
        <f t="shared" si="829"/>
        <v>-98.19</v>
      </c>
      <c r="AH592" s="1">
        <f t="shared" si="830"/>
        <v>3771.9249999999997</v>
      </c>
      <c r="AI592" s="21">
        <f t="shared" si="831"/>
        <v>4104.376923076923</v>
      </c>
      <c r="AJ592" s="22">
        <f t="shared" si="832"/>
        <v>-332.45192307692332</v>
      </c>
      <c r="AK592" s="23">
        <f t="shared" si="833"/>
        <v>-153.59519230769229</v>
      </c>
      <c r="AL592" s="23">
        <f t="shared" si="834"/>
        <v>-178.85673076923104</v>
      </c>
      <c r="AM592" s="23"/>
      <c r="AN592">
        <f t="shared" si="835"/>
        <v>3177.1499999999996</v>
      </c>
      <c r="AO592" s="4">
        <f t="shared" si="836"/>
        <v>3539.4624999999996</v>
      </c>
      <c r="AP592" s="4">
        <f t="shared" si="837"/>
        <v>3917.9812499999998</v>
      </c>
      <c r="AQ592" s="24">
        <f t="shared" si="838"/>
        <v>4010.1999999999994</v>
      </c>
      <c r="AR592" t="str">
        <f t="shared" si="839"/>
        <v>RED</v>
      </c>
      <c r="AS592" t="str">
        <f t="shared" si="840"/>
        <v>RED</v>
      </c>
      <c r="AT592" t="str">
        <f t="shared" si="841"/>
        <v>RED</v>
      </c>
      <c r="AU592" t="str">
        <f t="shared" si="842"/>
        <v>RED</v>
      </c>
      <c r="AV592" t="str">
        <f t="shared" si="843"/>
        <v>RED</v>
      </c>
      <c r="AW592" t="str">
        <f t="shared" si="844"/>
        <v>RED</v>
      </c>
      <c r="AX592" s="25">
        <f t="shared" si="845"/>
        <v>6.6218117750005412E-4</v>
      </c>
      <c r="AY592" s="25">
        <f t="shared" si="846"/>
        <v>5.5878177152746566E-2</v>
      </c>
      <c r="AZ592" s="26">
        <f t="shared" si="847"/>
        <v>1.1711655126632365</v>
      </c>
      <c r="BA592" s="1">
        <f t="shared" si="803"/>
        <v>5428555.6149999993</v>
      </c>
      <c r="BB592" s="1">
        <f t="shared" si="803"/>
        <v>26093795.5</v>
      </c>
      <c r="BC592" s="27">
        <f t="shared" si="848"/>
        <v>1.0323327543177432</v>
      </c>
      <c r="BD592" s="28">
        <f t="shared" si="848"/>
        <v>1.1635196573836872</v>
      </c>
      <c r="BE592" s="29">
        <f t="shared" si="804"/>
        <v>0</v>
      </c>
      <c r="BF592" s="29">
        <f t="shared" si="884"/>
        <v>0</v>
      </c>
      <c r="BG592" s="30">
        <f t="shared" si="849"/>
        <v>-0.10183797345379586</v>
      </c>
      <c r="BH592" s="31">
        <f t="shared" si="850"/>
        <v>-7.6703211091342094E-2</v>
      </c>
      <c r="BI592" s="31">
        <f t="shared" si="851"/>
        <v>-5.5215995975246512E-2</v>
      </c>
      <c r="BJ592" s="32">
        <f t="shared" si="852"/>
        <v>4755.2906934223402</v>
      </c>
      <c r="BK592" s="24">
        <f t="shared" si="853"/>
        <v>2788.5593065776593</v>
      </c>
      <c r="BL592" s="30">
        <f t="shared" si="854"/>
        <v>0.63972266880631057</v>
      </c>
      <c r="BM592" s="30">
        <f t="shared" si="855"/>
        <v>-0.54676295588411872</v>
      </c>
      <c r="BN592" s="30">
        <f t="shared" si="856"/>
        <v>9.2959712922191878E-2</v>
      </c>
      <c r="BO592" s="30">
        <f t="shared" si="857"/>
        <v>-0.45380324296192687</v>
      </c>
      <c r="BP592" s="30"/>
      <c r="BQ592">
        <f t="shared" si="858"/>
        <v>6274.3</v>
      </c>
      <c r="BR592">
        <f t="shared" si="859"/>
        <v>3074.35</v>
      </c>
      <c r="BT592" s="24">
        <f t="shared" si="860"/>
        <v>7496.6809000000003</v>
      </c>
      <c r="BU592" s="24">
        <f t="shared" si="861"/>
        <v>5051.9191000000001</v>
      </c>
      <c r="BV592" s="24">
        <f t="shared" si="862"/>
        <v>8251.8690999999999</v>
      </c>
      <c r="BW592" s="24">
        <f t="shared" si="863"/>
        <v>4296.7309000000005</v>
      </c>
      <c r="BX592">
        <f t="shared" si="864"/>
        <v>9474.25</v>
      </c>
      <c r="BY592" s="24">
        <f t="shared" si="865"/>
        <v>3663.1408000000001</v>
      </c>
      <c r="BZ592" s="15" t="str">
        <f t="shared" si="866"/>
        <v>RED</v>
      </c>
      <c r="CA592" s="15" t="str">
        <f t="shared" si="867"/>
        <v>RED</v>
      </c>
      <c r="CB592" s="15" t="str">
        <f t="shared" si="868"/>
        <v>RED</v>
      </c>
      <c r="CC592" s="15" t="str">
        <f t="shared" si="869"/>
        <v>0</v>
      </c>
      <c r="CJ592">
        <f t="shared" si="805"/>
        <v>6274.3</v>
      </c>
      <c r="CK592">
        <f t="shared" si="806"/>
        <v>3074.35</v>
      </c>
      <c r="CM592" s="24">
        <f t="shared" si="807"/>
        <v>7496.6809000000003</v>
      </c>
      <c r="CN592" s="24">
        <f t="shared" si="808"/>
        <v>5051.9191000000001</v>
      </c>
      <c r="CO592" s="24">
        <f t="shared" si="809"/>
        <v>8251.8690999999999</v>
      </c>
      <c r="CP592" s="24">
        <f t="shared" si="810"/>
        <v>4296.7309000000005</v>
      </c>
      <c r="CQ592">
        <f t="shared" si="811"/>
        <v>9474.25</v>
      </c>
      <c r="CR592" s="24">
        <f t="shared" si="812"/>
        <v>3663.1408000000001</v>
      </c>
      <c r="CS592" s="15" t="str">
        <f t="shared" si="813"/>
        <v>RED</v>
      </c>
      <c r="CT592" s="15" t="str">
        <f t="shared" si="814"/>
        <v>RED</v>
      </c>
      <c r="CU592" s="15" t="str">
        <f t="shared" si="870"/>
        <v>RED</v>
      </c>
      <c r="CV592" s="15" t="str">
        <f t="shared" si="801"/>
        <v>0</v>
      </c>
      <c r="CX592" s="24">
        <f t="shared" si="871"/>
        <v>6274.3</v>
      </c>
      <c r="CY592" s="24">
        <f t="shared" si="872"/>
        <v>3074.35</v>
      </c>
      <c r="DA592" s="24">
        <f t="shared" si="885"/>
        <v>7496.6809000000003</v>
      </c>
      <c r="DB592" s="24">
        <f t="shared" si="873"/>
        <v>5051.9191000000001</v>
      </c>
      <c r="DC592" s="24">
        <f t="shared" si="874"/>
        <v>8251.8690999999999</v>
      </c>
      <c r="DD592" s="24">
        <f t="shared" si="875"/>
        <v>4296.7309000000005</v>
      </c>
      <c r="DE592">
        <f t="shared" si="876"/>
        <v>9474.25</v>
      </c>
      <c r="DF592" s="24">
        <f t="shared" si="877"/>
        <v>3663.1408000000001</v>
      </c>
      <c r="DG592" s="15" t="str">
        <f t="shared" si="878"/>
        <v>RED</v>
      </c>
      <c r="DH592" s="15" t="str">
        <f t="shared" si="879"/>
        <v>RED</v>
      </c>
      <c r="DI592" s="15" t="str">
        <f t="shared" si="880"/>
        <v>RED</v>
      </c>
      <c r="DK592" s="32">
        <f t="shared" si="815"/>
        <v>601.65000000000009</v>
      </c>
      <c r="DL592" s="32">
        <f t="shared" si="816"/>
        <v>368.30000000000018</v>
      </c>
      <c r="DM592" s="32">
        <f t="shared" si="817"/>
        <v>-233.34999999999991</v>
      </c>
      <c r="DN592" s="32">
        <f t="shared" si="818"/>
        <v>601.65000000000009</v>
      </c>
      <c r="DO592" s="32">
        <f t="shared" si="819"/>
        <v>-172.59999999999991</v>
      </c>
      <c r="DP592" s="32">
        <f t="shared" si="820"/>
        <v>152.34999999999991</v>
      </c>
      <c r="DQ592" s="32">
        <f t="shared" si="821"/>
        <v>0</v>
      </c>
      <c r="DR592" s="32"/>
      <c r="DS592" s="32">
        <f t="shared" si="822"/>
        <v>324.94999999999982</v>
      </c>
      <c r="DT592" s="32"/>
      <c r="DU592" s="32">
        <f t="shared" si="823"/>
        <v>0</v>
      </c>
      <c r="DV592" s="32">
        <f t="shared" si="824"/>
        <v>54.009806365827274</v>
      </c>
      <c r="DW592" s="32"/>
      <c r="DX592" s="32">
        <f t="shared" si="825"/>
        <v>-100</v>
      </c>
      <c r="DY592" s="32">
        <f t="shared" si="826"/>
        <v>-28.571428571428573</v>
      </c>
      <c r="DZ592" s="33">
        <f t="shared" si="827"/>
        <v>-17.142857142857146</v>
      </c>
      <c r="EB592" s="81">
        <v>-0.42527528580224</v>
      </c>
      <c r="ED592" s="30">
        <f t="shared" si="881"/>
        <v>0.45179468730095079</v>
      </c>
      <c r="EE592" s="30">
        <f t="shared" si="882"/>
        <v>-0.37553953619691222</v>
      </c>
      <c r="EF592" s="30">
        <f t="shared" si="883"/>
        <v>-9.3411616221189459E-2</v>
      </c>
    </row>
    <row r="593" spans="1:136" x14ac:dyDescent="0.3">
      <c r="A593" s="75">
        <v>39731</v>
      </c>
      <c r="B593" s="76">
        <v>3817.3</v>
      </c>
      <c r="C593" s="76">
        <v>3820.85</v>
      </c>
      <c r="D593" s="76">
        <v>3198.95</v>
      </c>
      <c r="E593" s="76">
        <v>3279.95</v>
      </c>
      <c r="F593" s="76">
        <v>2333972480</v>
      </c>
      <c r="G593" s="76">
        <v>5073396.04</v>
      </c>
      <c r="H593" s="76">
        <v>24695670</v>
      </c>
      <c r="I593" s="76">
        <v>3911.44</v>
      </c>
      <c r="J593" s="76">
        <v>4246.95</v>
      </c>
      <c r="K593" s="76">
        <v>4923.25</v>
      </c>
      <c r="L593" s="76">
        <v>4586.1000000000004</v>
      </c>
      <c r="M593" s="76">
        <v>3654.44</v>
      </c>
      <c r="N593" s="76">
        <v>1.92</v>
      </c>
      <c r="O593" s="76">
        <v>24.59</v>
      </c>
      <c r="P593" s="76">
        <v>36.47</v>
      </c>
      <c r="Q593" s="76">
        <v>-278.5</v>
      </c>
      <c r="R593" s="76">
        <v>-215.32</v>
      </c>
      <c r="S593" s="76">
        <v>-14.1</v>
      </c>
      <c r="T593" s="76">
        <v>12.5</v>
      </c>
      <c r="U593" s="76">
        <v>25.72</v>
      </c>
      <c r="V593" s="76">
        <v>14.31</v>
      </c>
      <c r="W593" s="76">
        <v>40.69</v>
      </c>
      <c r="X593" s="76">
        <v>25.45</v>
      </c>
      <c r="Y593" s="76">
        <v>4896.3599999999997</v>
      </c>
      <c r="Z593" s="76">
        <v>3597.54</v>
      </c>
      <c r="AA593" s="76">
        <v>4246.95</v>
      </c>
      <c r="AB593" s="76">
        <v>6357.1</v>
      </c>
      <c r="AC593" s="76">
        <v>3715.05</v>
      </c>
      <c r="AD593" s="19">
        <f t="shared" si="828"/>
        <v>-1.6159839992900971</v>
      </c>
      <c r="AE593" s="76">
        <f t="shared" si="802"/>
        <v>359.72252686992823</v>
      </c>
      <c r="AF593" s="77">
        <f t="shared" si="886"/>
        <v>-0.14099206453133606</v>
      </c>
      <c r="AG593" s="2">
        <f t="shared" si="829"/>
        <v>-63.180000000000007</v>
      </c>
      <c r="AH593" s="1">
        <f t="shared" si="830"/>
        <v>3984.9166666666665</v>
      </c>
      <c r="AI593" s="21">
        <f t="shared" si="831"/>
        <v>4182.6769230769232</v>
      </c>
      <c r="AJ593" s="22">
        <f t="shared" si="832"/>
        <v>-197.76025641025672</v>
      </c>
      <c r="AK593" s="23">
        <f t="shared" si="833"/>
        <v>-56.648076923076701</v>
      </c>
      <c r="AL593" s="23">
        <f t="shared" si="834"/>
        <v>-141.11217948718001</v>
      </c>
      <c r="AM593" s="23"/>
      <c r="AN593">
        <f t="shared" si="835"/>
        <v>3549.125</v>
      </c>
      <c r="AO593" s="4">
        <f t="shared" si="836"/>
        <v>3832.1875</v>
      </c>
      <c r="AP593" s="4">
        <f t="shared" si="837"/>
        <v>4074.6187500000001</v>
      </c>
      <c r="AQ593" s="24">
        <f t="shared" si="838"/>
        <v>4155.7150000000001</v>
      </c>
      <c r="AR593" t="str">
        <f t="shared" si="839"/>
        <v>RED</v>
      </c>
      <c r="AS593" t="str">
        <f t="shared" si="840"/>
        <v>RED</v>
      </c>
      <c r="AT593" t="str">
        <f t="shared" si="841"/>
        <v>RED</v>
      </c>
      <c r="AU593" t="str">
        <f t="shared" si="842"/>
        <v>RED</v>
      </c>
      <c r="AV593" t="str">
        <f t="shared" si="843"/>
        <v>RED</v>
      </c>
      <c r="AW593" t="str">
        <f t="shared" si="844"/>
        <v>RED</v>
      </c>
      <c r="AX593" s="25">
        <f t="shared" si="845"/>
        <v>6.6218117750005412E-4</v>
      </c>
      <c r="AY593" s="25">
        <f t="shared" si="846"/>
        <v>4.5725205931015887E-2</v>
      </c>
      <c r="AZ593" s="26">
        <f t="shared" si="847"/>
        <v>1.4275026440937211</v>
      </c>
      <c r="BA593" s="1">
        <f t="shared" si="803"/>
        <v>5750366.7024999997</v>
      </c>
      <c r="BB593" s="1">
        <f t="shared" si="803"/>
        <v>25665209.5</v>
      </c>
      <c r="BC593" s="27">
        <f t="shared" si="848"/>
        <v>0.8822734796711863</v>
      </c>
      <c r="BD593" s="28">
        <f t="shared" si="848"/>
        <v>0.96222358909636019</v>
      </c>
      <c r="BE593" s="29">
        <f t="shared" si="804"/>
        <v>0</v>
      </c>
      <c r="BF593" s="29">
        <f t="shared" si="884"/>
        <v>0</v>
      </c>
      <c r="BG593" s="30">
        <f t="shared" si="849"/>
        <v>-9.1442020597642171E-2</v>
      </c>
      <c r="BH593" s="31">
        <f t="shared" si="850"/>
        <v>-6.0038968731028097E-2</v>
      </c>
      <c r="BI593" s="31">
        <f t="shared" si="851"/>
        <v>-4.5063024753515833E-2</v>
      </c>
      <c r="BJ593" s="32">
        <f t="shared" si="852"/>
        <v>4778.2850140732589</v>
      </c>
      <c r="BK593" s="24">
        <f t="shared" si="853"/>
        <v>3191.5483192600745</v>
      </c>
      <c r="BL593" s="30">
        <f t="shared" si="854"/>
        <v>0.48376856196380569</v>
      </c>
      <c r="BM593" s="30">
        <f t="shared" si="855"/>
        <v>-0.45681641917506643</v>
      </c>
      <c r="BN593" s="30">
        <f t="shared" si="856"/>
        <v>2.6952142788739242E-2</v>
      </c>
      <c r="BO593" s="30">
        <f t="shared" si="857"/>
        <v>-0.42986427638632718</v>
      </c>
      <c r="BP593" s="30"/>
      <c r="BQ593">
        <f t="shared" si="858"/>
        <v>6274.3</v>
      </c>
      <c r="BR593">
        <f t="shared" si="859"/>
        <v>3279.95</v>
      </c>
      <c r="BT593" s="24">
        <f t="shared" si="860"/>
        <v>7418.1417000000001</v>
      </c>
      <c r="BU593" s="24">
        <f t="shared" si="861"/>
        <v>5130.4583000000002</v>
      </c>
      <c r="BV593" s="24">
        <f t="shared" si="862"/>
        <v>8124.8083000000006</v>
      </c>
      <c r="BW593" s="24">
        <f t="shared" si="863"/>
        <v>4423.7916999999998</v>
      </c>
      <c r="BX593">
        <f t="shared" si="864"/>
        <v>9268.6500000000015</v>
      </c>
      <c r="BY593" s="24">
        <f t="shared" si="865"/>
        <v>3830.9104000000002</v>
      </c>
      <c r="BZ593" s="15" t="str">
        <f t="shared" si="866"/>
        <v>RED</v>
      </c>
      <c r="CA593" s="15" t="str">
        <f t="shared" si="867"/>
        <v>RED</v>
      </c>
      <c r="CB593" s="15" t="str">
        <f t="shared" si="868"/>
        <v>RED</v>
      </c>
      <c r="CC593" s="15" t="str">
        <f t="shared" si="869"/>
        <v>0</v>
      </c>
      <c r="CJ593">
        <f t="shared" si="805"/>
        <v>6274.3</v>
      </c>
      <c r="CK593">
        <f t="shared" si="806"/>
        <v>3279.95</v>
      </c>
      <c r="CM593" s="24">
        <f t="shared" si="807"/>
        <v>7418.1417000000001</v>
      </c>
      <c r="CN593" s="24">
        <f t="shared" si="808"/>
        <v>5130.4583000000002</v>
      </c>
      <c r="CO593" s="24">
        <f t="shared" si="809"/>
        <v>8124.8083000000006</v>
      </c>
      <c r="CP593" s="24">
        <f t="shared" si="810"/>
        <v>4423.7916999999998</v>
      </c>
      <c r="CQ593">
        <f t="shared" si="811"/>
        <v>9268.6500000000015</v>
      </c>
      <c r="CR593" s="24">
        <f t="shared" si="812"/>
        <v>3830.9104000000002</v>
      </c>
      <c r="CS593" s="15" t="str">
        <f t="shared" si="813"/>
        <v>RED</v>
      </c>
      <c r="CT593" s="15" t="str">
        <f t="shared" si="814"/>
        <v>RED</v>
      </c>
      <c r="CU593" s="15" t="str">
        <f t="shared" si="870"/>
        <v>RED</v>
      </c>
      <c r="CV593" s="15" t="str">
        <f t="shared" si="801"/>
        <v>0</v>
      </c>
      <c r="CX593" s="24">
        <f t="shared" si="871"/>
        <v>6274.3</v>
      </c>
      <c r="CY593" s="24">
        <f t="shared" si="872"/>
        <v>3279.95</v>
      </c>
      <c r="DA593" s="24">
        <f t="shared" si="885"/>
        <v>7418.1417000000001</v>
      </c>
      <c r="DB593" s="24">
        <f t="shared" si="873"/>
        <v>5130.4583000000002</v>
      </c>
      <c r="DC593" s="24">
        <f t="shared" si="874"/>
        <v>8124.8083000000006</v>
      </c>
      <c r="DD593" s="24">
        <f t="shared" si="875"/>
        <v>4423.7916999999998</v>
      </c>
      <c r="DE593">
        <f t="shared" si="876"/>
        <v>9268.6500000000015</v>
      </c>
      <c r="DF593" s="24">
        <f t="shared" si="877"/>
        <v>3830.9104000000002</v>
      </c>
      <c r="DG593" s="15" t="str">
        <f t="shared" si="878"/>
        <v>RED</v>
      </c>
      <c r="DH593" s="15" t="str">
        <f t="shared" si="879"/>
        <v>RED</v>
      </c>
      <c r="DI593" s="15" t="str">
        <f t="shared" si="880"/>
        <v>RED</v>
      </c>
      <c r="DK593" s="32">
        <f t="shared" si="815"/>
        <v>621.90000000000009</v>
      </c>
      <c r="DL593" s="32">
        <f t="shared" si="816"/>
        <v>2.5499999999997272</v>
      </c>
      <c r="DM593" s="32">
        <f t="shared" si="817"/>
        <v>-619.35000000000036</v>
      </c>
      <c r="DN593" s="32">
        <f t="shared" si="818"/>
        <v>621.90000000000009</v>
      </c>
      <c r="DO593" s="32">
        <f t="shared" si="819"/>
        <v>-179.65000000000009</v>
      </c>
      <c r="DP593" s="32">
        <f t="shared" si="820"/>
        <v>516.10000000000036</v>
      </c>
      <c r="DQ593" s="32">
        <f t="shared" si="821"/>
        <v>0</v>
      </c>
      <c r="DR593" s="32"/>
      <c r="DS593" s="32">
        <f t="shared" si="822"/>
        <v>695.75000000000045</v>
      </c>
      <c r="DT593" s="32"/>
      <c r="DU593" s="32">
        <f t="shared" si="823"/>
        <v>0</v>
      </c>
      <c r="DV593" s="32">
        <f t="shared" si="824"/>
        <v>111.87489950152762</v>
      </c>
      <c r="DW593" s="32"/>
      <c r="DX593" s="32">
        <f t="shared" si="825"/>
        <v>-100</v>
      </c>
      <c r="DY593" s="32">
        <f t="shared" si="826"/>
        <v>-14.285714285714286</v>
      </c>
      <c r="DZ593" s="33">
        <f t="shared" si="827"/>
        <v>-14.285714285714286</v>
      </c>
      <c r="EB593" s="81">
        <v>-1.4563688481033779</v>
      </c>
      <c r="ED593" s="30">
        <f t="shared" si="881"/>
        <v>0.36103003719208115</v>
      </c>
      <c r="EE593" s="30">
        <f t="shared" si="882"/>
        <v>-0.33012482742282023</v>
      </c>
      <c r="EF593" s="30">
        <f t="shared" si="883"/>
        <v>-8.8279768953229198E-2</v>
      </c>
    </row>
    <row r="594" spans="1:136" x14ac:dyDescent="0.3">
      <c r="A594" s="75">
        <v>39724</v>
      </c>
      <c r="B594" s="76">
        <v>3990.2</v>
      </c>
      <c r="C594" s="76">
        <v>4000.5</v>
      </c>
      <c r="D594" s="76">
        <v>3715.05</v>
      </c>
      <c r="E594" s="76">
        <v>3818.3</v>
      </c>
      <c r="F594" s="76">
        <v>2101119488</v>
      </c>
      <c r="G594" s="76">
        <v>5059766.5199999996</v>
      </c>
      <c r="H594" s="76">
        <v>23510332</v>
      </c>
      <c r="I594" s="76">
        <v>4125.91</v>
      </c>
      <c r="J594" s="76">
        <v>4330.28</v>
      </c>
      <c r="K594" s="76">
        <v>4971.6899999999996</v>
      </c>
      <c r="L594" s="76">
        <v>4591.6499999999996</v>
      </c>
      <c r="M594" s="76">
        <v>3647.88</v>
      </c>
      <c r="N594" s="76">
        <v>5.63</v>
      </c>
      <c r="O594" s="76">
        <v>32.04</v>
      </c>
      <c r="P594" s="76">
        <v>41.03</v>
      </c>
      <c r="Q594" s="76">
        <v>-219.35</v>
      </c>
      <c r="R594" s="76">
        <v>-199.53</v>
      </c>
      <c r="S594" s="76">
        <v>-4.1900000000000004</v>
      </c>
      <c r="T594" s="76">
        <v>31.13</v>
      </c>
      <c r="U594" s="76">
        <v>34.130000000000003</v>
      </c>
      <c r="V594" s="76">
        <v>16.54</v>
      </c>
      <c r="W594" s="76">
        <v>34.11</v>
      </c>
      <c r="X594" s="76">
        <v>23.72</v>
      </c>
      <c r="Y594" s="76">
        <v>4882.3900000000003</v>
      </c>
      <c r="Z594" s="76">
        <v>3778.17</v>
      </c>
      <c r="AA594" s="76">
        <v>4330.28</v>
      </c>
      <c r="AB594" s="76">
        <v>6357.1</v>
      </c>
      <c r="AC594" s="76">
        <v>3790.2</v>
      </c>
      <c r="AD594" s="19">
        <f t="shared" si="828"/>
        <v>-0.589454247355373</v>
      </c>
      <c r="AE594" s="76">
        <f t="shared" si="802"/>
        <v>418.76508006141773</v>
      </c>
      <c r="AF594" s="77">
        <f t="shared" si="886"/>
        <v>-4.1891976663948283E-2</v>
      </c>
      <c r="AG594" s="2">
        <f t="shared" si="829"/>
        <v>-19.819999999999993</v>
      </c>
      <c r="AH594" s="1">
        <f t="shared" si="830"/>
        <v>4164.9250000000002</v>
      </c>
      <c r="AI594" s="21">
        <f t="shared" si="831"/>
        <v>4241.8346153846151</v>
      </c>
      <c r="AJ594" s="22">
        <f t="shared" si="832"/>
        <v>-76.909615384614881</v>
      </c>
      <c r="AK594" s="23">
        <f t="shared" si="833"/>
        <v>16.502564102564293</v>
      </c>
      <c r="AL594" s="23">
        <f t="shared" si="834"/>
        <v>-93.412179487179174</v>
      </c>
      <c r="AM594" s="23"/>
      <c r="AN594">
        <f t="shared" si="835"/>
        <v>3901.7750000000001</v>
      </c>
      <c r="AO594" s="4">
        <f t="shared" si="836"/>
        <v>4069.3125</v>
      </c>
      <c r="AP594" s="4">
        <f t="shared" si="837"/>
        <v>4218.4624999999996</v>
      </c>
      <c r="AQ594" s="24">
        <f t="shared" si="838"/>
        <v>4269.0749999999998</v>
      </c>
      <c r="AR594" t="str">
        <f t="shared" si="839"/>
        <v>RED</v>
      </c>
      <c r="AS594" t="str">
        <f t="shared" si="840"/>
        <v>RED</v>
      </c>
      <c r="AT594" t="str">
        <f t="shared" si="841"/>
        <v>RED</v>
      </c>
      <c r="AU594" t="str">
        <f t="shared" si="842"/>
        <v>RED</v>
      </c>
      <c r="AV594" t="str">
        <f t="shared" si="843"/>
        <v>RED</v>
      </c>
      <c r="AW594" t="str">
        <f t="shared" si="844"/>
        <v>RED</v>
      </c>
      <c r="AX594" s="25">
        <f t="shared" si="845"/>
        <v>1.9158062915972662E-3</v>
      </c>
      <c r="AY594" s="25">
        <f t="shared" si="846"/>
        <v>2.2226528509126542E-2</v>
      </c>
      <c r="AZ594" s="26">
        <f t="shared" si="847"/>
        <v>7.9354640195770401</v>
      </c>
      <c r="BA594" s="1">
        <f t="shared" ref="BA594:BB609" si="887">AVERAGE(G594:G597)</f>
        <v>5915011.8125</v>
      </c>
      <c r="BB594" s="1">
        <f t="shared" si="887"/>
        <v>25674053</v>
      </c>
      <c r="BC594" s="27">
        <f t="shared" si="848"/>
        <v>0.85541105924883554</v>
      </c>
      <c r="BD594" s="28">
        <f t="shared" si="848"/>
        <v>0.91572343486242702</v>
      </c>
      <c r="BE594" s="29">
        <f t="shared" si="804"/>
        <v>0</v>
      </c>
      <c r="BF594" s="29">
        <f t="shared" si="884"/>
        <v>0</v>
      </c>
      <c r="BG594" s="30">
        <f t="shared" si="849"/>
        <v>-5.1568448728888328E-2</v>
      </c>
      <c r="BH594" s="31">
        <f t="shared" si="850"/>
        <v>-3.1905007235971838E-2</v>
      </c>
      <c r="BI594" s="31">
        <f t="shared" si="851"/>
        <v>-2.0310722217529276E-2</v>
      </c>
      <c r="BJ594" s="32">
        <f t="shared" si="852"/>
        <v>4599.512780546117</v>
      </c>
      <c r="BK594" s="24">
        <f t="shared" si="853"/>
        <v>3730.3372194538833</v>
      </c>
      <c r="BL594" s="30">
        <f t="shared" si="854"/>
        <v>0.22763417256167237</v>
      </c>
      <c r="BM594" s="30">
        <f t="shared" si="855"/>
        <v>-0.20459701452115256</v>
      </c>
      <c r="BN594" s="30">
        <f t="shared" si="856"/>
        <v>2.3037158040519822E-2</v>
      </c>
      <c r="BO594" s="30">
        <f t="shared" si="857"/>
        <v>-0.18155985648063275</v>
      </c>
      <c r="BP594" s="30"/>
      <c r="BQ594">
        <f t="shared" si="858"/>
        <v>6274.3</v>
      </c>
      <c r="BR594">
        <f t="shared" si="859"/>
        <v>3471.45</v>
      </c>
      <c r="BT594" s="24">
        <f t="shared" si="860"/>
        <v>7344.9886999999999</v>
      </c>
      <c r="BU594" s="24">
        <f t="shared" si="861"/>
        <v>5203.6113000000005</v>
      </c>
      <c r="BV594" s="24">
        <f t="shared" si="862"/>
        <v>8006.4613000000008</v>
      </c>
      <c r="BW594" s="24">
        <f t="shared" si="863"/>
        <v>4542.1386999999995</v>
      </c>
      <c r="BX594">
        <f t="shared" si="864"/>
        <v>9077.1500000000015</v>
      </c>
      <c r="BY594" s="24">
        <f t="shared" si="865"/>
        <v>3987.1743999999999</v>
      </c>
      <c r="BZ594" s="15" t="str">
        <f t="shared" si="866"/>
        <v>RED</v>
      </c>
      <c r="CA594" s="15" t="str">
        <f t="shared" si="867"/>
        <v>RED</v>
      </c>
      <c r="CB594" s="15" t="str">
        <f t="shared" si="868"/>
        <v>RED</v>
      </c>
      <c r="CC594" s="15" t="str">
        <f t="shared" si="869"/>
        <v>0</v>
      </c>
      <c r="CJ594">
        <f t="shared" si="805"/>
        <v>6274.3</v>
      </c>
      <c r="CK594">
        <f t="shared" si="806"/>
        <v>3818.3</v>
      </c>
      <c r="CM594" s="24">
        <f t="shared" si="807"/>
        <v>7212.4920000000002</v>
      </c>
      <c r="CN594" s="24">
        <f t="shared" si="808"/>
        <v>5336.1080000000002</v>
      </c>
      <c r="CO594" s="24">
        <f t="shared" si="809"/>
        <v>7792.1080000000002</v>
      </c>
      <c r="CP594" s="24">
        <f t="shared" si="810"/>
        <v>4756.4920000000002</v>
      </c>
      <c r="CQ594">
        <f t="shared" si="811"/>
        <v>8730.2999999999993</v>
      </c>
      <c r="CR594" s="24">
        <f t="shared" si="812"/>
        <v>4270.2040000000006</v>
      </c>
      <c r="CS594" s="15" t="str">
        <f t="shared" si="813"/>
        <v>RED</v>
      </c>
      <c r="CT594" s="15" t="str">
        <f t="shared" si="814"/>
        <v>RED</v>
      </c>
      <c r="CU594" s="15" t="str">
        <f t="shared" si="870"/>
        <v>RED</v>
      </c>
      <c r="CV594" s="15" t="str">
        <f t="shared" si="801"/>
        <v>0</v>
      </c>
      <c r="CX594" s="24">
        <f t="shared" si="871"/>
        <v>6274.3</v>
      </c>
      <c r="CY594" s="24">
        <f t="shared" si="872"/>
        <v>3471.45</v>
      </c>
      <c r="DA594" s="24">
        <f t="shared" si="885"/>
        <v>7344.9886999999999</v>
      </c>
      <c r="DB594" s="24">
        <f t="shared" si="873"/>
        <v>5203.6113000000005</v>
      </c>
      <c r="DC594" s="24">
        <f t="shared" si="874"/>
        <v>8006.4613000000008</v>
      </c>
      <c r="DD594" s="24">
        <f t="shared" si="875"/>
        <v>4542.1386999999995</v>
      </c>
      <c r="DE594">
        <f t="shared" si="876"/>
        <v>9077.1500000000015</v>
      </c>
      <c r="DF594" s="24">
        <f t="shared" si="877"/>
        <v>3987.1743999999999</v>
      </c>
      <c r="DG594" s="15" t="str">
        <f t="shared" si="878"/>
        <v>RED</v>
      </c>
      <c r="DH594" s="15" t="str">
        <f t="shared" si="879"/>
        <v>RED</v>
      </c>
      <c r="DI594" s="15" t="str">
        <f t="shared" si="880"/>
        <v>RED</v>
      </c>
      <c r="DK594" s="32">
        <f t="shared" si="815"/>
        <v>285.44999999999982</v>
      </c>
      <c r="DL594" s="32">
        <f t="shared" si="816"/>
        <v>15.25</v>
      </c>
      <c r="DM594" s="32">
        <f t="shared" si="817"/>
        <v>-270.19999999999982</v>
      </c>
      <c r="DN594" s="32">
        <f t="shared" si="818"/>
        <v>285.44999999999982</v>
      </c>
      <c r="DO594" s="32">
        <f t="shared" si="819"/>
        <v>-302.75</v>
      </c>
      <c r="DP594" s="32">
        <f t="shared" si="820"/>
        <v>255.29999999999973</v>
      </c>
      <c r="DQ594" s="32">
        <f t="shared" si="821"/>
        <v>0</v>
      </c>
      <c r="DR594" s="32"/>
      <c r="DS594" s="32">
        <f t="shared" si="822"/>
        <v>558.04999999999973</v>
      </c>
      <c r="DT594" s="32"/>
      <c r="DU594" s="32">
        <f t="shared" si="823"/>
        <v>0</v>
      </c>
      <c r="DV594" s="32">
        <f t="shared" si="824"/>
        <v>195.49833596076374</v>
      </c>
      <c r="DW594" s="32"/>
      <c r="DX594" s="32">
        <f t="shared" si="825"/>
        <v>-100</v>
      </c>
      <c r="DY594" s="32">
        <f t="shared" si="826"/>
        <v>-14.285714285714286</v>
      </c>
      <c r="DZ594" s="33">
        <f t="shared" si="827"/>
        <v>-14.285714285714286</v>
      </c>
      <c r="EB594" s="81">
        <v>-0.75019621527913005</v>
      </c>
      <c r="ED594" s="30">
        <f t="shared" si="881"/>
        <v>0.29226318561631698</v>
      </c>
      <c r="EE594" s="30">
        <f t="shared" si="882"/>
        <v>-0.21794449030085677</v>
      </c>
      <c r="EF594" s="30">
        <f t="shared" si="883"/>
        <v>1.0621544292607296E-2</v>
      </c>
    </row>
    <row r="595" spans="1:136" x14ac:dyDescent="0.3">
      <c r="A595" s="75">
        <v>39717</v>
      </c>
      <c r="B595" s="76">
        <v>4248.95</v>
      </c>
      <c r="C595" s="76">
        <v>4303.25</v>
      </c>
      <c r="D595" s="76">
        <v>3970.35</v>
      </c>
      <c r="E595" s="76">
        <v>3985.25</v>
      </c>
      <c r="F595" s="76">
        <v>2341324800</v>
      </c>
      <c r="G595" s="76">
        <v>5976984.1299999999</v>
      </c>
      <c r="H595" s="76">
        <v>25808536</v>
      </c>
      <c r="I595" s="76">
        <v>4234.25</v>
      </c>
      <c r="J595" s="76">
        <v>4397.25</v>
      </c>
      <c r="K595" s="76">
        <v>4999.63</v>
      </c>
      <c r="L595" s="76">
        <v>4591.5200000000004</v>
      </c>
      <c r="M595" s="76">
        <v>3638.79</v>
      </c>
      <c r="N595" s="76">
        <v>9.35</v>
      </c>
      <c r="O595" s="76">
        <v>35.11</v>
      </c>
      <c r="P595" s="76">
        <v>42.63</v>
      </c>
      <c r="Q595" s="76">
        <v>-195.49</v>
      </c>
      <c r="R595" s="76">
        <v>-194.58</v>
      </c>
      <c r="S595" s="76">
        <v>-6.12</v>
      </c>
      <c r="T595" s="76">
        <v>33.549999999999997</v>
      </c>
      <c r="U595" s="76">
        <v>32.86</v>
      </c>
      <c r="V595" s="76">
        <v>17.72</v>
      </c>
      <c r="W595" s="76">
        <v>30.18</v>
      </c>
      <c r="X595" s="76">
        <v>22.87</v>
      </c>
      <c r="Y595" s="76">
        <v>5006.67</v>
      </c>
      <c r="Z595" s="76">
        <v>3787.83</v>
      </c>
      <c r="AA595" s="76">
        <v>4397.25</v>
      </c>
      <c r="AB595" s="76">
        <v>6357.1</v>
      </c>
      <c r="AC595" s="76">
        <v>3790.2</v>
      </c>
      <c r="AD595" s="19">
        <f t="shared" si="828"/>
        <v>-0.83166909024878166</v>
      </c>
      <c r="AE595" s="76">
        <f t="shared" si="802"/>
        <v>437.07501645097688</v>
      </c>
      <c r="AF595" s="77">
        <f t="shared" si="886"/>
        <v>-6.1244920793828372E-2</v>
      </c>
      <c r="AG595" s="2">
        <f t="shared" si="829"/>
        <v>-0.90999999999999659</v>
      </c>
      <c r="AH595" s="1">
        <f t="shared" si="830"/>
        <v>4249.7833333333338</v>
      </c>
      <c r="AI595" s="21">
        <f t="shared" si="831"/>
        <v>4257.042307692308</v>
      </c>
      <c r="AJ595" s="22">
        <f t="shared" si="832"/>
        <v>-7.2589743589742284</v>
      </c>
      <c r="AK595" s="23">
        <f t="shared" si="833"/>
        <v>61.602083333333439</v>
      </c>
      <c r="AL595" s="23">
        <f t="shared" si="834"/>
        <v>-68.861057692307668</v>
      </c>
      <c r="AM595" s="23"/>
      <c r="AN595">
        <f t="shared" si="835"/>
        <v>4115.25</v>
      </c>
      <c r="AO595" s="4">
        <f t="shared" si="836"/>
        <v>4202.8125</v>
      </c>
      <c r="AP595" s="4">
        <f t="shared" si="837"/>
        <v>4307.3625000000002</v>
      </c>
      <c r="AQ595" s="24">
        <f t="shared" si="838"/>
        <v>4318.43</v>
      </c>
      <c r="AR595" t="str">
        <f t="shared" si="839"/>
        <v>RED</v>
      </c>
      <c r="AS595" t="str">
        <f t="shared" si="840"/>
        <v>RED</v>
      </c>
      <c r="AT595" t="str">
        <f t="shared" si="841"/>
        <v>RED</v>
      </c>
      <c r="AU595" t="str">
        <f t="shared" si="842"/>
        <v>RED</v>
      </c>
      <c r="AV595" t="str">
        <f t="shared" si="843"/>
        <v>RED</v>
      </c>
      <c r="AW595" t="str">
        <f t="shared" si="844"/>
        <v>RED</v>
      </c>
      <c r="AX595" s="25">
        <f t="shared" si="845"/>
        <v>1.9158062915972662E-3</v>
      </c>
      <c r="AY595" s="25">
        <f t="shared" si="846"/>
        <v>1.9128418315667434E-2</v>
      </c>
      <c r="AZ595" s="26">
        <f t="shared" si="847"/>
        <v>9.1037152822247833</v>
      </c>
      <c r="BA595" s="1">
        <f t="shared" si="887"/>
        <v>5858714.6675000004</v>
      </c>
      <c r="BB595" s="1">
        <f t="shared" si="887"/>
        <v>25190770</v>
      </c>
      <c r="BC595" s="27">
        <f t="shared" si="848"/>
        <v>1.020186929934662</v>
      </c>
      <c r="BD595" s="28">
        <f t="shared" si="848"/>
        <v>1.0245235060301849</v>
      </c>
      <c r="BE595" s="29">
        <f t="shared" si="804"/>
        <v>0</v>
      </c>
      <c r="BF595" s="29">
        <f t="shared" si="884"/>
        <v>22.322297955209347</v>
      </c>
      <c r="BG595" s="30">
        <f t="shared" si="849"/>
        <v>-2.8635916864414024E-2</v>
      </c>
      <c r="BH595" s="31">
        <f t="shared" si="850"/>
        <v>-2.1873526831452661E-2</v>
      </c>
      <c r="BI595" s="31">
        <f t="shared" si="851"/>
        <v>-1.7212612024070168E-2</v>
      </c>
      <c r="BJ595" s="32">
        <f t="shared" si="852"/>
        <v>4531.4115113742864</v>
      </c>
      <c r="BK595" s="24">
        <f t="shared" si="853"/>
        <v>3968.1551552923806</v>
      </c>
      <c r="BL595" s="30">
        <f t="shared" si="854"/>
        <v>0.14133526280205905</v>
      </c>
      <c r="BM595" s="30">
        <f t="shared" si="855"/>
        <v>-0.13704573398765107</v>
      </c>
      <c r="BN595" s="30">
        <f t="shared" si="856"/>
        <v>4.2895288144079689E-3</v>
      </c>
      <c r="BO595" s="30">
        <f t="shared" si="857"/>
        <v>-0.1327562051732431</v>
      </c>
      <c r="BP595" s="30"/>
      <c r="BQ595">
        <f t="shared" si="858"/>
        <v>6274.3</v>
      </c>
      <c r="BR595">
        <f t="shared" si="859"/>
        <v>3435.45</v>
      </c>
      <c r="BT595" s="24">
        <f t="shared" si="860"/>
        <v>7358.7407000000003</v>
      </c>
      <c r="BU595" s="24">
        <f t="shared" si="861"/>
        <v>5189.8593000000001</v>
      </c>
      <c r="BV595" s="24">
        <f t="shared" si="862"/>
        <v>8028.7093000000004</v>
      </c>
      <c r="BW595" s="24">
        <f t="shared" si="863"/>
        <v>4519.8906999999999</v>
      </c>
      <c r="BX595">
        <f t="shared" si="864"/>
        <v>9113.1500000000015</v>
      </c>
      <c r="BY595" s="24">
        <f t="shared" si="865"/>
        <v>3957.7984000000001</v>
      </c>
      <c r="BZ595" s="15" t="str">
        <f t="shared" si="866"/>
        <v>RED</v>
      </c>
      <c r="CA595" s="15" t="str">
        <f t="shared" si="867"/>
        <v>RED</v>
      </c>
      <c r="CB595" s="15" t="str">
        <f t="shared" si="868"/>
        <v>GREEN</v>
      </c>
      <c r="CC595" s="15" t="str">
        <f t="shared" si="869"/>
        <v>0</v>
      </c>
      <c r="CJ595">
        <f t="shared" si="805"/>
        <v>6274.3</v>
      </c>
      <c r="CK595">
        <f t="shared" si="806"/>
        <v>3985.25</v>
      </c>
      <c r="CM595" s="24">
        <f t="shared" si="807"/>
        <v>7148.7170999999998</v>
      </c>
      <c r="CN595" s="24">
        <f t="shared" si="808"/>
        <v>5399.8829000000005</v>
      </c>
      <c r="CO595" s="24">
        <f t="shared" si="809"/>
        <v>7688.9328999999998</v>
      </c>
      <c r="CP595" s="24">
        <f t="shared" si="810"/>
        <v>4859.6671000000006</v>
      </c>
      <c r="CQ595">
        <f t="shared" si="811"/>
        <v>8563.35</v>
      </c>
      <c r="CR595" s="24">
        <f t="shared" si="812"/>
        <v>4406.4351999999999</v>
      </c>
      <c r="CS595" s="15" t="str">
        <f t="shared" si="813"/>
        <v>RED</v>
      </c>
      <c r="CT595" s="15" t="str">
        <f t="shared" si="814"/>
        <v>RED</v>
      </c>
      <c r="CU595" s="15" t="str">
        <f t="shared" si="870"/>
        <v>RED</v>
      </c>
      <c r="CV595" s="15" t="str">
        <f t="shared" si="801"/>
        <v>0</v>
      </c>
      <c r="CX595" s="24">
        <f t="shared" si="871"/>
        <v>6274.3</v>
      </c>
      <c r="CY595" s="24">
        <f t="shared" si="872"/>
        <v>3435.45</v>
      </c>
      <c r="DA595" s="24">
        <f t="shared" si="885"/>
        <v>7358.7407000000003</v>
      </c>
      <c r="DB595" s="24">
        <f t="shared" si="873"/>
        <v>5189.8593000000001</v>
      </c>
      <c r="DC595" s="24">
        <f t="shared" si="874"/>
        <v>8028.7093000000004</v>
      </c>
      <c r="DD595" s="24">
        <f t="shared" si="875"/>
        <v>4519.8906999999999</v>
      </c>
      <c r="DE595">
        <f t="shared" si="876"/>
        <v>9113.1500000000015</v>
      </c>
      <c r="DF595" s="24">
        <f t="shared" si="877"/>
        <v>3957.7984000000001</v>
      </c>
      <c r="DG595" s="15" t="str">
        <f t="shared" si="878"/>
        <v>RED</v>
      </c>
      <c r="DH595" s="15" t="str">
        <f t="shared" si="879"/>
        <v>RED</v>
      </c>
      <c r="DI595" s="15" t="str">
        <f t="shared" si="880"/>
        <v>GREEN</v>
      </c>
      <c r="DK595" s="32">
        <f t="shared" si="815"/>
        <v>332.90000000000009</v>
      </c>
      <c r="DL595" s="32">
        <f t="shared" si="816"/>
        <v>58</v>
      </c>
      <c r="DM595" s="32">
        <f t="shared" si="817"/>
        <v>-274.90000000000009</v>
      </c>
      <c r="DN595" s="32">
        <f t="shared" si="818"/>
        <v>332.90000000000009</v>
      </c>
      <c r="DO595" s="32">
        <f t="shared" si="819"/>
        <v>40.600000000000364</v>
      </c>
      <c r="DP595" s="32">
        <f t="shared" si="820"/>
        <v>-170.79999999999973</v>
      </c>
      <c r="DQ595" s="32">
        <f t="shared" si="821"/>
        <v>211.40000000000009</v>
      </c>
      <c r="DR595" s="32"/>
      <c r="DS595" s="32">
        <f t="shared" si="822"/>
        <v>0</v>
      </c>
      <c r="DT595" s="32"/>
      <c r="DU595" s="32">
        <f t="shared" si="823"/>
        <v>63.502553319315126</v>
      </c>
      <c r="DV595" s="32">
        <f t="shared" si="824"/>
        <v>0</v>
      </c>
      <c r="DW595" s="32"/>
      <c r="DX595" s="32">
        <f t="shared" si="825"/>
        <v>100</v>
      </c>
      <c r="DY595" s="32">
        <f t="shared" si="826"/>
        <v>-14.285714285714286</v>
      </c>
      <c r="DZ595" s="33">
        <f t="shared" si="827"/>
        <v>-17.142857142857146</v>
      </c>
      <c r="EB595" s="81">
        <v>-1.6712771379841687</v>
      </c>
      <c r="ED595" s="30">
        <f t="shared" si="881"/>
        <v>0.32177790449941002</v>
      </c>
      <c r="EE595" s="30">
        <f t="shared" si="882"/>
        <v>-0.20401184819450854</v>
      </c>
      <c r="EF595" s="30">
        <f t="shared" si="883"/>
        <v>5.2119551299820759E-2</v>
      </c>
    </row>
    <row r="596" spans="1:136" x14ac:dyDescent="0.3">
      <c r="A596" s="18">
        <v>39710</v>
      </c>
      <c r="B596" s="1">
        <v>4231.95</v>
      </c>
      <c r="C596" s="1">
        <v>4262.6499999999996</v>
      </c>
      <c r="D596" s="1">
        <v>3799.55</v>
      </c>
      <c r="E596" s="1">
        <v>4245.25</v>
      </c>
      <c r="F596" s="1">
        <v>2675907328</v>
      </c>
      <c r="G596" s="1">
        <v>6891320.1200000001</v>
      </c>
      <c r="H596" s="1">
        <v>28646300</v>
      </c>
      <c r="I596" s="1">
        <v>4302.6899999999996</v>
      </c>
      <c r="J596" s="1">
        <v>4447.12</v>
      </c>
      <c r="K596" s="1">
        <v>5028.49</v>
      </c>
      <c r="L596" s="1">
        <v>4589.0600000000004</v>
      </c>
      <c r="M596" s="1">
        <v>3628.37</v>
      </c>
      <c r="N596" s="1">
        <v>29.86</v>
      </c>
      <c r="O596" s="1">
        <v>40.74</v>
      </c>
      <c r="P596" s="1">
        <v>45.28</v>
      </c>
      <c r="Q596" s="1">
        <v>-179.19</v>
      </c>
      <c r="R596" s="1">
        <v>-194.35</v>
      </c>
      <c r="S596" s="1">
        <v>0.4</v>
      </c>
      <c r="T596" s="1">
        <v>37.700000000000003</v>
      </c>
      <c r="U596" s="1">
        <v>35.01</v>
      </c>
      <c r="V596" s="1">
        <v>18.18</v>
      </c>
      <c r="W596" s="1">
        <v>32.69</v>
      </c>
      <c r="X596" s="1">
        <v>22.63</v>
      </c>
      <c r="Y596" s="1">
        <v>5076.42</v>
      </c>
      <c r="Z596" s="1">
        <v>3817.82</v>
      </c>
      <c r="AA596" s="1">
        <v>4447.12</v>
      </c>
      <c r="AB596" s="1">
        <v>6357.1</v>
      </c>
      <c r="AC596" s="1">
        <v>3790.2</v>
      </c>
      <c r="AD596" s="19">
        <f t="shared" si="828"/>
        <v>5.2040615865149534E-2</v>
      </c>
      <c r="AE596" s="1">
        <f t="shared" si="802"/>
        <v>465.5900416758069</v>
      </c>
      <c r="AF596" s="20">
        <f t="shared" si="886"/>
        <v>3.9730870650003247E-3</v>
      </c>
      <c r="AG596" s="2">
        <f t="shared" si="829"/>
        <v>15.159999999999997</v>
      </c>
      <c r="AH596" s="1">
        <f t="shared" si="830"/>
        <v>4324.0250000000005</v>
      </c>
      <c r="AI596" s="21">
        <f t="shared" si="831"/>
        <v>4268.6884615384615</v>
      </c>
      <c r="AJ596" s="22">
        <f t="shared" si="832"/>
        <v>55.336538461539021</v>
      </c>
      <c r="AK596" s="23">
        <f t="shared" si="833"/>
        <v>82.305448717948821</v>
      </c>
      <c r="AL596" s="23">
        <f t="shared" si="834"/>
        <v>-26.968910256409799</v>
      </c>
      <c r="AM596" s="23"/>
      <c r="AN596">
        <f t="shared" si="835"/>
        <v>4236.8500000000004</v>
      </c>
      <c r="AO596" s="4">
        <f t="shared" si="836"/>
        <v>4296.5</v>
      </c>
      <c r="AP596" s="4">
        <f t="shared" si="837"/>
        <v>4360.9000000000005</v>
      </c>
      <c r="AQ596" s="24">
        <f t="shared" si="838"/>
        <v>4329.13</v>
      </c>
      <c r="AR596" t="str">
        <f t="shared" si="839"/>
        <v>GREEN</v>
      </c>
      <c r="AS596" t="str">
        <f t="shared" si="840"/>
        <v>RED</v>
      </c>
      <c r="AT596" t="str">
        <f t="shared" si="841"/>
        <v>RED</v>
      </c>
      <c r="AU596" t="str">
        <f t="shared" si="842"/>
        <v>RED</v>
      </c>
      <c r="AV596" t="str">
        <f t="shared" si="843"/>
        <v>RED</v>
      </c>
      <c r="AW596" t="str">
        <f t="shared" si="844"/>
        <v>RED</v>
      </c>
      <c r="AX596" s="25">
        <f t="shared" si="845"/>
        <v>1.9158062915972662E-3</v>
      </c>
      <c r="AY596" s="25">
        <f t="shared" si="846"/>
        <v>1.2556358532187081E-2</v>
      </c>
      <c r="AZ596" s="26">
        <f t="shared" si="847"/>
        <v>13.237869488942849</v>
      </c>
      <c r="BA596" s="1">
        <f t="shared" si="887"/>
        <v>5580224.8400000008</v>
      </c>
      <c r="BB596" s="1">
        <f t="shared" si="887"/>
        <v>24324989</v>
      </c>
      <c r="BC596" s="27">
        <f t="shared" si="848"/>
        <v>1.2349538446196371</v>
      </c>
      <c r="BD596" s="28">
        <f t="shared" si="848"/>
        <v>1.1776490423078916</v>
      </c>
      <c r="BE596" s="29">
        <f t="shared" si="804"/>
        <v>44.644595910418694</v>
      </c>
      <c r="BF596" s="29">
        <f t="shared" si="884"/>
        <v>43.008763388510204</v>
      </c>
      <c r="BG596" s="30">
        <f t="shared" si="849"/>
        <v>-1.2241565743055349E-2</v>
      </c>
      <c r="BH596" s="31">
        <f t="shared" si="850"/>
        <v>-4.6818589618497497E-3</v>
      </c>
      <c r="BI596" s="31">
        <f t="shared" si="851"/>
        <v>-1.0640552240589815E-2</v>
      </c>
      <c r="BJ596" s="32">
        <f t="shared" si="852"/>
        <v>4475.8803094231489</v>
      </c>
      <c r="BK596" s="24">
        <f t="shared" si="853"/>
        <v>4172.1696905768522</v>
      </c>
      <c r="BL596" s="30">
        <f t="shared" si="854"/>
        <v>7.154127998263865E-2</v>
      </c>
      <c r="BM596" s="30">
        <f t="shared" si="855"/>
        <v>-5.4326673204911115E-2</v>
      </c>
      <c r="BN596" s="30">
        <f t="shared" si="856"/>
        <v>1.7214606777727532E-2</v>
      </c>
      <c r="BO596" s="30">
        <f t="shared" si="857"/>
        <v>-3.7112066427183579E-2</v>
      </c>
      <c r="BP596" s="30"/>
      <c r="BQ596">
        <f t="shared" si="858"/>
        <v>6274.3</v>
      </c>
      <c r="BR596">
        <f t="shared" si="859"/>
        <v>3385.95</v>
      </c>
      <c r="BT596" s="24">
        <f t="shared" si="860"/>
        <v>7377.6496999999999</v>
      </c>
      <c r="BU596" s="24">
        <f t="shared" si="861"/>
        <v>5170.9503000000004</v>
      </c>
      <c r="BV596" s="24">
        <f t="shared" si="862"/>
        <v>8059.3003000000008</v>
      </c>
      <c r="BW596" s="24">
        <f t="shared" si="863"/>
        <v>4489.2996999999996</v>
      </c>
      <c r="BX596">
        <f t="shared" si="864"/>
        <v>9162.6500000000015</v>
      </c>
      <c r="BY596" s="24">
        <f t="shared" si="865"/>
        <v>3917.4063999999998</v>
      </c>
      <c r="BZ596" s="15" t="str">
        <f t="shared" si="866"/>
        <v>RED</v>
      </c>
      <c r="CA596" s="15" t="str">
        <f t="shared" si="867"/>
        <v>RED</v>
      </c>
      <c r="CB596" s="15" t="str">
        <f t="shared" si="868"/>
        <v>GREEN</v>
      </c>
      <c r="CC596" s="15" t="str">
        <f t="shared" si="869"/>
        <v>0</v>
      </c>
      <c r="CJ596">
        <f t="shared" si="805"/>
        <v>6274.3</v>
      </c>
      <c r="CK596">
        <f t="shared" si="806"/>
        <v>4016</v>
      </c>
      <c r="CM596" s="24">
        <f t="shared" si="807"/>
        <v>7136.9706000000006</v>
      </c>
      <c r="CN596" s="24">
        <f t="shared" si="808"/>
        <v>5411.6293999999998</v>
      </c>
      <c r="CO596" s="24">
        <f t="shared" si="809"/>
        <v>7669.9294</v>
      </c>
      <c r="CP596" s="24">
        <f t="shared" si="810"/>
        <v>4878.6706000000004</v>
      </c>
      <c r="CQ596">
        <f t="shared" si="811"/>
        <v>8532.6</v>
      </c>
      <c r="CR596" s="24">
        <f t="shared" si="812"/>
        <v>4431.5272000000004</v>
      </c>
      <c r="CS596" s="15" t="str">
        <f t="shared" si="813"/>
        <v>RED</v>
      </c>
      <c r="CT596" s="15" t="str">
        <f t="shared" si="814"/>
        <v>RED</v>
      </c>
      <c r="CU596" s="15" t="str">
        <f t="shared" si="870"/>
        <v>RED</v>
      </c>
      <c r="CV596" s="15" t="str">
        <f t="shared" si="801"/>
        <v>0</v>
      </c>
      <c r="CX596" s="24">
        <f t="shared" si="871"/>
        <v>6274.3</v>
      </c>
      <c r="CY596" s="24">
        <f t="shared" si="872"/>
        <v>3385.95</v>
      </c>
      <c r="DA596" s="24">
        <f t="shared" si="885"/>
        <v>7377.6496999999999</v>
      </c>
      <c r="DB596" s="24">
        <f t="shared" si="873"/>
        <v>5170.9503000000004</v>
      </c>
      <c r="DC596" s="24">
        <f t="shared" si="874"/>
        <v>8059.3003000000008</v>
      </c>
      <c r="DD596" s="24">
        <f t="shared" si="875"/>
        <v>4489.2996999999996</v>
      </c>
      <c r="DE596">
        <f t="shared" si="876"/>
        <v>9162.6500000000015</v>
      </c>
      <c r="DF596" s="24">
        <f t="shared" si="877"/>
        <v>3917.4063999999998</v>
      </c>
      <c r="DG596" s="15" t="str">
        <f t="shared" si="878"/>
        <v>RED</v>
      </c>
      <c r="DH596" s="15" t="str">
        <f t="shared" si="879"/>
        <v>RED</v>
      </c>
      <c r="DI596" s="15" t="str">
        <f t="shared" si="880"/>
        <v>GREEN</v>
      </c>
      <c r="DK596" s="32">
        <f t="shared" si="815"/>
        <v>463.09999999999945</v>
      </c>
      <c r="DL596" s="32">
        <f t="shared" si="816"/>
        <v>34.199999999999818</v>
      </c>
      <c r="DM596" s="32">
        <f t="shared" si="817"/>
        <v>-428.89999999999964</v>
      </c>
      <c r="DN596" s="32">
        <f t="shared" si="818"/>
        <v>463.09999999999945</v>
      </c>
      <c r="DO596" s="32">
        <f t="shared" si="819"/>
        <v>-295.35000000000036</v>
      </c>
      <c r="DP596" s="32">
        <f t="shared" si="820"/>
        <v>400.59999999999945</v>
      </c>
      <c r="DQ596" s="32">
        <f t="shared" si="821"/>
        <v>0</v>
      </c>
      <c r="DR596" s="32"/>
      <c r="DS596" s="32">
        <f t="shared" si="822"/>
        <v>695.94999999999982</v>
      </c>
      <c r="DT596" s="32"/>
      <c r="DU596" s="32">
        <f t="shared" si="823"/>
        <v>0</v>
      </c>
      <c r="DV596" s="32">
        <f t="shared" si="824"/>
        <v>150.28071690779544</v>
      </c>
      <c r="DW596" s="32"/>
      <c r="DX596" s="32">
        <f t="shared" si="825"/>
        <v>-100</v>
      </c>
      <c r="DY596" s="32">
        <f t="shared" si="826"/>
        <v>-14.285714285714286</v>
      </c>
      <c r="DZ596" s="33">
        <f t="shared" si="827"/>
        <v>-17.142857142857146</v>
      </c>
      <c r="EB596" s="81">
        <v>0.17919018861028113</v>
      </c>
      <c r="ED596" s="30">
        <f t="shared" si="881"/>
        <v>0.32966457297620105</v>
      </c>
      <c r="EE596" s="30">
        <f t="shared" si="882"/>
        <v>-0.16373152733619362</v>
      </c>
      <c r="EF596" s="30">
        <f t="shared" si="883"/>
        <v>0.11195656159797995</v>
      </c>
    </row>
    <row r="597" spans="1:136" x14ac:dyDescent="0.3">
      <c r="A597" s="75">
        <v>39703</v>
      </c>
      <c r="B597" s="76">
        <v>4358.3</v>
      </c>
      <c r="C597" s="76">
        <v>4558</v>
      </c>
      <c r="D597" s="76">
        <v>4200.1499999999996</v>
      </c>
      <c r="E597" s="76">
        <v>4228.45</v>
      </c>
      <c r="F597" s="76">
        <v>2206129408</v>
      </c>
      <c r="G597" s="76">
        <v>5731976.4800000004</v>
      </c>
      <c r="H597" s="76">
        <v>24731044</v>
      </c>
      <c r="I597" s="76">
        <v>4339.78</v>
      </c>
      <c r="J597" s="76">
        <v>4496.2700000000004</v>
      </c>
      <c r="K597" s="76">
        <v>5047.3</v>
      </c>
      <c r="L597" s="76">
        <v>4583.4399999999996</v>
      </c>
      <c r="M597" s="76">
        <v>3616.5</v>
      </c>
      <c r="N597" s="76">
        <v>22.54</v>
      </c>
      <c r="O597" s="76">
        <v>40.159999999999997</v>
      </c>
      <c r="P597" s="76">
        <v>45.07</v>
      </c>
      <c r="Q597" s="76">
        <v>-182.24</v>
      </c>
      <c r="R597" s="76">
        <v>-198.14</v>
      </c>
      <c r="S597" s="76">
        <v>-2.85</v>
      </c>
      <c r="T597" s="76">
        <v>27.34</v>
      </c>
      <c r="U597" s="76">
        <v>41.4</v>
      </c>
      <c r="V597" s="76">
        <v>20.37</v>
      </c>
      <c r="W597" s="76">
        <v>26.2</v>
      </c>
      <c r="X597" s="76">
        <v>22.18</v>
      </c>
      <c r="Y597" s="76">
        <v>5203.53</v>
      </c>
      <c r="Z597" s="76">
        <v>3789</v>
      </c>
      <c r="AA597" s="76">
        <v>4496.2700000000004</v>
      </c>
      <c r="AB597" s="76">
        <v>6357.1</v>
      </c>
      <c r="AC597" s="76">
        <v>3790.2</v>
      </c>
      <c r="AD597" s="19">
        <f t="shared" si="828"/>
        <v>-0.34135370289637307</v>
      </c>
      <c r="AE597" s="76">
        <f t="shared" si="802"/>
        <v>463.74753235358702</v>
      </c>
      <c r="AF597" s="77">
        <f t="shared" si="886"/>
        <v>-2.8456218551111023E-2</v>
      </c>
      <c r="AG597" s="2">
        <f t="shared" si="829"/>
        <v>15.899999999999977</v>
      </c>
      <c r="AH597" s="1">
        <f t="shared" si="830"/>
        <v>4371.4000000000005</v>
      </c>
      <c r="AI597" s="21">
        <f t="shared" si="831"/>
        <v>4276.5576923076933</v>
      </c>
      <c r="AJ597" s="22">
        <f t="shared" si="832"/>
        <v>94.842307692307259</v>
      </c>
      <c r="AK597" s="23">
        <f t="shared" si="833"/>
        <v>66.394070512820463</v>
      </c>
      <c r="AL597" s="23">
        <f t="shared" si="834"/>
        <v>28.448237179486796</v>
      </c>
      <c r="AM597" s="23"/>
      <c r="AN597">
        <f t="shared" si="835"/>
        <v>4290.375</v>
      </c>
      <c r="AO597" s="4">
        <f t="shared" si="836"/>
        <v>4317.05</v>
      </c>
      <c r="AP597" s="4">
        <f t="shared" si="837"/>
        <v>4369.2250000000004</v>
      </c>
      <c r="AQ597" s="24">
        <f t="shared" si="838"/>
        <v>4309.5050000000001</v>
      </c>
      <c r="AR597" t="str">
        <f t="shared" si="839"/>
        <v>RED</v>
      </c>
      <c r="AS597" t="str">
        <f t="shared" si="840"/>
        <v>RED</v>
      </c>
      <c r="AT597" t="str">
        <f t="shared" si="841"/>
        <v>RED</v>
      </c>
      <c r="AU597" t="str">
        <f t="shared" si="842"/>
        <v>RED</v>
      </c>
      <c r="AV597" t="str">
        <f t="shared" si="843"/>
        <v>RED</v>
      </c>
      <c r="AW597" t="str">
        <f t="shared" si="844"/>
        <v>RED</v>
      </c>
      <c r="AX597" s="25">
        <f t="shared" si="845"/>
        <v>5.6321865895534824E-3</v>
      </c>
      <c r="AY597" s="25">
        <f t="shared" si="846"/>
        <v>1.2556358532187081E-2</v>
      </c>
      <c r="AZ597" s="26">
        <f t="shared" si="847"/>
        <v>30.965569548613274</v>
      </c>
      <c r="BA597" s="1">
        <f t="shared" si="887"/>
        <v>4993641.9225000003</v>
      </c>
      <c r="BB597" s="1">
        <f t="shared" si="887"/>
        <v>23010103.5</v>
      </c>
      <c r="BC597" s="27">
        <f t="shared" si="848"/>
        <v>1.1478549261158002</v>
      </c>
      <c r="BD597" s="28">
        <f t="shared" si="848"/>
        <v>1.07479064577002</v>
      </c>
      <c r="BE597" s="29">
        <f t="shared" si="804"/>
        <v>41.372930866601713</v>
      </c>
      <c r="BF597" s="29">
        <f t="shared" si="884"/>
        <v>48.170937482990297</v>
      </c>
      <c r="BG597" s="30">
        <f t="shared" si="849"/>
        <v>-1.5111136798491298E-2</v>
      </c>
      <c r="BH597" s="31">
        <f t="shared" si="850"/>
        <v>-1.1500959603898242E-2</v>
      </c>
      <c r="BI597" s="31">
        <f t="shared" si="851"/>
        <v>-6.9241719426335986E-3</v>
      </c>
      <c r="BJ597" s="32">
        <f t="shared" si="852"/>
        <v>4574.1277484707025</v>
      </c>
      <c r="BK597" s="24">
        <f t="shared" si="853"/>
        <v>4168.6722515292986</v>
      </c>
      <c r="BL597" s="30">
        <f t="shared" si="854"/>
        <v>9.588749942447089E-2</v>
      </c>
      <c r="BM597" s="30">
        <f t="shared" si="855"/>
        <v>-8.1750463756388919E-2</v>
      </c>
      <c r="BN597" s="30">
        <f t="shared" si="856"/>
        <v>1.4137035668081976E-2</v>
      </c>
      <c r="BO597" s="30">
        <f t="shared" si="857"/>
        <v>-6.7613428088306948E-2</v>
      </c>
      <c r="BP597" s="30"/>
      <c r="BQ597">
        <f t="shared" si="858"/>
        <v>6274.3</v>
      </c>
      <c r="BR597">
        <f t="shared" si="859"/>
        <v>3356.75</v>
      </c>
      <c r="BT597" s="24">
        <f t="shared" si="860"/>
        <v>7388.8041000000003</v>
      </c>
      <c r="BU597" s="24">
        <f t="shared" si="861"/>
        <v>5159.7959000000001</v>
      </c>
      <c r="BV597" s="24">
        <f t="shared" si="862"/>
        <v>8077.3459000000003</v>
      </c>
      <c r="BW597" s="24">
        <f t="shared" si="863"/>
        <v>4471.2541000000001</v>
      </c>
      <c r="BX597">
        <f t="shared" si="864"/>
        <v>9191.85</v>
      </c>
      <c r="BY597" s="24">
        <f t="shared" si="865"/>
        <v>3893.5792000000001</v>
      </c>
      <c r="BZ597" s="15" t="str">
        <f t="shared" si="866"/>
        <v>RED</v>
      </c>
      <c r="CA597" s="15" t="str">
        <f t="shared" si="867"/>
        <v>RED</v>
      </c>
      <c r="CB597" s="15" t="str">
        <f t="shared" si="868"/>
        <v>GREEN</v>
      </c>
      <c r="CC597" s="15" t="str">
        <f t="shared" si="869"/>
        <v>0</v>
      </c>
      <c r="CJ597">
        <f t="shared" si="805"/>
        <v>6274.3</v>
      </c>
      <c r="CK597">
        <f t="shared" si="806"/>
        <v>4016</v>
      </c>
      <c r="CM597" s="24">
        <f t="shared" si="807"/>
        <v>7136.9706000000006</v>
      </c>
      <c r="CN597" s="24">
        <f t="shared" si="808"/>
        <v>5411.6293999999998</v>
      </c>
      <c r="CO597" s="24">
        <f t="shared" si="809"/>
        <v>7669.9294</v>
      </c>
      <c r="CP597" s="24">
        <f t="shared" si="810"/>
        <v>4878.6706000000004</v>
      </c>
      <c r="CQ597">
        <f t="shared" si="811"/>
        <v>8532.6</v>
      </c>
      <c r="CR597" s="24">
        <f t="shared" si="812"/>
        <v>4431.5272000000004</v>
      </c>
      <c r="CS597" s="15" t="str">
        <f t="shared" si="813"/>
        <v>RED</v>
      </c>
      <c r="CT597" s="15" t="str">
        <f t="shared" si="814"/>
        <v>RED</v>
      </c>
      <c r="CU597" s="15" t="str">
        <f t="shared" si="870"/>
        <v>RED</v>
      </c>
      <c r="CV597" s="15" t="str">
        <f t="shared" si="801"/>
        <v>0</v>
      </c>
      <c r="CX597" s="24">
        <f t="shared" si="871"/>
        <v>6274.3</v>
      </c>
      <c r="CY597" s="24">
        <f t="shared" si="872"/>
        <v>3356.75</v>
      </c>
      <c r="DA597" s="24">
        <f t="shared" si="885"/>
        <v>7388.8041000000003</v>
      </c>
      <c r="DB597" s="24">
        <f t="shared" si="873"/>
        <v>5159.7959000000001</v>
      </c>
      <c r="DC597" s="24">
        <f t="shared" si="874"/>
        <v>8077.3459000000003</v>
      </c>
      <c r="DD597" s="24">
        <f t="shared" si="875"/>
        <v>4471.2541000000001</v>
      </c>
      <c r="DE597">
        <f t="shared" si="876"/>
        <v>9191.85</v>
      </c>
      <c r="DF597" s="24">
        <f t="shared" si="877"/>
        <v>3893.5792000000001</v>
      </c>
      <c r="DG597" s="15" t="str">
        <f t="shared" si="878"/>
        <v>RED</v>
      </c>
      <c r="DH597" s="15" t="str">
        <f t="shared" si="879"/>
        <v>RED</v>
      </c>
      <c r="DI597" s="15" t="str">
        <f t="shared" si="880"/>
        <v>GREEN</v>
      </c>
      <c r="DK597" s="32">
        <f t="shared" si="815"/>
        <v>357.85000000000036</v>
      </c>
      <c r="DL597" s="32">
        <f t="shared" si="816"/>
        <v>205.69999999999982</v>
      </c>
      <c r="DM597" s="32">
        <f t="shared" si="817"/>
        <v>-152.15000000000055</v>
      </c>
      <c r="DN597" s="32">
        <f t="shared" si="818"/>
        <v>357.85000000000036</v>
      </c>
      <c r="DO597" s="32">
        <f t="shared" si="819"/>
        <v>35.600000000000364</v>
      </c>
      <c r="DP597" s="32">
        <f t="shared" si="820"/>
        <v>81.200000000000728</v>
      </c>
      <c r="DQ597" s="32">
        <f t="shared" si="821"/>
        <v>0</v>
      </c>
      <c r="DR597" s="32"/>
      <c r="DS597" s="32">
        <f t="shared" si="822"/>
        <v>45.600000000000364</v>
      </c>
      <c r="DT597" s="32"/>
      <c r="DU597" s="32">
        <f t="shared" si="823"/>
        <v>0</v>
      </c>
      <c r="DV597" s="32">
        <f t="shared" si="824"/>
        <v>12.74276931675292</v>
      </c>
      <c r="DW597" s="32"/>
      <c r="DX597" s="32">
        <f t="shared" si="825"/>
        <v>-100</v>
      </c>
      <c r="DY597" s="32">
        <f t="shared" si="826"/>
        <v>-14.285714285714286</v>
      </c>
      <c r="DZ597" s="33">
        <f t="shared" si="827"/>
        <v>-17.142857142857146</v>
      </c>
      <c r="EB597" s="81">
        <v>-0.99139739778286884</v>
      </c>
      <c r="ED597" s="30">
        <f t="shared" si="881"/>
        <v>0.37332541567695954</v>
      </c>
      <c r="EE597" s="30">
        <f t="shared" si="882"/>
        <v>-0.18738817687223866</v>
      </c>
      <c r="EF597" s="30">
        <f t="shared" si="883"/>
        <v>0.1159804697809448</v>
      </c>
    </row>
    <row r="598" spans="1:136" x14ac:dyDescent="0.3">
      <c r="A598" s="18">
        <v>39696</v>
      </c>
      <c r="B598" s="1">
        <v>4356.1000000000004</v>
      </c>
      <c r="C598" s="1">
        <v>4522.3999999999996</v>
      </c>
      <c r="D598" s="1">
        <v>4281.3500000000004</v>
      </c>
      <c r="E598" s="1">
        <v>4352.3</v>
      </c>
      <c r="F598" s="1">
        <v>1805365120</v>
      </c>
      <c r="G598" s="1">
        <v>4834577.9400000004</v>
      </c>
      <c r="H598" s="1">
        <v>21577200</v>
      </c>
      <c r="I598" s="1">
        <v>4399.99</v>
      </c>
      <c r="J598" s="1">
        <v>4540.43</v>
      </c>
      <c r="K598" s="1">
        <v>5063.16</v>
      </c>
      <c r="L598" s="1">
        <v>4577.92</v>
      </c>
      <c r="M598" s="1">
        <v>3604.73</v>
      </c>
      <c r="N598" s="1">
        <v>46.27</v>
      </c>
      <c r="O598" s="1">
        <v>43.02</v>
      </c>
      <c r="P598" s="1">
        <v>46.36</v>
      </c>
      <c r="Q598" s="1">
        <v>-181.78</v>
      </c>
      <c r="R598" s="1">
        <v>-202.11</v>
      </c>
      <c r="S598" s="1">
        <v>-0.18</v>
      </c>
      <c r="T598" s="1">
        <v>39.979999999999997</v>
      </c>
      <c r="U598" s="1">
        <v>56.36</v>
      </c>
      <c r="V598" s="1">
        <v>22.3</v>
      </c>
      <c r="W598" s="1">
        <v>26.53</v>
      </c>
      <c r="X598" s="1">
        <v>22.92</v>
      </c>
      <c r="Y598" s="1">
        <v>5284.63</v>
      </c>
      <c r="Z598" s="1">
        <v>3796.23</v>
      </c>
      <c r="AA598" s="1">
        <v>4540.43</v>
      </c>
      <c r="AB598" s="1">
        <v>6357.1</v>
      </c>
      <c r="AC598" s="1">
        <v>3790.2</v>
      </c>
      <c r="AD598" s="19">
        <f t="shared" si="828"/>
        <v>-2.0169425936788502E-2</v>
      </c>
      <c r="AE598" s="1">
        <f t="shared" si="802"/>
        <v>477.33055494626092</v>
      </c>
      <c r="AF598" s="20">
        <f t="shared" si="886"/>
        <v>-1.7660550458715729E-3</v>
      </c>
      <c r="AG598" s="2">
        <f t="shared" si="829"/>
        <v>20.330000000000013</v>
      </c>
      <c r="AH598" s="1">
        <f t="shared" si="830"/>
        <v>4402.25</v>
      </c>
      <c r="AI598" s="21">
        <f t="shared" si="831"/>
        <v>4298.7615384615383</v>
      </c>
      <c r="AJ598" s="22">
        <f t="shared" si="832"/>
        <v>103.48846153846171</v>
      </c>
      <c r="AK598" s="23">
        <f t="shared" si="833"/>
        <v>17.098397435897141</v>
      </c>
      <c r="AL598" s="23">
        <f t="shared" si="834"/>
        <v>86.390064102564565</v>
      </c>
      <c r="AM598" s="23"/>
      <c r="AN598">
        <f t="shared" si="835"/>
        <v>4356.1499999999996</v>
      </c>
      <c r="AO598" s="4">
        <f t="shared" si="836"/>
        <v>4367.6125000000002</v>
      </c>
      <c r="AP598" s="4">
        <f t="shared" si="837"/>
        <v>4352.2</v>
      </c>
      <c r="AQ598" s="24">
        <f t="shared" si="838"/>
        <v>4288.26</v>
      </c>
      <c r="AR598" t="str">
        <f t="shared" si="839"/>
        <v>RED</v>
      </c>
      <c r="AS598" t="str">
        <f t="shared" si="840"/>
        <v>RED</v>
      </c>
      <c r="AT598" t="str">
        <f t="shared" si="841"/>
        <v>GREEN</v>
      </c>
      <c r="AU598" t="str">
        <f t="shared" si="842"/>
        <v>GREEN</v>
      </c>
      <c r="AV598" t="str">
        <f t="shared" si="843"/>
        <v>RED</v>
      </c>
      <c r="AW598" t="str">
        <f t="shared" si="844"/>
        <v>GREEN</v>
      </c>
      <c r="AX598" s="25">
        <f t="shared" si="845"/>
        <v>9.5632138748254682E-3</v>
      </c>
      <c r="AY598" s="25">
        <f t="shared" si="846"/>
        <v>7.8136554403352432E-3</v>
      </c>
      <c r="AZ598" s="26">
        <f t="shared" si="847"/>
        <v>55.034158923448295</v>
      </c>
      <c r="BA598" s="1">
        <f t="shared" si="887"/>
        <v>4796532.6524999999</v>
      </c>
      <c r="BB598" s="1">
        <f t="shared" si="887"/>
        <v>22391376.5</v>
      </c>
      <c r="BC598" s="27">
        <f t="shared" si="848"/>
        <v>1.0079318312323322</v>
      </c>
      <c r="BD598" s="28">
        <f t="shared" si="848"/>
        <v>0.96363883658514693</v>
      </c>
      <c r="BE598" s="29">
        <f t="shared" si="804"/>
        <v>54.968944099378888</v>
      </c>
      <c r="BF598" s="29">
        <f t="shared" si="884"/>
        <v>47.622629174147932</v>
      </c>
      <c r="BG598" s="30">
        <f t="shared" si="849"/>
        <v>2.8778478193558499E-3</v>
      </c>
      <c r="BH598" s="31">
        <f t="shared" si="850"/>
        <v>-9.8400454893570466E-3</v>
      </c>
      <c r="BI598" s="31">
        <f t="shared" si="851"/>
        <v>1.7495584344902244E-3</v>
      </c>
      <c r="BJ598" s="32">
        <f t="shared" si="852"/>
        <v>4549.2323390751417</v>
      </c>
      <c r="BK598" s="24">
        <f t="shared" si="853"/>
        <v>4255.2676609248583</v>
      </c>
      <c r="BL598" s="30">
        <f t="shared" si="854"/>
        <v>6.7542374870823096E-2</v>
      </c>
      <c r="BM598" s="30">
        <f t="shared" si="855"/>
        <v>-4.5247877920901937E-2</v>
      </c>
      <c r="BN598" s="30">
        <f t="shared" si="856"/>
        <v>2.229449694992116E-2</v>
      </c>
      <c r="BO598" s="30">
        <f t="shared" si="857"/>
        <v>-2.2953380970980777E-2</v>
      </c>
      <c r="BP598" s="30"/>
      <c r="BQ598">
        <f t="shared" si="858"/>
        <v>6274.3</v>
      </c>
      <c r="BR598">
        <f t="shared" si="859"/>
        <v>3274.35</v>
      </c>
      <c r="BT598" s="24">
        <f t="shared" si="860"/>
        <v>7420.2808999999997</v>
      </c>
      <c r="BU598" s="24">
        <f t="shared" si="861"/>
        <v>5128.3191000000006</v>
      </c>
      <c r="BV598" s="24">
        <f t="shared" si="862"/>
        <v>8128.2691000000004</v>
      </c>
      <c r="BW598" s="24">
        <f t="shared" si="863"/>
        <v>4420.3308999999999</v>
      </c>
      <c r="BX598">
        <f t="shared" si="864"/>
        <v>9274.25</v>
      </c>
      <c r="BY598" s="24">
        <f t="shared" si="865"/>
        <v>3826.3407999999999</v>
      </c>
      <c r="BZ598" s="15" t="str">
        <f t="shared" si="866"/>
        <v>RED</v>
      </c>
      <c r="CA598" s="15" t="str">
        <f t="shared" si="867"/>
        <v>RED</v>
      </c>
      <c r="CB598" s="15" t="str">
        <f t="shared" si="868"/>
        <v>GREEN</v>
      </c>
      <c r="CC598" s="15" t="str">
        <f t="shared" si="869"/>
        <v>GREEN</v>
      </c>
      <c r="CJ598">
        <f t="shared" si="805"/>
        <v>6274.3</v>
      </c>
      <c r="CK598">
        <f t="shared" si="806"/>
        <v>4016</v>
      </c>
      <c r="CM598" s="24">
        <f t="shared" si="807"/>
        <v>7136.9706000000006</v>
      </c>
      <c r="CN598" s="24">
        <f t="shared" si="808"/>
        <v>5411.6293999999998</v>
      </c>
      <c r="CO598" s="24">
        <f t="shared" si="809"/>
        <v>7669.9294</v>
      </c>
      <c r="CP598" s="24">
        <f t="shared" si="810"/>
        <v>4878.6706000000004</v>
      </c>
      <c r="CQ598">
        <f t="shared" si="811"/>
        <v>8532.6</v>
      </c>
      <c r="CR598" s="24">
        <f t="shared" si="812"/>
        <v>4431.5272000000004</v>
      </c>
      <c r="CS598" s="15" t="str">
        <f t="shared" si="813"/>
        <v>RED</v>
      </c>
      <c r="CT598" s="15" t="str">
        <f t="shared" si="814"/>
        <v>RED</v>
      </c>
      <c r="CU598" s="15" t="str">
        <f t="shared" si="870"/>
        <v>RED</v>
      </c>
      <c r="CV598" s="15" t="str">
        <f t="shared" si="801"/>
        <v>0</v>
      </c>
      <c r="CX598" s="24">
        <f t="shared" si="871"/>
        <v>6274.3</v>
      </c>
      <c r="CY598" s="24">
        <f t="shared" si="872"/>
        <v>3274.35</v>
      </c>
      <c r="DA598" s="24">
        <f t="shared" si="885"/>
        <v>7420.2808999999997</v>
      </c>
      <c r="DB598" s="24">
        <f t="shared" si="873"/>
        <v>5128.3191000000006</v>
      </c>
      <c r="DC598" s="24">
        <f t="shared" si="874"/>
        <v>8128.2691000000004</v>
      </c>
      <c r="DD598" s="24">
        <f t="shared" si="875"/>
        <v>4420.3308999999999</v>
      </c>
      <c r="DE598">
        <f t="shared" si="876"/>
        <v>9274.25</v>
      </c>
      <c r="DF598" s="24">
        <f t="shared" si="877"/>
        <v>3826.3407999999999</v>
      </c>
      <c r="DG598" s="15" t="str">
        <f t="shared" si="878"/>
        <v>RED</v>
      </c>
      <c r="DH598" s="15" t="str">
        <f t="shared" si="879"/>
        <v>RED</v>
      </c>
      <c r="DI598" s="15" t="str">
        <f t="shared" si="880"/>
        <v>GREEN</v>
      </c>
      <c r="DK598" s="32">
        <f t="shared" si="815"/>
        <v>241.04999999999927</v>
      </c>
      <c r="DL598" s="32">
        <f t="shared" si="816"/>
        <v>162.39999999999964</v>
      </c>
      <c r="DM598" s="32">
        <f t="shared" si="817"/>
        <v>-78.649999999999636</v>
      </c>
      <c r="DN598" s="32">
        <f t="shared" si="818"/>
        <v>241.04999999999927</v>
      </c>
      <c r="DO598" s="32">
        <f t="shared" si="819"/>
        <v>123.59999999999945</v>
      </c>
      <c r="DP598" s="32">
        <f t="shared" si="820"/>
        <v>-79.5</v>
      </c>
      <c r="DQ598" s="32">
        <f t="shared" si="821"/>
        <v>203.09999999999945</v>
      </c>
      <c r="DR598" s="32"/>
      <c r="DS598" s="32">
        <f t="shared" si="822"/>
        <v>0</v>
      </c>
      <c r="DT598" s="32"/>
      <c r="DU598" s="32">
        <f t="shared" si="823"/>
        <v>84.256378344741776</v>
      </c>
      <c r="DV598" s="32">
        <f t="shared" si="824"/>
        <v>0</v>
      </c>
      <c r="DW598" s="32"/>
      <c r="DX598" s="32">
        <f t="shared" si="825"/>
        <v>100</v>
      </c>
      <c r="DY598" s="32">
        <f t="shared" si="826"/>
        <v>-14.285714285714286</v>
      </c>
      <c r="DZ598" s="33">
        <f t="shared" si="827"/>
        <v>-20</v>
      </c>
      <c r="EB598" s="81">
        <v>-4.9580433957192457E-2</v>
      </c>
      <c r="ED598" s="30">
        <f t="shared" si="881"/>
        <v>0.3920731884000706</v>
      </c>
      <c r="EE598" s="30">
        <f t="shared" si="882"/>
        <v>-0.17642294730189245</v>
      </c>
      <c r="EF598" s="30">
        <f t="shared" si="883"/>
        <v>0.14647953364258756</v>
      </c>
    </row>
    <row r="599" spans="1:136" x14ac:dyDescent="0.3">
      <c r="A599" s="18">
        <v>39689</v>
      </c>
      <c r="B599" s="1">
        <v>4317.95</v>
      </c>
      <c r="C599" s="1">
        <v>4398.8</v>
      </c>
      <c r="D599" s="1">
        <v>4201.8500000000004</v>
      </c>
      <c r="E599" s="1">
        <v>4360</v>
      </c>
      <c r="F599" s="1">
        <v>2062221440</v>
      </c>
      <c r="G599" s="1">
        <v>4863024.82</v>
      </c>
      <c r="H599" s="1">
        <v>22345412</v>
      </c>
      <c r="I599" s="1">
        <v>4412.24</v>
      </c>
      <c r="J599" s="1">
        <v>4570.7299999999996</v>
      </c>
      <c r="K599" s="1">
        <v>5072.87</v>
      </c>
      <c r="L599" s="1">
        <v>4570.09</v>
      </c>
      <c r="M599" s="1">
        <v>3592.23</v>
      </c>
      <c r="N599" s="1">
        <v>48.38</v>
      </c>
      <c r="O599" s="1">
        <v>43.2</v>
      </c>
      <c r="P599" s="1">
        <v>46.44</v>
      </c>
      <c r="Q599" s="1">
        <v>-191.16</v>
      </c>
      <c r="R599" s="1">
        <v>-207.19</v>
      </c>
      <c r="S599" s="1">
        <v>0.75</v>
      </c>
      <c r="T599" s="1">
        <v>56.87</v>
      </c>
      <c r="U599" s="1">
        <v>70.459999999999994</v>
      </c>
      <c r="V599" s="1">
        <v>20.47</v>
      </c>
      <c r="W599" s="1">
        <v>28.2</v>
      </c>
      <c r="X599" s="1">
        <v>24.02</v>
      </c>
      <c r="Y599" s="1">
        <v>5331.01</v>
      </c>
      <c r="Z599" s="1">
        <v>3810.46</v>
      </c>
      <c r="AA599" s="1">
        <v>4570.7299999999996</v>
      </c>
      <c r="AB599" s="1">
        <v>6357.1</v>
      </c>
      <c r="AC599" s="1">
        <v>3790.2</v>
      </c>
      <c r="AD599" s="19">
        <f t="shared" si="828"/>
        <v>8.3458640081075897E-2</v>
      </c>
      <c r="AE599" s="1">
        <f t="shared" si="802"/>
        <v>478.17503838561169</v>
      </c>
      <c r="AF599" s="20">
        <f t="shared" si="886"/>
        <v>7.5217506845832727E-3</v>
      </c>
      <c r="AG599" s="2">
        <f t="shared" si="829"/>
        <v>16.03</v>
      </c>
      <c r="AH599" s="1">
        <f t="shared" si="830"/>
        <v>4395.5083333333341</v>
      </c>
      <c r="AI599" s="21">
        <f t="shared" si="831"/>
        <v>4319.9538461538468</v>
      </c>
      <c r="AJ599" s="22">
        <f t="shared" si="832"/>
        <v>75.554487179487296</v>
      </c>
      <c r="AK599" s="23">
        <f t="shared" si="833"/>
        <v>-65.618750000000318</v>
      </c>
      <c r="AL599" s="23">
        <f t="shared" si="834"/>
        <v>141.17323717948761</v>
      </c>
      <c r="AM599" s="23"/>
      <c r="AN599">
        <f t="shared" si="835"/>
        <v>4343.7250000000004</v>
      </c>
      <c r="AO599" s="4">
        <f t="shared" si="836"/>
        <v>4411.9125000000004</v>
      </c>
      <c r="AP599" s="4">
        <f t="shared" si="837"/>
        <v>4314.2875000000004</v>
      </c>
      <c r="AQ599" s="24">
        <f t="shared" si="838"/>
        <v>4266.6950000000006</v>
      </c>
      <c r="AR599" t="str">
        <f t="shared" si="839"/>
        <v>GREEN</v>
      </c>
      <c r="AS599" t="str">
        <f t="shared" si="840"/>
        <v>RED</v>
      </c>
      <c r="AT599" t="str">
        <f t="shared" si="841"/>
        <v>GREEN</v>
      </c>
      <c r="AU599" t="str">
        <f t="shared" si="842"/>
        <v>GREEN</v>
      </c>
      <c r="AV599" t="str">
        <f t="shared" si="843"/>
        <v>RED</v>
      </c>
      <c r="AW599" t="str">
        <f t="shared" si="844"/>
        <v>GREEN</v>
      </c>
      <c r="AX599" s="25">
        <f t="shared" si="845"/>
        <v>1.8506948983873062E-2</v>
      </c>
      <c r="AY599" s="25">
        <f t="shared" si="846"/>
        <v>7.519312932689981E-3</v>
      </c>
      <c r="AZ599" s="26">
        <f t="shared" si="847"/>
        <v>71.108747937771611</v>
      </c>
      <c r="BA599" s="1">
        <f t="shared" si="887"/>
        <v>5463654.9725000001</v>
      </c>
      <c r="BB599" s="1">
        <f t="shared" si="887"/>
        <v>24969334.5</v>
      </c>
      <c r="BC599" s="27">
        <f t="shared" si="848"/>
        <v>0.89006806697657004</v>
      </c>
      <c r="BD599" s="28">
        <f t="shared" si="848"/>
        <v>0.8949141996555815</v>
      </c>
      <c r="BE599" s="29">
        <f t="shared" si="804"/>
        <v>40.276314248916975</v>
      </c>
      <c r="BF599" s="29">
        <f t="shared" si="884"/>
        <v>36.872883898946682</v>
      </c>
      <c r="BG599" s="30">
        <f t="shared" si="849"/>
        <v>-7.8907824093051859E-3</v>
      </c>
      <c r="BH599" s="31">
        <f t="shared" si="850"/>
        <v>-2.8306895147047484E-3</v>
      </c>
      <c r="BI599" s="31">
        <f t="shared" si="851"/>
        <v>1.0987636051183081E-2</v>
      </c>
      <c r="BJ599" s="32">
        <f t="shared" si="852"/>
        <v>4556.5281261125656</v>
      </c>
      <c r="BK599" s="24">
        <f t="shared" si="853"/>
        <v>4234.4885405541027</v>
      </c>
      <c r="BL599" s="30">
        <f t="shared" si="854"/>
        <v>7.3862290265702513E-2</v>
      </c>
      <c r="BM599" s="30">
        <f t="shared" si="855"/>
        <v>-4.5075258282698531E-2</v>
      </c>
      <c r="BN599" s="30">
        <f t="shared" si="856"/>
        <v>2.8787031983003978E-2</v>
      </c>
      <c r="BO599" s="30">
        <f t="shared" si="857"/>
        <v>-1.6288226299694553E-2</v>
      </c>
      <c r="BP599" s="30"/>
      <c r="BQ599">
        <f t="shared" si="858"/>
        <v>6274.3</v>
      </c>
      <c r="BR599">
        <f t="shared" si="859"/>
        <v>3176.75</v>
      </c>
      <c r="BT599" s="24">
        <f t="shared" si="860"/>
        <v>7457.5641000000005</v>
      </c>
      <c r="BU599" s="24">
        <f t="shared" si="861"/>
        <v>5091.0358999999999</v>
      </c>
      <c r="BV599" s="24">
        <f t="shared" si="862"/>
        <v>8188.5859</v>
      </c>
      <c r="BW599" s="24">
        <f t="shared" si="863"/>
        <v>4360.0141000000003</v>
      </c>
      <c r="BX599">
        <f t="shared" si="864"/>
        <v>9371.85</v>
      </c>
      <c r="BY599" s="24">
        <f t="shared" si="865"/>
        <v>3746.6992</v>
      </c>
      <c r="BZ599" s="15" t="str">
        <f t="shared" si="866"/>
        <v>RED</v>
      </c>
      <c r="CA599" s="15" t="str">
        <f t="shared" si="867"/>
        <v>RED</v>
      </c>
      <c r="CB599" s="15" t="str">
        <f t="shared" si="868"/>
        <v>GREEN</v>
      </c>
      <c r="CC599" s="15" t="str">
        <f t="shared" si="869"/>
        <v>GREEN</v>
      </c>
      <c r="CJ599">
        <f t="shared" si="805"/>
        <v>6274.3</v>
      </c>
      <c r="CK599">
        <f t="shared" si="806"/>
        <v>4016</v>
      </c>
      <c r="CM599" s="24">
        <f t="shared" si="807"/>
        <v>7136.9706000000006</v>
      </c>
      <c r="CN599" s="24">
        <f t="shared" si="808"/>
        <v>5411.6293999999998</v>
      </c>
      <c r="CO599" s="24">
        <f t="shared" si="809"/>
        <v>7669.9294</v>
      </c>
      <c r="CP599" s="24">
        <f t="shared" si="810"/>
        <v>4878.6706000000004</v>
      </c>
      <c r="CQ599">
        <f t="shared" si="811"/>
        <v>8532.6</v>
      </c>
      <c r="CR599" s="24">
        <f t="shared" si="812"/>
        <v>4431.5272000000004</v>
      </c>
      <c r="CS599" s="15" t="str">
        <f t="shared" si="813"/>
        <v>RED</v>
      </c>
      <c r="CT599" s="15" t="str">
        <f t="shared" si="814"/>
        <v>RED</v>
      </c>
      <c r="CU599" s="15" t="str">
        <f t="shared" si="870"/>
        <v>RED</v>
      </c>
      <c r="CV599" s="15" t="str">
        <f t="shared" si="801"/>
        <v>0</v>
      </c>
      <c r="CX599" s="24">
        <f t="shared" si="871"/>
        <v>6274.3</v>
      </c>
      <c r="CY599" s="24">
        <f t="shared" si="872"/>
        <v>3176.75</v>
      </c>
      <c r="DA599" s="24">
        <f t="shared" si="885"/>
        <v>7457.5641000000005</v>
      </c>
      <c r="DB599" s="24">
        <f t="shared" si="873"/>
        <v>5091.0358999999999</v>
      </c>
      <c r="DC599" s="24">
        <f t="shared" si="874"/>
        <v>8188.5859</v>
      </c>
      <c r="DD599" s="24">
        <f t="shared" si="875"/>
        <v>4360.0141000000003</v>
      </c>
      <c r="DE599">
        <f t="shared" si="876"/>
        <v>9371.85</v>
      </c>
      <c r="DF599" s="24">
        <f t="shared" si="877"/>
        <v>3746.6992</v>
      </c>
      <c r="DG599" s="15" t="str">
        <f t="shared" si="878"/>
        <v>RED</v>
      </c>
      <c r="DH599" s="15" t="str">
        <f t="shared" si="879"/>
        <v>RED</v>
      </c>
      <c r="DI599" s="15" t="str">
        <f t="shared" si="880"/>
        <v>GREEN</v>
      </c>
      <c r="DK599" s="32">
        <f t="shared" si="815"/>
        <v>196.94999999999982</v>
      </c>
      <c r="DL599" s="32">
        <f t="shared" si="816"/>
        <v>71.350000000000364</v>
      </c>
      <c r="DM599" s="32">
        <f t="shared" si="817"/>
        <v>-125.59999999999945</v>
      </c>
      <c r="DN599" s="32">
        <f t="shared" si="818"/>
        <v>196.94999999999982</v>
      </c>
      <c r="DO599" s="32">
        <f t="shared" si="819"/>
        <v>-48.599999999999454</v>
      </c>
      <c r="DP599" s="32">
        <f t="shared" si="820"/>
        <v>46.149999999999636</v>
      </c>
      <c r="DQ599" s="32">
        <f t="shared" si="821"/>
        <v>0</v>
      </c>
      <c r="DR599" s="32"/>
      <c r="DS599" s="32">
        <f t="shared" si="822"/>
        <v>94.749999999999091</v>
      </c>
      <c r="DT599" s="32"/>
      <c r="DU599" s="32">
        <f t="shared" si="823"/>
        <v>0</v>
      </c>
      <c r="DV599" s="32">
        <f t="shared" si="824"/>
        <v>48.108657019547692</v>
      </c>
      <c r="DW599" s="32"/>
      <c r="DX599" s="32">
        <f t="shared" si="825"/>
        <v>-100</v>
      </c>
      <c r="DY599" s="32">
        <f t="shared" si="826"/>
        <v>-28.571428571428573</v>
      </c>
      <c r="DZ599" s="33">
        <f t="shared" si="827"/>
        <v>-22.857142857142858</v>
      </c>
      <c r="EB599" s="81">
        <v>0.17693172219650219</v>
      </c>
      <c r="ED599" s="30">
        <f t="shared" si="881"/>
        <v>0.3990463093694725</v>
      </c>
      <c r="EE599" s="30">
        <f t="shared" si="882"/>
        <v>-0.18214372135861689</v>
      </c>
      <c r="EF599" s="30">
        <f t="shared" si="883"/>
        <v>0.144218808227878</v>
      </c>
    </row>
    <row r="600" spans="1:136" x14ac:dyDescent="0.3">
      <c r="A600" s="75">
        <v>39682</v>
      </c>
      <c r="B600" s="76">
        <v>4430.7</v>
      </c>
      <c r="C600" s="76">
        <v>4447.3999999999996</v>
      </c>
      <c r="D600" s="76">
        <v>4248</v>
      </c>
      <c r="E600" s="76">
        <v>4327.45</v>
      </c>
      <c r="F600" s="76">
        <v>2084883072</v>
      </c>
      <c r="G600" s="76">
        <v>4544988.45</v>
      </c>
      <c r="H600" s="76">
        <v>23386758</v>
      </c>
      <c r="I600" s="76">
        <v>4402.6099999999997</v>
      </c>
      <c r="J600" s="76">
        <v>4591.62</v>
      </c>
      <c r="K600" s="76">
        <v>5076.03</v>
      </c>
      <c r="L600" s="76">
        <v>4562.38</v>
      </c>
      <c r="M600" s="76">
        <v>3579.36</v>
      </c>
      <c r="N600" s="76">
        <v>40.76</v>
      </c>
      <c r="O600" s="76">
        <v>42.26</v>
      </c>
      <c r="P600" s="76">
        <v>46.06</v>
      </c>
      <c r="Q600" s="76">
        <v>-201.13</v>
      </c>
      <c r="R600" s="76">
        <v>-211.2</v>
      </c>
      <c r="S600" s="76">
        <v>-2.33</v>
      </c>
      <c r="T600" s="76">
        <v>72.239999999999995</v>
      </c>
      <c r="U600" s="76">
        <v>78.53</v>
      </c>
      <c r="V600" s="76">
        <v>21.5</v>
      </c>
      <c r="W600" s="76">
        <v>28.44</v>
      </c>
      <c r="X600" s="76">
        <v>24.64</v>
      </c>
      <c r="Y600" s="76">
        <v>5350.55</v>
      </c>
      <c r="Z600" s="76">
        <v>3832.7</v>
      </c>
      <c r="AA600" s="76">
        <v>4591.62</v>
      </c>
      <c r="AB600" s="76">
        <v>6357.1</v>
      </c>
      <c r="AC600" s="76">
        <v>3790.2</v>
      </c>
      <c r="AD600" s="19">
        <f t="shared" si="828"/>
        <v>-0.26520551849010721</v>
      </c>
      <c r="AE600" s="76">
        <f t="shared" si="802"/>
        <v>474.60517657381087</v>
      </c>
      <c r="AF600" s="77">
        <f t="shared" si="886"/>
        <v>-2.3303315503193645E-2</v>
      </c>
      <c r="AG600" s="2">
        <f t="shared" si="829"/>
        <v>10.069999999999993</v>
      </c>
      <c r="AH600" s="1">
        <f t="shared" si="830"/>
        <v>4350.8833333333341</v>
      </c>
      <c r="AI600" s="21">
        <f t="shared" si="831"/>
        <v>4359.1923076923085</v>
      </c>
      <c r="AJ600" s="22">
        <f t="shared" si="832"/>
        <v>-8.3089743589744103</v>
      </c>
      <c r="AK600" s="23">
        <f t="shared" si="833"/>
        <v>-166.43461538461565</v>
      </c>
      <c r="AL600" s="23">
        <f t="shared" si="834"/>
        <v>158.12564102564124</v>
      </c>
      <c r="AM600" s="23"/>
      <c r="AN600">
        <f t="shared" si="835"/>
        <v>4379.0749999999998</v>
      </c>
      <c r="AO600" s="4">
        <f t="shared" si="836"/>
        <v>4425.3</v>
      </c>
      <c r="AP600" s="4">
        <f t="shared" si="837"/>
        <v>4271.2875000000004</v>
      </c>
      <c r="AQ600" s="24">
        <f t="shared" si="838"/>
        <v>4265.4500000000007</v>
      </c>
      <c r="AR600" t="str">
        <f t="shared" si="839"/>
        <v>RED</v>
      </c>
      <c r="AS600" t="str">
        <f t="shared" si="840"/>
        <v>RED</v>
      </c>
      <c r="AT600" t="str">
        <f t="shared" si="841"/>
        <v>GREEN</v>
      </c>
      <c r="AU600" t="str">
        <f t="shared" si="842"/>
        <v>GREEN</v>
      </c>
      <c r="AV600" t="str">
        <f t="shared" si="843"/>
        <v>RED</v>
      </c>
      <c r="AW600" t="str">
        <f t="shared" si="844"/>
        <v>GREEN</v>
      </c>
      <c r="AX600" s="25">
        <f t="shared" si="845"/>
        <v>1.9033598834787797E-2</v>
      </c>
      <c r="AY600" s="25">
        <f t="shared" si="846"/>
        <v>7.519312932689981E-3</v>
      </c>
      <c r="AZ600" s="26">
        <f t="shared" si="847"/>
        <v>71.681776377159139</v>
      </c>
      <c r="BA600" s="1">
        <f t="shared" si="887"/>
        <v>5925747.6699999999</v>
      </c>
      <c r="BB600" s="1">
        <f t="shared" si="887"/>
        <v>26606143.5</v>
      </c>
      <c r="BC600" s="27">
        <f t="shared" si="848"/>
        <v>0.76698987252017103</v>
      </c>
      <c r="BD600" s="28">
        <f t="shared" si="848"/>
        <v>0.87899841628682485</v>
      </c>
      <c r="BE600" s="29">
        <f t="shared" si="804"/>
        <v>33.469453548976382</v>
      </c>
      <c r="BF600" s="29">
        <f t="shared" si="884"/>
        <v>34.896240306939788</v>
      </c>
      <c r="BG600" s="30">
        <f t="shared" si="849"/>
        <v>-2.2557938798069943E-2</v>
      </c>
      <c r="BH600" s="31">
        <f t="shared" si="850"/>
        <v>1.1854137420574118E-3</v>
      </c>
      <c r="BI600" s="31">
        <f t="shared" si="851"/>
        <v>1.1514285902097817E-2</v>
      </c>
      <c r="BJ600" s="32">
        <f t="shared" si="852"/>
        <v>4649.0988907187038</v>
      </c>
      <c r="BK600" s="24">
        <f t="shared" si="853"/>
        <v>4052.6677759479644</v>
      </c>
      <c r="BL600" s="30">
        <f t="shared" si="854"/>
        <v>0.1378250736047186</v>
      </c>
      <c r="BM600" s="30">
        <f t="shared" si="855"/>
        <v>-7.432758107400525E-2</v>
      </c>
      <c r="BN600" s="30">
        <f t="shared" si="856"/>
        <v>6.3497492530713337E-2</v>
      </c>
      <c r="BO600" s="30">
        <f t="shared" si="857"/>
        <v>-1.0830088543291913E-2</v>
      </c>
      <c r="BP600" s="30"/>
      <c r="BQ600">
        <f t="shared" si="858"/>
        <v>6274.3</v>
      </c>
      <c r="BR600">
        <f t="shared" si="859"/>
        <v>3130.8</v>
      </c>
      <c r="BT600" s="24">
        <f t="shared" si="860"/>
        <v>7475.1170000000002</v>
      </c>
      <c r="BU600" s="24">
        <f t="shared" si="861"/>
        <v>5073.4830000000002</v>
      </c>
      <c r="BV600" s="24">
        <f t="shared" si="862"/>
        <v>8216.9830000000002</v>
      </c>
      <c r="BW600" s="24">
        <f t="shared" si="863"/>
        <v>4331.6170000000002</v>
      </c>
      <c r="BX600">
        <f t="shared" si="864"/>
        <v>9417.7999999999993</v>
      </c>
      <c r="BY600" s="24">
        <f t="shared" si="865"/>
        <v>3709.2040000000002</v>
      </c>
      <c r="BZ600" s="15" t="str">
        <f t="shared" si="866"/>
        <v>RED</v>
      </c>
      <c r="CA600" s="15" t="str">
        <f t="shared" si="867"/>
        <v>RED</v>
      </c>
      <c r="CB600" s="15" t="str">
        <f t="shared" si="868"/>
        <v>GREEN</v>
      </c>
      <c r="CC600" s="15" t="str">
        <f t="shared" si="869"/>
        <v>GREEN</v>
      </c>
      <c r="CJ600">
        <f t="shared" si="805"/>
        <v>6274.3</v>
      </c>
      <c r="CK600">
        <f t="shared" si="806"/>
        <v>4016</v>
      </c>
      <c r="CM600" s="24">
        <f t="shared" si="807"/>
        <v>7136.9706000000006</v>
      </c>
      <c r="CN600" s="24">
        <f t="shared" si="808"/>
        <v>5411.6293999999998</v>
      </c>
      <c r="CO600" s="24">
        <f t="shared" si="809"/>
        <v>7669.9294</v>
      </c>
      <c r="CP600" s="24">
        <f t="shared" si="810"/>
        <v>4878.6706000000004</v>
      </c>
      <c r="CQ600">
        <f t="shared" si="811"/>
        <v>8532.6</v>
      </c>
      <c r="CR600" s="24">
        <f t="shared" si="812"/>
        <v>4431.5272000000004</v>
      </c>
      <c r="CS600" s="15" t="str">
        <f t="shared" si="813"/>
        <v>RED</v>
      </c>
      <c r="CT600" s="15" t="str">
        <f t="shared" si="814"/>
        <v>RED</v>
      </c>
      <c r="CU600" s="15" t="str">
        <f t="shared" si="870"/>
        <v>RED</v>
      </c>
      <c r="CV600" s="15" t="str">
        <f t="shared" si="801"/>
        <v>0</v>
      </c>
      <c r="CX600" s="24">
        <f t="shared" si="871"/>
        <v>6274.3</v>
      </c>
      <c r="CY600" s="24">
        <f t="shared" si="872"/>
        <v>3130.8</v>
      </c>
      <c r="DA600" s="24">
        <f t="shared" si="885"/>
        <v>7475.1170000000002</v>
      </c>
      <c r="DB600" s="24">
        <f t="shared" si="873"/>
        <v>5073.4830000000002</v>
      </c>
      <c r="DC600" s="24">
        <f t="shared" si="874"/>
        <v>8216.9830000000002</v>
      </c>
      <c r="DD600" s="24">
        <f t="shared" si="875"/>
        <v>4331.6170000000002</v>
      </c>
      <c r="DE600">
        <f t="shared" si="876"/>
        <v>9417.7999999999993</v>
      </c>
      <c r="DF600" s="24">
        <f t="shared" si="877"/>
        <v>3709.2040000000002</v>
      </c>
      <c r="DG600" s="15" t="str">
        <f t="shared" si="878"/>
        <v>RED</v>
      </c>
      <c r="DH600" s="15" t="str">
        <f t="shared" si="879"/>
        <v>RED</v>
      </c>
      <c r="DI600" s="15" t="str">
        <f t="shared" si="880"/>
        <v>GREEN</v>
      </c>
      <c r="DK600" s="32">
        <f t="shared" si="815"/>
        <v>199.39999999999964</v>
      </c>
      <c r="DL600" s="32">
        <f t="shared" si="816"/>
        <v>16.699999999999818</v>
      </c>
      <c r="DM600" s="32">
        <f t="shared" si="817"/>
        <v>-182.69999999999982</v>
      </c>
      <c r="DN600" s="32">
        <f t="shared" si="818"/>
        <v>199.39999999999964</v>
      </c>
      <c r="DO600" s="32">
        <f t="shared" si="819"/>
        <v>-202.45000000000073</v>
      </c>
      <c r="DP600" s="32">
        <f t="shared" si="820"/>
        <v>173.25</v>
      </c>
      <c r="DQ600" s="32">
        <f t="shared" si="821"/>
        <v>0</v>
      </c>
      <c r="DR600" s="32"/>
      <c r="DS600" s="32">
        <f t="shared" si="822"/>
        <v>375.70000000000073</v>
      </c>
      <c r="DT600" s="32"/>
      <c r="DU600" s="32">
        <f t="shared" si="823"/>
        <v>0</v>
      </c>
      <c r="DV600" s="32">
        <f t="shared" si="824"/>
        <v>188.41524573721233</v>
      </c>
      <c r="DW600" s="32"/>
      <c r="DX600" s="32">
        <f t="shared" si="825"/>
        <v>-100</v>
      </c>
      <c r="DY600" s="32">
        <f t="shared" si="826"/>
        <v>-14.285714285714286</v>
      </c>
      <c r="DZ600" s="33">
        <f t="shared" si="827"/>
        <v>-20.000000000000004</v>
      </c>
      <c r="EB600" s="81">
        <v>-0.55201751354786921</v>
      </c>
      <c r="ED600" s="30">
        <f t="shared" si="881"/>
        <v>0.39602629999739097</v>
      </c>
      <c r="EE600" s="30">
        <f t="shared" si="882"/>
        <v>-0.19121398734709522</v>
      </c>
      <c r="EF600" s="30">
        <f t="shared" si="883"/>
        <v>0.12908654473347772</v>
      </c>
    </row>
    <row r="601" spans="1:136" x14ac:dyDescent="0.3">
      <c r="A601" s="75">
        <v>39674</v>
      </c>
      <c r="B601" s="76">
        <v>4529.3500000000004</v>
      </c>
      <c r="C601" s="76">
        <v>4649.8500000000004</v>
      </c>
      <c r="D601" s="76">
        <v>4421.25</v>
      </c>
      <c r="E601" s="76">
        <v>4430.7</v>
      </c>
      <c r="F601" s="76">
        <v>2168196352</v>
      </c>
      <c r="G601" s="76">
        <v>4943539.4000000004</v>
      </c>
      <c r="H601" s="76">
        <v>22256136</v>
      </c>
      <c r="I601" s="76">
        <v>4355.57</v>
      </c>
      <c r="J601" s="76">
        <v>4607.6000000000004</v>
      </c>
      <c r="K601" s="76">
        <v>5079.67</v>
      </c>
      <c r="L601" s="76">
        <v>4554.54</v>
      </c>
      <c r="M601" s="76">
        <v>3566.62</v>
      </c>
      <c r="N601" s="76">
        <v>59.27</v>
      </c>
      <c r="O601" s="76">
        <v>44.42</v>
      </c>
      <c r="P601" s="76">
        <v>47.08</v>
      </c>
      <c r="Q601" s="76">
        <v>-207.63</v>
      </c>
      <c r="R601" s="76">
        <v>-213.72</v>
      </c>
      <c r="S601" s="76">
        <v>-2.1800000000000002</v>
      </c>
      <c r="T601" s="76">
        <v>82.28</v>
      </c>
      <c r="U601" s="76">
        <v>74.650000000000006</v>
      </c>
      <c r="V601" s="76">
        <v>22.57</v>
      </c>
      <c r="W601" s="76">
        <v>25.55</v>
      </c>
      <c r="X601" s="76">
        <v>25.47</v>
      </c>
      <c r="Y601" s="76">
        <v>5357</v>
      </c>
      <c r="Z601" s="76">
        <v>3858.2</v>
      </c>
      <c r="AA601" s="76">
        <v>4607.6000000000004</v>
      </c>
      <c r="AB601" s="76">
        <v>6357.1</v>
      </c>
      <c r="AC601" s="76">
        <v>3790.2</v>
      </c>
      <c r="AD601" s="19">
        <f t="shared" si="828"/>
        <v>-0.25700051129694279</v>
      </c>
      <c r="AE601" s="76">
        <f t="shared" si="802"/>
        <v>485.92893178328666</v>
      </c>
      <c r="AF601" s="77">
        <f t="shared" si="886"/>
        <v>-2.1812562092946242E-2</v>
      </c>
      <c r="AG601" s="2">
        <f t="shared" si="829"/>
        <v>6.0900000000000034</v>
      </c>
      <c r="AH601" s="1">
        <f t="shared" si="830"/>
        <v>4304.4749999999995</v>
      </c>
      <c r="AI601" s="21">
        <f t="shared" si="831"/>
        <v>4406.8153846153855</v>
      </c>
      <c r="AJ601" s="22">
        <f t="shared" si="832"/>
        <v>-102.34038461538603</v>
      </c>
      <c r="AK601" s="23">
        <f t="shared" si="833"/>
        <v>-264.7009615384618</v>
      </c>
      <c r="AL601" s="23">
        <f t="shared" si="834"/>
        <v>162.36057692307577</v>
      </c>
      <c r="AM601" s="23"/>
      <c r="AN601">
        <f t="shared" si="835"/>
        <v>4480.1000000000004</v>
      </c>
      <c r="AO601" s="4">
        <f t="shared" si="836"/>
        <v>4421.3999999999996</v>
      </c>
      <c r="AP601" s="4">
        <f t="shared" si="837"/>
        <v>4247.4375</v>
      </c>
      <c r="AQ601" s="24">
        <f t="shared" si="838"/>
        <v>4284.415</v>
      </c>
      <c r="AR601" t="str">
        <f t="shared" si="839"/>
        <v>RED</v>
      </c>
      <c r="AS601" t="str">
        <f t="shared" si="840"/>
        <v>GREEN</v>
      </c>
      <c r="AT601" t="str">
        <f t="shared" si="841"/>
        <v>GREEN</v>
      </c>
      <c r="AU601" t="str">
        <f t="shared" si="842"/>
        <v>GREEN</v>
      </c>
      <c r="AV601" t="str">
        <f t="shared" si="843"/>
        <v>GREEN</v>
      </c>
      <c r="AW601" t="str">
        <f t="shared" si="844"/>
        <v>GREEN</v>
      </c>
      <c r="AX601" s="25">
        <f t="shared" si="845"/>
        <v>2.0403120747138386E-2</v>
      </c>
      <c r="AY601" s="25">
        <f t="shared" si="846"/>
        <v>3.6354270154910404E-3</v>
      </c>
      <c r="AZ601" s="26">
        <f t="shared" si="847"/>
        <v>84.876677861785339</v>
      </c>
      <c r="BA601" s="1">
        <f t="shared" si="887"/>
        <v>6703978.4950000001</v>
      </c>
      <c r="BB601" s="1">
        <f t="shared" si="887"/>
        <v>28564448</v>
      </c>
      <c r="BC601" s="27">
        <f t="shared" si="848"/>
        <v>0.73740382724780806</v>
      </c>
      <c r="BD601" s="28">
        <f t="shared" si="848"/>
        <v>0.77915512317969526</v>
      </c>
      <c r="BE601" s="29">
        <f t="shared" si="804"/>
        <v>36.323027064903201</v>
      </c>
      <c r="BF601" s="29">
        <f t="shared" si="884"/>
        <v>40.649908031882276</v>
      </c>
      <c r="BG601" s="30">
        <f t="shared" si="849"/>
        <v>2.2294033798956892E-3</v>
      </c>
      <c r="BH601" s="31">
        <f t="shared" si="850"/>
        <v>2.0426845281427214E-2</v>
      </c>
      <c r="BI601" s="31">
        <f t="shared" si="851"/>
        <v>1.6767693731647344E-2</v>
      </c>
      <c r="BJ601" s="32">
        <f t="shared" si="852"/>
        <v>4693.1421313604997</v>
      </c>
      <c r="BK601" s="24">
        <f t="shared" si="853"/>
        <v>3915.8078686394997</v>
      </c>
      <c r="BL601" s="30">
        <f t="shared" si="854"/>
        <v>0.17544276586566457</v>
      </c>
      <c r="BM601" s="30">
        <f t="shared" si="855"/>
        <v>-5.9232656546482465E-2</v>
      </c>
      <c r="BN601" s="30">
        <f t="shared" si="856"/>
        <v>0.1162101093191821</v>
      </c>
      <c r="BO601" s="30">
        <f t="shared" si="857"/>
        <v>5.6977452772699638E-2</v>
      </c>
      <c r="BP601" s="30"/>
      <c r="BQ601">
        <f t="shared" si="858"/>
        <v>6274.3</v>
      </c>
      <c r="BR601">
        <f t="shared" si="859"/>
        <v>2945</v>
      </c>
      <c r="BT601" s="24">
        <f t="shared" si="860"/>
        <v>7546.0925999999999</v>
      </c>
      <c r="BU601" s="24">
        <f t="shared" si="861"/>
        <v>5002.5074000000004</v>
      </c>
      <c r="BV601" s="24">
        <f t="shared" si="862"/>
        <v>8331.8073999999997</v>
      </c>
      <c r="BW601" s="24">
        <f t="shared" si="863"/>
        <v>4216.7926000000007</v>
      </c>
      <c r="BX601">
        <f t="shared" si="864"/>
        <v>9603.6</v>
      </c>
      <c r="BY601" s="24">
        <f t="shared" si="865"/>
        <v>3557.5912000000003</v>
      </c>
      <c r="BZ601" s="15" t="str">
        <f t="shared" si="866"/>
        <v>RED</v>
      </c>
      <c r="CA601" s="15" t="str">
        <f t="shared" si="867"/>
        <v>GREEN</v>
      </c>
      <c r="CB601" s="15" t="str">
        <f t="shared" si="868"/>
        <v>GREEN</v>
      </c>
      <c r="CC601" s="15" t="str">
        <f t="shared" si="869"/>
        <v>0</v>
      </c>
      <c r="CJ601">
        <f t="shared" si="805"/>
        <v>6274.3</v>
      </c>
      <c r="CK601">
        <f t="shared" si="806"/>
        <v>4016</v>
      </c>
      <c r="CM601" s="24">
        <f t="shared" si="807"/>
        <v>7136.9706000000006</v>
      </c>
      <c r="CN601" s="24">
        <f t="shared" si="808"/>
        <v>5411.6293999999998</v>
      </c>
      <c r="CO601" s="24">
        <f t="shared" si="809"/>
        <v>7669.9294</v>
      </c>
      <c r="CP601" s="24">
        <f t="shared" si="810"/>
        <v>4878.6706000000004</v>
      </c>
      <c r="CQ601">
        <f t="shared" si="811"/>
        <v>8532.6</v>
      </c>
      <c r="CR601" s="24">
        <f t="shared" si="812"/>
        <v>4431.5272000000004</v>
      </c>
      <c r="CS601" s="15" t="str">
        <f t="shared" si="813"/>
        <v>RED</v>
      </c>
      <c r="CT601" s="15" t="str">
        <f t="shared" si="814"/>
        <v>RED</v>
      </c>
      <c r="CU601" s="15" t="str">
        <f t="shared" si="870"/>
        <v>RED</v>
      </c>
      <c r="CV601" s="15" t="str">
        <f t="shared" si="801"/>
        <v>0</v>
      </c>
      <c r="CX601" s="24">
        <f t="shared" si="871"/>
        <v>6274.3</v>
      </c>
      <c r="CY601" s="24">
        <f t="shared" si="872"/>
        <v>2945</v>
      </c>
      <c r="DA601" s="24">
        <f t="shared" si="885"/>
        <v>7546.0925999999999</v>
      </c>
      <c r="DB601" s="24">
        <f t="shared" si="873"/>
        <v>5002.5074000000004</v>
      </c>
      <c r="DC601" s="24">
        <f t="shared" si="874"/>
        <v>8331.8073999999997</v>
      </c>
      <c r="DD601" s="24">
        <f t="shared" si="875"/>
        <v>4216.7926000000007</v>
      </c>
      <c r="DE601">
        <f t="shared" si="876"/>
        <v>9603.6</v>
      </c>
      <c r="DF601" s="24">
        <f t="shared" si="877"/>
        <v>3557.5912000000003</v>
      </c>
      <c r="DG601" s="15" t="str">
        <f t="shared" si="878"/>
        <v>RED</v>
      </c>
      <c r="DH601" s="15" t="str">
        <f t="shared" si="879"/>
        <v>GREEN</v>
      </c>
      <c r="DI601" s="15" t="str">
        <f t="shared" si="880"/>
        <v>GREEN</v>
      </c>
      <c r="DK601" s="32">
        <f t="shared" si="815"/>
        <v>228.60000000000036</v>
      </c>
      <c r="DL601" s="32">
        <f t="shared" si="816"/>
        <v>120.35000000000036</v>
      </c>
      <c r="DM601" s="32">
        <f t="shared" si="817"/>
        <v>-108.25</v>
      </c>
      <c r="DN601" s="32">
        <f t="shared" si="818"/>
        <v>228.60000000000036</v>
      </c>
      <c r="DO601" s="32">
        <f t="shared" si="819"/>
        <v>33.950000000000728</v>
      </c>
      <c r="DP601" s="32">
        <f t="shared" si="820"/>
        <v>-58.350000000000364</v>
      </c>
      <c r="DQ601" s="32">
        <f t="shared" si="821"/>
        <v>92.300000000001091</v>
      </c>
      <c r="DR601" s="32"/>
      <c r="DS601" s="32">
        <f t="shared" si="822"/>
        <v>0</v>
      </c>
      <c r="DT601" s="32"/>
      <c r="DU601" s="32">
        <f t="shared" si="823"/>
        <v>40.376202974628583</v>
      </c>
      <c r="DV601" s="32">
        <f t="shared" si="824"/>
        <v>0</v>
      </c>
      <c r="DW601" s="32"/>
      <c r="DX601" s="32">
        <f t="shared" si="825"/>
        <v>100</v>
      </c>
      <c r="DY601" s="32">
        <f t="shared" si="826"/>
        <v>-14.285714285714286</v>
      </c>
      <c r="DZ601" s="33">
        <f t="shared" si="827"/>
        <v>-20.000000000000004</v>
      </c>
      <c r="EB601" s="81">
        <v>-0.52521491590754166</v>
      </c>
      <c r="ED601" s="30">
        <f t="shared" si="881"/>
        <v>0.38847130786377071</v>
      </c>
      <c r="EE601" s="30">
        <f t="shared" si="882"/>
        <v>-0.17291394437184995</v>
      </c>
      <c r="EF601" s="30">
        <f t="shared" si="883"/>
        <v>0.14838525737390493</v>
      </c>
    </row>
    <row r="602" spans="1:136" x14ac:dyDescent="0.3">
      <c r="A602" s="53">
        <v>39668</v>
      </c>
      <c r="B602" s="54">
        <v>4426.1000000000004</v>
      </c>
      <c r="C602" s="54">
        <v>4615.8999999999996</v>
      </c>
      <c r="D602" s="54">
        <v>4362.8999999999996</v>
      </c>
      <c r="E602" s="54">
        <v>4529.5</v>
      </c>
      <c r="F602" s="54">
        <v>3402154752</v>
      </c>
      <c r="G602" s="54">
        <v>7503067.2199999997</v>
      </c>
      <c r="H602" s="54">
        <v>31889032</v>
      </c>
      <c r="I602" s="54">
        <v>4279.2299999999996</v>
      </c>
      <c r="J602" s="54">
        <v>4633.17</v>
      </c>
      <c r="K602" s="54">
        <v>5080.33</v>
      </c>
      <c r="L602" s="54">
        <v>4545.0200000000004</v>
      </c>
      <c r="M602" s="54">
        <v>3553.44</v>
      </c>
      <c r="N602" s="54">
        <v>83.41</v>
      </c>
      <c r="O602" s="54">
        <v>46.53</v>
      </c>
      <c r="P602" s="54">
        <v>48.07</v>
      </c>
      <c r="Q602" s="54">
        <v>-223.4</v>
      </c>
      <c r="R602" s="54">
        <v>-215.24</v>
      </c>
      <c r="S602" s="54">
        <v>2.63</v>
      </c>
      <c r="T602" s="54">
        <v>81.069999999999993</v>
      </c>
      <c r="U602" s="54">
        <v>61.05</v>
      </c>
      <c r="V602" s="54">
        <v>23</v>
      </c>
      <c r="W602" s="54">
        <v>26.97</v>
      </c>
      <c r="X602" s="54">
        <v>26.95</v>
      </c>
      <c r="Y602" s="54">
        <v>5391.52</v>
      </c>
      <c r="Z602" s="54">
        <v>3874.82</v>
      </c>
      <c r="AA602" s="54">
        <v>4633.17</v>
      </c>
      <c r="AB602" s="54">
        <v>6357.1</v>
      </c>
      <c r="AC602" s="54">
        <v>3790.2</v>
      </c>
      <c r="AD602" s="19">
        <f t="shared" si="828"/>
        <v>0.29805254457540253</v>
      </c>
      <c r="AE602" s="54">
        <f t="shared" si="802"/>
        <v>496.7646413687221</v>
      </c>
      <c r="AF602" s="55">
        <f t="shared" si="886"/>
        <v>2.627136885273762E-2</v>
      </c>
      <c r="AG602" s="2">
        <f t="shared" si="829"/>
        <v>-8.1599999999999966</v>
      </c>
      <c r="AH602" s="1">
        <f t="shared" si="830"/>
        <v>4235.3583333333336</v>
      </c>
      <c r="AI602" s="21">
        <f t="shared" si="831"/>
        <v>4462.7384615384617</v>
      </c>
      <c r="AJ602" s="22">
        <f t="shared" si="832"/>
        <v>-227.38012820512813</v>
      </c>
      <c r="AK602" s="23">
        <f t="shared" si="833"/>
        <v>-346.28910256410222</v>
      </c>
      <c r="AL602" s="23">
        <f t="shared" si="834"/>
        <v>118.90897435897409</v>
      </c>
      <c r="AM602" s="23"/>
      <c r="AN602">
        <f t="shared" si="835"/>
        <v>4471.5249999999996</v>
      </c>
      <c r="AO602" s="4">
        <f t="shared" si="836"/>
        <v>4336.7875000000004</v>
      </c>
      <c r="AP602" s="4">
        <f t="shared" si="837"/>
        <v>4237.0437500000007</v>
      </c>
      <c r="AQ602" s="24">
        <f t="shared" si="838"/>
        <v>4304.1250000000009</v>
      </c>
      <c r="AR602" t="str">
        <f t="shared" si="839"/>
        <v>GREEN</v>
      </c>
      <c r="AS602" t="str">
        <f t="shared" si="840"/>
        <v>GREEN</v>
      </c>
      <c r="AT602" t="str">
        <f t="shared" si="841"/>
        <v>GREEN</v>
      </c>
      <c r="AU602" t="str">
        <f t="shared" si="842"/>
        <v>GREEN</v>
      </c>
      <c r="AV602" t="str">
        <f t="shared" si="843"/>
        <v>GREEN</v>
      </c>
      <c r="AW602" t="str">
        <f t="shared" si="844"/>
        <v>GREEN</v>
      </c>
      <c r="AX602" s="25">
        <f t="shared" si="845"/>
        <v>2.0403120747138386E-2</v>
      </c>
      <c r="AY602" s="25">
        <f t="shared" si="846"/>
        <v>4.8610187792859456E-3</v>
      </c>
      <c r="AZ602" s="26">
        <f t="shared" si="847"/>
        <v>80.759214956829638</v>
      </c>
      <c r="BA602" s="1">
        <f t="shared" si="887"/>
        <v>6907005.3374999994</v>
      </c>
      <c r="BB602" s="1">
        <f t="shared" si="887"/>
        <v>29746371</v>
      </c>
      <c r="BC602" s="27">
        <f t="shared" si="848"/>
        <v>1.0862981644539667</v>
      </c>
      <c r="BD602" s="28">
        <f t="shared" si="848"/>
        <v>1.0720310050594071</v>
      </c>
      <c r="BE602" s="29">
        <f t="shared" si="804"/>
        <v>44.976788998861359</v>
      </c>
      <c r="BF602" s="29">
        <f t="shared" si="884"/>
        <v>38.8862661377742</v>
      </c>
      <c r="BG602" s="30">
        <f t="shared" si="849"/>
        <v>2.4928766282184767E-2</v>
      </c>
      <c r="BH602" s="31">
        <f t="shared" si="850"/>
        <v>2.8550398252181697E-2</v>
      </c>
      <c r="BI602" s="31">
        <f t="shared" si="851"/>
        <v>1.554210196785244E-2</v>
      </c>
      <c r="BJ602" s="32">
        <f t="shared" si="852"/>
        <v>4661.926093093336</v>
      </c>
      <c r="BK602" s="24">
        <f t="shared" si="853"/>
        <v>3808.7905735733316</v>
      </c>
      <c r="BL602" s="30">
        <f t="shared" si="854"/>
        <v>0.18835092604481829</v>
      </c>
      <c r="BM602" s="30">
        <f t="shared" si="855"/>
        <v>-2.9236360104500723E-2</v>
      </c>
      <c r="BN602" s="30">
        <f t="shared" si="856"/>
        <v>0.15911456594031756</v>
      </c>
      <c r="BO602" s="30">
        <f t="shared" si="857"/>
        <v>0.12987820583581683</v>
      </c>
      <c r="BP602" s="30"/>
      <c r="BQ602">
        <f t="shared" si="858"/>
        <v>6274.3</v>
      </c>
      <c r="BR602">
        <f t="shared" si="859"/>
        <v>2945</v>
      </c>
      <c r="BT602" s="24">
        <f t="shared" si="860"/>
        <v>7546.0925999999999</v>
      </c>
      <c r="BU602" s="24">
        <f t="shared" si="861"/>
        <v>5002.5074000000004</v>
      </c>
      <c r="BV602" s="24">
        <f t="shared" si="862"/>
        <v>8331.8073999999997</v>
      </c>
      <c r="BW602" s="24">
        <f t="shared" si="863"/>
        <v>4216.7926000000007</v>
      </c>
      <c r="BX602">
        <f t="shared" si="864"/>
        <v>9603.6</v>
      </c>
      <c r="BY602" s="24">
        <f t="shared" si="865"/>
        <v>3557.5912000000003</v>
      </c>
      <c r="BZ602" s="15" t="str">
        <f t="shared" si="866"/>
        <v>RED</v>
      </c>
      <c r="CA602" s="15" t="str">
        <f t="shared" si="867"/>
        <v>GREEN</v>
      </c>
      <c r="CB602" s="15" t="str">
        <f t="shared" si="868"/>
        <v>GREEN</v>
      </c>
      <c r="CC602" s="15" t="str">
        <f t="shared" si="869"/>
        <v>0</v>
      </c>
      <c r="CJ602">
        <f t="shared" si="805"/>
        <v>6274.3</v>
      </c>
      <c r="CK602">
        <f t="shared" si="806"/>
        <v>4016</v>
      </c>
      <c r="CM602" s="24">
        <f t="shared" si="807"/>
        <v>7136.9706000000006</v>
      </c>
      <c r="CN602" s="24">
        <f t="shared" si="808"/>
        <v>5411.6293999999998</v>
      </c>
      <c r="CO602" s="24">
        <f t="shared" si="809"/>
        <v>7669.9294</v>
      </c>
      <c r="CP602" s="24">
        <f t="shared" si="810"/>
        <v>4878.6706000000004</v>
      </c>
      <c r="CQ602">
        <f t="shared" si="811"/>
        <v>8532.6</v>
      </c>
      <c r="CR602" s="24">
        <f t="shared" si="812"/>
        <v>4431.5272000000004</v>
      </c>
      <c r="CS602" s="15" t="str">
        <f t="shared" si="813"/>
        <v>RED</v>
      </c>
      <c r="CT602" s="15" t="str">
        <f t="shared" si="814"/>
        <v>RED</v>
      </c>
      <c r="CU602" s="15" t="str">
        <f t="shared" si="870"/>
        <v>GREEN</v>
      </c>
      <c r="CV602" s="15" t="str">
        <f t="shared" si="801"/>
        <v>0</v>
      </c>
      <c r="CX602" s="24">
        <f t="shared" si="871"/>
        <v>6274.3</v>
      </c>
      <c r="CY602" s="24">
        <f t="shared" si="872"/>
        <v>2945</v>
      </c>
      <c r="DA602" s="24">
        <f t="shared" si="885"/>
        <v>7546.0925999999999</v>
      </c>
      <c r="DB602" s="24">
        <f t="shared" si="873"/>
        <v>5002.5074000000004</v>
      </c>
      <c r="DC602" s="24">
        <f t="shared" si="874"/>
        <v>8331.8073999999997</v>
      </c>
      <c r="DD602" s="24">
        <f t="shared" si="875"/>
        <v>4216.7926000000007</v>
      </c>
      <c r="DE602">
        <f t="shared" si="876"/>
        <v>9603.6</v>
      </c>
      <c r="DF602" s="24">
        <f t="shared" si="877"/>
        <v>3557.5912000000003</v>
      </c>
      <c r="DG602" s="15" t="str">
        <f t="shared" si="878"/>
        <v>RED</v>
      </c>
      <c r="DH602" s="15" t="str">
        <f t="shared" si="879"/>
        <v>GREEN</v>
      </c>
      <c r="DI602" s="15" t="str">
        <f t="shared" si="880"/>
        <v>GREEN</v>
      </c>
      <c r="DK602" s="32">
        <f t="shared" si="815"/>
        <v>253</v>
      </c>
      <c r="DL602" s="32">
        <f t="shared" si="816"/>
        <v>202.34999999999945</v>
      </c>
      <c r="DM602" s="32">
        <f t="shared" si="817"/>
        <v>-50.650000000000546</v>
      </c>
      <c r="DN602" s="32">
        <f t="shared" si="818"/>
        <v>253</v>
      </c>
      <c r="DO602" s="32">
        <f t="shared" si="819"/>
        <v>192.94999999999982</v>
      </c>
      <c r="DP602" s="32">
        <f t="shared" si="820"/>
        <v>-203.75</v>
      </c>
      <c r="DQ602" s="32">
        <f t="shared" si="821"/>
        <v>396.69999999999982</v>
      </c>
      <c r="DR602" s="32"/>
      <c r="DS602" s="32">
        <f t="shared" si="822"/>
        <v>0</v>
      </c>
      <c r="DT602" s="32"/>
      <c r="DU602" s="32">
        <f t="shared" si="823"/>
        <v>156.79841897233194</v>
      </c>
      <c r="DV602" s="32">
        <f t="shared" si="824"/>
        <v>0</v>
      </c>
      <c r="DW602" s="32"/>
      <c r="DX602" s="32">
        <f t="shared" si="825"/>
        <v>100</v>
      </c>
      <c r="DY602" s="32">
        <f t="shared" si="826"/>
        <v>-28.571428571428573</v>
      </c>
      <c r="DZ602" s="33">
        <f t="shared" si="827"/>
        <v>-20.000000000000004</v>
      </c>
      <c r="EB602" s="81">
        <v>0.58022658088702106</v>
      </c>
      <c r="ED602" s="30">
        <f t="shared" si="881"/>
        <v>0.39142463391847887</v>
      </c>
      <c r="EE602" s="30">
        <f t="shared" si="882"/>
        <v>-0.15988441107516996</v>
      </c>
      <c r="EF602" s="30">
        <f t="shared" si="883"/>
        <v>0.16895752576893888</v>
      </c>
    </row>
    <row r="603" spans="1:136" x14ac:dyDescent="0.3">
      <c r="A603" s="53">
        <v>39661</v>
      </c>
      <c r="B603" s="54">
        <v>4282.25</v>
      </c>
      <c r="C603" s="54">
        <v>4422.95</v>
      </c>
      <c r="D603" s="54">
        <v>4159.1499999999996</v>
      </c>
      <c r="E603" s="54">
        <v>4413.55</v>
      </c>
      <c r="F603" s="54">
        <v>3018842880</v>
      </c>
      <c r="G603" s="54">
        <v>6711395.6100000003</v>
      </c>
      <c r="H603" s="54">
        <v>28892648</v>
      </c>
      <c r="I603" s="54">
        <v>4176.53</v>
      </c>
      <c r="J603" s="54">
        <v>4635.3900000000003</v>
      </c>
      <c r="K603" s="54">
        <v>5073.55</v>
      </c>
      <c r="L603" s="54">
        <v>4534.4399999999996</v>
      </c>
      <c r="M603" s="54">
        <v>3539.88</v>
      </c>
      <c r="N603" s="54">
        <v>75.650000000000006</v>
      </c>
      <c r="O603" s="54">
        <v>43.61</v>
      </c>
      <c r="P603" s="54">
        <v>46.8</v>
      </c>
      <c r="Q603" s="54">
        <v>-250.35</v>
      </c>
      <c r="R603" s="54">
        <v>-213.2</v>
      </c>
      <c r="S603" s="54">
        <v>2.36</v>
      </c>
      <c r="T603" s="54">
        <v>60.6</v>
      </c>
      <c r="U603" s="54">
        <v>42.06</v>
      </c>
      <c r="V603" s="54">
        <v>19.760000000000002</v>
      </c>
      <c r="W603" s="54">
        <v>28.6</v>
      </c>
      <c r="X603" s="54">
        <v>28.42</v>
      </c>
      <c r="Y603" s="54">
        <v>5392.77</v>
      </c>
      <c r="Z603" s="54">
        <v>3878.01</v>
      </c>
      <c r="AA603" s="54">
        <v>4635.3900000000003</v>
      </c>
      <c r="AB603" s="54">
        <v>6357.1</v>
      </c>
      <c r="AC603" s="54">
        <v>3790.2</v>
      </c>
      <c r="AD603" s="19">
        <f t="shared" si="828"/>
        <v>0.26175678454201262</v>
      </c>
      <c r="AE603" s="54">
        <f t="shared" si="802"/>
        <v>484.04803685018732</v>
      </c>
      <c r="AF603" s="55">
        <f t="shared" si="886"/>
        <v>2.3586163711631913E-2</v>
      </c>
      <c r="AG603" s="2">
        <f t="shared" si="829"/>
        <v>-37.150000000000006</v>
      </c>
      <c r="AH603" s="1">
        <f t="shared" si="830"/>
        <v>4169.8833333333341</v>
      </c>
      <c r="AI603" s="21">
        <f t="shared" si="831"/>
        <v>4497.5923076923082</v>
      </c>
      <c r="AJ603" s="22">
        <f t="shared" si="832"/>
        <v>-327.70897435897405</v>
      </c>
      <c r="AK603" s="23">
        <f t="shared" si="833"/>
        <v>-390.95945512820458</v>
      </c>
      <c r="AL603" s="23">
        <f t="shared" si="834"/>
        <v>63.250480769230535</v>
      </c>
      <c r="AM603" s="23"/>
      <c r="AN603">
        <f t="shared" si="835"/>
        <v>4362.7000000000007</v>
      </c>
      <c r="AO603" s="4">
        <f t="shared" si="836"/>
        <v>4216.6625000000004</v>
      </c>
      <c r="AP603" s="4">
        <f t="shared" si="837"/>
        <v>4235.4937500000005</v>
      </c>
      <c r="AQ603" s="24">
        <f t="shared" si="838"/>
        <v>4338.1850000000004</v>
      </c>
      <c r="AR603" t="str">
        <f t="shared" si="839"/>
        <v>GREEN</v>
      </c>
      <c r="AS603" t="str">
        <f t="shared" si="840"/>
        <v>GREEN</v>
      </c>
      <c r="AT603" t="str">
        <f t="shared" si="841"/>
        <v>GREEN</v>
      </c>
      <c r="AU603" t="str">
        <f t="shared" si="842"/>
        <v>GREEN</v>
      </c>
      <c r="AV603" t="str">
        <f t="shared" si="843"/>
        <v>GREEN</v>
      </c>
      <c r="AW603" t="str">
        <f t="shared" si="844"/>
        <v>GREEN</v>
      </c>
      <c r="AX603" s="25">
        <f t="shared" si="845"/>
        <v>1.6024559271682115E-2</v>
      </c>
      <c r="AY603" s="25">
        <f t="shared" si="846"/>
        <v>1.2946032177636754E-2</v>
      </c>
      <c r="AZ603" s="26">
        <f t="shared" si="847"/>
        <v>55.313193379967629</v>
      </c>
      <c r="BA603" s="1">
        <f t="shared" si="887"/>
        <v>6460011.4775</v>
      </c>
      <c r="BB603" s="1">
        <f t="shared" si="887"/>
        <v>28813274.5</v>
      </c>
      <c r="BC603" s="27">
        <f t="shared" si="848"/>
        <v>1.0389138832609761</v>
      </c>
      <c r="BD603" s="28">
        <f t="shared" si="848"/>
        <v>1.0027547545836903</v>
      </c>
      <c r="BE603" s="29">
        <f t="shared" si="804"/>
        <v>32.795743276687034</v>
      </c>
      <c r="BF603" s="29">
        <f t="shared" si="884"/>
        <v>28.600890942088789</v>
      </c>
      <c r="BG603" s="30">
        <f t="shared" si="849"/>
        <v>3.8624287182958739E-2</v>
      </c>
      <c r="BH603" s="31">
        <f t="shared" si="850"/>
        <v>2.4036838907523173E-2</v>
      </c>
      <c r="BI603" s="31">
        <f t="shared" si="851"/>
        <v>3.0785270940453615E-3</v>
      </c>
      <c r="BJ603" s="32">
        <f t="shared" si="852"/>
        <v>4486.0506666659649</v>
      </c>
      <c r="BK603" s="24">
        <f t="shared" si="853"/>
        <v>3853.7160000007034</v>
      </c>
      <c r="BL603" s="30">
        <f t="shared" si="854"/>
        <v>0.14327121402618334</v>
      </c>
      <c r="BM603" s="30">
        <f t="shared" si="855"/>
        <v>-1.6426837050892065E-2</v>
      </c>
      <c r="BN603" s="30">
        <f t="shared" si="856"/>
        <v>0.12684437697529127</v>
      </c>
      <c r="BO603" s="30">
        <f t="shared" si="857"/>
        <v>0.11041753992439921</v>
      </c>
      <c r="BP603" s="30"/>
      <c r="BQ603">
        <f t="shared" si="858"/>
        <v>6274.3</v>
      </c>
      <c r="BR603">
        <f t="shared" si="859"/>
        <v>2945</v>
      </c>
      <c r="BT603" s="24">
        <f t="shared" si="860"/>
        <v>7546.0925999999999</v>
      </c>
      <c r="BU603" s="24">
        <f t="shared" si="861"/>
        <v>5002.5074000000004</v>
      </c>
      <c r="BV603" s="24">
        <f t="shared" si="862"/>
        <v>8331.8073999999997</v>
      </c>
      <c r="BW603" s="24">
        <f t="shared" si="863"/>
        <v>4216.7926000000007</v>
      </c>
      <c r="BX603">
        <f t="shared" si="864"/>
        <v>9603.6</v>
      </c>
      <c r="BY603" s="24">
        <f t="shared" si="865"/>
        <v>3557.5912000000003</v>
      </c>
      <c r="BZ603" s="15" t="str">
        <f t="shared" si="866"/>
        <v>RED</v>
      </c>
      <c r="CA603" s="15" t="str">
        <f t="shared" si="867"/>
        <v>GREEN</v>
      </c>
      <c r="CB603" s="15" t="str">
        <f t="shared" si="868"/>
        <v>GREEN</v>
      </c>
      <c r="CC603" s="15" t="str">
        <f t="shared" si="869"/>
        <v>GREEN</v>
      </c>
      <c r="CJ603">
        <f t="shared" si="805"/>
        <v>6274.3</v>
      </c>
      <c r="CK603">
        <f t="shared" si="806"/>
        <v>4016</v>
      </c>
      <c r="CM603" s="24">
        <f t="shared" si="807"/>
        <v>7136.9706000000006</v>
      </c>
      <c r="CN603" s="24">
        <f t="shared" si="808"/>
        <v>5411.6293999999998</v>
      </c>
      <c r="CO603" s="24">
        <f t="shared" si="809"/>
        <v>7669.9294</v>
      </c>
      <c r="CP603" s="24">
        <f t="shared" si="810"/>
        <v>4878.6706000000004</v>
      </c>
      <c r="CQ603">
        <f t="shared" si="811"/>
        <v>8532.6</v>
      </c>
      <c r="CR603" s="24">
        <f t="shared" si="812"/>
        <v>4431.5272000000004</v>
      </c>
      <c r="CS603" s="15" t="str">
        <f t="shared" si="813"/>
        <v>RED</v>
      </c>
      <c r="CT603" s="15" t="str">
        <f t="shared" si="814"/>
        <v>RED</v>
      </c>
      <c r="CU603" s="15" t="str">
        <f t="shared" si="870"/>
        <v>RED</v>
      </c>
      <c r="CV603" s="15" t="str">
        <f t="shared" si="801"/>
        <v>0</v>
      </c>
      <c r="CX603" s="24">
        <f t="shared" si="871"/>
        <v>6274.3</v>
      </c>
      <c r="CY603" s="24">
        <f t="shared" si="872"/>
        <v>2945</v>
      </c>
      <c r="DA603" s="24">
        <f t="shared" si="885"/>
        <v>7546.0925999999999</v>
      </c>
      <c r="DB603" s="24">
        <f t="shared" si="873"/>
        <v>5002.5074000000004</v>
      </c>
      <c r="DC603" s="24">
        <f t="shared" si="874"/>
        <v>8331.8073999999997</v>
      </c>
      <c r="DD603" s="24">
        <f t="shared" si="875"/>
        <v>4216.7926000000007</v>
      </c>
      <c r="DE603">
        <f t="shared" si="876"/>
        <v>9603.6</v>
      </c>
      <c r="DF603" s="24">
        <f t="shared" si="877"/>
        <v>3557.5912000000003</v>
      </c>
      <c r="DG603" s="15" t="str">
        <f t="shared" si="878"/>
        <v>RED</v>
      </c>
      <c r="DH603" s="15" t="str">
        <f t="shared" si="879"/>
        <v>GREEN</v>
      </c>
      <c r="DI603" s="15" t="str">
        <f t="shared" si="880"/>
        <v>GREEN</v>
      </c>
      <c r="DK603" s="32">
        <f t="shared" si="815"/>
        <v>263.80000000000018</v>
      </c>
      <c r="DL603" s="32">
        <f t="shared" si="816"/>
        <v>111.09999999999945</v>
      </c>
      <c r="DM603" s="32">
        <f t="shared" si="817"/>
        <v>-152.70000000000073</v>
      </c>
      <c r="DN603" s="32">
        <f t="shared" si="818"/>
        <v>263.80000000000018</v>
      </c>
      <c r="DO603" s="32">
        <f t="shared" si="819"/>
        <v>-116.5</v>
      </c>
      <c r="DP603" s="32">
        <f t="shared" si="820"/>
        <v>-86.399999999999636</v>
      </c>
      <c r="DQ603" s="32">
        <f t="shared" si="821"/>
        <v>0</v>
      </c>
      <c r="DR603" s="32"/>
      <c r="DS603" s="32">
        <f t="shared" si="822"/>
        <v>30.100000000000364</v>
      </c>
      <c r="DT603" s="32"/>
      <c r="DU603" s="32">
        <f t="shared" si="823"/>
        <v>0</v>
      </c>
      <c r="DV603" s="32">
        <f t="shared" si="824"/>
        <v>11.410159211524011</v>
      </c>
      <c r="DW603" s="32"/>
      <c r="DX603" s="32">
        <f t="shared" si="825"/>
        <v>-100</v>
      </c>
      <c r="DY603" s="32">
        <f t="shared" si="826"/>
        <v>-28.571428571428573</v>
      </c>
      <c r="DZ603" s="33">
        <f t="shared" si="827"/>
        <v>-17.142857142857146</v>
      </c>
      <c r="EB603" s="81">
        <v>0.46697397096424376</v>
      </c>
      <c r="ED603" s="30">
        <f t="shared" si="881"/>
        <v>0.39060239659000368</v>
      </c>
      <c r="EE603" s="30">
        <f t="shared" si="882"/>
        <v>-0.18158015268591099</v>
      </c>
      <c r="EF603" s="30">
        <f t="shared" si="883"/>
        <v>0.13809660109179706</v>
      </c>
    </row>
    <row r="604" spans="1:136" x14ac:dyDescent="0.3">
      <c r="A604" s="53">
        <v>39654</v>
      </c>
      <c r="B604" s="54">
        <v>4092.2</v>
      </c>
      <c r="C604" s="54">
        <v>4539.45</v>
      </c>
      <c r="D604" s="54">
        <v>4072.75</v>
      </c>
      <c r="E604" s="54">
        <v>4311.8500000000004</v>
      </c>
      <c r="F604" s="54">
        <v>3207378176</v>
      </c>
      <c r="G604" s="54">
        <v>7657911.75</v>
      </c>
      <c r="H604" s="54">
        <v>31219976</v>
      </c>
      <c r="I604" s="54">
        <v>4121.1499999999996</v>
      </c>
      <c r="J604" s="54">
        <v>4652</v>
      </c>
      <c r="K604" s="54">
        <v>5067.4399999999996</v>
      </c>
      <c r="L604" s="54">
        <v>4524.66</v>
      </c>
      <c r="M604" s="54">
        <v>3526.69</v>
      </c>
      <c r="N604" s="54">
        <v>66.48</v>
      </c>
      <c r="O604" s="54">
        <v>40.99</v>
      </c>
      <c r="P604" s="54">
        <v>45.68</v>
      </c>
      <c r="Q604" s="54">
        <v>-269.3</v>
      </c>
      <c r="R604" s="54">
        <v>-203.92</v>
      </c>
      <c r="S604" s="54">
        <v>5.37</v>
      </c>
      <c r="T604" s="54">
        <v>41.47</v>
      </c>
      <c r="U604" s="54">
        <v>26.84</v>
      </c>
      <c r="V604" s="54">
        <v>21</v>
      </c>
      <c r="W604" s="54">
        <v>30.39</v>
      </c>
      <c r="X604" s="54">
        <v>29.2</v>
      </c>
      <c r="Y604" s="54">
        <v>5403.75</v>
      </c>
      <c r="Z604" s="54">
        <v>3900.26</v>
      </c>
      <c r="AA604" s="54">
        <v>4652</v>
      </c>
      <c r="AB604" s="54">
        <v>6357.1</v>
      </c>
      <c r="AC604" s="54">
        <v>3790.2</v>
      </c>
      <c r="AD604" s="19">
        <f t="shared" si="828"/>
        <v>0.56944817179740015</v>
      </c>
      <c r="AE604" s="54">
        <f t="shared" si="802"/>
        <v>472.89427506032109</v>
      </c>
      <c r="AF604" s="55">
        <f t="shared" si="886"/>
        <v>5.3662410654285564E-2</v>
      </c>
      <c r="AG604" s="2">
        <f t="shared" si="829"/>
        <v>-65.380000000000024</v>
      </c>
      <c r="AH604" s="1">
        <f t="shared" si="830"/>
        <v>4158.8833333333332</v>
      </c>
      <c r="AI604" s="21">
        <f t="shared" si="831"/>
        <v>4560.2576923076922</v>
      </c>
      <c r="AJ604" s="22">
        <f t="shared" si="832"/>
        <v>-401.37435897435898</v>
      </c>
      <c r="AK604" s="23">
        <f t="shared" si="833"/>
        <v>-390.35048076923022</v>
      </c>
      <c r="AL604" s="23">
        <f t="shared" si="834"/>
        <v>-11.023878205128767</v>
      </c>
      <c r="AM604" s="23"/>
      <c r="AN604">
        <f t="shared" si="835"/>
        <v>4202.05</v>
      </c>
      <c r="AO604" s="4">
        <f t="shared" si="836"/>
        <v>4117.2749999999996</v>
      </c>
      <c r="AP604" s="4">
        <f t="shared" si="837"/>
        <v>4262.2750000000005</v>
      </c>
      <c r="AQ604" s="24">
        <f t="shared" si="838"/>
        <v>4391.4850000000006</v>
      </c>
      <c r="AR604" t="str">
        <f t="shared" si="839"/>
        <v>GREEN</v>
      </c>
      <c r="AS604" t="str">
        <f t="shared" si="840"/>
        <v>GREEN</v>
      </c>
      <c r="AT604" t="str">
        <f t="shared" si="841"/>
        <v>GREEN</v>
      </c>
      <c r="AU604" t="str">
        <f t="shared" si="842"/>
        <v>RED</v>
      </c>
      <c r="AV604" t="str">
        <f t="shared" si="843"/>
        <v>GREEN</v>
      </c>
      <c r="AW604" t="str">
        <f t="shared" si="844"/>
        <v>RED</v>
      </c>
      <c r="AX604" s="25">
        <f t="shared" si="845"/>
        <v>1.209353198641013E-2</v>
      </c>
      <c r="AY604" s="25">
        <f t="shared" si="846"/>
        <v>1.9201889549254243E-2</v>
      </c>
      <c r="AZ604" s="26">
        <f t="shared" si="847"/>
        <v>38.643134979435565</v>
      </c>
      <c r="BA604" s="1">
        <f t="shared" si="887"/>
        <v>6396433.8574999999</v>
      </c>
      <c r="BB604" s="1">
        <f t="shared" si="887"/>
        <v>29221366.5</v>
      </c>
      <c r="BC604" s="27">
        <f t="shared" si="848"/>
        <v>1.1972158112791054</v>
      </c>
      <c r="BD604" s="28">
        <f t="shared" si="848"/>
        <v>1.0683954838320104</v>
      </c>
      <c r="BE604" s="29">
        <f t="shared" si="804"/>
        <v>24.406038607490547</v>
      </c>
      <c r="BF604" s="29">
        <f t="shared" si="884"/>
        <v>15.348127371720857</v>
      </c>
      <c r="BG604" s="30">
        <f t="shared" si="849"/>
        <v>3.2172030222178627E-2</v>
      </c>
      <c r="BH604" s="31">
        <f t="shared" si="850"/>
        <v>1.0848769810686276E-2</v>
      </c>
      <c r="BI604" s="31">
        <f t="shared" si="851"/>
        <v>-7.1083575628441142E-3</v>
      </c>
      <c r="BJ604" s="32">
        <f t="shared" si="852"/>
        <v>4436.6144671060283</v>
      </c>
      <c r="BK604" s="24">
        <f t="shared" si="853"/>
        <v>3881.1521995606377</v>
      </c>
      <c r="BL604" s="30">
        <f t="shared" si="854"/>
        <v>0.12882226133687177</v>
      </c>
      <c r="BM604" s="30">
        <f t="shared" si="855"/>
        <v>-2.8935252178537738E-2</v>
      </c>
      <c r="BN604" s="30">
        <f t="shared" si="856"/>
        <v>9.9887009158334053E-2</v>
      </c>
      <c r="BO604" s="30">
        <f t="shared" si="857"/>
        <v>7.0951756979796318E-2</v>
      </c>
      <c r="BP604" s="30"/>
      <c r="BQ604">
        <f t="shared" si="858"/>
        <v>6274.3</v>
      </c>
      <c r="BR604">
        <f t="shared" si="859"/>
        <v>2945</v>
      </c>
      <c r="BT604" s="24">
        <f t="shared" si="860"/>
        <v>7546.0925999999999</v>
      </c>
      <c r="BU604" s="24">
        <f t="shared" si="861"/>
        <v>5002.5074000000004</v>
      </c>
      <c r="BV604" s="24">
        <f t="shared" si="862"/>
        <v>8331.8073999999997</v>
      </c>
      <c r="BW604" s="24">
        <f t="shared" si="863"/>
        <v>4216.7926000000007</v>
      </c>
      <c r="BX604">
        <f t="shared" si="864"/>
        <v>9603.6</v>
      </c>
      <c r="BY604" s="24">
        <f t="shared" si="865"/>
        <v>3557.5912000000003</v>
      </c>
      <c r="BZ604" s="15" t="str">
        <f t="shared" si="866"/>
        <v>RED</v>
      </c>
      <c r="CA604" s="15" t="str">
        <f t="shared" si="867"/>
        <v>GREEN</v>
      </c>
      <c r="CB604" s="15" t="str">
        <f t="shared" si="868"/>
        <v>GREEN</v>
      </c>
      <c r="CC604" s="15" t="str">
        <f t="shared" si="869"/>
        <v>GREEN</v>
      </c>
      <c r="CJ604">
        <f t="shared" si="805"/>
        <v>6274.3</v>
      </c>
      <c r="CK604">
        <f t="shared" si="806"/>
        <v>4016</v>
      </c>
      <c r="CM604" s="24">
        <f t="shared" si="807"/>
        <v>7136.9706000000006</v>
      </c>
      <c r="CN604" s="24">
        <f t="shared" si="808"/>
        <v>5411.6293999999998</v>
      </c>
      <c r="CO604" s="24">
        <f t="shared" si="809"/>
        <v>7669.9294</v>
      </c>
      <c r="CP604" s="24">
        <f t="shared" si="810"/>
        <v>4878.6706000000004</v>
      </c>
      <c r="CQ604">
        <f t="shared" si="811"/>
        <v>8532.6</v>
      </c>
      <c r="CR604" s="24">
        <f t="shared" si="812"/>
        <v>4431.5272000000004</v>
      </c>
      <c r="CS604" s="15" t="str">
        <f t="shared" si="813"/>
        <v>RED</v>
      </c>
      <c r="CT604" s="15" t="str">
        <f t="shared" si="814"/>
        <v>RED</v>
      </c>
      <c r="CU604" s="15" t="str">
        <f t="shared" si="870"/>
        <v>RED</v>
      </c>
      <c r="CV604" s="15" t="str">
        <f t="shared" si="801"/>
        <v>0</v>
      </c>
      <c r="CX604" s="24">
        <f t="shared" si="871"/>
        <v>6274.3</v>
      </c>
      <c r="CY604" s="24">
        <f t="shared" si="872"/>
        <v>2945</v>
      </c>
      <c r="DA604" s="24">
        <f t="shared" si="885"/>
        <v>7546.0925999999999</v>
      </c>
      <c r="DB604" s="24">
        <f t="shared" si="873"/>
        <v>5002.5074000000004</v>
      </c>
      <c r="DC604" s="24">
        <f t="shared" si="874"/>
        <v>8331.8073999999997</v>
      </c>
      <c r="DD604" s="24">
        <f t="shared" si="875"/>
        <v>4216.7926000000007</v>
      </c>
      <c r="DE604">
        <f t="shared" si="876"/>
        <v>9603.6</v>
      </c>
      <c r="DF604" s="24">
        <f t="shared" si="877"/>
        <v>3557.5912000000003</v>
      </c>
      <c r="DG604" s="15" t="str">
        <f t="shared" si="878"/>
        <v>RED</v>
      </c>
      <c r="DH604" s="15" t="str">
        <f t="shared" si="879"/>
        <v>GREEN</v>
      </c>
      <c r="DI604" s="15" t="str">
        <f t="shared" si="880"/>
        <v>GREEN</v>
      </c>
      <c r="DK604" s="32">
        <f t="shared" si="815"/>
        <v>466.69999999999982</v>
      </c>
      <c r="DL604" s="32">
        <f t="shared" si="816"/>
        <v>447.19999999999982</v>
      </c>
      <c r="DM604" s="32">
        <f t="shared" si="817"/>
        <v>-19.5</v>
      </c>
      <c r="DN604" s="32">
        <f t="shared" si="818"/>
        <v>466.69999999999982</v>
      </c>
      <c r="DO604" s="32">
        <f t="shared" si="819"/>
        <v>421.34999999999945</v>
      </c>
      <c r="DP604" s="32">
        <f t="shared" si="820"/>
        <v>-282.55000000000018</v>
      </c>
      <c r="DQ604" s="32">
        <f t="shared" si="821"/>
        <v>703.89999999999964</v>
      </c>
      <c r="DR604" s="32"/>
      <c r="DS604" s="32">
        <f t="shared" si="822"/>
        <v>0</v>
      </c>
      <c r="DT604" s="32"/>
      <c r="DU604" s="32">
        <f t="shared" si="823"/>
        <v>150.82494107563744</v>
      </c>
      <c r="DV604" s="32">
        <f t="shared" si="824"/>
        <v>0</v>
      </c>
      <c r="DW604" s="32"/>
      <c r="DX604" s="32">
        <f t="shared" si="825"/>
        <v>100</v>
      </c>
      <c r="DY604" s="32">
        <f t="shared" si="826"/>
        <v>-14.285714285714286</v>
      </c>
      <c r="DZ604" s="33">
        <f t="shared" si="827"/>
        <v>-11.428571428571429</v>
      </c>
      <c r="EB604" s="81">
        <v>0.74910059387265293</v>
      </c>
      <c r="ED604" s="30">
        <f t="shared" si="881"/>
        <v>0.38548455743976034</v>
      </c>
      <c r="EE604" s="30">
        <f t="shared" si="882"/>
        <v>-0.20206338191071008</v>
      </c>
      <c r="EF604" s="30">
        <f t="shared" si="883"/>
        <v>0.10552886217841891</v>
      </c>
    </row>
    <row r="605" spans="1:136" x14ac:dyDescent="0.3">
      <c r="A605" s="18">
        <v>39647</v>
      </c>
      <c r="B605" s="1">
        <v>4047.45</v>
      </c>
      <c r="C605" s="1">
        <v>4118.1000000000004</v>
      </c>
      <c r="D605" s="1">
        <v>3790.2</v>
      </c>
      <c r="E605" s="1">
        <v>4092.25</v>
      </c>
      <c r="F605" s="1">
        <v>2526567168</v>
      </c>
      <c r="G605" s="1">
        <v>5755646.7699999996</v>
      </c>
      <c r="H605" s="1">
        <v>26983828</v>
      </c>
      <c r="I605" s="1">
        <v>4128.29</v>
      </c>
      <c r="J605" s="1">
        <v>4674.99</v>
      </c>
      <c r="K605" s="1">
        <v>5067.87</v>
      </c>
      <c r="L605" s="1">
        <v>4515.3999999999996</v>
      </c>
      <c r="M605" s="1">
        <v>3513.75</v>
      </c>
      <c r="N605" s="1">
        <v>26.75</v>
      </c>
      <c r="O605" s="1">
        <v>34.92</v>
      </c>
      <c r="P605" s="1">
        <v>43.17</v>
      </c>
      <c r="Q605" s="1">
        <v>-279.20999999999998</v>
      </c>
      <c r="R605" s="1">
        <v>-187.57</v>
      </c>
      <c r="S605" s="1">
        <v>1.07</v>
      </c>
      <c r="T605" s="1">
        <v>24.11</v>
      </c>
      <c r="U605" s="1">
        <v>15.75</v>
      </c>
      <c r="V605" s="1">
        <v>13.08</v>
      </c>
      <c r="W605" s="1">
        <v>33.869999999999997</v>
      </c>
      <c r="X605" s="1">
        <v>30.04</v>
      </c>
      <c r="Y605" s="1">
        <v>5411.69</v>
      </c>
      <c r="Z605" s="1">
        <v>3938.29</v>
      </c>
      <c r="AA605" s="1">
        <v>4674.99</v>
      </c>
      <c r="AB605" s="1">
        <v>6357.1</v>
      </c>
      <c r="AC605" s="1">
        <v>3848.25</v>
      </c>
      <c r="AD605" s="19">
        <f t="shared" si="828"/>
        <v>0.11444260372397477</v>
      </c>
      <c r="AE605" s="1">
        <f t="shared" si="802"/>
        <v>448.81004606273387</v>
      </c>
      <c r="AF605" s="20">
        <f t="shared" si="886"/>
        <v>1.068164979007169E-2</v>
      </c>
      <c r="AG605" s="2">
        <f t="shared" si="829"/>
        <v>-91.639999999999986</v>
      </c>
      <c r="AH605" s="1">
        <f t="shared" si="830"/>
        <v>4193.0916666666672</v>
      </c>
      <c r="AI605" s="21">
        <f t="shared" si="831"/>
        <v>4621.7846153846149</v>
      </c>
      <c r="AJ605" s="22">
        <f t="shared" si="832"/>
        <v>-428.69294871794773</v>
      </c>
      <c r="AK605" s="23">
        <f t="shared" si="833"/>
        <v>-344.6868589743583</v>
      </c>
      <c r="AL605" s="23">
        <f t="shared" si="834"/>
        <v>-84.006089743589428</v>
      </c>
      <c r="AM605" s="23"/>
      <c r="AN605">
        <f t="shared" si="835"/>
        <v>4070.625</v>
      </c>
      <c r="AO605" s="4">
        <f t="shared" si="836"/>
        <v>4073.4749999999999</v>
      </c>
      <c r="AP605" s="4">
        <f t="shared" si="837"/>
        <v>4332.0562500000005</v>
      </c>
      <c r="AQ605" s="24">
        <f t="shared" si="838"/>
        <v>4476.0700000000006</v>
      </c>
      <c r="AR605" t="str">
        <f t="shared" si="839"/>
        <v>GREEN</v>
      </c>
      <c r="AS605" t="str">
        <f t="shared" si="840"/>
        <v>GREEN</v>
      </c>
      <c r="AT605" t="str">
        <f t="shared" si="841"/>
        <v>RED</v>
      </c>
      <c r="AU605" t="str">
        <f t="shared" si="842"/>
        <v>RED</v>
      </c>
      <c r="AV605" t="str">
        <f t="shared" si="843"/>
        <v>RED</v>
      </c>
      <c r="AW605" t="str">
        <f t="shared" si="844"/>
        <v>RED</v>
      </c>
      <c r="AX605" s="25">
        <f t="shared" si="845"/>
        <v>3.1497968773625353E-3</v>
      </c>
      <c r="AY605" s="25">
        <f t="shared" si="846"/>
        <v>2.3188665122960972E-2</v>
      </c>
      <c r="AZ605" s="26">
        <f t="shared" si="847"/>
        <v>11.958924850372227</v>
      </c>
      <c r="BA605" s="1">
        <f t="shared" si="887"/>
        <v>6078762.0225</v>
      </c>
      <c r="BB605" s="1">
        <f t="shared" si="887"/>
        <v>28125093.5</v>
      </c>
      <c r="BC605" s="27">
        <f t="shared" si="848"/>
        <v>0.94684522090122658</v>
      </c>
      <c r="BD605" s="28">
        <f t="shared" si="848"/>
        <v>0.95942180601106264</v>
      </c>
      <c r="BE605" s="29">
        <f t="shared" si="804"/>
        <v>6.2902161359511641</v>
      </c>
      <c r="BF605" s="29">
        <f t="shared" si="884"/>
        <v>4.5062695924764897</v>
      </c>
      <c r="BG605" s="30">
        <f t="shared" si="849"/>
        <v>9.4493906320876064E-3</v>
      </c>
      <c r="BH605" s="31">
        <f t="shared" si="850"/>
        <v>-1.4694352950411327E-2</v>
      </c>
      <c r="BI605" s="31">
        <f t="shared" si="851"/>
        <v>-2.0038868245598435E-2</v>
      </c>
      <c r="BJ605" s="32">
        <f t="shared" si="852"/>
        <v>4587.3680642187737</v>
      </c>
      <c r="BK605" s="24">
        <f t="shared" si="853"/>
        <v>3798.8152691145606</v>
      </c>
      <c r="BL605" s="30">
        <f t="shared" si="854"/>
        <v>0.19269418904128857</v>
      </c>
      <c r="BM605" s="30">
        <f t="shared" si="855"/>
        <v>-0.12098920257041328</v>
      </c>
      <c r="BN605" s="30">
        <f t="shared" si="856"/>
        <v>7.1704986470875295E-2</v>
      </c>
      <c r="BO605" s="30">
        <f t="shared" si="857"/>
        <v>-4.9284216099537981E-2</v>
      </c>
      <c r="BP605" s="30"/>
      <c r="BQ605">
        <f t="shared" si="858"/>
        <v>6274.3</v>
      </c>
      <c r="BR605">
        <f t="shared" si="859"/>
        <v>2945</v>
      </c>
      <c r="BT605" s="24">
        <f t="shared" si="860"/>
        <v>7546.0925999999999</v>
      </c>
      <c r="BU605" s="24">
        <f t="shared" si="861"/>
        <v>5002.5074000000004</v>
      </c>
      <c r="BV605" s="24">
        <f t="shared" si="862"/>
        <v>8331.8073999999997</v>
      </c>
      <c r="BW605" s="24">
        <f t="shared" si="863"/>
        <v>4216.7926000000007</v>
      </c>
      <c r="BX605">
        <f t="shared" si="864"/>
        <v>9603.6</v>
      </c>
      <c r="BY605" s="24">
        <f t="shared" si="865"/>
        <v>3557.5912000000003</v>
      </c>
      <c r="BZ605" s="15" t="str">
        <f t="shared" si="866"/>
        <v>RED</v>
      </c>
      <c r="CA605" s="15" t="str">
        <f t="shared" si="867"/>
        <v>RED</v>
      </c>
      <c r="CB605" s="15" t="str">
        <f t="shared" si="868"/>
        <v>GREEN</v>
      </c>
      <c r="CC605" s="15" t="str">
        <f t="shared" si="869"/>
        <v>GREEN</v>
      </c>
      <c r="CJ605">
        <f t="shared" si="805"/>
        <v>6274.3</v>
      </c>
      <c r="CK605">
        <f t="shared" si="806"/>
        <v>4016</v>
      </c>
      <c r="CM605" s="24">
        <f t="shared" si="807"/>
        <v>7136.9706000000006</v>
      </c>
      <c r="CN605" s="24">
        <f t="shared" si="808"/>
        <v>5411.6293999999998</v>
      </c>
      <c r="CO605" s="24">
        <f t="shared" si="809"/>
        <v>7669.9294</v>
      </c>
      <c r="CP605" s="24">
        <f t="shared" si="810"/>
        <v>4878.6706000000004</v>
      </c>
      <c r="CQ605">
        <f t="shared" si="811"/>
        <v>8532.6</v>
      </c>
      <c r="CR605" s="24">
        <f t="shared" si="812"/>
        <v>4431.5272000000004</v>
      </c>
      <c r="CS605" s="15" t="str">
        <f t="shared" si="813"/>
        <v>RED</v>
      </c>
      <c r="CT605" s="15" t="str">
        <f t="shared" si="814"/>
        <v>RED</v>
      </c>
      <c r="CU605" s="15" t="str">
        <f t="shared" si="870"/>
        <v>RED</v>
      </c>
      <c r="CV605" s="15" t="str">
        <f t="shared" si="801"/>
        <v>0</v>
      </c>
      <c r="CX605" s="24">
        <f t="shared" si="871"/>
        <v>6274.3</v>
      </c>
      <c r="CY605" s="24">
        <f t="shared" si="872"/>
        <v>2945</v>
      </c>
      <c r="DA605" s="24">
        <f t="shared" si="885"/>
        <v>7546.0925999999999</v>
      </c>
      <c r="DB605" s="24">
        <f t="shared" si="873"/>
        <v>5002.5074000000004</v>
      </c>
      <c r="DC605" s="24">
        <f t="shared" si="874"/>
        <v>8331.8073999999997</v>
      </c>
      <c r="DD605" s="24">
        <f t="shared" si="875"/>
        <v>4216.7926000000007</v>
      </c>
      <c r="DE605">
        <f t="shared" si="876"/>
        <v>9603.6</v>
      </c>
      <c r="DF605" s="24">
        <f t="shared" si="877"/>
        <v>3557.5912000000003</v>
      </c>
      <c r="DG605" s="15" t="str">
        <f t="shared" si="878"/>
        <v>RED</v>
      </c>
      <c r="DH605" s="15" t="str">
        <f t="shared" si="879"/>
        <v>RED</v>
      </c>
      <c r="DI605" s="15" t="str">
        <f t="shared" si="880"/>
        <v>GREEN</v>
      </c>
      <c r="DK605" s="32">
        <f t="shared" si="815"/>
        <v>327.90000000000055</v>
      </c>
      <c r="DL605" s="32">
        <f t="shared" si="816"/>
        <v>69.100000000000364</v>
      </c>
      <c r="DM605" s="32">
        <f t="shared" si="817"/>
        <v>-258.80000000000018</v>
      </c>
      <c r="DN605" s="32">
        <f t="shared" si="818"/>
        <v>327.90000000000055</v>
      </c>
      <c r="DO605" s="32">
        <f t="shared" si="819"/>
        <v>-97.399999999999636</v>
      </c>
      <c r="DP605" s="32">
        <f t="shared" si="820"/>
        <v>105.85000000000036</v>
      </c>
      <c r="DQ605" s="32">
        <f t="shared" si="821"/>
        <v>0</v>
      </c>
      <c r="DR605" s="32"/>
      <c r="DS605" s="32">
        <f t="shared" si="822"/>
        <v>203.25</v>
      </c>
      <c r="DT605" s="32"/>
      <c r="DU605" s="32">
        <f t="shared" si="823"/>
        <v>0</v>
      </c>
      <c r="DV605" s="32">
        <f t="shared" si="824"/>
        <v>61.985361390667784</v>
      </c>
      <c r="DW605" s="32"/>
      <c r="DX605" s="32">
        <f t="shared" si="825"/>
        <v>-100</v>
      </c>
      <c r="DY605" s="32">
        <f t="shared" si="826"/>
        <v>-14.285714285714286</v>
      </c>
      <c r="DZ605" s="33">
        <f t="shared" si="827"/>
        <v>-8.571428571428573</v>
      </c>
      <c r="EB605" s="81">
        <v>0.12095912105780668</v>
      </c>
      <c r="ED605" s="30">
        <f t="shared" si="881"/>
        <v>0.3741217635064964</v>
      </c>
      <c r="EE605" s="30">
        <f t="shared" si="882"/>
        <v>-0.24381293089589384</v>
      </c>
      <c r="EF605" s="30">
        <f t="shared" si="883"/>
        <v>3.9093108938143217E-2</v>
      </c>
    </row>
    <row r="606" spans="1:136" x14ac:dyDescent="0.3">
      <c r="A606" s="18">
        <v>39640</v>
      </c>
      <c r="B606" s="1">
        <v>4002</v>
      </c>
      <c r="C606" s="1">
        <v>4215.5</v>
      </c>
      <c r="D606" s="1">
        <v>3896.05</v>
      </c>
      <c r="E606" s="1">
        <v>4049</v>
      </c>
      <c r="F606" s="1">
        <v>2765374208</v>
      </c>
      <c r="G606" s="1">
        <v>5715091.7800000003</v>
      </c>
      <c r="H606" s="1">
        <v>28156646</v>
      </c>
      <c r="I606" s="1">
        <v>4213.26</v>
      </c>
      <c r="J606" s="1">
        <v>4731.55</v>
      </c>
      <c r="K606" s="1">
        <v>5074.05</v>
      </c>
      <c r="L606" s="1">
        <v>4508.05</v>
      </c>
      <c r="M606" s="1">
        <v>3501.95</v>
      </c>
      <c r="N606" s="1">
        <v>13.25</v>
      </c>
      <c r="O606" s="1">
        <v>33.67</v>
      </c>
      <c r="P606" s="1">
        <v>42.67</v>
      </c>
      <c r="Q606" s="1">
        <v>-265.44</v>
      </c>
      <c r="R606" s="1">
        <v>-164.66</v>
      </c>
      <c r="S606" s="1">
        <v>0.82</v>
      </c>
      <c r="T606" s="1">
        <v>14.95</v>
      </c>
      <c r="U606" s="1">
        <v>10.45</v>
      </c>
      <c r="V606" s="1">
        <v>14.13</v>
      </c>
      <c r="W606" s="1">
        <v>33.99</v>
      </c>
      <c r="X606" s="1">
        <v>28.94</v>
      </c>
      <c r="Y606" s="1">
        <v>5454.17</v>
      </c>
      <c r="Z606" s="1">
        <v>4008.93</v>
      </c>
      <c r="AA606" s="1">
        <v>4731.55</v>
      </c>
      <c r="AB606" s="1">
        <v>6357.1</v>
      </c>
      <c r="AC606" s="1">
        <v>3848.25</v>
      </c>
      <c r="AD606" s="19">
        <f t="shared" si="828"/>
        <v>8.9021220549850663E-2</v>
      </c>
      <c r="AE606" s="1">
        <f t="shared" si="802"/>
        <v>444.0666812897573</v>
      </c>
      <c r="AF606" s="20">
        <f t="shared" si="886"/>
        <v>8.2171314741035228E-3</v>
      </c>
      <c r="AG606" s="2">
        <f t="shared" si="829"/>
        <v>-100.78</v>
      </c>
      <c r="AH606" s="1">
        <f t="shared" si="830"/>
        <v>4282.3500000000004</v>
      </c>
      <c r="AI606" s="21">
        <f t="shared" si="831"/>
        <v>4688.4115384615379</v>
      </c>
      <c r="AJ606" s="22">
        <f t="shared" si="832"/>
        <v>-406.06153846153757</v>
      </c>
      <c r="AK606" s="23">
        <f t="shared" si="833"/>
        <v>-265.13733974358911</v>
      </c>
      <c r="AL606" s="23">
        <f t="shared" si="834"/>
        <v>-140.92419871794846</v>
      </c>
      <c r="AM606" s="23"/>
      <c r="AN606">
        <f t="shared" si="835"/>
        <v>4032.5</v>
      </c>
      <c r="AO606" s="4">
        <f t="shared" si="836"/>
        <v>4137.3</v>
      </c>
      <c r="AP606" s="4">
        <f t="shared" si="837"/>
        <v>4438.8437500000009</v>
      </c>
      <c r="AQ606" s="24">
        <f t="shared" si="838"/>
        <v>4565.1050000000005</v>
      </c>
      <c r="AR606" t="str">
        <f t="shared" si="839"/>
        <v>GREEN</v>
      </c>
      <c r="AS606" t="str">
        <f t="shared" si="840"/>
        <v>RED</v>
      </c>
      <c r="AT606" t="str">
        <f t="shared" si="841"/>
        <v>RED</v>
      </c>
      <c r="AU606" t="str">
        <f t="shared" si="842"/>
        <v>RED</v>
      </c>
      <c r="AV606" t="str">
        <f t="shared" si="843"/>
        <v>RED</v>
      </c>
      <c r="AW606" t="str">
        <f t="shared" si="844"/>
        <v>RED</v>
      </c>
      <c r="AX606" s="25">
        <f t="shared" si="845"/>
        <v>1.3695219123505871E-3</v>
      </c>
      <c r="AY606" s="25">
        <f t="shared" si="846"/>
        <v>3.1480760425589949E-2</v>
      </c>
      <c r="AZ606" s="26">
        <f t="shared" si="847"/>
        <v>4.1689806445555462</v>
      </c>
      <c r="BA606" s="1">
        <f t="shared" si="887"/>
        <v>6031440.2800000003</v>
      </c>
      <c r="BB606" s="1">
        <f t="shared" si="887"/>
        <v>27656199.5</v>
      </c>
      <c r="BC606" s="27">
        <f t="shared" si="848"/>
        <v>0.94755008997618728</v>
      </c>
      <c r="BD606" s="28">
        <f t="shared" si="848"/>
        <v>1.0180952737197315</v>
      </c>
      <c r="BE606" s="29">
        <f t="shared" si="804"/>
        <v>2.7223230490018153</v>
      </c>
      <c r="BF606" s="29">
        <f t="shared" si="884"/>
        <v>1.3611615245009077</v>
      </c>
      <c r="BG606" s="30">
        <f t="shared" si="849"/>
        <v>-1.0474490600806075E-2</v>
      </c>
      <c r="BH606" s="31">
        <f t="shared" si="850"/>
        <v>-2.6748551455355485E-2</v>
      </c>
      <c r="BI606" s="31">
        <f t="shared" si="851"/>
        <v>-3.0111238513239363E-2</v>
      </c>
      <c r="BJ606" s="32">
        <f t="shared" si="852"/>
        <v>4792.5008325975768</v>
      </c>
      <c r="BK606" s="24">
        <f t="shared" si="853"/>
        <v>3772.1991674024239</v>
      </c>
      <c r="BL606" s="30">
        <f t="shared" si="854"/>
        <v>0.25198855648188517</v>
      </c>
      <c r="BM606" s="30">
        <f t="shared" si="855"/>
        <v>-0.18362579219500538</v>
      </c>
      <c r="BN606" s="30">
        <f t="shared" si="856"/>
        <v>6.8362764286879749E-2</v>
      </c>
      <c r="BO606" s="30">
        <f t="shared" si="857"/>
        <v>-0.11526302790812563</v>
      </c>
      <c r="BP606" s="30"/>
      <c r="BQ606">
        <f t="shared" si="858"/>
        <v>6274.3</v>
      </c>
      <c r="BR606">
        <f t="shared" si="859"/>
        <v>2890.35</v>
      </c>
      <c r="BT606" s="24">
        <f t="shared" si="860"/>
        <v>7566.9688999999998</v>
      </c>
      <c r="BU606" s="24">
        <f t="shared" si="861"/>
        <v>4981.6311000000005</v>
      </c>
      <c r="BV606" s="24">
        <f t="shared" si="862"/>
        <v>8365.5810999999994</v>
      </c>
      <c r="BW606" s="24">
        <f t="shared" si="863"/>
        <v>4183.0189</v>
      </c>
      <c r="BX606">
        <f t="shared" si="864"/>
        <v>9658.25</v>
      </c>
      <c r="BY606" s="24">
        <f t="shared" si="865"/>
        <v>3512.9968000000003</v>
      </c>
      <c r="BZ606" s="15" t="str">
        <f t="shared" si="866"/>
        <v>RED</v>
      </c>
      <c r="CA606" s="15" t="str">
        <f t="shared" si="867"/>
        <v>RED</v>
      </c>
      <c r="CB606" s="15" t="str">
        <f t="shared" si="868"/>
        <v>GREEN</v>
      </c>
      <c r="CC606" s="15" t="str">
        <f t="shared" si="869"/>
        <v>GREEN</v>
      </c>
      <c r="CJ606">
        <f t="shared" si="805"/>
        <v>6274.3</v>
      </c>
      <c r="CK606">
        <f t="shared" si="806"/>
        <v>4016</v>
      </c>
      <c r="CM606" s="24">
        <f t="shared" si="807"/>
        <v>7136.9706000000006</v>
      </c>
      <c r="CN606" s="24">
        <f t="shared" si="808"/>
        <v>5411.6293999999998</v>
      </c>
      <c r="CO606" s="24">
        <f t="shared" si="809"/>
        <v>7669.9294</v>
      </c>
      <c r="CP606" s="24">
        <f t="shared" si="810"/>
        <v>4878.6706000000004</v>
      </c>
      <c r="CQ606">
        <f t="shared" si="811"/>
        <v>8532.6</v>
      </c>
      <c r="CR606" s="24">
        <f t="shared" si="812"/>
        <v>4431.5272000000004</v>
      </c>
      <c r="CS606" s="15" t="str">
        <f t="shared" si="813"/>
        <v>RED</v>
      </c>
      <c r="CT606" s="15" t="str">
        <f t="shared" si="814"/>
        <v>RED</v>
      </c>
      <c r="CU606" s="15" t="str">
        <f t="shared" si="870"/>
        <v>RED</v>
      </c>
      <c r="CV606" s="15" t="str">
        <f t="shared" si="801"/>
        <v>0</v>
      </c>
      <c r="CX606" s="24">
        <f t="shared" si="871"/>
        <v>6274.3</v>
      </c>
      <c r="CY606" s="24">
        <f t="shared" si="872"/>
        <v>2890.35</v>
      </c>
      <c r="DA606" s="24">
        <f t="shared" si="885"/>
        <v>7566.9688999999998</v>
      </c>
      <c r="DB606" s="24">
        <f t="shared" si="873"/>
        <v>4981.6311000000005</v>
      </c>
      <c r="DC606" s="24">
        <f t="shared" si="874"/>
        <v>8365.5810999999994</v>
      </c>
      <c r="DD606" s="24">
        <f t="shared" si="875"/>
        <v>4183.0189</v>
      </c>
      <c r="DE606">
        <f t="shared" si="876"/>
        <v>9658.25</v>
      </c>
      <c r="DF606" s="24">
        <f t="shared" si="877"/>
        <v>3512.9968000000003</v>
      </c>
      <c r="DG606" s="15" t="str">
        <f t="shared" si="878"/>
        <v>RED</v>
      </c>
      <c r="DH606" s="15" t="str">
        <f t="shared" si="879"/>
        <v>RED</v>
      </c>
      <c r="DI606" s="15" t="str">
        <f t="shared" si="880"/>
        <v>GREEN</v>
      </c>
      <c r="DK606" s="32">
        <f t="shared" si="815"/>
        <v>319.44999999999982</v>
      </c>
      <c r="DL606" s="32">
        <f t="shared" si="816"/>
        <v>199.5</v>
      </c>
      <c r="DM606" s="32">
        <f t="shared" si="817"/>
        <v>-119.94999999999982</v>
      </c>
      <c r="DN606" s="32">
        <f t="shared" si="818"/>
        <v>319.44999999999982</v>
      </c>
      <c r="DO606" s="32">
        <f t="shared" si="819"/>
        <v>52.5</v>
      </c>
      <c r="DP606" s="32">
        <f t="shared" si="820"/>
        <v>-47.800000000000182</v>
      </c>
      <c r="DQ606" s="32">
        <f t="shared" si="821"/>
        <v>100.30000000000018</v>
      </c>
      <c r="DR606" s="32"/>
      <c r="DS606" s="32">
        <f t="shared" si="822"/>
        <v>0</v>
      </c>
      <c r="DT606" s="32"/>
      <c r="DU606" s="32">
        <f t="shared" si="823"/>
        <v>31.397714822350991</v>
      </c>
      <c r="DV606" s="32">
        <f t="shared" si="824"/>
        <v>0</v>
      </c>
      <c r="DW606" s="32"/>
      <c r="DX606" s="32">
        <f t="shared" si="825"/>
        <v>100</v>
      </c>
      <c r="DY606" s="32">
        <f t="shared" si="826"/>
        <v>-14.285714285714286</v>
      </c>
      <c r="DZ606" s="33">
        <f t="shared" si="827"/>
        <v>-8.571428571428573</v>
      </c>
      <c r="EB606" s="81">
        <v>7.9589043921276567E-2</v>
      </c>
      <c r="ED606" s="30">
        <f t="shared" si="881"/>
        <v>0.36050517220305672</v>
      </c>
      <c r="EE606" s="30">
        <f t="shared" si="882"/>
        <v>-0.25763223368541871</v>
      </c>
      <c r="EF606" s="30">
        <f t="shared" si="883"/>
        <v>9.9951857478180368E-3</v>
      </c>
    </row>
    <row r="607" spans="1:136" x14ac:dyDescent="0.3">
      <c r="A607" s="75">
        <v>39633</v>
      </c>
      <c r="B607" s="76">
        <v>4136.25</v>
      </c>
      <c r="C607" s="76">
        <v>4163</v>
      </c>
      <c r="D607" s="76">
        <v>3848.25</v>
      </c>
      <c r="E607" s="76">
        <v>4016</v>
      </c>
      <c r="F607" s="76">
        <v>3162190336</v>
      </c>
      <c r="G607" s="76">
        <v>6457085.1299999999</v>
      </c>
      <c r="H607" s="76">
        <v>30525016</v>
      </c>
      <c r="I607" s="76">
        <v>4329.0200000000004</v>
      </c>
      <c r="J607" s="76">
        <v>4784.6400000000003</v>
      </c>
      <c r="K607" s="76">
        <v>5081.9799999999996</v>
      </c>
      <c r="L607" s="76">
        <v>4500.3</v>
      </c>
      <c r="M607" s="76">
        <v>3490.05</v>
      </c>
      <c r="N607" s="76">
        <v>4.2699999999999996</v>
      </c>
      <c r="O607" s="76">
        <v>32.76</v>
      </c>
      <c r="P607" s="76">
        <v>42.29</v>
      </c>
      <c r="Q607" s="76">
        <v>-239.6</v>
      </c>
      <c r="R607" s="76">
        <v>-139.47</v>
      </c>
      <c r="S607" s="76">
        <v>-2.92</v>
      </c>
      <c r="T607" s="76">
        <v>8.18</v>
      </c>
      <c r="U607" s="76">
        <v>9.07</v>
      </c>
      <c r="V607" s="76">
        <v>13.95</v>
      </c>
      <c r="W607" s="76">
        <v>36.67</v>
      </c>
      <c r="X607" s="76">
        <v>27.99</v>
      </c>
      <c r="Y607" s="76">
        <v>5452.84</v>
      </c>
      <c r="Z607" s="76">
        <v>4116.4399999999996</v>
      </c>
      <c r="AA607" s="76">
        <v>4784.6400000000003</v>
      </c>
      <c r="AB607" s="76">
        <v>6357.1</v>
      </c>
      <c r="AC607" s="76">
        <v>4002.2</v>
      </c>
      <c r="AD607" s="19">
        <f t="shared" si="828"/>
        <v>-0.35197400175068688</v>
      </c>
      <c r="AE607" s="76">
        <f t="shared" si="802"/>
        <v>440.44746654968276</v>
      </c>
      <c r="AF607" s="77">
        <f t="shared" si="886"/>
        <v>-2.9166112675715672E-2</v>
      </c>
      <c r="AG607" s="2">
        <f t="shared" si="829"/>
        <v>-100.13</v>
      </c>
      <c r="AH607" s="1">
        <f t="shared" si="830"/>
        <v>4419.2000000000007</v>
      </c>
      <c r="AI607" s="21">
        <f t="shared" si="831"/>
        <v>4744.4730769230773</v>
      </c>
      <c r="AJ607" s="22">
        <f t="shared" si="832"/>
        <v>-325.27307692307659</v>
      </c>
      <c r="AK607" s="23">
        <f t="shared" si="833"/>
        <v>-169.1391025641019</v>
      </c>
      <c r="AL607" s="23">
        <f t="shared" si="834"/>
        <v>-156.13397435897468</v>
      </c>
      <c r="AM607" s="23"/>
      <c r="AN607">
        <f t="shared" si="835"/>
        <v>4076.3249999999998</v>
      </c>
      <c r="AO607" s="4">
        <f t="shared" si="836"/>
        <v>4254.3250000000007</v>
      </c>
      <c r="AP607" s="4">
        <f t="shared" si="837"/>
        <v>4577.4312500000005</v>
      </c>
      <c r="AQ607" s="24">
        <f t="shared" si="838"/>
        <v>4683.0249999999996</v>
      </c>
      <c r="AR607" t="str">
        <f t="shared" si="839"/>
        <v>RED</v>
      </c>
      <c r="AS607" t="str">
        <f t="shared" si="840"/>
        <v>RED</v>
      </c>
      <c r="AT607" t="str">
        <f t="shared" si="841"/>
        <v>RED</v>
      </c>
      <c r="AU607" t="str">
        <f t="shared" si="842"/>
        <v>RED</v>
      </c>
      <c r="AV607" t="str">
        <f t="shared" si="843"/>
        <v>RED</v>
      </c>
      <c r="AW607" t="str">
        <f t="shared" si="844"/>
        <v>RED</v>
      </c>
      <c r="AX607" s="25">
        <f t="shared" si="845"/>
        <v>0</v>
      </c>
      <c r="AY607" s="25">
        <f t="shared" si="846"/>
        <v>3.4056629802563132E-2</v>
      </c>
      <c r="AZ607" s="26">
        <f t="shared" si="847"/>
        <v>0</v>
      </c>
      <c r="BA607" s="1">
        <f t="shared" si="887"/>
        <v>6248084.7649999997</v>
      </c>
      <c r="BB607" s="1">
        <f t="shared" si="887"/>
        <v>27376111</v>
      </c>
      <c r="BC607" s="27">
        <f t="shared" si="848"/>
        <v>1.0334503088323579</v>
      </c>
      <c r="BD607" s="28">
        <f t="shared" si="848"/>
        <v>1.1150238249691491</v>
      </c>
      <c r="BE607" s="29">
        <f t="shared" si="804"/>
        <v>0</v>
      </c>
      <c r="BF607" s="29">
        <f t="shared" si="884"/>
        <v>0</v>
      </c>
      <c r="BG607" s="30">
        <f t="shared" si="849"/>
        <v>-3.883809653291026E-2</v>
      </c>
      <c r="BH607" s="31">
        <f t="shared" si="850"/>
        <v>-3.4782997684441458E-2</v>
      </c>
      <c r="BI607" s="31">
        <f t="shared" si="851"/>
        <v>-3.4056629802563132E-2</v>
      </c>
      <c r="BJ607" s="32">
        <f t="shared" si="852"/>
        <v>5054.1473332489877</v>
      </c>
      <c r="BK607" s="24">
        <f t="shared" si="853"/>
        <v>3784.2526667510133</v>
      </c>
      <c r="BL607" s="30">
        <f t="shared" si="854"/>
        <v>0.31620883129929644</v>
      </c>
      <c r="BM607" s="30">
        <f t="shared" si="855"/>
        <v>-0.25850282202415031</v>
      </c>
      <c r="BN607" s="30">
        <f t="shared" si="856"/>
        <v>5.7706009275146089E-2</v>
      </c>
      <c r="BO607" s="30">
        <f t="shared" si="857"/>
        <v>-0.20079681274900424</v>
      </c>
      <c r="BP607" s="30"/>
      <c r="BQ607">
        <f t="shared" si="858"/>
        <v>6274.3</v>
      </c>
      <c r="BR607">
        <f t="shared" si="859"/>
        <v>2866.3</v>
      </c>
      <c r="BT607" s="24">
        <f t="shared" si="860"/>
        <v>7576.1559999999999</v>
      </c>
      <c r="BU607" s="24">
        <f t="shared" si="861"/>
        <v>4972.4440000000004</v>
      </c>
      <c r="BV607" s="24">
        <f t="shared" si="862"/>
        <v>8380.4439999999995</v>
      </c>
      <c r="BW607" s="24">
        <f t="shared" si="863"/>
        <v>4168.1560000000009</v>
      </c>
      <c r="BX607">
        <f t="shared" si="864"/>
        <v>9682.2999999999993</v>
      </c>
      <c r="BY607" s="24">
        <f t="shared" si="865"/>
        <v>3493.3720000000003</v>
      </c>
      <c r="BZ607" s="15" t="str">
        <f t="shared" si="866"/>
        <v>RED</v>
      </c>
      <c r="CA607" s="15" t="str">
        <f t="shared" si="867"/>
        <v>RED</v>
      </c>
      <c r="CB607" s="15" t="str">
        <f t="shared" si="868"/>
        <v>GREEN</v>
      </c>
      <c r="CC607" s="15" t="str">
        <f t="shared" si="869"/>
        <v>GREEN</v>
      </c>
      <c r="CJ607">
        <f t="shared" si="805"/>
        <v>6274.3</v>
      </c>
      <c r="CK607">
        <f t="shared" si="806"/>
        <v>4016</v>
      </c>
      <c r="CM607" s="24">
        <f t="shared" si="807"/>
        <v>7136.9706000000006</v>
      </c>
      <c r="CN607" s="24">
        <f t="shared" si="808"/>
        <v>5411.6293999999998</v>
      </c>
      <c r="CO607" s="24">
        <f t="shared" si="809"/>
        <v>7669.9294</v>
      </c>
      <c r="CP607" s="24">
        <f t="shared" si="810"/>
        <v>4878.6706000000004</v>
      </c>
      <c r="CQ607">
        <f t="shared" si="811"/>
        <v>8532.6</v>
      </c>
      <c r="CR607" s="24">
        <f t="shared" si="812"/>
        <v>4431.5272000000004</v>
      </c>
      <c r="CS607" s="15" t="str">
        <f t="shared" si="813"/>
        <v>RED</v>
      </c>
      <c r="CT607" s="15" t="str">
        <f t="shared" si="814"/>
        <v>RED</v>
      </c>
      <c r="CU607" s="15" t="str">
        <f t="shared" si="870"/>
        <v>RED</v>
      </c>
      <c r="CV607" s="15" t="str">
        <f t="shared" si="801"/>
        <v>0</v>
      </c>
      <c r="CX607" s="24">
        <f t="shared" si="871"/>
        <v>6274.3</v>
      </c>
      <c r="CY607" s="24">
        <f t="shared" si="872"/>
        <v>2866.3</v>
      </c>
      <c r="DA607" s="24">
        <f t="shared" si="885"/>
        <v>7576.1559999999999</v>
      </c>
      <c r="DB607" s="24">
        <f t="shared" si="873"/>
        <v>4972.4440000000004</v>
      </c>
      <c r="DC607" s="24">
        <f t="shared" si="874"/>
        <v>8380.4439999999995</v>
      </c>
      <c r="DD607" s="24">
        <f t="shared" si="875"/>
        <v>4168.1560000000009</v>
      </c>
      <c r="DE607">
        <f t="shared" si="876"/>
        <v>9682.2999999999993</v>
      </c>
      <c r="DF607" s="24">
        <f t="shared" si="877"/>
        <v>3493.3720000000003</v>
      </c>
      <c r="DG607" s="15" t="str">
        <f t="shared" si="878"/>
        <v>RED</v>
      </c>
      <c r="DH607" s="15" t="str">
        <f t="shared" si="879"/>
        <v>RED</v>
      </c>
      <c r="DI607" s="15" t="str">
        <f t="shared" si="880"/>
        <v>GREEN</v>
      </c>
      <c r="DK607" s="32">
        <f t="shared" si="815"/>
        <v>314.75</v>
      </c>
      <c r="DL607" s="32">
        <f t="shared" si="816"/>
        <v>26.350000000000364</v>
      </c>
      <c r="DM607" s="32">
        <f t="shared" si="817"/>
        <v>-288.39999999999964</v>
      </c>
      <c r="DN607" s="32">
        <f t="shared" si="818"/>
        <v>314.75</v>
      </c>
      <c r="DO607" s="32">
        <f t="shared" si="819"/>
        <v>-188.14999999999964</v>
      </c>
      <c r="DP607" s="32">
        <f t="shared" si="820"/>
        <v>244.94999999999982</v>
      </c>
      <c r="DQ607" s="32">
        <f t="shared" si="821"/>
        <v>0</v>
      </c>
      <c r="DR607" s="32"/>
      <c r="DS607" s="32">
        <f t="shared" si="822"/>
        <v>433.09999999999945</v>
      </c>
      <c r="DT607" s="32"/>
      <c r="DU607" s="32">
        <f t="shared" si="823"/>
        <v>0</v>
      </c>
      <c r="DV607" s="32">
        <f t="shared" si="824"/>
        <v>137.60127084988068</v>
      </c>
      <c r="DW607" s="32"/>
      <c r="DX607" s="32">
        <f t="shared" si="825"/>
        <v>-100</v>
      </c>
      <c r="DY607" s="32">
        <f t="shared" si="826"/>
        <v>-14.285714285714286</v>
      </c>
      <c r="DZ607" s="33">
        <f t="shared" si="827"/>
        <v>-8.571428571428573</v>
      </c>
      <c r="EB607" s="81">
        <v>-0.30244692766759662</v>
      </c>
      <c r="ED607" s="30">
        <f t="shared" si="881"/>
        <v>0.32464945438291354</v>
      </c>
      <c r="EE607" s="30">
        <f t="shared" si="882"/>
        <v>-0.26350305528862028</v>
      </c>
      <c r="EF607" s="30">
        <f t="shared" si="883"/>
        <v>-2.4399724033387978E-2</v>
      </c>
    </row>
    <row r="608" spans="1:136" x14ac:dyDescent="0.3">
      <c r="A608" s="75">
        <v>39626</v>
      </c>
      <c r="B608" s="76">
        <v>4351.1499999999996</v>
      </c>
      <c r="C608" s="76">
        <v>4351.1499999999996</v>
      </c>
      <c r="D608" s="76">
        <v>4093.2</v>
      </c>
      <c r="E608" s="76">
        <v>4136.6499999999996</v>
      </c>
      <c r="F608" s="76">
        <v>2705445888</v>
      </c>
      <c r="G608" s="76">
        <v>6387224.4100000001</v>
      </c>
      <c r="H608" s="76">
        <v>26834884</v>
      </c>
      <c r="I608" s="76">
        <v>4499.84</v>
      </c>
      <c r="J608" s="76">
        <v>4848.9799999999996</v>
      </c>
      <c r="K608" s="76">
        <v>5092.9799999999996</v>
      </c>
      <c r="L608" s="76">
        <v>4491.91</v>
      </c>
      <c r="M608" s="76">
        <v>3478.14</v>
      </c>
      <c r="N608" s="76">
        <v>5.71</v>
      </c>
      <c r="O608" s="76">
        <v>34.36</v>
      </c>
      <c r="P608" s="76">
        <v>43.3</v>
      </c>
      <c r="Q608" s="76">
        <v>-199.78</v>
      </c>
      <c r="R608" s="76">
        <v>-114.44</v>
      </c>
      <c r="S608" s="76">
        <v>-4.8499999999999996</v>
      </c>
      <c r="T608" s="76">
        <v>8.23</v>
      </c>
      <c r="U608" s="76">
        <v>11.42</v>
      </c>
      <c r="V608" s="76">
        <v>15.03</v>
      </c>
      <c r="W608" s="76">
        <v>33.479999999999997</v>
      </c>
      <c r="X608" s="76">
        <v>26.69</v>
      </c>
      <c r="Y608" s="76">
        <v>5453.54</v>
      </c>
      <c r="Z608" s="76">
        <v>4244.42</v>
      </c>
      <c r="AA608" s="76">
        <v>4848.9799999999996</v>
      </c>
      <c r="AB608" s="76">
        <v>6357.1</v>
      </c>
      <c r="AC608" s="76">
        <v>4002.2</v>
      </c>
      <c r="AD608" s="19">
        <f t="shared" si="828"/>
        <v>-0.68003134453495551</v>
      </c>
      <c r="AE608" s="76">
        <f t="shared" si="802"/>
        <v>453.67953498574326</v>
      </c>
      <c r="AF608" s="77">
        <f t="shared" si="886"/>
        <v>-4.8510080390104848E-2</v>
      </c>
      <c r="AG608" s="2">
        <f t="shared" si="829"/>
        <v>-85.34</v>
      </c>
      <c r="AH608" s="1">
        <f t="shared" si="830"/>
        <v>4574.291666666667</v>
      </c>
      <c r="AI608" s="21">
        <f t="shared" si="831"/>
        <v>4793.0115384615383</v>
      </c>
      <c r="AJ608" s="22">
        <f t="shared" si="832"/>
        <v>-218.71987179487132</v>
      </c>
      <c r="AK608" s="23">
        <f t="shared" si="833"/>
        <v>-68.106891025640607</v>
      </c>
      <c r="AL608" s="23">
        <f t="shared" si="834"/>
        <v>-150.61298076923072</v>
      </c>
      <c r="AM608" s="23"/>
      <c r="AN608">
        <f t="shared" si="835"/>
        <v>4242.1000000000004</v>
      </c>
      <c r="AO608" s="4">
        <f t="shared" si="836"/>
        <v>4407.2750000000005</v>
      </c>
      <c r="AP608" s="4">
        <f t="shared" si="837"/>
        <v>4698.2562500000004</v>
      </c>
      <c r="AQ608" s="24">
        <f t="shared" si="838"/>
        <v>4792.5949999999993</v>
      </c>
      <c r="AR608" t="str">
        <f t="shared" si="839"/>
        <v>RED</v>
      </c>
      <c r="AS608" t="str">
        <f t="shared" si="840"/>
        <v>RED</v>
      </c>
      <c r="AT608" t="str">
        <f t="shared" si="841"/>
        <v>RED</v>
      </c>
      <c r="AU608" t="str">
        <f t="shared" si="842"/>
        <v>RED</v>
      </c>
      <c r="AV608" t="str">
        <f t="shared" si="843"/>
        <v>RED</v>
      </c>
      <c r="AW608" t="str">
        <f t="shared" si="844"/>
        <v>RED</v>
      </c>
      <c r="AX608" s="25">
        <f t="shared" si="845"/>
        <v>0</v>
      </c>
      <c r="AY608" s="25">
        <f t="shared" si="846"/>
        <v>3.6018742780972814E-2</v>
      </c>
      <c r="AZ608" s="26">
        <f t="shared" si="847"/>
        <v>0</v>
      </c>
      <c r="BA608" s="1">
        <f t="shared" si="887"/>
        <v>6324440.9224999994</v>
      </c>
      <c r="BB608" s="1">
        <f t="shared" si="887"/>
        <v>26545079</v>
      </c>
      <c r="BC608" s="27">
        <f t="shared" si="848"/>
        <v>1.0099271205580624</v>
      </c>
      <c r="BD608" s="28">
        <f t="shared" si="848"/>
        <v>1.01091746609607</v>
      </c>
      <c r="BE608" s="29">
        <f t="shared" si="804"/>
        <v>0</v>
      </c>
      <c r="BF608" s="29">
        <f t="shared" si="884"/>
        <v>0</v>
      </c>
      <c r="BG608" s="30">
        <f t="shared" si="849"/>
        <v>-4.3022612309904895E-2</v>
      </c>
      <c r="BH608" s="31">
        <f t="shared" si="850"/>
        <v>-3.9929612469456005E-2</v>
      </c>
      <c r="BI608" s="31">
        <f t="shared" si="851"/>
        <v>-3.6018742780972814E-2</v>
      </c>
      <c r="BJ608" s="32">
        <f t="shared" si="852"/>
        <v>5190.8335562951552</v>
      </c>
      <c r="BK608" s="24">
        <f t="shared" si="853"/>
        <v>3957.7497770381788</v>
      </c>
      <c r="BL608" s="30">
        <f t="shared" si="854"/>
        <v>0.29808752958480328</v>
      </c>
      <c r="BM608" s="30">
        <f t="shared" si="855"/>
        <v>-0.25483992029665448</v>
      </c>
      <c r="BN608" s="30">
        <f t="shared" si="856"/>
        <v>4.3247609288148837E-2</v>
      </c>
      <c r="BO608" s="30">
        <f t="shared" si="857"/>
        <v>-0.21159231100850565</v>
      </c>
      <c r="BP608" s="30"/>
      <c r="BQ608">
        <f t="shared" si="858"/>
        <v>6274.3</v>
      </c>
      <c r="BR608">
        <f t="shared" si="859"/>
        <v>2866.3</v>
      </c>
      <c r="BT608" s="24">
        <f t="shared" si="860"/>
        <v>7576.1559999999999</v>
      </c>
      <c r="BU608" s="24">
        <f t="shared" si="861"/>
        <v>4972.4440000000004</v>
      </c>
      <c r="BV608" s="24">
        <f t="shared" si="862"/>
        <v>8380.4439999999995</v>
      </c>
      <c r="BW608" s="24">
        <f t="shared" si="863"/>
        <v>4168.1560000000009</v>
      </c>
      <c r="BX608">
        <f t="shared" si="864"/>
        <v>9682.2999999999993</v>
      </c>
      <c r="BY608" s="24">
        <f t="shared" si="865"/>
        <v>3493.3720000000003</v>
      </c>
      <c r="BZ608" s="15" t="str">
        <f t="shared" si="866"/>
        <v>RED</v>
      </c>
      <c r="CA608" s="15" t="str">
        <f t="shared" si="867"/>
        <v>RED</v>
      </c>
      <c r="CB608" s="15" t="str">
        <f t="shared" si="868"/>
        <v>GREEN</v>
      </c>
      <c r="CC608" s="15" t="str">
        <f t="shared" si="869"/>
        <v>GREEN</v>
      </c>
      <c r="CJ608">
        <f t="shared" si="805"/>
        <v>6274.3</v>
      </c>
      <c r="CK608">
        <f t="shared" si="806"/>
        <v>4108.05</v>
      </c>
      <c r="CM608" s="24">
        <f t="shared" si="807"/>
        <v>7101.8074999999999</v>
      </c>
      <c r="CN608" s="24">
        <f t="shared" si="808"/>
        <v>5446.7925000000005</v>
      </c>
      <c r="CO608" s="24">
        <f t="shared" si="809"/>
        <v>7613.0425000000005</v>
      </c>
      <c r="CP608" s="24">
        <f t="shared" si="810"/>
        <v>4935.5574999999999</v>
      </c>
      <c r="CQ608">
        <f t="shared" si="811"/>
        <v>8440.5499999999993</v>
      </c>
      <c r="CR608" s="24">
        <f t="shared" si="812"/>
        <v>4506.6400000000003</v>
      </c>
      <c r="CS608" s="15" t="str">
        <f t="shared" si="813"/>
        <v>RED</v>
      </c>
      <c r="CT608" s="15" t="str">
        <f t="shared" si="814"/>
        <v>RED</v>
      </c>
      <c r="CU608" s="15" t="str">
        <f t="shared" si="870"/>
        <v>RED</v>
      </c>
      <c r="CV608" s="15" t="str">
        <f t="shared" si="801"/>
        <v>0</v>
      </c>
      <c r="CX608" s="24">
        <f t="shared" si="871"/>
        <v>6274.3</v>
      </c>
      <c r="CY608" s="24">
        <f t="shared" si="872"/>
        <v>2866.3</v>
      </c>
      <c r="DA608" s="24">
        <f t="shared" si="885"/>
        <v>7576.1559999999999</v>
      </c>
      <c r="DB608" s="24">
        <f t="shared" si="873"/>
        <v>4972.4440000000004</v>
      </c>
      <c r="DC608" s="24">
        <f t="shared" si="874"/>
        <v>8380.4439999999995</v>
      </c>
      <c r="DD608" s="24">
        <f t="shared" si="875"/>
        <v>4168.1560000000009</v>
      </c>
      <c r="DE608">
        <f t="shared" si="876"/>
        <v>9682.2999999999993</v>
      </c>
      <c r="DF608" s="24">
        <f t="shared" si="877"/>
        <v>3493.3720000000003</v>
      </c>
      <c r="DG608" s="15" t="str">
        <f t="shared" si="878"/>
        <v>RED</v>
      </c>
      <c r="DH608" s="15" t="str">
        <f t="shared" si="879"/>
        <v>RED</v>
      </c>
      <c r="DI608" s="15" t="str">
        <f t="shared" si="880"/>
        <v>GREEN</v>
      </c>
      <c r="DK608" s="32">
        <f t="shared" si="815"/>
        <v>257.94999999999982</v>
      </c>
      <c r="DL608" s="32">
        <f t="shared" si="816"/>
        <v>3.5999999999994543</v>
      </c>
      <c r="DM608" s="32">
        <f t="shared" si="817"/>
        <v>-254.35000000000036</v>
      </c>
      <c r="DN608" s="32">
        <f t="shared" si="818"/>
        <v>257.94999999999982</v>
      </c>
      <c r="DO608" s="32">
        <f t="shared" si="819"/>
        <v>-328.60000000000036</v>
      </c>
      <c r="DP608" s="32">
        <f t="shared" si="820"/>
        <v>240.40000000000055</v>
      </c>
      <c r="DQ608" s="32">
        <f t="shared" si="821"/>
        <v>0</v>
      </c>
      <c r="DR608" s="32"/>
      <c r="DS608" s="32">
        <f t="shared" si="822"/>
        <v>569.00000000000091</v>
      </c>
      <c r="DT608" s="32"/>
      <c r="DU608" s="32">
        <f t="shared" si="823"/>
        <v>0</v>
      </c>
      <c r="DV608" s="32">
        <f t="shared" si="824"/>
        <v>220.58538476448976</v>
      </c>
      <c r="DW608" s="32"/>
      <c r="DX608" s="32">
        <f t="shared" si="825"/>
        <v>-100</v>
      </c>
      <c r="DY608" s="32">
        <f t="shared" si="826"/>
        <v>0</v>
      </c>
      <c r="DZ608" s="33">
        <f t="shared" si="827"/>
        <v>-8.571428571428573</v>
      </c>
      <c r="EB608" s="81">
        <v>-0.56645931505823932</v>
      </c>
      <c r="ED608" s="30">
        <f t="shared" si="881"/>
        <v>0.28487284481743086</v>
      </c>
      <c r="EE608" s="30">
        <f t="shared" si="882"/>
        <v>-0.24147434510428095</v>
      </c>
      <c r="EF608" s="30">
        <f t="shared" si="883"/>
        <v>-2.5390983927132668E-2</v>
      </c>
    </row>
    <row r="609" spans="1:136" x14ac:dyDescent="0.3">
      <c r="A609" s="75">
        <v>39619</v>
      </c>
      <c r="B609" s="76">
        <v>4536.3</v>
      </c>
      <c r="C609" s="76">
        <v>4679.75</v>
      </c>
      <c r="D609" s="76">
        <v>4333.6000000000004</v>
      </c>
      <c r="E609" s="76">
        <v>4347.55</v>
      </c>
      <c r="F609" s="76">
        <v>2353867264</v>
      </c>
      <c r="G609" s="76">
        <v>5566359.7999999998</v>
      </c>
      <c r="H609" s="76">
        <v>25108252</v>
      </c>
      <c r="I609" s="76">
        <v>4661.82</v>
      </c>
      <c r="J609" s="76">
        <v>4898.17</v>
      </c>
      <c r="K609" s="76">
        <v>5100.34</v>
      </c>
      <c r="L609" s="76">
        <v>4481.8500000000004</v>
      </c>
      <c r="M609" s="76">
        <v>3465.5</v>
      </c>
      <c r="N609" s="76">
        <v>9.41</v>
      </c>
      <c r="O609" s="76">
        <v>37.340000000000003</v>
      </c>
      <c r="P609" s="76">
        <v>45.11</v>
      </c>
      <c r="Q609" s="76">
        <v>-158.32</v>
      </c>
      <c r="R609" s="76">
        <v>-93.1</v>
      </c>
      <c r="S609" s="76">
        <v>-3.75</v>
      </c>
      <c r="T609" s="76">
        <v>10.79</v>
      </c>
      <c r="U609" s="76">
        <v>12.69</v>
      </c>
      <c r="V609" s="76">
        <v>15.98</v>
      </c>
      <c r="W609" s="76">
        <v>29.73</v>
      </c>
      <c r="X609" s="76">
        <v>25.82</v>
      </c>
      <c r="Y609" s="76">
        <v>5416.88</v>
      </c>
      <c r="Z609" s="76">
        <v>4379.46</v>
      </c>
      <c r="AA609" s="76">
        <v>4898.17</v>
      </c>
      <c r="AB609" s="76">
        <v>6357.1</v>
      </c>
      <c r="AC609" s="76">
        <v>4002.2</v>
      </c>
      <c r="AD609" s="19">
        <f t="shared" si="828"/>
        <v>-0.63718335339758247</v>
      </c>
      <c r="AE609" s="76">
        <f t="shared" si="802"/>
        <v>476.80960737003812</v>
      </c>
      <c r="AF609" s="77">
        <f t="shared" si="886"/>
        <v>-3.7535144229704942E-2</v>
      </c>
      <c r="AG609" s="2">
        <f t="shared" si="829"/>
        <v>-65.22</v>
      </c>
      <c r="AH609" s="1">
        <f t="shared" si="830"/>
        <v>4744.4666666666672</v>
      </c>
      <c r="AI609" s="21">
        <f t="shared" si="831"/>
        <v>4854.9615384615381</v>
      </c>
      <c r="AJ609" s="22">
        <f t="shared" si="832"/>
        <v>-110.49487179487096</v>
      </c>
      <c r="AK609" s="23">
        <f t="shared" si="833"/>
        <v>23.684134615385119</v>
      </c>
      <c r="AL609" s="23">
        <f t="shared" si="834"/>
        <v>-134.17900641025608</v>
      </c>
      <c r="AM609" s="23"/>
      <c r="AN609">
        <f t="shared" si="835"/>
        <v>4432.3250000000007</v>
      </c>
      <c r="AO609" s="4">
        <f t="shared" si="836"/>
        <v>4590.6375000000007</v>
      </c>
      <c r="AP609" s="4">
        <f t="shared" si="837"/>
        <v>4834.7</v>
      </c>
      <c r="AQ609" s="24">
        <f t="shared" si="838"/>
        <v>4874.7699999999995</v>
      </c>
      <c r="AR609" t="str">
        <f t="shared" si="839"/>
        <v>RED</v>
      </c>
      <c r="AS609" t="str">
        <f t="shared" si="840"/>
        <v>RED</v>
      </c>
      <c r="AT609" t="str">
        <f t="shared" si="841"/>
        <v>RED</v>
      </c>
      <c r="AU609" t="str">
        <f t="shared" si="842"/>
        <v>RED</v>
      </c>
      <c r="AV609" t="str">
        <f t="shared" si="843"/>
        <v>RED</v>
      </c>
      <c r="AW609" t="str">
        <f t="shared" si="844"/>
        <v>RED</v>
      </c>
      <c r="AX609" s="25">
        <f t="shared" si="845"/>
        <v>5.8570491978752566E-3</v>
      </c>
      <c r="AY609" s="25">
        <f t="shared" si="846"/>
        <v>2.7933729382622008E-2</v>
      </c>
      <c r="AZ609" s="26">
        <f t="shared" si="847"/>
        <v>17.3332768403736</v>
      </c>
      <c r="BA609" s="1">
        <f t="shared" si="887"/>
        <v>6465545.3375000004</v>
      </c>
      <c r="BB609" s="1">
        <f t="shared" si="887"/>
        <v>26383501</v>
      </c>
      <c r="BC609" s="27">
        <f t="shared" si="848"/>
        <v>0.86092657454820598</v>
      </c>
      <c r="BD609" s="28">
        <f t="shared" si="848"/>
        <v>0.95166490603350939</v>
      </c>
      <c r="BE609" s="29">
        <f t="shared" si="804"/>
        <v>0</v>
      </c>
      <c r="BF609" s="29">
        <f t="shared" si="884"/>
        <v>0</v>
      </c>
      <c r="BG609" s="30">
        <f t="shared" si="849"/>
        <v>-3.0727898835972656E-2</v>
      </c>
      <c r="BH609" s="31">
        <f t="shared" si="850"/>
        <v>-3.1665896437389568E-2</v>
      </c>
      <c r="BI609" s="31">
        <f t="shared" si="851"/>
        <v>-2.207668018474675E-2</v>
      </c>
      <c r="BJ609" s="32">
        <f t="shared" si="852"/>
        <v>5344.6218121637849</v>
      </c>
      <c r="BK609" s="24">
        <f t="shared" si="853"/>
        <v>4144.3115211695495</v>
      </c>
      <c r="BL609" s="30">
        <f t="shared" si="854"/>
        <v>0.27608889857373359</v>
      </c>
      <c r="BM609" s="30">
        <f t="shared" si="855"/>
        <v>-0.2293410799562477</v>
      </c>
      <c r="BN609" s="30">
        <f t="shared" si="856"/>
        <v>4.6747818617485878E-2</v>
      </c>
      <c r="BO609" s="30">
        <f t="shared" si="857"/>
        <v>-0.1825932613387618</v>
      </c>
      <c r="BP609" s="30"/>
      <c r="BQ609">
        <f t="shared" si="858"/>
        <v>6274.3</v>
      </c>
      <c r="BR609">
        <f t="shared" si="859"/>
        <v>2866.3</v>
      </c>
      <c r="BT609" s="24">
        <f t="shared" si="860"/>
        <v>7576.1559999999999</v>
      </c>
      <c r="BU609" s="24">
        <f t="shared" si="861"/>
        <v>4972.4440000000004</v>
      </c>
      <c r="BV609" s="24">
        <f t="shared" si="862"/>
        <v>8380.4439999999995</v>
      </c>
      <c r="BW609" s="24">
        <f t="shared" si="863"/>
        <v>4168.1560000000009</v>
      </c>
      <c r="BX609">
        <f t="shared" si="864"/>
        <v>9682.2999999999993</v>
      </c>
      <c r="BY609" s="24">
        <f t="shared" si="865"/>
        <v>3493.3720000000003</v>
      </c>
      <c r="BZ609" s="15" t="str">
        <f t="shared" si="866"/>
        <v>RED</v>
      </c>
      <c r="CA609" s="15" t="str">
        <f t="shared" si="867"/>
        <v>GREEN</v>
      </c>
      <c r="CB609" s="15" t="str">
        <f t="shared" si="868"/>
        <v>GREEN</v>
      </c>
      <c r="CC609" s="15" t="str">
        <f t="shared" si="869"/>
        <v>GREEN</v>
      </c>
      <c r="CJ609">
        <f t="shared" si="805"/>
        <v>6274.3</v>
      </c>
      <c r="CK609">
        <f t="shared" si="806"/>
        <v>4108.05</v>
      </c>
      <c r="CM609" s="24">
        <f t="shared" si="807"/>
        <v>7101.8074999999999</v>
      </c>
      <c r="CN609" s="24">
        <f t="shared" si="808"/>
        <v>5446.7925000000005</v>
      </c>
      <c r="CO609" s="24">
        <f t="shared" si="809"/>
        <v>7613.0425000000005</v>
      </c>
      <c r="CP609" s="24">
        <f t="shared" si="810"/>
        <v>4935.5574999999999</v>
      </c>
      <c r="CQ609">
        <f t="shared" si="811"/>
        <v>8440.5499999999993</v>
      </c>
      <c r="CR609" s="24">
        <f t="shared" si="812"/>
        <v>4506.6400000000003</v>
      </c>
      <c r="CS609" s="15" t="str">
        <f t="shared" si="813"/>
        <v>RED</v>
      </c>
      <c r="CT609" s="15" t="str">
        <f t="shared" si="814"/>
        <v>RED</v>
      </c>
      <c r="CU609" s="15" t="str">
        <f t="shared" si="870"/>
        <v>RED</v>
      </c>
      <c r="CV609" s="15" t="str">
        <f t="shared" si="801"/>
        <v>0</v>
      </c>
      <c r="CX609" s="24">
        <f t="shared" si="871"/>
        <v>6274.3</v>
      </c>
      <c r="CY609" s="24">
        <f t="shared" si="872"/>
        <v>2866.3</v>
      </c>
      <c r="DA609" s="24">
        <f t="shared" si="885"/>
        <v>7576.1559999999999</v>
      </c>
      <c r="DB609" s="24">
        <f t="shared" si="873"/>
        <v>4972.4440000000004</v>
      </c>
      <c r="DC609" s="24">
        <f t="shared" si="874"/>
        <v>8380.4439999999995</v>
      </c>
      <c r="DD609" s="24">
        <f t="shared" si="875"/>
        <v>4168.1560000000009</v>
      </c>
      <c r="DE609">
        <f t="shared" si="876"/>
        <v>9682.2999999999993</v>
      </c>
      <c r="DF609" s="24">
        <f t="shared" si="877"/>
        <v>3493.3720000000003</v>
      </c>
      <c r="DG609" s="15" t="str">
        <f t="shared" si="878"/>
        <v>RED</v>
      </c>
      <c r="DH609" s="15" t="str">
        <f t="shared" si="879"/>
        <v>GREEN</v>
      </c>
      <c r="DI609" s="15" t="str">
        <f t="shared" si="880"/>
        <v>GREEN</v>
      </c>
      <c r="DK609" s="32">
        <f t="shared" si="815"/>
        <v>346.14999999999964</v>
      </c>
      <c r="DL609" s="32">
        <f t="shared" si="816"/>
        <v>162.64999999999964</v>
      </c>
      <c r="DM609" s="32">
        <f t="shared" si="817"/>
        <v>-183.5</v>
      </c>
      <c r="DN609" s="32">
        <f t="shared" si="818"/>
        <v>346.14999999999964</v>
      </c>
      <c r="DO609" s="32">
        <f t="shared" si="819"/>
        <v>53.300000000000182</v>
      </c>
      <c r="DP609" s="32">
        <f t="shared" si="820"/>
        <v>36.199999999999818</v>
      </c>
      <c r="DQ609" s="32">
        <f t="shared" si="821"/>
        <v>17.100000000000364</v>
      </c>
      <c r="DR609" s="32"/>
      <c r="DS609" s="32">
        <f t="shared" si="822"/>
        <v>0</v>
      </c>
      <c r="DT609" s="32"/>
      <c r="DU609" s="32">
        <f t="shared" si="823"/>
        <v>4.9400548894988825</v>
      </c>
      <c r="DV609" s="32">
        <f t="shared" si="824"/>
        <v>0</v>
      </c>
      <c r="DW609" s="32"/>
      <c r="DX609" s="32">
        <f t="shared" si="825"/>
        <v>100</v>
      </c>
      <c r="DY609" s="32">
        <f t="shared" si="826"/>
        <v>0</v>
      </c>
      <c r="DZ609" s="33">
        <f t="shared" si="827"/>
        <v>-8.571428571428573</v>
      </c>
      <c r="EB609" s="81">
        <v>-0.55597437553309692</v>
      </c>
      <c r="ED609" s="30">
        <f t="shared" si="881"/>
        <v>0.23688308604257147</v>
      </c>
      <c r="EE609" s="30">
        <f t="shared" si="882"/>
        <v>-0.19740699443221926</v>
      </c>
      <c r="EF609" s="30">
        <f t="shared" si="883"/>
        <v>-7.2862864371406192E-3</v>
      </c>
    </row>
    <row r="610" spans="1:136" x14ac:dyDescent="0.3">
      <c r="A610" s="75">
        <v>39612</v>
      </c>
      <c r="B610" s="76">
        <v>4626.45</v>
      </c>
      <c r="C610" s="76">
        <v>4626.45</v>
      </c>
      <c r="D610" s="76">
        <v>4369.8</v>
      </c>
      <c r="E610" s="76">
        <v>4517.1000000000004</v>
      </c>
      <c r="F610" s="76">
        <v>2634346752</v>
      </c>
      <c r="G610" s="76">
        <v>6581669.7199999997</v>
      </c>
      <c r="H610" s="76">
        <v>27036292</v>
      </c>
      <c r="I610" s="76">
        <v>4823.8500000000004</v>
      </c>
      <c r="J610" s="76">
        <v>4946.6499999999996</v>
      </c>
      <c r="K610" s="76">
        <v>5101.08</v>
      </c>
      <c r="L610" s="76">
        <v>4467.82</v>
      </c>
      <c r="M610" s="76">
        <v>3451.72</v>
      </c>
      <c r="N610" s="76">
        <v>14.4</v>
      </c>
      <c r="O610" s="76">
        <v>39.909999999999997</v>
      </c>
      <c r="P610" s="76">
        <v>46.63</v>
      </c>
      <c r="Q610" s="76">
        <v>-124.59</v>
      </c>
      <c r="R610" s="76">
        <v>-76.790000000000006</v>
      </c>
      <c r="S610" s="76">
        <v>-2.39</v>
      </c>
      <c r="T610" s="76">
        <v>15.25</v>
      </c>
      <c r="U610" s="76">
        <v>21.55</v>
      </c>
      <c r="V610" s="76">
        <v>16.03</v>
      </c>
      <c r="W610" s="76">
        <v>32.25</v>
      </c>
      <c r="X610" s="76">
        <v>25.49</v>
      </c>
      <c r="Y610" s="76">
        <v>5430.54</v>
      </c>
      <c r="Z610" s="76">
        <v>4462.7700000000004</v>
      </c>
      <c r="AA610" s="76">
        <v>4946.6499999999996</v>
      </c>
      <c r="AB610" s="76">
        <v>6357.1</v>
      </c>
      <c r="AC610" s="76">
        <v>4002.2</v>
      </c>
      <c r="AD610" s="19">
        <f t="shared" si="828"/>
        <v>-0.44595855674975876</v>
      </c>
      <c r="AE610" s="76">
        <f t="shared" si="802"/>
        <v>495.40469401184561</v>
      </c>
      <c r="AF610" s="77">
        <f t="shared" si="886"/>
        <v>-2.3920653442240369E-2</v>
      </c>
      <c r="AG610" s="2">
        <f t="shared" si="829"/>
        <v>-47.8</v>
      </c>
      <c r="AH610" s="1">
        <f t="shared" si="830"/>
        <v>4850.3083333333343</v>
      </c>
      <c r="AI610" s="21">
        <f t="shared" si="831"/>
        <v>4872.376923076923</v>
      </c>
      <c r="AJ610" s="22">
        <f t="shared" si="832"/>
        <v>-22.068589743588745</v>
      </c>
      <c r="AK610" s="23">
        <f t="shared" si="833"/>
        <v>85.301923076923231</v>
      </c>
      <c r="AL610" s="23">
        <f t="shared" si="834"/>
        <v>-107.37051282051198</v>
      </c>
      <c r="AM610" s="23"/>
      <c r="AN610">
        <f t="shared" si="835"/>
        <v>4572.4500000000007</v>
      </c>
      <c r="AO610" s="4">
        <f t="shared" si="836"/>
        <v>4740.3875000000007</v>
      </c>
      <c r="AP610" s="4">
        <f t="shared" si="837"/>
        <v>4930.21875</v>
      </c>
      <c r="AQ610" s="24">
        <f t="shared" si="838"/>
        <v>4917.7950000000001</v>
      </c>
      <c r="AR610" t="str">
        <f t="shared" si="839"/>
        <v>RED</v>
      </c>
      <c r="AS610" t="str">
        <f t="shared" si="840"/>
        <v>RED</v>
      </c>
      <c r="AT610" t="str">
        <f t="shared" si="841"/>
        <v>RED</v>
      </c>
      <c r="AU610" t="str">
        <f t="shared" si="842"/>
        <v>RED</v>
      </c>
      <c r="AV610" t="str">
        <f t="shared" si="843"/>
        <v>RED</v>
      </c>
      <c r="AW610" t="str">
        <f t="shared" si="844"/>
        <v>RED</v>
      </c>
      <c r="AX610" s="25">
        <f t="shared" si="845"/>
        <v>5.8570491978752566E-3</v>
      </c>
      <c r="AY610" s="25">
        <f t="shared" si="846"/>
        <v>2.9507207792599171E-2</v>
      </c>
      <c r="AZ610" s="26">
        <f t="shared" si="847"/>
        <v>16.562059255063346</v>
      </c>
      <c r="BA610" s="1">
        <f t="shared" ref="BA610:BB625" si="888">AVERAGE(G610:G613)</f>
        <v>6453847.9800000004</v>
      </c>
      <c r="BB610" s="1">
        <f t="shared" si="888"/>
        <v>25533922</v>
      </c>
      <c r="BC610" s="27">
        <f t="shared" si="848"/>
        <v>1.0198055083410873</v>
      </c>
      <c r="BD610" s="28">
        <f t="shared" si="848"/>
        <v>1.0588381996310634</v>
      </c>
      <c r="BE610" s="29">
        <f t="shared" si="804"/>
        <v>0</v>
      </c>
      <c r="BF610" s="29">
        <f t="shared" si="884"/>
        <v>4.1153993121895578</v>
      </c>
      <c r="BG610" s="30">
        <f t="shared" si="849"/>
        <v>-3.6836612629007115E-2</v>
      </c>
      <c r="BH610" s="31">
        <f t="shared" si="850"/>
        <v>-3.2516808016506776E-2</v>
      </c>
      <c r="BI610" s="31">
        <f t="shared" si="851"/>
        <v>-2.3650158594723913E-2</v>
      </c>
      <c r="BJ610" s="32">
        <f t="shared" si="852"/>
        <v>5325.43580429946</v>
      </c>
      <c r="BK610" s="24">
        <f t="shared" si="853"/>
        <v>4375.1808623672086</v>
      </c>
      <c r="BL610" s="30">
        <f t="shared" si="854"/>
        <v>0.21036836508650489</v>
      </c>
      <c r="BM610" s="30">
        <f t="shared" si="855"/>
        <v>-0.1789501680944543</v>
      </c>
      <c r="BN610" s="30">
        <f t="shared" si="856"/>
        <v>3.141819699205059E-2</v>
      </c>
      <c r="BO610" s="30">
        <f t="shared" si="857"/>
        <v>-0.14753197110240371</v>
      </c>
      <c r="BP610" s="30"/>
      <c r="BQ610">
        <f t="shared" si="858"/>
        <v>6274.3</v>
      </c>
      <c r="BR610">
        <f t="shared" si="859"/>
        <v>2866.3</v>
      </c>
      <c r="BT610" s="24">
        <f t="shared" si="860"/>
        <v>7576.1559999999999</v>
      </c>
      <c r="BU610" s="24">
        <f t="shared" si="861"/>
        <v>4972.4440000000004</v>
      </c>
      <c r="BV610" s="24">
        <f t="shared" si="862"/>
        <v>8380.4439999999995</v>
      </c>
      <c r="BW610" s="24">
        <f t="shared" si="863"/>
        <v>4168.1560000000009</v>
      </c>
      <c r="BX610">
        <f t="shared" si="864"/>
        <v>9682.2999999999993</v>
      </c>
      <c r="BY610" s="24">
        <f t="shared" si="865"/>
        <v>3493.3720000000003</v>
      </c>
      <c r="BZ610" s="15" t="str">
        <f t="shared" si="866"/>
        <v>RED</v>
      </c>
      <c r="CA610" s="15" t="str">
        <f t="shared" si="867"/>
        <v>GREEN</v>
      </c>
      <c r="CB610" s="15" t="str">
        <f t="shared" si="868"/>
        <v>GREEN</v>
      </c>
      <c r="CC610" s="15" t="str">
        <f t="shared" si="869"/>
        <v>0</v>
      </c>
      <c r="CJ610">
        <f t="shared" si="805"/>
        <v>6274.3</v>
      </c>
      <c r="CK610">
        <f t="shared" si="806"/>
        <v>4108.05</v>
      </c>
      <c r="CM610" s="24">
        <f t="shared" si="807"/>
        <v>7101.8074999999999</v>
      </c>
      <c r="CN610" s="24">
        <f t="shared" si="808"/>
        <v>5446.7925000000005</v>
      </c>
      <c r="CO610" s="24">
        <f t="shared" si="809"/>
        <v>7613.0425000000005</v>
      </c>
      <c r="CP610" s="24">
        <f t="shared" si="810"/>
        <v>4935.5574999999999</v>
      </c>
      <c r="CQ610">
        <f t="shared" si="811"/>
        <v>8440.5499999999993</v>
      </c>
      <c r="CR610" s="24">
        <f t="shared" si="812"/>
        <v>4506.6400000000003</v>
      </c>
      <c r="CS610" s="15" t="str">
        <f t="shared" si="813"/>
        <v>RED</v>
      </c>
      <c r="CT610" s="15" t="str">
        <f t="shared" si="814"/>
        <v>RED</v>
      </c>
      <c r="CU610" s="15" t="str">
        <f t="shared" si="870"/>
        <v>GREEN</v>
      </c>
      <c r="CV610" s="15" t="str">
        <f t="shared" si="801"/>
        <v>0</v>
      </c>
      <c r="CX610" s="24">
        <f t="shared" si="871"/>
        <v>6274.3</v>
      </c>
      <c r="CY610" s="24">
        <f t="shared" si="872"/>
        <v>2866.3</v>
      </c>
      <c r="DA610" s="24">
        <f t="shared" si="885"/>
        <v>7576.1559999999999</v>
      </c>
      <c r="DB610" s="24">
        <f t="shared" si="873"/>
        <v>4972.4440000000004</v>
      </c>
      <c r="DC610" s="24">
        <f t="shared" si="874"/>
        <v>8380.4439999999995</v>
      </c>
      <c r="DD610" s="24">
        <f t="shared" si="875"/>
        <v>4168.1560000000009</v>
      </c>
      <c r="DE610">
        <f t="shared" si="876"/>
        <v>9682.2999999999993</v>
      </c>
      <c r="DF610" s="24">
        <f t="shared" si="877"/>
        <v>3493.3720000000003</v>
      </c>
      <c r="DG610" s="15" t="str">
        <f t="shared" si="878"/>
        <v>RED</v>
      </c>
      <c r="DH610" s="15" t="str">
        <f t="shared" si="879"/>
        <v>GREEN</v>
      </c>
      <c r="DI610" s="15" t="str">
        <f t="shared" si="880"/>
        <v>GREEN</v>
      </c>
      <c r="DK610" s="32">
        <f t="shared" si="815"/>
        <v>256.64999999999964</v>
      </c>
      <c r="DL610" s="32">
        <f t="shared" si="816"/>
        <v>-1.3500000000003638</v>
      </c>
      <c r="DM610" s="32">
        <f t="shared" si="817"/>
        <v>-258</v>
      </c>
      <c r="DN610" s="32">
        <f t="shared" si="818"/>
        <v>256.64999999999964</v>
      </c>
      <c r="DO610" s="32">
        <f t="shared" si="819"/>
        <v>-282.35000000000036</v>
      </c>
      <c r="DP610" s="32">
        <f t="shared" si="820"/>
        <v>166.44999999999982</v>
      </c>
      <c r="DQ610" s="32">
        <f t="shared" si="821"/>
        <v>0</v>
      </c>
      <c r="DR610" s="32"/>
      <c r="DS610" s="32">
        <f t="shared" si="822"/>
        <v>448.80000000000018</v>
      </c>
      <c r="DT610" s="32"/>
      <c r="DU610" s="32">
        <f t="shared" si="823"/>
        <v>0</v>
      </c>
      <c r="DV610" s="32">
        <f t="shared" si="824"/>
        <v>174.86849795441296</v>
      </c>
      <c r="DW610" s="32"/>
      <c r="DX610" s="32">
        <f t="shared" si="825"/>
        <v>-100</v>
      </c>
      <c r="DY610" s="32">
        <f t="shared" si="826"/>
        <v>-14.285714285714286</v>
      </c>
      <c r="DZ610" s="33">
        <f t="shared" si="827"/>
        <v>-11.428571428571429</v>
      </c>
      <c r="EB610" s="81">
        <v>-0.47046208066382078</v>
      </c>
      <c r="ED610" s="30">
        <f t="shared" si="881"/>
        <v>0.21685410630617294</v>
      </c>
      <c r="EE610" s="30">
        <f t="shared" si="882"/>
        <v>-0.16820426697897439</v>
      </c>
      <c r="EF610" s="30">
        <f t="shared" si="883"/>
        <v>1.2174053334588143E-2</v>
      </c>
    </row>
    <row r="611" spans="1:136" x14ac:dyDescent="0.3">
      <c r="A611" s="75">
        <v>39605</v>
      </c>
      <c r="B611" s="76">
        <v>4869.25</v>
      </c>
      <c r="C611" s="76">
        <v>4908.8</v>
      </c>
      <c r="D611" s="76">
        <v>4536.25</v>
      </c>
      <c r="E611" s="76">
        <v>4627.8</v>
      </c>
      <c r="F611" s="76">
        <v>2627038976</v>
      </c>
      <c r="G611" s="76">
        <v>6762509.7599999998</v>
      </c>
      <c r="H611" s="76">
        <v>27200888</v>
      </c>
      <c r="I611" s="76">
        <v>4916.95</v>
      </c>
      <c r="J611" s="76">
        <v>4989.97</v>
      </c>
      <c r="K611" s="76">
        <v>5097.1099999999997</v>
      </c>
      <c r="L611" s="76">
        <v>4453.8900000000003</v>
      </c>
      <c r="M611" s="76">
        <v>3437.12</v>
      </c>
      <c r="N611" s="76">
        <v>18.73</v>
      </c>
      <c r="O611" s="76">
        <v>41.65</v>
      </c>
      <c r="P611" s="76">
        <v>47.64</v>
      </c>
      <c r="Q611" s="76">
        <v>-96.98</v>
      </c>
      <c r="R611" s="76">
        <v>-64.849999999999994</v>
      </c>
      <c r="S611" s="76">
        <v>-4.9800000000000004</v>
      </c>
      <c r="T611" s="76">
        <v>12.03</v>
      </c>
      <c r="U611" s="76">
        <v>33.4</v>
      </c>
      <c r="V611" s="76">
        <v>17.02</v>
      </c>
      <c r="W611" s="76">
        <v>30.24</v>
      </c>
      <c r="X611" s="76">
        <v>24.87</v>
      </c>
      <c r="Y611" s="76">
        <v>5467.34</v>
      </c>
      <c r="Z611" s="76">
        <v>4512.6000000000004</v>
      </c>
      <c r="AA611" s="76">
        <v>4989.97</v>
      </c>
      <c r="AB611" s="76">
        <v>6357.1</v>
      </c>
      <c r="AC611" s="76">
        <v>4002.2</v>
      </c>
      <c r="AD611" s="19">
        <f t="shared" si="828"/>
        <v>-0.98944244462244513</v>
      </c>
      <c r="AE611" s="76">
        <f t="shared" si="802"/>
        <v>507.54551436718668</v>
      </c>
      <c r="AF611" s="77">
        <f t="shared" si="886"/>
        <v>-4.9752571815773861E-2</v>
      </c>
      <c r="AG611" s="2">
        <f t="shared" si="829"/>
        <v>-32.13000000000001</v>
      </c>
      <c r="AH611" s="1">
        <f t="shared" si="830"/>
        <v>4968.8249999999998</v>
      </c>
      <c r="AI611" s="21">
        <f t="shared" si="831"/>
        <v>4889.9692307692312</v>
      </c>
      <c r="AJ611" s="22">
        <f t="shared" si="832"/>
        <v>78.855769230768601</v>
      </c>
      <c r="AK611" s="23">
        <f t="shared" si="833"/>
        <v>114.62419871794873</v>
      </c>
      <c r="AL611" s="23">
        <f t="shared" si="834"/>
        <v>-35.768429487180128</v>
      </c>
      <c r="AM611" s="23"/>
      <c r="AN611">
        <f t="shared" si="835"/>
        <v>4748.9500000000007</v>
      </c>
      <c r="AO611" s="4">
        <f t="shared" si="836"/>
        <v>4900.5375000000004</v>
      </c>
      <c r="AP611" s="4">
        <f t="shared" si="837"/>
        <v>4985.3812500000004</v>
      </c>
      <c r="AQ611" s="24">
        <f t="shared" si="838"/>
        <v>4930.7850000000008</v>
      </c>
      <c r="AR611" t="str">
        <f t="shared" si="839"/>
        <v>RED</v>
      </c>
      <c r="AS611" t="str">
        <f t="shared" si="840"/>
        <v>RED</v>
      </c>
      <c r="AT611" t="str">
        <f t="shared" si="841"/>
        <v>RED</v>
      </c>
      <c r="AU611" t="str">
        <f t="shared" si="842"/>
        <v>RED</v>
      </c>
      <c r="AV611" t="str">
        <f t="shared" si="843"/>
        <v>RED</v>
      </c>
      <c r="AW611" t="str">
        <f t="shared" si="844"/>
        <v>RED</v>
      </c>
      <c r="AX611" s="25">
        <f t="shared" si="845"/>
        <v>9.6555245909277776E-3</v>
      </c>
      <c r="AY611" s="25">
        <f t="shared" si="846"/>
        <v>2.5520432218892442E-2</v>
      </c>
      <c r="AZ611" s="26">
        <f t="shared" si="847"/>
        <v>27.44921664286386</v>
      </c>
      <c r="BA611" s="1">
        <f t="shared" si="888"/>
        <v>6493529.7024999997</v>
      </c>
      <c r="BB611" s="1">
        <f t="shared" si="888"/>
        <v>25470710</v>
      </c>
      <c r="BC611" s="27">
        <f t="shared" si="848"/>
        <v>1.0414227808023182</v>
      </c>
      <c r="BD611" s="28">
        <f t="shared" si="848"/>
        <v>1.0679281417753961</v>
      </c>
      <c r="BE611" s="29">
        <f t="shared" si="804"/>
        <v>8.2307986243791156</v>
      </c>
      <c r="BF611" s="29">
        <f t="shared" si="884"/>
        <v>26.748184944593113</v>
      </c>
      <c r="BG611" s="30">
        <f t="shared" si="849"/>
        <v>-3.260389403880648E-2</v>
      </c>
      <c r="BH611" s="31">
        <f t="shared" si="850"/>
        <v>-1.77510708591338E-2</v>
      </c>
      <c r="BI611" s="31">
        <f t="shared" si="851"/>
        <v>-1.5864907627964664E-2</v>
      </c>
      <c r="BJ611" s="32">
        <f t="shared" si="852"/>
        <v>5397.4784812642956</v>
      </c>
      <c r="BK611" s="24">
        <f t="shared" si="853"/>
        <v>4540.171518735704</v>
      </c>
      <c r="BL611" s="30">
        <f t="shared" si="854"/>
        <v>0.18525151530502432</v>
      </c>
      <c r="BM611" s="30">
        <f t="shared" si="855"/>
        <v>-0.16631628014700189</v>
      </c>
      <c r="BN611" s="30">
        <f t="shared" si="856"/>
        <v>1.8935235158022423E-2</v>
      </c>
      <c r="BO611" s="30">
        <f t="shared" si="857"/>
        <v>-0.14738104498897947</v>
      </c>
      <c r="BP611" s="30"/>
      <c r="BQ611">
        <f t="shared" si="858"/>
        <v>6274.3</v>
      </c>
      <c r="BR611">
        <f t="shared" si="859"/>
        <v>2866.3</v>
      </c>
      <c r="BT611" s="24">
        <f t="shared" si="860"/>
        <v>7576.1559999999999</v>
      </c>
      <c r="BU611" s="24">
        <f t="shared" si="861"/>
        <v>4972.4440000000004</v>
      </c>
      <c r="BV611" s="24">
        <f t="shared" si="862"/>
        <v>8380.4439999999995</v>
      </c>
      <c r="BW611" s="24">
        <f t="shared" si="863"/>
        <v>4168.1560000000009</v>
      </c>
      <c r="BX611">
        <f t="shared" si="864"/>
        <v>9682.2999999999993</v>
      </c>
      <c r="BY611" s="24">
        <f t="shared" si="865"/>
        <v>3493.3720000000003</v>
      </c>
      <c r="BZ611" s="15" t="str">
        <f t="shared" si="866"/>
        <v>RED</v>
      </c>
      <c r="CA611" s="15" t="str">
        <f t="shared" si="867"/>
        <v>GREEN</v>
      </c>
      <c r="CB611" s="15" t="str">
        <f t="shared" si="868"/>
        <v>GREEN</v>
      </c>
      <c r="CC611" s="15" t="str">
        <f t="shared" si="869"/>
        <v>0</v>
      </c>
      <c r="CJ611">
        <f t="shared" si="805"/>
        <v>6274.3</v>
      </c>
      <c r="CK611">
        <f t="shared" si="806"/>
        <v>4108.05</v>
      </c>
      <c r="CM611" s="24">
        <f t="shared" si="807"/>
        <v>7101.8074999999999</v>
      </c>
      <c r="CN611" s="24">
        <f t="shared" si="808"/>
        <v>5446.7925000000005</v>
      </c>
      <c r="CO611" s="24">
        <f t="shared" si="809"/>
        <v>7613.0425000000005</v>
      </c>
      <c r="CP611" s="24">
        <f t="shared" si="810"/>
        <v>4935.5574999999999</v>
      </c>
      <c r="CQ611">
        <f t="shared" si="811"/>
        <v>8440.5499999999993</v>
      </c>
      <c r="CR611" s="24">
        <f t="shared" si="812"/>
        <v>4506.6400000000003</v>
      </c>
      <c r="CS611" s="15" t="str">
        <f t="shared" si="813"/>
        <v>RED</v>
      </c>
      <c r="CT611" s="15" t="str">
        <f t="shared" si="814"/>
        <v>RED</v>
      </c>
      <c r="CU611" s="15" t="str">
        <f t="shared" si="870"/>
        <v>GREEN</v>
      </c>
      <c r="CV611" s="15" t="str">
        <f t="shared" si="801"/>
        <v>0</v>
      </c>
      <c r="CX611" s="24">
        <f t="shared" si="871"/>
        <v>6274.3</v>
      </c>
      <c r="CY611" s="24">
        <f t="shared" si="872"/>
        <v>2866.3</v>
      </c>
      <c r="DA611" s="24">
        <f t="shared" si="885"/>
        <v>7576.1559999999999</v>
      </c>
      <c r="DB611" s="24">
        <f t="shared" si="873"/>
        <v>4972.4440000000004</v>
      </c>
      <c r="DC611" s="24">
        <f t="shared" si="874"/>
        <v>8380.4439999999995</v>
      </c>
      <c r="DD611" s="24">
        <f t="shared" si="875"/>
        <v>4168.1560000000009</v>
      </c>
      <c r="DE611">
        <f t="shared" si="876"/>
        <v>9682.2999999999993</v>
      </c>
      <c r="DF611" s="24">
        <f t="shared" si="877"/>
        <v>3493.3720000000003</v>
      </c>
      <c r="DG611" s="15" t="str">
        <f t="shared" si="878"/>
        <v>RED</v>
      </c>
      <c r="DH611" s="15" t="str">
        <f t="shared" si="879"/>
        <v>GREEN</v>
      </c>
      <c r="DI611" s="15" t="str">
        <f t="shared" si="880"/>
        <v>GREEN</v>
      </c>
      <c r="DK611" s="32">
        <f t="shared" si="815"/>
        <v>372.55000000000018</v>
      </c>
      <c r="DL611" s="32">
        <f t="shared" si="816"/>
        <v>38.699999999999818</v>
      </c>
      <c r="DM611" s="32">
        <f t="shared" si="817"/>
        <v>-333.85000000000036</v>
      </c>
      <c r="DN611" s="32">
        <f t="shared" si="818"/>
        <v>372.55000000000018</v>
      </c>
      <c r="DO611" s="32">
        <f t="shared" si="819"/>
        <v>-48.599999999999454</v>
      </c>
      <c r="DP611" s="32">
        <f t="shared" si="820"/>
        <v>265.64999999999964</v>
      </c>
      <c r="DQ611" s="32">
        <f t="shared" si="821"/>
        <v>0</v>
      </c>
      <c r="DR611" s="32"/>
      <c r="DS611" s="32">
        <f t="shared" si="822"/>
        <v>314.24999999999909</v>
      </c>
      <c r="DT611" s="32"/>
      <c r="DU611" s="32">
        <f t="shared" si="823"/>
        <v>0</v>
      </c>
      <c r="DV611" s="32">
        <f t="shared" si="824"/>
        <v>84.351093812910733</v>
      </c>
      <c r="DW611" s="32"/>
      <c r="DX611" s="32">
        <f t="shared" si="825"/>
        <v>-100</v>
      </c>
      <c r="DY611" s="32">
        <f t="shared" si="826"/>
        <v>-14.285714285714286</v>
      </c>
      <c r="DZ611" s="33">
        <f t="shared" si="827"/>
        <v>-8.571428571428573</v>
      </c>
      <c r="EB611" s="81">
        <v>-1.2807942463764646</v>
      </c>
      <c r="ED611" s="30">
        <f t="shared" si="881"/>
        <v>0.21157204272481489</v>
      </c>
      <c r="EE611" s="30">
        <f t="shared" si="882"/>
        <v>-0.15355547670347919</v>
      </c>
      <c r="EF611" s="30">
        <f t="shared" si="883"/>
        <v>2.5528520143597883E-2</v>
      </c>
    </row>
    <row r="612" spans="1:136" x14ac:dyDescent="0.3">
      <c r="A612" s="18">
        <v>39598</v>
      </c>
      <c r="B612" s="1">
        <v>4953.6000000000004</v>
      </c>
      <c r="C612" s="1">
        <v>4957.3999999999996</v>
      </c>
      <c r="D612" s="1">
        <v>4801.8999999999996</v>
      </c>
      <c r="E612" s="1">
        <v>4870.1000000000004</v>
      </c>
      <c r="F612" s="1">
        <v>2815058944</v>
      </c>
      <c r="G612" s="1">
        <v>6951642.0700000003</v>
      </c>
      <c r="H612" s="1">
        <v>26188572</v>
      </c>
      <c r="I612" s="1">
        <v>5037.03</v>
      </c>
      <c r="J612" s="1">
        <v>5043.84</v>
      </c>
      <c r="K612" s="1">
        <v>5089.59</v>
      </c>
      <c r="L612" s="1">
        <v>4438.37</v>
      </c>
      <c r="M612" s="1">
        <v>3422.15</v>
      </c>
      <c r="N612" s="1">
        <v>33.380000000000003</v>
      </c>
      <c r="O612" s="1">
        <v>45.71</v>
      </c>
      <c r="P612" s="1">
        <v>49.94</v>
      </c>
      <c r="Q612" s="1">
        <v>-71.59</v>
      </c>
      <c r="R612" s="1">
        <v>-56.81</v>
      </c>
      <c r="S612" s="1">
        <v>-1.55</v>
      </c>
      <c r="T612" s="1">
        <v>37.369999999999997</v>
      </c>
      <c r="U612" s="1">
        <v>53.61</v>
      </c>
      <c r="V612" s="1">
        <v>18.579999999999998</v>
      </c>
      <c r="W612" s="1">
        <v>26.5</v>
      </c>
      <c r="X612" s="1">
        <v>24.63</v>
      </c>
      <c r="Y612" s="1">
        <v>5584.56</v>
      </c>
      <c r="Z612" s="1">
        <v>4503.12</v>
      </c>
      <c r="AA612" s="1">
        <v>5043.84</v>
      </c>
      <c r="AB612" s="1">
        <v>6357.1</v>
      </c>
      <c r="AC612" s="1">
        <v>4002.2</v>
      </c>
      <c r="AD612" s="19">
        <f t="shared" si="828"/>
        <v>-0.2756104401611455</v>
      </c>
      <c r="AE612" s="1">
        <f t="shared" si="802"/>
        <v>534.1193244132495</v>
      </c>
      <c r="AF612" s="20">
        <f t="shared" si="886"/>
        <v>-1.54552162618391E-2</v>
      </c>
      <c r="AG612" s="2">
        <f t="shared" si="829"/>
        <v>-14.780000000000001</v>
      </c>
      <c r="AH612" s="1">
        <f t="shared" si="830"/>
        <v>5049.4750000000013</v>
      </c>
      <c r="AI612" s="21">
        <f t="shared" si="831"/>
        <v>4901.0307692307697</v>
      </c>
      <c r="AJ612" s="22">
        <f t="shared" si="832"/>
        <v>148.44423076923158</v>
      </c>
      <c r="AK612" s="23">
        <f t="shared" si="833"/>
        <v>94.643910256410436</v>
      </c>
      <c r="AL612" s="23">
        <f t="shared" si="834"/>
        <v>53.800320512821145</v>
      </c>
      <c r="AM612" s="23"/>
      <c r="AN612">
        <f t="shared" si="835"/>
        <v>4908.3250000000007</v>
      </c>
      <c r="AO612" s="4">
        <f t="shared" si="836"/>
        <v>4989.2375000000011</v>
      </c>
      <c r="AP612" s="4">
        <f t="shared" si="837"/>
        <v>5004.1312500000013</v>
      </c>
      <c r="AQ612" s="24">
        <f t="shared" si="838"/>
        <v>4962.2050000000008</v>
      </c>
      <c r="AR612" t="str">
        <f t="shared" si="839"/>
        <v>RED</v>
      </c>
      <c r="AS612" t="str">
        <f t="shared" si="840"/>
        <v>RED</v>
      </c>
      <c r="AT612" t="str">
        <f t="shared" si="841"/>
        <v>RED</v>
      </c>
      <c r="AU612" t="str">
        <f t="shared" si="842"/>
        <v>RED</v>
      </c>
      <c r="AV612" t="str">
        <f t="shared" si="843"/>
        <v>RED</v>
      </c>
      <c r="AW612" t="str">
        <f t="shared" si="844"/>
        <v>RED</v>
      </c>
      <c r="AX612" s="25">
        <f t="shared" si="845"/>
        <v>1.4808396485087175E-2</v>
      </c>
      <c r="AY612" s="25">
        <f t="shared" si="846"/>
        <v>1.7228336916263465E-2</v>
      </c>
      <c r="AZ612" s="26">
        <f t="shared" si="847"/>
        <v>46.223178560592146</v>
      </c>
      <c r="BA612" s="1">
        <f t="shared" si="888"/>
        <v>6565413.6850000005</v>
      </c>
      <c r="BB612" s="1">
        <f t="shared" si="888"/>
        <v>25350723</v>
      </c>
      <c r="BC612" s="27">
        <f t="shared" si="848"/>
        <v>1.0588277302133171</v>
      </c>
      <c r="BD612" s="28">
        <f t="shared" si="848"/>
        <v>1.0330502999855271</v>
      </c>
      <c r="BE612" s="29">
        <f t="shared" si="804"/>
        <v>45.265571264807114</v>
      </c>
      <c r="BF612" s="29">
        <f t="shared" si="884"/>
        <v>51.108139090561778</v>
      </c>
      <c r="BG612" s="30">
        <f t="shared" si="849"/>
        <v>-2.8197003404006438E-2</v>
      </c>
      <c r="BH612" s="31">
        <f t="shared" si="850"/>
        <v>-1.7056931577582313E-2</v>
      </c>
      <c r="BI612" s="31">
        <f t="shared" si="851"/>
        <v>-2.4199404311762893E-3</v>
      </c>
      <c r="BJ612" s="32">
        <f t="shared" si="852"/>
        <v>5324.8197856778852</v>
      </c>
      <c r="BK612" s="24">
        <f t="shared" si="853"/>
        <v>4774.1302143221174</v>
      </c>
      <c r="BL612" s="30">
        <f t="shared" si="854"/>
        <v>0.11307561884884659</v>
      </c>
      <c r="BM612" s="30">
        <f t="shared" si="855"/>
        <v>-9.3369701993364571E-2</v>
      </c>
      <c r="BN612" s="30">
        <f t="shared" si="856"/>
        <v>1.9705916855482022E-2</v>
      </c>
      <c r="BO612" s="30">
        <f t="shared" si="857"/>
        <v>-7.3663785137882548E-2</v>
      </c>
      <c r="BP612" s="30"/>
      <c r="BQ612">
        <f t="shared" si="858"/>
        <v>6274.3</v>
      </c>
      <c r="BR612">
        <f t="shared" si="859"/>
        <v>2866.3</v>
      </c>
      <c r="BT612" s="24">
        <f t="shared" si="860"/>
        <v>7576.1559999999999</v>
      </c>
      <c r="BU612" s="24">
        <f t="shared" si="861"/>
        <v>4972.4440000000004</v>
      </c>
      <c r="BV612" s="24">
        <f t="shared" si="862"/>
        <v>8380.4439999999995</v>
      </c>
      <c r="BW612" s="24">
        <f t="shared" si="863"/>
        <v>4168.1560000000009</v>
      </c>
      <c r="BX612">
        <f t="shared" si="864"/>
        <v>9682.2999999999993</v>
      </c>
      <c r="BY612" s="24">
        <f t="shared" si="865"/>
        <v>3493.3720000000003</v>
      </c>
      <c r="BZ612" s="15" t="str">
        <f t="shared" si="866"/>
        <v>RED</v>
      </c>
      <c r="CA612" s="15" t="str">
        <f t="shared" si="867"/>
        <v>GREEN</v>
      </c>
      <c r="CB612" s="15" t="str">
        <f t="shared" si="868"/>
        <v>GREEN</v>
      </c>
      <c r="CC612" s="15" t="str">
        <f t="shared" si="869"/>
        <v>0</v>
      </c>
      <c r="CJ612">
        <f t="shared" si="805"/>
        <v>6274.3</v>
      </c>
      <c r="CK612">
        <f t="shared" si="806"/>
        <v>4108.05</v>
      </c>
      <c r="CM612" s="24">
        <f t="shared" si="807"/>
        <v>7101.8074999999999</v>
      </c>
      <c r="CN612" s="24">
        <f t="shared" si="808"/>
        <v>5446.7925000000005</v>
      </c>
      <c r="CO612" s="24">
        <f t="shared" si="809"/>
        <v>7613.0425000000005</v>
      </c>
      <c r="CP612" s="24">
        <f t="shared" si="810"/>
        <v>4935.5574999999999</v>
      </c>
      <c r="CQ612">
        <f t="shared" si="811"/>
        <v>8440.5499999999993</v>
      </c>
      <c r="CR612" s="24">
        <f t="shared" si="812"/>
        <v>4506.6400000000003</v>
      </c>
      <c r="CS612" s="15" t="str">
        <f t="shared" si="813"/>
        <v>RED</v>
      </c>
      <c r="CT612" s="15" t="str">
        <f t="shared" si="814"/>
        <v>RED</v>
      </c>
      <c r="CU612" s="15" t="str">
        <f t="shared" si="870"/>
        <v>GREEN</v>
      </c>
      <c r="CV612" s="15" t="str">
        <f t="shared" si="801"/>
        <v>0</v>
      </c>
      <c r="CX612" s="24">
        <f t="shared" si="871"/>
        <v>6274.3</v>
      </c>
      <c r="CY612" s="24">
        <f t="shared" si="872"/>
        <v>2866.3</v>
      </c>
      <c r="DA612" s="24">
        <f t="shared" si="885"/>
        <v>7576.1559999999999</v>
      </c>
      <c r="DB612" s="24">
        <f t="shared" si="873"/>
        <v>4972.4440000000004</v>
      </c>
      <c r="DC612" s="24">
        <f t="shared" si="874"/>
        <v>8380.4439999999995</v>
      </c>
      <c r="DD612" s="24">
        <f t="shared" si="875"/>
        <v>4168.1560000000009</v>
      </c>
      <c r="DE612">
        <f t="shared" si="876"/>
        <v>9682.2999999999993</v>
      </c>
      <c r="DF612" s="24">
        <f t="shared" si="877"/>
        <v>3493.3720000000003</v>
      </c>
      <c r="DG612" s="15" t="str">
        <f t="shared" si="878"/>
        <v>RED</v>
      </c>
      <c r="DH612" s="15" t="str">
        <f t="shared" si="879"/>
        <v>GREEN</v>
      </c>
      <c r="DI612" s="15" t="str">
        <f t="shared" si="880"/>
        <v>GREEN</v>
      </c>
      <c r="DK612" s="32">
        <f t="shared" si="815"/>
        <v>155.5</v>
      </c>
      <c r="DL612" s="32">
        <f t="shared" si="816"/>
        <v>10.849999999999454</v>
      </c>
      <c r="DM612" s="32">
        <f t="shared" si="817"/>
        <v>-144.65000000000055</v>
      </c>
      <c r="DN612" s="32">
        <f t="shared" si="818"/>
        <v>155.5</v>
      </c>
      <c r="DO612" s="32">
        <f t="shared" si="819"/>
        <v>-202.65000000000055</v>
      </c>
      <c r="DP612" s="32">
        <f t="shared" si="820"/>
        <v>138.80000000000018</v>
      </c>
      <c r="DQ612" s="32">
        <f t="shared" si="821"/>
        <v>0</v>
      </c>
      <c r="DR612" s="32"/>
      <c r="DS612" s="32">
        <f t="shared" si="822"/>
        <v>341.45000000000073</v>
      </c>
      <c r="DT612" s="32"/>
      <c r="DU612" s="32">
        <f t="shared" si="823"/>
        <v>0</v>
      </c>
      <c r="DV612" s="32">
        <f t="shared" si="824"/>
        <v>219.58199356913229</v>
      </c>
      <c r="DW612" s="32"/>
      <c r="DX612" s="32">
        <f t="shared" si="825"/>
        <v>-100</v>
      </c>
      <c r="DY612" s="32">
        <f t="shared" si="826"/>
        <v>-14.285714285714286</v>
      </c>
      <c r="DZ612" s="33">
        <f t="shared" si="827"/>
        <v>-2.8571428571428572</v>
      </c>
      <c r="EB612" s="81">
        <v>-0.41324832209331214</v>
      </c>
      <c r="ED612" s="30">
        <f t="shared" si="881"/>
        <v>0.24015349357778618</v>
      </c>
      <c r="EE612" s="30">
        <f t="shared" si="882"/>
        <v>-0.12793487759107253</v>
      </c>
      <c r="EF612" s="30">
        <f t="shared" si="883"/>
        <v>8.1494608182771169E-2</v>
      </c>
    </row>
    <row r="613" spans="1:136" x14ac:dyDescent="0.3">
      <c r="A613" s="75">
        <v>39591</v>
      </c>
      <c r="B613" s="76">
        <v>5157</v>
      </c>
      <c r="C613" s="76">
        <v>5160.05</v>
      </c>
      <c r="D613" s="76">
        <v>4940.7</v>
      </c>
      <c r="E613" s="76">
        <v>4946.55</v>
      </c>
      <c r="F613" s="76">
        <v>2377073664</v>
      </c>
      <c r="G613" s="76">
        <v>5519570.3700000001</v>
      </c>
      <c r="H613" s="76">
        <v>21709936</v>
      </c>
      <c r="I613" s="76">
        <v>5085.3500000000004</v>
      </c>
      <c r="J613" s="76">
        <v>5110.34</v>
      </c>
      <c r="K613" s="76">
        <v>5075.62</v>
      </c>
      <c r="L613" s="76">
        <v>4420.95</v>
      </c>
      <c r="M613" s="76">
        <v>3405.96</v>
      </c>
      <c r="N613" s="76">
        <v>39.950000000000003</v>
      </c>
      <c r="O613" s="76">
        <v>47.05</v>
      </c>
      <c r="P613" s="76">
        <v>50.68</v>
      </c>
      <c r="Q613" s="76">
        <v>-62.83</v>
      </c>
      <c r="R613" s="76">
        <v>-53.12</v>
      </c>
      <c r="S613" s="76">
        <v>-4.09</v>
      </c>
      <c r="T613" s="76">
        <v>50.8</v>
      </c>
      <c r="U613" s="76">
        <v>67.650000000000006</v>
      </c>
      <c r="V613" s="76">
        <v>19.260000000000002</v>
      </c>
      <c r="W613" s="76">
        <v>24.2</v>
      </c>
      <c r="X613" s="76">
        <v>25.17</v>
      </c>
      <c r="Y613" s="76">
        <v>5842.49</v>
      </c>
      <c r="Z613" s="76">
        <v>4378.1899999999996</v>
      </c>
      <c r="AA613" s="76">
        <v>5110.34</v>
      </c>
      <c r="AB613" s="76">
        <v>6357.1</v>
      </c>
      <c r="AC613" s="76">
        <v>4002.2</v>
      </c>
      <c r="AD613" s="19">
        <f t="shared" si="828"/>
        <v>-0.56219096695395931</v>
      </c>
      <c r="AE613" s="76">
        <f t="shared" si="802"/>
        <v>542.50383856108897</v>
      </c>
      <c r="AF613" s="77">
        <f t="shared" si="886"/>
        <v>-4.0938790546173776E-2</v>
      </c>
      <c r="AG613" s="2">
        <f t="shared" si="829"/>
        <v>-9.7100000000000009</v>
      </c>
      <c r="AH613" s="1">
        <f t="shared" si="830"/>
        <v>5064.1916666666666</v>
      </c>
      <c r="AI613" s="21">
        <f t="shared" si="831"/>
        <v>4928.2153846153851</v>
      </c>
      <c r="AJ613" s="22">
        <f t="shared" si="832"/>
        <v>135.97628205128149</v>
      </c>
      <c r="AK613" s="23">
        <f t="shared" si="833"/>
        <v>52.925801282051225</v>
      </c>
      <c r="AL613" s="23">
        <f t="shared" si="834"/>
        <v>83.050480769230262</v>
      </c>
      <c r="AM613" s="23"/>
      <c r="AN613">
        <f t="shared" si="835"/>
        <v>5052.125</v>
      </c>
      <c r="AO613" s="4">
        <f t="shared" si="836"/>
        <v>5078.7624999999998</v>
      </c>
      <c r="AP613" s="4">
        <f t="shared" si="837"/>
        <v>4976.2437500000005</v>
      </c>
      <c r="AQ613" s="24">
        <f t="shared" si="838"/>
        <v>4932.59</v>
      </c>
      <c r="AR613" t="str">
        <f t="shared" si="839"/>
        <v>RED</v>
      </c>
      <c r="AS613" t="str">
        <f t="shared" si="840"/>
        <v>RED</v>
      </c>
      <c r="AT613" t="str">
        <f t="shared" si="841"/>
        <v>RED</v>
      </c>
      <c r="AU613" t="str">
        <f t="shared" si="842"/>
        <v>GREEN</v>
      </c>
      <c r="AV613" t="str">
        <f t="shared" si="843"/>
        <v>RED</v>
      </c>
      <c r="AW613" t="str">
        <f t="shared" si="844"/>
        <v>GREEN</v>
      </c>
      <c r="AX613" s="25">
        <f t="shared" si="845"/>
        <v>2.110836718289788E-2</v>
      </c>
      <c r="AY613" s="25">
        <f t="shared" si="846"/>
        <v>1.4652467539290281E-2</v>
      </c>
      <c r="AZ613" s="26">
        <f t="shared" si="847"/>
        <v>59.026494618709187</v>
      </c>
      <c r="BA613" s="1">
        <f t="shared" si="888"/>
        <v>6393612.3725000005</v>
      </c>
      <c r="BB613" s="1">
        <f t="shared" si="888"/>
        <v>24536017</v>
      </c>
      <c r="BC613" s="27">
        <f t="shared" si="848"/>
        <v>0.86329449588476748</v>
      </c>
      <c r="BD613" s="28">
        <f t="shared" si="848"/>
        <v>0.88481908045629409</v>
      </c>
      <c r="BE613" s="29">
        <f t="shared" si="804"/>
        <v>56.950706916316449</v>
      </c>
      <c r="BF613" s="29">
        <f t="shared" si="884"/>
        <v>68.515822626139567</v>
      </c>
      <c r="BG613" s="30">
        <f t="shared" si="849"/>
        <v>-2.8982476794611189E-3</v>
      </c>
      <c r="BH613" s="31">
        <f t="shared" si="850"/>
        <v>-7.4954144225437558E-3</v>
      </c>
      <c r="BI613" s="31">
        <f t="shared" si="851"/>
        <v>6.4558996436075988E-3</v>
      </c>
      <c r="BJ613" s="32">
        <f t="shared" si="852"/>
        <v>5300.1377996433839</v>
      </c>
      <c r="BK613" s="24">
        <f t="shared" si="853"/>
        <v>4828.2455336899493</v>
      </c>
      <c r="BL613" s="30">
        <f t="shared" si="854"/>
        <v>9.5398260596463114E-2</v>
      </c>
      <c r="BM613" s="30">
        <f t="shared" si="855"/>
        <v>-7.1481699294131007E-2</v>
      </c>
      <c r="BN613" s="30">
        <f t="shared" si="856"/>
        <v>2.3916561302332107E-2</v>
      </c>
      <c r="BO613" s="30">
        <f t="shared" si="857"/>
        <v>-4.75651379917989E-2</v>
      </c>
      <c r="BP613" s="30"/>
      <c r="BQ613">
        <f t="shared" si="858"/>
        <v>6274.3</v>
      </c>
      <c r="BR613">
        <f t="shared" si="859"/>
        <v>2866.3</v>
      </c>
      <c r="BT613" s="24">
        <f t="shared" si="860"/>
        <v>7576.1559999999999</v>
      </c>
      <c r="BU613" s="24">
        <f t="shared" si="861"/>
        <v>4972.4440000000004</v>
      </c>
      <c r="BV613" s="24">
        <f t="shared" si="862"/>
        <v>8380.4439999999995</v>
      </c>
      <c r="BW613" s="24">
        <f t="shared" si="863"/>
        <v>4168.1560000000009</v>
      </c>
      <c r="BX613">
        <f t="shared" si="864"/>
        <v>9682.2999999999993</v>
      </c>
      <c r="BY613" s="24">
        <f t="shared" si="865"/>
        <v>3493.3720000000003</v>
      </c>
      <c r="BZ613" s="15" t="str">
        <f t="shared" si="866"/>
        <v>RED</v>
      </c>
      <c r="CA613" s="15" t="str">
        <f t="shared" si="867"/>
        <v>GREEN</v>
      </c>
      <c r="CB613" s="15" t="str">
        <f t="shared" si="868"/>
        <v>GREEN</v>
      </c>
      <c r="CC613" s="15" t="str">
        <f t="shared" si="869"/>
        <v>0</v>
      </c>
      <c r="CJ613">
        <f t="shared" si="805"/>
        <v>6274.3</v>
      </c>
      <c r="CK613">
        <f t="shared" si="806"/>
        <v>4108.05</v>
      </c>
      <c r="CM613" s="24">
        <f t="shared" si="807"/>
        <v>7101.8074999999999</v>
      </c>
      <c r="CN613" s="24">
        <f t="shared" si="808"/>
        <v>5446.7925000000005</v>
      </c>
      <c r="CO613" s="24">
        <f t="shared" si="809"/>
        <v>7613.0425000000005</v>
      </c>
      <c r="CP613" s="24">
        <f t="shared" si="810"/>
        <v>4935.5574999999999</v>
      </c>
      <c r="CQ613">
        <f t="shared" si="811"/>
        <v>8440.5499999999993</v>
      </c>
      <c r="CR613" s="24">
        <f t="shared" si="812"/>
        <v>4506.6400000000003</v>
      </c>
      <c r="CS613" s="15" t="str">
        <f t="shared" si="813"/>
        <v>RED</v>
      </c>
      <c r="CT613" s="15" t="str">
        <f t="shared" si="814"/>
        <v>GREEN</v>
      </c>
      <c r="CU613" s="15" t="str">
        <f t="shared" si="870"/>
        <v>GREEN</v>
      </c>
      <c r="CV613" s="15" t="str">
        <f t="shared" si="801"/>
        <v>0</v>
      </c>
      <c r="CX613" s="24">
        <f t="shared" si="871"/>
        <v>6274.3</v>
      </c>
      <c r="CY613" s="24">
        <f t="shared" si="872"/>
        <v>2866.3</v>
      </c>
      <c r="DA613" s="24">
        <f t="shared" si="885"/>
        <v>7576.1559999999999</v>
      </c>
      <c r="DB613" s="24">
        <f t="shared" si="873"/>
        <v>4972.4440000000004</v>
      </c>
      <c r="DC613" s="24">
        <f t="shared" si="874"/>
        <v>8380.4439999999995</v>
      </c>
      <c r="DD613" s="24">
        <f t="shared" si="875"/>
        <v>4168.1560000000009</v>
      </c>
      <c r="DE613">
        <f t="shared" si="876"/>
        <v>9682.2999999999993</v>
      </c>
      <c r="DF613" s="24">
        <f t="shared" si="877"/>
        <v>3493.3720000000003</v>
      </c>
      <c r="DG613" s="15" t="str">
        <f t="shared" si="878"/>
        <v>RED</v>
      </c>
      <c r="DH613" s="15" t="str">
        <f t="shared" si="879"/>
        <v>GREEN</v>
      </c>
      <c r="DI613" s="15" t="str">
        <f t="shared" si="880"/>
        <v>GREEN</v>
      </c>
      <c r="DK613" s="32">
        <f t="shared" si="815"/>
        <v>219.35000000000036</v>
      </c>
      <c r="DL613" s="32">
        <f t="shared" si="816"/>
        <v>2.3500000000003638</v>
      </c>
      <c r="DM613" s="32">
        <f t="shared" si="817"/>
        <v>-217</v>
      </c>
      <c r="DN613" s="32">
        <f t="shared" si="818"/>
        <v>219.35000000000036</v>
      </c>
      <c r="DO613" s="32">
        <f t="shared" si="819"/>
        <v>-7.3499999999994543</v>
      </c>
      <c r="DP613" s="32">
        <f t="shared" si="820"/>
        <v>-26.899999999999636</v>
      </c>
      <c r="DQ613" s="32">
        <f t="shared" si="821"/>
        <v>19.550000000000182</v>
      </c>
      <c r="DR613" s="32"/>
      <c r="DS613" s="32">
        <f t="shared" si="822"/>
        <v>0</v>
      </c>
      <c r="DT613" s="32"/>
      <c r="DU613" s="32">
        <f t="shared" si="823"/>
        <v>8.9126966036016171</v>
      </c>
      <c r="DV613" s="32">
        <f t="shared" si="824"/>
        <v>0</v>
      </c>
      <c r="DW613" s="32"/>
      <c r="DX613" s="32">
        <f t="shared" si="825"/>
        <v>100</v>
      </c>
      <c r="DY613" s="32">
        <f t="shared" si="826"/>
        <v>0</v>
      </c>
      <c r="DZ613" s="33">
        <f t="shared" si="827"/>
        <v>0</v>
      </c>
      <c r="EB613" s="81">
        <v>-1.1605394570563157</v>
      </c>
      <c r="ED613" s="30">
        <f t="shared" si="881"/>
        <v>0.33445327863797603</v>
      </c>
      <c r="EE613" s="30">
        <f t="shared" si="882"/>
        <v>-0.15334900016944825</v>
      </c>
      <c r="EF613" s="30">
        <f t="shared" si="883"/>
        <v>0.1298162025860003</v>
      </c>
    </row>
    <row r="614" spans="1:136" x14ac:dyDescent="0.3">
      <c r="A614" s="53">
        <v>39584</v>
      </c>
      <c r="B614" s="54">
        <v>4981</v>
      </c>
      <c r="C614" s="54">
        <v>5167.3999999999996</v>
      </c>
      <c r="D614" s="54">
        <v>4913.8</v>
      </c>
      <c r="E614" s="54">
        <v>5157.7</v>
      </c>
      <c r="F614" s="54">
        <v>2755091200</v>
      </c>
      <c r="G614" s="54">
        <v>6740396.6100000003</v>
      </c>
      <c r="H614" s="54">
        <v>26783444</v>
      </c>
      <c r="I614" s="54">
        <v>5087.72</v>
      </c>
      <c r="J614" s="54">
        <v>5176.7299999999996</v>
      </c>
      <c r="K614" s="54">
        <v>5059.59</v>
      </c>
      <c r="L614" s="54">
        <v>4401.9799999999996</v>
      </c>
      <c r="M614" s="54">
        <v>3389.24</v>
      </c>
      <c r="N614" s="54">
        <v>62.64</v>
      </c>
      <c r="O614" s="54">
        <v>50.88</v>
      </c>
      <c r="P614" s="54">
        <v>52.78</v>
      </c>
      <c r="Q614" s="54">
        <v>-58.51</v>
      </c>
      <c r="R614" s="54">
        <v>-50.69</v>
      </c>
      <c r="S614" s="54">
        <v>3.51</v>
      </c>
      <c r="T614" s="54">
        <v>72.650000000000006</v>
      </c>
      <c r="U614" s="54">
        <v>82.11</v>
      </c>
      <c r="V614" s="54">
        <v>20.23</v>
      </c>
      <c r="W614" s="54">
        <v>25.42</v>
      </c>
      <c r="X614" s="54">
        <v>26.24</v>
      </c>
      <c r="Y614" s="54">
        <v>6062.17</v>
      </c>
      <c r="Z614" s="54">
        <v>4291.29</v>
      </c>
      <c r="AA614" s="54">
        <v>5176.7299999999996</v>
      </c>
      <c r="AB614" s="54">
        <v>6357.1</v>
      </c>
      <c r="AC614" s="54">
        <v>4002.2</v>
      </c>
      <c r="AD614" s="19">
        <f t="shared" si="828"/>
        <v>0.38549431593826583</v>
      </c>
      <c r="AE614" s="54">
        <f t="shared" si="802"/>
        <v>565.66132923886926</v>
      </c>
      <c r="AF614" s="55">
        <f t="shared" si="886"/>
        <v>3.5142295187251538E-2</v>
      </c>
      <c r="AG614" s="2">
        <f t="shared" si="829"/>
        <v>-7.82</v>
      </c>
      <c r="AH614" s="1">
        <f t="shared" si="830"/>
        <v>5036.0666666666666</v>
      </c>
      <c r="AI614" s="21">
        <f t="shared" si="831"/>
        <v>4940.8461538461534</v>
      </c>
      <c r="AJ614" s="22">
        <f t="shared" si="832"/>
        <v>95.22051282051325</v>
      </c>
      <c r="AK614" s="23">
        <f t="shared" si="833"/>
        <v>-14.648237179487069</v>
      </c>
      <c r="AL614" s="23">
        <f t="shared" si="834"/>
        <v>109.86875000000032</v>
      </c>
      <c r="AM614" s="23"/>
      <c r="AN614">
        <f t="shared" si="835"/>
        <v>5070.1499999999996</v>
      </c>
      <c r="AO614" s="4">
        <f t="shared" si="836"/>
        <v>5120.05</v>
      </c>
      <c r="AP614" s="4">
        <f t="shared" si="837"/>
        <v>4975.6749999999993</v>
      </c>
      <c r="AQ614" s="24">
        <f t="shared" si="838"/>
        <v>4912.5149999999994</v>
      </c>
      <c r="AR614" t="str">
        <f t="shared" si="839"/>
        <v>GREEN</v>
      </c>
      <c r="AS614" t="str">
        <f t="shared" si="840"/>
        <v>GREEN</v>
      </c>
      <c r="AT614" t="str">
        <f t="shared" si="841"/>
        <v>GREEN</v>
      </c>
      <c r="AU614" t="str">
        <f t="shared" si="842"/>
        <v>GREEN</v>
      </c>
      <c r="AV614" t="str">
        <f t="shared" si="843"/>
        <v>RED</v>
      </c>
      <c r="AW614" t="str">
        <f t="shared" si="844"/>
        <v>GREEN</v>
      </c>
      <c r="AX614" s="25">
        <f t="shared" si="845"/>
        <v>2.5799565805665264E-2</v>
      </c>
      <c r="AY614" s="25">
        <f t="shared" si="846"/>
        <v>7.8293357815946516E-3</v>
      </c>
      <c r="AZ614" s="26">
        <f t="shared" si="847"/>
        <v>76.71843143232266</v>
      </c>
      <c r="BA614" s="1">
        <f t="shared" si="888"/>
        <v>6834823.1699999999</v>
      </c>
      <c r="BB614" s="1">
        <f t="shared" si="888"/>
        <v>26202752</v>
      </c>
      <c r="BC614" s="27">
        <f t="shared" si="848"/>
        <v>0.98618449114902274</v>
      </c>
      <c r="BD614" s="28">
        <f t="shared" si="848"/>
        <v>1.0221614889916906</v>
      </c>
      <c r="BE614" s="29">
        <f t="shared" si="804"/>
        <v>80.080938335962699</v>
      </c>
      <c r="BF614" s="29">
        <f t="shared" si="884"/>
        <v>68.070512380821782</v>
      </c>
      <c r="BG614" s="30">
        <f t="shared" si="849"/>
        <v>-5.9168597511581877E-3</v>
      </c>
      <c r="BH614" s="31">
        <f t="shared" si="850"/>
        <v>1.0468591055238785E-2</v>
      </c>
      <c r="BI614" s="31">
        <f t="shared" si="851"/>
        <v>1.797023002407061E-2</v>
      </c>
      <c r="BJ614" s="32">
        <f t="shared" si="852"/>
        <v>5362.2846960069628</v>
      </c>
      <c r="BK614" s="24">
        <f t="shared" si="853"/>
        <v>4709.8486373263704</v>
      </c>
      <c r="BL614" s="30">
        <f t="shared" si="854"/>
        <v>0.12649748117971041</v>
      </c>
      <c r="BM614" s="30">
        <f t="shared" si="855"/>
        <v>-3.9665877427334469E-2</v>
      </c>
      <c r="BN614" s="30">
        <f t="shared" si="856"/>
        <v>8.6831603752375947E-2</v>
      </c>
      <c r="BO614" s="30">
        <f t="shared" si="857"/>
        <v>4.7165726325041478E-2</v>
      </c>
      <c r="BP614" s="30"/>
      <c r="BQ614">
        <f t="shared" si="858"/>
        <v>6274.3</v>
      </c>
      <c r="BR614">
        <f t="shared" si="859"/>
        <v>2866.3</v>
      </c>
      <c r="BT614" s="24">
        <f t="shared" si="860"/>
        <v>7576.1559999999999</v>
      </c>
      <c r="BU614" s="24">
        <f t="shared" si="861"/>
        <v>4972.4440000000004</v>
      </c>
      <c r="BV614" s="24">
        <f t="shared" si="862"/>
        <v>8380.4439999999995</v>
      </c>
      <c r="BW614" s="24">
        <f t="shared" si="863"/>
        <v>4168.1560000000009</v>
      </c>
      <c r="BX614">
        <f t="shared" si="864"/>
        <v>9682.2999999999993</v>
      </c>
      <c r="BY614" s="24">
        <f t="shared" si="865"/>
        <v>3493.3720000000003</v>
      </c>
      <c r="BZ614" s="15" t="str">
        <f t="shared" si="866"/>
        <v>GREEN</v>
      </c>
      <c r="CA614" s="15" t="str">
        <f t="shared" si="867"/>
        <v>GREEN</v>
      </c>
      <c r="CB614" s="15" t="str">
        <f t="shared" si="868"/>
        <v>GREEN</v>
      </c>
      <c r="CC614" s="15" t="str">
        <f t="shared" si="869"/>
        <v>0</v>
      </c>
      <c r="CJ614">
        <f t="shared" si="805"/>
        <v>6274.3</v>
      </c>
      <c r="CK614">
        <f t="shared" si="806"/>
        <v>4108.05</v>
      </c>
      <c r="CM614" s="24">
        <f t="shared" si="807"/>
        <v>7101.8074999999999</v>
      </c>
      <c r="CN614" s="24">
        <f t="shared" si="808"/>
        <v>5446.7925000000005</v>
      </c>
      <c r="CO614" s="24">
        <f t="shared" si="809"/>
        <v>7613.0425000000005</v>
      </c>
      <c r="CP614" s="24">
        <f t="shared" si="810"/>
        <v>4935.5574999999999</v>
      </c>
      <c r="CQ614">
        <f t="shared" si="811"/>
        <v>8440.5499999999993</v>
      </c>
      <c r="CR614" s="24">
        <f t="shared" si="812"/>
        <v>4506.6400000000003</v>
      </c>
      <c r="CS614" s="15" t="str">
        <f t="shared" si="813"/>
        <v>RED</v>
      </c>
      <c r="CT614" s="15" t="str">
        <f t="shared" si="814"/>
        <v>GREEN</v>
      </c>
      <c r="CU614" s="15" t="str">
        <f t="shared" si="870"/>
        <v>GREEN</v>
      </c>
      <c r="CV614" s="15" t="str">
        <f t="shared" si="801"/>
        <v>0</v>
      </c>
      <c r="CX614" s="24">
        <f t="shared" si="871"/>
        <v>6274.3</v>
      </c>
      <c r="CY614" s="24">
        <f t="shared" si="872"/>
        <v>2866.3</v>
      </c>
      <c r="DA614" s="24">
        <f t="shared" si="885"/>
        <v>7576.1559999999999</v>
      </c>
      <c r="DB614" s="24">
        <f t="shared" si="873"/>
        <v>4972.4440000000004</v>
      </c>
      <c r="DC614" s="24">
        <f t="shared" si="874"/>
        <v>8380.4439999999995</v>
      </c>
      <c r="DD614" s="24">
        <f t="shared" si="875"/>
        <v>4168.1560000000009</v>
      </c>
      <c r="DE614">
        <f t="shared" si="876"/>
        <v>9682.2999999999993</v>
      </c>
      <c r="DF614" s="24">
        <f t="shared" si="877"/>
        <v>3493.3720000000003</v>
      </c>
      <c r="DG614" s="15" t="str">
        <f t="shared" si="878"/>
        <v>GREEN</v>
      </c>
      <c r="DH614" s="15" t="str">
        <f t="shared" si="879"/>
        <v>GREEN</v>
      </c>
      <c r="DI614" s="15" t="str">
        <f t="shared" si="880"/>
        <v>GREEN</v>
      </c>
      <c r="DK614" s="32">
        <f t="shared" si="815"/>
        <v>253.59999999999945</v>
      </c>
      <c r="DL614" s="32">
        <f t="shared" si="816"/>
        <v>184.79999999999927</v>
      </c>
      <c r="DM614" s="32">
        <f t="shared" si="817"/>
        <v>-68.800000000000182</v>
      </c>
      <c r="DN614" s="32">
        <f t="shared" si="818"/>
        <v>253.59999999999945</v>
      </c>
      <c r="DO614" s="32">
        <f t="shared" si="819"/>
        <v>-87.100000000000364</v>
      </c>
      <c r="DP614" s="32">
        <f t="shared" si="820"/>
        <v>55.599999999999454</v>
      </c>
      <c r="DQ614" s="32">
        <f t="shared" si="821"/>
        <v>0</v>
      </c>
      <c r="DR614" s="32"/>
      <c r="DS614" s="32">
        <f t="shared" si="822"/>
        <v>142.69999999999982</v>
      </c>
      <c r="DT614" s="32"/>
      <c r="DU614" s="32">
        <f t="shared" si="823"/>
        <v>0</v>
      </c>
      <c r="DV614" s="32">
        <f t="shared" si="824"/>
        <v>56.269716088328124</v>
      </c>
      <c r="DW614" s="32"/>
      <c r="DX614" s="32">
        <f t="shared" si="825"/>
        <v>-100</v>
      </c>
      <c r="DY614" s="32">
        <f t="shared" si="826"/>
        <v>-14.285714285714286</v>
      </c>
      <c r="DZ614" s="33">
        <f t="shared" si="827"/>
        <v>-2.8571428571428572</v>
      </c>
      <c r="EB614" s="81">
        <v>0.77581378420839653</v>
      </c>
      <c r="ED614" s="30">
        <f t="shared" si="881"/>
        <v>0.41266845167770067</v>
      </c>
      <c r="EE614" s="30">
        <f t="shared" si="882"/>
        <v>-0.14919904918535776</v>
      </c>
      <c r="EF614" s="30">
        <f t="shared" si="883"/>
        <v>0.20189966187323621</v>
      </c>
    </row>
    <row r="615" spans="1:136" x14ac:dyDescent="0.3">
      <c r="A615" s="75">
        <v>39577</v>
      </c>
      <c r="B615" s="76">
        <v>5227.25</v>
      </c>
      <c r="C615" s="76">
        <v>5254.5</v>
      </c>
      <c r="D615" s="76">
        <v>4969.3999999999996</v>
      </c>
      <c r="E615" s="76">
        <v>4982.6000000000004</v>
      </c>
      <c r="F615" s="76">
        <v>2931063040</v>
      </c>
      <c r="G615" s="76">
        <v>7050045.6900000004</v>
      </c>
      <c r="H615" s="76">
        <v>26720940</v>
      </c>
      <c r="I615" s="76">
        <v>5011.74</v>
      </c>
      <c r="J615" s="76">
        <v>5222.83</v>
      </c>
      <c r="K615" s="76">
        <v>5042.37</v>
      </c>
      <c r="L615" s="76">
        <v>4379.3100000000004</v>
      </c>
      <c r="M615" s="76">
        <v>3371.24</v>
      </c>
      <c r="N615" s="76">
        <v>45.53</v>
      </c>
      <c r="O615" s="76">
        <v>47.6</v>
      </c>
      <c r="P615" s="76">
        <v>51.16</v>
      </c>
      <c r="Q615" s="76">
        <v>-73.650000000000006</v>
      </c>
      <c r="R615" s="76">
        <v>-48.74</v>
      </c>
      <c r="S615" s="76">
        <v>-4.7</v>
      </c>
      <c r="T615" s="76">
        <v>79.52</v>
      </c>
      <c r="U615" s="76">
        <v>85.67</v>
      </c>
      <c r="V615" s="76">
        <v>21.38</v>
      </c>
      <c r="W615" s="76">
        <v>25.62</v>
      </c>
      <c r="X615" s="76">
        <v>27.38</v>
      </c>
      <c r="Y615" s="76">
        <v>6191.59</v>
      </c>
      <c r="Z615" s="76">
        <v>4254.0600000000004</v>
      </c>
      <c r="AA615" s="76">
        <v>5222.83</v>
      </c>
      <c r="AB615" s="76">
        <v>6357.1</v>
      </c>
      <c r="AC615" s="76">
        <v>3981.15</v>
      </c>
      <c r="AD615" s="19">
        <f t="shared" si="828"/>
        <v>-0.49419884520481516</v>
      </c>
      <c r="AE615" s="76">
        <f t="shared" si="802"/>
        <v>546.45755648168563</v>
      </c>
      <c r="AF615" s="77">
        <f t="shared" si="886"/>
        <v>-4.6976014689567913E-2</v>
      </c>
      <c r="AG615" s="2">
        <f t="shared" si="829"/>
        <v>-24.910000000000004</v>
      </c>
      <c r="AH615" s="1">
        <f t="shared" si="830"/>
        <v>4950.95</v>
      </c>
      <c r="AI615" s="21">
        <f t="shared" si="831"/>
        <v>4952.0153846153844</v>
      </c>
      <c r="AJ615" s="22">
        <f t="shared" si="832"/>
        <v>-1.0653846153845734</v>
      </c>
      <c r="AK615" s="23">
        <f t="shared" si="833"/>
        <v>-92.503205128205082</v>
      </c>
      <c r="AL615" s="23">
        <f t="shared" si="834"/>
        <v>91.437820512820508</v>
      </c>
      <c r="AM615" s="23"/>
      <c r="AN615">
        <f t="shared" si="835"/>
        <v>5105.3999999999996</v>
      </c>
      <c r="AO615" s="4">
        <f t="shared" si="836"/>
        <v>5070.2250000000004</v>
      </c>
      <c r="AP615" s="4">
        <f t="shared" si="837"/>
        <v>4902.7062499999993</v>
      </c>
      <c r="AQ615" s="24">
        <f t="shared" si="838"/>
        <v>4873.9049999999997</v>
      </c>
      <c r="AR615" t="str">
        <f t="shared" si="839"/>
        <v>RED</v>
      </c>
      <c r="AS615" t="str">
        <f t="shared" si="840"/>
        <v>RED</v>
      </c>
      <c r="AT615" t="str">
        <f t="shared" si="841"/>
        <v>GREEN</v>
      </c>
      <c r="AU615" t="str">
        <f t="shared" si="842"/>
        <v>GREEN</v>
      </c>
      <c r="AV615" t="str">
        <f t="shared" si="843"/>
        <v>GREEN</v>
      </c>
      <c r="AW615" t="str">
        <f t="shared" si="844"/>
        <v>GREEN</v>
      </c>
      <c r="AX615" s="25">
        <f t="shared" si="845"/>
        <v>1.9942516607790006E-2</v>
      </c>
      <c r="AY615" s="25">
        <f t="shared" si="846"/>
        <v>1.7778074483874435E-2</v>
      </c>
      <c r="AZ615" s="26">
        <f t="shared" si="847"/>
        <v>52.869045872923607</v>
      </c>
      <c r="BA615" s="1">
        <f t="shared" si="888"/>
        <v>6251351.7374999998</v>
      </c>
      <c r="BB615" s="1">
        <f t="shared" si="888"/>
        <v>23853069</v>
      </c>
      <c r="BC615" s="27">
        <f t="shared" si="848"/>
        <v>1.1277633999873777</v>
      </c>
      <c r="BD615" s="28">
        <f t="shared" si="848"/>
        <v>1.120230692327264</v>
      </c>
      <c r="BE615" s="29">
        <f t="shared" si="804"/>
        <v>56.060086425680865</v>
      </c>
      <c r="BF615" s="29">
        <f t="shared" si="884"/>
        <v>72.039864281049759</v>
      </c>
      <c r="BG615" s="30">
        <f t="shared" si="849"/>
        <v>-1.2092581165626393E-2</v>
      </c>
      <c r="BH615" s="31">
        <f t="shared" si="850"/>
        <v>1.1132973305141958E-2</v>
      </c>
      <c r="BI615" s="31">
        <f t="shared" si="851"/>
        <v>2.16444212391557E-3</v>
      </c>
      <c r="BJ615" s="32">
        <f t="shared" si="852"/>
        <v>5376.2798719817356</v>
      </c>
      <c r="BK615" s="24">
        <f t="shared" si="853"/>
        <v>4525.620128018264</v>
      </c>
      <c r="BL615" s="30">
        <f t="shared" si="854"/>
        <v>0.17072607553555805</v>
      </c>
      <c r="BM615" s="30">
        <f t="shared" si="855"/>
        <v>-7.9010932441242562E-2</v>
      </c>
      <c r="BN615" s="30">
        <f t="shared" si="856"/>
        <v>9.1715143094315471E-2</v>
      </c>
      <c r="BO615" s="30">
        <f t="shared" si="857"/>
        <v>1.2704210653072909E-2</v>
      </c>
      <c r="BP615" s="30"/>
      <c r="BQ615">
        <f t="shared" si="858"/>
        <v>6274.3</v>
      </c>
      <c r="BR615">
        <f t="shared" si="859"/>
        <v>2866.3</v>
      </c>
      <c r="BT615" s="24">
        <f t="shared" si="860"/>
        <v>7576.1559999999999</v>
      </c>
      <c r="BU615" s="24">
        <f t="shared" si="861"/>
        <v>4972.4440000000004</v>
      </c>
      <c r="BV615" s="24">
        <f t="shared" si="862"/>
        <v>8380.4439999999995</v>
      </c>
      <c r="BW615" s="24">
        <f t="shared" si="863"/>
        <v>4168.1560000000009</v>
      </c>
      <c r="BX615">
        <f t="shared" si="864"/>
        <v>9682.2999999999993</v>
      </c>
      <c r="BY615" s="24">
        <f t="shared" si="865"/>
        <v>3493.3720000000003</v>
      </c>
      <c r="BZ615" s="15" t="str">
        <f t="shared" si="866"/>
        <v>GREEN</v>
      </c>
      <c r="CA615" s="15" t="str">
        <f t="shared" si="867"/>
        <v>GREEN</v>
      </c>
      <c r="CB615" s="15" t="str">
        <f t="shared" si="868"/>
        <v>GREEN</v>
      </c>
      <c r="CC615" s="15" t="str">
        <f t="shared" si="869"/>
        <v>0</v>
      </c>
      <c r="CJ615">
        <f t="shared" si="805"/>
        <v>6274.3</v>
      </c>
      <c r="CK615">
        <f t="shared" si="806"/>
        <v>4076.65</v>
      </c>
      <c r="CM615" s="24">
        <f t="shared" si="807"/>
        <v>7113.8023000000003</v>
      </c>
      <c r="CN615" s="24">
        <f t="shared" si="808"/>
        <v>5434.7977000000001</v>
      </c>
      <c r="CO615" s="24">
        <f t="shared" si="809"/>
        <v>7632.4477000000006</v>
      </c>
      <c r="CP615" s="24">
        <f t="shared" si="810"/>
        <v>4916.1522999999997</v>
      </c>
      <c r="CQ615">
        <f t="shared" si="811"/>
        <v>8471.9500000000007</v>
      </c>
      <c r="CR615" s="24">
        <f t="shared" si="812"/>
        <v>4481.0176000000001</v>
      </c>
      <c r="CS615" s="15" t="str">
        <f t="shared" si="813"/>
        <v>RED</v>
      </c>
      <c r="CT615" s="15" t="str">
        <f t="shared" si="814"/>
        <v>GREEN</v>
      </c>
      <c r="CU615" s="15" t="str">
        <f t="shared" si="870"/>
        <v>GREEN</v>
      </c>
      <c r="CV615" s="15" t="str">
        <f t="shared" si="801"/>
        <v>0</v>
      </c>
      <c r="CX615" s="24">
        <f t="shared" si="871"/>
        <v>6274.3</v>
      </c>
      <c r="CY615" s="24">
        <f t="shared" si="872"/>
        <v>2866.3</v>
      </c>
      <c r="DA615" s="24">
        <f t="shared" si="885"/>
        <v>7576.1559999999999</v>
      </c>
      <c r="DB615" s="24">
        <f t="shared" si="873"/>
        <v>4972.4440000000004</v>
      </c>
      <c r="DC615" s="24">
        <f t="shared" si="874"/>
        <v>8380.4439999999995</v>
      </c>
      <c r="DD615" s="24">
        <f t="shared" si="875"/>
        <v>4168.1560000000009</v>
      </c>
      <c r="DE615">
        <f t="shared" si="876"/>
        <v>9682.2999999999993</v>
      </c>
      <c r="DF615" s="24">
        <f t="shared" si="877"/>
        <v>3493.3720000000003</v>
      </c>
      <c r="DG615" s="15" t="str">
        <f t="shared" si="878"/>
        <v>GREEN</v>
      </c>
      <c r="DH615" s="15" t="str">
        <f t="shared" si="879"/>
        <v>GREEN</v>
      </c>
      <c r="DI615" s="15" t="str">
        <f t="shared" si="880"/>
        <v>GREEN</v>
      </c>
      <c r="DK615" s="32">
        <f t="shared" si="815"/>
        <v>285.10000000000036</v>
      </c>
      <c r="DL615" s="32">
        <f t="shared" si="816"/>
        <v>26.300000000000182</v>
      </c>
      <c r="DM615" s="32">
        <f t="shared" si="817"/>
        <v>-258.80000000000018</v>
      </c>
      <c r="DN615" s="32">
        <f t="shared" si="818"/>
        <v>285.10000000000036</v>
      </c>
      <c r="DO615" s="32">
        <f t="shared" si="819"/>
        <v>-44.350000000000364</v>
      </c>
      <c r="DP615" s="32">
        <f t="shared" si="820"/>
        <v>109.75</v>
      </c>
      <c r="DQ615" s="32">
        <f t="shared" si="821"/>
        <v>0</v>
      </c>
      <c r="DR615" s="32"/>
      <c r="DS615" s="32">
        <f t="shared" si="822"/>
        <v>154.10000000000036</v>
      </c>
      <c r="DT615" s="32"/>
      <c r="DU615" s="32">
        <f t="shared" si="823"/>
        <v>0</v>
      </c>
      <c r="DV615" s="32">
        <f t="shared" si="824"/>
        <v>54.051210101718752</v>
      </c>
      <c r="DW615" s="32"/>
      <c r="DX615" s="32">
        <f t="shared" si="825"/>
        <v>-100</v>
      </c>
      <c r="DY615" s="32">
        <f t="shared" si="826"/>
        <v>0</v>
      </c>
      <c r="DZ615" s="33">
        <f t="shared" si="827"/>
        <v>-2.8571428571428572</v>
      </c>
      <c r="EB615" s="81">
        <v>-1.139547330080501</v>
      </c>
      <c r="ED615" s="30">
        <f t="shared" si="881"/>
        <v>0.45545431893297217</v>
      </c>
      <c r="EE615" s="30">
        <f t="shared" si="882"/>
        <v>-0.1952632522502297</v>
      </c>
      <c r="EF615" s="30">
        <f t="shared" si="883"/>
        <v>0.17125757511647693</v>
      </c>
    </row>
    <row r="616" spans="1:136" x14ac:dyDescent="0.3">
      <c r="A616" s="53">
        <v>39570</v>
      </c>
      <c r="B616" s="54">
        <v>5112.5</v>
      </c>
      <c r="C616" s="54">
        <v>5298.85</v>
      </c>
      <c r="D616" s="54">
        <v>5079.1499999999996</v>
      </c>
      <c r="E616" s="54">
        <v>5228.2</v>
      </c>
      <c r="F616" s="54">
        <v>2552141056</v>
      </c>
      <c r="G616" s="54">
        <v>6264436.8200000003</v>
      </c>
      <c r="H616" s="54">
        <v>22929748</v>
      </c>
      <c r="I616" s="54">
        <v>4944.62</v>
      </c>
      <c r="J616" s="54">
        <v>5262.02</v>
      </c>
      <c r="K616" s="54">
        <v>5027.68</v>
      </c>
      <c r="L616" s="54">
        <v>4358.1499999999996</v>
      </c>
      <c r="M616" s="54">
        <v>3354.1</v>
      </c>
      <c r="N616" s="54">
        <v>79.63</v>
      </c>
      <c r="O616" s="54">
        <v>52.14</v>
      </c>
      <c r="P616" s="54">
        <v>53.66</v>
      </c>
      <c r="Q616" s="54">
        <v>-74.06</v>
      </c>
      <c r="R616" s="54">
        <v>-42.51</v>
      </c>
      <c r="S616" s="54">
        <v>2.2799999999999998</v>
      </c>
      <c r="T616" s="54">
        <v>94.15</v>
      </c>
      <c r="U616" s="54">
        <v>77.06</v>
      </c>
      <c r="V616" s="54">
        <v>22.74</v>
      </c>
      <c r="W616" s="54">
        <v>24.8</v>
      </c>
      <c r="X616" s="54">
        <v>28.79</v>
      </c>
      <c r="Y616" s="54">
        <v>6251.94</v>
      </c>
      <c r="Z616" s="54">
        <v>4272.1099999999997</v>
      </c>
      <c r="AA616" s="54">
        <v>5262.02</v>
      </c>
      <c r="AB616" s="54">
        <v>6357.1</v>
      </c>
      <c r="AC616" s="54">
        <v>3981.15</v>
      </c>
      <c r="AD616" s="19">
        <f t="shared" si="828"/>
        <v>0.22941359564837926</v>
      </c>
      <c r="AE616" s="54">
        <f t="shared" si="802"/>
        <v>573.39328800175576</v>
      </c>
      <c r="AF616" s="55">
        <f t="shared" si="886"/>
        <v>2.2790852358315128E-2</v>
      </c>
      <c r="AG616" s="2">
        <f t="shared" si="829"/>
        <v>-31.550000000000004</v>
      </c>
      <c r="AH616" s="1">
        <f t="shared" si="830"/>
        <v>4944.1833333333334</v>
      </c>
      <c r="AI616" s="21">
        <f t="shared" si="831"/>
        <v>4962.6115384615387</v>
      </c>
      <c r="AJ616" s="22">
        <f t="shared" si="832"/>
        <v>-18.428205128205263</v>
      </c>
      <c r="AK616" s="23">
        <f t="shared" si="833"/>
        <v>-168.43349358974342</v>
      </c>
      <c r="AL616" s="23">
        <f t="shared" si="834"/>
        <v>150.00528846153816</v>
      </c>
      <c r="AM616" s="23"/>
      <c r="AN616">
        <f t="shared" si="835"/>
        <v>5169.95</v>
      </c>
      <c r="AO616" s="4">
        <f t="shared" si="836"/>
        <v>5019.0249999999996</v>
      </c>
      <c r="AP616" s="4">
        <f t="shared" si="837"/>
        <v>4873.1062499999998</v>
      </c>
      <c r="AQ616" s="24">
        <f t="shared" si="838"/>
        <v>4897.9949999999999</v>
      </c>
      <c r="AR616" t="str">
        <f t="shared" si="839"/>
        <v>GREEN</v>
      </c>
      <c r="AS616" t="str">
        <f t="shared" si="840"/>
        <v>GREEN</v>
      </c>
      <c r="AT616" t="str">
        <f t="shared" si="841"/>
        <v>GREEN</v>
      </c>
      <c r="AU616" t="str">
        <f t="shared" si="842"/>
        <v>GREEN</v>
      </c>
      <c r="AV616" t="str">
        <f t="shared" si="843"/>
        <v>GREEN</v>
      </c>
      <c r="AW616" t="str">
        <f t="shared" si="844"/>
        <v>GREEN</v>
      </c>
      <c r="AX616" s="25">
        <f t="shared" si="845"/>
        <v>3.3353609135401086E-2</v>
      </c>
      <c r="AY616" s="25">
        <f t="shared" si="846"/>
        <v>9.9487387022797833E-3</v>
      </c>
      <c r="AZ616" s="26">
        <f t="shared" si="847"/>
        <v>77.024943913958907</v>
      </c>
      <c r="BA616" s="1">
        <f t="shared" si="888"/>
        <v>5994143.2524999995</v>
      </c>
      <c r="BB616" s="1">
        <f t="shared" si="888"/>
        <v>23716927</v>
      </c>
      <c r="BC616" s="27">
        <f t="shared" si="848"/>
        <v>1.0450929442480823</v>
      </c>
      <c r="BD616" s="28">
        <f t="shared" si="848"/>
        <v>0.96680940157213457</v>
      </c>
      <c r="BE616" s="29">
        <f t="shared" si="804"/>
        <v>88.019642136418653</v>
      </c>
      <c r="BF616" s="29">
        <f t="shared" si="884"/>
        <v>77.228872217208561</v>
      </c>
      <c r="BG616" s="30">
        <f t="shared" si="849"/>
        <v>2.6854041861635758E-2</v>
      </c>
      <c r="BH616" s="31">
        <f t="shared" si="850"/>
        <v>2.9913774911685009E-2</v>
      </c>
      <c r="BI616" s="31">
        <f t="shared" si="851"/>
        <v>2.34048704331213E-2</v>
      </c>
      <c r="BJ616" s="32">
        <f t="shared" si="852"/>
        <v>5368.3866132200719</v>
      </c>
      <c r="BK616" s="24">
        <f t="shared" si="853"/>
        <v>4519.9800534465949</v>
      </c>
      <c r="BL616" s="30">
        <f t="shared" si="854"/>
        <v>0.16227507742119221</v>
      </c>
      <c r="BM616" s="30">
        <f t="shared" si="855"/>
        <v>-2.6813552125028138E-2</v>
      </c>
      <c r="BN616" s="30">
        <f t="shared" si="856"/>
        <v>0.13546152529616406</v>
      </c>
      <c r="BO616" s="30">
        <f t="shared" si="857"/>
        <v>0.10864797317113592</v>
      </c>
      <c r="BP616" s="30"/>
      <c r="BQ616">
        <f t="shared" si="858"/>
        <v>6274.3</v>
      </c>
      <c r="BR616">
        <f t="shared" si="859"/>
        <v>2866.3</v>
      </c>
      <c r="BT616" s="24">
        <f t="shared" si="860"/>
        <v>7576.1559999999999</v>
      </c>
      <c r="BU616" s="24">
        <f t="shared" si="861"/>
        <v>4972.4440000000004</v>
      </c>
      <c r="BV616" s="24">
        <f t="shared" si="862"/>
        <v>8380.4439999999995</v>
      </c>
      <c r="BW616" s="24">
        <f t="shared" si="863"/>
        <v>4168.1560000000009</v>
      </c>
      <c r="BX616">
        <f t="shared" si="864"/>
        <v>9682.2999999999993</v>
      </c>
      <c r="BY616" s="24">
        <f t="shared" si="865"/>
        <v>3493.3720000000003</v>
      </c>
      <c r="BZ616" s="15" t="str">
        <f t="shared" si="866"/>
        <v>GREEN</v>
      </c>
      <c r="CA616" s="15" t="str">
        <f t="shared" si="867"/>
        <v>GREEN</v>
      </c>
      <c r="CB616" s="15" t="str">
        <f t="shared" si="868"/>
        <v>GREEN</v>
      </c>
      <c r="CC616" s="15" t="str">
        <f t="shared" si="869"/>
        <v>0</v>
      </c>
      <c r="CJ616">
        <f t="shared" si="805"/>
        <v>6274.3</v>
      </c>
      <c r="CK616">
        <f t="shared" si="806"/>
        <v>4076.65</v>
      </c>
      <c r="CM616" s="24">
        <f t="shared" si="807"/>
        <v>7113.8023000000003</v>
      </c>
      <c r="CN616" s="24">
        <f t="shared" si="808"/>
        <v>5434.7977000000001</v>
      </c>
      <c r="CO616" s="24">
        <f t="shared" si="809"/>
        <v>7632.4477000000006</v>
      </c>
      <c r="CP616" s="24">
        <f t="shared" si="810"/>
        <v>4916.1522999999997</v>
      </c>
      <c r="CQ616">
        <f t="shared" si="811"/>
        <v>8471.9500000000007</v>
      </c>
      <c r="CR616" s="24">
        <f t="shared" si="812"/>
        <v>4481.0176000000001</v>
      </c>
      <c r="CS616" s="15" t="str">
        <f t="shared" si="813"/>
        <v>RED</v>
      </c>
      <c r="CT616" s="15" t="str">
        <f t="shared" si="814"/>
        <v>GREEN</v>
      </c>
      <c r="CU616" s="15" t="str">
        <f t="shared" si="870"/>
        <v>GREEN</v>
      </c>
      <c r="CV616" s="15" t="str">
        <f t="shared" si="801"/>
        <v>0</v>
      </c>
      <c r="CX616" s="24">
        <f t="shared" si="871"/>
        <v>6274.3</v>
      </c>
      <c r="CY616" s="24">
        <f t="shared" si="872"/>
        <v>2866.3</v>
      </c>
      <c r="DA616" s="24">
        <f t="shared" si="885"/>
        <v>7576.1559999999999</v>
      </c>
      <c r="DB616" s="24">
        <f t="shared" si="873"/>
        <v>4972.4440000000004</v>
      </c>
      <c r="DC616" s="24">
        <f t="shared" si="874"/>
        <v>8380.4439999999995</v>
      </c>
      <c r="DD616" s="24">
        <f t="shared" si="875"/>
        <v>4168.1560000000009</v>
      </c>
      <c r="DE616">
        <f t="shared" si="876"/>
        <v>9682.2999999999993</v>
      </c>
      <c r="DF616" s="24">
        <f t="shared" si="877"/>
        <v>3493.3720000000003</v>
      </c>
      <c r="DG616" s="15" t="str">
        <f t="shared" si="878"/>
        <v>GREEN</v>
      </c>
      <c r="DH616" s="15" t="str">
        <f t="shared" si="879"/>
        <v>GREEN</v>
      </c>
      <c r="DI616" s="15" t="str">
        <f t="shared" si="880"/>
        <v>GREEN</v>
      </c>
      <c r="DK616" s="32">
        <f t="shared" si="815"/>
        <v>219.70000000000073</v>
      </c>
      <c r="DL616" s="32">
        <f t="shared" si="816"/>
        <v>187.15000000000055</v>
      </c>
      <c r="DM616" s="32">
        <f t="shared" si="817"/>
        <v>-32.550000000000182</v>
      </c>
      <c r="DN616" s="32">
        <f t="shared" si="818"/>
        <v>219.70000000000073</v>
      </c>
      <c r="DO616" s="32">
        <f t="shared" si="819"/>
        <v>181.15000000000055</v>
      </c>
      <c r="DP616" s="32">
        <f t="shared" si="820"/>
        <v>-123.25</v>
      </c>
      <c r="DQ616" s="32">
        <f t="shared" si="821"/>
        <v>304.40000000000055</v>
      </c>
      <c r="DR616" s="32"/>
      <c r="DS616" s="32">
        <f t="shared" si="822"/>
        <v>0</v>
      </c>
      <c r="DT616" s="32"/>
      <c r="DU616" s="32">
        <f t="shared" si="823"/>
        <v>138.55257168866615</v>
      </c>
      <c r="DV616" s="32">
        <f t="shared" si="824"/>
        <v>0</v>
      </c>
      <c r="DW616" s="32"/>
      <c r="DX616" s="32">
        <f t="shared" si="825"/>
        <v>100</v>
      </c>
      <c r="DY616" s="32">
        <f t="shared" si="826"/>
        <v>14.285714285714286</v>
      </c>
      <c r="DZ616" s="33">
        <f t="shared" si="827"/>
        <v>-2.8571428571428572</v>
      </c>
      <c r="EB616" s="81">
        <v>0.54163549030082947</v>
      </c>
      <c r="ED616" s="30">
        <f t="shared" si="881"/>
        <v>0.46343141913480695</v>
      </c>
      <c r="EE616" s="30">
        <f t="shared" si="882"/>
        <v>-0.16374757275341731</v>
      </c>
      <c r="EF616" s="30">
        <f t="shared" si="883"/>
        <v>0.22379807636039339</v>
      </c>
    </row>
    <row r="617" spans="1:136" x14ac:dyDescent="0.3">
      <c r="A617" s="53">
        <v>39563</v>
      </c>
      <c r="B617" s="54">
        <v>4955.8999999999996</v>
      </c>
      <c r="C617" s="54">
        <v>5117.7</v>
      </c>
      <c r="D617" s="54">
        <v>4955.8999999999996</v>
      </c>
      <c r="E617" s="54">
        <v>5111.7</v>
      </c>
      <c r="F617" s="54">
        <v>3469492992</v>
      </c>
      <c r="G617" s="54">
        <v>7284413.5599999996</v>
      </c>
      <c r="H617" s="54">
        <v>28376876</v>
      </c>
      <c r="I617" s="54">
        <v>4887.38</v>
      </c>
      <c r="J617" s="54">
        <v>5303</v>
      </c>
      <c r="K617" s="54">
        <v>5007.41</v>
      </c>
      <c r="L617" s="54">
        <v>4336.78</v>
      </c>
      <c r="M617" s="54">
        <v>3335.64</v>
      </c>
      <c r="N617" s="54">
        <v>73.31</v>
      </c>
      <c r="O617" s="54">
        <v>50.04</v>
      </c>
      <c r="P617" s="54">
        <v>52.6</v>
      </c>
      <c r="Q617" s="54">
        <v>-98.53</v>
      </c>
      <c r="R617" s="54">
        <v>-34.619999999999997</v>
      </c>
      <c r="S617" s="54">
        <v>3.09</v>
      </c>
      <c r="T617" s="54">
        <v>83.35</v>
      </c>
      <c r="U617" s="54">
        <v>60.21</v>
      </c>
      <c r="V617" s="54">
        <v>19.899999999999999</v>
      </c>
      <c r="W617" s="54">
        <v>25.98</v>
      </c>
      <c r="X617" s="54">
        <v>30.67</v>
      </c>
      <c r="Y617" s="54">
        <v>6350.11</v>
      </c>
      <c r="Z617" s="54">
        <v>4255.88</v>
      </c>
      <c r="AA617" s="54">
        <v>5303</v>
      </c>
      <c r="AB617" s="54">
        <v>6357.1</v>
      </c>
      <c r="AC617" s="54">
        <v>3981.15</v>
      </c>
      <c r="AD617" s="19">
        <f t="shared" si="828"/>
        <v>0.28539078333625412</v>
      </c>
      <c r="AE617" s="54">
        <f t="shared" si="802"/>
        <v>560.61636323755317</v>
      </c>
      <c r="AF617" s="55">
        <f t="shared" si="886"/>
        <v>3.0917231364956388E-2</v>
      </c>
      <c r="AG617" s="2">
        <f t="shared" si="829"/>
        <v>-63.910000000000004</v>
      </c>
      <c r="AH617" s="1">
        <f t="shared" si="830"/>
        <v>4835.1416666666664</v>
      </c>
      <c r="AI617" s="21">
        <f t="shared" si="831"/>
        <v>4969.4615384615381</v>
      </c>
      <c r="AJ617" s="22">
        <f t="shared" si="832"/>
        <v>-134.31987179487169</v>
      </c>
      <c r="AK617" s="23">
        <f t="shared" si="833"/>
        <v>-248.80416666666656</v>
      </c>
      <c r="AL617" s="23">
        <f t="shared" si="834"/>
        <v>114.48429487179487</v>
      </c>
      <c r="AM617" s="23"/>
      <c r="AN617">
        <f t="shared" si="835"/>
        <v>5035.0499999999993</v>
      </c>
      <c r="AO617" s="4">
        <f t="shared" si="836"/>
        <v>4873.7249999999995</v>
      </c>
      <c r="AP617" s="4">
        <f t="shared" si="837"/>
        <v>4816.03125</v>
      </c>
      <c r="AQ617" s="24">
        <f t="shared" si="838"/>
        <v>4886.25</v>
      </c>
      <c r="AR617" t="str">
        <f t="shared" si="839"/>
        <v>GREEN</v>
      </c>
      <c r="AS617" t="str">
        <f t="shared" si="840"/>
        <v>GREEN</v>
      </c>
      <c r="AT617" t="str">
        <f t="shared" si="841"/>
        <v>GREEN</v>
      </c>
      <c r="AU617" t="str">
        <f t="shared" si="842"/>
        <v>GREEN</v>
      </c>
      <c r="AV617" t="str">
        <f t="shared" si="843"/>
        <v>GREEN</v>
      </c>
      <c r="AW617" t="str">
        <f t="shared" si="844"/>
        <v>GREEN</v>
      </c>
      <c r="AX617" s="25">
        <f t="shared" si="845"/>
        <v>2.9555133742348565E-2</v>
      </c>
      <c r="AY617" s="25">
        <f t="shared" si="846"/>
        <v>1.5983899616491659E-2</v>
      </c>
      <c r="AZ617" s="26">
        <f t="shared" si="847"/>
        <v>64.900661174467388</v>
      </c>
      <c r="BA617" s="1">
        <f t="shared" si="888"/>
        <v>5958434.3249999993</v>
      </c>
      <c r="BB617" s="1">
        <f t="shared" si="888"/>
        <v>24048267.5</v>
      </c>
      <c r="BC617" s="27">
        <f t="shared" si="848"/>
        <v>1.2225381975658514</v>
      </c>
      <c r="BD617" s="28">
        <f t="shared" si="848"/>
        <v>1.1799966879110939</v>
      </c>
      <c r="BE617" s="29">
        <f t="shared" si="804"/>
        <v>66.438102297998469</v>
      </c>
      <c r="BF617" s="29">
        <f t="shared" si="884"/>
        <v>50.209814396446959</v>
      </c>
      <c r="BG617" s="30">
        <f t="shared" si="849"/>
        <v>3.4358527775910308E-2</v>
      </c>
      <c r="BH617" s="31">
        <f t="shared" si="850"/>
        <v>9.2929537686865515E-3</v>
      </c>
      <c r="BI617" s="31">
        <f t="shared" si="851"/>
        <v>1.3571234125856904E-2</v>
      </c>
      <c r="BJ617" s="32">
        <f t="shared" si="852"/>
        <v>5245.0219146253439</v>
      </c>
      <c r="BK617" s="24">
        <f t="shared" si="853"/>
        <v>4425.2614187079889</v>
      </c>
      <c r="BL617" s="30">
        <f t="shared" si="854"/>
        <v>0.16036944576507914</v>
      </c>
      <c r="BM617" s="30">
        <f t="shared" si="855"/>
        <v>-2.6081717359262891E-2</v>
      </c>
      <c r="BN617" s="30">
        <f t="shared" si="856"/>
        <v>0.13428772840581624</v>
      </c>
      <c r="BO617" s="30">
        <f t="shared" si="857"/>
        <v>0.10820601104655335</v>
      </c>
      <c r="BP617" s="30"/>
      <c r="BQ617">
        <f t="shared" si="858"/>
        <v>6274.3</v>
      </c>
      <c r="BR617">
        <f t="shared" si="859"/>
        <v>2866.3</v>
      </c>
      <c r="BT617" s="24">
        <f t="shared" si="860"/>
        <v>7576.1559999999999</v>
      </c>
      <c r="BU617" s="24">
        <f t="shared" si="861"/>
        <v>4972.4440000000004</v>
      </c>
      <c r="BV617" s="24">
        <f t="shared" si="862"/>
        <v>8380.4439999999995</v>
      </c>
      <c r="BW617" s="24">
        <f t="shared" si="863"/>
        <v>4168.1560000000009</v>
      </c>
      <c r="BX617">
        <f t="shared" si="864"/>
        <v>9682.2999999999993</v>
      </c>
      <c r="BY617" s="24">
        <f t="shared" si="865"/>
        <v>3493.3720000000003</v>
      </c>
      <c r="BZ617" s="15" t="str">
        <f t="shared" si="866"/>
        <v>GREEN</v>
      </c>
      <c r="CA617" s="15" t="str">
        <f t="shared" si="867"/>
        <v>GREEN</v>
      </c>
      <c r="CB617" s="15" t="str">
        <f t="shared" si="868"/>
        <v>GREEN</v>
      </c>
      <c r="CC617" s="15" t="str">
        <f t="shared" si="869"/>
        <v>0</v>
      </c>
      <c r="CJ617">
        <f t="shared" si="805"/>
        <v>6274.3</v>
      </c>
      <c r="CK617">
        <f t="shared" si="806"/>
        <v>4076.65</v>
      </c>
      <c r="CM617" s="24">
        <f t="shared" si="807"/>
        <v>7113.8023000000003</v>
      </c>
      <c r="CN617" s="24">
        <f t="shared" si="808"/>
        <v>5434.7977000000001</v>
      </c>
      <c r="CO617" s="24">
        <f t="shared" si="809"/>
        <v>7632.4477000000006</v>
      </c>
      <c r="CP617" s="24">
        <f t="shared" si="810"/>
        <v>4916.1522999999997</v>
      </c>
      <c r="CQ617">
        <f t="shared" si="811"/>
        <v>8471.9500000000007</v>
      </c>
      <c r="CR617" s="24">
        <f t="shared" si="812"/>
        <v>4481.0176000000001</v>
      </c>
      <c r="CS617" s="15" t="str">
        <f t="shared" si="813"/>
        <v>RED</v>
      </c>
      <c r="CT617" s="15" t="str">
        <f t="shared" si="814"/>
        <v>GREEN</v>
      </c>
      <c r="CU617" s="15" t="str">
        <f t="shared" si="870"/>
        <v>GREEN</v>
      </c>
      <c r="CV617" s="15" t="str">
        <f t="shared" si="801"/>
        <v>0</v>
      </c>
      <c r="CX617" s="24">
        <f t="shared" si="871"/>
        <v>6274.3</v>
      </c>
      <c r="CY617" s="24">
        <f t="shared" si="872"/>
        <v>2866.3</v>
      </c>
      <c r="DA617" s="24">
        <f t="shared" si="885"/>
        <v>7576.1559999999999</v>
      </c>
      <c r="DB617" s="24">
        <f t="shared" si="873"/>
        <v>4972.4440000000004</v>
      </c>
      <c r="DC617" s="24">
        <f t="shared" si="874"/>
        <v>8380.4439999999995</v>
      </c>
      <c r="DD617" s="24">
        <f t="shared" si="875"/>
        <v>4168.1560000000009</v>
      </c>
      <c r="DE617">
        <f t="shared" si="876"/>
        <v>9682.2999999999993</v>
      </c>
      <c r="DF617" s="24">
        <f t="shared" si="877"/>
        <v>3493.3720000000003</v>
      </c>
      <c r="DG617" s="15" t="str">
        <f t="shared" si="878"/>
        <v>GREEN</v>
      </c>
      <c r="DH617" s="15" t="str">
        <f t="shared" si="879"/>
        <v>GREEN</v>
      </c>
      <c r="DI617" s="15" t="str">
        <f t="shared" si="880"/>
        <v>GREEN</v>
      </c>
      <c r="DK617" s="32">
        <f t="shared" si="815"/>
        <v>161.80000000000018</v>
      </c>
      <c r="DL617" s="32">
        <f t="shared" si="816"/>
        <v>159.30000000000018</v>
      </c>
      <c r="DM617" s="32">
        <f t="shared" si="817"/>
        <v>-2.5</v>
      </c>
      <c r="DN617" s="32">
        <f t="shared" si="818"/>
        <v>161.80000000000018</v>
      </c>
      <c r="DO617" s="32">
        <f t="shared" si="819"/>
        <v>132.75</v>
      </c>
      <c r="DP617" s="32">
        <f t="shared" si="820"/>
        <v>-247.59999999999945</v>
      </c>
      <c r="DQ617" s="32">
        <f t="shared" si="821"/>
        <v>380.34999999999945</v>
      </c>
      <c r="DR617" s="32"/>
      <c r="DS617" s="32">
        <f t="shared" si="822"/>
        <v>0</v>
      </c>
      <c r="DT617" s="32"/>
      <c r="DU617" s="32">
        <f t="shared" si="823"/>
        <v>235.07416563658779</v>
      </c>
      <c r="DV617" s="32">
        <f t="shared" si="824"/>
        <v>0</v>
      </c>
      <c r="DW617" s="32"/>
      <c r="DX617" s="32">
        <f t="shared" si="825"/>
        <v>100</v>
      </c>
      <c r="DY617" s="32">
        <f t="shared" si="826"/>
        <v>0</v>
      </c>
      <c r="DZ617" s="33">
        <f t="shared" si="827"/>
        <v>-5.7142857142857144</v>
      </c>
      <c r="EB617" s="81">
        <v>0.71604737851960398</v>
      </c>
      <c r="ED617" s="30">
        <f t="shared" si="881"/>
        <v>0.49207919396223565</v>
      </c>
      <c r="EE617" s="30">
        <f t="shared" si="882"/>
        <v>-0.19502181851967917</v>
      </c>
      <c r="EF617" s="30">
        <f t="shared" si="883"/>
        <v>0.20109119618034335</v>
      </c>
    </row>
    <row r="618" spans="1:136" x14ac:dyDescent="0.3">
      <c r="A618" s="53">
        <v>39555</v>
      </c>
      <c r="B618" s="54">
        <v>4779.95</v>
      </c>
      <c r="C618" s="54">
        <v>4984.95</v>
      </c>
      <c r="D618" s="54">
        <v>4708.3</v>
      </c>
      <c r="E618" s="54">
        <v>4958.3999999999996</v>
      </c>
      <c r="F618" s="54">
        <v>1920766848</v>
      </c>
      <c r="G618" s="54">
        <v>4406510.88</v>
      </c>
      <c r="H618" s="54">
        <v>17384712</v>
      </c>
      <c r="I618" s="54">
        <v>4779.83</v>
      </c>
      <c r="J618" s="54">
        <v>5346.13</v>
      </c>
      <c r="K618" s="54">
        <v>4986.71</v>
      </c>
      <c r="L618" s="54">
        <v>4317.76</v>
      </c>
      <c r="M618" s="54">
        <v>3317.53</v>
      </c>
      <c r="N618" s="54">
        <v>63.33</v>
      </c>
      <c r="O618" s="54">
        <v>47.21</v>
      </c>
      <c r="P618" s="54">
        <v>51.17</v>
      </c>
      <c r="Q618" s="54">
        <v>-116.46</v>
      </c>
      <c r="R618" s="54">
        <v>-18.649999999999999</v>
      </c>
      <c r="S618" s="54">
        <v>3.78</v>
      </c>
      <c r="T618" s="54">
        <v>53.67</v>
      </c>
      <c r="U618" s="54">
        <v>42.31</v>
      </c>
      <c r="V618" s="54">
        <v>17.809999999999999</v>
      </c>
      <c r="W618" s="54">
        <v>26.85</v>
      </c>
      <c r="X618" s="54">
        <v>32.01</v>
      </c>
      <c r="Y618" s="54">
        <v>6428.63</v>
      </c>
      <c r="Z618" s="54">
        <v>4263.62</v>
      </c>
      <c r="AA618" s="54">
        <v>5346.13</v>
      </c>
      <c r="AB618" s="54">
        <v>6357.1</v>
      </c>
      <c r="AC618" s="54">
        <v>3920.5</v>
      </c>
      <c r="AD618" s="19">
        <f t="shared" si="828"/>
        <v>0.3252217119993826</v>
      </c>
      <c r="AE618" s="54">
        <f t="shared" si="802"/>
        <v>543.80346567229765</v>
      </c>
      <c r="AF618" s="55">
        <f t="shared" si="886"/>
        <v>3.7799824186864228E-2</v>
      </c>
      <c r="AG618" s="2">
        <f t="shared" si="829"/>
        <v>-97.81</v>
      </c>
      <c r="AH618" s="1">
        <f t="shared" si="830"/>
        <v>4774.1583333333338</v>
      </c>
      <c r="AI618" s="21">
        <f t="shared" si="831"/>
        <v>4990.3576923076926</v>
      </c>
      <c r="AJ618" s="22">
        <f t="shared" si="832"/>
        <v>-216.1993589743588</v>
      </c>
      <c r="AK618" s="23">
        <f t="shared" si="833"/>
        <v>-312.17323717948716</v>
      </c>
      <c r="AL618" s="23">
        <f t="shared" si="834"/>
        <v>95.973878205128358</v>
      </c>
      <c r="AM618" s="23"/>
      <c r="AN618">
        <f t="shared" si="835"/>
        <v>4868.1000000000004</v>
      </c>
      <c r="AO618" s="4">
        <f t="shared" si="836"/>
        <v>4831.3</v>
      </c>
      <c r="AP618" s="4">
        <f t="shared" si="837"/>
        <v>4830.0062500000004</v>
      </c>
      <c r="AQ618" s="24">
        <f t="shared" si="838"/>
        <v>4905.3700000000008</v>
      </c>
      <c r="AR618" t="str">
        <f t="shared" si="839"/>
        <v>GREEN</v>
      </c>
      <c r="AS618" t="str">
        <f t="shared" si="840"/>
        <v>GREEN</v>
      </c>
      <c r="AT618" t="str">
        <f t="shared" si="841"/>
        <v>GREEN</v>
      </c>
      <c r="AU618" t="str">
        <f t="shared" si="842"/>
        <v>GREEN</v>
      </c>
      <c r="AV618" t="str">
        <f t="shared" si="843"/>
        <v>GREEN</v>
      </c>
      <c r="AW618" t="str">
        <f t="shared" si="844"/>
        <v>GREEN</v>
      </c>
      <c r="AX618" s="25">
        <f t="shared" si="845"/>
        <v>2.4402261848189166E-2</v>
      </c>
      <c r="AY618" s="25">
        <f t="shared" si="846"/>
        <v>1.6885064844088266E-2</v>
      </c>
      <c r="AZ618" s="26">
        <f t="shared" si="847"/>
        <v>59.103516267991935</v>
      </c>
      <c r="BA618" s="1">
        <f t="shared" si="888"/>
        <v>5817995.7574999994</v>
      </c>
      <c r="BB618" s="1">
        <f t="shared" si="888"/>
        <v>23630135.5</v>
      </c>
      <c r="BC618" s="27">
        <f t="shared" si="848"/>
        <v>0.75739327831574144</v>
      </c>
      <c r="BD618" s="28">
        <f t="shared" si="848"/>
        <v>0.73570090192669446</v>
      </c>
      <c r="BE618" s="29">
        <f t="shared" si="804"/>
        <v>33.981526494895455</v>
      </c>
      <c r="BF618" s="29">
        <f t="shared" si="884"/>
        <v>23.258635214978405</v>
      </c>
      <c r="BG618" s="30">
        <f t="shared" si="849"/>
        <v>3.2973507961734261E-2</v>
      </c>
      <c r="BH618" s="31">
        <f t="shared" si="850"/>
        <v>2.1680284718864073E-2</v>
      </c>
      <c r="BI618" s="31">
        <f t="shared" si="851"/>
        <v>7.5171970041008991E-3</v>
      </c>
      <c r="BJ618" s="32">
        <f t="shared" si="852"/>
        <v>5082.9442035843322</v>
      </c>
      <c r="BK618" s="24">
        <f t="shared" si="853"/>
        <v>4465.3724630823353</v>
      </c>
      <c r="BL618" s="30">
        <f t="shared" si="854"/>
        <v>0.12455060916868281</v>
      </c>
      <c r="BM618" s="30">
        <f t="shared" si="855"/>
        <v>-2.5117820987482362E-2</v>
      </c>
      <c r="BN618" s="30">
        <f t="shared" si="856"/>
        <v>9.9432788181200452E-2</v>
      </c>
      <c r="BO618" s="30">
        <f t="shared" si="857"/>
        <v>7.4314967193718093E-2</v>
      </c>
      <c r="BP618" s="30"/>
      <c r="BQ618">
        <f t="shared" si="858"/>
        <v>6274.3</v>
      </c>
      <c r="BR618">
        <f t="shared" si="859"/>
        <v>2866.3</v>
      </c>
      <c r="BT618" s="24">
        <f t="shared" si="860"/>
        <v>7576.1559999999999</v>
      </c>
      <c r="BU618" s="24">
        <f t="shared" si="861"/>
        <v>4972.4440000000004</v>
      </c>
      <c r="BV618" s="24">
        <f t="shared" si="862"/>
        <v>8380.4439999999995</v>
      </c>
      <c r="BW618" s="24">
        <f t="shared" si="863"/>
        <v>4168.1560000000009</v>
      </c>
      <c r="BX618">
        <f t="shared" si="864"/>
        <v>9682.2999999999993</v>
      </c>
      <c r="BY618" s="24">
        <f t="shared" si="865"/>
        <v>3493.3720000000003</v>
      </c>
      <c r="BZ618" s="15" t="str">
        <f t="shared" si="866"/>
        <v>RED</v>
      </c>
      <c r="CA618" s="15" t="str">
        <f t="shared" si="867"/>
        <v>GREEN</v>
      </c>
      <c r="CB618" s="15" t="str">
        <f t="shared" si="868"/>
        <v>GREEN</v>
      </c>
      <c r="CC618" s="15" t="str">
        <f t="shared" si="869"/>
        <v>0</v>
      </c>
      <c r="CJ618">
        <f t="shared" si="805"/>
        <v>6274.3</v>
      </c>
      <c r="CK618">
        <f t="shared" si="806"/>
        <v>4076.65</v>
      </c>
      <c r="CM618" s="24">
        <f t="shared" si="807"/>
        <v>7113.8023000000003</v>
      </c>
      <c r="CN618" s="24">
        <f t="shared" si="808"/>
        <v>5434.7977000000001</v>
      </c>
      <c r="CO618" s="24">
        <f t="shared" si="809"/>
        <v>7632.4477000000006</v>
      </c>
      <c r="CP618" s="24">
        <f t="shared" si="810"/>
        <v>4916.1522999999997</v>
      </c>
      <c r="CQ618">
        <f t="shared" si="811"/>
        <v>8471.9500000000007</v>
      </c>
      <c r="CR618" s="24">
        <f t="shared" si="812"/>
        <v>4481.0176000000001</v>
      </c>
      <c r="CS618" s="15" t="str">
        <f t="shared" si="813"/>
        <v>RED</v>
      </c>
      <c r="CT618" s="15" t="str">
        <f t="shared" si="814"/>
        <v>GREEN</v>
      </c>
      <c r="CU618" s="15" t="str">
        <f t="shared" si="870"/>
        <v>GREEN</v>
      </c>
      <c r="CV618" s="15" t="str">
        <f t="shared" si="801"/>
        <v>0</v>
      </c>
      <c r="CX618" s="24">
        <f t="shared" si="871"/>
        <v>6274.3</v>
      </c>
      <c r="CY618" s="24">
        <f t="shared" si="872"/>
        <v>2866.3</v>
      </c>
      <c r="DA618" s="24">
        <f t="shared" si="885"/>
        <v>7576.1559999999999</v>
      </c>
      <c r="DB618" s="24">
        <f t="shared" si="873"/>
        <v>4972.4440000000004</v>
      </c>
      <c r="DC618" s="24">
        <f t="shared" si="874"/>
        <v>8380.4439999999995</v>
      </c>
      <c r="DD618" s="24">
        <f t="shared" si="875"/>
        <v>4168.1560000000009</v>
      </c>
      <c r="DE618">
        <f t="shared" si="876"/>
        <v>9682.2999999999993</v>
      </c>
      <c r="DF618" s="24">
        <f t="shared" si="877"/>
        <v>3493.3720000000003</v>
      </c>
      <c r="DG618" s="15" t="str">
        <f t="shared" si="878"/>
        <v>RED</v>
      </c>
      <c r="DH618" s="15" t="str">
        <f t="shared" si="879"/>
        <v>GREEN</v>
      </c>
      <c r="DI618" s="15" t="str">
        <f t="shared" si="880"/>
        <v>GREEN</v>
      </c>
      <c r="DK618" s="32">
        <f t="shared" si="815"/>
        <v>276.64999999999964</v>
      </c>
      <c r="DL618" s="32">
        <f t="shared" si="816"/>
        <v>207.14999999999964</v>
      </c>
      <c r="DM618" s="32">
        <f t="shared" si="817"/>
        <v>-69.5</v>
      </c>
      <c r="DN618" s="32">
        <f t="shared" si="818"/>
        <v>276.64999999999964</v>
      </c>
      <c r="DO618" s="32">
        <f t="shared" si="819"/>
        <v>167.55000000000018</v>
      </c>
      <c r="DP618" s="32">
        <f t="shared" si="820"/>
        <v>-79.5</v>
      </c>
      <c r="DQ618" s="32">
        <f t="shared" si="821"/>
        <v>247.05000000000018</v>
      </c>
      <c r="DR618" s="32"/>
      <c r="DS618" s="32">
        <f t="shared" si="822"/>
        <v>0</v>
      </c>
      <c r="DT618" s="32"/>
      <c r="DU618" s="32">
        <f t="shared" si="823"/>
        <v>89.300560274715522</v>
      </c>
      <c r="DV618" s="32">
        <f t="shared" si="824"/>
        <v>0</v>
      </c>
      <c r="DW618" s="32"/>
      <c r="DX618" s="32">
        <f t="shared" si="825"/>
        <v>100</v>
      </c>
      <c r="DY618" s="32">
        <f t="shared" si="826"/>
        <v>-14.285714285714286</v>
      </c>
      <c r="DZ618" s="33">
        <f t="shared" si="827"/>
        <v>-8.571428571428573</v>
      </c>
      <c r="EB618" s="81">
        <v>0.84410950988377376</v>
      </c>
      <c r="ED618" s="30">
        <f t="shared" si="881"/>
        <v>0.50778681026920791</v>
      </c>
      <c r="EE618" s="30">
        <f t="shared" si="882"/>
        <v>-0.22870036073004676</v>
      </c>
      <c r="EF618" s="30">
        <f t="shared" si="883"/>
        <v>0.1629554228566335</v>
      </c>
    </row>
    <row r="619" spans="1:136" x14ac:dyDescent="0.3">
      <c r="A619" s="53">
        <v>39549</v>
      </c>
      <c r="B619" s="54">
        <v>4631.3500000000004</v>
      </c>
      <c r="C619" s="54">
        <v>4817.3999999999996</v>
      </c>
      <c r="D619" s="54">
        <v>4628.8</v>
      </c>
      <c r="E619" s="54">
        <v>4777.8</v>
      </c>
      <c r="F619" s="54">
        <v>2381572352</v>
      </c>
      <c r="G619" s="54">
        <v>6021211.75</v>
      </c>
      <c r="H619" s="54">
        <v>26176372</v>
      </c>
      <c r="I619" s="54">
        <v>4737.3100000000004</v>
      </c>
      <c r="J619" s="54">
        <v>5386.35</v>
      </c>
      <c r="K619" s="54">
        <v>4969.8900000000003</v>
      </c>
      <c r="L619" s="54">
        <v>4300.6400000000003</v>
      </c>
      <c r="M619" s="54">
        <v>3300.19</v>
      </c>
      <c r="N619" s="54">
        <v>48.08</v>
      </c>
      <c r="O619" s="54">
        <v>43.72</v>
      </c>
      <c r="P619" s="54">
        <v>49.44</v>
      </c>
      <c r="Q619" s="54">
        <v>-122.04</v>
      </c>
      <c r="R619" s="54">
        <v>5.81</v>
      </c>
      <c r="S619" s="54">
        <v>2.81</v>
      </c>
      <c r="T619" s="54">
        <v>43.6</v>
      </c>
      <c r="U619" s="54">
        <v>34.01</v>
      </c>
      <c r="V619" s="54">
        <v>15.4</v>
      </c>
      <c r="W619" s="54">
        <v>28.37</v>
      </c>
      <c r="X619" s="54">
        <v>32.92</v>
      </c>
      <c r="Y619" s="54">
        <v>6468.01</v>
      </c>
      <c r="Z619" s="54">
        <v>4304.68</v>
      </c>
      <c r="AA619" s="54">
        <v>5386.35</v>
      </c>
      <c r="AB619" s="54">
        <v>6357.1</v>
      </c>
      <c r="AC619" s="54">
        <v>3747.25</v>
      </c>
      <c r="AD619" s="19">
        <f t="shared" si="828"/>
        <v>0.23572591040664059</v>
      </c>
      <c r="AE619" s="54">
        <f t="shared" si="802"/>
        <v>523.99649045843489</v>
      </c>
      <c r="AF619" s="55">
        <f t="shared" si="886"/>
        <v>2.8147191736604293E-2</v>
      </c>
      <c r="AG619" s="2">
        <f t="shared" si="829"/>
        <v>-127.85000000000001</v>
      </c>
      <c r="AH619" s="1">
        <f t="shared" si="830"/>
        <v>4743.0250000000005</v>
      </c>
      <c r="AI619" s="21">
        <f t="shared" si="831"/>
        <v>5047.8115384615385</v>
      </c>
      <c r="AJ619" s="22">
        <f t="shared" si="832"/>
        <v>-304.78653846153793</v>
      </c>
      <c r="AK619" s="23">
        <f t="shared" si="833"/>
        <v>-361.91378205128217</v>
      </c>
      <c r="AL619" s="23">
        <f t="shared" si="834"/>
        <v>57.127243589744239</v>
      </c>
      <c r="AM619" s="23"/>
      <c r="AN619">
        <f t="shared" si="835"/>
        <v>4712.3999999999996</v>
      </c>
      <c r="AO619" s="4">
        <f t="shared" si="836"/>
        <v>4735.1875</v>
      </c>
      <c r="AP619" s="4">
        <f t="shared" si="837"/>
        <v>4849.05</v>
      </c>
      <c r="AQ619" s="24">
        <f t="shared" si="838"/>
        <v>4921.5650000000005</v>
      </c>
      <c r="AR619" t="str">
        <f t="shared" si="839"/>
        <v>GREEN</v>
      </c>
      <c r="AS619" t="str">
        <f t="shared" si="840"/>
        <v>GREEN</v>
      </c>
      <c r="AT619" t="str">
        <f t="shared" si="841"/>
        <v>RED</v>
      </c>
      <c r="AU619" t="str">
        <f t="shared" si="842"/>
        <v>RED</v>
      </c>
      <c r="AV619" t="str">
        <f t="shared" si="843"/>
        <v>RED</v>
      </c>
      <c r="AW619" t="str">
        <f t="shared" si="844"/>
        <v>RED</v>
      </c>
      <c r="AX619" s="25">
        <f t="shared" si="845"/>
        <v>1.8102291150378463E-2</v>
      </c>
      <c r="AY619" s="25">
        <f t="shared" si="846"/>
        <v>3.1303877262326342E-2</v>
      </c>
      <c r="AZ619" s="26">
        <f t="shared" si="847"/>
        <v>36.639738987983236</v>
      </c>
      <c r="BA619" s="1">
        <f t="shared" si="888"/>
        <v>5767495.3549999995</v>
      </c>
      <c r="BB619" s="1">
        <f t="shared" si="888"/>
        <v>23385493.5</v>
      </c>
      <c r="BC619" s="27">
        <f t="shared" si="848"/>
        <v>1.043990741107411</v>
      </c>
      <c r="BD619" s="28">
        <f t="shared" si="848"/>
        <v>1.1193422965395192</v>
      </c>
      <c r="BE619" s="29">
        <f t="shared" si="804"/>
        <v>12.535743935061358</v>
      </c>
      <c r="BF619" s="29">
        <f t="shared" si="884"/>
        <v>8.4159591260568689</v>
      </c>
      <c r="BG619" s="30">
        <f t="shared" si="849"/>
        <v>-1.5772620238537205E-2</v>
      </c>
      <c r="BH619" s="31">
        <f t="shared" si="850"/>
        <v>3.1775873008302036E-3</v>
      </c>
      <c r="BI619" s="31">
        <f t="shared" si="851"/>
        <v>-1.3201586111947883E-2</v>
      </c>
      <c r="BJ619" s="32">
        <f t="shared" si="852"/>
        <v>4995.1071116223848</v>
      </c>
      <c r="BK619" s="24">
        <f t="shared" si="853"/>
        <v>4490.9428883776163</v>
      </c>
      <c r="BL619" s="30">
        <f t="shared" si="854"/>
        <v>0.10552225359888828</v>
      </c>
      <c r="BM619" s="30">
        <f t="shared" si="855"/>
        <v>-4.5482672280628023E-2</v>
      </c>
      <c r="BN619" s="30">
        <f t="shared" si="856"/>
        <v>6.0039581318260253E-2</v>
      </c>
      <c r="BO619" s="30">
        <f t="shared" si="857"/>
        <v>1.455690903763223E-2</v>
      </c>
      <c r="BP619" s="30"/>
      <c r="BQ619">
        <f t="shared" si="858"/>
        <v>6274.3</v>
      </c>
      <c r="BR619">
        <f t="shared" si="859"/>
        <v>2866.3</v>
      </c>
      <c r="BT619" s="24">
        <f t="shared" si="860"/>
        <v>7576.1559999999999</v>
      </c>
      <c r="BU619" s="24">
        <f t="shared" si="861"/>
        <v>4972.4440000000004</v>
      </c>
      <c r="BV619" s="24">
        <f t="shared" si="862"/>
        <v>8380.4439999999995</v>
      </c>
      <c r="BW619" s="24">
        <f t="shared" si="863"/>
        <v>4168.1560000000009</v>
      </c>
      <c r="BX619">
        <f t="shared" si="864"/>
        <v>9682.2999999999993</v>
      </c>
      <c r="BY619" s="24">
        <f t="shared" si="865"/>
        <v>3493.3720000000003</v>
      </c>
      <c r="BZ619" s="15" t="str">
        <f t="shared" si="866"/>
        <v>RED</v>
      </c>
      <c r="CA619" s="15" t="str">
        <f t="shared" si="867"/>
        <v>GREEN</v>
      </c>
      <c r="CB619" s="15" t="str">
        <f t="shared" si="868"/>
        <v>GREEN</v>
      </c>
      <c r="CC619" s="15" t="str">
        <f t="shared" si="869"/>
        <v>0</v>
      </c>
      <c r="CJ619">
        <f t="shared" si="805"/>
        <v>6274.3</v>
      </c>
      <c r="CK619">
        <f t="shared" si="806"/>
        <v>3917.35</v>
      </c>
      <c r="CM619" s="24">
        <f t="shared" si="807"/>
        <v>7174.6549000000005</v>
      </c>
      <c r="CN619" s="24">
        <f t="shared" si="808"/>
        <v>5373.9450999999999</v>
      </c>
      <c r="CO619" s="24">
        <f t="shared" si="809"/>
        <v>7730.8951000000006</v>
      </c>
      <c r="CP619" s="24">
        <f t="shared" si="810"/>
        <v>4817.7048999999997</v>
      </c>
      <c r="CQ619">
        <f t="shared" si="811"/>
        <v>8631.25</v>
      </c>
      <c r="CR619" s="24">
        <f t="shared" si="812"/>
        <v>4351.0288</v>
      </c>
      <c r="CS619" s="15" t="str">
        <f t="shared" si="813"/>
        <v>RED</v>
      </c>
      <c r="CT619" s="15" t="str">
        <f t="shared" si="814"/>
        <v>RED</v>
      </c>
      <c r="CU619" s="15" t="str">
        <f t="shared" si="870"/>
        <v>GREEN</v>
      </c>
      <c r="CV619" s="15" t="str">
        <f t="shared" si="801"/>
        <v>0</v>
      </c>
      <c r="CX619" s="24">
        <f t="shared" si="871"/>
        <v>6274.3</v>
      </c>
      <c r="CY619" s="24">
        <f t="shared" si="872"/>
        <v>2866.3</v>
      </c>
      <c r="DA619" s="24">
        <f t="shared" si="885"/>
        <v>7576.1559999999999</v>
      </c>
      <c r="DB619" s="24">
        <f t="shared" si="873"/>
        <v>4972.4440000000004</v>
      </c>
      <c r="DC619" s="24">
        <f t="shared" si="874"/>
        <v>8380.4439999999995</v>
      </c>
      <c r="DD619" s="24">
        <f t="shared" si="875"/>
        <v>4168.1560000000009</v>
      </c>
      <c r="DE619">
        <f t="shared" si="876"/>
        <v>9682.2999999999993</v>
      </c>
      <c r="DF619" s="24">
        <f t="shared" si="877"/>
        <v>3493.3720000000003</v>
      </c>
      <c r="DG619" s="15" t="str">
        <f t="shared" si="878"/>
        <v>RED</v>
      </c>
      <c r="DH619" s="15" t="str">
        <f t="shared" si="879"/>
        <v>GREEN</v>
      </c>
      <c r="DI619" s="15" t="str">
        <f t="shared" si="880"/>
        <v>GREEN</v>
      </c>
      <c r="DK619" s="32">
        <f t="shared" si="815"/>
        <v>188.59999999999945</v>
      </c>
      <c r="DL619" s="32">
        <f t="shared" si="816"/>
        <v>170.39999999999964</v>
      </c>
      <c r="DM619" s="32">
        <f t="shared" si="817"/>
        <v>-18.199999999999818</v>
      </c>
      <c r="DN619" s="32">
        <f t="shared" si="818"/>
        <v>188.59999999999945</v>
      </c>
      <c r="DO619" s="32">
        <f t="shared" si="819"/>
        <v>-129.60000000000036</v>
      </c>
      <c r="DP619" s="32">
        <f t="shared" si="820"/>
        <v>-5.0000000000181899E-2</v>
      </c>
      <c r="DQ619" s="32">
        <f t="shared" si="821"/>
        <v>0</v>
      </c>
      <c r="DR619" s="32"/>
      <c r="DS619" s="32">
        <f t="shared" si="822"/>
        <v>129.55000000000018</v>
      </c>
      <c r="DT619" s="32"/>
      <c r="DU619" s="32">
        <f t="shared" si="823"/>
        <v>0</v>
      </c>
      <c r="DV619" s="32">
        <f t="shared" si="824"/>
        <v>68.690349946978017</v>
      </c>
      <c r="DW619" s="32"/>
      <c r="DX619" s="32">
        <f t="shared" si="825"/>
        <v>-100</v>
      </c>
      <c r="DY619" s="32">
        <f t="shared" si="826"/>
        <v>-14.285714285714286</v>
      </c>
      <c r="DZ619" s="33">
        <f t="shared" si="827"/>
        <v>-5.7142857142857144</v>
      </c>
      <c r="EB619" s="81">
        <v>0.50406944314405933</v>
      </c>
      <c r="ED619" s="30">
        <f t="shared" si="881"/>
        <v>0.50255303530111406</v>
      </c>
      <c r="EE619" s="30">
        <f t="shared" si="882"/>
        <v>-0.26131839623006148</v>
      </c>
      <c r="EF619" s="30">
        <f t="shared" si="883"/>
        <v>0.10990828586561599</v>
      </c>
    </row>
    <row r="620" spans="1:136" x14ac:dyDescent="0.3">
      <c r="A620" s="75">
        <v>39542</v>
      </c>
      <c r="B620" s="76">
        <v>4942.1499999999996</v>
      </c>
      <c r="C620" s="76">
        <v>4947</v>
      </c>
      <c r="D620" s="76">
        <v>4628.75</v>
      </c>
      <c r="E620" s="76">
        <v>4647</v>
      </c>
      <c r="F620" s="76">
        <v>2323661056</v>
      </c>
      <c r="G620" s="76">
        <v>6121601.1100000003</v>
      </c>
      <c r="H620" s="76">
        <v>24255110</v>
      </c>
      <c r="I620" s="76">
        <v>4736.07</v>
      </c>
      <c r="J620" s="76">
        <v>5427.89</v>
      </c>
      <c r="K620" s="76">
        <v>4956</v>
      </c>
      <c r="L620" s="76">
        <v>4289.37</v>
      </c>
      <c r="M620" s="76">
        <v>3283.84</v>
      </c>
      <c r="N620" s="76">
        <v>35.04</v>
      </c>
      <c r="O620" s="76">
        <v>41.1</v>
      </c>
      <c r="P620" s="76">
        <v>48.16</v>
      </c>
      <c r="Q620" s="76">
        <v>-109.01</v>
      </c>
      <c r="R620" s="76">
        <v>37.770000000000003</v>
      </c>
      <c r="S620" s="76">
        <v>-5.97</v>
      </c>
      <c r="T620" s="76">
        <v>29.65</v>
      </c>
      <c r="U620" s="76">
        <v>24.3</v>
      </c>
      <c r="V620" s="76">
        <v>15.97</v>
      </c>
      <c r="W620" s="76">
        <v>29.42</v>
      </c>
      <c r="X620" s="76">
        <v>33.17</v>
      </c>
      <c r="Y620" s="76">
        <v>6476.17</v>
      </c>
      <c r="Z620" s="76">
        <v>4379.6000000000004</v>
      </c>
      <c r="AA620" s="76">
        <v>5427.89</v>
      </c>
      <c r="AB620" s="76">
        <v>6357.1</v>
      </c>
      <c r="AC620" s="76">
        <v>3617</v>
      </c>
      <c r="AD620" s="19">
        <f t="shared" si="828"/>
        <v>-0.54857139604558669</v>
      </c>
      <c r="AE620" s="76">
        <f t="shared" si="802"/>
        <v>509.65123930686656</v>
      </c>
      <c r="AF620" s="77">
        <f t="shared" si="886"/>
        <v>-5.9692432213678703E-2</v>
      </c>
      <c r="AG620" s="2">
        <f t="shared" si="829"/>
        <v>-146.78</v>
      </c>
      <c r="AH620" s="1">
        <f t="shared" si="830"/>
        <v>4817.3083333333334</v>
      </c>
      <c r="AI620" s="21">
        <f t="shared" si="831"/>
        <v>5157.2192307692312</v>
      </c>
      <c r="AJ620" s="22">
        <f t="shared" si="832"/>
        <v>-339.91089743589782</v>
      </c>
      <c r="AK620" s="23">
        <f t="shared" si="833"/>
        <v>-389.67451923076942</v>
      </c>
      <c r="AL620" s="23">
        <f t="shared" si="834"/>
        <v>49.763621794871597</v>
      </c>
      <c r="AM620" s="23"/>
      <c r="AN620">
        <f t="shared" si="835"/>
        <v>4794.5</v>
      </c>
      <c r="AO620" s="4">
        <f t="shared" si="836"/>
        <v>4727.1875</v>
      </c>
      <c r="AP620" s="4">
        <f t="shared" si="837"/>
        <v>4914.6875</v>
      </c>
      <c r="AQ620" s="24">
        <f t="shared" si="838"/>
        <v>4975.51</v>
      </c>
      <c r="AR620" t="str">
        <f t="shared" si="839"/>
        <v>RED</v>
      </c>
      <c r="AS620" t="str">
        <f t="shared" si="840"/>
        <v>RED</v>
      </c>
      <c r="AT620" t="str">
        <f t="shared" si="841"/>
        <v>RED</v>
      </c>
      <c r="AU620" t="str">
        <f t="shared" si="842"/>
        <v>RED</v>
      </c>
      <c r="AV620" t="str">
        <f t="shared" si="843"/>
        <v>GREEN</v>
      </c>
      <c r="AW620" t="str">
        <f t="shared" si="844"/>
        <v>RED</v>
      </c>
      <c r="AX620" s="25">
        <f t="shared" si="845"/>
        <v>1.7087982742680603E-2</v>
      </c>
      <c r="AY620" s="25">
        <f t="shared" si="846"/>
        <v>3.1303877262326342E-2</v>
      </c>
      <c r="AZ620" s="26">
        <f t="shared" si="847"/>
        <v>35.311688248628101</v>
      </c>
      <c r="BA620" s="1">
        <f t="shared" si="888"/>
        <v>6136380.9525000006</v>
      </c>
      <c r="BB620" s="1">
        <f t="shared" si="888"/>
        <v>24101498.5</v>
      </c>
      <c r="BC620" s="27">
        <f t="shared" si="848"/>
        <v>0.99759143987076315</v>
      </c>
      <c r="BD620" s="28">
        <f t="shared" si="848"/>
        <v>1.006373524866099</v>
      </c>
      <c r="BE620" s="29">
        <f t="shared" si="804"/>
        <v>4.2961743170523814</v>
      </c>
      <c r="BF620" s="29">
        <f t="shared" si="884"/>
        <v>12.970858940806313</v>
      </c>
      <c r="BG620" s="30">
        <f t="shared" si="849"/>
        <v>1.0387061475993886E-2</v>
      </c>
      <c r="BH620" s="31">
        <f t="shared" si="850"/>
        <v>-5.2109584747157822E-3</v>
      </c>
      <c r="BI620" s="31">
        <f t="shared" si="851"/>
        <v>-1.4215894519645741E-2</v>
      </c>
      <c r="BJ620" s="32">
        <f t="shared" si="852"/>
        <v>5287.1768954511526</v>
      </c>
      <c r="BK620" s="24">
        <f t="shared" si="853"/>
        <v>4347.4397712155142</v>
      </c>
      <c r="BL620" s="30">
        <f t="shared" si="854"/>
        <v>0.20222447261365148</v>
      </c>
      <c r="BM620" s="30">
        <f t="shared" si="855"/>
        <v>-0.13776132891137349</v>
      </c>
      <c r="BN620" s="30">
        <f t="shared" si="856"/>
        <v>6.4463143702278E-2</v>
      </c>
      <c r="BO620" s="30">
        <f t="shared" si="857"/>
        <v>-7.3298185209095493E-2</v>
      </c>
      <c r="BP620" s="30"/>
      <c r="BQ620">
        <f t="shared" si="858"/>
        <v>6274.3</v>
      </c>
      <c r="BR620">
        <f t="shared" si="859"/>
        <v>2866.3</v>
      </c>
      <c r="BT620" s="24">
        <f t="shared" si="860"/>
        <v>7576.1559999999999</v>
      </c>
      <c r="BU620" s="24">
        <f t="shared" si="861"/>
        <v>4972.4440000000004</v>
      </c>
      <c r="BV620" s="24">
        <f t="shared" si="862"/>
        <v>8380.4439999999995</v>
      </c>
      <c r="BW620" s="24">
        <f t="shared" si="863"/>
        <v>4168.1560000000009</v>
      </c>
      <c r="BX620">
        <f t="shared" si="864"/>
        <v>9682.2999999999993</v>
      </c>
      <c r="BY620" s="24">
        <f t="shared" si="865"/>
        <v>3493.3720000000003</v>
      </c>
      <c r="BZ620" s="15" t="str">
        <f t="shared" si="866"/>
        <v>RED</v>
      </c>
      <c r="CA620" s="15" t="str">
        <f t="shared" si="867"/>
        <v>GREEN</v>
      </c>
      <c r="CB620" s="15" t="str">
        <f t="shared" si="868"/>
        <v>GREEN</v>
      </c>
      <c r="CC620" s="15" t="str">
        <f t="shared" si="869"/>
        <v>0</v>
      </c>
      <c r="CJ620">
        <f t="shared" si="805"/>
        <v>6274.3</v>
      </c>
      <c r="CK620">
        <f t="shared" si="806"/>
        <v>3752</v>
      </c>
      <c r="CM620" s="24">
        <f t="shared" si="807"/>
        <v>7237.8186000000005</v>
      </c>
      <c r="CN620" s="24">
        <f t="shared" si="808"/>
        <v>5310.7813999999998</v>
      </c>
      <c r="CO620" s="24">
        <f t="shared" si="809"/>
        <v>7833.0814</v>
      </c>
      <c r="CP620" s="24">
        <f t="shared" si="810"/>
        <v>4715.5186000000003</v>
      </c>
      <c r="CQ620">
        <f t="shared" si="811"/>
        <v>8796.6</v>
      </c>
      <c r="CR620" s="24">
        <f t="shared" si="812"/>
        <v>4216.1031999999996</v>
      </c>
      <c r="CS620" s="15" t="str">
        <f t="shared" si="813"/>
        <v>RED</v>
      </c>
      <c r="CT620" s="15" t="str">
        <f t="shared" si="814"/>
        <v>RED</v>
      </c>
      <c r="CU620" s="15" t="str">
        <f t="shared" si="870"/>
        <v>GREEN</v>
      </c>
      <c r="CV620" s="15" t="str">
        <f t="shared" si="801"/>
        <v>0</v>
      </c>
      <c r="CX620" s="24">
        <f t="shared" si="871"/>
        <v>6274.3</v>
      </c>
      <c r="CY620" s="24">
        <f t="shared" si="872"/>
        <v>2866.3</v>
      </c>
      <c r="DA620" s="24">
        <f t="shared" si="885"/>
        <v>7576.1559999999999</v>
      </c>
      <c r="DB620" s="24">
        <f t="shared" si="873"/>
        <v>4972.4440000000004</v>
      </c>
      <c r="DC620" s="24">
        <f t="shared" si="874"/>
        <v>8380.4439999999995</v>
      </c>
      <c r="DD620" s="24">
        <f t="shared" si="875"/>
        <v>4168.1560000000009</v>
      </c>
      <c r="DE620">
        <f t="shared" si="876"/>
        <v>9682.2999999999993</v>
      </c>
      <c r="DF620" s="24">
        <f t="shared" si="877"/>
        <v>3493.3720000000003</v>
      </c>
      <c r="DG620" s="15" t="str">
        <f t="shared" si="878"/>
        <v>RED</v>
      </c>
      <c r="DH620" s="15" t="str">
        <f t="shared" si="879"/>
        <v>GREEN</v>
      </c>
      <c r="DI620" s="15" t="str">
        <f t="shared" si="880"/>
        <v>GREEN</v>
      </c>
      <c r="DK620" s="32">
        <f t="shared" si="815"/>
        <v>318.25</v>
      </c>
      <c r="DL620" s="32">
        <f t="shared" si="816"/>
        <v>5</v>
      </c>
      <c r="DM620" s="32">
        <f t="shared" si="817"/>
        <v>-313.25</v>
      </c>
      <c r="DN620" s="32">
        <f t="shared" si="818"/>
        <v>318.25</v>
      </c>
      <c r="DO620" s="32">
        <f t="shared" si="819"/>
        <v>-23.800000000000182</v>
      </c>
      <c r="DP620" s="32">
        <f t="shared" si="820"/>
        <v>-88.949999999999818</v>
      </c>
      <c r="DQ620" s="32">
        <f t="shared" si="821"/>
        <v>65.149999999999636</v>
      </c>
      <c r="DR620" s="32"/>
      <c r="DS620" s="32">
        <f t="shared" si="822"/>
        <v>0</v>
      </c>
      <c r="DT620" s="32"/>
      <c r="DU620" s="32">
        <f t="shared" si="823"/>
        <v>20.471327572662886</v>
      </c>
      <c r="DV620" s="32">
        <f t="shared" si="824"/>
        <v>0</v>
      </c>
      <c r="DW620" s="32"/>
      <c r="DX620" s="32">
        <f t="shared" si="825"/>
        <v>100</v>
      </c>
      <c r="DY620" s="32">
        <f t="shared" si="826"/>
        <v>0</v>
      </c>
      <c r="DZ620" s="33">
        <f t="shared" si="827"/>
        <v>0</v>
      </c>
      <c r="EB620" s="81">
        <v>-1.1153800341302131</v>
      </c>
      <c r="ED620" s="30">
        <f t="shared" si="881"/>
        <v>0.47871266782354543</v>
      </c>
      <c r="EE620" s="30">
        <f t="shared" si="882"/>
        <v>-0.28244626067567713</v>
      </c>
      <c r="EF620" s="30">
        <f t="shared" si="883"/>
        <v>6.1055804183030325E-2</v>
      </c>
    </row>
    <row r="621" spans="1:136" x14ac:dyDescent="0.3">
      <c r="A621" s="53">
        <v>39535</v>
      </c>
      <c r="B621" s="54">
        <v>4576.8</v>
      </c>
      <c r="C621" s="54">
        <v>4970.8</v>
      </c>
      <c r="D621" s="54">
        <v>4539.8</v>
      </c>
      <c r="E621" s="54">
        <v>4942</v>
      </c>
      <c r="F621" s="54">
        <v>2821162496</v>
      </c>
      <c r="G621" s="54">
        <v>6722659.29</v>
      </c>
      <c r="H621" s="54">
        <v>26704348</v>
      </c>
      <c r="I621" s="54">
        <v>4851.37</v>
      </c>
      <c r="J621" s="54">
        <v>5490.88</v>
      </c>
      <c r="K621" s="54">
        <v>4944.7299999999996</v>
      </c>
      <c r="L621" s="54">
        <v>4279.54</v>
      </c>
      <c r="M621" s="54">
        <v>3268.21</v>
      </c>
      <c r="N621" s="54">
        <v>56.31</v>
      </c>
      <c r="O621" s="54">
        <v>45.54</v>
      </c>
      <c r="P621" s="54">
        <v>50.98</v>
      </c>
      <c r="Q621" s="54">
        <v>-77.459999999999994</v>
      </c>
      <c r="R621" s="54">
        <v>74.47</v>
      </c>
      <c r="S621" s="54">
        <v>8.0500000000000007</v>
      </c>
      <c r="T621" s="54">
        <v>28.77</v>
      </c>
      <c r="U621" s="54">
        <v>23.91</v>
      </c>
      <c r="V621" s="54">
        <v>16.95</v>
      </c>
      <c r="W621" s="54">
        <v>31.23</v>
      </c>
      <c r="X621" s="54">
        <v>33.44</v>
      </c>
      <c r="Y621" s="54">
        <v>6494.35</v>
      </c>
      <c r="Z621" s="54">
        <v>4487.3999999999996</v>
      </c>
      <c r="AA621" s="54">
        <v>5490.88</v>
      </c>
      <c r="AB621" s="54">
        <v>6357.1</v>
      </c>
      <c r="AC621" s="54">
        <v>3617</v>
      </c>
      <c r="AD621" s="19">
        <f t="shared" si="828"/>
        <v>0.71497739075538946</v>
      </c>
      <c r="AE621" s="54">
        <f t="shared" si="802"/>
        <v>542.00482561965453</v>
      </c>
      <c r="AF621" s="55">
        <f t="shared" si="886"/>
        <v>8.0466555165666476E-2</v>
      </c>
      <c r="AG621" s="2">
        <f t="shared" si="829"/>
        <v>-151.93</v>
      </c>
      <c r="AH621" s="1">
        <f t="shared" si="830"/>
        <v>4894.5999999999995</v>
      </c>
      <c r="AI621" s="21">
        <f t="shared" si="831"/>
        <v>5282.3961538461535</v>
      </c>
      <c r="AJ621" s="22">
        <f t="shared" si="832"/>
        <v>-387.79615384615408</v>
      </c>
      <c r="AK621" s="23">
        <f t="shared" si="833"/>
        <v>-409.88028846153861</v>
      </c>
      <c r="AL621" s="23">
        <f t="shared" si="834"/>
        <v>22.084134615384528</v>
      </c>
      <c r="AM621" s="23"/>
      <c r="AN621">
        <f t="shared" si="835"/>
        <v>4757.9750000000004</v>
      </c>
      <c r="AO621" s="4">
        <f t="shared" si="836"/>
        <v>4758.3374999999996</v>
      </c>
      <c r="AP621" s="4">
        <f t="shared" si="837"/>
        <v>4973.8562499999998</v>
      </c>
      <c r="AQ621" s="24">
        <f t="shared" si="838"/>
        <v>5049.1449999999995</v>
      </c>
      <c r="AR621" t="str">
        <f t="shared" si="839"/>
        <v>GREEN</v>
      </c>
      <c r="AS621" t="str">
        <f t="shared" si="840"/>
        <v>GREEN</v>
      </c>
      <c r="AT621" t="str">
        <f t="shared" si="841"/>
        <v>RED</v>
      </c>
      <c r="AU621" t="str">
        <f t="shared" si="842"/>
        <v>RED</v>
      </c>
      <c r="AV621" t="str">
        <f t="shared" si="843"/>
        <v>RED</v>
      </c>
      <c r="AW621" t="str">
        <f t="shared" si="844"/>
        <v>RED</v>
      </c>
      <c r="AX621" s="25">
        <f t="shared" si="845"/>
        <v>1.7087982742680603E-2</v>
      </c>
      <c r="AY621" s="25">
        <f t="shared" si="846"/>
        <v>2.7394286950549851E-2</v>
      </c>
      <c r="AZ621" s="26">
        <f t="shared" si="847"/>
        <v>38.41526716268514</v>
      </c>
      <c r="BA621" s="1">
        <f t="shared" si="888"/>
        <v>5963125.7225000001</v>
      </c>
      <c r="BB621" s="1">
        <f t="shared" si="888"/>
        <v>23289125.5</v>
      </c>
      <c r="BC621" s="27">
        <f t="shared" si="848"/>
        <v>1.1273717179287595</v>
      </c>
      <c r="BD621" s="28">
        <f t="shared" si="848"/>
        <v>1.1466445144108137</v>
      </c>
      <c r="BE621" s="29">
        <f t="shared" si="804"/>
        <v>21.645543564560242</v>
      </c>
      <c r="BF621" s="29">
        <f t="shared" si="884"/>
        <v>10.822771782280121</v>
      </c>
      <c r="BG621" s="30">
        <f t="shared" si="849"/>
        <v>2.2127794840197612E-2</v>
      </c>
      <c r="BH621" s="31">
        <f t="shared" si="850"/>
        <v>-1.1916069048653222E-2</v>
      </c>
      <c r="BI621" s="31">
        <f t="shared" si="851"/>
        <v>-1.0306304207869247E-2</v>
      </c>
      <c r="BJ621" s="32">
        <f t="shared" si="852"/>
        <v>5382.2307250368867</v>
      </c>
      <c r="BK621" s="24">
        <f t="shared" si="853"/>
        <v>4406.9692749631122</v>
      </c>
      <c r="BL621" s="30">
        <f t="shared" si="854"/>
        <v>0.19734145084455171</v>
      </c>
      <c r="BM621" s="30">
        <f t="shared" si="855"/>
        <v>-8.9079466822518563E-2</v>
      </c>
      <c r="BN621" s="30">
        <f t="shared" si="856"/>
        <v>0.10826198402203314</v>
      </c>
      <c r="BO621" s="30">
        <f t="shared" si="857"/>
        <v>1.9182517199514582E-2</v>
      </c>
      <c r="BP621" s="30"/>
      <c r="BQ621">
        <f t="shared" si="858"/>
        <v>6274.3</v>
      </c>
      <c r="BR621">
        <f t="shared" si="859"/>
        <v>2866.3</v>
      </c>
      <c r="BT621" s="24">
        <f t="shared" si="860"/>
        <v>7576.1559999999999</v>
      </c>
      <c r="BU621" s="24">
        <f t="shared" si="861"/>
        <v>4972.4440000000004</v>
      </c>
      <c r="BV621" s="24">
        <f t="shared" si="862"/>
        <v>8380.4439999999995</v>
      </c>
      <c r="BW621" s="24">
        <f t="shared" si="863"/>
        <v>4168.1560000000009</v>
      </c>
      <c r="BX621">
        <f t="shared" si="864"/>
        <v>9682.2999999999993</v>
      </c>
      <c r="BY621" s="24">
        <f t="shared" si="865"/>
        <v>3493.3720000000003</v>
      </c>
      <c r="BZ621" s="15" t="str">
        <f t="shared" si="866"/>
        <v>RED</v>
      </c>
      <c r="CA621" s="15" t="str">
        <f t="shared" si="867"/>
        <v>GREEN</v>
      </c>
      <c r="CB621" s="15" t="str">
        <f t="shared" si="868"/>
        <v>GREEN</v>
      </c>
      <c r="CC621" s="15" t="str">
        <f t="shared" si="869"/>
        <v>0</v>
      </c>
      <c r="CJ621">
        <f t="shared" si="805"/>
        <v>6274.3</v>
      </c>
      <c r="CK621">
        <f t="shared" si="806"/>
        <v>3752</v>
      </c>
      <c r="CM621" s="24">
        <f t="shared" si="807"/>
        <v>7237.8186000000005</v>
      </c>
      <c r="CN621" s="24">
        <f t="shared" si="808"/>
        <v>5310.7813999999998</v>
      </c>
      <c r="CO621" s="24">
        <f t="shared" si="809"/>
        <v>7833.0814</v>
      </c>
      <c r="CP621" s="24">
        <f t="shared" si="810"/>
        <v>4715.5186000000003</v>
      </c>
      <c r="CQ621">
        <f t="shared" si="811"/>
        <v>8796.6</v>
      </c>
      <c r="CR621" s="24">
        <f t="shared" si="812"/>
        <v>4216.1031999999996</v>
      </c>
      <c r="CS621" s="15" t="str">
        <f t="shared" si="813"/>
        <v>RED</v>
      </c>
      <c r="CT621" s="15" t="str">
        <f t="shared" si="814"/>
        <v>GREEN</v>
      </c>
      <c r="CU621" s="15" t="str">
        <f t="shared" si="870"/>
        <v>GREEN</v>
      </c>
      <c r="CV621" s="15" t="str">
        <f t="shared" si="801"/>
        <v>0</v>
      </c>
      <c r="CX621" s="24">
        <f t="shared" si="871"/>
        <v>6274.3</v>
      </c>
      <c r="CY621" s="24">
        <f t="shared" si="872"/>
        <v>2866.3</v>
      </c>
      <c r="DA621" s="24">
        <f t="shared" si="885"/>
        <v>7576.1559999999999</v>
      </c>
      <c r="DB621" s="24">
        <f t="shared" si="873"/>
        <v>4972.4440000000004</v>
      </c>
      <c r="DC621" s="24">
        <f t="shared" si="874"/>
        <v>8380.4439999999995</v>
      </c>
      <c r="DD621" s="24">
        <f t="shared" si="875"/>
        <v>4168.1560000000009</v>
      </c>
      <c r="DE621">
        <f t="shared" si="876"/>
        <v>9682.2999999999993</v>
      </c>
      <c r="DF621" s="24">
        <f t="shared" si="877"/>
        <v>3493.3720000000003</v>
      </c>
      <c r="DG621" s="15" t="str">
        <f t="shared" si="878"/>
        <v>RED</v>
      </c>
      <c r="DH621" s="15" t="str">
        <f t="shared" si="879"/>
        <v>GREEN</v>
      </c>
      <c r="DI621" s="15" t="str">
        <f t="shared" si="880"/>
        <v>GREEN</v>
      </c>
      <c r="DK621" s="32">
        <f t="shared" si="815"/>
        <v>431</v>
      </c>
      <c r="DL621" s="32">
        <f t="shared" si="816"/>
        <v>396.85000000000036</v>
      </c>
      <c r="DM621" s="32">
        <f t="shared" si="817"/>
        <v>-34.149999999999636</v>
      </c>
      <c r="DN621" s="32">
        <f t="shared" si="818"/>
        <v>431</v>
      </c>
      <c r="DO621" s="32">
        <f t="shared" si="819"/>
        <v>225.35000000000036</v>
      </c>
      <c r="DP621" s="32">
        <f t="shared" si="820"/>
        <v>-71.25</v>
      </c>
      <c r="DQ621" s="32">
        <f t="shared" si="821"/>
        <v>296.60000000000036</v>
      </c>
      <c r="DR621" s="32"/>
      <c r="DS621" s="32">
        <f t="shared" si="822"/>
        <v>0</v>
      </c>
      <c r="DT621" s="32"/>
      <c r="DU621" s="32">
        <f t="shared" si="823"/>
        <v>68.816705336426992</v>
      </c>
      <c r="DV621" s="32">
        <f t="shared" si="824"/>
        <v>0</v>
      </c>
      <c r="DW621" s="32"/>
      <c r="DX621" s="32">
        <f t="shared" si="825"/>
        <v>100</v>
      </c>
      <c r="DY621" s="32">
        <f t="shared" si="826"/>
        <v>0</v>
      </c>
      <c r="DZ621" s="33">
        <f t="shared" si="827"/>
        <v>5.7142857142857144</v>
      </c>
      <c r="EB621" s="81">
        <v>1.3794875902985961</v>
      </c>
      <c r="ED621" s="30">
        <f t="shared" si="881"/>
        <v>0.4472411641485049</v>
      </c>
      <c r="EE621" s="30">
        <f t="shared" si="882"/>
        <v>-0.23903084989259898</v>
      </c>
      <c r="EF621" s="30">
        <f t="shared" si="883"/>
        <v>0.10130587868253341</v>
      </c>
    </row>
    <row r="622" spans="1:136" x14ac:dyDescent="0.3">
      <c r="A622" s="75">
        <v>39526</v>
      </c>
      <c r="B622" s="76">
        <v>4745.45</v>
      </c>
      <c r="C622" s="76">
        <v>4745.45</v>
      </c>
      <c r="D622" s="76">
        <v>4468.55</v>
      </c>
      <c r="E622" s="76">
        <v>4573.95</v>
      </c>
      <c r="F622" s="76">
        <v>1695483648</v>
      </c>
      <c r="G622" s="76">
        <v>4204509.2699999996</v>
      </c>
      <c r="H622" s="76">
        <v>16406144</v>
      </c>
      <c r="I622" s="76">
        <v>4885.12</v>
      </c>
      <c r="J622" s="76">
        <v>5526.94</v>
      </c>
      <c r="K622" s="76">
        <v>4924.24</v>
      </c>
      <c r="L622" s="76">
        <v>4265.6899999999996</v>
      </c>
      <c r="M622" s="76">
        <v>3251.05</v>
      </c>
      <c r="N622" s="76">
        <v>11.73</v>
      </c>
      <c r="O622" s="76">
        <v>37.75</v>
      </c>
      <c r="P622" s="76">
        <v>47.25</v>
      </c>
      <c r="Q622" s="76">
        <v>-66.11</v>
      </c>
      <c r="R622" s="76">
        <v>112.45</v>
      </c>
      <c r="S622" s="76">
        <v>-3.62</v>
      </c>
      <c r="T622" s="76">
        <v>14.46</v>
      </c>
      <c r="U622" s="76">
        <v>28.04</v>
      </c>
      <c r="V622" s="76">
        <v>13.98</v>
      </c>
      <c r="W622" s="76">
        <v>33.86</v>
      </c>
      <c r="X622" s="76">
        <v>33.729999999999997</v>
      </c>
      <c r="Y622" s="76">
        <v>6500.31</v>
      </c>
      <c r="Z622" s="76">
        <v>4553.57</v>
      </c>
      <c r="AA622" s="76">
        <v>5526.94</v>
      </c>
      <c r="AB622" s="76">
        <v>6357.1</v>
      </c>
      <c r="AC622" s="76">
        <v>3602.85</v>
      </c>
      <c r="AD622" s="19">
        <f t="shared" si="828"/>
        <v>-0.34416256181439342</v>
      </c>
      <c r="AE622" s="76">
        <f t="shared" si="802"/>
        <v>501.63961395042867</v>
      </c>
      <c r="AF622" s="77">
        <f t="shared" si="886"/>
        <v>-3.6210965485271251E-2</v>
      </c>
      <c r="AG622" s="2">
        <f t="shared" si="829"/>
        <v>-178.56</v>
      </c>
      <c r="AH622" s="1">
        <f t="shared" si="830"/>
        <v>4954.75</v>
      </c>
      <c r="AI622" s="21">
        <f t="shared" si="831"/>
        <v>5369.9115384615388</v>
      </c>
      <c r="AJ622" s="22">
        <f t="shared" si="832"/>
        <v>-415.16153846153884</v>
      </c>
      <c r="AK622" s="23">
        <f t="shared" si="833"/>
        <v>-415.75400641025658</v>
      </c>
      <c r="AL622" s="23">
        <f t="shared" si="834"/>
        <v>0.59246794871774</v>
      </c>
      <c r="AM622" s="23"/>
      <c r="AN622">
        <f t="shared" si="835"/>
        <v>4659.875</v>
      </c>
      <c r="AO622" s="4">
        <f t="shared" si="836"/>
        <v>4828.7124999999996</v>
      </c>
      <c r="AP622" s="4">
        <f t="shared" si="837"/>
        <v>5020.7624999999998</v>
      </c>
      <c r="AQ622" s="24">
        <f t="shared" si="838"/>
        <v>5125.4750000000004</v>
      </c>
      <c r="AR622" t="str">
        <f t="shared" si="839"/>
        <v>RED</v>
      </c>
      <c r="AS622" t="str">
        <f t="shared" si="840"/>
        <v>RED</v>
      </c>
      <c r="AT622" t="str">
        <f t="shared" si="841"/>
        <v>RED</v>
      </c>
      <c r="AU622" t="str">
        <f t="shared" si="842"/>
        <v>RED</v>
      </c>
      <c r="AV622" t="str">
        <f t="shared" si="843"/>
        <v>RED</v>
      </c>
      <c r="AW622" t="str">
        <f t="shared" si="844"/>
        <v>RED</v>
      </c>
      <c r="AX622" s="25">
        <f t="shared" si="845"/>
        <v>9.6188668377613275E-3</v>
      </c>
      <c r="AY622" s="25">
        <f t="shared" si="846"/>
        <v>2.7394286950549851E-2</v>
      </c>
      <c r="AZ622" s="26">
        <f t="shared" si="847"/>
        <v>25.987698570012114</v>
      </c>
      <c r="BA622" s="1">
        <f t="shared" si="888"/>
        <v>5944271.1775000002</v>
      </c>
      <c r="BB622" s="1">
        <f t="shared" si="888"/>
        <v>22787798.5</v>
      </c>
      <c r="BC622" s="27">
        <f t="shared" si="848"/>
        <v>0.70732124165443988</v>
      </c>
      <c r="BD622" s="28">
        <f t="shared" si="848"/>
        <v>0.71995300467484824</v>
      </c>
      <c r="BE622" s="29">
        <f t="shared" si="804"/>
        <v>0</v>
      </c>
      <c r="BF622" s="29">
        <f t="shared" si="884"/>
        <v>0</v>
      </c>
      <c r="BG622" s="30">
        <f t="shared" si="849"/>
        <v>-2.0808978425425451E-2</v>
      </c>
      <c r="BH622" s="31">
        <f t="shared" si="850"/>
        <v>-2.6517372517465554E-2</v>
      </c>
      <c r="BI622" s="31">
        <f t="shared" si="851"/>
        <v>-1.7775420112788525E-2</v>
      </c>
      <c r="BJ622" s="32">
        <f t="shared" si="852"/>
        <v>5548.0348556974968</v>
      </c>
      <c r="BK622" s="24">
        <f t="shared" si="853"/>
        <v>4361.4651443025032</v>
      </c>
      <c r="BL622" s="30">
        <f t="shared" si="854"/>
        <v>0.25941903855420234</v>
      </c>
      <c r="BM622" s="30">
        <f t="shared" si="855"/>
        <v>-0.21296359944850665</v>
      </c>
      <c r="BN622" s="30">
        <f t="shared" si="856"/>
        <v>4.6455439105695655E-2</v>
      </c>
      <c r="BO622" s="30">
        <f t="shared" si="857"/>
        <v>-0.16650816034281099</v>
      </c>
      <c r="BP622" s="30"/>
      <c r="BQ622">
        <f t="shared" si="858"/>
        <v>6274.3</v>
      </c>
      <c r="BR622">
        <f t="shared" si="859"/>
        <v>2866.3</v>
      </c>
      <c r="BT622" s="24">
        <f t="shared" si="860"/>
        <v>7576.1559999999999</v>
      </c>
      <c r="BU622" s="24">
        <f t="shared" si="861"/>
        <v>4972.4440000000004</v>
      </c>
      <c r="BV622" s="24">
        <f t="shared" si="862"/>
        <v>8380.4439999999995</v>
      </c>
      <c r="BW622" s="24">
        <f t="shared" si="863"/>
        <v>4168.1560000000009</v>
      </c>
      <c r="BX622">
        <f t="shared" si="864"/>
        <v>9682.2999999999993</v>
      </c>
      <c r="BY622" s="24">
        <f t="shared" si="865"/>
        <v>3493.3720000000003</v>
      </c>
      <c r="BZ622" s="15" t="str">
        <f t="shared" si="866"/>
        <v>RED</v>
      </c>
      <c r="CA622" s="15" t="str">
        <f t="shared" si="867"/>
        <v>GREEN</v>
      </c>
      <c r="CB622" s="15" t="str">
        <f t="shared" si="868"/>
        <v>GREEN</v>
      </c>
      <c r="CC622" s="15" t="str">
        <f t="shared" si="869"/>
        <v>0</v>
      </c>
      <c r="CJ622">
        <f t="shared" si="805"/>
        <v>6274.3</v>
      </c>
      <c r="CK622">
        <f t="shared" si="806"/>
        <v>3752</v>
      </c>
      <c r="CM622" s="24">
        <f t="shared" si="807"/>
        <v>7237.8186000000005</v>
      </c>
      <c r="CN622" s="24">
        <f t="shared" si="808"/>
        <v>5310.7813999999998</v>
      </c>
      <c r="CO622" s="24">
        <f t="shared" si="809"/>
        <v>7833.0814</v>
      </c>
      <c r="CP622" s="24">
        <f t="shared" si="810"/>
        <v>4715.5186000000003</v>
      </c>
      <c r="CQ622">
        <f t="shared" si="811"/>
        <v>8796.6</v>
      </c>
      <c r="CR622" s="24">
        <f t="shared" si="812"/>
        <v>4216.1031999999996</v>
      </c>
      <c r="CS622" s="15" t="str">
        <f t="shared" si="813"/>
        <v>RED</v>
      </c>
      <c r="CT622" s="15" t="str">
        <f t="shared" si="814"/>
        <v>RED</v>
      </c>
      <c r="CU622" s="15" t="str">
        <f t="shared" si="870"/>
        <v>GREEN</v>
      </c>
      <c r="CV622" s="15" t="str">
        <f t="shared" si="801"/>
        <v>0</v>
      </c>
      <c r="CX622" s="24">
        <f t="shared" si="871"/>
        <v>6274.3</v>
      </c>
      <c r="CY622" s="24">
        <f t="shared" si="872"/>
        <v>2866.3</v>
      </c>
      <c r="DA622" s="24">
        <f t="shared" si="885"/>
        <v>7576.1559999999999</v>
      </c>
      <c r="DB622" s="24">
        <f t="shared" si="873"/>
        <v>4972.4440000000004</v>
      </c>
      <c r="DC622" s="24">
        <f t="shared" si="874"/>
        <v>8380.4439999999995</v>
      </c>
      <c r="DD622" s="24">
        <f t="shared" si="875"/>
        <v>4168.1560000000009</v>
      </c>
      <c r="DE622">
        <f t="shared" si="876"/>
        <v>9682.2999999999993</v>
      </c>
      <c r="DF622" s="24">
        <f t="shared" si="877"/>
        <v>3493.3720000000003</v>
      </c>
      <c r="DG622" s="15" t="str">
        <f t="shared" si="878"/>
        <v>RED</v>
      </c>
      <c r="DH622" s="15" t="str">
        <f t="shared" si="879"/>
        <v>GREEN</v>
      </c>
      <c r="DI622" s="15" t="str">
        <f t="shared" si="880"/>
        <v>GREEN</v>
      </c>
      <c r="DK622" s="32">
        <f t="shared" si="815"/>
        <v>276.89999999999964</v>
      </c>
      <c r="DL622" s="32">
        <f t="shared" si="816"/>
        <v>-0.3500000000003638</v>
      </c>
      <c r="DM622" s="32">
        <f t="shared" si="817"/>
        <v>-277.25</v>
      </c>
      <c r="DN622" s="32">
        <f t="shared" si="818"/>
        <v>276.89999999999964</v>
      </c>
      <c r="DO622" s="32">
        <f t="shared" si="819"/>
        <v>-273.75</v>
      </c>
      <c r="DP622" s="32">
        <f t="shared" si="820"/>
        <v>111.59999999999945</v>
      </c>
      <c r="DQ622" s="32">
        <f t="shared" si="821"/>
        <v>0</v>
      </c>
      <c r="DR622" s="32"/>
      <c r="DS622" s="32">
        <f t="shared" si="822"/>
        <v>385.34999999999945</v>
      </c>
      <c r="DT622" s="32"/>
      <c r="DU622" s="32">
        <f t="shared" si="823"/>
        <v>0</v>
      </c>
      <c r="DV622" s="32">
        <f t="shared" si="824"/>
        <v>139.16576381365113</v>
      </c>
      <c r="DW622" s="32"/>
      <c r="DX622" s="32">
        <f t="shared" si="825"/>
        <v>-100</v>
      </c>
      <c r="DY622" s="32">
        <f t="shared" si="826"/>
        <v>-14.285714285714286</v>
      </c>
      <c r="DZ622" s="33">
        <f t="shared" si="827"/>
        <v>11.428571428571429</v>
      </c>
      <c r="EB622" s="81">
        <v>-0.58908815167457751</v>
      </c>
      <c r="ED622" s="30">
        <f t="shared" si="881"/>
        <v>0.4275195066727866</v>
      </c>
      <c r="EE622" s="30">
        <f t="shared" si="882"/>
        <v>-0.29634894335808609</v>
      </c>
      <c r="EF622" s="30">
        <f t="shared" si="883"/>
        <v>4.4756092472499846E-3</v>
      </c>
    </row>
    <row r="623" spans="1:136" x14ac:dyDescent="0.3">
      <c r="A623" s="18">
        <v>39521</v>
      </c>
      <c r="B623" s="1">
        <v>4767.8</v>
      </c>
      <c r="C623" s="1">
        <v>5019.2</v>
      </c>
      <c r="D623" s="1">
        <v>4580.1499999999996</v>
      </c>
      <c r="E623" s="1">
        <v>4745.8</v>
      </c>
      <c r="F623" s="1">
        <v>3079973120</v>
      </c>
      <c r="G623" s="1">
        <v>7496754.1399999997</v>
      </c>
      <c r="H623" s="1">
        <v>29040392</v>
      </c>
      <c r="I623" s="1">
        <v>5030.91</v>
      </c>
      <c r="J623" s="1">
        <v>5594.86</v>
      </c>
      <c r="K623" s="1">
        <v>4907.8</v>
      </c>
      <c r="L623" s="1">
        <v>4255.68</v>
      </c>
      <c r="M623" s="1">
        <v>3235.98</v>
      </c>
      <c r="N623" s="1">
        <v>17.190000000000001</v>
      </c>
      <c r="O623" s="1">
        <v>40.25</v>
      </c>
      <c r="P623" s="1">
        <v>48.94</v>
      </c>
      <c r="Q623" s="1">
        <v>-13.19</v>
      </c>
      <c r="R623" s="1">
        <v>157.09</v>
      </c>
      <c r="S623" s="1">
        <v>-0.54</v>
      </c>
      <c r="T623" s="1">
        <v>28.5</v>
      </c>
      <c r="U623" s="1">
        <v>40.159999999999997</v>
      </c>
      <c r="V623" s="1">
        <v>14.72</v>
      </c>
      <c r="W623" s="1">
        <v>33.520000000000003</v>
      </c>
      <c r="X623" s="1">
        <v>33.130000000000003</v>
      </c>
      <c r="Y623" s="1">
        <v>6478.17</v>
      </c>
      <c r="Z623" s="1">
        <v>4711.55</v>
      </c>
      <c r="AA623" s="1">
        <v>5594.86</v>
      </c>
      <c r="AB623" s="1">
        <v>6357.1</v>
      </c>
      <c r="AC623" s="1">
        <v>3573.85</v>
      </c>
      <c r="AD623" s="19">
        <f t="shared" si="828"/>
        <v>-5.6937523228870648E-2</v>
      </c>
      <c r="AE623" s="1">
        <f t="shared" si="802"/>
        <v>520.48694889230194</v>
      </c>
      <c r="AF623" s="20">
        <f t="shared" si="886"/>
        <v>-5.4069913655796498E-3</v>
      </c>
      <c r="AG623" s="2">
        <f t="shared" si="829"/>
        <v>-170.28</v>
      </c>
      <c r="AH623" s="1">
        <f t="shared" si="830"/>
        <v>5045.8166666666666</v>
      </c>
      <c r="AI623" s="21">
        <f t="shared" si="831"/>
        <v>5461.6461538461535</v>
      </c>
      <c r="AJ623" s="22">
        <f t="shared" si="832"/>
        <v>-415.82948717948693</v>
      </c>
      <c r="AK623" s="23">
        <f t="shared" si="833"/>
        <v>-405.08157051282069</v>
      </c>
      <c r="AL623" s="23">
        <f t="shared" si="834"/>
        <v>-10.747916666666242</v>
      </c>
      <c r="AM623" s="23"/>
      <c r="AN623">
        <f t="shared" si="835"/>
        <v>4758.7000000000007</v>
      </c>
      <c r="AO623" s="4">
        <f t="shared" si="836"/>
        <v>4962.9125000000004</v>
      </c>
      <c r="AP623" s="4">
        <f t="shared" si="837"/>
        <v>5121.9375</v>
      </c>
      <c r="AQ623" s="24">
        <f t="shared" si="838"/>
        <v>5288.09</v>
      </c>
      <c r="AR623" t="str">
        <f t="shared" si="839"/>
        <v>RED</v>
      </c>
      <c r="AS623" t="str">
        <f t="shared" si="840"/>
        <v>RED</v>
      </c>
      <c r="AT623" t="str">
        <f t="shared" si="841"/>
        <v>RED</v>
      </c>
      <c r="AU623" t="str">
        <f t="shared" si="842"/>
        <v>RED</v>
      </c>
      <c r="AV623" t="str">
        <f t="shared" si="843"/>
        <v>RED</v>
      </c>
      <c r="AW623" t="str">
        <f t="shared" si="844"/>
        <v>RED</v>
      </c>
      <c r="AX623" s="25">
        <f t="shared" si="845"/>
        <v>9.6188668377613275E-3</v>
      </c>
      <c r="AY623" s="25">
        <f t="shared" si="846"/>
        <v>2.7530862679652952E-2</v>
      </c>
      <c r="AZ623" s="26">
        <f t="shared" si="847"/>
        <v>25.892158469827862</v>
      </c>
      <c r="BA623" s="1">
        <f t="shared" si="888"/>
        <v>6348805.7350000003</v>
      </c>
      <c r="BB623" s="1">
        <f t="shared" si="888"/>
        <v>24680801.5</v>
      </c>
      <c r="BC623" s="27">
        <f t="shared" si="848"/>
        <v>1.1808132825157234</v>
      </c>
      <c r="BD623" s="28">
        <f t="shared" si="848"/>
        <v>1.176638935327931</v>
      </c>
      <c r="BE623" s="29">
        <f t="shared" si="804"/>
        <v>0</v>
      </c>
      <c r="BF623" s="29">
        <f t="shared" si="884"/>
        <v>0</v>
      </c>
      <c r="BG623" s="30">
        <f t="shared" si="849"/>
        <v>-4.5959932937504056E-2</v>
      </c>
      <c r="BH623" s="31">
        <f t="shared" si="850"/>
        <v>-2.6523353731902677E-2</v>
      </c>
      <c r="BI623" s="31">
        <f t="shared" si="851"/>
        <v>-1.7911995841891626E-2</v>
      </c>
      <c r="BJ623" s="32">
        <f t="shared" si="852"/>
        <v>5512.8409001563932</v>
      </c>
      <c r="BK623" s="24">
        <f t="shared" si="853"/>
        <v>4578.79243317694</v>
      </c>
      <c r="BL623" s="30">
        <f t="shared" si="854"/>
        <v>0.19681580913217017</v>
      </c>
      <c r="BM623" s="30">
        <f t="shared" si="855"/>
        <v>-0.16162520547776835</v>
      </c>
      <c r="BN623" s="30">
        <f t="shared" si="856"/>
        <v>3.5190603654401825E-2</v>
      </c>
      <c r="BO623" s="30">
        <f t="shared" si="857"/>
        <v>-0.12643460182336652</v>
      </c>
      <c r="BP623" s="30"/>
      <c r="BQ623">
        <f t="shared" si="858"/>
        <v>6274.3</v>
      </c>
      <c r="BR623">
        <f t="shared" si="859"/>
        <v>2866.3</v>
      </c>
      <c r="BT623" s="24">
        <f t="shared" si="860"/>
        <v>7576.1559999999999</v>
      </c>
      <c r="BU623" s="24">
        <f t="shared" si="861"/>
        <v>4972.4440000000004</v>
      </c>
      <c r="BV623" s="24">
        <f t="shared" si="862"/>
        <v>8380.4439999999995</v>
      </c>
      <c r="BW623" s="24">
        <f t="shared" si="863"/>
        <v>4168.1560000000009</v>
      </c>
      <c r="BX623">
        <f t="shared" si="864"/>
        <v>9682.2999999999993</v>
      </c>
      <c r="BY623" s="24">
        <f t="shared" si="865"/>
        <v>3493.3720000000003</v>
      </c>
      <c r="BZ623" s="15" t="str">
        <f t="shared" si="866"/>
        <v>RED</v>
      </c>
      <c r="CA623" s="15" t="str">
        <f t="shared" si="867"/>
        <v>GREEN</v>
      </c>
      <c r="CB623" s="15" t="str">
        <f t="shared" si="868"/>
        <v>GREEN</v>
      </c>
      <c r="CC623" s="15" t="str">
        <f t="shared" si="869"/>
        <v>0</v>
      </c>
      <c r="CJ623">
        <f t="shared" si="805"/>
        <v>6274.3</v>
      </c>
      <c r="CK623">
        <f t="shared" si="806"/>
        <v>3608.55</v>
      </c>
      <c r="CM623" s="24">
        <f t="shared" si="807"/>
        <v>7292.6165000000001</v>
      </c>
      <c r="CN623" s="24">
        <f t="shared" si="808"/>
        <v>5255.9835000000003</v>
      </c>
      <c r="CO623" s="24">
        <f t="shared" si="809"/>
        <v>7921.7335000000003</v>
      </c>
      <c r="CP623" s="24">
        <f t="shared" si="810"/>
        <v>4626.8665000000001</v>
      </c>
      <c r="CQ623">
        <f t="shared" si="811"/>
        <v>8940.0499999999993</v>
      </c>
      <c r="CR623" s="24">
        <f t="shared" si="812"/>
        <v>4099.0480000000007</v>
      </c>
      <c r="CS623" s="15" t="str">
        <f t="shared" si="813"/>
        <v>RED</v>
      </c>
      <c r="CT623" s="15" t="str">
        <f t="shared" si="814"/>
        <v>GREEN</v>
      </c>
      <c r="CU623" s="15" t="str">
        <f t="shared" si="870"/>
        <v>GREEN</v>
      </c>
      <c r="CV623" s="15" t="str">
        <f t="shared" si="801"/>
        <v>0</v>
      </c>
      <c r="CX623" s="24">
        <f t="shared" si="871"/>
        <v>6274.3</v>
      </c>
      <c r="CY623" s="24">
        <f t="shared" si="872"/>
        <v>2866.3</v>
      </c>
      <c r="DA623" s="24">
        <f t="shared" si="885"/>
        <v>7576.1559999999999</v>
      </c>
      <c r="DB623" s="24">
        <f t="shared" si="873"/>
        <v>4972.4440000000004</v>
      </c>
      <c r="DC623" s="24">
        <f t="shared" si="874"/>
        <v>8380.4439999999995</v>
      </c>
      <c r="DD623" s="24">
        <f t="shared" si="875"/>
        <v>4168.1560000000009</v>
      </c>
      <c r="DE623">
        <f t="shared" si="876"/>
        <v>9682.2999999999993</v>
      </c>
      <c r="DF623" s="24">
        <f t="shared" si="877"/>
        <v>3493.3720000000003</v>
      </c>
      <c r="DG623" s="15" t="str">
        <f t="shared" si="878"/>
        <v>RED</v>
      </c>
      <c r="DH623" s="15" t="str">
        <f t="shared" si="879"/>
        <v>GREEN</v>
      </c>
      <c r="DI623" s="15" t="str">
        <f t="shared" si="880"/>
        <v>GREEN</v>
      </c>
      <c r="DK623" s="32">
        <f t="shared" si="815"/>
        <v>439.05000000000018</v>
      </c>
      <c r="DL623" s="32">
        <f t="shared" si="816"/>
        <v>247.59999999999945</v>
      </c>
      <c r="DM623" s="32">
        <f t="shared" si="817"/>
        <v>-191.45000000000073</v>
      </c>
      <c r="DN623" s="32">
        <f t="shared" si="818"/>
        <v>439.05000000000018</v>
      </c>
      <c r="DO623" s="32">
        <f t="shared" si="819"/>
        <v>-203.60000000000036</v>
      </c>
      <c r="DP623" s="32">
        <f t="shared" si="820"/>
        <v>92.100000000000364</v>
      </c>
      <c r="DQ623" s="32">
        <f t="shared" si="821"/>
        <v>0</v>
      </c>
      <c r="DR623" s="32"/>
      <c r="DS623" s="32">
        <f t="shared" si="822"/>
        <v>295.70000000000073</v>
      </c>
      <c r="DT623" s="32"/>
      <c r="DU623" s="32">
        <f t="shared" si="823"/>
        <v>0</v>
      </c>
      <c r="DV623" s="32">
        <f t="shared" si="824"/>
        <v>67.349960141214126</v>
      </c>
      <c r="DW623" s="32"/>
      <c r="DX623" s="32">
        <f t="shared" si="825"/>
        <v>-100</v>
      </c>
      <c r="DY623" s="32">
        <f t="shared" si="826"/>
        <v>0</v>
      </c>
      <c r="DZ623" s="33">
        <f t="shared" si="827"/>
        <v>17.142857142857146</v>
      </c>
      <c r="EB623" s="81">
        <v>-8.621649065633917E-2</v>
      </c>
      <c r="ED623" s="30">
        <f t="shared" si="881"/>
        <v>0.37495516337511009</v>
      </c>
      <c r="EE623" s="30">
        <f t="shared" si="882"/>
        <v>-0.26741656980289186</v>
      </c>
      <c r="EF623" s="30">
        <f t="shared" si="883"/>
        <v>7.269369952563381E-3</v>
      </c>
    </row>
    <row r="624" spans="1:136" x14ac:dyDescent="0.3">
      <c r="A624" s="75">
        <v>39514</v>
      </c>
      <c r="B624" s="76">
        <v>5222.8</v>
      </c>
      <c r="C624" s="76">
        <v>5222.8</v>
      </c>
      <c r="D624" s="76">
        <v>4672.25</v>
      </c>
      <c r="E624" s="76">
        <v>4771.6000000000004</v>
      </c>
      <c r="F624" s="76">
        <v>2067345536</v>
      </c>
      <c r="G624" s="76">
        <v>5428580.1900000004</v>
      </c>
      <c r="H624" s="76">
        <v>21005618</v>
      </c>
      <c r="I624" s="76">
        <v>5105.82</v>
      </c>
      <c r="J624" s="76">
        <v>5642.69</v>
      </c>
      <c r="K624" s="76">
        <v>4889.32</v>
      </c>
      <c r="L624" s="76">
        <v>4241.68</v>
      </c>
      <c r="M624" s="76">
        <v>3220.16</v>
      </c>
      <c r="N624" s="76">
        <v>18.03</v>
      </c>
      <c r="O624" s="76">
        <v>40.619999999999997</v>
      </c>
      <c r="P624" s="76">
        <v>49.19</v>
      </c>
      <c r="Q624" s="76">
        <v>37.06</v>
      </c>
      <c r="R624" s="76">
        <v>199.66</v>
      </c>
      <c r="S624" s="76">
        <v>-8.65</v>
      </c>
      <c r="T624" s="76">
        <v>41.15</v>
      </c>
      <c r="U624" s="76">
        <v>45.32</v>
      </c>
      <c r="V624" s="76">
        <v>15.96</v>
      </c>
      <c r="W624" s="76">
        <v>34.57</v>
      </c>
      <c r="X624" s="76">
        <v>32.68</v>
      </c>
      <c r="Y624" s="76">
        <v>6435.92</v>
      </c>
      <c r="Z624" s="76">
        <v>4849.46</v>
      </c>
      <c r="AA624" s="76">
        <v>5642.69</v>
      </c>
      <c r="AB624" s="76">
        <v>6357.1</v>
      </c>
      <c r="AC624" s="76">
        <v>3554.5</v>
      </c>
      <c r="AD624" s="19">
        <f t="shared" si="828"/>
        <v>-1.1105419049950629</v>
      </c>
      <c r="AE624" s="76">
        <f t="shared" si="802"/>
        <v>523.31651677999662</v>
      </c>
      <c r="AF624" s="77">
        <f t="shared" si="886"/>
        <v>-8.6512874509428461E-2</v>
      </c>
      <c r="AG624" s="2">
        <f t="shared" si="829"/>
        <v>-162.6</v>
      </c>
      <c r="AH624" s="1">
        <f t="shared" si="830"/>
        <v>5141.0583333333334</v>
      </c>
      <c r="AI624" s="21">
        <f t="shared" si="831"/>
        <v>5561.792307692308</v>
      </c>
      <c r="AJ624" s="22">
        <f t="shared" si="832"/>
        <v>-420.73397435897459</v>
      </c>
      <c r="AK624" s="23">
        <f t="shared" si="833"/>
        <v>-358.42660256410295</v>
      </c>
      <c r="AL624" s="23">
        <f t="shared" si="834"/>
        <v>-62.307371794871642</v>
      </c>
      <c r="AM624" s="23"/>
      <c r="AN624">
        <f t="shared" si="835"/>
        <v>4997.55</v>
      </c>
      <c r="AO624" s="4">
        <f t="shared" si="836"/>
        <v>5102.1875</v>
      </c>
      <c r="AP624" s="4">
        <f t="shared" si="837"/>
        <v>5241.875</v>
      </c>
      <c r="AQ624" s="24">
        <f t="shared" si="838"/>
        <v>5440.9400000000005</v>
      </c>
      <c r="AR624" t="str">
        <f t="shared" si="839"/>
        <v>RED</v>
      </c>
      <c r="AS624" t="str">
        <f t="shared" si="840"/>
        <v>RED</v>
      </c>
      <c r="AT624" t="str">
        <f t="shared" si="841"/>
        <v>RED</v>
      </c>
      <c r="AU624" t="str">
        <f t="shared" si="842"/>
        <v>RED</v>
      </c>
      <c r="AV624" t="str">
        <f t="shared" si="843"/>
        <v>RED</v>
      </c>
      <c r="AW624" t="str">
        <f t="shared" si="844"/>
        <v>RED</v>
      </c>
      <c r="AX624" s="25">
        <f t="shared" si="845"/>
        <v>9.6188668377613275E-3</v>
      </c>
      <c r="AY624" s="25">
        <f t="shared" si="846"/>
        <v>2.8676130744832534E-2</v>
      </c>
      <c r="AZ624" s="26">
        <f t="shared" si="847"/>
        <v>25.117815498004802</v>
      </c>
      <c r="BA624" s="1">
        <f t="shared" si="888"/>
        <v>6335896.4525000006</v>
      </c>
      <c r="BB624" s="1">
        <f t="shared" si="888"/>
        <v>24250832.5</v>
      </c>
      <c r="BC624" s="27">
        <f t="shared" si="848"/>
        <v>0.8567974919883683</v>
      </c>
      <c r="BD624" s="28">
        <f t="shared" si="848"/>
        <v>0.86618131563112322</v>
      </c>
      <c r="BE624" s="29">
        <f t="shared" si="804"/>
        <v>0</v>
      </c>
      <c r="BF624" s="29">
        <f t="shared" si="884"/>
        <v>4.8450861587383436</v>
      </c>
      <c r="BG624" s="30">
        <f t="shared" si="849"/>
        <v>-3.2225766609505657E-2</v>
      </c>
      <c r="BH624" s="31">
        <f t="shared" si="850"/>
        <v>-1.6258640956470061E-2</v>
      </c>
      <c r="BI624" s="31">
        <f t="shared" si="851"/>
        <v>-1.9057263907071204E-2</v>
      </c>
      <c r="BJ624" s="32">
        <f t="shared" si="852"/>
        <v>5542.9336842403854</v>
      </c>
      <c r="BK624" s="24">
        <f t="shared" si="853"/>
        <v>4739.1829824262813</v>
      </c>
      <c r="BL624" s="30">
        <f t="shared" si="854"/>
        <v>0.16844469398401041</v>
      </c>
      <c r="BM624" s="30">
        <f t="shared" si="855"/>
        <v>-0.16165095235149321</v>
      </c>
      <c r="BN624" s="30">
        <f t="shared" si="856"/>
        <v>6.7937416325171895E-3</v>
      </c>
      <c r="BO624" s="30">
        <f t="shared" si="857"/>
        <v>-0.15485721071897601</v>
      </c>
      <c r="BP624" s="30"/>
      <c r="BQ624">
        <f t="shared" si="858"/>
        <v>6274.3</v>
      </c>
      <c r="BR624">
        <f t="shared" si="859"/>
        <v>2866.3</v>
      </c>
      <c r="BT624" s="24">
        <f t="shared" si="860"/>
        <v>7576.1559999999999</v>
      </c>
      <c r="BU624" s="24">
        <f t="shared" si="861"/>
        <v>4972.4440000000004</v>
      </c>
      <c r="BV624" s="24">
        <f t="shared" si="862"/>
        <v>8380.4439999999995</v>
      </c>
      <c r="BW624" s="24">
        <f t="shared" si="863"/>
        <v>4168.1560000000009</v>
      </c>
      <c r="BX624">
        <f t="shared" si="864"/>
        <v>9682.2999999999993</v>
      </c>
      <c r="BY624" s="24">
        <f t="shared" si="865"/>
        <v>3493.3720000000003</v>
      </c>
      <c r="BZ624" s="15" t="str">
        <f t="shared" si="866"/>
        <v>RED</v>
      </c>
      <c r="CA624" s="15" t="str">
        <f t="shared" si="867"/>
        <v>GREEN</v>
      </c>
      <c r="CB624" s="15" t="str">
        <f t="shared" si="868"/>
        <v>GREEN</v>
      </c>
      <c r="CC624" s="15" t="str">
        <f t="shared" si="869"/>
        <v>0</v>
      </c>
      <c r="CJ624">
        <f t="shared" si="805"/>
        <v>6274.3</v>
      </c>
      <c r="CK624">
        <f t="shared" si="806"/>
        <v>3608.55</v>
      </c>
      <c r="CM624" s="24">
        <f t="shared" si="807"/>
        <v>7292.6165000000001</v>
      </c>
      <c r="CN624" s="24">
        <f t="shared" si="808"/>
        <v>5255.9835000000003</v>
      </c>
      <c r="CO624" s="24">
        <f t="shared" si="809"/>
        <v>7921.7335000000003</v>
      </c>
      <c r="CP624" s="24">
        <f t="shared" si="810"/>
        <v>4626.8665000000001</v>
      </c>
      <c r="CQ624">
        <f t="shared" si="811"/>
        <v>8940.0499999999993</v>
      </c>
      <c r="CR624" s="24">
        <f t="shared" si="812"/>
        <v>4099.0480000000007</v>
      </c>
      <c r="CS624" s="15" t="str">
        <f t="shared" si="813"/>
        <v>RED</v>
      </c>
      <c r="CT624" s="15" t="str">
        <f t="shared" si="814"/>
        <v>GREEN</v>
      </c>
      <c r="CU624" s="15" t="str">
        <f t="shared" si="870"/>
        <v>GREEN</v>
      </c>
      <c r="CV624" s="15" t="str">
        <f t="shared" si="801"/>
        <v>0</v>
      </c>
      <c r="CX624" s="24">
        <f t="shared" si="871"/>
        <v>6274.3</v>
      </c>
      <c r="CY624" s="24">
        <f t="shared" si="872"/>
        <v>2866.3</v>
      </c>
      <c r="DA624" s="24">
        <f t="shared" si="885"/>
        <v>7576.1559999999999</v>
      </c>
      <c r="DB624" s="24">
        <f t="shared" si="873"/>
        <v>4972.4440000000004</v>
      </c>
      <c r="DC624" s="24">
        <f t="shared" si="874"/>
        <v>8380.4439999999995</v>
      </c>
      <c r="DD624" s="24">
        <f t="shared" si="875"/>
        <v>4168.1560000000009</v>
      </c>
      <c r="DE624">
        <f t="shared" si="876"/>
        <v>9682.2999999999993</v>
      </c>
      <c r="DF624" s="24">
        <f t="shared" si="877"/>
        <v>3493.3720000000003</v>
      </c>
      <c r="DG624" s="15" t="str">
        <f t="shared" si="878"/>
        <v>RED</v>
      </c>
      <c r="DH624" s="15" t="str">
        <f t="shared" si="879"/>
        <v>GREEN</v>
      </c>
      <c r="DI624" s="15" t="str">
        <f t="shared" si="880"/>
        <v>GREEN</v>
      </c>
      <c r="DK624" s="32">
        <f t="shared" si="815"/>
        <v>550.55000000000018</v>
      </c>
      <c r="DL624" s="32">
        <f t="shared" si="816"/>
        <v>-0.6999999999998181</v>
      </c>
      <c r="DM624" s="32">
        <f t="shared" si="817"/>
        <v>-551.25</v>
      </c>
      <c r="DN624" s="32">
        <f t="shared" si="818"/>
        <v>550.55000000000018</v>
      </c>
      <c r="DO624" s="32">
        <f t="shared" si="819"/>
        <v>-145.34999999999945</v>
      </c>
      <c r="DP624" s="32">
        <f t="shared" si="820"/>
        <v>382.89999999999964</v>
      </c>
      <c r="DQ624" s="32">
        <f t="shared" si="821"/>
        <v>0</v>
      </c>
      <c r="DR624" s="32"/>
      <c r="DS624" s="32">
        <f t="shared" si="822"/>
        <v>528.24999999999909</v>
      </c>
      <c r="DT624" s="32"/>
      <c r="DU624" s="32">
        <f t="shared" si="823"/>
        <v>0</v>
      </c>
      <c r="DV624" s="32">
        <f t="shared" si="824"/>
        <v>95.949505040413925</v>
      </c>
      <c r="DW624" s="32"/>
      <c r="DX624" s="32">
        <f t="shared" si="825"/>
        <v>-100</v>
      </c>
      <c r="DY624" s="32">
        <f t="shared" si="826"/>
        <v>14.285714285714286</v>
      </c>
      <c r="DZ624" s="33">
        <f t="shared" si="827"/>
        <v>20.000000000000004</v>
      </c>
      <c r="EB624" s="81">
        <v>-1.1151164093018717</v>
      </c>
      <c r="ED624" s="30">
        <f t="shared" si="881"/>
        <v>0.32714157864999405</v>
      </c>
      <c r="EE624" s="30">
        <f t="shared" si="882"/>
        <v>-0.25859861527178707</v>
      </c>
      <c r="EF624" s="30">
        <f t="shared" si="883"/>
        <v>-1.605539585850789E-2</v>
      </c>
    </row>
    <row r="625" spans="1:136" x14ac:dyDescent="0.3">
      <c r="A625" s="53">
        <v>39507</v>
      </c>
      <c r="B625" s="54">
        <v>5112.25</v>
      </c>
      <c r="C625" s="54">
        <v>5368.15</v>
      </c>
      <c r="D625" s="54">
        <v>5055.1499999999996</v>
      </c>
      <c r="E625" s="54">
        <v>5223.5</v>
      </c>
      <c r="F625" s="54">
        <v>2629960960</v>
      </c>
      <c r="G625" s="54">
        <v>6647241.1100000003</v>
      </c>
      <c r="H625" s="54">
        <v>24699040</v>
      </c>
      <c r="I625" s="54">
        <v>5214.95</v>
      </c>
      <c r="J625" s="54">
        <v>5664.87</v>
      </c>
      <c r="K625" s="54">
        <v>4871.1099999999997</v>
      </c>
      <c r="L625" s="54">
        <v>4228.51</v>
      </c>
      <c r="M625" s="54">
        <v>3205.33</v>
      </c>
      <c r="N625" s="54">
        <v>41.97</v>
      </c>
      <c r="O625" s="54">
        <v>47.85</v>
      </c>
      <c r="P625" s="54">
        <v>53.93</v>
      </c>
      <c r="Q625" s="54">
        <v>98.02</v>
      </c>
      <c r="R625" s="54">
        <v>240.3</v>
      </c>
      <c r="S625" s="54">
        <v>2.21</v>
      </c>
      <c r="T625" s="54">
        <v>50.83</v>
      </c>
      <c r="U625" s="54">
        <v>45.78</v>
      </c>
      <c r="V625" s="54">
        <v>17.7</v>
      </c>
      <c r="W625" s="54">
        <v>30.78</v>
      </c>
      <c r="X625" s="54">
        <v>32.36</v>
      </c>
      <c r="Y625" s="54">
        <v>6380.43</v>
      </c>
      <c r="Z625" s="54">
        <v>4949.32</v>
      </c>
      <c r="AA625" s="54">
        <v>5664.87</v>
      </c>
      <c r="AB625" s="54">
        <v>6357.1</v>
      </c>
      <c r="AC625" s="54">
        <v>3554.5</v>
      </c>
      <c r="AD625" s="19">
        <f t="shared" si="828"/>
        <v>0.30716057095342131</v>
      </c>
      <c r="AE625" s="54">
        <f t="shared" si="802"/>
        <v>572.87782408423004</v>
      </c>
      <c r="AF625" s="55">
        <f t="shared" si="886"/>
        <v>2.2061341290417147E-2</v>
      </c>
      <c r="AG625" s="2">
        <f t="shared" si="829"/>
        <v>-142.28000000000003</v>
      </c>
      <c r="AH625" s="1">
        <f t="shared" si="830"/>
        <v>5243.0166666666664</v>
      </c>
      <c r="AI625" s="21">
        <f t="shared" si="831"/>
        <v>5654.3076923076924</v>
      </c>
      <c r="AJ625" s="22">
        <f t="shared" si="832"/>
        <v>-411.29102564102595</v>
      </c>
      <c r="AK625" s="23">
        <f t="shared" si="833"/>
        <v>-281.68493589743616</v>
      </c>
      <c r="AL625" s="23">
        <f t="shared" si="834"/>
        <v>-129.60608974358979</v>
      </c>
      <c r="AM625" s="23"/>
      <c r="AN625">
        <f t="shared" si="835"/>
        <v>5167.125</v>
      </c>
      <c r="AO625" s="4">
        <f t="shared" si="836"/>
        <v>5189.375</v>
      </c>
      <c r="AP625" s="4">
        <f t="shared" si="837"/>
        <v>5420.4375</v>
      </c>
      <c r="AQ625" s="24">
        <f t="shared" si="838"/>
        <v>5571.75</v>
      </c>
      <c r="AR625" t="str">
        <f t="shared" si="839"/>
        <v>GREEN</v>
      </c>
      <c r="AS625" t="str">
        <f t="shared" si="840"/>
        <v>GREEN</v>
      </c>
      <c r="AT625" t="str">
        <f t="shared" si="841"/>
        <v>RED</v>
      </c>
      <c r="AU625" t="str">
        <f t="shared" si="842"/>
        <v>RED</v>
      </c>
      <c r="AV625" t="str">
        <f t="shared" si="843"/>
        <v>RED</v>
      </c>
      <c r="AW625" t="str">
        <f t="shared" si="844"/>
        <v>RED</v>
      </c>
      <c r="AX625" s="25">
        <f t="shared" si="845"/>
        <v>9.6188668377613275E-3</v>
      </c>
      <c r="AY625" s="25">
        <f t="shared" si="846"/>
        <v>2.3662316018798757E-2</v>
      </c>
      <c r="AZ625" s="26">
        <f t="shared" si="847"/>
        <v>28.901817820652809</v>
      </c>
      <c r="BA625" s="1">
        <f t="shared" si="888"/>
        <v>6670253.9149999991</v>
      </c>
      <c r="BB625" s="1">
        <f t="shared" si="888"/>
        <v>25610204</v>
      </c>
      <c r="BC625" s="27">
        <f t="shared" si="848"/>
        <v>0.99654993568561945</v>
      </c>
      <c r="BD625" s="28">
        <f t="shared" si="848"/>
        <v>0.96442183748321564</v>
      </c>
      <c r="BE625" s="29">
        <f t="shared" si="804"/>
        <v>9.6901723174766872</v>
      </c>
      <c r="BF625" s="29">
        <f t="shared" si="884"/>
        <v>4.8450861587383436</v>
      </c>
      <c r="BG625" s="30">
        <f t="shared" si="849"/>
        <v>-7.0867745263012982E-3</v>
      </c>
      <c r="BH625" s="31">
        <f t="shared" si="850"/>
        <v>-3.888027294085411E-3</v>
      </c>
      <c r="BI625" s="31">
        <f t="shared" si="851"/>
        <v>-1.4043449181037429E-2</v>
      </c>
      <c r="BJ625" s="32">
        <f t="shared" si="852"/>
        <v>5465.2103269422614</v>
      </c>
      <c r="BK625" s="24">
        <f t="shared" si="853"/>
        <v>5020.8230063910714</v>
      </c>
      <c r="BL625" s="30">
        <f t="shared" si="854"/>
        <v>8.507462822842729E-2</v>
      </c>
      <c r="BM625" s="30">
        <f t="shared" si="855"/>
        <v>-4.6273633950849317E-2</v>
      </c>
      <c r="BN625" s="30">
        <f t="shared" si="856"/>
        <v>3.880099427757798E-2</v>
      </c>
      <c r="BO625" s="30">
        <f t="shared" si="857"/>
        <v>-7.4726396732713377E-3</v>
      </c>
      <c r="BP625" s="30"/>
      <c r="BQ625">
        <f t="shared" si="858"/>
        <v>6274.3</v>
      </c>
      <c r="BR625">
        <f t="shared" si="859"/>
        <v>2866.3</v>
      </c>
      <c r="BT625" s="24">
        <f t="shared" si="860"/>
        <v>7576.1559999999999</v>
      </c>
      <c r="BU625" s="24">
        <f t="shared" si="861"/>
        <v>4972.4440000000004</v>
      </c>
      <c r="BV625" s="24">
        <f t="shared" si="862"/>
        <v>8380.4439999999995</v>
      </c>
      <c r="BW625" s="24">
        <f t="shared" si="863"/>
        <v>4168.1560000000009</v>
      </c>
      <c r="BX625">
        <f t="shared" si="864"/>
        <v>9682.2999999999993</v>
      </c>
      <c r="BY625" s="24">
        <f t="shared" si="865"/>
        <v>3493.3720000000003</v>
      </c>
      <c r="BZ625" s="15" t="str">
        <f t="shared" si="866"/>
        <v>GREEN</v>
      </c>
      <c r="CA625" s="15" t="str">
        <f t="shared" si="867"/>
        <v>GREEN</v>
      </c>
      <c r="CB625" s="15" t="str">
        <f t="shared" si="868"/>
        <v>GREEN</v>
      </c>
      <c r="CC625" s="15" t="str">
        <f t="shared" si="869"/>
        <v>0</v>
      </c>
      <c r="CJ625">
        <f t="shared" si="805"/>
        <v>6274.3</v>
      </c>
      <c r="CK625">
        <f t="shared" si="806"/>
        <v>3608.55</v>
      </c>
      <c r="CM625" s="24">
        <f t="shared" si="807"/>
        <v>7292.6165000000001</v>
      </c>
      <c r="CN625" s="24">
        <f t="shared" si="808"/>
        <v>5255.9835000000003</v>
      </c>
      <c r="CO625" s="24">
        <f t="shared" si="809"/>
        <v>7921.7335000000003</v>
      </c>
      <c r="CP625" s="24">
        <f t="shared" si="810"/>
        <v>4626.8665000000001</v>
      </c>
      <c r="CQ625">
        <f t="shared" si="811"/>
        <v>8940.0499999999993</v>
      </c>
      <c r="CR625" s="24">
        <f t="shared" si="812"/>
        <v>4099.0480000000007</v>
      </c>
      <c r="CS625" s="15" t="str">
        <f t="shared" si="813"/>
        <v>RED</v>
      </c>
      <c r="CT625" s="15" t="str">
        <f t="shared" si="814"/>
        <v>GREEN</v>
      </c>
      <c r="CU625" s="15" t="str">
        <f t="shared" si="870"/>
        <v>GREEN</v>
      </c>
      <c r="CV625" s="15" t="str">
        <f t="shared" si="801"/>
        <v>0</v>
      </c>
      <c r="CX625" s="24">
        <f t="shared" si="871"/>
        <v>6274.3</v>
      </c>
      <c r="CY625" s="24">
        <f t="shared" si="872"/>
        <v>2866.3</v>
      </c>
      <c r="DA625" s="24">
        <f t="shared" si="885"/>
        <v>7576.1559999999999</v>
      </c>
      <c r="DB625" s="24">
        <f t="shared" si="873"/>
        <v>4972.4440000000004</v>
      </c>
      <c r="DC625" s="24">
        <f t="shared" si="874"/>
        <v>8380.4439999999995</v>
      </c>
      <c r="DD625" s="24">
        <f t="shared" si="875"/>
        <v>4168.1560000000009</v>
      </c>
      <c r="DE625">
        <f t="shared" si="876"/>
        <v>9682.2999999999993</v>
      </c>
      <c r="DF625" s="24">
        <f t="shared" si="877"/>
        <v>3493.3720000000003</v>
      </c>
      <c r="DG625" s="15" t="str">
        <f t="shared" si="878"/>
        <v>GREEN</v>
      </c>
      <c r="DH625" s="15" t="str">
        <f t="shared" si="879"/>
        <v>GREEN</v>
      </c>
      <c r="DI625" s="15" t="str">
        <f t="shared" si="880"/>
        <v>GREEN</v>
      </c>
      <c r="DK625" s="32">
        <f t="shared" si="815"/>
        <v>313</v>
      </c>
      <c r="DL625" s="32">
        <f t="shared" si="816"/>
        <v>257.39999999999964</v>
      </c>
      <c r="DM625" s="32">
        <f t="shared" si="817"/>
        <v>-55.600000000000364</v>
      </c>
      <c r="DN625" s="32">
        <f t="shared" si="818"/>
        <v>313</v>
      </c>
      <c r="DO625" s="32">
        <f t="shared" si="819"/>
        <v>-0.3000000000001819</v>
      </c>
      <c r="DP625" s="32">
        <f t="shared" si="820"/>
        <v>37.650000000000546</v>
      </c>
      <c r="DQ625" s="32">
        <f t="shared" si="821"/>
        <v>0</v>
      </c>
      <c r="DR625" s="32"/>
      <c r="DS625" s="32">
        <f t="shared" si="822"/>
        <v>37.950000000000728</v>
      </c>
      <c r="DT625" s="32"/>
      <c r="DU625" s="32">
        <f t="shared" si="823"/>
        <v>0</v>
      </c>
      <c r="DV625" s="32">
        <f t="shared" si="824"/>
        <v>12.124600638977869</v>
      </c>
      <c r="DW625" s="32"/>
      <c r="DX625" s="32">
        <f t="shared" si="825"/>
        <v>-100</v>
      </c>
      <c r="DY625" s="32">
        <f t="shared" si="826"/>
        <v>28.571428571428573</v>
      </c>
      <c r="DZ625" s="33">
        <f t="shared" si="827"/>
        <v>20.000000000000004</v>
      </c>
      <c r="EB625" s="81">
        <v>0.25309344561027353</v>
      </c>
      <c r="ED625" s="30">
        <f t="shared" si="881"/>
        <v>0.28915285332126445</v>
      </c>
      <c r="EE625" s="30">
        <f t="shared" si="882"/>
        <v>-0.18132476964718683</v>
      </c>
      <c r="EF625" s="30">
        <f t="shared" si="883"/>
        <v>5.5397509152772563E-2</v>
      </c>
    </row>
    <row r="626" spans="1:136" x14ac:dyDescent="0.3">
      <c r="A626" s="75">
        <v>39500</v>
      </c>
      <c r="B626" s="76">
        <v>5304.45</v>
      </c>
      <c r="C626" s="76">
        <v>5368.45</v>
      </c>
      <c r="D626" s="76">
        <v>5092.8</v>
      </c>
      <c r="E626" s="76">
        <v>5110.75</v>
      </c>
      <c r="F626" s="76">
        <v>2455930112</v>
      </c>
      <c r="G626" s="76">
        <v>5822647.5</v>
      </c>
      <c r="H626" s="76">
        <v>23978156</v>
      </c>
      <c r="I626" s="76">
        <v>5246.92</v>
      </c>
      <c r="J626" s="76">
        <v>5675.11</v>
      </c>
      <c r="K626" s="76">
        <v>4838.8100000000004</v>
      </c>
      <c r="L626" s="76">
        <v>4210.3</v>
      </c>
      <c r="M626" s="76">
        <v>3188.19</v>
      </c>
      <c r="N626" s="76">
        <v>25.52</v>
      </c>
      <c r="O626" s="76">
        <v>45.61</v>
      </c>
      <c r="P626" s="76">
        <v>52.83</v>
      </c>
      <c r="Q626" s="76">
        <v>128.4</v>
      </c>
      <c r="R626" s="76">
        <v>275.87</v>
      </c>
      <c r="S626" s="76">
        <v>-3.62</v>
      </c>
      <c r="T626" s="76">
        <v>43.97</v>
      </c>
      <c r="U626" s="76">
        <v>43.25</v>
      </c>
      <c r="V626" s="76">
        <v>18.77</v>
      </c>
      <c r="W626" s="76">
        <v>31.92</v>
      </c>
      <c r="X626" s="76">
        <v>32.770000000000003</v>
      </c>
      <c r="Y626" s="76">
        <v>6370.69</v>
      </c>
      <c r="Z626" s="76">
        <v>4979.53</v>
      </c>
      <c r="AA626" s="76">
        <v>5675.11</v>
      </c>
      <c r="AB626" s="76">
        <v>6357.1</v>
      </c>
      <c r="AC626" s="76">
        <v>3554.5</v>
      </c>
      <c r="AD626" s="19">
        <f t="shared" si="828"/>
        <v>-0.53849703547292438</v>
      </c>
      <c r="AE626" s="76">
        <f t="shared" si="802"/>
        <v>560.5121737223086</v>
      </c>
      <c r="AF626" s="77">
        <f t="shared" si="886"/>
        <v>-3.6234890343019743E-2</v>
      </c>
      <c r="AG626" s="2">
        <f t="shared" si="829"/>
        <v>-147.47</v>
      </c>
      <c r="AH626" s="1">
        <f t="shared" si="830"/>
        <v>5323.3166666666666</v>
      </c>
      <c r="AI626" s="21">
        <f t="shared" si="831"/>
        <v>5695.7884615384619</v>
      </c>
      <c r="AJ626" s="22">
        <f t="shared" si="832"/>
        <v>-372.47179487179528</v>
      </c>
      <c r="AK626" s="23">
        <f t="shared" si="833"/>
        <v>-177.7714743589745</v>
      </c>
      <c r="AL626" s="23">
        <f t="shared" si="834"/>
        <v>-194.70032051282078</v>
      </c>
      <c r="AM626" s="23"/>
      <c r="AN626">
        <f t="shared" si="835"/>
        <v>5206.8249999999998</v>
      </c>
      <c r="AO626" s="4">
        <f t="shared" si="836"/>
        <v>5212.8125</v>
      </c>
      <c r="AP626" s="4">
        <f t="shared" si="837"/>
        <v>5551.7875000000004</v>
      </c>
      <c r="AQ626" s="24">
        <f t="shared" si="838"/>
        <v>5626.05</v>
      </c>
      <c r="AR626" t="str">
        <f t="shared" si="839"/>
        <v>RED</v>
      </c>
      <c r="AS626" t="str">
        <f t="shared" si="840"/>
        <v>RED</v>
      </c>
      <c r="AT626" t="str">
        <f t="shared" si="841"/>
        <v>RED</v>
      </c>
      <c r="AU626" t="str">
        <f t="shared" si="842"/>
        <v>RED</v>
      </c>
      <c r="AV626" t="str">
        <f t="shared" si="843"/>
        <v>RED</v>
      </c>
      <c r="AW626" t="str">
        <f t="shared" si="844"/>
        <v>RED</v>
      </c>
      <c r="AX626" s="25">
        <f t="shared" si="845"/>
        <v>5.9419766226918025E-3</v>
      </c>
      <c r="AY626" s="25">
        <f t="shared" si="846"/>
        <v>3.6963176757604042E-2</v>
      </c>
      <c r="AZ626" s="26">
        <f t="shared" si="847"/>
        <v>13.849097729646275</v>
      </c>
      <c r="BA626" s="1">
        <f t="shared" ref="BA626:BB641" si="889">AVERAGE(G626:G629)</f>
        <v>6729884.3025000002</v>
      </c>
      <c r="BB626" s="1">
        <f t="shared" si="889"/>
        <v>25233028</v>
      </c>
      <c r="BC626" s="27">
        <f t="shared" si="848"/>
        <v>0.86519280841678325</v>
      </c>
      <c r="BD626" s="28">
        <f t="shared" si="848"/>
        <v>0.95026867167903906</v>
      </c>
      <c r="BE626" s="29">
        <f t="shared" si="804"/>
        <v>0</v>
      </c>
      <c r="BF626" s="29">
        <f t="shared" si="884"/>
        <v>7.9097881190692538</v>
      </c>
      <c r="BG626" s="30">
        <f t="shared" si="849"/>
        <v>-2.9151530343446419E-4</v>
      </c>
      <c r="BH626" s="31">
        <f t="shared" si="850"/>
        <v>-1.2473012555853979E-2</v>
      </c>
      <c r="BI626" s="31">
        <f t="shared" si="851"/>
        <v>-3.1021200134912236E-2</v>
      </c>
      <c r="BJ626" s="32">
        <f t="shared" si="852"/>
        <v>5758.1490190355617</v>
      </c>
      <c r="BK626" s="24">
        <f t="shared" si="853"/>
        <v>4888.4843142977716</v>
      </c>
      <c r="BL626" s="30">
        <f t="shared" si="854"/>
        <v>0.17016381250066823</v>
      </c>
      <c r="BM626" s="30">
        <f t="shared" si="855"/>
        <v>-0.12667397525520943</v>
      </c>
      <c r="BN626" s="30">
        <f t="shared" si="856"/>
        <v>4.3489837245458775E-2</v>
      </c>
      <c r="BO626" s="30">
        <f t="shared" si="857"/>
        <v>-8.3184138009750663E-2</v>
      </c>
      <c r="BP626" s="30"/>
      <c r="BQ626">
        <f t="shared" si="858"/>
        <v>6274.3</v>
      </c>
      <c r="BR626">
        <f t="shared" si="859"/>
        <v>2866.3</v>
      </c>
      <c r="BT626" s="24">
        <f t="shared" si="860"/>
        <v>7576.1559999999999</v>
      </c>
      <c r="BU626" s="24">
        <f t="shared" si="861"/>
        <v>4972.4440000000004</v>
      </c>
      <c r="BV626" s="24">
        <f t="shared" si="862"/>
        <v>8380.4439999999995</v>
      </c>
      <c r="BW626" s="24">
        <f t="shared" si="863"/>
        <v>4168.1560000000009</v>
      </c>
      <c r="BX626">
        <f t="shared" si="864"/>
        <v>9682.2999999999993</v>
      </c>
      <c r="BY626" s="24">
        <f t="shared" si="865"/>
        <v>3493.3720000000003</v>
      </c>
      <c r="BZ626" s="15" t="str">
        <f t="shared" si="866"/>
        <v>GREEN</v>
      </c>
      <c r="CA626" s="15" t="str">
        <f t="shared" si="867"/>
        <v>GREEN</v>
      </c>
      <c r="CB626" s="15" t="str">
        <f t="shared" si="868"/>
        <v>GREEN</v>
      </c>
      <c r="CC626" s="15" t="str">
        <f t="shared" si="869"/>
        <v>0</v>
      </c>
      <c r="CJ626">
        <f t="shared" si="805"/>
        <v>6274.3</v>
      </c>
      <c r="CK626">
        <f t="shared" si="806"/>
        <v>3608.55</v>
      </c>
      <c r="CM626" s="24">
        <f t="shared" si="807"/>
        <v>7292.6165000000001</v>
      </c>
      <c r="CN626" s="24">
        <f t="shared" si="808"/>
        <v>5255.9835000000003</v>
      </c>
      <c r="CO626" s="24">
        <f t="shared" si="809"/>
        <v>7921.7335000000003</v>
      </c>
      <c r="CP626" s="24">
        <f t="shared" si="810"/>
        <v>4626.8665000000001</v>
      </c>
      <c r="CQ626">
        <f t="shared" si="811"/>
        <v>8940.0499999999993</v>
      </c>
      <c r="CR626" s="24">
        <f t="shared" si="812"/>
        <v>4099.0480000000007</v>
      </c>
      <c r="CS626" s="15" t="str">
        <f t="shared" si="813"/>
        <v>RED</v>
      </c>
      <c r="CT626" s="15" t="str">
        <f t="shared" si="814"/>
        <v>GREEN</v>
      </c>
      <c r="CU626" s="15" t="str">
        <f t="shared" si="870"/>
        <v>GREEN</v>
      </c>
      <c r="CV626" s="15" t="str">
        <f t="shared" si="801"/>
        <v>0</v>
      </c>
      <c r="CX626" s="24">
        <f t="shared" si="871"/>
        <v>6274.3</v>
      </c>
      <c r="CY626" s="24">
        <f t="shared" si="872"/>
        <v>2866.3</v>
      </c>
      <c r="DA626" s="24">
        <f t="shared" si="885"/>
        <v>7576.1559999999999</v>
      </c>
      <c r="DB626" s="24">
        <f t="shared" si="873"/>
        <v>4972.4440000000004</v>
      </c>
      <c r="DC626" s="24">
        <f t="shared" si="874"/>
        <v>8380.4439999999995</v>
      </c>
      <c r="DD626" s="24">
        <f t="shared" si="875"/>
        <v>4168.1560000000009</v>
      </c>
      <c r="DE626">
        <f t="shared" si="876"/>
        <v>9682.2999999999993</v>
      </c>
      <c r="DF626" s="24">
        <f t="shared" si="877"/>
        <v>3493.3720000000003</v>
      </c>
      <c r="DG626" s="15" t="str">
        <f t="shared" si="878"/>
        <v>GREEN</v>
      </c>
      <c r="DH626" s="15" t="str">
        <f t="shared" si="879"/>
        <v>GREEN</v>
      </c>
      <c r="DI626" s="15" t="str">
        <f t="shared" si="880"/>
        <v>GREEN</v>
      </c>
      <c r="DK626" s="32">
        <f t="shared" si="815"/>
        <v>275.64999999999964</v>
      </c>
      <c r="DL626" s="32">
        <f t="shared" si="816"/>
        <v>65.550000000000182</v>
      </c>
      <c r="DM626" s="32">
        <f t="shared" si="817"/>
        <v>-210.09999999999945</v>
      </c>
      <c r="DN626" s="32">
        <f t="shared" si="818"/>
        <v>275.64999999999964</v>
      </c>
      <c r="DO626" s="32">
        <f t="shared" si="819"/>
        <v>53.050000000000182</v>
      </c>
      <c r="DP626" s="32">
        <f t="shared" si="820"/>
        <v>-289.19999999999982</v>
      </c>
      <c r="DQ626" s="32">
        <f t="shared" si="821"/>
        <v>342.25</v>
      </c>
      <c r="DR626" s="32"/>
      <c r="DS626" s="32">
        <f t="shared" si="822"/>
        <v>0</v>
      </c>
      <c r="DT626" s="32"/>
      <c r="DU626" s="32">
        <f t="shared" si="823"/>
        <v>124.16107382550352</v>
      </c>
      <c r="DV626" s="32">
        <f t="shared" si="824"/>
        <v>0</v>
      </c>
      <c r="DW626" s="32"/>
      <c r="DX626" s="32">
        <f t="shared" si="825"/>
        <v>100</v>
      </c>
      <c r="DY626" s="32">
        <f t="shared" si="826"/>
        <v>28.571428571428573</v>
      </c>
      <c r="DZ626" s="33">
        <f t="shared" si="827"/>
        <v>14.285714285714286</v>
      </c>
      <c r="EB626" s="81">
        <v>-0.41206000202546605</v>
      </c>
      <c r="ED626" s="30">
        <f t="shared" si="881"/>
        <v>0.27937576437936912</v>
      </c>
      <c r="EE626" s="30">
        <f t="shared" si="882"/>
        <v>-0.19777135600696308</v>
      </c>
      <c r="EF626" s="30">
        <f t="shared" si="883"/>
        <v>2.6351884615616387E-2</v>
      </c>
    </row>
    <row r="627" spans="1:136" x14ac:dyDescent="0.3">
      <c r="A627" s="53">
        <v>39493</v>
      </c>
      <c r="B627" s="54">
        <v>5120.55</v>
      </c>
      <c r="C627" s="54">
        <v>5315.4</v>
      </c>
      <c r="D627" s="54">
        <v>4803.6000000000004</v>
      </c>
      <c r="E627" s="54">
        <v>5302.9</v>
      </c>
      <c r="F627" s="54">
        <v>2831455744</v>
      </c>
      <c r="G627" s="54">
        <v>7445117.0099999998</v>
      </c>
      <c r="H627" s="54">
        <v>27320516</v>
      </c>
      <c r="I627" s="54">
        <v>5365.83</v>
      </c>
      <c r="J627" s="54">
        <v>5678.87</v>
      </c>
      <c r="K627" s="54">
        <v>4810.95</v>
      </c>
      <c r="L627" s="54">
        <v>4191.99</v>
      </c>
      <c r="M627" s="54">
        <v>3172.1</v>
      </c>
      <c r="N627" s="54">
        <v>37.65</v>
      </c>
      <c r="O627" s="54">
        <v>48.94</v>
      </c>
      <c r="P627" s="54">
        <v>54.99</v>
      </c>
      <c r="Q627" s="54">
        <v>176.78</v>
      </c>
      <c r="R627" s="54">
        <v>312.74</v>
      </c>
      <c r="S627" s="54">
        <v>3.57</v>
      </c>
      <c r="T627" s="54">
        <v>42.55</v>
      </c>
      <c r="U627" s="54">
        <v>42.17</v>
      </c>
      <c r="V627" s="54">
        <v>18.75</v>
      </c>
      <c r="W627" s="54">
        <v>33.590000000000003</v>
      </c>
      <c r="X627" s="54">
        <v>33.299999999999997</v>
      </c>
      <c r="Y627" s="54">
        <v>6362.94</v>
      </c>
      <c r="Z627" s="54">
        <v>4994.8</v>
      </c>
      <c r="AA627" s="54">
        <v>5678.87</v>
      </c>
      <c r="AB627" s="54">
        <v>6357.1</v>
      </c>
      <c r="AC627" s="54">
        <v>3554.5</v>
      </c>
      <c r="AD627" s="19">
        <f t="shared" si="828"/>
        <v>0.52020218820866515</v>
      </c>
      <c r="AE627" s="54">
        <f t="shared" si="802"/>
        <v>581.58587409519737</v>
      </c>
      <c r="AF627" s="55">
        <f t="shared" si="886"/>
        <v>3.5651859736150815E-2</v>
      </c>
      <c r="AG627" s="2">
        <f t="shared" si="829"/>
        <v>-135.96</v>
      </c>
      <c r="AH627" s="1">
        <f t="shared" si="830"/>
        <v>5504.875</v>
      </c>
      <c r="AI627" s="21">
        <f t="shared" si="831"/>
        <v>5734.084615384616</v>
      </c>
      <c r="AJ627" s="22">
        <f t="shared" si="832"/>
        <v>-229.20961538461597</v>
      </c>
      <c r="AK627" s="23">
        <f t="shared" si="833"/>
        <v>-76.673878205127949</v>
      </c>
      <c r="AL627" s="23">
        <f t="shared" si="834"/>
        <v>-152.53573717948802</v>
      </c>
      <c r="AM627" s="23"/>
      <c r="AN627">
        <f t="shared" si="835"/>
        <v>5211.625</v>
      </c>
      <c r="AO627" s="4">
        <f t="shared" si="836"/>
        <v>5280.9624999999996</v>
      </c>
      <c r="AP627" s="4">
        <f t="shared" si="837"/>
        <v>5672.90625</v>
      </c>
      <c r="AQ627" s="24">
        <f t="shared" si="838"/>
        <v>5719.7449999999999</v>
      </c>
      <c r="AR627" t="str">
        <f t="shared" si="839"/>
        <v>GREEN</v>
      </c>
      <c r="AS627" t="str">
        <f t="shared" si="840"/>
        <v>GREEN</v>
      </c>
      <c r="AT627" t="str">
        <f t="shared" si="841"/>
        <v>RED</v>
      </c>
      <c r="AU627" t="str">
        <f t="shared" si="842"/>
        <v>RED</v>
      </c>
      <c r="AV627" t="str">
        <f t="shared" si="843"/>
        <v>RED</v>
      </c>
      <c r="AW627" t="str">
        <f t="shared" si="844"/>
        <v>RED</v>
      </c>
      <c r="AX627" s="25">
        <f t="shared" si="845"/>
        <v>5.9419766226918025E-3</v>
      </c>
      <c r="AY627" s="25">
        <f t="shared" si="846"/>
        <v>3.2895031772527117E-2</v>
      </c>
      <c r="AZ627" s="26">
        <f t="shared" si="847"/>
        <v>15.299779432607636</v>
      </c>
      <c r="BA627" s="1">
        <f t="shared" si="889"/>
        <v>7650134.7525000004</v>
      </c>
      <c r="BB627" s="1">
        <f t="shared" si="889"/>
        <v>25646342</v>
      </c>
      <c r="BC627" s="27">
        <f t="shared" si="848"/>
        <v>0.97320076715864345</v>
      </c>
      <c r="BD627" s="28">
        <f t="shared" si="848"/>
        <v>1.065279251130629</v>
      </c>
      <c r="BE627" s="29">
        <f t="shared" si="804"/>
        <v>15.819576238138508</v>
      </c>
      <c r="BF627" s="29">
        <f t="shared" si="884"/>
        <v>7.9097881190692538</v>
      </c>
      <c r="BG627" s="30">
        <f t="shared" si="849"/>
        <v>-6.8928006186952384E-4</v>
      </c>
      <c r="BH627" s="31">
        <f t="shared" si="850"/>
        <v>-1.7521786508405496E-2</v>
      </c>
      <c r="BI627" s="31">
        <f t="shared" si="851"/>
        <v>-2.6953055149835314E-2</v>
      </c>
      <c r="BJ627" s="32">
        <f t="shared" si="852"/>
        <v>6285.711896541141</v>
      </c>
      <c r="BK627" s="24">
        <f t="shared" si="853"/>
        <v>4724.038103458859</v>
      </c>
      <c r="BL627" s="30">
        <f t="shared" si="854"/>
        <v>0.29449429426960383</v>
      </c>
      <c r="BM627" s="30">
        <f t="shared" si="855"/>
        <v>-0.18533479728849148</v>
      </c>
      <c r="BN627" s="30">
        <f t="shared" si="856"/>
        <v>0.10915949698111234</v>
      </c>
      <c r="BO627" s="30">
        <f t="shared" si="857"/>
        <v>-7.6175300307379137E-2</v>
      </c>
      <c r="BP627" s="30"/>
      <c r="BQ627">
        <f t="shared" si="858"/>
        <v>6274.3</v>
      </c>
      <c r="BR627">
        <f t="shared" si="859"/>
        <v>2866.3</v>
      </c>
      <c r="BT627" s="24">
        <f t="shared" si="860"/>
        <v>7576.1559999999999</v>
      </c>
      <c r="BU627" s="24">
        <f t="shared" si="861"/>
        <v>4972.4440000000004</v>
      </c>
      <c r="BV627" s="24">
        <f t="shared" si="862"/>
        <v>8380.4439999999995</v>
      </c>
      <c r="BW627" s="24">
        <f t="shared" si="863"/>
        <v>4168.1560000000009</v>
      </c>
      <c r="BX627">
        <f t="shared" si="864"/>
        <v>9682.2999999999993</v>
      </c>
      <c r="BY627" s="24">
        <f t="shared" si="865"/>
        <v>3493.3720000000003</v>
      </c>
      <c r="BZ627" s="15" t="str">
        <f t="shared" si="866"/>
        <v>GREEN</v>
      </c>
      <c r="CA627" s="15" t="str">
        <f t="shared" si="867"/>
        <v>GREEN</v>
      </c>
      <c r="CB627" s="15" t="str">
        <f t="shared" si="868"/>
        <v>GREEN</v>
      </c>
      <c r="CC627" s="15" t="str">
        <f t="shared" si="869"/>
        <v>0</v>
      </c>
      <c r="CJ627">
        <f t="shared" si="805"/>
        <v>6274.3</v>
      </c>
      <c r="CK627">
        <f t="shared" si="806"/>
        <v>3608.55</v>
      </c>
      <c r="CM627" s="24">
        <f t="shared" si="807"/>
        <v>7292.6165000000001</v>
      </c>
      <c r="CN627" s="24">
        <f t="shared" si="808"/>
        <v>5255.9835000000003</v>
      </c>
      <c r="CO627" s="24">
        <f t="shared" si="809"/>
        <v>7921.7335000000003</v>
      </c>
      <c r="CP627" s="24">
        <f t="shared" si="810"/>
        <v>4626.8665000000001</v>
      </c>
      <c r="CQ627">
        <f t="shared" si="811"/>
        <v>8940.0499999999993</v>
      </c>
      <c r="CR627" s="24">
        <f t="shared" si="812"/>
        <v>4099.0480000000007</v>
      </c>
      <c r="CS627" s="15" t="str">
        <f t="shared" si="813"/>
        <v>GREEN</v>
      </c>
      <c r="CT627" s="15" t="str">
        <f t="shared" si="814"/>
        <v>GREEN</v>
      </c>
      <c r="CU627" s="15" t="str">
        <f t="shared" si="870"/>
        <v>GREEN</v>
      </c>
      <c r="CV627" s="15" t="str">
        <f t="shared" si="801"/>
        <v>0</v>
      </c>
      <c r="CX627" s="24">
        <f t="shared" si="871"/>
        <v>6274.3</v>
      </c>
      <c r="CY627" s="24">
        <f t="shared" si="872"/>
        <v>2866.3</v>
      </c>
      <c r="DA627" s="24">
        <f t="shared" si="885"/>
        <v>7576.1559999999999</v>
      </c>
      <c r="DB627" s="24">
        <f t="shared" si="873"/>
        <v>4972.4440000000004</v>
      </c>
      <c r="DC627" s="24">
        <f t="shared" si="874"/>
        <v>8380.4439999999995</v>
      </c>
      <c r="DD627" s="24">
        <f t="shared" si="875"/>
        <v>4168.1560000000009</v>
      </c>
      <c r="DE627">
        <f t="shared" si="876"/>
        <v>9682.2999999999993</v>
      </c>
      <c r="DF627" s="24">
        <f t="shared" si="877"/>
        <v>3493.3720000000003</v>
      </c>
      <c r="DG627" s="15" t="str">
        <f t="shared" si="878"/>
        <v>GREEN</v>
      </c>
      <c r="DH627" s="15" t="str">
        <f t="shared" si="879"/>
        <v>GREEN</v>
      </c>
      <c r="DI627" s="15" t="str">
        <f t="shared" si="880"/>
        <v>GREEN</v>
      </c>
      <c r="DK627" s="32">
        <f t="shared" si="815"/>
        <v>511.79999999999927</v>
      </c>
      <c r="DL627" s="32">
        <f t="shared" si="816"/>
        <v>195.04999999999927</v>
      </c>
      <c r="DM627" s="32">
        <f t="shared" si="817"/>
        <v>-316.75</v>
      </c>
      <c r="DN627" s="32">
        <f t="shared" si="818"/>
        <v>511.79999999999927</v>
      </c>
      <c r="DO627" s="32">
        <f t="shared" si="819"/>
        <v>-229.80000000000018</v>
      </c>
      <c r="DP627" s="32">
        <f t="shared" si="820"/>
        <v>230.64999999999964</v>
      </c>
      <c r="DQ627" s="32">
        <f t="shared" si="821"/>
        <v>0</v>
      </c>
      <c r="DR627" s="32"/>
      <c r="DS627" s="32">
        <f t="shared" si="822"/>
        <v>460.44999999999982</v>
      </c>
      <c r="DT627" s="32"/>
      <c r="DU627" s="32">
        <f t="shared" si="823"/>
        <v>0</v>
      </c>
      <c r="DV627" s="32">
        <f t="shared" si="824"/>
        <v>89.966783899961015</v>
      </c>
      <c r="DW627" s="32"/>
      <c r="DX627" s="32">
        <f t="shared" si="825"/>
        <v>-100</v>
      </c>
      <c r="DY627" s="32">
        <f t="shared" si="826"/>
        <v>14.285714285714286</v>
      </c>
      <c r="DZ627" s="33">
        <f t="shared" si="827"/>
        <v>11.428571428571429</v>
      </c>
      <c r="EB627" s="81">
        <v>0.42637180314455808</v>
      </c>
      <c r="ED627" s="30">
        <f t="shared" si="881"/>
        <v>0.27391286938415937</v>
      </c>
      <c r="EE627" s="30">
        <f t="shared" si="882"/>
        <v>-0.16659594464194225</v>
      </c>
      <c r="EF627" s="30">
        <f t="shared" si="883"/>
        <v>6.1684151517578167E-2</v>
      </c>
    </row>
    <row r="628" spans="1:136" x14ac:dyDescent="0.3">
      <c r="A628" s="75">
        <v>39486</v>
      </c>
      <c r="B628" s="76">
        <v>5315.55</v>
      </c>
      <c r="C628" s="76">
        <v>5545.2</v>
      </c>
      <c r="D628" s="76">
        <v>5034.25</v>
      </c>
      <c r="E628" s="76">
        <v>5120.3500000000004</v>
      </c>
      <c r="F628" s="76">
        <v>2973319936</v>
      </c>
      <c r="G628" s="76">
        <v>6766010.04</v>
      </c>
      <c r="H628" s="76">
        <v>26443104</v>
      </c>
      <c r="I628" s="76">
        <v>5545.27</v>
      </c>
      <c r="J628" s="76">
        <v>5664.79</v>
      </c>
      <c r="K628" s="76">
        <v>4779.43</v>
      </c>
      <c r="L628" s="76">
        <v>4171.3</v>
      </c>
      <c r="M628" s="76">
        <v>3154.92</v>
      </c>
      <c r="N628" s="76">
        <v>10.78</v>
      </c>
      <c r="O628" s="76">
        <v>45.43</v>
      </c>
      <c r="P628" s="76">
        <v>53.23</v>
      </c>
      <c r="Q628" s="76">
        <v>216.4</v>
      </c>
      <c r="R628" s="76">
        <v>346.73</v>
      </c>
      <c r="S628" s="76">
        <v>-3.7</v>
      </c>
      <c r="T628" s="76">
        <v>43.23</v>
      </c>
      <c r="U628" s="76">
        <v>43.15</v>
      </c>
      <c r="V628" s="76">
        <v>20.61</v>
      </c>
      <c r="W628" s="76">
        <v>32.450000000000003</v>
      </c>
      <c r="X628" s="76">
        <v>33.68</v>
      </c>
      <c r="Y628" s="76">
        <v>6389.6</v>
      </c>
      <c r="Z628" s="76">
        <v>4939.9799999999996</v>
      </c>
      <c r="AA628" s="76">
        <v>5664.79</v>
      </c>
      <c r="AB628" s="76">
        <v>6357.1</v>
      </c>
      <c r="AC628" s="76">
        <v>3554.5</v>
      </c>
      <c r="AD628" s="19">
        <f t="shared" si="828"/>
        <v>-0.52955435583562838</v>
      </c>
      <c r="AE628" s="76">
        <f t="shared" si="802"/>
        <v>561.56503619214845</v>
      </c>
      <c r="AF628" s="77">
        <f t="shared" si="886"/>
        <v>-3.7030419859889863E-2</v>
      </c>
      <c r="AG628" s="2">
        <f t="shared" si="829"/>
        <v>-130.33000000000001</v>
      </c>
      <c r="AH628" s="1">
        <f t="shared" si="830"/>
        <v>5666.7750000000005</v>
      </c>
      <c r="AI628" s="21">
        <f t="shared" si="831"/>
        <v>5780.542307692308</v>
      </c>
      <c r="AJ628" s="22">
        <f t="shared" si="832"/>
        <v>-113.76730769230744</v>
      </c>
      <c r="AK628" s="23">
        <f t="shared" si="833"/>
        <v>10.155769230769465</v>
      </c>
      <c r="AL628" s="23">
        <f t="shared" si="834"/>
        <v>-123.92307692307691</v>
      </c>
      <c r="AM628" s="23"/>
      <c r="AN628">
        <f t="shared" si="835"/>
        <v>5218.8</v>
      </c>
      <c r="AO628" s="4">
        <f t="shared" si="836"/>
        <v>5381.5625</v>
      </c>
      <c r="AP628" s="4">
        <f t="shared" si="837"/>
        <v>5730.8562499999998</v>
      </c>
      <c r="AQ628" s="24">
        <f t="shared" si="838"/>
        <v>5786.8850000000002</v>
      </c>
      <c r="AR628" t="str">
        <f t="shared" si="839"/>
        <v>RED</v>
      </c>
      <c r="AS628" t="str">
        <f t="shared" si="840"/>
        <v>RED</v>
      </c>
      <c r="AT628" t="str">
        <f t="shared" si="841"/>
        <v>RED</v>
      </c>
      <c r="AU628" t="str">
        <f t="shared" si="842"/>
        <v>RED</v>
      </c>
      <c r="AV628" t="str">
        <f t="shared" si="843"/>
        <v>RED</v>
      </c>
      <c r="AW628" t="str">
        <f t="shared" si="844"/>
        <v>RED</v>
      </c>
      <c r="AX628" s="25">
        <f t="shared" si="845"/>
        <v>5.334693049547405E-3</v>
      </c>
      <c r="AY628" s="25">
        <f t="shared" si="846"/>
        <v>3.2895031772527117E-2</v>
      </c>
      <c r="AZ628" s="26">
        <f t="shared" si="847"/>
        <v>13.954306692961225</v>
      </c>
      <c r="BA628" s="1">
        <f t="shared" si="889"/>
        <v>8259118.0374999996</v>
      </c>
      <c r="BB628" s="1">
        <f t="shared" si="889"/>
        <v>25261652</v>
      </c>
      <c r="BC628" s="27">
        <f t="shared" si="848"/>
        <v>0.81921701679033554</v>
      </c>
      <c r="BD628" s="28">
        <f t="shared" si="848"/>
        <v>1.0467685961314011</v>
      </c>
      <c r="BE628" s="29">
        <f t="shared" si="804"/>
        <v>0</v>
      </c>
      <c r="BF628" s="29">
        <f t="shared" si="884"/>
        <v>0</v>
      </c>
      <c r="BG628" s="30">
        <f t="shared" si="849"/>
        <v>-2.4654509808273495E-2</v>
      </c>
      <c r="BH628" s="31">
        <f t="shared" si="850"/>
        <v>-4.6386042550651124E-2</v>
      </c>
      <c r="BI628" s="31">
        <f t="shared" si="851"/>
        <v>-2.7560338722979711E-2</v>
      </c>
      <c r="BJ628" s="32">
        <f t="shared" si="852"/>
        <v>6628.4752001663519</v>
      </c>
      <c r="BK628" s="24">
        <f t="shared" si="853"/>
        <v>4705.0747998336492</v>
      </c>
      <c r="BL628" s="30">
        <f t="shared" si="854"/>
        <v>0.37563846227947356</v>
      </c>
      <c r="BM628" s="30">
        <f t="shared" si="855"/>
        <v>-0.29453556889008592</v>
      </c>
      <c r="BN628" s="30">
        <f t="shared" si="856"/>
        <v>8.110289338938767E-2</v>
      </c>
      <c r="BO628" s="30">
        <f t="shared" si="857"/>
        <v>-0.21343267550069825</v>
      </c>
      <c r="BP628" s="30"/>
      <c r="BQ628">
        <f t="shared" si="858"/>
        <v>6274.3</v>
      </c>
      <c r="BR628">
        <f t="shared" si="859"/>
        <v>2850.55</v>
      </c>
      <c r="BT628" s="24">
        <f t="shared" si="860"/>
        <v>7582.1725000000006</v>
      </c>
      <c r="BU628" s="24">
        <f t="shared" si="861"/>
        <v>4966.4274999999998</v>
      </c>
      <c r="BV628" s="24">
        <f t="shared" si="862"/>
        <v>8390.1774999999998</v>
      </c>
      <c r="BW628" s="24">
        <f t="shared" si="863"/>
        <v>4158.4225000000006</v>
      </c>
      <c r="BX628">
        <f t="shared" si="864"/>
        <v>9698.0499999999993</v>
      </c>
      <c r="BY628" s="24">
        <f t="shared" si="865"/>
        <v>3480.5200000000004</v>
      </c>
      <c r="BZ628" s="15" t="str">
        <f t="shared" si="866"/>
        <v>GREEN</v>
      </c>
      <c r="CA628" s="15" t="str">
        <f t="shared" si="867"/>
        <v>GREEN</v>
      </c>
      <c r="CB628" s="15" t="str">
        <f t="shared" si="868"/>
        <v>GREEN</v>
      </c>
      <c r="CC628" s="15" t="str">
        <f t="shared" si="869"/>
        <v>0</v>
      </c>
      <c r="CJ628">
        <f t="shared" si="805"/>
        <v>6274.3</v>
      </c>
      <c r="CK628">
        <f t="shared" si="806"/>
        <v>3608.55</v>
      </c>
      <c r="CM628" s="24">
        <f t="shared" si="807"/>
        <v>7292.6165000000001</v>
      </c>
      <c r="CN628" s="24">
        <f t="shared" si="808"/>
        <v>5255.9835000000003</v>
      </c>
      <c r="CO628" s="24">
        <f t="shared" si="809"/>
        <v>7921.7335000000003</v>
      </c>
      <c r="CP628" s="24">
        <f t="shared" si="810"/>
        <v>4626.8665000000001</v>
      </c>
      <c r="CQ628">
        <f t="shared" si="811"/>
        <v>8940.0499999999993</v>
      </c>
      <c r="CR628" s="24">
        <f t="shared" si="812"/>
        <v>4099.0480000000007</v>
      </c>
      <c r="CS628" s="15" t="str">
        <f t="shared" si="813"/>
        <v>RED</v>
      </c>
      <c r="CT628" s="15" t="str">
        <f t="shared" si="814"/>
        <v>GREEN</v>
      </c>
      <c r="CU628" s="15" t="str">
        <f t="shared" si="870"/>
        <v>GREEN</v>
      </c>
      <c r="CV628" s="15" t="str">
        <f t="shared" si="801"/>
        <v>0</v>
      </c>
      <c r="CX628" s="24">
        <f t="shared" si="871"/>
        <v>6274.3</v>
      </c>
      <c r="CY628" s="24">
        <f t="shared" si="872"/>
        <v>2850.55</v>
      </c>
      <c r="DA628" s="24">
        <f t="shared" si="885"/>
        <v>7582.1725000000006</v>
      </c>
      <c r="DB628" s="24">
        <f t="shared" si="873"/>
        <v>4966.4274999999998</v>
      </c>
      <c r="DC628" s="24">
        <f t="shared" si="874"/>
        <v>8390.1774999999998</v>
      </c>
      <c r="DD628" s="24">
        <f t="shared" si="875"/>
        <v>4158.4225000000006</v>
      </c>
      <c r="DE628">
        <f t="shared" si="876"/>
        <v>9698.0499999999993</v>
      </c>
      <c r="DF628" s="24">
        <f t="shared" si="877"/>
        <v>3480.5200000000004</v>
      </c>
      <c r="DG628" s="15" t="str">
        <f t="shared" si="878"/>
        <v>GREEN</v>
      </c>
      <c r="DH628" s="15" t="str">
        <f t="shared" si="879"/>
        <v>GREEN</v>
      </c>
      <c r="DI628" s="15" t="str">
        <f t="shared" si="880"/>
        <v>GREEN</v>
      </c>
      <c r="DK628" s="32">
        <f t="shared" si="815"/>
        <v>510.94999999999982</v>
      </c>
      <c r="DL628" s="32">
        <f t="shared" si="816"/>
        <v>227.94999999999982</v>
      </c>
      <c r="DM628" s="32">
        <f t="shared" si="817"/>
        <v>-283</v>
      </c>
      <c r="DN628" s="32">
        <f t="shared" si="818"/>
        <v>510.94999999999982</v>
      </c>
      <c r="DO628" s="32">
        <f t="shared" si="819"/>
        <v>153.59999999999945</v>
      </c>
      <c r="DP628" s="32">
        <f t="shared" si="820"/>
        <v>36.75</v>
      </c>
      <c r="DQ628" s="32">
        <f t="shared" si="821"/>
        <v>116.84999999999945</v>
      </c>
      <c r="DR628" s="32"/>
      <c r="DS628" s="32">
        <f t="shared" si="822"/>
        <v>0</v>
      </c>
      <c r="DT628" s="32"/>
      <c r="DU628" s="32">
        <f t="shared" si="823"/>
        <v>22.869165280360015</v>
      </c>
      <c r="DV628" s="32">
        <f t="shared" si="824"/>
        <v>0</v>
      </c>
      <c r="DW628" s="32"/>
      <c r="DX628" s="32">
        <f t="shared" si="825"/>
        <v>100</v>
      </c>
      <c r="DY628" s="32">
        <f t="shared" si="826"/>
        <v>14.285714285714286</v>
      </c>
      <c r="DZ628" s="33">
        <f t="shared" si="827"/>
        <v>14.285714285714286</v>
      </c>
      <c r="EB628" s="81">
        <v>-0.47187562647375986</v>
      </c>
      <c r="ED628" s="30">
        <f t="shared" si="881"/>
        <v>0.29344653217219524</v>
      </c>
      <c r="EE628" s="30">
        <f t="shared" si="882"/>
        <v>-0.19864310754976836</v>
      </c>
      <c r="EF628" s="30">
        <f t="shared" si="883"/>
        <v>3.6512293572038917E-2</v>
      </c>
    </row>
    <row r="629" spans="1:136" x14ac:dyDescent="0.3">
      <c r="A629" s="18">
        <v>39479</v>
      </c>
      <c r="B629" s="1">
        <v>5380.95</v>
      </c>
      <c r="C629" s="1">
        <v>5391.6</v>
      </c>
      <c r="D629" s="1">
        <v>5071</v>
      </c>
      <c r="E629" s="1">
        <v>5317.25</v>
      </c>
      <c r="F629" s="1">
        <v>2586816512</v>
      </c>
      <c r="G629" s="1">
        <v>6885762.6600000001</v>
      </c>
      <c r="H629" s="1">
        <v>23190336</v>
      </c>
      <c r="I629" s="1">
        <v>5776.06</v>
      </c>
      <c r="J629" s="1">
        <v>5650.65</v>
      </c>
      <c r="K629" s="1">
        <v>4755.8</v>
      </c>
      <c r="L629" s="1">
        <v>4151.9399999999996</v>
      </c>
      <c r="M629" s="1">
        <v>3138.59</v>
      </c>
      <c r="N629" s="1">
        <v>15.62</v>
      </c>
      <c r="O629" s="1">
        <v>48.79</v>
      </c>
      <c r="P629" s="1">
        <v>55.48</v>
      </c>
      <c r="Q629" s="1">
        <v>282.41000000000003</v>
      </c>
      <c r="R629" s="1">
        <v>379.32</v>
      </c>
      <c r="S629" s="1">
        <v>-1.23</v>
      </c>
      <c r="T629" s="1">
        <v>40.74</v>
      </c>
      <c r="U629" s="1">
        <v>48.05</v>
      </c>
      <c r="V629" s="1">
        <v>19.649999999999999</v>
      </c>
      <c r="W629" s="1">
        <v>35.74</v>
      </c>
      <c r="X629" s="1">
        <v>34.56</v>
      </c>
      <c r="Y629" s="1">
        <v>6426.63</v>
      </c>
      <c r="Z629" s="1">
        <v>4874.67</v>
      </c>
      <c r="AA629" s="1">
        <v>5650.65</v>
      </c>
      <c r="AB629" s="1">
        <v>6357.1</v>
      </c>
      <c r="AC629" s="1">
        <v>3554.5</v>
      </c>
      <c r="AD629" s="19">
        <f t="shared" si="828"/>
        <v>-0.16605236644047908</v>
      </c>
      <c r="AE629" s="1">
        <f t="shared" si="802"/>
        <v>583.15968414126007</v>
      </c>
      <c r="AF629" s="20">
        <f t="shared" si="886"/>
        <v>-1.2278599756657127E-2</v>
      </c>
      <c r="AG629" s="2">
        <f t="shared" si="829"/>
        <v>-96.909999999999968</v>
      </c>
      <c r="AH629" s="1">
        <f t="shared" si="830"/>
        <v>5826.666666666667</v>
      </c>
      <c r="AI629" s="21">
        <f t="shared" si="831"/>
        <v>5822.3038461538463</v>
      </c>
      <c r="AJ629" s="22">
        <f t="shared" si="832"/>
        <v>4.3628205128206901</v>
      </c>
      <c r="AK629" s="23">
        <f t="shared" si="833"/>
        <v>88.756250000000364</v>
      </c>
      <c r="AL629" s="23">
        <f t="shared" si="834"/>
        <v>-84.393429487179674</v>
      </c>
      <c r="AM629" s="23"/>
      <c r="AN629">
        <f t="shared" si="835"/>
        <v>5350.3</v>
      </c>
      <c r="AO629" s="4">
        <f t="shared" si="836"/>
        <v>5651.5</v>
      </c>
      <c r="AP629" s="4">
        <f t="shared" si="837"/>
        <v>5846.7749999999996</v>
      </c>
      <c r="AQ629" s="24">
        <f t="shared" si="838"/>
        <v>5851.125</v>
      </c>
      <c r="AR629" t="str">
        <f t="shared" si="839"/>
        <v>RED</v>
      </c>
      <c r="AS629" t="str">
        <f t="shared" si="840"/>
        <v>RED</v>
      </c>
      <c r="AT629" t="str">
        <f t="shared" si="841"/>
        <v>RED</v>
      </c>
      <c r="AU629" t="str">
        <f t="shared" si="842"/>
        <v>RED</v>
      </c>
      <c r="AV629" t="str">
        <f t="shared" si="843"/>
        <v>RED</v>
      </c>
      <c r="AW629" t="str">
        <f t="shared" si="844"/>
        <v>RED</v>
      </c>
      <c r="AX629" s="25">
        <f t="shared" si="845"/>
        <v>1.4386977797661515E-2</v>
      </c>
      <c r="AY629" s="25">
        <f t="shared" si="846"/>
        <v>2.6723295129212139E-2</v>
      </c>
      <c r="AZ629" s="26">
        <f t="shared" si="847"/>
        <v>34.996064908770748</v>
      </c>
      <c r="BA629" s="1">
        <f t="shared" si="889"/>
        <v>9321432.3499999996</v>
      </c>
      <c r="BB629" s="1">
        <f t="shared" si="889"/>
        <v>26035803</v>
      </c>
      <c r="BC629" s="27">
        <f t="shared" si="848"/>
        <v>0.73870220814293641</v>
      </c>
      <c r="BD629" s="28">
        <f t="shared" si="848"/>
        <v>0.89070945881715269</v>
      </c>
      <c r="BE629" s="29">
        <f t="shared" si="804"/>
        <v>0</v>
      </c>
      <c r="BF629" s="29">
        <f t="shared" si="884"/>
        <v>0</v>
      </c>
      <c r="BG629" s="30">
        <f t="shared" si="849"/>
        <v>-3.4354292954941468E-2</v>
      </c>
      <c r="BH629" s="31">
        <f t="shared" si="850"/>
        <v>-4.008494269381821E-2</v>
      </c>
      <c r="BI629" s="31">
        <f t="shared" si="851"/>
        <v>-1.2336317331550625E-2</v>
      </c>
      <c r="BJ629" s="32">
        <f t="shared" si="852"/>
        <v>6663.1444240916126</v>
      </c>
      <c r="BK629" s="24">
        <f t="shared" si="853"/>
        <v>4990.1889092417214</v>
      </c>
      <c r="BL629" s="30">
        <f t="shared" si="854"/>
        <v>0.31462795897313295</v>
      </c>
      <c r="BM629" s="30">
        <f t="shared" si="855"/>
        <v>-0.25311851503909211</v>
      </c>
      <c r="BN629" s="30">
        <f t="shared" si="856"/>
        <v>6.1509443934040835E-2</v>
      </c>
      <c r="BO629" s="30">
        <f t="shared" si="857"/>
        <v>-0.19160907110505127</v>
      </c>
      <c r="BP629" s="30"/>
      <c r="BQ629">
        <f t="shared" si="858"/>
        <v>6274.3</v>
      </c>
      <c r="BR629">
        <f t="shared" si="859"/>
        <v>2850.55</v>
      </c>
      <c r="BT629" s="24">
        <f t="shared" si="860"/>
        <v>7582.1725000000006</v>
      </c>
      <c r="BU629" s="24">
        <f t="shared" si="861"/>
        <v>4966.4274999999998</v>
      </c>
      <c r="BV629" s="24">
        <f t="shared" si="862"/>
        <v>8390.1774999999998</v>
      </c>
      <c r="BW629" s="24">
        <f t="shared" si="863"/>
        <v>4158.4225000000006</v>
      </c>
      <c r="BX629">
        <f t="shared" si="864"/>
        <v>9698.0499999999993</v>
      </c>
      <c r="BY629" s="24">
        <f t="shared" si="865"/>
        <v>3480.5200000000004</v>
      </c>
      <c r="BZ629" s="15" t="str">
        <f t="shared" si="866"/>
        <v>GREEN</v>
      </c>
      <c r="CA629" s="15" t="str">
        <f t="shared" si="867"/>
        <v>GREEN</v>
      </c>
      <c r="CB629" s="15" t="str">
        <f t="shared" si="868"/>
        <v>GREEN</v>
      </c>
      <c r="CC629" s="15" t="str">
        <f t="shared" si="869"/>
        <v>0</v>
      </c>
      <c r="CJ629">
        <f t="shared" si="805"/>
        <v>6274.3</v>
      </c>
      <c r="CK629">
        <f t="shared" si="806"/>
        <v>3608.55</v>
      </c>
      <c r="CM629" s="24">
        <f t="shared" si="807"/>
        <v>7292.6165000000001</v>
      </c>
      <c r="CN629" s="24">
        <f t="shared" si="808"/>
        <v>5255.9835000000003</v>
      </c>
      <c r="CO629" s="24">
        <f t="shared" si="809"/>
        <v>7921.7335000000003</v>
      </c>
      <c r="CP629" s="24">
        <f t="shared" si="810"/>
        <v>4626.8665000000001</v>
      </c>
      <c r="CQ629">
        <f t="shared" si="811"/>
        <v>8940.0499999999993</v>
      </c>
      <c r="CR629" s="24">
        <f t="shared" si="812"/>
        <v>4099.0480000000007</v>
      </c>
      <c r="CS629" s="15" t="str">
        <f t="shared" si="813"/>
        <v>GREEN</v>
      </c>
      <c r="CT629" s="15" t="str">
        <f t="shared" si="814"/>
        <v>GREEN</v>
      </c>
      <c r="CU629" s="15" t="str">
        <f t="shared" si="870"/>
        <v>GREEN</v>
      </c>
      <c r="CV629" s="15" t="str">
        <f t="shared" ref="CV629:CV692" si="890">IF(ABS(E629-CQ629)&lt;(0.05*CQ629), "GREEN","0")</f>
        <v>0</v>
      </c>
      <c r="CX629" s="24">
        <f t="shared" si="871"/>
        <v>6274.3</v>
      </c>
      <c r="CY629" s="24">
        <f t="shared" si="872"/>
        <v>2850.55</v>
      </c>
      <c r="DA629" s="24">
        <f t="shared" si="885"/>
        <v>7582.1725000000006</v>
      </c>
      <c r="DB629" s="24">
        <f t="shared" si="873"/>
        <v>4966.4274999999998</v>
      </c>
      <c r="DC629" s="24">
        <f t="shared" si="874"/>
        <v>8390.1774999999998</v>
      </c>
      <c r="DD629" s="24">
        <f t="shared" si="875"/>
        <v>4158.4225000000006</v>
      </c>
      <c r="DE629">
        <f t="shared" si="876"/>
        <v>9698.0499999999993</v>
      </c>
      <c r="DF629" s="24">
        <f t="shared" si="877"/>
        <v>3480.5200000000004</v>
      </c>
      <c r="DG629" s="15" t="str">
        <f t="shared" si="878"/>
        <v>GREEN</v>
      </c>
      <c r="DH629" s="15" t="str">
        <f t="shared" si="879"/>
        <v>GREEN</v>
      </c>
      <c r="DI629" s="15" t="str">
        <f t="shared" si="880"/>
        <v>GREEN</v>
      </c>
      <c r="DK629" s="32">
        <f t="shared" si="815"/>
        <v>320.60000000000036</v>
      </c>
      <c r="DL629" s="32">
        <f t="shared" si="816"/>
        <v>8.25</v>
      </c>
      <c r="DM629" s="32">
        <f t="shared" si="817"/>
        <v>-312.35000000000036</v>
      </c>
      <c r="DN629" s="32">
        <f t="shared" si="818"/>
        <v>320.60000000000036</v>
      </c>
      <c r="DO629" s="32">
        <f t="shared" si="819"/>
        <v>-313.39999999999964</v>
      </c>
      <c r="DP629" s="32">
        <f t="shared" si="820"/>
        <v>-622.5</v>
      </c>
      <c r="DQ629" s="32">
        <f t="shared" si="821"/>
        <v>309.10000000000036</v>
      </c>
      <c r="DR629" s="32"/>
      <c r="DS629" s="32">
        <f t="shared" si="822"/>
        <v>0</v>
      </c>
      <c r="DT629" s="32"/>
      <c r="DU629" s="32">
        <f t="shared" si="823"/>
        <v>96.412975670617598</v>
      </c>
      <c r="DV629" s="32">
        <f t="shared" si="824"/>
        <v>0</v>
      </c>
      <c r="DW629" s="32"/>
      <c r="DX629" s="32">
        <f t="shared" si="825"/>
        <v>100</v>
      </c>
      <c r="DY629" s="32">
        <f t="shared" si="826"/>
        <v>14.285714285714286</v>
      </c>
      <c r="DZ629" s="33">
        <f t="shared" si="827"/>
        <v>17.142857142857146</v>
      </c>
      <c r="EB629" s="81">
        <v>-0.19300653558315159</v>
      </c>
      <c r="ED629" s="30">
        <f t="shared" si="881"/>
        <v>0.3183723205878552</v>
      </c>
      <c r="EE629" s="30">
        <f t="shared" si="882"/>
        <v>-0.17262235417318253</v>
      </c>
      <c r="EF629" s="30">
        <f t="shared" si="883"/>
        <v>9.0791786931217894E-2</v>
      </c>
    </row>
    <row r="630" spans="1:136" x14ac:dyDescent="0.3">
      <c r="A630" s="75">
        <v>39472</v>
      </c>
      <c r="B630" s="76">
        <v>5705</v>
      </c>
      <c r="C630" s="76">
        <v>5705</v>
      </c>
      <c r="D630" s="76">
        <v>4448.5</v>
      </c>
      <c r="E630" s="76">
        <v>5383.35</v>
      </c>
      <c r="F630" s="76">
        <v>3617161984</v>
      </c>
      <c r="G630" s="76">
        <v>9503649.3000000007</v>
      </c>
      <c r="H630" s="76">
        <v>25631412</v>
      </c>
      <c r="I630" s="76">
        <v>5928.55</v>
      </c>
      <c r="J630" s="76">
        <v>5610.69</v>
      </c>
      <c r="K630" s="76">
        <v>4732.38</v>
      </c>
      <c r="L630" s="76">
        <v>4130.24</v>
      </c>
      <c r="M630" s="76">
        <v>3121.21</v>
      </c>
      <c r="N630" s="76">
        <v>17.37</v>
      </c>
      <c r="O630" s="76">
        <v>49.95</v>
      </c>
      <c r="P630" s="76">
        <v>56.26</v>
      </c>
      <c r="Q630" s="76">
        <v>342.5</v>
      </c>
      <c r="R630" s="76">
        <v>403.54</v>
      </c>
      <c r="S630" s="76">
        <v>-5.64</v>
      </c>
      <c r="T630" s="76">
        <v>45.48</v>
      </c>
      <c r="U630" s="76">
        <v>62.73</v>
      </c>
      <c r="V630" s="76">
        <v>20.89</v>
      </c>
      <c r="W630" s="76">
        <v>37.99</v>
      </c>
      <c r="X630" s="76">
        <v>34.979999999999997</v>
      </c>
      <c r="Y630" s="76">
        <v>6521.78</v>
      </c>
      <c r="Z630" s="76">
        <v>4699.59</v>
      </c>
      <c r="AA630" s="76">
        <v>5610.69</v>
      </c>
      <c r="AB630" s="76">
        <v>6357.1</v>
      </c>
      <c r="AC630" s="76">
        <v>3554.5</v>
      </c>
      <c r="AD630" s="19">
        <f t="shared" si="828"/>
        <v>-0.6888356356947738</v>
      </c>
      <c r="AE630" s="76">
        <f t="shared" si="802"/>
        <v>590.40908093880341</v>
      </c>
      <c r="AF630" s="77">
        <f t="shared" si="886"/>
        <v>-5.6429986153225808E-2</v>
      </c>
      <c r="AG630" s="2">
        <f t="shared" si="829"/>
        <v>-61.04000000000002</v>
      </c>
      <c r="AH630" s="1">
        <f t="shared" si="830"/>
        <v>5901.541666666667</v>
      </c>
      <c r="AI630" s="21">
        <f t="shared" si="831"/>
        <v>5869.623076923076</v>
      </c>
      <c r="AJ630" s="22">
        <f t="shared" si="832"/>
        <v>31.918589743590928</v>
      </c>
      <c r="AK630" s="23">
        <f t="shared" si="833"/>
        <v>134.44455128205163</v>
      </c>
      <c r="AL630" s="23">
        <f t="shared" si="834"/>
        <v>-102.52596153846071</v>
      </c>
      <c r="AM630" s="23"/>
      <c r="AN630">
        <f t="shared" si="835"/>
        <v>5544.3250000000007</v>
      </c>
      <c r="AO630" s="4">
        <f t="shared" si="836"/>
        <v>5890.7624999999998</v>
      </c>
      <c r="AP630" s="4">
        <f t="shared" si="837"/>
        <v>5928.90625</v>
      </c>
      <c r="AQ630" s="24">
        <f t="shared" si="838"/>
        <v>5880.26</v>
      </c>
      <c r="AR630" t="str">
        <f t="shared" si="839"/>
        <v>RED</v>
      </c>
      <c r="AS630" t="str">
        <f t="shared" si="840"/>
        <v>RED</v>
      </c>
      <c r="AT630" t="str">
        <f t="shared" si="841"/>
        <v>RED</v>
      </c>
      <c r="AU630" t="str">
        <f t="shared" si="842"/>
        <v>RED</v>
      </c>
      <c r="AV630" t="str">
        <f t="shared" si="843"/>
        <v>RED</v>
      </c>
      <c r="AW630" t="str">
        <f t="shared" si="844"/>
        <v>RED</v>
      </c>
      <c r="AX630" s="25">
        <f t="shared" si="845"/>
        <v>1.4386977797661515E-2</v>
      </c>
      <c r="AY630" s="25">
        <f t="shared" si="846"/>
        <v>3.2426364402149632E-2</v>
      </c>
      <c r="AZ630" s="26">
        <f t="shared" si="847"/>
        <v>30.732643989088118</v>
      </c>
      <c r="BA630" s="1">
        <f t="shared" si="889"/>
        <v>10269539.370000001</v>
      </c>
      <c r="BB630" s="1">
        <f t="shared" si="889"/>
        <v>28198143.5</v>
      </c>
      <c r="BC630" s="27">
        <f t="shared" si="848"/>
        <v>0.92542118566316955</v>
      </c>
      <c r="BD630" s="28">
        <f t="shared" si="848"/>
        <v>0.9089751600136371</v>
      </c>
      <c r="BE630" s="29">
        <f t="shared" si="804"/>
        <v>0</v>
      </c>
      <c r="BF630" s="29">
        <f t="shared" si="884"/>
        <v>23.135033050047216</v>
      </c>
      <c r="BG630" s="30">
        <f t="shared" si="849"/>
        <v>-6.8117575293028754E-2</v>
      </c>
      <c r="BH630" s="31">
        <f t="shared" si="850"/>
        <v>-2.9013253180332821E-2</v>
      </c>
      <c r="BI630" s="31">
        <f t="shared" si="851"/>
        <v>-1.8039386604488117E-2</v>
      </c>
      <c r="BJ630" s="32">
        <f t="shared" si="852"/>
        <v>6585.7029880424561</v>
      </c>
      <c r="BK630" s="24">
        <f t="shared" si="853"/>
        <v>5217.3803452908778</v>
      </c>
      <c r="BL630" s="30">
        <f t="shared" si="854"/>
        <v>0.2541767937718295</v>
      </c>
      <c r="BM630" s="30">
        <f t="shared" si="855"/>
        <v>-0.22334661280475088</v>
      </c>
      <c r="BN630" s="30">
        <f t="shared" si="856"/>
        <v>3.0830180967078593E-2</v>
      </c>
      <c r="BO630" s="30">
        <f t="shared" si="857"/>
        <v>-0.19251643183767228</v>
      </c>
      <c r="BP630" s="30"/>
      <c r="BQ630">
        <f t="shared" si="858"/>
        <v>6274.3</v>
      </c>
      <c r="BR630">
        <f t="shared" si="859"/>
        <v>2836.55</v>
      </c>
      <c r="BT630" s="24">
        <f t="shared" si="860"/>
        <v>7587.5205000000005</v>
      </c>
      <c r="BU630" s="24">
        <f t="shared" si="861"/>
        <v>4961.0794999999998</v>
      </c>
      <c r="BV630" s="24">
        <f t="shared" si="862"/>
        <v>8398.8294999999998</v>
      </c>
      <c r="BW630" s="24">
        <f t="shared" si="863"/>
        <v>4149.7705000000005</v>
      </c>
      <c r="BX630">
        <f t="shared" si="864"/>
        <v>9712.0499999999993</v>
      </c>
      <c r="BY630" s="24">
        <f t="shared" si="865"/>
        <v>3469.0960000000005</v>
      </c>
      <c r="BZ630" s="15" t="str">
        <f t="shared" si="866"/>
        <v>GREEN</v>
      </c>
      <c r="CA630" s="15" t="str">
        <f t="shared" si="867"/>
        <v>GREEN</v>
      </c>
      <c r="CB630" s="15" t="str">
        <f t="shared" si="868"/>
        <v>GREEN</v>
      </c>
      <c r="CC630" s="15" t="str">
        <f t="shared" si="869"/>
        <v>0</v>
      </c>
      <c r="CJ630">
        <f t="shared" si="805"/>
        <v>6274.3</v>
      </c>
      <c r="CK630">
        <f t="shared" si="806"/>
        <v>3608.55</v>
      </c>
      <c r="CM630" s="24">
        <f t="shared" si="807"/>
        <v>7292.6165000000001</v>
      </c>
      <c r="CN630" s="24">
        <f t="shared" si="808"/>
        <v>5255.9835000000003</v>
      </c>
      <c r="CO630" s="24">
        <f t="shared" si="809"/>
        <v>7921.7335000000003</v>
      </c>
      <c r="CP630" s="24">
        <f t="shared" si="810"/>
        <v>4626.8665000000001</v>
      </c>
      <c r="CQ630">
        <f t="shared" si="811"/>
        <v>8940.0499999999993</v>
      </c>
      <c r="CR630" s="24">
        <f t="shared" si="812"/>
        <v>4099.0480000000007</v>
      </c>
      <c r="CS630" s="15" t="str">
        <f t="shared" si="813"/>
        <v>GREEN</v>
      </c>
      <c r="CT630" s="15" t="str">
        <f t="shared" si="814"/>
        <v>GREEN</v>
      </c>
      <c r="CU630" s="15" t="str">
        <f t="shared" si="870"/>
        <v>GREEN</v>
      </c>
      <c r="CV630" s="15" t="str">
        <f t="shared" si="890"/>
        <v>0</v>
      </c>
      <c r="CX630" s="24">
        <f t="shared" si="871"/>
        <v>6274.3</v>
      </c>
      <c r="CY630" s="24">
        <f t="shared" si="872"/>
        <v>2836.55</v>
      </c>
      <c r="DA630" s="24">
        <f t="shared" si="885"/>
        <v>7587.5205000000005</v>
      </c>
      <c r="DB630" s="24">
        <f t="shared" si="873"/>
        <v>4961.0794999999998</v>
      </c>
      <c r="DC630" s="24">
        <f t="shared" si="874"/>
        <v>8398.8294999999998</v>
      </c>
      <c r="DD630" s="24">
        <f t="shared" si="875"/>
        <v>4149.7705000000005</v>
      </c>
      <c r="DE630">
        <f t="shared" si="876"/>
        <v>9712.0499999999993</v>
      </c>
      <c r="DF630" s="24">
        <f t="shared" si="877"/>
        <v>3469.0960000000005</v>
      </c>
      <c r="DG630" s="15" t="str">
        <f t="shared" si="878"/>
        <v>GREEN</v>
      </c>
      <c r="DH630" s="15" t="str">
        <f t="shared" si="879"/>
        <v>GREEN</v>
      </c>
      <c r="DI630" s="15" t="str">
        <f t="shared" si="880"/>
        <v>GREEN</v>
      </c>
      <c r="DK630" s="32">
        <f t="shared" si="815"/>
        <v>1256.5</v>
      </c>
      <c r="DL630" s="32">
        <f t="shared" si="816"/>
        <v>-0.3000000000001819</v>
      </c>
      <c r="DM630" s="32">
        <f t="shared" si="817"/>
        <v>-1256.8000000000002</v>
      </c>
      <c r="DN630" s="32">
        <f t="shared" si="818"/>
        <v>1256.5</v>
      </c>
      <c r="DO630" s="32">
        <f t="shared" si="819"/>
        <v>-555.44999999999982</v>
      </c>
      <c r="DP630" s="32">
        <f t="shared" si="820"/>
        <v>1228.5</v>
      </c>
      <c r="DQ630" s="32">
        <f t="shared" si="821"/>
        <v>0</v>
      </c>
      <c r="DR630" s="32"/>
      <c r="DS630" s="32">
        <f t="shared" si="822"/>
        <v>1783.9499999999998</v>
      </c>
      <c r="DT630" s="32"/>
      <c r="DU630" s="32">
        <f t="shared" si="823"/>
        <v>0</v>
      </c>
      <c r="DV630" s="32">
        <f t="shared" si="824"/>
        <v>141.9777158774373</v>
      </c>
      <c r="DW630" s="32"/>
      <c r="DX630" s="32">
        <f t="shared" si="825"/>
        <v>-100</v>
      </c>
      <c r="DY630" s="32">
        <f t="shared" si="826"/>
        <v>0</v>
      </c>
      <c r="DZ630" s="33">
        <f t="shared" si="827"/>
        <v>20</v>
      </c>
      <c r="EB630" s="81">
        <v>-1.1469888015518963</v>
      </c>
      <c r="ED630" s="30">
        <f t="shared" si="881"/>
        <v>0.38773382358886616</v>
      </c>
      <c r="EE630" s="30">
        <f t="shared" si="882"/>
        <v>-0.17455817276878388</v>
      </c>
      <c r="EF630" s="30">
        <f t="shared" si="883"/>
        <v>0.14549354305375581</v>
      </c>
    </row>
    <row r="631" spans="1:136" x14ac:dyDescent="0.3">
      <c r="A631" s="75">
        <v>39465</v>
      </c>
      <c r="B631" s="76">
        <v>6208.8</v>
      </c>
      <c r="C631" s="76">
        <v>6260.45</v>
      </c>
      <c r="D631" s="76">
        <v>5677</v>
      </c>
      <c r="E631" s="76">
        <v>5705.3</v>
      </c>
      <c r="F631" s="76">
        <v>3064925440</v>
      </c>
      <c r="G631" s="76">
        <v>9881050.1500000004</v>
      </c>
      <c r="H631" s="76">
        <v>25781756</v>
      </c>
      <c r="I631" s="76">
        <v>6005.18</v>
      </c>
      <c r="J631" s="76">
        <v>5566.99</v>
      </c>
      <c r="K631" s="76">
        <v>4708.46</v>
      </c>
      <c r="L631" s="76">
        <v>4106.91</v>
      </c>
      <c r="M631" s="76">
        <v>3103.03</v>
      </c>
      <c r="N631" s="76">
        <v>27.25</v>
      </c>
      <c r="O631" s="76">
        <v>55.93</v>
      </c>
      <c r="P631" s="76">
        <v>60.2</v>
      </c>
      <c r="Q631" s="76">
        <v>407.49</v>
      </c>
      <c r="R631" s="76">
        <v>418.8</v>
      </c>
      <c r="S631" s="76">
        <v>-7.98</v>
      </c>
      <c r="T631" s="76">
        <v>57.94</v>
      </c>
      <c r="U631" s="76">
        <v>71.75</v>
      </c>
      <c r="V631" s="76">
        <v>27.08</v>
      </c>
      <c r="W631" s="76">
        <v>20.28</v>
      </c>
      <c r="X631" s="76">
        <v>35.44</v>
      </c>
      <c r="Y631" s="76">
        <v>6593.95</v>
      </c>
      <c r="Z631" s="76">
        <v>4540.03</v>
      </c>
      <c r="AA631" s="76">
        <v>5566.99</v>
      </c>
      <c r="AB631" s="76">
        <v>6357.1</v>
      </c>
      <c r="AC631" s="76">
        <v>3554.5</v>
      </c>
      <c r="AD631" s="19">
        <f t="shared" si="828"/>
        <v>-0.93922126177674581</v>
      </c>
      <c r="AE631" s="76">
        <f t="shared" si="802"/>
        <v>625.71835928931887</v>
      </c>
      <c r="AF631" s="77">
        <f t="shared" si="886"/>
        <v>-7.9805164432831699E-2</v>
      </c>
      <c r="AG631" s="2">
        <f t="shared" si="829"/>
        <v>-11.310000000000002</v>
      </c>
      <c r="AH631" s="1">
        <f t="shared" si="830"/>
        <v>6012.2666666666664</v>
      </c>
      <c r="AI631" s="21">
        <f t="shared" si="831"/>
        <v>5894.1576923076927</v>
      </c>
      <c r="AJ631" s="22">
        <f t="shared" si="832"/>
        <v>118.10897435897368</v>
      </c>
      <c r="AK631" s="23">
        <f t="shared" si="833"/>
        <v>166.43814102564102</v>
      </c>
      <c r="AL631" s="23">
        <f t="shared" si="834"/>
        <v>-48.329166666667334</v>
      </c>
      <c r="AM631" s="23"/>
      <c r="AN631">
        <f t="shared" si="835"/>
        <v>5952.7000000000007</v>
      </c>
      <c r="AO631" s="4">
        <f t="shared" si="836"/>
        <v>6064.85</v>
      </c>
      <c r="AP631" s="4">
        <f t="shared" si="837"/>
        <v>5976.3312500000002</v>
      </c>
      <c r="AQ631" s="24">
        <f t="shared" si="838"/>
        <v>5932.61</v>
      </c>
      <c r="AR631" t="str">
        <f t="shared" si="839"/>
        <v>RED</v>
      </c>
      <c r="AS631" t="str">
        <f t="shared" si="840"/>
        <v>RED</v>
      </c>
      <c r="AT631" t="str">
        <f t="shared" si="841"/>
        <v>RED</v>
      </c>
      <c r="AU631" t="str">
        <f t="shared" si="842"/>
        <v>RED</v>
      </c>
      <c r="AV631" t="str">
        <f t="shared" si="843"/>
        <v>RED</v>
      </c>
      <c r="AW631" t="str">
        <f t="shared" si="844"/>
        <v>RED</v>
      </c>
      <c r="AX631" s="25">
        <f t="shared" si="845"/>
        <v>1.6434637495589859E-2</v>
      </c>
      <c r="AY631" s="25">
        <f t="shared" si="846"/>
        <v>2.302136670994533E-2</v>
      </c>
      <c r="AZ631" s="26">
        <f t="shared" si="847"/>
        <v>41.653071126964967</v>
      </c>
      <c r="BA631" s="1">
        <f t="shared" si="889"/>
        <v>9702900.8599999994</v>
      </c>
      <c r="BB631" s="1">
        <f t="shared" si="889"/>
        <v>26820771</v>
      </c>
      <c r="BC631" s="27">
        <f t="shared" si="848"/>
        <v>1.0183604153613912</v>
      </c>
      <c r="BD631" s="28">
        <f t="shared" si="848"/>
        <v>0.96126080790145818</v>
      </c>
      <c r="BE631" s="29">
        <f t="shared" si="804"/>
        <v>46.270066100094432</v>
      </c>
      <c r="BF631" s="29">
        <f t="shared" si="884"/>
        <v>69.631728045325787</v>
      </c>
      <c r="BG631" s="30">
        <f t="shared" si="849"/>
        <v>-4.5815592432694952E-2</v>
      </c>
      <c r="BH631" s="31">
        <f t="shared" si="850"/>
        <v>-1.3273295198552026E-3</v>
      </c>
      <c r="BI631" s="31">
        <f t="shared" si="851"/>
        <v>-6.586729214355473E-3</v>
      </c>
      <c r="BJ631" s="32">
        <f t="shared" si="852"/>
        <v>6472.1583002790503</v>
      </c>
      <c r="BK631" s="24">
        <f t="shared" si="853"/>
        <v>5552.3750330542825</v>
      </c>
      <c r="BL631" s="30">
        <f t="shared" si="854"/>
        <v>0.16121558326902491</v>
      </c>
      <c r="BM631" s="30">
        <f t="shared" si="855"/>
        <v>-0.13441156473437857</v>
      </c>
      <c r="BN631" s="30">
        <f t="shared" si="856"/>
        <v>2.6804018534646319E-2</v>
      </c>
      <c r="BO631" s="30">
        <f t="shared" si="857"/>
        <v>-0.10760754619973226</v>
      </c>
      <c r="BP631" s="30"/>
      <c r="BQ631">
        <f t="shared" si="858"/>
        <v>6274.3</v>
      </c>
      <c r="BR631">
        <f t="shared" si="859"/>
        <v>2804.85</v>
      </c>
      <c r="BT631" s="24">
        <f t="shared" si="860"/>
        <v>7599.6298999999999</v>
      </c>
      <c r="BU631" s="24">
        <f t="shared" si="861"/>
        <v>4948.9701000000005</v>
      </c>
      <c r="BV631" s="24">
        <f t="shared" si="862"/>
        <v>8418.4200999999994</v>
      </c>
      <c r="BW631" s="24">
        <f t="shared" si="863"/>
        <v>4130.1799000000001</v>
      </c>
      <c r="BX631">
        <f t="shared" si="864"/>
        <v>9743.75</v>
      </c>
      <c r="BY631" s="24">
        <f t="shared" si="865"/>
        <v>3443.2288000000003</v>
      </c>
      <c r="BZ631" s="15" t="str">
        <f t="shared" si="866"/>
        <v>GREEN</v>
      </c>
      <c r="CA631" s="15" t="str">
        <f t="shared" si="867"/>
        <v>GREEN</v>
      </c>
      <c r="CB631" s="15" t="str">
        <f t="shared" si="868"/>
        <v>GREEN</v>
      </c>
      <c r="CC631" s="15" t="str">
        <f t="shared" si="869"/>
        <v>0</v>
      </c>
      <c r="CJ631">
        <f t="shared" si="805"/>
        <v>6274.3</v>
      </c>
      <c r="CK631">
        <f t="shared" si="806"/>
        <v>3608.55</v>
      </c>
      <c r="CM631" s="24">
        <f t="shared" si="807"/>
        <v>7292.6165000000001</v>
      </c>
      <c r="CN631" s="24">
        <f t="shared" si="808"/>
        <v>5255.9835000000003</v>
      </c>
      <c r="CO631" s="24">
        <f t="shared" si="809"/>
        <v>7921.7335000000003</v>
      </c>
      <c r="CP631" s="24">
        <f t="shared" si="810"/>
        <v>4626.8665000000001</v>
      </c>
      <c r="CQ631">
        <f t="shared" si="811"/>
        <v>8940.0499999999993</v>
      </c>
      <c r="CR631" s="24">
        <f t="shared" si="812"/>
        <v>4099.0480000000007</v>
      </c>
      <c r="CS631" s="15" t="str">
        <f t="shared" si="813"/>
        <v>GREEN</v>
      </c>
      <c r="CT631" s="15" t="str">
        <f t="shared" si="814"/>
        <v>GREEN</v>
      </c>
      <c r="CU631" s="15" t="str">
        <f t="shared" si="870"/>
        <v>GREEN</v>
      </c>
      <c r="CV631" s="15" t="str">
        <f t="shared" si="890"/>
        <v>0</v>
      </c>
      <c r="CX631" s="24">
        <f t="shared" si="871"/>
        <v>6274.3</v>
      </c>
      <c r="CY631" s="24">
        <f t="shared" si="872"/>
        <v>2804.85</v>
      </c>
      <c r="DA631" s="24">
        <f t="shared" si="885"/>
        <v>7599.6298999999999</v>
      </c>
      <c r="DB631" s="24">
        <f t="shared" si="873"/>
        <v>4948.9701000000005</v>
      </c>
      <c r="DC631" s="24">
        <f t="shared" si="874"/>
        <v>8418.4200999999994</v>
      </c>
      <c r="DD631" s="24">
        <f t="shared" si="875"/>
        <v>4130.1799000000001</v>
      </c>
      <c r="DE631">
        <f t="shared" si="876"/>
        <v>9743.75</v>
      </c>
      <c r="DF631" s="24">
        <f t="shared" si="877"/>
        <v>3443.2288000000003</v>
      </c>
      <c r="DG631" s="15" t="str">
        <f t="shared" si="878"/>
        <v>GREEN</v>
      </c>
      <c r="DH631" s="15" t="str">
        <f t="shared" si="879"/>
        <v>GREEN</v>
      </c>
      <c r="DI631" s="15" t="str">
        <f t="shared" si="880"/>
        <v>GREEN</v>
      </c>
      <c r="DK631" s="32">
        <f t="shared" si="815"/>
        <v>583.44999999999982</v>
      </c>
      <c r="DL631" s="32">
        <f t="shared" si="816"/>
        <v>60.349999999999454</v>
      </c>
      <c r="DM631" s="32">
        <f t="shared" si="817"/>
        <v>-523.10000000000036</v>
      </c>
      <c r="DN631" s="32">
        <f t="shared" si="818"/>
        <v>583.44999999999982</v>
      </c>
      <c r="DO631" s="32">
        <f t="shared" si="819"/>
        <v>-96.650000000000546</v>
      </c>
      <c r="DP631" s="32">
        <f t="shared" si="820"/>
        <v>435.55000000000018</v>
      </c>
      <c r="DQ631" s="32">
        <f t="shared" si="821"/>
        <v>0</v>
      </c>
      <c r="DR631" s="32"/>
      <c r="DS631" s="32">
        <f t="shared" si="822"/>
        <v>532.20000000000073</v>
      </c>
      <c r="DT631" s="32"/>
      <c r="DU631" s="32">
        <f t="shared" si="823"/>
        <v>0</v>
      </c>
      <c r="DV631" s="32">
        <f t="shared" si="824"/>
        <v>91.216042505784714</v>
      </c>
      <c r="DW631" s="32"/>
      <c r="DX631" s="32">
        <f t="shared" si="825"/>
        <v>-100</v>
      </c>
      <c r="DY631" s="32">
        <f t="shared" si="826"/>
        <v>14.285714285714286</v>
      </c>
      <c r="DZ631" s="33">
        <f t="shared" si="827"/>
        <v>25.714285714285715</v>
      </c>
      <c r="EB631" s="81">
        <v>-2.1147768055657976</v>
      </c>
      <c r="ED631" s="30">
        <f t="shared" si="881"/>
        <v>0.45240229690112183</v>
      </c>
      <c r="EE631" s="30">
        <f t="shared" si="882"/>
        <v>-0.13476747624716592</v>
      </c>
      <c r="EF631" s="30">
        <f t="shared" si="883"/>
        <v>0.25666570485217072</v>
      </c>
    </row>
    <row r="632" spans="1:136" x14ac:dyDescent="0.3">
      <c r="A632" s="18">
        <v>39458</v>
      </c>
      <c r="B632" s="1">
        <v>6271</v>
      </c>
      <c r="C632" s="1">
        <v>6357.1</v>
      </c>
      <c r="D632" s="1">
        <v>6112.55</v>
      </c>
      <c r="E632" s="1">
        <v>6200.1</v>
      </c>
      <c r="F632" s="1">
        <v>3968187648</v>
      </c>
      <c r="G632" s="1">
        <v>11015267.289999999</v>
      </c>
      <c r="H632" s="1">
        <v>29539708</v>
      </c>
      <c r="I632" s="1">
        <v>6073.66</v>
      </c>
      <c r="J632" s="1">
        <v>5504.93</v>
      </c>
      <c r="K632" s="1">
        <v>4678.0200000000004</v>
      </c>
      <c r="L632" s="1">
        <v>4079.67</v>
      </c>
      <c r="M632" s="1">
        <v>3083.13</v>
      </c>
      <c r="N632" s="1">
        <v>65.38</v>
      </c>
      <c r="O632" s="1">
        <v>67.459999999999994</v>
      </c>
      <c r="P632" s="1">
        <v>67.2</v>
      </c>
      <c r="Q632" s="1">
        <v>451.74</v>
      </c>
      <c r="R632" s="1">
        <v>421.63</v>
      </c>
      <c r="S632" s="1">
        <v>-1.18</v>
      </c>
      <c r="T632" s="1">
        <v>84.77</v>
      </c>
      <c r="U632" s="1">
        <v>75.61</v>
      </c>
      <c r="V632" s="1">
        <v>31.04</v>
      </c>
      <c r="W632" s="1">
        <v>12.32</v>
      </c>
      <c r="X632" s="1">
        <v>37.06</v>
      </c>
      <c r="Y632" s="1">
        <v>6635.74</v>
      </c>
      <c r="Z632" s="1">
        <v>4374.12</v>
      </c>
      <c r="AA632" s="1">
        <v>5504.93</v>
      </c>
      <c r="AB632" s="1">
        <v>6300.05</v>
      </c>
      <c r="AC632" s="1">
        <v>3554.5</v>
      </c>
      <c r="AD632" s="19">
        <f t="shared" si="828"/>
        <v>-0.12791044828894449</v>
      </c>
      <c r="AE632" s="1">
        <f t="shared" si="802"/>
        <v>679.98464575564924</v>
      </c>
      <c r="AF632" s="20">
        <f t="shared" si="886"/>
        <v>-1.1826020432558204E-2</v>
      </c>
      <c r="AG632" s="2">
        <f t="shared" si="829"/>
        <v>30.110000000000014</v>
      </c>
      <c r="AH632" s="1">
        <f t="shared" si="830"/>
        <v>6057.1000000000013</v>
      </c>
      <c r="AI632" s="21">
        <f t="shared" si="831"/>
        <v>5856.4653846153851</v>
      </c>
      <c r="AJ632" s="22">
        <f t="shared" si="832"/>
        <v>200.63461538461615</v>
      </c>
      <c r="AK632" s="23">
        <f t="shared" si="833"/>
        <v>190.03493589743584</v>
      </c>
      <c r="AL632" s="23">
        <f t="shared" si="834"/>
        <v>10.59967948718031</v>
      </c>
      <c r="AM632" s="23"/>
      <c r="AN632">
        <f t="shared" si="835"/>
        <v>6237.2000000000007</v>
      </c>
      <c r="AO632" s="4">
        <f t="shared" si="836"/>
        <v>6080.1500000000005</v>
      </c>
      <c r="AP632" s="4">
        <f t="shared" si="837"/>
        <v>5964.2437500000005</v>
      </c>
      <c r="AQ632" s="24">
        <f t="shared" si="838"/>
        <v>5928.4050000000007</v>
      </c>
      <c r="AR632" t="str">
        <f t="shared" si="839"/>
        <v>RED</v>
      </c>
      <c r="AS632" t="str">
        <f t="shared" si="840"/>
        <v>GREEN</v>
      </c>
      <c r="AT632" t="str">
        <f t="shared" si="841"/>
        <v>GREEN</v>
      </c>
      <c r="AU632" t="str">
        <f t="shared" si="842"/>
        <v>GREEN</v>
      </c>
      <c r="AV632" t="str">
        <f t="shared" si="843"/>
        <v>GREEN</v>
      </c>
      <c r="AW632" t="str">
        <f t="shared" si="844"/>
        <v>GREEN</v>
      </c>
      <c r="AX632" s="25">
        <f t="shared" si="845"/>
        <v>2.2552954849862267E-2</v>
      </c>
      <c r="AY632" s="25">
        <f t="shared" si="846"/>
        <v>9.7205059711400477E-3</v>
      </c>
      <c r="AZ632" s="26">
        <f t="shared" si="847"/>
        <v>69.880806942110397</v>
      </c>
      <c r="BA632" s="1">
        <f t="shared" si="889"/>
        <v>9043033.6225000005</v>
      </c>
      <c r="BB632" s="1">
        <f t="shared" si="889"/>
        <v>26133680.5</v>
      </c>
      <c r="BC632" s="27">
        <f t="shared" si="848"/>
        <v>1.2180942535249319</v>
      </c>
      <c r="BD632" s="28">
        <f t="shared" si="848"/>
        <v>1.1303309535754062</v>
      </c>
      <c r="BE632" s="29">
        <f t="shared" si="804"/>
        <v>92.993389990557148</v>
      </c>
      <c r="BF632" s="29">
        <f t="shared" si="884"/>
        <v>96.496694995278574</v>
      </c>
      <c r="BG632" s="30">
        <f t="shared" si="849"/>
        <v>1.0091068932363112E-2</v>
      </c>
      <c r="BH632" s="31">
        <f t="shared" si="850"/>
        <v>6.9997077397822016E-3</v>
      </c>
      <c r="BI632" s="31">
        <f t="shared" si="851"/>
        <v>1.2832448878722221E-2</v>
      </c>
      <c r="BJ632" s="32">
        <f t="shared" si="852"/>
        <v>6414.3429537443681</v>
      </c>
      <c r="BK632" s="24">
        <f t="shared" si="853"/>
        <v>5699.8570462556345</v>
      </c>
      <c r="BL632" s="30">
        <f t="shared" si="854"/>
        <v>0.11523780382392761</v>
      </c>
      <c r="BM632" s="30">
        <f t="shared" si="855"/>
        <v>-3.4554757785256317E-2</v>
      </c>
      <c r="BN632" s="30">
        <f t="shared" si="856"/>
        <v>8.0683046038671283E-2</v>
      </c>
      <c r="BO632" s="30">
        <f t="shared" si="857"/>
        <v>4.6128288253414966E-2</v>
      </c>
      <c r="BP632" s="30"/>
      <c r="BQ632">
        <f t="shared" si="858"/>
        <v>6274.3</v>
      </c>
      <c r="BR632">
        <f t="shared" si="859"/>
        <v>2804.85</v>
      </c>
      <c r="BT632" s="24">
        <f t="shared" si="860"/>
        <v>7599.6298999999999</v>
      </c>
      <c r="BU632" s="24">
        <f t="shared" si="861"/>
        <v>4948.9701000000005</v>
      </c>
      <c r="BV632" s="24">
        <f t="shared" si="862"/>
        <v>8418.4200999999994</v>
      </c>
      <c r="BW632" s="24">
        <f t="shared" si="863"/>
        <v>4130.1799000000001</v>
      </c>
      <c r="BX632">
        <f t="shared" si="864"/>
        <v>9743.75</v>
      </c>
      <c r="BY632" s="24">
        <f t="shared" si="865"/>
        <v>3443.2288000000003</v>
      </c>
      <c r="BZ632" s="15" t="str">
        <f t="shared" si="866"/>
        <v>GREEN</v>
      </c>
      <c r="CA632" s="15" t="str">
        <f t="shared" si="867"/>
        <v>GREEN</v>
      </c>
      <c r="CB632" s="15" t="str">
        <f t="shared" si="868"/>
        <v>GREEN</v>
      </c>
      <c r="CC632" s="15" t="str">
        <f t="shared" si="869"/>
        <v>0</v>
      </c>
      <c r="CJ632">
        <f t="shared" si="805"/>
        <v>6274.3</v>
      </c>
      <c r="CK632">
        <f t="shared" si="806"/>
        <v>3608.55</v>
      </c>
      <c r="CM632" s="24">
        <f t="shared" si="807"/>
        <v>7292.6165000000001</v>
      </c>
      <c r="CN632" s="24">
        <f t="shared" si="808"/>
        <v>5255.9835000000003</v>
      </c>
      <c r="CO632" s="24">
        <f t="shared" si="809"/>
        <v>7921.7335000000003</v>
      </c>
      <c r="CP632" s="24">
        <f t="shared" si="810"/>
        <v>4626.8665000000001</v>
      </c>
      <c r="CQ632">
        <f t="shared" si="811"/>
        <v>8940.0499999999993</v>
      </c>
      <c r="CR632" s="24">
        <f t="shared" si="812"/>
        <v>4099.0480000000007</v>
      </c>
      <c r="CS632" s="15" t="str">
        <f t="shared" si="813"/>
        <v>GREEN</v>
      </c>
      <c r="CT632" s="15" t="str">
        <f t="shared" si="814"/>
        <v>GREEN</v>
      </c>
      <c r="CU632" s="15" t="str">
        <f t="shared" si="870"/>
        <v>GREEN</v>
      </c>
      <c r="CV632" s="15" t="str">
        <f t="shared" si="890"/>
        <v>0</v>
      </c>
      <c r="CX632" s="24">
        <f t="shared" si="871"/>
        <v>6274.3</v>
      </c>
      <c r="CY632" s="24">
        <f t="shared" si="872"/>
        <v>2804.85</v>
      </c>
      <c r="DA632" s="24">
        <f t="shared" si="885"/>
        <v>7599.6298999999999</v>
      </c>
      <c r="DB632" s="24">
        <f t="shared" si="873"/>
        <v>4948.9701000000005</v>
      </c>
      <c r="DC632" s="24">
        <f t="shared" si="874"/>
        <v>8418.4200999999994</v>
      </c>
      <c r="DD632" s="24">
        <f t="shared" si="875"/>
        <v>4130.1799000000001</v>
      </c>
      <c r="DE632">
        <f t="shared" si="876"/>
        <v>9743.75</v>
      </c>
      <c r="DF632" s="24">
        <f t="shared" si="877"/>
        <v>3443.2288000000003</v>
      </c>
      <c r="DG632" s="15" t="str">
        <f t="shared" si="878"/>
        <v>GREEN</v>
      </c>
      <c r="DH632" s="15" t="str">
        <f t="shared" si="879"/>
        <v>GREEN</v>
      </c>
      <c r="DI632" s="15" t="str">
        <f t="shared" si="880"/>
        <v>GREEN</v>
      </c>
      <c r="DK632" s="32">
        <f t="shared" si="815"/>
        <v>244.55000000000018</v>
      </c>
      <c r="DL632" s="32">
        <f t="shared" si="816"/>
        <v>82.800000000000182</v>
      </c>
      <c r="DM632" s="32">
        <f t="shared" si="817"/>
        <v>-161.75</v>
      </c>
      <c r="DN632" s="32">
        <f t="shared" si="818"/>
        <v>244.55000000000018</v>
      </c>
      <c r="DO632" s="32">
        <f t="shared" si="819"/>
        <v>57.050000000000182</v>
      </c>
      <c r="DP632" s="32">
        <f t="shared" si="820"/>
        <v>-51.699999999999818</v>
      </c>
      <c r="DQ632" s="32">
        <f t="shared" si="821"/>
        <v>108.75</v>
      </c>
      <c r="DR632" s="32"/>
      <c r="DS632" s="32">
        <f t="shared" si="822"/>
        <v>0</v>
      </c>
      <c r="DT632" s="32"/>
      <c r="DU632" s="32">
        <f t="shared" si="823"/>
        <v>44.469433653649524</v>
      </c>
      <c r="DV632" s="32">
        <f t="shared" si="824"/>
        <v>0</v>
      </c>
      <c r="DW632" s="32"/>
      <c r="DX632" s="32">
        <f t="shared" si="825"/>
        <v>100</v>
      </c>
      <c r="DY632" s="32">
        <f t="shared" si="826"/>
        <v>28.571428571428573</v>
      </c>
      <c r="DZ632" s="33">
        <f t="shared" si="827"/>
        <v>31.428571428571427</v>
      </c>
      <c r="EB632" s="81">
        <v>-0.33988451808363379</v>
      </c>
      <c r="ED632" s="30">
        <f t="shared" si="881"/>
        <v>0.51704571433796964</v>
      </c>
      <c r="EE632" s="30">
        <f t="shared" si="882"/>
        <v>-6.5650552914972474E-2</v>
      </c>
      <c r="EF632" s="30">
        <f t="shared" si="883"/>
        <v>0.41745082439439257</v>
      </c>
    </row>
    <row r="633" spans="1:136" x14ac:dyDescent="0.3">
      <c r="A633" s="53">
        <v>39451</v>
      </c>
      <c r="B633" s="54">
        <v>6095</v>
      </c>
      <c r="C633" s="54">
        <v>6300.05</v>
      </c>
      <c r="D633" s="54">
        <v>6060.85</v>
      </c>
      <c r="E633" s="54">
        <v>6274.3</v>
      </c>
      <c r="F633" s="54">
        <v>4802245120</v>
      </c>
      <c r="G633" s="54">
        <v>10678190.74</v>
      </c>
      <c r="H633" s="54">
        <v>31839698</v>
      </c>
      <c r="I633" s="54">
        <v>6028.5</v>
      </c>
      <c r="J633" s="54">
        <v>5404.43</v>
      </c>
      <c r="K633" s="54">
        <v>4636.9799999999996</v>
      </c>
      <c r="L633" s="54">
        <v>4047.94</v>
      </c>
      <c r="M633" s="54">
        <v>3061.19</v>
      </c>
      <c r="N633" s="54">
        <v>76.010000000000005</v>
      </c>
      <c r="O633" s="54">
        <v>69.459999999999994</v>
      </c>
      <c r="P633" s="54">
        <v>68.349999999999994</v>
      </c>
      <c r="Q633" s="54">
        <v>451.26</v>
      </c>
      <c r="R633" s="54">
        <v>414.11</v>
      </c>
      <c r="S633" s="54">
        <v>3.2</v>
      </c>
      <c r="T633" s="54">
        <v>72.540000000000006</v>
      </c>
      <c r="U633" s="54">
        <v>71.349999999999994</v>
      </c>
      <c r="V633" s="54">
        <v>31.51</v>
      </c>
      <c r="W633" s="54">
        <v>13.06</v>
      </c>
      <c r="X633" s="54">
        <v>36.590000000000003</v>
      </c>
      <c r="Y633" s="54">
        <v>6624.03</v>
      </c>
      <c r="Z633" s="54">
        <v>4184.84</v>
      </c>
      <c r="AA633" s="54">
        <v>5404.43</v>
      </c>
      <c r="AB633" s="54">
        <v>6185.4</v>
      </c>
      <c r="AC633" s="54">
        <v>3554.5</v>
      </c>
      <c r="AD633" s="19">
        <f t="shared" si="828"/>
        <v>0.31104243746956989</v>
      </c>
      <c r="AE633" s="54">
        <f t="shared" si="802"/>
        <v>688.12239526211999</v>
      </c>
      <c r="AF633" s="55">
        <f t="shared" si="886"/>
        <v>3.2008158297284428E-2</v>
      </c>
      <c r="AG633" s="2">
        <f t="shared" si="829"/>
        <v>37.149999999999977</v>
      </c>
      <c r="AH633" s="1">
        <f t="shared" si="830"/>
        <v>5984.208333333333</v>
      </c>
      <c r="AI633" s="21">
        <f t="shared" si="831"/>
        <v>5797.0923076923073</v>
      </c>
      <c r="AJ633" s="22">
        <f t="shared" si="832"/>
        <v>187.11602564102577</v>
      </c>
      <c r="AK633" s="23">
        <f t="shared" si="833"/>
        <v>206.56266025640957</v>
      </c>
      <c r="AL633" s="23">
        <f t="shared" si="834"/>
        <v>-19.4466346153838</v>
      </c>
      <c r="AM633" s="23"/>
      <c r="AN633">
        <f t="shared" si="835"/>
        <v>6177</v>
      </c>
      <c r="AO633" s="4">
        <f t="shared" si="836"/>
        <v>6042.05</v>
      </c>
      <c r="AP633" s="4">
        <f t="shared" si="837"/>
        <v>5927.5874999999996</v>
      </c>
      <c r="AQ633" s="24">
        <f t="shared" si="838"/>
        <v>5901.6350000000002</v>
      </c>
      <c r="AR633" t="str">
        <f t="shared" si="839"/>
        <v>GREEN</v>
      </c>
      <c r="AS633" t="str">
        <f t="shared" si="840"/>
        <v>GREEN</v>
      </c>
      <c r="AT633" t="str">
        <f t="shared" si="841"/>
        <v>GREEN</v>
      </c>
      <c r="AU633" t="str">
        <f t="shared" si="842"/>
        <v>GREEN</v>
      </c>
      <c r="AV633" t="str">
        <f t="shared" si="843"/>
        <v>GREEN</v>
      </c>
      <c r="AW633" t="str">
        <f t="shared" si="844"/>
        <v>GREEN</v>
      </c>
      <c r="AX633" s="25">
        <f t="shared" si="845"/>
        <v>2.7133717725921658E-2</v>
      </c>
      <c r="AY633" s="25">
        <f t="shared" si="846"/>
        <v>7.74950256571368E-3</v>
      </c>
      <c r="AZ633" s="26">
        <f t="shared" si="847"/>
        <v>77.78444048191291</v>
      </c>
      <c r="BA633" s="1">
        <f t="shared" si="889"/>
        <v>8753240.9674999993</v>
      </c>
      <c r="BB633" s="1">
        <f t="shared" si="889"/>
        <v>26119439.5</v>
      </c>
      <c r="BC633" s="27">
        <f t="shared" si="848"/>
        <v>1.2199128048281964</v>
      </c>
      <c r="BD633" s="28">
        <f t="shared" si="848"/>
        <v>1.2190038764040094</v>
      </c>
      <c r="BE633" s="29">
        <f t="shared" si="804"/>
        <v>100</v>
      </c>
      <c r="BF633" s="29">
        <f t="shared" si="884"/>
        <v>100</v>
      </c>
      <c r="BG633" s="30">
        <f t="shared" si="849"/>
        <v>4.3160933392984546E-2</v>
      </c>
      <c r="BH633" s="31">
        <f t="shared" si="850"/>
        <v>1.3027702394814267E-2</v>
      </c>
      <c r="BI633" s="31">
        <f t="shared" si="851"/>
        <v>1.9384215160207979E-2</v>
      </c>
      <c r="BJ633" s="32">
        <f t="shared" si="852"/>
        <v>6378.0020987317539</v>
      </c>
      <c r="BK633" s="24">
        <f t="shared" si="853"/>
        <v>5590.4145679349122</v>
      </c>
      <c r="BL633" s="30">
        <f t="shared" si="854"/>
        <v>0.12552595999503399</v>
      </c>
      <c r="BM633" s="30">
        <f t="shared" si="855"/>
        <v>-1.6528074642869119E-2</v>
      </c>
      <c r="BN633" s="30">
        <f t="shared" si="856"/>
        <v>0.10899788535216487</v>
      </c>
      <c r="BO633" s="30">
        <f t="shared" si="857"/>
        <v>9.2469810709295747E-2</v>
      </c>
      <c r="BP633" s="30"/>
      <c r="BQ633">
        <f t="shared" si="858"/>
        <v>6274.3</v>
      </c>
      <c r="BR633">
        <f t="shared" si="859"/>
        <v>2756.45</v>
      </c>
      <c r="BT633" s="24">
        <f t="shared" si="860"/>
        <v>7618.1187000000009</v>
      </c>
      <c r="BU633" s="24">
        <f t="shared" si="861"/>
        <v>4930.4812999999995</v>
      </c>
      <c r="BV633" s="24">
        <f t="shared" si="862"/>
        <v>8448.3312999999998</v>
      </c>
      <c r="BW633" s="24">
        <f t="shared" si="863"/>
        <v>4100.2687000000005</v>
      </c>
      <c r="BX633">
        <f t="shared" si="864"/>
        <v>9792.1500000000015</v>
      </c>
      <c r="BY633" s="24">
        <f t="shared" si="865"/>
        <v>3403.7344000000003</v>
      </c>
      <c r="BZ633" s="15" t="str">
        <f t="shared" si="866"/>
        <v>GREEN</v>
      </c>
      <c r="CA633" s="15" t="str">
        <f t="shared" si="867"/>
        <v>GREEN</v>
      </c>
      <c r="CB633" s="15" t="str">
        <f t="shared" si="868"/>
        <v>GREEN</v>
      </c>
      <c r="CC633" s="15" t="str">
        <f t="shared" si="869"/>
        <v>0</v>
      </c>
      <c r="CJ633">
        <f t="shared" si="805"/>
        <v>6274.3</v>
      </c>
      <c r="CK633">
        <f t="shared" si="806"/>
        <v>3608.55</v>
      </c>
      <c r="CM633" s="24">
        <f t="shared" si="807"/>
        <v>7292.6165000000001</v>
      </c>
      <c r="CN633" s="24">
        <f t="shared" si="808"/>
        <v>5255.9835000000003</v>
      </c>
      <c r="CO633" s="24">
        <f t="shared" si="809"/>
        <v>7921.7335000000003</v>
      </c>
      <c r="CP633" s="24">
        <f t="shared" si="810"/>
        <v>4626.8665000000001</v>
      </c>
      <c r="CQ633">
        <f t="shared" si="811"/>
        <v>8940.0499999999993</v>
      </c>
      <c r="CR633" s="24">
        <f t="shared" si="812"/>
        <v>4099.0480000000007</v>
      </c>
      <c r="CS633" s="15" t="str">
        <f t="shared" si="813"/>
        <v>GREEN</v>
      </c>
      <c r="CT633" s="15" t="str">
        <f t="shared" si="814"/>
        <v>GREEN</v>
      </c>
      <c r="CU633" s="15" t="str">
        <f t="shared" si="870"/>
        <v>GREEN</v>
      </c>
      <c r="CV633" s="15" t="str">
        <f t="shared" si="890"/>
        <v>0</v>
      </c>
      <c r="CX633" s="24">
        <f t="shared" si="871"/>
        <v>6274.3</v>
      </c>
      <c r="CY633" s="24">
        <f t="shared" si="872"/>
        <v>2756.45</v>
      </c>
      <c r="DA633" s="24">
        <f t="shared" si="885"/>
        <v>7618.1187000000009</v>
      </c>
      <c r="DB633" s="24">
        <f t="shared" si="873"/>
        <v>4930.4812999999995</v>
      </c>
      <c r="DC633" s="24">
        <f t="shared" si="874"/>
        <v>8448.3312999999998</v>
      </c>
      <c r="DD633" s="24">
        <f t="shared" si="875"/>
        <v>4100.2687000000005</v>
      </c>
      <c r="DE633">
        <f t="shared" si="876"/>
        <v>9792.1500000000015</v>
      </c>
      <c r="DF633" s="24">
        <f t="shared" si="877"/>
        <v>3403.7344000000003</v>
      </c>
      <c r="DG633" s="15" t="str">
        <f t="shared" si="878"/>
        <v>GREEN</v>
      </c>
      <c r="DH633" s="15" t="str">
        <f t="shared" si="879"/>
        <v>GREEN</v>
      </c>
      <c r="DI633" s="15" t="str">
        <f t="shared" si="880"/>
        <v>GREEN</v>
      </c>
      <c r="DK633" s="32">
        <f t="shared" si="815"/>
        <v>239.19999999999982</v>
      </c>
      <c r="DL633" s="32">
        <f t="shared" si="816"/>
        <v>220.35000000000036</v>
      </c>
      <c r="DM633" s="32">
        <f t="shared" si="817"/>
        <v>-18.849999999999454</v>
      </c>
      <c r="DN633" s="32">
        <f t="shared" si="818"/>
        <v>239.19999999999982</v>
      </c>
      <c r="DO633" s="32">
        <f t="shared" si="819"/>
        <v>189.19999999999982</v>
      </c>
      <c r="DP633" s="32">
        <f t="shared" si="820"/>
        <v>-289.55000000000018</v>
      </c>
      <c r="DQ633" s="32">
        <f t="shared" si="821"/>
        <v>478.75</v>
      </c>
      <c r="DR633" s="32"/>
      <c r="DS633" s="32">
        <f t="shared" si="822"/>
        <v>0</v>
      </c>
      <c r="DT633" s="32"/>
      <c r="DU633" s="32">
        <f t="shared" si="823"/>
        <v>200.14632107023425</v>
      </c>
      <c r="DV633" s="32">
        <f t="shared" si="824"/>
        <v>0</v>
      </c>
      <c r="DW633" s="32"/>
      <c r="DX633" s="32">
        <f t="shared" si="825"/>
        <v>100</v>
      </c>
      <c r="DY633" s="32">
        <f t="shared" si="826"/>
        <v>28.571428571428573</v>
      </c>
      <c r="DZ633" s="33">
        <f t="shared" si="827"/>
        <v>34.285714285714292</v>
      </c>
      <c r="EB633" s="81">
        <v>0.89599084249265348</v>
      </c>
      <c r="ED633" s="30">
        <f t="shared" si="881"/>
        <v>0.58286338306840868</v>
      </c>
      <c r="EE633" s="30">
        <f t="shared" si="882"/>
        <v>-5.2797164264050671E-2</v>
      </c>
      <c r="EF633" s="30">
        <f t="shared" si="883"/>
        <v>0.49929268502499496</v>
      </c>
    </row>
    <row r="634" spans="1:136" x14ac:dyDescent="0.3">
      <c r="A634" s="53">
        <v>39444</v>
      </c>
      <c r="B634" s="54">
        <v>5771.3</v>
      </c>
      <c r="C634" s="54">
        <v>6110.85</v>
      </c>
      <c r="D634" s="54">
        <v>5771.3</v>
      </c>
      <c r="E634" s="54">
        <v>6079.7</v>
      </c>
      <c r="F634" s="54">
        <v>2954385664</v>
      </c>
      <c r="G634" s="54">
        <v>7237095.2599999998</v>
      </c>
      <c r="H634" s="54">
        <v>20121922</v>
      </c>
      <c r="I634" s="54">
        <v>5926.19</v>
      </c>
      <c r="J634" s="54">
        <v>5296.12</v>
      </c>
      <c r="K634" s="54">
        <v>4593.29</v>
      </c>
      <c r="L634" s="54">
        <v>4014.61</v>
      </c>
      <c r="M634" s="54">
        <v>3039.16</v>
      </c>
      <c r="N634" s="54">
        <v>66.48</v>
      </c>
      <c r="O634" s="54">
        <v>67.09</v>
      </c>
      <c r="P634" s="54">
        <v>66.91</v>
      </c>
      <c r="Q634" s="54">
        <v>436.52</v>
      </c>
      <c r="R634" s="54">
        <v>404.82</v>
      </c>
      <c r="S634" s="54">
        <v>5.43</v>
      </c>
      <c r="T634" s="54">
        <v>69.510000000000005</v>
      </c>
      <c r="U634" s="54">
        <v>73.13</v>
      </c>
      <c r="V634" s="54">
        <v>28.74</v>
      </c>
      <c r="W634" s="54">
        <v>13.82</v>
      </c>
      <c r="X634" s="54">
        <v>36.22</v>
      </c>
      <c r="Y634" s="54">
        <v>6570.98</v>
      </c>
      <c r="Z634" s="54">
        <v>4021.26</v>
      </c>
      <c r="AA634" s="54">
        <v>5296.12</v>
      </c>
      <c r="AB634" s="54">
        <v>6185.4</v>
      </c>
      <c r="AC634" s="54">
        <v>3554.5</v>
      </c>
      <c r="AD634" s="19">
        <f t="shared" si="828"/>
        <v>0.47890706845147002</v>
      </c>
      <c r="AE634" s="54">
        <f t="shared" si="802"/>
        <v>666.77999561307411</v>
      </c>
      <c r="AF634" s="55">
        <f t="shared" si="886"/>
        <v>5.4313708488684664E-2</v>
      </c>
      <c r="AG634" s="2">
        <f t="shared" si="829"/>
        <v>31.699999999999989</v>
      </c>
      <c r="AH634" s="1">
        <f t="shared" si="830"/>
        <v>5873.2583333333341</v>
      </c>
      <c r="AI634" s="21">
        <f t="shared" si="831"/>
        <v>5713.3653846153857</v>
      </c>
      <c r="AJ634" s="22">
        <f t="shared" si="832"/>
        <v>159.89294871794846</v>
      </c>
      <c r="AK634" s="23">
        <f t="shared" si="833"/>
        <v>251.08317307692255</v>
      </c>
      <c r="AL634" s="23">
        <f t="shared" si="834"/>
        <v>-91.190224358974092</v>
      </c>
      <c r="AM634" s="23"/>
      <c r="AN634">
        <f t="shared" si="835"/>
        <v>5923.1</v>
      </c>
      <c r="AO634" s="4">
        <f t="shared" si="836"/>
        <v>5967.05</v>
      </c>
      <c r="AP634" s="4">
        <f t="shared" si="837"/>
        <v>5851.2062500000002</v>
      </c>
      <c r="AQ634" s="24">
        <f t="shared" si="838"/>
        <v>5844.4350000000004</v>
      </c>
      <c r="AR634" t="str">
        <f t="shared" si="839"/>
        <v>GREEN</v>
      </c>
      <c r="AS634" t="str">
        <f t="shared" si="840"/>
        <v>GREEN</v>
      </c>
      <c r="AT634" t="str">
        <f t="shared" si="841"/>
        <v>GREEN</v>
      </c>
      <c r="AU634" t="str">
        <f t="shared" si="842"/>
        <v>GREEN</v>
      </c>
      <c r="AV634" t="str">
        <f t="shared" si="843"/>
        <v>RED</v>
      </c>
      <c r="AW634" t="str">
        <f t="shared" si="844"/>
        <v>GREEN</v>
      </c>
      <c r="AX634" s="25">
        <f t="shared" si="845"/>
        <v>2.1799024676374252E-2</v>
      </c>
      <c r="AY634" s="25">
        <f t="shared" si="846"/>
        <v>1.6164873420455767E-2</v>
      </c>
      <c r="AZ634" s="26">
        <f t="shared" si="847"/>
        <v>57.420406673661539</v>
      </c>
      <c r="BA634" s="1">
        <f t="shared" si="889"/>
        <v>8681258.3550000004</v>
      </c>
      <c r="BB634" s="1">
        <f t="shared" si="889"/>
        <v>25690428</v>
      </c>
      <c r="BC634" s="27">
        <f t="shared" si="848"/>
        <v>0.83364587990078309</v>
      </c>
      <c r="BD634" s="28">
        <f t="shared" si="848"/>
        <v>0.78324588442045417</v>
      </c>
      <c r="BE634" s="29">
        <f t="shared" si="804"/>
        <v>100</v>
      </c>
      <c r="BF634" s="29">
        <f t="shared" si="884"/>
        <v>88.381605586084362</v>
      </c>
      <c r="BG634" s="30">
        <f t="shared" si="849"/>
        <v>3.9083465472012913E-3</v>
      </c>
      <c r="BH634" s="31">
        <f t="shared" si="850"/>
        <v>1.4203138851901775E-2</v>
      </c>
      <c r="BI634" s="31">
        <f t="shared" si="851"/>
        <v>5.6341512559184848E-3</v>
      </c>
      <c r="BJ634" s="32">
        <f t="shared" si="852"/>
        <v>6249.4614083694996</v>
      </c>
      <c r="BK634" s="24">
        <f t="shared" si="853"/>
        <v>5497.0552582971686</v>
      </c>
      <c r="BL634" s="30">
        <f t="shared" si="854"/>
        <v>0.12375711796179598</v>
      </c>
      <c r="BM634" s="30">
        <f t="shared" si="855"/>
        <v>-2.7922662034228631E-2</v>
      </c>
      <c r="BN634" s="30">
        <f t="shared" si="856"/>
        <v>9.5834455927567355E-2</v>
      </c>
      <c r="BO634" s="30">
        <f t="shared" si="857"/>
        <v>6.7911793893338721E-2</v>
      </c>
      <c r="BP634" s="30"/>
      <c r="BQ634">
        <f t="shared" si="858"/>
        <v>6079.7</v>
      </c>
      <c r="BR634">
        <f t="shared" si="859"/>
        <v>2697.95</v>
      </c>
      <c r="BT634" s="24">
        <f t="shared" si="860"/>
        <v>7371.5285000000003</v>
      </c>
      <c r="BU634" s="24">
        <f t="shared" si="861"/>
        <v>4787.8714999999993</v>
      </c>
      <c r="BV634" s="24">
        <f t="shared" si="862"/>
        <v>8169.6214999999993</v>
      </c>
      <c r="BW634" s="24">
        <f t="shared" si="863"/>
        <v>3989.7784999999999</v>
      </c>
      <c r="BX634">
        <f t="shared" si="864"/>
        <v>9461.4500000000007</v>
      </c>
      <c r="BY634" s="24">
        <f t="shared" si="865"/>
        <v>3320.192</v>
      </c>
      <c r="BZ634" s="15" t="str">
        <f t="shared" si="866"/>
        <v>GREEN</v>
      </c>
      <c r="CA634" s="15" t="str">
        <f t="shared" si="867"/>
        <v>GREEN</v>
      </c>
      <c r="CB634" s="15" t="str">
        <f t="shared" si="868"/>
        <v>GREEN</v>
      </c>
      <c r="CC634" s="15" t="str">
        <f t="shared" si="869"/>
        <v>0</v>
      </c>
      <c r="CJ634">
        <f t="shared" si="805"/>
        <v>6079.7</v>
      </c>
      <c r="CK634">
        <f t="shared" si="806"/>
        <v>3608.55</v>
      </c>
      <c r="CM634" s="24">
        <f t="shared" si="807"/>
        <v>7023.6792999999998</v>
      </c>
      <c r="CN634" s="24">
        <f t="shared" si="808"/>
        <v>5135.7206999999999</v>
      </c>
      <c r="CO634" s="24">
        <f t="shared" si="809"/>
        <v>7606.8706999999995</v>
      </c>
      <c r="CP634" s="24">
        <f t="shared" si="810"/>
        <v>4552.5293000000001</v>
      </c>
      <c r="CQ634">
        <f t="shared" si="811"/>
        <v>8550.8499999999985</v>
      </c>
      <c r="CR634" s="24">
        <f t="shared" si="812"/>
        <v>4063.2416000000003</v>
      </c>
      <c r="CS634" s="15" t="str">
        <f t="shared" si="813"/>
        <v>GREEN</v>
      </c>
      <c r="CT634" s="15" t="str">
        <f t="shared" si="814"/>
        <v>GREEN</v>
      </c>
      <c r="CU634" s="15" t="str">
        <f t="shared" si="870"/>
        <v>GREEN</v>
      </c>
      <c r="CV634" s="15" t="str">
        <f t="shared" si="890"/>
        <v>0</v>
      </c>
      <c r="CX634" s="24">
        <f t="shared" si="871"/>
        <v>6079.7</v>
      </c>
      <c r="CY634" s="24">
        <f t="shared" si="872"/>
        <v>2697.95</v>
      </c>
      <c r="DA634" s="24">
        <f t="shared" si="885"/>
        <v>7371.5285000000003</v>
      </c>
      <c r="DB634" s="24">
        <f t="shared" si="873"/>
        <v>4787.8714999999993</v>
      </c>
      <c r="DC634" s="24">
        <f t="shared" si="874"/>
        <v>8169.6214999999993</v>
      </c>
      <c r="DD634" s="24">
        <f t="shared" si="875"/>
        <v>3989.7784999999999</v>
      </c>
      <c r="DE634">
        <f t="shared" si="876"/>
        <v>9461.4500000000007</v>
      </c>
      <c r="DF634" s="24">
        <f t="shared" si="877"/>
        <v>3320.192</v>
      </c>
      <c r="DG634" s="15" t="str">
        <f t="shared" si="878"/>
        <v>GREEN</v>
      </c>
      <c r="DH634" s="15" t="str">
        <f t="shared" si="879"/>
        <v>GREEN</v>
      </c>
      <c r="DI634" s="15" t="str">
        <f t="shared" si="880"/>
        <v>GREEN</v>
      </c>
      <c r="DK634" s="32">
        <f t="shared" si="815"/>
        <v>339.55000000000018</v>
      </c>
      <c r="DL634" s="32">
        <f t="shared" si="816"/>
        <v>344.35000000000036</v>
      </c>
      <c r="DM634" s="32">
        <f t="shared" si="817"/>
        <v>4.8000000000001819</v>
      </c>
      <c r="DN634" s="32">
        <f t="shared" si="818"/>
        <v>344.35000000000036</v>
      </c>
      <c r="DO634" s="32">
        <f t="shared" si="819"/>
        <v>70.900000000000546</v>
      </c>
      <c r="DP634" s="32">
        <f t="shared" si="820"/>
        <v>-94.600000000000364</v>
      </c>
      <c r="DQ634" s="32">
        <f t="shared" si="821"/>
        <v>165.50000000000091</v>
      </c>
      <c r="DR634" s="32"/>
      <c r="DS634" s="32">
        <f t="shared" si="822"/>
        <v>0</v>
      </c>
      <c r="DT634" s="32"/>
      <c r="DU634" s="32">
        <f t="shared" si="823"/>
        <v>48.061565267896249</v>
      </c>
      <c r="DV634" s="32">
        <f t="shared" si="824"/>
        <v>0</v>
      </c>
      <c r="DW634" s="32"/>
      <c r="DX634" s="32">
        <f t="shared" si="825"/>
        <v>100</v>
      </c>
      <c r="DY634" s="32">
        <f t="shared" si="826"/>
        <v>28.571428571428573</v>
      </c>
      <c r="DZ634" s="33">
        <f t="shared" si="827"/>
        <v>37.142857142857146</v>
      </c>
      <c r="EB634" s="81">
        <v>1.8712584898718783</v>
      </c>
      <c r="ED634" s="30">
        <f t="shared" si="881"/>
        <v>0.63405997125279123</v>
      </c>
      <c r="EE634" s="30">
        <f t="shared" si="882"/>
        <v>-7.476510353098012E-2</v>
      </c>
      <c r="EF634" s="30">
        <f t="shared" si="883"/>
        <v>0.51188930832624591</v>
      </c>
    </row>
    <row r="635" spans="1:136" x14ac:dyDescent="0.3">
      <c r="A635" s="75">
        <v>39436</v>
      </c>
      <c r="B635" s="76">
        <v>6037.95</v>
      </c>
      <c r="C635" s="76">
        <v>6039.95</v>
      </c>
      <c r="D635" s="76">
        <v>5676.7</v>
      </c>
      <c r="E635" s="76">
        <v>5766.5</v>
      </c>
      <c r="F635" s="76">
        <v>3362104320</v>
      </c>
      <c r="G635" s="76">
        <v>7241581.2000000002</v>
      </c>
      <c r="H635" s="76">
        <v>23033394</v>
      </c>
      <c r="I635" s="76">
        <v>5831.97</v>
      </c>
      <c r="J635" s="76">
        <v>5208.8</v>
      </c>
      <c r="K635" s="76">
        <v>4552.75</v>
      </c>
      <c r="L635" s="76">
        <v>3983.64</v>
      </c>
      <c r="M635" s="76">
        <v>3017.76</v>
      </c>
      <c r="N635" s="76">
        <v>41.58</v>
      </c>
      <c r="O635" s="76">
        <v>62.77</v>
      </c>
      <c r="P635" s="76">
        <v>64.39</v>
      </c>
      <c r="Q635" s="76">
        <v>431.19</v>
      </c>
      <c r="R635" s="76">
        <v>396.89</v>
      </c>
      <c r="S635" s="76">
        <v>-4.6500000000000004</v>
      </c>
      <c r="T635" s="76">
        <v>72</v>
      </c>
      <c r="U635" s="76">
        <v>72.41</v>
      </c>
      <c r="V635" s="76">
        <v>29.43</v>
      </c>
      <c r="W635" s="76">
        <v>14.98</v>
      </c>
      <c r="X635" s="76">
        <v>36.299999999999997</v>
      </c>
      <c r="Y635" s="76">
        <v>6496.18</v>
      </c>
      <c r="Z635" s="76">
        <v>3921.42</v>
      </c>
      <c r="AA635" s="76">
        <v>5208.8</v>
      </c>
      <c r="AB635" s="76">
        <v>6185.4</v>
      </c>
      <c r="AC635" s="76">
        <v>3554.5</v>
      </c>
      <c r="AD635" s="19">
        <f t="shared" si="828"/>
        <v>-0.42579404641983498</v>
      </c>
      <c r="AE635" s="76">
        <f t="shared" si="802"/>
        <v>632.43035753454808</v>
      </c>
      <c r="AF635" s="77">
        <f t="shared" si="886"/>
        <v>-4.6497015394282082E-2</v>
      </c>
      <c r="AG635" s="2">
        <f t="shared" si="829"/>
        <v>34.300000000000011</v>
      </c>
      <c r="AH635" s="1">
        <f t="shared" si="830"/>
        <v>5844.45</v>
      </c>
      <c r="AI635" s="21">
        <f t="shared" si="831"/>
        <v>5631.9538461538468</v>
      </c>
      <c r="AJ635" s="22">
        <f t="shared" si="832"/>
        <v>212.49615384615299</v>
      </c>
      <c r="AK635" s="23">
        <f t="shared" si="833"/>
        <v>319.24535256410195</v>
      </c>
      <c r="AL635" s="23">
        <f t="shared" si="834"/>
        <v>-106.74919871794896</v>
      </c>
      <c r="AM635" s="23"/>
      <c r="AN635">
        <f t="shared" si="835"/>
        <v>5907.1</v>
      </c>
      <c r="AO635" s="4">
        <f t="shared" si="836"/>
        <v>5887.8125</v>
      </c>
      <c r="AP635" s="4">
        <f t="shared" si="837"/>
        <v>5832.7937499999998</v>
      </c>
      <c r="AQ635" s="24">
        <f t="shared" si="838"/>
        <v>5757.9950000000008</v>
      </c>
      <c r="AR635" t="str">
        <f t="shared" si="839"/>
        <v>RED</v>
      </c>
      <c r="AS635" t="str">
        <f t="shared" si="840"/>
        <v>RED</v>
      </c>
      <c r="AT635" t="str">
        <f t="shared" si="841"/>
        <v>RED</v>
      </c>
      <c r="AU635" t="str">
        <f t="shared" si="842"/>
        <v>GREEN</v>
      </c>
      <c r="AV635" t="str">
        <f t="shared" si="843"/>
        <v>GREEN</v>
      </c>
      <c r="AW635" t="str">
        <f t="shared" si="844"/>
        <v>GREEN</v>
      </c>
      <c r="AX635" s="25">
        <f t="shared" si="845"/>
        <v>1.9915768313021553E-2</v>
      </c>
      <c r="AY635" s="25">
        <f t="shared" si="846"/>
        <v>1.6164873420455767E-2</v>
      </c>
      <c r="AZ635" s="26">
        <f t="shared" si="847"/>
        <v>55.19793262031358</v>
      </c>
      <c r="BA635" s="1">
        <f t="shared" si="889"/>
        <v>9192608.8925000001</v>
      </c>
      <c r="BB635" s="1">
        <f t="shared" si="889"/>
        <v>27043822.5</v>
      </c>
      <c r="BC635" s="27">
        <f t="shared" si="848"/>
        <v>0.78776126393326817</v>
      </c>
      <c r="BD635" s="28">
        <f t="shared" si="848"/>
        <v>0.85170630002470993</v>
      </c>
      <c r="BE635" s="29">
        <f t="shared" si="804"/>
        <v>76.763211172168738</v>
      </c>
      <c r="BF635" s="29">
        <f t="shared" si="884"/>
        <v>88.381605586084362</v>
      </c>
      <c r="BG635" s="30">
        <f t="shared" si="849"/>
        <v>-1.7105528603356013E-2</v>
      </c>
      <c r="BH635" s="31">
        <f t="shared" si="850"/>
        <v>7.4958560438196931E-3</v>
      </c>
      <c r="BI635" s="31">
        <f t="shared" si="851"/>
        <v>3.750894892565785E-3</v>
      </c>
      <c r="BJ635" s="32">
        <f t="shared" si="852"/>
        <v>6167.4876572475723</v>
      </c>
      <c r="BK635" s="24">
        <f t="shared" si="853"/>
        <v>5521.4123427524273</v>
      </c>
      <c r="BL635" s="30">
        <f t="shared" si="854"/>
        <v>0.11203941983788172</v>
      </c>
      <c r="BM635" s="30">
        <f t="shared" si="855"/>
        <v>-6.9537441645291312E-2</v>
      </c>
      <c r="BN635" s="30">
        <f t="shared" si="856"/>
        <v>4.2501978192590426E-2</v>
      </c>
      <c r="BO635" s="30">
        <f t="shared" si="857"/>
        <v>-2.7035463452700886E-2</v>
      </c>
      <c r="BP635" s="30"/>
      <c r="BQ635">
        <f t="shared" si="858"/>
        <v>6047.7</v>
      </c>
      <c r="BR635">
        <f t="shared" si="859"/>
        <v>2683.45</v>
      </c>
      <c r="BT635" s="24">
        <f t="shared" si="860"/>
        <v>7332.8434999999999</v>
      </c>
      <c r="BU635" s="24">
        <f t="shared" si="861"/>
        <v>4762.5564999999997</v>
      </c>
      <c r="BV635" s="24">
        <f t="shared" si="862"/>
        <v>8126.8064999999997</v>
      </c>
      <c r="BW635" s="24">
        <f t="shared" si="863"/>
        <v>3968.5934999999999</v>
      </c>
      <c r="BX635">
        <f t="shared" si="864"/>
        <v>9411.9500000000007</v>
      </c>
      <c r="BY635" s="24">
        <f t="shared" si="865"/>
        <v>3302.4720000000002</v>
      </c>
      <c r="BZ635" s="15" t="str">
        <f t="shared" si="866"/>
        <v>GREEN</v>
      </c>
      <c r="CA635" s="15" t="str">
        <f t="shared" si="867"/>
        <v>GREEN</v>
      </c>
      <c r="CB635" s="15" t="str">
        <f t="shared" si="868"/>
        <v>GREEN</v>
      </c>
      <c r="CC635" s="15" t="str">
        <f t="shared" si="869"/>
        <v>0</v>
      </c>
      <c r="CJ635">
        <f t="shared" si="805"/>
        <v>6047.7</v>
      </c>
      <c r="CK635">
        <f t="shared" si="806"/>
        <v>3608.55</v>
      </c>
      <c r="CM635" s="24">
        <f t="shared" si="807"/>
        <v>6979.4552999999996</v>
      </c>
      <c r="CN635" s="24">
        <f t="shared" si="808"/>
        <v>5115.9447</v>
      </c>
      <c r="CO635" s="24">
        <f t="shared" si="809"/>
        <v>7555.0946999999996</v>
      </c>
      <c r="CP635" s="24">
        <f t="shared" si="810"/>
        <v>4540.3053</v>
      </c>
      <c r="CQ635">
        <f t="shared" si="811"/>
        <v>8486.8499999999985</v>
      </c>
      <c r="CR635" s="24">
        <f t="shared" si="812"/>
        <v>4057.3536000000004</v>
      </c>
      <c r="CS635" s="15" t="str">
        <f t="shared" si="813"/>
        <v>GREEN</v>
      </c>
      <c r="CT635" s="15" t="str">
        <f t="shared" si="814"/>
        <v>GREEN</v>
      </c>
      <c r="CU635" s="15" t="str">
        <f t="shared" si="870"/>
        <v>GREEN</v>
      </c>
      <c r="CV635" s="15" t="str">
        <f t="shared" si="890"/>
        <v>0</v>
      </c>
      <c r="CX635" s="24">
        <f t="shared" si="871"/>
        <v>6047.7</v>
      </c>
      <c r="CY635" s="24">
        <f t="shared" si="872"/>
        <v>2683.45</v>
      </c>
      <c r="DA635" s="24">
        <f t="shared" si="885"/>
        <v>7332.8434999999999</v>
      </c>
      <c r="DB635" s="24">
        <f t="shared" si="873"/>
        <v>4762.5564999999997</v>
      </c>
      <c r="DC635" s="24">
        <f t="shared" si="874"/>
        <v>8126.8064999999997</v>
      </c>
      <c r="DD635" s="24">
        <f t="shared" si="875"/>
        <v>3968.5934999999999</v>
      </c>
      <c r="DE635">
        <f t="shared" si="876"/>
        <v>9411.9500000000007</v>
      </c>
      <c r="DF635" s="24">
        <f t="shared" si="877"/>
        <v>3302.4720000000002</v>
      </c>
      <c r="DG635" s="15" t="str">
        <f t="shared" si="878"/>
        <v>GREEN</v>
      </c>
      <c r="DH635" s="15" t="str">
        <f t="shared" si="879"/>
        <v>GREEN</v>
      </c>
      <c r="DI635" s="15" t="str">
        <f t="shared" si="880"/>
        <v>GREEN</v>
      </c>
      <c r="DK635" s="32">
        <f t="shared" si="815"/>
        <v>363.25</v>
      </c>
      <c r="DL635" s="32">
        <f t="shared" si="816"/>
        <v>-7.75</v>
      </c>
      <c r="DM635" s="32">
        <f t="shared" si="817"/>
        <v>-371</v>
      </c>
      <c r="DN635" s="32">
        <f t="shared" si="818"/>
        <v>363.25</v>
      </c>
      <c r="DO635" s="32">
        <f t="shared" si="819"/>
        <v>-145.44999999999982</v>
      </c>
      <c r="DP635" s="32">
        <f t="shared" si="820"/>
        <v>246.65000000000055</v>
      </c>
      <c r="DQ635" s="32">
        <f t="shared" si="821"/>
        <v>0</v>
      </c>
      <c r="DR635" s="32"/>
      <c r="DS635" s="32">
        <f t="shared" si="822"/>
        <v>392.10000000000036</v>
      </c>
      <c r="DT635" s="32"/>
      <c r="DU635" s="32">
        <f t="shared" si="823"/>
        <v>0</v>
      </c>
      <c r="DV635" s="32">
        <f t="shared" si="824"/>
        <v>107.94218857536141</v>
      </c>
      <c r="DW635" s="32"/>
      <c r="DX635" s="32">
        <f t="shared" si="825"/>
        <v>-100</v>
      </c>
      <c r="DY635" s="32">
        <f t="shared" si="826"/>
        <v>28.571428571428573</v>
      </c>
      <c r="DZ635" s="33">
        <f t="shared" si="827"/>
        <v>37.142857142857146</v>
      </c>
      <c r="EB635" s="81">
        <v>-1.8488604818308407</v>
      </c>
      <c r="ED635" s="30">
        <f t="shared" si="881"/>
        <v>0.65658868471115062</v>
      </c>
      <c r="EE635" s="30">
        <f t="shared" si="882"/>
        <v>-0.11232447376766042</v>
      </c>
      <c r="EF635" s="30">
        <f t="shared" si="883"/>
        <v>0.47051323245150989</v>
      </c>
    </row>
    <row r="636" spans="1:136" x14ac:dyDescent="0.3">
      <c r="A636" s="18">
        <v>39430</v>
      </c>
      <c r="B636" s="1">
        <v>5974</v>
      </c>
      <c r="C636" s="1">
        <v>6185.4</v>
      </c>
      <c r="D636" s="1">
        <v>5923.35</v>
      </c>
      <c r="E636" s="1">
        <v>6047.7</v>
      </c>
      <c r="F636" s="1">
        <v>4402029056</v>
      </c>
      <c r="G636" s="1">
        <v>9856096.6699999999</v>
      </c>
      <c r="H636" s="1">
        <v>29482744</v>
      </c>
      <c r="I636" s="1">
        <v>5860.04</v>
      </c>
      <c r="J636" s="1">
        <v>5140.55</v>
      </c>
      <c r="K636" s="1">
        <v>4517.09</v>
      </c>
      <c r="L636" s="1">
        <v>3954.98</v>
      </c>
      <c r="M636" s="1">
        <v>2998.19</v>
      </c>
      <c r="N636" s="1">
        <v>74.86</v>
      </c>
      <c r="O636" s="1">
        <v>70.48</v>
      </c>
      <c r="P636" s="1">
        <v>68.94</v>
      </c>
      <c r="Q636" s="1">
        <v>449.99</v>
      </c>
      <c r="R636" s="1">
        <v>388.32</v>
      </c>
      <c r="S636" s="1">
        <v>1.23</v>
      </c>
      <c r="T636" s="1">
        <v>77.89</v>
      </c>
      <c r="U636" s="1">
        <v>71.64</v>
      </c>
      <c r="V636" s="1">
        <v>32.14</v>
      </c>
      <c r="W636" s="1">
        <v>10.25</v>
      </c>
      <c r="X636" s="1">
        <v>36.590000000000003</v>
      </c>
      <c r="Y636" s="1">
        <v>6447.02</v>
      </c>
      <c r="Z636" s="1">
        <v>3834.09</v>
      </c>
      <c r="AA636" s="1">
        <v>5140.55</v>
      </c>
      <c r="AB636" s="1">
        <v>6042.1</v>
      </c>
      <c r="AC636" s="1">
        <v>3554.5</v>
      </c>
      <c r="AD636" s="19">
        <f t="shared" si="828"/>
        <v>0.10951927773033773</v>
      </c>
      <c r="AE636" s="1">
        <f t="shared" si="802"/>
        <v>663.27045404694115</v>
      </c>
      <c r="AF636" s="20">
        <f t="shared" si="886"/>
        <v>1.2285958187570056E-2</v>
      </c>
      <c r="AG636" s="2">
        <f t="shared" si="829"/>
        <v>61.670000000000016</v>
      </c>
      <c r="AH636" s="1">
        <f t="shared" si="830"/>
        <v>5827.2416666666659</v>
      </c>
      <c r="AI636" s="21">
        <f t="shared" si="831"/>
        <v>5560.4961538461548</v>
      </c>
      <c r="AJ636" s="22">
        <f t="shared" si="832"/>
        <v>266.74551282051107</v>
      </c>
      <c r="AK636" s="23">
        <f t="shared" si="833"/>
        <v>376.42227564102518</v>
      </c>
      <c r="AL636" s="23">
        <f t="shared" si="834"/>
        <v>-109.67676282051411</v>
      </c>
      <c r="AM636" s="23"/>
      <c r="AN636">
        <f t="shared" si="835"/>
        <v>6011</v>
      </c>
      <c r="AO636" s="4">
        <f t="shared" si="836"/>
        <v>5848.3374999999996</v>
      </c>
      <c r="AP636" s="4">
        <f t="shared" si="837"/>
        <v>5824.7687500000002</v>
      </c>
      <c r="AQ636" s="24">
        <f t="shared" si="838"/>
        <v>5724.17</v>
      </c>
      <c r="AR636" t="str">
        <f t="shared" si="839"/>
        <v>GREEN</v>
      </c>
      <c r="AS636" t="str">
        <f t="shared" si="840"/>
        <v>GREEN</v>
      </c>
      <c r="AT636" t="str">
        <f t="shared" si="841"/>
        <v>GREEN</v>
      </c>
      <c r="AU636" t="str">
        <f t="shared" si="842"/>
        <v>GREEN</v>
      </c>
      <c r="AV636" t="str">
        <f t="shared" si="843"/>
        <v>GREEN</v>
      </c>
      <c r="AW636" t="str">
        <f t="shared" si="844"/>
        <v>GREEN</v>
      </c>
      <c r="AX636" s="25">
        <f t="shared" si="845"/>
        <v>1.9915768313021553E-2</v>
      </c>
      <c r="AY636" s="25">
        <f t="shared" si="846"/>
        <v>1.5976953575619512E-2</v>
      </c>
      <c r="AZ636" s="26">
        <f t="shared" si="847"/>
        <v>55.486926778111744</v>
      </c>
      <c r="BA636" s="1">
        <f t="shared" si="889"/>
        <v>9643128.9149999991</v>
      </c>
      <c r="BB636" s="1">
        <f t="shared" si="889"/>
        <v>28298562</v>
      </c>
      <c r="BC636" s="27">
        <f t="shared" si="848"/>
        <v>1.0220849225264144</v>
      </c>
      <c r="BD636" s="28">
        <f t="shared" si="848"/>
        <v>1.0418460132355842</v>
      </c>
      <c r="BE636" s="29">
        <f t="shared" si="804"/>
        <v>100</v>
      </c>
      <c r="BF636" s="29">
        <f t="shared" si="884"/>
        <v>100</v>
      </c>
      <c r="BG636" s="30">
        <f t="shared" si="849"/>
        <v>2.449793115660226E-2</v>
      </c>
      <c r="BH636" s="31">
        <f t="shared" si="850"/>
        <v>6.4970536102770815E-3</v>
      </c>
      <c r="BI636" s="31">
        <f t="shared" si="851"/>
        <v>3.938814737402041E-3</v>
      </c>
      <c r="BJ636" s="32">
        <f t="shared" si="852"/>
        <v>6179.8571933620551</v>
      </c>
      <c r="BK636" s="24">
        <f t="shared" si="853"/>
        <v>5474.6261399712766</v>
      </c>
      <c r="BL636" s="30">
        <f t="shared" si="854"/>
        <v>0.11661144788775543</v>
      </c>
      <c r="BM636" s="30">
        <f t="shared" si="855"/>
        <v>-2.1852471743316518E-2</v>
      </c>
      <c r="BN636" s="30">
        <f t="shared" si="856"/>
        <v>9.4758976144438914E-2</v>
      </c>
      <c r="BO636" s="30">
        <f t="shared" si="857"/>
        <v>7.2906504401122396E-2</v>
      </c>
      <c r="BP636" s="30"/>
      <c r="BQ636">
        <f t="shared" si="858"/>
        <v>6047.7</v>
      </c>
      <c r="BR636">
        <f t="shared" si="859"/>
        <v>2620.0500000000002</v>
      </c>
      <c r="BT636" s="24">
        <f t="shared" si="860"/>
        <v>7357.0622999999996</v>
      </c>
      <c r="BU636" s="24">
        <f t="shared" si="861"/>
        <v>4738.3377</v>
      </c>
      <c r="BV636" s="24">
        <f t="shared" si="862"/>
        <v>8165.9876999999997</v>
      </c>
      <c r="BW636" s="24">
        <f t="shared" si="863"/>
        <v>3929.4123</v>
      </c>
      <c r="BX636">
        <f t="shared" si="864"/>
        <v>9475.3499999999985</v>
      </c>
      <c r="BY636" s="24">
        <f t="shared" si="865"/>
        <v>3250.7376000000004</v>
      </c>
      <c r="BZ636" s="15" t="str">
        <f t="shared" si="866"/>
        <v>GREEN</v>
      </c>
      <c r="CA636" s="15" t="str">
        <f t="shared" si="867"/>
        <v>GREEN</v>
      </c>
      <c r="CB636" s="15" t="str">
        <f t="shared" si="868"/>
        <v>GREEN</v>
      </c>
      <c r="CC636" s="15" t="str">
        <f t="shared" si="869"/>
        <v>0</v>
      </c>
      <c r="CJ636">
        <f t="shared" si="805"/>
        <v>6047.7</v>
      </c>
      <c r="CK636">
        <f t="shared" si="806"/>
        <v>3608.55</v>
      </c>
      <c r="CM636" s="24">
        <f t="shared" si="807"/>
        <v>6979.4552999999996</v>
      </c>
      <c r="CN636" s="24">
        <f t="shared" si="808"/>
        <v>5115.9447</v>
      </c>
      <c r="CO636" s="24">
        <f t="shared" si="809"/>
        <v>7555.0946999999996</v>
      </c>
      <c r="CP636" s="24">
        <f t="shared" si="810"/>
        <v>4540.3053</v>
      </c>
      <c r="CQ636">
        <f t="shared" si="811"/>
        <v>8486.8499999999985</v>
      </c>
      <c r="CR636" s="24">
        <f t="shared" si="812"/>
        <v>4057.3536000000004</v>
      </c>
      <c r="CS636" s="15" t="str">
        <f t="shared" si="813"/>
        <v>GREEN</v>
      </c>
      <c r="CT636" s="15" t="str">
        <f t="shared" si="814"/>
        <v>GREEN</v>
      </c>
      <c r="CU636" s="15" t="str">
        <f t="shared" si="870"/>
        <v>GREEN</v>
      </c>
      <c r="CV636" s="15" t="str">
        <f t="shared" si="890"/>
        <v>0</v>
      </c>
      <c r="CX636" s="24">
        <f t="shared" si="871"/>
        <v>6047.7</v>
      </c>
      <c r="CY636" s="24">
        <f t="shared" si="872"/>
        <v>2620.0500000000002</v>
      </c>
      <c r="DA636" s="24">
        <f t="shared" si="885"/>
        <v>7357.0622999999996</v>
      </c>
      <c r="DB636" s="24">
        <f t="shared" si="873"/>
        <v>4738.3377</v>
      </c>
      <c r="DC636" s="24">
        <f t="shared" si="874"/>
        <v>8165.9876999999997</v>
      </c>
      <c r="DD636" s="24">
        <f t="shared" si="875"/>
        <v>3929.4123</v>
      </c>
      <c r="DE636">
        <f t="shared" si="876"/>
        <v>9475.3499999999985</v>
      </c>
      <c r="DF636" s="24">
        <f t="shared" si="877"/>
        <v>3250.7376000000004</v>
      </c>
      <c r="DG636" s="15" t="str">
        <f t="shared" si="878"/>
        <v>GREEN</v>
      </c>
      <c r="DH636" s="15" t="str">
        <f t="shared" si="879"/>
        <v>GREEN</v>
      </c>
      <c r="DI636" s="15" t="str">
        <f t="shared" si="880"/>
        <v>GREEN</v>
      </c>
      <c r="DK636" s="32">
        <f t="shared" si="815"/>
        <v>262.04999999999927</v>
      </c>
      <c r="DL636" s="32">
        <f t="shared" si="816"/>
        <v>211.09999999999945</v>
      </c>
      <c r="DM636" s="32">
        <f t="shared" si="817"/>
        <v>-50.949999999999818</v>
      </c>
      <c r="DN636" s="32">
        <f t="shared" si="818"/>
        <v>262.04999999999927</v>
      </c>
      <c r="DO636" s="32">
        <f t="shared" si="819"/>
        <v>143.29999999999927</v>
      </c>
      <c r="DP636" s="32">
        <f t="shared" si="820"/>
        <v>-168.75</v>
      </c>
      <c r="DQ636" s="32">
        <f t="shared" si="821"/>
        <v>312.04999999999927</v>
      </c>
      <c r="DR636" s="32"/>
      <c r="DS636" s="32">
        <f t="shared" si="822"/>
        <v>0</v>
      </c>
      <c r="DT636" s="32"/>
      <c r="DU636" s="32">
        <f t="shared" si="823"/>
        <v>119.08032818164477</v>
      </c>
      <c r="DV636" s="32">
        <f t="shared" si="824"/>
        <v>0</v>
      </c>
      <c r="DW636" s="32"/>
      <c r="DX636" s="32">
        <f t="shared" si="825"/>
        <v>100</v>
      </c>
      <c r="DY636" s="32">
        <f t="shared" si="826"/>
        <v>42.857142857142854</v>
      </c>
      <c r="DZ636" s="33">
        <f t="shared" si="827"/>
        <v>37.142857142857146</v>
      </c>
      <c r="EB636" s="81">
        <v>0.29007620639123316</v>
      </c>
      <c r="ED636" s="30">
        <f t="shared" si="881"/>
        <v>0.68149939098977863</v>
      </c>
      <c r="EE636" s="30">
        <f t="shared" si="882"/>
        <v>-6.193869415637001E-2</v>
      </c>
      <c r="EF636" s="30">
        <f t="shared" si="883"/>
        <v>0.57734951448714023</v>
      </c>
    </row>
    <row r="637" spans="1:136" x14ac:dyDescent="0.3">
      <c r="A637" s="53">
        <v>39423</v>
      </c>
      <c r="B637" s="54">
        <v>5765.45</v>
      </c>
      <c r="C637" s="54">
        <v>6042.1</v>
      </c>
      <c r="D637" s="54">
        <v>5754.6</v>
      </c>
      <c r="E637" s="54">
        <v>5974.3</v>
      </c>
      <c r="F637" s="54">
        <v>4788833792</v>
      </c>
      <c r="G637" s="54">
        <v>10390260.289999999</v>
      </c>
      <c r="H637" s="54">
        <v>30123652</v>
      </c>
      <c r="I637" s="54">
        <v>5783.15</v>
      </c>
      <c r="J637" s="54">
        <v>5060.43</v>
      </c>
      <c r="K637" s="54">
        <v>4475.46</v>
      </c>
      <c r="L637" s="54">
        <v>3923.01</v>
      </c>
      <c r="M637" s="54">
        <v>2977.52</v>
      </c>
      <c r="N637" s="54">
        <v>70.8</v>
      </c>
      <c r="O637" s="54">
        <v>69.569999999999993</v>
      </c>
      <c r="P637" s="54">
        <v>68.38</v>
      </c>
      <c r="Q637" s="54">
        <v>438.81</v>
      </c>
      <c r="R637" s="54">
        <v>372.9</v>
      </c>
      <c r="S637" s="54">
        <v>3.67</v>
      </c>
      <c r="T637" s="54">
        <v>67.349999999999994</v>
      </c>
      <c r="U637" s="54">
        <v>69.14</v>
      </c>
      <c r="V637" s="54">
        <v>30.69</v>
      </c>
      <c r="W637" s="54">
        <v>10.9</v>
      </c>
      <c r="X637" s="54">
        <v>35.44</v>
      </c>
      <c r="Y637" s="54">
        <v>6330.58</v>
      </c>
      <c r="Z637" s="54">
        <v>3790.28</v>
      </c>
      <c r="AA637" s="54">
        <v>5060.43</v>
      </c>
      <c r="AB637" s="54">
        <v>6011.95</v>
      </c>
      <c r="AC637" s="54">
        <v>3554.5</v>
      </c>
      <c r="AD637" s="19">
        <f t="shared" si="828"/>
        <v>0.32467516447293071</v>
      </c>
      <c r="AE637" s="54">
        <f t="shared" si="802"/>
        <v>655.22044307962381</v>
      </c>
      <c r="AF637" s="55">
        <f t="shared" si="886"/>
        <v>3.6709904125634463E-2</v>
      </c>
      <c r="AG637" s="2">
        <f t="shared" si="829"/>
        <v>65.910000000000025</v>
      </c>
      <c r="AH637" s="1">
        <f t="shared" si="830"/>
        <v>5808.0250000000005</v>
      </c>
      <c r="AI637" s="21">
        <f t="shared" si="831"/>
        <v>5442.8269230769229</v>
      </c>
      <c r="AJ637" s="22">
        <f t="shared" si="832"/>
        <v>365.19807692307768</v>
      </c>
      <c r="AK637" s="23">
        <f t="shared" si="833"/>
        <v>439.80016025641021</v>
      </c>
      <c r="AL637" s="23">
        <f t="shared" si="834"/>
        <v>-74.60208333333253</v>
      </c>
      <c r="AM637" s="23"/>
      <c r="AN637">
        <f t="shared" si="835"/>
        <v>5868.5249999999996</v>
      </c>
      <c r="AO637" s="4">
        <f t="shared" si="836"/>
        <v>5813.125</v>
      </c>
      <c r="AP637" s="4">
        <f t="shared" si="837"/>
        <v>5720.7187500000009</v>
      </c>
      <c r="AQ637" s="24">
        <f t="shared" si="838"/>
        <v>5637.9850000000006</v>
      </c>
      <c r="AR637" t="str">
        <f t="shared" si="839"/>
        <v>GREEN</v>
      </c>
      <c r="AS637" t="str">
        <f t="shared" si="840"/>
        <v>GREEN</v>
      </c>
      <c r="AT637" t="str">
        <f t="shared" si="841"/>
        <v>GREEN</v>
      </c>
      <c r="AU637" t="str">
        <f t="shared" si="842"/>
        <v>GREEN</v>
      </c>
      <c r="AV637" t="str">
        <f t="shared" si="843"/>
        <v>GREEN</v>
      </c>
      <c r="AW637" t="str">
        <f t="shared" si="844"/>
        <v>GREEN</v>
      </c>
      <c r="AX637" s="25">
        <f t="shared" si="845"/>
        <v>2.4593465050215868E-2</v>
      </c>
      <c r="AY637" s="25">
        <f t="shared" si="846"/>
        <v>1.5976953575619512E-2</v>
      </c>
      <c r="AZ637" s="26">
        <f t="shared" si="847"/>
        <v>60.619204541692021</v>
      </c>
      <c r="BA637" s="1">
        <f t="shared" si="889"/>
        <v>9622750.3300000001</v>
      </c>
      <c r="BB637" s="1">
        <f t="shared" si="889"/>
        <v>28121171.5</v>
      </c>
      <c r="BC637" s="27">
        <f t="shared" si="848"/>
        <v>1.0797599369909039</v>
      </c>
      <c r="BD637" s="28">
        <f t="shared" si="848"/>
        <v>1.0712089999522245</v>
      </c>
      <c r="BE637" s="29">
        <f t="shared" si="804"/>
        <v>100</v>
      </c>
      <c r="BF637" s="29">
        <f t="shared" si="884"/>
        <v>94.223304276763827</v>
      </c>
      <c r="BG637" s="30">
        <f t="shared" si="849"/>
        <v>3.2097240690995399E-2</v>
      </c>
      <c r="BH637" s="31">
        <f t="shared" si="850"/>
        <v>1.4179106640526684E-2</v>
      </c>
      <c r="BI637" s="31">
        <f t="shared" si="851"/>
        <v>8.6165114745963556E-3</v>
      </c>
      <c r="BJ637" s="32">
        <f t="shared" si="852"/>
        <v>6112.2129073862079</v>
      </c>
      <c r="BK637" s="24">
        <f t="shared" si="853"/>
        <v>5503.8370926137932</v>
      </c>
      <c r="BL637" s="30">
        <f t="shared" si="854"/>
        <v>0.1018321501719724</v>
      </c>
      <c r="BM637" s="30">
        <f t="shared" si="855"/>
        <v>-2.3084362584103197E-2</v>
      </c>
      <c r="BN637" s="30">
        <f t="shared" si="856"/>
        <v>7.8747787587869211E-2</v>
      </c>
      <c r="BO637" s="30">
        <f t="shared" si="857"/>
        <v>5.5663425003766018E-2</v>
      </c>
      <c r="BP637" s="30"/>
      <c r="BQ637">
        <f t="shared" si="858"/>
        <v>5974.3</v>
      </c>
      <c r="BR637">
        <f t="shared" si="859"/>
        <v>2548.65</v>
      </c>
      <c r="BT637" s="24">
        <f t="shared" si="860"/>
        <v>7282.8983000000007</v>
      </c>
      <c r="BU637" s="24">
        <f t="shared" si="861"/>
        <v>4665.7016999999996</v>
      </c>
      <c r="BV637" s="24">
        <f t="shared" si="862"/>
        <v>8091.3517000000002</v>
      </c>
      <c r="BW637" s="24">
        <f t="shared" si="863"/>
        <v>3857.2483000000002</v>
      </c>
      <c r="BX637">
        <f t="shared" si="864"/>
        <v>9399.9500000000007</v>
      </c>
      <c r="BY637" s="24">
        <f t="shared" si="865"/>
        <v>3178.9696000000004</v>
      </c>
      <c r="BZ637" s="15" t="str">
        <f t="shared" si="866"/>
        <v>GREEN</v>
      </c>
      <c r="CA637" s="15" t="str">
        <f t="shared" si="867"/>
        <v>GREEN</v>
      </c>
      <c r="CB637" s="15" t="str">
        <f t="shared" si="868"/>
        <v>GREEN</v>
      </c>
      <c r="CC637" s="15" t="str">
        <f t="shared" si="869"/>
        <v>0</v>
      </c>
      <c r="CJ637">
        <f t="shared" si="805"/>
        <v>5974.3</v>
      </c>
      <c r="CK637">
        <f t="shared" si="806"/>
        <v>3608.55</v>
      </c>
      <c r="CM637" s="24">
        <f t="shared" si="807"/>
        <v>6878.0164999999997</v>
      </c>
      <c r="CN637" s="24">
        <f t="shared" si="808"/>
        <v>5070.5835000000006</v>
      </c>
      <c r="CO637" s="24">
        <f t="shared" si="809"/>
        <v>7436.3335000000006</v>
      </c>
      <c r="CP637" s="24">
        <f t="shared" si="810"/>
        <v>4512.2664999999997</v>
      </c>
      <c r="CQ637">
        <f t="shared" si="811"/>
        <v>8340.0499999999993</v>
      </c>
      <c r="CR637" s="24">
        <f t="shared" si="812"/>
        <v>4043.8480000000004</v>
      </c>
      <c r="CS637" s="15" t="str">
        <f t="shared" si="813"/>
        <v>GREEN</v>
      </c>
      <c r="CT637" s="15" t="str">
        <f t="shared" si="814"/>
        <v>GREEN</v>
      </c>
      <c r="CU637" s="15" t="str">
        <f t="shared" si="870"/>
        <v>GREEN</v>
      </c>
      <c r="CV637" s="15" t="str">
        <f t="shared" si="890"/>
        <v>0</v>
      </c>
      <c r="CX637" s="24">
        <f t="shared" si="871"/>
        <v>5974.3</v>
      </c>
      <c r="CY637" s="24">
        <f t="shared" si="872"/>
        <v>2548.65</v>
      </c>
      <c r="DA637" s="24">
        <f t="shared" si="885"/>
        <v>7282.8983000000007</v>
      </c>
      <c r="DB637" s="24">
        <f t="shared" si="873"/>
        <v>4665.7016999999996</v>
      </c>
      <c r="DC637" s="24">
        <f t="shared" si="874"/>
        <v>8091.3517000000002</v>
      </c>
      <c r="DD637" s="24">
        <f t="shared" si="875"/>
        <v>3857.2483000000002</v>
      </c>
      <c r="DE637">
        <f t="shared" si="876"/>
        <v>9399.9500000000007</v>
      </c>
      <c r="DF637" s="24">
        <f t="shared" si="877"/>
        <v>3178.9696000000004</v>
      </c>
      <c r="DG637" s="15" t="str">
        <f t="shared" si="878"/>
        <v>GREEN</v>
      </c>
      <c r="DH637" s="15" t="str">
        <f t="shared" si="879"/>
        <v>GREEN</v>
      </c>
      <c r="DI637" s="15" t="str">
        <f t="shared" si="880"/>
        <v>GREEN</v>
      </c>
      <c r="DK637" s="32">
        <f t="shared" si="815"/>
        <v>287.5</v>
      </c>
      <c r="DL637" s="32">
        <f t="shared" si="816"/>
        <v>279.35000000000036</v>
      </c>
      <c r="DM637" s="32">
        <f t="shared" si="817"/>
        <v>-8.1499999999996362</v>
      </c>
      <c r="DN637" s="32">
        <f t="shared" si="818"/>
        <v>287.5</v>
      </c>
      <c r="DO637" s="32">
        <f t="shared" si="819"/>
        <v>259.55000000000018</v>
      </c>
      <c r="DP637" s="32">
        <f t="shared" si="820"/>
        <v>-159.10000000000036</v>
      </c>
      <c r="DQ637" s="32">
        <f t="shared" si="821"/>
        <v>418.65000000000055</v>
      </c>
      <c r="DR637" s="32"/>
      <c r="DS637" s="32">
        <f t="shared" si="822"/>
        <v>0</v>
      </c>
      <c r="DT637" s="32"/>
      <c r="DU637" s="32">
        <f t="shared" si="823"/>
        <v>145.61739130434802</v>
      </c>
      <c r="DV637" s="32">
        <f t="shared" si="824"/>
        <v>0</v>
      </c>
      <c r="DW637" s="32"/>
      <c r="DX637" s="32">
        <f t="shared" si="825"/>
        <v>100</v>
      </c>
      <c r="DY637" s="32">
        <f t="shared" si="826"/>
        <v>42.857142857142854</v>
      </c>
      <c r="DZ637" s="33">
        <f t="shared" si="827"/>
        <v>34.285714285714292</v>
      </c>
      <c r="EB637" s="81">
        <v>0.85199775763348096</v>
      </c>
      <c r="ED637" s="30">
        <f t="shared" si="881"/>
        <v>0.67021433772702799</v>
      </c>
      <c r="EE637" s="30">
        <f t="shared" si="882"/>
        <v>-5.6279203485304623E-2</v>
      </c>
      <c r="EF637" s="30">
        <f t="shared" si="883"/>
        <v>0.57621600515001525</v>
      </c>
    </row>
    <row r="638" spans="1:136" x14ac:dyDescent="0.3">
      <c r="A638" s="53">
        <v>39416</v>
      </c>
      <c r="B638" s="54">
        <v>5611.3</v>
      </c>
      <c r="C638" s="54">
        <v>5782.55</v>
      </c>
      <c r="D638" s="54">
        <v>5595.5</v>
      </c>
      <c r="E638" s="54">
        <v>5762.75</v>
      </c>
      <c r="F638" s="54">
        <v>3560464384</v>
      </c>
      <c r="G638" s="54">
        <v>9282497.4100000001</v>
      </c>
      <c r="H638" s="54">
        <v>25535500</v>
      </c>
      <c r="I638" s="54">
        <v>5774.77</v>
      </c>
      <c r="J638" s="54">
        <v>4990.0200000000004</v>
      </c>
      <c r="K638" s="54">
        <v>4433.3999999999996</v>
      </c>
      <c r="L638" s="54">
        <v>3892.41</v>
      </c>
      <c r="M638" s="54">
        <v>2956.82</v>
      </c>
      <c r="N638" s="54">
        <v>57.62</v>
      </c>
      <c r="O638" s="54">
        <v>66.849999999999994</v>
      </c>
      <c r="P638" s="54">
        <v>66.7</v>
      </c>
      <c r="Q638" s="54">
        <v>425.64</v>
      </c>
      <c r="R638" s="54">
        <v>356.42</v>
      </c>
      <c r="S638" s="54">
        <v>2.75</v>
      </c>
      <c r="T638" s="54">
        <v>69.69</v>
      </c>
      <c r="U638" s="54">
        <v>74.02</v>
      </c>
      <c r="V638" s="54">
        <v>26.52</v>
      </c>
      <c r="W638" s="54">
        <v>11.67</v>
      </c>
      <c r="X638" s="54">
        <v>34.5</v>
      </c>
      <c r="Y638" s="54">
        <v>6204.64</v>
      </c>
      <c r="Z638" s="54">
        <v>3775.4</v>
      </c>
      <c r="AA638" s="54">
        <v>4990.0200000000004</v>
      </c>
      <c r="AB638" s="54">
        <v>6011.95</v>
      </c>
      <c r="AC638" s="54">
        <v>3554.5</v>
      </c>
      <c r="AD638" s="19">
        <f t="shared" si="828"/>
        <v>0.24739706888402863</v>
      </c>
      <c r="AE638" s="54">
        <f t="shared" si="802"/>
        <v>632.01908313226693</v>
      </c>
      <c r="AF638" s="55">
        <f t="shared" si="886"/>
        <v>2.7484577256356335E-2</v>
      </c>
      <c r="AG638" s="2">
        <f t="shared" si="829"/>
        <v>69.21999999999997</v>
      </c>
      <c r="AH638" s="1">
        <f t="shared" si="830"/>
        <v>5762.6916666666666</v>
      </c>
      <c r="AI638" s="21">
        <f t="shared" si="831"/>
        <v>5330.1500000000005</v>
      </c>
      <c r="AJ638" s="22">
        <f t="shared" si="832"/>
        <v>432.54166666666606</v>
      </c>
      <c r="AK638" s="23">
        <f t="shared" si="833"/>
        <v>483.11554487179433</v>
      </c>
      <c r="AL638" s="23">
        <f t="shared" si="834"/>
        <v>-50.573878205128267</v>
      </c>
      <c r="AM638" s="23"/>
      <c r="AN638">
        <f t="shared" si="835"/>
        <v>5685.6750000000002</v>
      </c>
      <c r="AO638" s="4">
        <f t="shared" si="836"/>
        <v>5735.3625000000002</v>
      </c>
      <c r="AP638" s="4">
        <f t="shared" si="837"/>
        <v>5652.4625000000005</v>
      </c>
      <c r="AQ638" s="24">
        <f t="shared" si="838"/>
        <v>5542.6900000000005</v>
      </c>
      <c r="AR638" t="str">
        <f t="shared" si="839"/>
        <v>GREEN</v>
      </c>
      <c r="AS638" t="str">
        <f t="shared" si="840"/>
        <v>GREEN</v>
      </c>
      <c r="AT638" t="str">
        <f t="shared" si="841"/>
        <v>GREEN</v>
      </c>
      <c r="AU638" t="str">
        <f t="shared" si="842"/>
        <v>GREEN</v>
      </c>
      <c r="AV638" t="str">
        <f t="shared" si="843"/>
        <v>RED</v>
      </c>
      <c r="AW638" t="str">
        <f t="shared" si="844"/>
        <v>GREEN</v>
      </c>
      <c r="AX638" s="25">
        <f t="shared" si="845"/>
        <v>3.4038330382781555E-2</v>
      </c>
      <c r="AY638" s="25">
        <f t="shared" si="846"/>
        <v>1.5976953575619512E-2</v>
      </c>
      <c r="AZ638" s="26">
        <f t="shared" si="847"/>
        <v>68.055857507661187</v>
      </c>
      <c r="BA638" s="1">
        <f t="shared" si="889"/>
        <v>9147221.7675000001</v>
      </c>
      <c r="BB638" s="1">
        <f t="shared" si="889"/>
        <v>26433361.5</v>
      </c>
      <c r="BC638" s="27">
        <f t="shared" si="848"/>
        <v>1.0147887135502316</v>
      </c>
      <c r="BD638" s="28">
        <f t="shared" si="848"/>
        <v>0.9660330185398478</v>
      </c>
      <c r="BE638" s="29">
        <f t="shared" si="804"/>
        <v>88.446608553527668</v>
      </c>
      <c r="BF638" s="29">
        <f t="shared" si="884"/>
        <v>84.930722844707603</v>
      </c>
      <c r="BG638" s="30">
        <f t="shared" si="849"/>
        <v>-1.1503823936048096E-2</v>
      </c>
      <c r="BH638" s="31">
        <f t="shared" si="850"/>
        <v>-6.3407434721980682E-3</v>
      </c>
      <c r="BI638" s="31">
        <f t="shared" si="851"/>
        <v>1.8061376807162039E-2</v>
      </c>
      <c r="BJ638" s="32">
        <f t="shared" si="852"/>
        <v>6026.3013585724584</v>
      </c>
      <c r="BK638" s="24">
        <f t="shared" si="853"/>
        <v>5499.0819747608748</v>
      </c>
      <c r="BL638" s="30">
        <f t="shared" si="854"/>
        <v>9.1487464112027003E-2</v>
      </c>
      <c r="BM638" s="30">
        <f t="shared" si="855"/>
        <v>-4.5733609573980899E-2</v>
      </c>
      <c r="BN638" s="30">
        <f t="shared" si="856"/>
        <v>4.5753854538046104E-2</v>
      </c>
      <c r="BO638" s="30">
        <f t="shared" si="857"/>
        <v>2.0244964065205262E-5</v>
      </c>
      <c r="BP638" s="30"/>
      <c r="BQ638">
        <f t="shared" si="858"/>
        <v>5932.4</v>
      </c>
      <c r="BR638">
        <f t="shared" si="859"/>
        <v>2419.0500000000002</v>
      </c>
      <c r="BT638" s="24">
        <f t="shared" si="860"/>
        <v>7274.4996999999994</v>
      </c>
      <c r="BU638" s="24">
        <f t="shared" si="861"/>
        <v>4590.3002999999999</v>
      </c>
      <c r="BV638" s="24">
        <f t="shared" si="862"/>
        <v>8103.6502999999993</v>
      </c>
      <c r="BW638" s="24">
        <f t="shared" si="863"/>
        <v>3761.1496999999999</v>
      </c>
      <c r="BX638">
        <f t="shared" si="864"/>
        <v>9445.75</v>
      </c>
      <c r="BY638" s="24">
        <f t="shared" si="865"/>
        <v>3065.5064000000002</v>
      </c>
      <c r="BZ638" s="15" t="str">
        <f t="shared" si="866"/>
        <v>GREEN</v>
      </c>
      <c r="CA638" s="15" t="str">
        <f t="shared" si="867"/>
        <v>GREEN</v>
      </c>
      <c r="CB638" s="15" t="str">
        <f t="shared" si="868"/>
        <v>GREEN</v>
      </c>
      <c r="CC638" s="15" t="str">
        <f t="shared" si="869"/>
        <v>0</v>
      </c>
      <c r="CJ638">
        <f t="shared" si="805"/>
        <v>5932.4</v>
      </c>
      <c r="CK638">
        <f t="shared" si="806"/>
        <v>3608.55</v>
      </c>
      <c r="CM638" s="24">
        <f t="shared" si="807"/>
        <v>6820.1106999999993</v>
      </c>
      <c r="CN638" s="24">
        <f t="shared" si="808"/>
        <v>5044.6893</v>
      </c>
      <c r="CO638" s="24">
        <f t="shared" si="809"/>
        <v>7368.5392999999995</v>
      </c>
      <c r="CP638" s="24">
        <f t="shared" si="810"/>
        <v>4496.2606999999998</v>
      </c>
      <c r="CQ638">
        <f t="shared" si="811"/>
        <v>8256.25</v>
      </c>
      <c r="CR638" s="24">
        <f t="shared" si="812"/>
        <v>4036.1384000000003</v>
      </c>
      <c r="CS638" s="15" t="str">
        <f t="shared" si="813"/>
        <v>GREEN</v>
      </c>
      <c r="CT638" s="15" t="str">
        <f t="shared" si="814"/>
        <v>GREEN</v>
      </c>
      <c r="CU638" s="15" t="str">
        <f t="shared" si="870"/>
        <v>GREEN</v>
      </c>
      <c r="CV638" s="15" t="str">
        <f t="shared" si="890"/>
        <v>0</v>
      </c>
      <c r="CX638" s="24">
        <f t="shared" si="871"/>
        <v>5932.4</v>
      </c>
      <c r="CY638" s="24">
        <f t="shared" si="872"/>
        <v>2419.0500000000002</v>
      </c>
      <c r="DA638" s="24">
        <f t="shared" si="885"/>
        <v>7274.4996999999994</v>
      </c>
      <c r="DB638" s="24">
        <f t="shared" si="873"/>
        <v>4590.3002999999999</v>
      </c>
      <c r="DC638" s="24">
        <f t="shared" si="874"/>
        <v>8103.6502999999993</v>
      </c>
      <c r="DD638" s="24">
        <f t="shared" si="875"/>
        <v>3761.1496999999999</v>
      </c>
      <c r="DE638">
        <f t="shared" si="876"/>
        <v>9445.75</v>
      </c>
      <c r="DF638" s="24">
        <f t="shared" si="877"/>
        <v>3065.5064000000002</v>
      </c>
      <c r="DG638" s="15" t="str">
        <f t="shared" si="878"/>
        <v>GREEN</v>
      </c>
      <c r="DH638" s="15" t="str">
        <f t="shared" si="879"/>
        <v>GREEN</v>
      </c>
      <c r="DI638" s="15" t="str">
        <f t="shared" si="880"/>
        <v>GREEN</v>
      </c>
      <c r="DK638" s="32">
        <f t="shared" si="815"/>
        <v>187.05000000000018</v>
      </c>
      <c r="DL638" s="32">
        <f t="shared" si="816"/>
        <v>173.94999999999982</v>
      </c>
      <c r="DM638" s="32">
        <f t="shared" si="817"/>
        <v>-13.100000000000364</v>
      </c>
      <c r="DN638" s="32">
        <f t="shared" si="818"/>
        <v>187.05000000000018</v>
      </c>
      <c r="DO638" s="32">
        <f t="shared" si="819"/>
        <v>-199.25</v>
      </c>
      <c r="DP638" s="32">
        <f t="shared" si="820"/>
        <v>-201.14999999999964</v>
      </c>
      <c r="DQ638" s="32">
        <f t="shared" si="821"/>
        <v>1.8999999999996362</v>
      </c>
      <c r="DR638" s="32"/>
      <c r="DS638" s="32">
        <f t="shared" si="822"/>
        <v>0</v>
      </c>
      <c r="DT638" s="32"/>
      <c r="DU638" s="32">
        <f t="shared" si="823"/>
        <v>1.0157711841751587</v>
      </c>
      <c r="DV638" s="32">
        <f t="shared" si="824"/>
        <v>0</v>
      </c>
      <c r="DW638" s="32"/>
      <c r="DX638" s="32">
        <f t="shared" si="825"/>
        <v>100</v>
      </c>
      <c r="DY638" s="32">
        <f t="shared" si="826"/>
        <v>42.857142857142854</v>
      </c>
      <c r="DZ638" s="33">
        <f t="shared" si="827"/>
        <v>31.428571428571434</v>
      </c>
      <c r="EB638" s="81">
        <v>0.56538692005462021</v>
      </c>
      <c r="ED638" s="30">
        <f t="shared" si="881"/>
        <v>0.64343910579011498</v>
      </c>
      <c r="EE638" s="30">
        <f t="shared" si="882"/>
        <v>-7.1219281054178851E-2</v>
      </c>
      <c r="EF638" s="30">
        <f t="shared" si="883"/>
        <v>0.52639455421942039</v>
      </c>
    </row>
    <row r="639" spans="1:136" x14ac:dyDescent="0.3">
      <c r="A639" s="75">
        <v>39409</v>
      </c>
      <c r="B639" s="76">
        <v>5908.05</v>
      </c>
      <c r="C639" s="76">
        <v>5981.8</v>
      </c>
      <c r="D639" s="76">
        <v>5394.35</v>
      </c>
      <c r="E639" s="76">
        <v>5608.6</v>
      </c>
      <c r="F639" s="76">
        <v>4148927232</v>
      </c>
      <c r="G639" s="76">
        <v>9043661.2899999991</v>
      </c>
      <c r="H639" s="76">
        <v>28052352</v>
      </c>
      <c r="I639" s="76">
        <v>5762.68</v>
      </c>
      <c r="J639" s="76">
        <v>4927.1099999999997</v>
      </c>
      <c r="K639" s="76">
        <v>4395.92</v>
      </c>
      <c r="L639" s="76">
        <v>3863.15</v>
      </c>
      <c r="M639" s="76">
        <v>2937.05</v>
      </c>
      <c r="N639" s="76">
        <v>45.72</v>
      </c>
      <c r="O639" s="76">
        <v>64.72</v>
      </c>
      <c r="P639" s="76">
        <v>65.400000000000006</v>
      </c>
      <c r="Q639" s="76">
        <v>424.17</v>
      </c>
      <c r="R639" s="76">
        <v>339.12</v>
      </c>
      <c r="S639" s="76">
        <v>-5.05</v>
      </c>
      <c r="T639" s="76">
        <v>70.37</v>
      </c>
      <c r="U639" s="76">
        <v>78.84</v>
      </c>
      <c r="V639" s="76">
        <v>27.69</v>
      </c>
      <c r="W639" s="76">
        <v>12.18</v>
      </c>
      <c r="X639" s="76">
        <v>34.159999999999997</v>
      </c>
      <c r="Y639" s="76">
        <v>6104.89</v>
      </c>
      <c r="Z639" s="76">
        <v>3749.32</v>
      </c>
      <c r="AA639" s="76">
        <v>4927.1099999999997</v>
      </c>
      <c r="AB639" s="76">
        <v>6011.95</v>
      </c>
      <c r="AC639" s="76">
        <v>3554.5</v>
      </c>
      <c r="AD639" s="19">
        <f t="shared" si="828"/>
        <v>-0.49363402418565344</v>
      </c>
      <c r="AE639" s="76">
        <f t="shared" si="802"/>
        <v>615.11296336916098</v>
      </c>
      <c r="AF639" s="77">
        <f t="shared" si="886"/>
        <v>-5.0492225128452528E-2</v>
      </c>
      <c r="AG639" s="2">
        <f t="shared" si="829"/>
        <v>85.050000000000011</v>
      </c>
      <c r="AH639" s="1">
        <f t="shared" si="830"/>
        <v>5671.45</v>
      </c>
      <c r="AI639" s="21">
        <f t="shared" si="831"/>
        <v>5230.2461538461539</v>
      </c>
      <c r="AJ639" s="22">
        <f t="shared" si="832"/>
        <v>441.20384615384592</v>
      </c>
      <c r="AK639" s="23">
        <f t="shared" si="833"/>
        <v>508.424198717948</v>
      </c>
      <c r="AL639" s="23">
        <f t="shared" si="834"/>
        <v>-67.220352564102086</v>
      </c>
      <c r="AM639" s="23"/>
      <c r="AN639">
        <f t="shared" si="835"/>
        <v>5757.7250000000004</v>
      </c>
      <c r="AO639" s="4">
        <f t="shared" si="836"/>
        <v>5777.7749999999996</v>
      </c>
      <c r="AP639" s="4">
        <f t="shared" si="837"/>
        <v>5580.3499999999995</v>
      </c>
      <c r="AQ639" s="24">
        <f t="shared" si="838"/>
        <v>5450.17</v>
      </c>
      <c r="AR639" t="str">
        <f t="shared" si="839"/>
        <v>RED</v>
      </c>
      <c r="AS639" t="str">
        <f t="shared" si="840"/>
        <v>RED</v>
      </c>
      <c r="AT639" t="str">
        <f t="shared" si="841"/>
        <v>GREEN</v>
      </c>
      <c r="AU639" t="str">
        <f t="shared" si="842"/>
        <v>GREEN</v>
      </c>
      <c r="AV639" t="str">
        <f t="shared" si="843"/>
        <v>RED</v>
      </c>
      <c r="AW639" t="str">
        <f t="shared" si="844"/>
        <v>GREEN</v>
      </c>
      <c r="AX639" s="25">
        <f t="shared" si="845"/>
        <v>2.9457567506722165E-2</v>
      </c>
      <c r="AY639" s="25">
        <f t="shared" si="846"/>
        <v>2.2515279309818708E-2</v>
      </c>
      <c r="AZ639" s="26">
        <f t="shared" si="847"/>
        <v>56.678764607035163</v>
      </c>
      <c r="BA639" s="1">
        <f t="shared" si="889"/>
        <v>9767734.147499999</v>
      </c>
      <c r="BB639" s="1">
        <f t="shared" si="889"/>
        <v>27640734.5</v>
      </c>
      <c r="BC639" s="27">
        <f t="shared" si="848"/>
        <v>0.92587094953998905</v>
      </c>
      <c r="BD639" s="28">
        <f t="shared" si="848"/>
        <v>1.0148916990610362</v>
      </c>
      <c r="BE639" s="29">
        <f t="shared" si="804"/>
        <v>81.414837135887538</v>
      </c>
      <c r="BF639" s="29">
        <f t="shared" si="884"/>
        <v>90.007169164046502</v>
      </c>
      <c r="BG639" s="30">
        <f t="shared" si="849"/>
        <v>-3.7390274099420306E-3</v>
      </c>
      <c r="BH639" s="31">
        <f t="shared" si="850"/>
        <v>-3.1238531336031661E-3</v>
      </c>
      <c r="BI639" s="31">
        <f t="shared" si="851"/>
        <v>6.9422881969034567E-3</v>
      </c>
      <c r="BJ639" s="32">
        <f t="shared" si="852"/>
        <v>6190.3333934517459</v>
      </c>
      <c r="BK639" s="24">
        <f t="shared" si="853"/>
        <v>5152.5666065482537</v>
      </c>
      <c r="BL639" s="30">
        <f t="shared" si="854"/>
        <v>0.18503134238553151</v>
      </c>
      <c r="BM639" s="30">
        <f t="shared" si="855"/>
        <v>-0.10372167625641791</v>
      </c>
      <c r="BN639" s="30">
        <f t="shared" si="856"/>
        <v>8.1309666129113611E-2</v>
      </c>
      <c r="BO639" s="30">
        <f t="shared" si="857"/>
        <v>-2.2412010127304302E-2</v>
      </c>
      <c r="BP639" s="30"/>
      <c r="BQ639">
        <f t="shared" si="858"/>
        <v>5932.4</v>
      </c>
      <c r="BR639">
        <f t="shared" si="859"/>
        <v>2316.0500000000002</v>
      </c>
      <c r="BT639" s="24">
        <f t="shared" si="860"/>
        <v>7313.8456999999999</v>
      </c>
      <c r="BU639" s="24">
        <f t="shared" si="861"/>
        <v>4550.9542999999994</v>
      </c>
      <c r="BV639" s="24">
        <f t="shared" si="862"/>
        <v>8167.3042999999998</v>
      </c>
      <c r="BW639" s="24">
        <f t="shared" si="863"/>
        <v>3697.4956999999999</v>
      </c>
      <c r="BX639">
        <f t="shared" si="864"/>
        <v>9548.75</v>
      </c>
      <c r="BY639" s="24">
        <f t="shared" si="865"/>
        <v>2981.4584000000004</v>
      </c>
      <c r="BZ639" s="15" t="str">
        <f t="shared" si="866"/>
        <v>GREEN</v>
      </c>
      <c r="CA639" s="15" t="str">
        <f t="shared" si="867"/>
        <v>GREEN</v>
      </c>
      <c r="CB639" s="15" t="str">
        <f t="shared" si="868"/>
        <v>GREEN</v>
      </c>
      <c r="CC639" s="15" t="str">
        <f t="shared" si="869"/>
        <v>0</v>
      </c>
      <c r="CJ639">
        <f t="shared" si="805"/>
        <v>5932.4</v>
      </c>
      <c r="CK639">
        <f t="shared" si="806"/>
        <v>3608.55</v>
      </c>
      <c r="CM639" s="24">
        <f t="shared" si="807"/>
        <v>6820.1106999999993</v>
      </c>
      <c r="CN639" s="24">
        <f t="shared" si="808"/>
        <v>5044.6893</v>
      </c>
      <c r="CO639" s="24">
        <f t="shared" si="809"/>
        <v>7368.5392999999995</v>
      </c>
      <c r="CP639" s="24">
        <f t="shared" si="810"/>
        <v>4496.2606999999998</v>
      </c>
      <c r="CQ639">
        <f t="shared" si="811"/>
        <v>8256.25</v>
      </c>
      <c r="CR639" s="24">
        <f t="shared" si="812"/>
        <v>4036.1384000000003</v>
      </c>
      <c r="CS639" s="15" t="str">
        <f t="shared" si="813"/>
        <v>GREEN</v>
      </c>
      <c r="CT639" s="15" t="str">
        <f t="shared" si="814"/>
        <v>GREEN</v>
      </c>
      <c r="CU639" s="15" t="str">
        <f t="shared" si="870"/>
        <v>GREEN</v>
      </c>
      <c r="CV639" s="15" t="str">
        <f t="shared" si="890"/>
        <v>0</v>
      </c>
      <c r="CX639" s="24">
        <f t="shared" si="871"/>
        <v>5932.4</v>
      </c>
      <c r="CY639" s="24">
        <f t="shared" si="872"/>
        <v>2316.0500000000002</v>
      </c>
      <c r="DA639" s="24">
        <f t="shared" si="885"/>
        <v>7313.8456999999999</v>
      </c>
      <c r="DB639" s="24">
        <f t="shared" si="873"/>
        <v>4550.9542999999994</v>
      </c>
      <c r="DC639" s="24">
        <f t="shared" si="874"/>
        <v>8167.3042999999998</v>
      </c>
      <c r="DD639" s="24">
        <f t="shared" si="875"/>
        <v>3697.4956999999999</v>
      </c>
      <c r="DE639">
        <f t="shared" si="876"/>
        <v>9548.75</v>
      </c>
      <c r="DF639" s="24">
        <f t="shared" si="877"/>
        <v>2981.4584000000004</v>
      </c>
      <c r="DG639" s="15" t="str">
        <f t="shared" si="878"/>
        <v>GREEN</v>
      </c>
      <c r="DH639" s="15" t="str">
        <f t="shared" si="879"/>
        <v>GREEN</v>
      </c>
      <c r="DI639" s="15" t="str">
        <f t="shared" si="880"/>
        <v>GREEN</v>
      </c>
      <c r="DK639" s="32">
        <f t="shared" si="815"/>
        <v>587.44999999999982</v>
      </c>
      <c r="DL639" s="32">
        <f t="shared" si="816"/>
        <v>74.949999999999818</v>
      </c>
      <c r="DM639" s="32">
        <f t="shared" si="817"/>
        <v>-512.5</v>
      </c>
      <c r="DN639" s="32">
        <f t="shared" si="818"/>
        <v>587.44999999999982</v>
      </c>
      <c r="DO639" s="32">
        <f t="shared" si="819"/>
        <v>14.850000000000364</v>
      </c>
      <c r="DP639" s="32">
        <f t="shared" si="820"/>
        <v>83.149999999999636</v>
      </c>
      <c r="DQ639" s="32">
        <f t="shared" si="821"/>
        <v>0</v>
      </c>
      <c r="DR639" s="32"/>
      <c r="DS639" s="32">
        <f t="shared" si="822"/>
        <v>68.299999999999272</v>
      </c>
      <c r="DT639" s="32"/>
      <c r="DU639" s="32">
        <f t="shared" si="823"/>
        <v>0</v>
      </c>
      <c r="DV639" s="32">
        <f t="shared" si="824"/>
        <v>11.626521406076993</v>
      </c>
      <c r="DW639" s="32"/>
      <c r="DX639" s="32">
        <f t="shared" si="825"/>
        <v>-100</v>
      </c>
      <c r="DY639" s="32">
        <f t="shared" si="826"/>
        <v>28.571428571428573</v>
      </c>
      <c r="DZ639" s="33">
        <f t="shared" si="827"/>
        <v>28.571428571428573</v>
      </c>
      <c r="EB639" s="81">
        <v>-0.91885069248457063</v>
      </c>
      <c r="ED639" s="30">
        <f t="shared" si="881"/>
        <v>0.62826592555450056</v>
      </c>
      <c r="EE639" s="30">
        <f t="shared" si="882"/>
        <v>-8.1293848046402134E-2</v>
      </c>
      <c r="EF639" s="30">
        <f t="shared" si="883"/>
        <v>0.49589792282333867</v>
      </c>
    </row>
    <row r="640" spans="1:136" x14ac:dyDescent="0.3">
      <c r="A640" s="53">
        <v>39402</v>
      </c>
      <c r="B640" s="54">
        <v>5660.6</v>
      </c>
      <c r="C640" s="54">
        <v>5966.95</v>
      </c>
      <c r="D640" s="54">
        <v>5477.5</v>
      </c>
      <c r="E640" s="54">
        <v>5906.85</v>
      </c>
      <c r="F640" s="54">
        <v>4387276800</v>
      </c>
      <c r="G640" s="54">
        <v>9774582.3300000001</v>
      </c>
      <c r="H640" s="54">
        <v>28773182</v>
      </c>
      <c r="I640" s="54">
        <v>5684.02</v>
      </c>
      <c r="J640" s="54">
        <v>4865.92</v>
      </c>
      <c r="K640" s="54">
        <v>4362.9799999999996</v>
      </c>
      <c r="L640" s="54">
        <v>3835.11</v>
      </c>
      <c r="M640" s="54">
        <v>2918.25</v>
      </c>
      <c r="N640" s="54">
        <v>71.680000000000007</v>
      </c>
      <c r="O640" s="54">
        <v>73.180000000000007</v>
      </c>
      <c r="P640" s="54">
        <v>70.540000000000006</v>
      </c>
      <c r="Q640" s="54">
        <v>431.82</v>
      </c>
      <c r="R640" s="54">
        <v>317.86</v>
      </c>
      <c r="S640" s="54">
        <v>4.3</v>
      </c>
      <c r="T640" s="54">
        <v>82</v>
      </c>
      <c r="U640" s="54">
        <v>82.03</v>
      </c>
      <c r="V640" s="54">
        <v>31.78</v>
      </c>
      <c r="W640" s="54">
        <v>11.89</v>
      </c>
      <c r="X640" s="54">
        <v>33.799999999999997</v>
      </c>
      <c r="Y640" s="54">
        <v>6022.69</v>
      </c>
      <c r="Z640" s="54">
        <v>3709.14</v>
      </c>
      <c r="AA640" s="54">
        <v>4865.92</v>
      </c>
      <c r="AB640" s="54">
        <v>6011.95</v>
      </c>
      <c r="AC640" s="54">
        <v>3554.5</v>
      </c>
      <c r="AD640" s="19">
        <f t="shared" si="828"/>
        <v>0.41050636675161256</v>
      </c>
      <c r="AE640" s="54">
        <f t="shared" si="802"/>
        <v>647.82298749725931</v>
      </c>
      <c r="AF640" s="55">
        <f t="shared" si="886"/>
        <v>4.3014170308568467E-2</v>
      </c>
      <c r="AG640" s="2">
        <f t="shared" si="829"/>
        <v>113.95999999999998</v>
      </c>
      <c r="AH640" s="1">
        <f t="shared" si="830"/>
        <v>5641.3916666666664</v>
      </c>
      <c r="AI640" s="21">
        <f t="shared" si="831"/>
        <v>5121.1346153846152</v>
      </c>
      <c r="AJ640" s="22">
        <f t="shared" si="832"/>
        <v>520.25705128205118</v>
      </c>
      <c r="AK640" s="23">
        <f t="shared" si="833"/>
        <v>515.38798076923013</v>
      </c>
      <c r="AL640" s="23">
        <f t="shared" si="834"/>
        <v>4.8690705128210539</v>
      </c>
      <c r="AM640" s="23"/>
      <c r="AN640">
        <f t="shared" si="835"/>
        <v>5785.05</v>
      </c>
      <c r="AO640" s="4">
        <f t="shared" si="836"/>
        <v>5801.2</v>
      </c>
      <c r="AP640" s="4">
        <f t="shared" si="837"/>
        <v>5506.9437499999995</v>
      </c>
      <c r="AQ640" s="24">
        <f t="shared" si="838"/>
        <v>5341.11</v>
      </c>
      <c r="AR640" t="str">
        <f t="shared" si="839"/>
        <v>GREEN</v>
      </c>
      <c r="AS640" t="str">
        <f t="shared" si="840"/>
        <v>GREEN</v>
      </c>
      <c r="AT640" t="str">
        <f t="shared" si="841"/>
        <v>GREEN</v>
      </c>
      <c r="AU640" t="str">
        <f t="shared" si="842"/>
        <v>GREEN</v>
      </c>
      <c r="AV640" t="str">
        <f t="shared" si="843"/>
        <v>RED</v>
      </c>
      <c r="AW640" t="str">
        <f t="shared" si="844"/>
        <v>GREEN</v>
      </c>
      <c r="AX640" s="25">
        <f t="shared" si="845"/>
        <v>3.724799723376785E-2</v>
      </c>
      <c r="AY640" s="25">
        <f t="shared" si="846"/>
        <v>1.4099908455076618E-2</v>
      </c>
      <c r="AZ640" s="26">
        <f t="shared" si="847"/>
        <v>72.540441005484126</v>
      </c>
      <c r="BA640" s="1">
        <f t="shared" si="889"/>
        <v>9922452.5199999996</v>
      </c>
      <c r="BB640" s="1">
        <f t="shared" si="889"/>
        <v>27043254</v>
      </c>
      <c r="BC640" s="27">
        <f t="shared" si="848"/>
        <v>0.98509741521040817</v>
      </c>
      <c r="BD640" s="28">
        <f t="shared" si="848"/>
        <v>1.0639689291828565</v>
      </c>
      <c r="BE640" s="29">
        <f t="shared" si="804"/>
        <v>98.59950119220548</v>
      </c>
      <c r="BF640" s="29">
        <f t="shared" si="884"/>
        <v>91.92315071121223</v>
      </c>
      <c r="BG640" s="30">
        <f t="shared" si="849"/>
        <v>-1.1776630083480399E-3</v>
      </c>
      <c r="BH640" s="31">
        <f t="shared" si="850"/>
        <v>3.2843977178767109E-2</v>
      </c>
      <c r="BI640" s="31">
        <f t="shared" si="851"/>
        <v>2.3148088778691234E-2</v>
      </c>
      <c r="BJ640" s="32">
        <f t="shared" si="852"/>
        <v>6197.3233654091164</v>
      </c>
      <c r="BK640" s="24">
        <f t="shared" si="853"/>
        <v>5085.4599679242165</v>
      </c>
      <c r="BL640" s="30">
        <f t="shared" si="854"/>
        <v>0.18823288173644157</v>
      </c>
      <c r="BM640" s="30">
        <f t="shared" si="855"/>
        <v>-4.9175680000188932E-2</v>
      </c>
      <c r="BN640" s="30">
        <f t="shared" si="856"/>
        <v>0.13905720173625263</v>
      </c>
      <c r="BO640" s="30">
        <f t="shared" si="857"/>
        <v>8.9881521736063702E-2</v>
      </c>
      <c r="BP640" s="30"/>
      <c r="BQ640">
        <f t="shared" si="858"/>
        <v>5932.4</v>
      </c>
      <c r="BR640">
        <f t="shared" si="859"/>
        <v>2316.0500000000002</v>
      </c>
      <c r="BT640" s="24">
        <f t="shared" si="860"/>
        <v>7313.8456999999999</v>
      </c>
      <c r="BU640" s="24">
        <f t="shared" si="861"/>
        <v>4550.9542999999994</v>
      </c>
      <c r="BV640" s="24">
        <f t="shared" si="862"/>
        <v>8167.3042999999998</v>
      </c>
      <c r="BW640" s="24">
        <f t="shared" si="863"/>
        <v>3697.4956999999999</v>
      </c>
      <c r="BX640">
        <f t="shared" si="864"/>
        <v>9548.75</v>
      </c>
      <c r="BY640" s="24">
        <f t="shared" si="865"/>
        <v>2981.4584000000004</v>
      </c>
      <c r="BZ640" s="15" t="str">
        <f t="shared" si="866"/>
        <v>GREEN</v>
      </c>
      <c r="CA640" s="15" t="str">
        <f t="shared" si="867"/>
        <v>GREEN</v>
      </c>
      <c r="CB640" s="15" t="str">
        <f t="shared" si="868"/>
        <v>GREEN</v>
      </c>
      <c r="CC640" s="15" t="str">
        <f t="shared" si="869"/>
        <v>0</v>
      </c>
      <c r="CJ640">
        <f t="shared" si="805"/>
        <v>5932.4</v>
      </c>
      <c r="CK640">
        <f t="shared" si="806"/>
        <v>3608.55</v>
      </c>
      <c r="CM640" s="24">
        <f t="shared" si="807"/>
        <v>6820.1106999999993</v>
      </c>
      <c r="CN640" s="24">
        <f t="shared" si="808"/>
        <v>5044.6893</v>
      </c>
      <c r="CO640" s="24">
        <f t="shared" si="809"/>
        <v>7368.5392999999995</v>
      </c>
      <c r="CP640" s="24">
        <f t="shared" si="810"/>
        <v>4496.2606999999998</v>
      </c>
      <c r="CQ640">
        <f t="shared" si="811"/>
        <v>8256.25</v>
      </c>
      <c r="CR640" s="24">
        <f t="shared" si="812"/>
        <v>4036.1384000000003</v>
      </c>
      <c r="CS640" s="15" t="str">
        <f t="shared" si="813"/>
        <v>GREEN</v>
      </c>
      <c r="CT640" s="15" t="str">
        <f t="shared" si="814"/>
        <v>GREEN</v>
      </c>
      <c r="CU640" s="15" t="str">
        <f t="shared" si="870"/>
        <v>GREEN</v>
      </c>
      <c r="CV640" s="15" t="str">
        <f t="shared" si="890"/>
        <v>0</v>
      </c>
      <c r="CX640" s="24">
        <f t="shared" si="871"/>
        <v>5932.4</v>
      </c>
      <c r="CY640" s="24">
        <f t="shared" si="872"/>
        <v>2316.0500000000002</v>
      </c>
      <c r="DA640" s="24">
        <f t="shared" si="885"/>
        <v>7313.8456999999999</v>
      </c>
      <c r="DB640" s="24">
        <f t="shared" si="873"/>
        <v>4550.9542999999994</v>
      </c>
      <c r="DC640" s="24">
        <f t="shared" si="874"/>
        <v>8167.3042999999998</v>
      </c>
      <c r="DD640" s="24">
        <f t="shared" si="875"/>
        <v>3697.4956999999999</v>
      </c>
      <c r="DE640">
        <f t="shared" si="876"/>
        <v>9548.75</v>
      </c>
      <c r="DF640" s="24">
        <f t="shared" si="877"/>
        <v>2981.4584000000004</v>
      </c>
      <c r="DG640" s="15" t="str">
        <f t="shared" si="878"/>
        <v>GREEN</v>
      </c>
      <c r="DH640" s="15" t="str">
        <f t="shared" si="879"/>
        <v>GREEN</v>
      </c>
      <c r="DI640" s="15" t="str">
        <f t="shared" si="880"/>
        <v>GREEN</v>
      </c>
      <c r="DK640" s="32">
        <f t="shared" si="815"/>
        <v>489.44999999999982</v>
      </c>
      <c r="DL640" s="32">
        <f t="shared" si="816"/>
        <v>303.69999999999982</v>
      </c>
      <c r="DM640" s="32">
        <f t="shared" si="817"/>
        <v>-185.75</v>
      </c>
      <c r="DN640" s="32">
        <f t="shared" si="818"/>
        <v>489.44999999999982</v>
      </c>
      <c r="DO640" s="32">
        <f t="shared" si="819"/>
        <v>9.75</v>
      </c>
      <c r="DP640" s="32">
        <f t="shared" si="820"/>
        <v>137.39999999999964</v>
      </c>
      <c r="DQ640" s="32">
        <f t="shared" si="821"/>
        <v>0</v>
      </c>
      <c r="DR640" s="32"/>
      <c r="DS640" s="32">
        <f t="shared" si="822"/>
        <v>127.64999999999964</v>
      </c>
      <c r="DT640" s="32"/>
      <c r="DU640" s="32">
        <f t="shared" si="823"/>
        <v>0</v>
      </c>
      <c r="DV640" s="32">
        <f t="shared" si="824"/>
        <v>26.080294207784181</v>
      </c>
      <c r="DW640" s="32"/>
      <c r="DX640" s="32">
        <f t="shared" si="825"/>
        <v>-100</v>
      </c>
      <c r="DY640" s="32">
        <f t="shared" si="826"/>
        <v>28.571428571428573</v>
      </c>
      <c r="DZ640" s="33">
        <f t="shared" si="827"/>
        <v>31.428571428571427</v>
      </c>
      <c r="EB640" s="81">
        <v>0.62075394601371148</v>
      </c>
      <c r="ED640" s="30">
        <f t="shared" si="881"/>
        <v>0.62374297006853341</v>
      </c>
      <c r="EE640" s="30">
        <f t="shared" si="882"/>
        <v>-1.9233930353380176E-2</v>
      </c>
      <c r="EF640" s="30">
        <f t="shared" si="883"/>
        <v>0.59251201087044447</v>
      </c>
    </row>
    <row r="641" spans="1:136" x14ac:dyDescent="0.3">
      <c r="A641" s="75">
        <v>39395</v>
      </c>
      <c r="B641" s="76">
        <v>5931.9</v>
      </c>
      <c r="C641" s="76">
        <v>5957.2</v>
      </c>
      <c r="D641" s="76">
        <v>5614.9</v>
      </c>
      <c r="E641" s="76">
        <v>5663.25</v>
      </c>
      <c r="F641" s="76">
        <v>3313920256</v>
      </c>
      <c r="G641" s="76">
        <v>8488146.0399999991</v>
      </c>
      <c r="H641" s="76">
        <v>23372412</v>
      </c>
      <c r="I641" s="76">
        <v>5588.3</v>
      </c>
      <c r="J641" s="76">
        <v>4786.49</v>
      </c>
      <c r="K641" s="76">
        <v>4324.8</v>
      </c>
      <c r="L641" s="76">
        <v>3804.14</v>
      </c>
      <c r="M641" s="76">
        <v>2898.22</v>
      </c>
      <c r="N641" s="76">
        <v>59</v>
      </c>
      <c r="O641" s="76">
        <v>70.23</v>
      </c>
      <c r="P641" s="76">
        <v>68.59</v>
      </c>
      <c r="Q641" s="76">
        <v>404.94</v>
      </c>
      <c r="R641" s="76">
        <v>289.37</v>
      </c>
      <c r="S641" s="76">
        <v>-4.54</v>
      </c>
      <c r="T641" s="76">
        <v>84.16</v>
      </c>
      <c r="U641" s="76">
        <v>81.09</v>
      </c>
      <c r="V641" s="76">
        <v>35.880000000000003</v>
      </c>
      <c r="W641" s="76">
        <v>9.8000000000000007</v>
      </c>
      <c r="X641" s="76">
        <v>32.9</v>
      </c>
      <c r="Y641" s="76">
        <v>5861.74</v>
      </c>
      <c r="Z641" s="76">
        <v>3711.24</v>
      </c>
      <c r="AA641" s="76">
        <v>4786.49</v>
      </c>
      <c r="AB641" s="76">
        <v>6011.95</v>
      </c>
      <c r="AC641" s="76">
        <v>3554.5</v>
      </c>
      <c r="AD641" s="19">
        <f t="shared" si="828"/>
        <v>-0.48795124298583348</v>
      </c>
      <c r="AE641" s="76">
        <f t="shared" si="802"/>
        <v>621.10660232507234</v>
      </c>
      <c r="AF641" s="77">
        <f t="shared" si="886"/>
        <v>-4.5369496325264547E-2</v>
      </c>
      <c r="AG641" s="2">
        <f t="shared" si="829"/>
        <v>115.57</v>
      </c>
      <c r="AH641" s="1">
        <f t="shared" si="830"/>
        <v>5521.2249999999995</v>
      </c>
      <c r="AI641" s="21">
        <f t="shared" si="831"/>
        <v>4982.7653846153853</v>
      </c>
      <c r="AJ641" s="22">
        <f t="shared" si="832"/>
        <v>538.45961538461415</v>
      </c>
      <c r="AK641" s="23">
        <f t="shared" si="833"/>
        <v>477.41762820512736</v>
      </c>
      <c r="AL641" s="23">
        <f t="shared" si="834"/>
        <v>61.041987179486796</v>
      </c>
      <c r="AM641" s="23"/>
      <c r="AN641">
        <f t="shared" si="835"/>
        <v>5797.8249999999998</v>
      </c>
      <c r="AO641" s="4">
        <f t="shared" si="836"/>
        <v>5628.3125</v>
      </c>
      <c r="AP641" s="4">
        <f t="shared" si="837"/>
        <v>5373.28125</v>
      </c>
      <c r="AQ641" s="24">
        <f t="shared" si="838"/>
        <v>5201.375</v>
      </c>
      <c r="AR641" t="str">
        <f t="shared" si="839"/>
        <v>RED</v>
      </c>
      <c r="AS641" t="str">
        <f t="shared" si="840"/>
        <v>GREEN</v>
      </c>
      <c r="AT641" t="str">
        <f t="shared" si="841"/>
        <v>GREEN</v>
      </c>
      <c r="AU641" t="str">
        <f t="shared" si="842"/>
        <v>GREEN</v>
      </c>
      <c r="AV641" t="str">
        <f t="shared" si="843"/>
        <v>GREEN</v>
      </c>
      <c r="AW641" t="str">
        <f t="shared" si="844"/>
        <v>GREEN</v>
      </c>
      <c r="AX641" s="25">
        <f t="shared" si="845"/>
        <v>3.5538987900987827E-2</v>
      </c>
      <c r="AY641" s="25">
        <f t="shared" si="846"/>
        <v>1.4099908455076618E-2</v>
      </c>
      <c r="AZ641" s="26">
        <f t="shared" si="847"/>
        <v>71.595040401509621</v>
      </c>
      <c r="BA641" s="1">
        <f t="shared" si="889"/>
        <v>10341127.782500001</v>
      </c>
      <c r="BB641" s="1">
        <f t="shared" si="889"/>
        <v>27113117</v>
      </c>
      <c r="BC641" s="27">
        <f t="shared" si="848"/>
        <v>0.82081434622288008</v>
      </c>
      <c r="BD641" s="28">
        <f t="shared" si="848"/>
        <v>0.86203338406277674</v>
      </c>
      <c r="BE641" s="29">
        <f t="shared" si="804"/>
        <v>85.246800230218994</v>
      </c>
      <c r="BF641" s="29">
        <f t="shared" si="884"/>
        <v>92.62340011510949</v>
      </c>
      <c r="BG641" s="30">
        <f t="shared" si="849"/>
        <v>-2.5086788572643015E-3</v>
      </c>
      <c r="BH641" s="31">
        <f t="shared" si="850"/>
        <v>1.22829460003262E-2</v>
      </c>
      <c r="BI641" s="31">
        <f t="shared" si="851"/>
        <v>2.1439079445911207E-2</v>
      </c>
      <c r="BJ641" s="32">
        <f t="shared" si="852"/>
        <v>6112.3155066062209</v>
      </c>
      <c r="BK641" s="24">
        <f t="shared" si="853"/>
        <v>4930.134493393778</v>
      </c>
      <c r="BL641" s="30">
        <f t="shared" si="854"/>
        <v>0.20874604038536934</v>
      </c>
      <c r="BM641" s="30">
        <f t="shared" si="855"/>
        <v>-7.929466412505555E-2</v>
      </c>
      <c r="BN641" s="30">
        <f t="shared" si="856"/>
        <v>0.12945137626031378</v>
      </c>
      <c r="BO641" s="30">
        <f t="shared" si="857"/>
        <v>5.0156712135258227E-2</v>
      </c>
      <c r="BP641" s="30"/>
      <c r="BQ641">
        <f t="shared" si="858"/>
        <v>5932.4</v>
      </c>
      <c r="BR641">
        <f t="shared" si="859"/>
        <v>2316.0500000000002</v>
      </c>
      <c r="BT641" s="24">
        <f t="shared" si="860"/>
        <v>7313.8456999999999</v>
      </c>
      <c r="BU641" s="24">
        <f t="shared" si="861"/>
        <v>4550.9542999999994</v>
      </c>
      <c r="BV641" s="24">
        <f t="shared" si="862"/>
        <v>8167.3042999999998</v>
      </c>
      <c r="BW641" s="24">
        <f t="shared" si="863"/>
        <v>3697.4956999999999</v>
      </c>
      <c r="BX641">
        <f t="shared" si="864"/>
        <v>9548.75</v>
      </c>
      <c r="BY641" s="24">
        <f t="shared" si="865"/>
        <v>2981.4584000000004</v>
      </c>
      <c r="BZ641" s="15" t="str">
        <f t="shared" si="866"/>
        <v>GREEN</v>
      </c>
      <c r="CA641" s="15" t="str">
        <f t="shared" si="867"/>
        <v>GREEN</v>
      </c>
      <c r="CB641" s="15" t="str">
        <f t="shared" si="868"/>
        <v>GREEN</v>
      </c>
      <c r="CC641" s="15" t="str">
        <f t="shared" si="869"/>
        <v>0</v>
      </c>
      <c r="CJ641">
        <f t="shared" si="805"/>
        <v>5932.4</v>
      </c>
      <c r="CK641">
        <f t="shared" si="806"/>
        <v>3608.55</v>
      </c>
      <c r="CM641" s="24">
        <f t="shared" si="807"/>
        <v>6820.1106999999993</v>
      </c>
      <c r="CN641" s="24">
        <f t="shared" si="808"/>
        <v>5044.6893</v>
      </c>
      <c r="CO641" s="24">
        <f t="shared" si="809"/>
        <v>7368.5392999999995</v>
      </c>
      <c r="CP641" s="24">
        <f t="shared" si="810"/>
        <v>4496.2606999999998</v>
      </c>
      <c r="CQ641">
        <f t="shared" si="811"/>
        <v>8256.25</v>
      </c>
      <c r="CR641" s="24">
        <f t="shared" si="812"/>
        <v>4036.1384000000003</v>
      </c>
      <c r="CS641" s="15" t="str">
        <f t="shared" si="813"/>
        <v>GREEN</v>
      </c>
      <c r="CT641" s="15" t="str">
        <f t="shared" si="814"/>
        <v>GREEN</v>
      </c>
      <c r="CU641" s="15" t="str">
        <f t="shared" si="870"/>
        <v>GREEN</v>
      </c>
      <c r="CV641" s="15" t="str">
        <f t="shared" si="890"/>
        <v>0</v>
      </c>
      <c r="CX641" s="24">
        <f t="shared" si="871"/>
        <v>5932.4</v>
      </c>
      <c r="CY641" s="24">
        <f t="shared" si="872"/>
        <v>2316.0500000000002</v>
      </c>
      <c r="DA641" s="24">
        <f t="shared" si="885"/>
        <v>7313.8456999999999</v>
      </c>
      <c r="DB641" s="24">
        <f t="shared" si="873"/>
        <v>4550.9542999999994</v>
      </c>
      <c r="DC641" s="24">
        <f t="shared" si="874"/>
        <v>8167.3042999999998</v>
      </c>
      <c r="DD641" s="24">
        <f t="shared" si="875"/>
        <v>3697.4956999999999</v>
      </c>
      <c r="DE641">
        <f t="shared" si="876"/>
        <v>9548.75</v>
      </c>
      <c r="DF641" s="24">
        <f t="shared" si="877"/>
        <v>2981.4584000000004</v>
      </c>
      <c r="DG641" s="15" t="str">
        <f t="shared" si="878"/>
        <v>GREEN</v>
      </c>
      <c r="DH641" s="15" t="str">
        <f t="shared" si="879"/>
        <v>GREEN</v>
      </c>
      <c r="DI641" s="15" t="str">
        <f t="shared" si="880"/>
        <v>GREEN</v>
      </c>
      <c r="DK641" s="32">
        <f t="shared" si="815"/>
        <v>342.30000000000018</v>
      </c>
      <c r="DL641" s="32">
        <f t="shared" si="816"/>
        <v>24.800000000000182</v>
      </c>
      <c r="DM641" s="32">
        <f t="shared" si="817"/>
        <v>-317.5</v>
      </c>
      <c r="DN641" s="32">
        <f t="shared" si="818"/>
        <v>342.30000000000018</v>
      </c>
      <c r="DO641" s="32">
        <f t="shared" si="819"/>
        <v>-54.75</v>
      </c>
      <c r="DP641" s="32">
        <f t="shared" si="820"/>
        <v>94</v>
      </c>
      <c r="DQ641" s="32">
        <f t="shared" si="821"/>
        <v>0</v>
      </c>
      <c r="DR641" s="32"/>
      <c r="DS641" s="32">
        <f t="shared" si="822"/>
        <v>148.75</v>
      </c>
      <c r="DT641" s="32"/>
      <c r="DU641" s="32">
        <f t="shared" si="823"/>
        <v>0</v>
      </c>
      <c r="DV641" s="32">
        <f t="shared" si="824"/>
        <v>43.456032719836379</v>
      </c>
      <c r="DW641" s="32"/>
      <c r="DX641" s="32">
        <f t="shared" si="825"/>
        <v>-100</v>
      </c>
      <c r="DY641" s="32">
        <f t="shared" si="826"/>
        <v>28.571428571428573</v>
      </c>
      <c r="DZ641" s="33">
        <f t="shared" si="827"/>
        <v>34.285714285714292</v>
      </c>
      <c r="EB641" s="81">
        <v>-0.59642907701180847</v>
      </c>
      <c r="ED641" s="30">
        <f t="shared" si="881"/>
        <v>0.57945592308770122</v>
      </c>
      <c r="EE641" s="30">
        <f t="shared" si="882"/>
        <v>-3.3861959076997579E-2</v>
      </c>
      <c r="EF641" s="30">
        <f t="shared" si="883"/>
        <v>0.52597245125618397</v>
      </c>
    </row>
    <row r="642" spans="1:136" x14ac:dyDescent="0.3">
      <c r="A642" s="53">
        <v>39388</v>
      </c>
      <c r="B642" s="54">
        <v>5708.9</v>
      </c>
      <c r="C642" s="54">
        <v>6011.95</v>
      </c>
      <c r="D642" s="54">
        <v>5708.9</v>
      </c>
      <c r="E642" s="54">
        <v>5932.4</v>
      </c>
      <c r="F642" s="54">
        <v>4132548608</v>
      </c>
      <c r="G642" s="54">
        <v>11764546.93</v>
      </c>
      <c r="H642" s="54">
        <v>30364992</v>
      </c>
      <c r="I642" s="54">
        <v>5492.82</v>
      </c>
      <c r="J642" s="54">
        <v>4715.93</v>
      </c>
      <c r="K642" s="54">
        <v>4290.55</v>
      </c>
      <c r="L642" s="54">
        <v>3775.07</v>
      </c>
      <c r="M642" s="54">
        <v>2879.76</v>
      </c>
      <c r="N642" s="54">
        <v>88.01</v>
      </c>
      <c r="O642" s="54">
        <v>79.180000000000007</v>
      </c>
      <c r="P642" s="54">
        <v>73.81</v>
      </c>
      <c r="Q642" s="54">
        <v>389.55</v>
      </c>
      <c r="R642" s="54">
        <v>260.47000000000003</v>
      </c>
      <c r="S642" s="54">
        <v>4.04</v>
      </c>
      <c r="T642" s="54">
        <v>79.930000000000007</v>
      </c>
      <c r="U642" s="54">
        <v>78.81</v>
      </c>
      <c r="V642" s="54">
        <v>39.17</v>
      </c>
      <c r="W642" s="54">
        <v>8.19</v>
      </c>
      <c r="X642" s="54">
        <v>31.04</v>
      </c>
      <c r="Y642" s="54">
        <v>5735.56</v>
      </c>
      <c r="Z642" s="54">
        <v>3696.31</v>
      </c>
      <c r="AA642" s="54">
        <v>4715.93</v>
      </c>
      <c r="AB642" s="54">
        <v>5736.8</v>
      </c>
      <c r="AC642" s="54">
        <v>3554.5</v>
      </c>
      <c r="AD642" s="19">
        <f t="shared" si="828"/>
        <v>0.43991462966498107</v>
      </c>
      <c r="AE642" s="54">
        <f t="shared" ref="AE642:AE705" si="891">E642/E643*AE643</f>
        <v>650.62513709146845</v>
      </c>
      <c r="AF642" s="55">
        <f t="shared" si="886"/>
        <v>4.0352138610735944E-2</v>
      </c>
      <c r="AG642" s="2">
        <f t="shared" si="829"/>
        <v>129.07999999999998</v>
      </c>
      <c r="AH642" s="1">
        <f t="shared" si="830"/>
        <v>5414.2416666666659</v>
      </c>
      <c r="AI642" s="21">
        <f t="shared" si="831"/>
        <v>4880.4653846153851</v>
      </c>
      <c r="AJ642" s="22">
        <f t="shared" si="832"/>
        <v>533.77628205128076</v>
      </c>
      <c r="AK642" s="23">
        <f t="shared" si="833"/>
        <v>417.97387820512745</v>
      </c>
      <c r="AL642" s="23">
        <f t="shared" si="834"/>
        <v>115.80240384615331</v>
      </c>
      <c r="AM642" s="23"/>
      <c r="AN642">
        <f t="shared" si="835"/>
        <v>5817.35</v>
      </c>
      <c r="AO642" s="4">
        <f t="shared" si="836"/>
        <v>5569.5625</v>
      </c>
      <c r="AP642" s="4">
        <f t="shared" si="837"/>
        <v>5230.125</v>
      </c>
      <c r="AQ642" s="24">
        <f t="shared" si="838"/>
        <v>5081.45</v>
      </c>
      <c r="AR642" t="str">
        <f t="shared" si="839"/>
        <v>GREEN</v>
      </c>
      <c r="AS642" t="str">
        <f t="shared" si="840"/>
        <v>GREEN</v>
      </c>
      <c r="AT642" t="str">
        <f t="shared" si="841"/>
        <v>GREEN</v>
      </c>
      <c r="AU642" t="str">
        <f t="shared" si="842"/>
        <v>GREEN</v>
      </c>
      <c r="AV642" t="str">
        <f t="shared" si="843"/>
        <v>GREEN</v>
      </c>
      <c r="AW642" t="str">
        <f t="shared" si="844"/>
        <v>GREEN</v>
      </c>
      <c r="AX642" s="25">
        <f t="shared" si="845"/>
        <v>4.1871394456647892E-2</v>
      </c>
      <c r="AY642" s="25">
        <f t="shared" si="846"/>
        <v>6.5383257341991947E-3</v>
      </c>
      <c r="AZ642" s="26">
        <f t="shared" si="847"/>
        <v>86.493774993073799</v>
      </c>
      <c r="BA642" s="1">
        <f t="shared" ref="BA642:BB657" si="892">AVERAGE(G642:G645)</f>
        <v>10577408.165000001</v>
      </c>
      <c r="BB642" s="1">
        <f t="shared" si="892"/>
        <v>28007119.5</v>
      </c>
      <c r="BC642" s="27">
        <f t="shared" si="848"/>
        <v>1.1122334267980853</v>
      </c>
      <c r="BD642" s="28">
        <f t="shared" si="848"/>
        <v>1.0841883257576703</v>
      </c>
      <c r="BE642" s="29">
        <f t="shared" ref="BE642:BE705" si="893">100*((E642-MIN(E642:E655))/(MAX(E642:E655)-MIN(E642:E655)))</f>
        <v>100</v>
      </c>
      <c r="BF642" s="29">
        <f t="shared" si="884"/>
        <v>100</v>
      </c>
      <c r="BG642" s="30">
        <f t="shared" si="849"/>
        <v>6.6865617365882257E-2</v>
      </c>
      <c r="BH642" s="31">
        <f t="shared" si="850"/>
        <v>3.5310964672210871E-2</v>
      </c>
      <c r="BI642" s="31">
        <f t="shared" si="851"/>
        <v>3.53330687224487E-2</v>
      </c>
      <c r="BJ642" s="32">
        <f t="shared" si="852"/>
        <v>6105.7711582045658</v>
      </c>
      <c r="BK642" s="24">
        <f t="shared" si="853"/>
        <v>4722.7121751287659</v>
      </c>
      <c r="BL642" s="30">
        <f t="shared" si="854"/>
        <v>0.23313650176586204</v>
      </c>
      <c r="BM642" s="30">
        <f t="shared" si="855"/>
        <v>-2.922445522968212E-2</v>
      </c>
      <c r="BN642" s="30">
        <f t="shared" si="856"/>
        <v>0.20391204653617992</v>
      </c>
      <c r="BO642" s="30">
        <f t="shared" si="857"/>
        <v>0.1746875913064978</v>
      </c>
      <c r="BP642" s="30"/>
      <c r="BQ642">
        <f t="shared" si="858"/>
        <v>5932.4</v>
      </c>
      <c r="BR642">
        <f t="shared" si="859"/>
        <v>2316.0500000000002</v>
      </c>
      <c r="BT642" s="24">
        <f t="shared" si="860"/>
        <v>7313.8456999999999</v>
      </c>
      <c r="BU642" s="24">
        <f t="shared" si="861"/>
        <v>4550.9542999999994</v>
      </c>
      <c r="BV642" s="24">
        <f t="shared" si="862"/>
        <v>8167.3042999999998</v>
      </c>
      <c r="BW642" s="24">
        <f t="shared" si="863"/>
        <v>3697.4956999999999</v>
      </c>
      <c r="BX642">
        <f t="shared" si="864"/>
        <v>9548.75</v>
      </c>
      <c r="BY642" s="24">
        <f t="shared" si="865"/>
        <v>2981.4584000000004</v>
      </c>
      <c r="BZ642" s="15" t="str">
        <f t="shared" si="866"/>
        <v>GREEN</v>
      </c>
      <c r="CA642" s="15" t="str">
        <f t="shared" si="867"/>
        <v>GREEN</v>
      </c>
      <c r="CB642" s="15" t="str">
        <f t="shared" si="868"/>
        <v>GREEN</v>
      </c>
      <c r="CC642" s="15" t="str">
        <f t="shared" si="869"/>
        <v>0</v>
      </c>
      <c r="CJ642">
        <f t="shared" ref="CJ642:CJ705" si="894">MAX(E642:E694)</f>
        <v>5932.4</v>
      </c>
      <c r="CK642">
        <f t="shared" ref="CK642:CK705" si="895">MIN(E642:E694)</f>
        <v>3608.55</v>
      </c>
      <c r="CM642" s="24">
        <f t="shared" ref="CM642:CM705" si="896">CJ642+0.382*(CJ642-CK642)</f>
        <v>6820.1106999999993</v>
      </c>
      <c r="CN642" s="24">
        <f t="shared" ref="CN642:CN705" si="897">CJ642-0.382*(CJ642-CK642)</f>
        <v>5044.6893</v>
      </c>
      <c r="CO642" s="24">
        <f t="shared" ref="CO642:CO705" si="898">CJ642+0.618*(CJ642-CK642)</f>
        <v>7368.5392999999995</v>
      </c>
      <c r="CP642" s="24">
        <f t="shared" ref="CP642:CP705" si="899">CJ642-0.618*(CJ642-CK642)</f>
        <v>4496.2606999999998</v>
      </c>
      <c r="CQ642">
        <f t="shared" ref="CQ642:CQ705" si="900">CJ642+1*(CJ642-CK642)</f>
        <v>8256.25</v>
      </c>
      <c r="CR642" s="24">
        <f t="shared" ref="CR642:CR705" si="901">CJ642-0.816*(CJ642-CK642)</f>
        <v>4036.1384000000003</v>
      </c>
      <c r="CS642" s="15" t="str">
        <f t="shared" ref="CS642:CS705" si="902">IF((E642-CN642)&gt;0,"GREEN","RED")</f>
        <v>GREEN</v>
      </c>
      <c r="CT642" s="15" t="str">
        <f t="shared" ref="CT642:CT705" si="903">IF((E642-CP642)&gt;0,"GREEN","RED")</f>
        <v>GREEN</v>
      </c>
      <c r="CU642" s="15" t="str">
        <f t="shared" si="870"/>
        <v>GREEN</v>
      </c>
      <c r="CV642" s="15" t="str">
        <f t="shared" si="890"/>
        <v>0</v>
      </c>
      <c r="CX642" s="24">
        <f t="shared" si="871"/>
        <v>5932.4</v>
      </c>
      <c r="CY642" s="24">
        <f t="shared" si="872"/>
        <v>2316.0500000000002</v>
      </c>
      <c r="DA642" s="24">
        <f t="shared" si="885"/>
        <v>7313.8456999999999</v>
      </c>
      <c r="DB642" s="24">
        <f t="shared" si="873"/>
        <v>4550.9542999999994</v>
      </c>
      <c r="DC642" s="24">
        <f t="shared" si="874"/>
        <v>8167.3042999999998</v>
      </c>
      <c r="DD642" s="24">
        <f t="shared" si="875"/>
        <v>3697.4956999999999</v>
      </c>
      <c r="DE642">
        <f t="shared" si="876"/>
        <v>9548.75</v>
      </c>
      <c r="DF642" s="24">
        <f t="shared" si="877"/>
        <v>2981.4584000000004</v>
      </c>
      <c r="DG642" s="15" t="str">
        <f t="shared" si="878"/>
        <v>GREEN</v>
      </c>
      <c r="DH642" s="15" t="str">
        <f t="shared" si="879"/>
        <v>GREEN</v>
      </c>
      <c r="DI642" s="15" t="str">
        <f t="shared" si="880"/>
        <v>GREEN</v>
      </c>
      <c r="DK642" s="32">
        <f t="shared" ref="DK642:DK698" si="904">C642-D642</f>
        <v>303.05000000000018</v>
      </c>
      <c r="DL642" s="32">
        <f t="shared" ref="DL642:DL698" si="905">C642-E643</f>
        <v>309.64999999999964</v>
      </c>
      <c r="DM642" s="32">
        <f t="shared" ref="DM642:DM698" si="906">D642-E643</f>
        <v>6.5999999999994543</v>
      </c>
      <c r="DN642" s="32">
        <f t="shared" ref="DN642:DN699" si="907">MAX(DK642:DM642)</f>
        <v>309.64999999999964</v>
      </c>
      <c r="DO642" s="32">
        <f t="shared" ref="DO642:DO698" si="908">C642-C643</f>
        <v>295.05000000000018</v>
      </c>
      <c r="DP642" s="32">
        <f t="shared" ref="DP642:DP698" si="909">D643-D642</f>
        <v>-638</v>
      </c>
      <c r="DQ642" s="32">
        <f t="shared" ref="DQ642:DQ699" si="910">IF((DO642-DP642)&gt;0, (DO642-DP642),0)</f>
        <v>933.05000000000018</v>
      </c>
      <c r="DR642" s="32"/>
      <c r="DS642" s="32">
        <f t="shared" ref="DS642:DS699" si="911">IF((DP642-DO642)&gt;0,(DP642-DO642),0)</f>
        <v>0</v>
      </c>
      <c r="DT642" s="32"/>
      <c r="DU642" s="32">
        <f t="shared" ref="DU642:DU698" si="912">(DQ642/DN642)*100</f>
        <v>301.32407556919145</v>
      </c>
      <c r="DV642" s="32">
        <f t="shared" ref="DV642:DV699" si="913">(DS642/DN642)*100</f>
        <v>0</v>
      </c>
      <c r="DW642" s="32"/>
      <c r="DX642" s="32">
        <f t="shared" ref="DX642:DX699" si="914">((DQ642-DS642)/(DQ642+DS642))*100</f>
        <v>100</v>
      </c>
      <c r="DY642" s="32">
        <f t="shared" ref="DY642:DY698" si="915">AVERAGE(DX642:DX655)</f>
        <v>28.571428571428573</v>
      </c>
      <c r="DZ642" s="33">
        <f t="shared" ref="DZ642:DZ698" si="916">AVERAGE(DY642:DY646)</f>
        <v>37.142857142857146</v>
      </c>
      <c r="EB642" s="81">
        <v>0.46920146948391456</v>
      </c>
      <c r="ED642" s="30">
        <f t="shared" si="881"/>
        <v>0.55169885642708549</v>
      </c>
      <c r="EE642" s="30">
        <f t="shared" si="882"/>
        <v>3.4319229508539571E-2</v>
      </c>
      <c r="EF642" s="30">
        <f t="shared" si="883"/>
        <v>0.60495196560894504</v>
      </c>
    </row>
    <row r="643" spans="1:136" x14ac:dyDescent="0.3">
      <c r="A643" s="53">
        <v>39381</v>
      </c>
      <c r="B643" s="54">
        <v>5202.75</v>
      </c>
      <c r="C643" s="54">
        <v>5716.9</v>
      </c>
      <c r="D643" s="54">
        <v>5070.8999999999996</v>
      </c>
      <c r="E643" s="54">
        <v>5702.3</v>
      </c>
      <c r="F643" s="54">
        <v>3230596352</v>
      </c>
      <c r="G643" s="54">
        <v>9662534.7799999993</v>
      </c>
      <c r="H643" s="54">
        <v>25662430</v>
      </c>
      <c r="I643" s="54">
        <v>5310.61</v>
      </c>
      <c r="J643" s="54">
        <v>4627.88</v>
      </c>
      <c r="K643" s="54">
        <v>4248.96</v>
      </c>
      <c r="L643" s="54">
        <v>3742.73</v>
      </c>
      <c r="M643" s="54">
        <v>2859.83</v>
      </c>
      <c r="N643" s="54">
        <v>83.34</v>
      </c>
      <c r="O643" s="54">
        <v>76.84</v>
      </c>
      <c r="P643" s="54">
        <v>72.05</v>
      </c>
      <c r="Q643" s="54">
        <v>336.83</v>
      </c>
      <c r="R643" s="54">
        <v>228.2</v>
      </c>
      <c r="S643" s="54">
        <v>9.34</v>
      </c>
      <c r="T643" s="54">
        <v>79.180000000000007</v>
      </c>
      <c r="U643" s="54">
        <v>82.73</v>
      </c>
      <c r="V643" s="54">
        <v>34.49</v>
      </c>
      <c r="W643" s="54">
        <v>8.8699999999999992</v>
      </c>
      <c r="X643" s="54">
        <v>28.39</v>
      </c>
      <c r="Y643" s="54">
        <v>5506.49</v>
      </c>
      <c r="Z643" s="54">
        <v>3749.27</v>
      </c>
      <c r="AA643" s="54">
        <v>4627.88</v>
      </c>
      <c r="AB643" s="54">
        <v>5736.8</v>
      </c>
      <c r="AC643" s="54">
        <v>3554.5</v>
      </c>
      <c r="AD643" s="19">
        <f t="shared" ref="AD643:AD706" si="917">(E643-E644)/STDEV(E643:E662)</f>
        <v>1.0804997695317236</v>
      </c>
      <c r="AE643" s="54">
        <f t="shared" si="891"/>
        <v>625.38933976749388</v>
      </c>
      <c r="AF643" s="55">
        <f t="shared" si="886"/>
        <v>9.3379096121028571E-2</v>
      </c>
      <c r="AG643" s="2">
        <f t="shared" ref="AG643:AG706" si="918">Q643-R643</f>
        <v>108.63</v>
      </c>
      <c r="AH643" s="1">
        <f t="shared" ref="AH643:AH706" si="919">AVERAGE(E643:E648)</f>
        <v>5231.7666666666673</v>
      </c>
      <c r="AI643" s="21">
        <f t="shared" ref="AI643:AI706" si="920">AVERAGE(E643:E655)</f>
        <v>4762.7076923076929</v>
      </c>
      <c r="AJ643" s="22">
        <f t="shared" ref="AJ643:AJ706" si="921">AH643-AI643</f>
        <v>469.05897435897441</v>
      </c>
      <c r="AK643" s="23">
        <f t="shared" ref="AK643:AK706" si="922">AVERAGE(AJ643:AJ646)</f>
        <v>337.2873397435892</v>
      </c>
      <c r="AL643" s="23">
        <f t="shared" ref="AL643:AL706" si="923">AJ643-AK643</f>
        <v>131.77163461538521</v>
      </c>
      <c r="AM643" s="23"/>
      <c r="AN643">
        <f t="shared" ref="AN643:AN706" si="924">AVERAGE(E643:E644)</f>
        <v>5458.8</v>
      </c>
      <c r="AO643" s="4">
        <f t="shared" ref="AO643:AO706" si="925">AVERAGE(E643:E646)</f>
        <v>5382.9250000000002</v>
      </c>
      <c r="AP643" s="4">
        <f t="shared" ref="AP643:AP706" si="926">AVERAGE(E643:E650)</f>
        <v>5052.2625000000007</v>
      </c>
      <c r="AQ643" s="24">
        <f t="shared" ref="AQ643:AQ706" si="927">AVERAGE(E643:E652)</f>
        <v>4907.2250000000004</v>
      </c>
      <c r="AR643" t="str">
        <f t="shared" ref="AR643:AR706" si="928">IF(E643&gt;AN643,"GREEN","RED")</f>
        <v>GREEN</v>
      </c>
      <c r="AS643" t="str">
        <f t="shared" ref="AS643:AS706" si="929">IF(E643&gt;AO643,"GREEN","RED")</f>
        <v>GREEN</v>
      </c>
      <c r="AT643" t="str">
        <f t="shared" ref="AT643:AT706" si="930">IF(E643&gt;AP643,"GREEN","RED")</f>
        <v>GREEN</v>
      </c>
      <c r="AU643" t="str">
        <f t="shared" ref="AU643:AU706" si="931">IF(E643&gt;AQ643,"GREEN","RED")</f>
        <v>GREEN</v>
      </c>
      <c r="AV643" t="str">
        <f t="shared" ref="AV643:AV706" si="932">IF(AN643&gt;AO643,"GREEN","RED")</f>
        <v>GREEN</v>
      </c>
      <c r="AW643" t="str">
        <f t="shared" ref="AW643:AW706" si="933">IF(AN643&gt;AP643,"GREEN","RED")</f>
        <v>GREEN</v>
      </c>
      <c r="AX643" s="25">
        <f t="shared" ref="AX643:AX706" si="934">(IF(AF648&gt;0,AF648,0)+IF(AF643&gt;0,AF643,0)+IF(AF644&gt;0,AF644,0)+IF(AF645&gt;0,AF645,0)+IF(AF646&gt;0,AF646,0)+IF(AF647&gt;0,AF647,0))/6</f>
        <v>4.693407107449854E-2</v>
      </c>
      <c r="AY643" s="25">
        <f t="shared" ref="AY643:AY706" si="935">ABS((IF(AF648&lt;0,AF648,0)+IF(AF643&lt;0,AF643,0)+IF(AF644&lt;0,AF644,0)+IF(AF645&lt;0,AF645,0)+IF(AF646&lt;0,AF646,0)+IF(AF647&lt;0,AF647,0))/6)</f>
        <v>6.5383257341991947E-3</v>
      </c>
      <c r="AZ643" s="26">
        <f t="shared" ref="AZ643:AZ706" si="936">100-100*(1/(1+(AX643/AY643)))</f>
        <v>87.772521666476564</v>
      </c>
      <c r="BA643" s="1">
        <f t="shared" si="892"/>
        <v>9661863.3625000007</v>
      </c>
      <c r="BB643" s="1">
        <f t="shared" si="892"/>
        <v>26179013.5</v>
      </c>
      <c r="BC643" s="27">
        <f t="shared" ref="BC643:BD706" si="937">G643/BA643</f>
        <v>1.0000694915126418</v>
      </c>
      <c r="BD643" s="28">
        <f t="shared" si="937"/>
        <v>0.98026726637350181</v>
      </c>
      <c r="BE643" s="29">
        <f t="shared" si="893"/>
        <v>100</v>
      </c>
      <c r="BF643" s="29">
        <f t="shared" si="884"/>
        <v>91.934934100893813</v>
      </c>
      <c r="BG643" s="30">
        <f t="shared" ref="BG643:BG706" si="938">(AF643+AF644)/2</f>
        <v>2.7074570857916702E-2</v>
      </c>
      <c r="BH643" s="31">
        <f t="shared" ref="BH643:BH706" si="939">AVERAGE(AF643:AF646)</f>
        <v>3.341295859749896E-2</v>
      </c>
      <c r="BI643" s="31">
        <f t="shared" ref="BI643:BI706" si="940">AVERAGE(AF643:AF648)</f>
        <v>4.0395745340299348E-2</v>
      </c>
      <c r="BJ643" s="32">
        <f t="shared" ref="BJ643:BJ706" si="941">AVERAGE(E643:E648)+2*(STDEV(E643:E648))</f>
        <v>5839.7592740778646</v>
      </c>
      <c r="BK643" s="24">
        <f t="shared" ref="BK643:BK706" si="942">AVERAGE(E643:E648)-2*(STDEV(E643:E648))</f>
        <v>4623.7740592554701</v>
      </c>
      <c r="BL643" s="30">
        <f t="shared" ref="BL643:BL706" si="943">(BJ643-BK643)/E643</f>
        <v>0.2132446933381959</v>
      </c>
      <c r="BM643" s="30">
        <f t="shared" ref="BM643:BM706" si="944">(E643-BJ643)/E643</f>
        <v>-2.4105935162629884E-2</v>
      </c>
      <c r="BN643" s="30">
        <f t="shared" ref="BN643:BN706" si="945">(E643-BK643)/E643</f>
        <v>0.189138758175566</v>
      </c>
      <c r="BO643" s="30">
        <f t="shared" ref="BO643:BO706" si="946">BM643+BN643</f>
        <v>0.16503282301293612</v>
      </c>
      <c r="BP643" s="30"/>
      <c r="BQ643">
        <f t="shared" ref="BQ643:BQ706" si="947">MAX(E643:E751)</f>
        <v>5702.3</v>
      </c>
      <c r="BR643">
        <f t="shared" ref="BR643:BR706" si="948">MIN(E643:E751)</f>
        <v>2316.0500000000002</v>
      </c>
      <c r="BT643" s="24">
        <f t="shared" ref="BT643:BT706" si="949">BQ643+0.382*(BQ643-BR643)</f>
        <v>6995.8474999999999</v>
      </c>
      <c r="BU643" s="24">
        <f t="shared" ref="BU643:BU706" si="950">BQ643-0.382*(BQ643-BR643)</f>
        <v>4408.7525000000005</v>
      </c>
      <c r="BV643" s="24">
        <f t="shared" ref="BV643:BV706" si="951">BQ643+0.618*(BQ643-BR643)</f>
        <v>7795.0025000000005</v>
      </c>
      <c r="BW643" s="24">
        <f t="shared" ref="BW643:BW706" si="952">BQ643-0.618*(BQ643-BR643)</f>
        <v>3609.5975000000003</v>
      </c>
      <c r="BX643">
        <f t="shared" ref="BX643:BX706" si="953">BQ643+1*(BQ643-BR643)</f>
        <v>9088.5499999999993</v>
      </c>
      <c r="BY643" s="24">
        <f t="shared" ref="BY643:BY706" si="954">BQ643-0.816*(BQ643-BR643)</f>
        <v>2939.1200000000003</v>
      </c>
      <c r="BZ643" s="15" t="str">
        <f t="shared" ref="BZ643:BZ706" si="955">IF((E643-BU643)&gt;0,"GREEN","RED")</f>
        <v>GREEN</v>
      </c>
      <c r="CA643" s="15" t="str">
        <f t="shared" ref="CA643:CA706" si="956">IF((E643-BW643)&gt;0,"GREEN","RED")</f>
        <v>GREEN</v>
      </c>
      <c r="CB643" s="15" t="str">
        <f t="shared" ref="CB643:CB706" si="957">IF((E643-BY643)&gt;0,"GREEN","RED")</f>
        <v>GREEN</v>
      </c>
      <c r="CC643" s="15" t="str">
        <f t="shared" ref="CC643:CC706" si="958">IF(ABS(E643-BW643)&lt;(0.05*BW643), "GREEN","0")</f>
        <v>0</v>
      </c>
      <c r="CJ643">
        <f t="shared" si="894"/>
        <v>5702.3</v>
      </c>
      <c r="CK643">
        <f t="shared" si="895"/>
        <v>3608.55</v>
      </c>
      <c r="CM643" s="24">
        <f t="shared" si="896"/>
        <v>6502.1125000000002</v>
      </c>
      <c r="CN643" s="24">
        <f t="shared" si="897"/>
        <v>4902.4875000000002</v>
      </c>
      <c r="CO643" s="24">
        <f t="shared" si="898"/>
        <v>6996.2375000000002</v>
      </c>
      <c r="CP643" s="24">
        <f t="shared" si="899"/>
        <v>4408.3625000000002</v>
      </c>
      <c r="CQ643">
        <f t="shared" si="900"/>
        <v>7796.05</v>
      </c>
      <c r="CR643" s="24">
        <f t="shared" si="901"/>
        <v>3993.8</v>
      </c>
      <c r="CS643" s="15" t="str">
        <f t="shared" si="902"/>
        <v>GREEN</v>
      </c>
      <c r="CT643" s="15" t="str">
        <f t="shared" si="903"/>
        <v>GREEN</v>
      </c>
      <c r="CU643" s="15" t="str">
        <f t="shared" ref="CU643:CU706" si="959">IF((E643-CR643)&gt;0,"GREEN","RED")</f>
        <v>GREEN</v>
      </c>
      <c r="CV643" s="15" t="str">
        <f t="shared" si="890"/>
        <v>0</v>
      </c>
      <c r="CX643" s="24">
        <f t="shared" ref="CX643:CX706" si="960">MAX(E643:E751)</f>
        <v>5702.3</v>
      </c>
      <c r="CY643" s="24">
        <f t="shared" ref="CY643:CY706" si="961">MIN(E643:E751)</f>
        <v>2316.0500000000002</v>
      </c>
      <c r="DA643" s="24">
        <f t="shared" si="885"/>
        <v>6995.8474999999999</v>
      </c>
      <c r="DB643" s="24">
        <f t="shared" ref="DB643:DB706" si="962">CX643-0.382*(CX643-CY643)</f>
        <v>4408.7525000000005</v>
      </c>
      <c r="DC643" s="24">
        <f t="shared" ref="DC643:DC706" si="963">CX643+0.618*(CX643-CY643)</f>
        <v>7795.0025000000005</v>
      </c>
      <c r="DD643" s="24">
        <f t="shared" ref="DD643:DD706" si="964">CX643-0.618*(CX643-CY643)</f>
        <v>3609.5975000000003</v>
      </c>
      <c r="DE643">
        <f t="shared" ref="DE643:DE706" si="965">CX643+1*(CX643-CY643)</f>
        <v>9088.5499999999993</v>
      </c>
      <c r="DF643" s="24">
        <f t="shared" ref="DF643:DF706" si="966">CX643-0.816*(CX643-CY643)</f>
        <v>2939.1200000000003</v>
      </c>
      <c r="DG643" s="15" t="str">
        <f t="shared" ref="DG643:DG706" si="967">IF((E643-DB643)&gt;0,"GREEN","RED")</f>
        <v>GREEN</v>
      </c>
      <c r="DH643" s="15" t="str">
        <f t="shared" ref="DH643:DH706" si="968">IF((E643-DD643)&gt;0,"GREEN","RED")</f>
        <v>GREEN</v>
      </c>
      <c r="DI643" s="15" t="str">
        <f t="shared" ref="DI643:DI706" si="969">IF((E643-DF643)&gt;0,"GREEN","RED")</f>
        <v>GREEN</v>
      </c>
      <c r="DK643" s="32">
        <f t="shared" si="904"/>
        <v>646</v>
      </c>
      <c r="DL643" s="32">
        <f t="shared" si="905"/>
        <v>501.59999999999945</v>
      </c>
      <c r="DM643" s="32">
        <f t="shared" si="906"/>
        <v>-144.40000000000055</v>
      </c>
      <c r="DN643" s="32">
        <f t="shared" si="907"/>
        <v>646</v>
      </c>
      <c r="DO643" s="32">
        <f t="shared" si="908"/>
        <v>-19.900000000000546</v>
      </c>
      <c r="DP643" s="32">
        <f t="shared" si="909"/>
        <v>30.850000000000364</v>
      </c>
      <c r="DQ643" s="32">
        <f t="shared" si="910"/>
        <v>0</v>
      </c>
      <c r="DR643" s="32"/>
      <c r="DS643" s="32">
        <f t="shared" si="911"/>
        <v>50.750000000000909</v>
      </c>
      <c r="DT643" s="32"/>
      <c r="DU643" s="32">
        <f t="shared" si="912"/>
        <v>0</v>
      </c>
      <c r="DV643" s="32">
        <f t="shared" si="913"/>
        <v>7.8560371517029273</v>
      </c>
      <c r="DW643" s="32"/>
      <c r="DX643" s="32">
        <f t="shared" si="914"/>
        <v>-100</v>
      </c>
      <c r="DY643" s="32">
        <f t="shared" si="915"/>
        <v>28.571428571428573</v>
      </c>
      <c r="DZ643" s="33">
        <f t="shared" si="916"/>
        <v>40</v>
      </c>
      <c r="EB643" s="81">
        <v>1.1088859359921184</v>
      </c>
      <c r="ED643" s="30">
        <f t="shared" ref="ED643:ED699" si="970">(Y643-Z643)/Z643</f>
        <v>0.46868323700346998</v>
      </c>
      <c r="EE643" s="30">
        <f t="shared" ref="EE643:EE699" si="971">(E643-Y643)/Y643</f>
        <v>3.5559857549909361E-2</v>
      </c>
      <c r="EF643" s="30">
        <f t="shared" ref="EF643:EF699" si="972">(E643-Z643)/Z643</f>
        <v>0.52090940369725314</v>
      </c>
    </row>
    <row r="644" spans="1:136" x14ac:dyDescent="0.3">
      <c r="A644" s="75">
        <v>39374</v>
      </c>
      <c r="B644" s="76">
        <v>5428.35</v>
      </c>
      <c r="C644" s="76">
        <v>5736.8</v>
      </c>
      <c r="D644" s="76">
        <v>5101.75</v>
      </c>
      <c r="E644" s="76">
        <v>5215.3</v>
      </c>
      <c r="F644" s="76">
        <v>3938927616</v>
      </c>
      <c r="G644" s="76">
        <v>11449283.380000001</v>
      </c>
      <c r="H644" s="76">
        <v>29052634</v>
      </c>
      <c r="I644" s="76">
        <v>5137.66</v>
      </c>
      <c r="J644" s="76">
        <v>4550.0200000000004</v>
      </c>
      <c r="K644" s="76">
        <v>4211.6099999999997</v>
      </c>
      <c r="L644" s="76">
        <v>3712.54</v>
      </c>
      <c r="M644" s="76">
        <v>2840.5</v>
      </c>
      <c r="N644" s="76">
        <v>63.04</v>
      </c>
      <c r="O644" s="76">
        <v>70.260000000000005</v>
      </c>
      <c r="P644" s="76">
        <v>67.599999999999994</v>
      </c>
      <c r="Q644" s="76">
        <v>288.07</v>
      </c>
      <c r="R644" s="76">
        <v>201.04</v>
      </c>
      <c r="S644" s="76">
        <v>-3.92</v>
      </c>
      <c r="T644" s="76">
        <v>77.33</v>
      </c>
      <c r="U644" s="76">
        <v>87.96</v>
      </c>
      <c r="V644" s="76">
        <v>41.13</v>
      </c>
      <c r="W644" s="76">
        <v>9.65</v>
      </c>
      <c r="X644" s="76">
        <v>26.03</v>
      </c>
      <c r="Y644" s="76">
        <v>5300.66</v>
      </c>
      <c r="Z644" s="76">
        <v>3799.38</v>
      </c>
      <c r="AA644" s="76">
        <v>4550.0200000000004</v>
      </c>
      <c r="AB644" s="76">
        <v>5549.3</v>
      </c>
      <c r="AC644" s="76">
        <v>3554.5</v>
      </c>
      <c r="AD644" s="19">
        <f t="shared" si="917"/>
        <v>-0.55301429686006109</v>
      </c>
      <c r="AE644" s="76">
        <f t="shared" si="891"/>
        <v>571.97850405790837</v>
      </c>
      <c r="AF644" s="77">
        <f t="shared" si="886"/>
        <v>-3.9229954405195167E-2</v>
      </c>
      <c r="AG644" s="2">
        <f t="shared" si="918"/>
        <v>87.03</v>
      </c>
      <c r="AH644" s="1">
        <f t="shared" si="919"/>
        <v>5034.3833333333332</v>
      </c>
      <c r="AI644" s="21">
        <f t="shared" si="920"/>
        <v>4666.0076923076931</v>
      </c>
      <c r="AJ644" s="22">
        <f t="shared" si="921"/>
        <v>368.37564102564011</v>
      </c>
      <c r="AK644" s="23">
        <f t="shared" si="922"/>
        <v>246.69647435897377</v>
      </c>
      <c r="AL644" s="23">
        <f t="shared" si="923"/>
        <v>121.67916666666633</v>
      </c>
      <c r="AM644" s="23"/>
      <c r="AN644">
        <f t="shared" si="924"/>
        <v>5321.7749999999996</v>
      </c>
      <c r="AO644" s="4">
        <f t="shared" si="925"/>
        <v>5212.6875</v>
      </c>
      <c r="AP644" s="4">
        <f t="shared" si="926"/>
        <v>4897.4750000000004</v>
      </c>
      <c r="AQ644" s="24">
        <f t="shared" si="927"/>
        <v>4747.8000000000011</v>
      </c>
      <c r="AR644" t="str">
        <f t="shared" si="928"/>
        <v>RED</v>
      </c>
      <c r="AS644" t="str">
        <f t="shared" si="929"/>
        <v>GREEN</v>
      </c>
      <c r="AT644" t="str">
        <f t="shared" si="930"/>
        <v>GREEN</v>
      </c>
      <c r="AU644" t="str">
        <f t="shared" si="931"/>
        <v>GREEN</v>
      </c>
      <c r="AV644" t="str">
        <f t="shared" si="932"/>
        <v>GREEN</v>
      </c>
      <c r="AW644" t="str">
        <f t="shared" si="933"/>
        <v>GREEN</v>
      </c>
      <c r="AX644" s="25">
        <f t="shared" si="934"/>
        <v>3.1685039993529528E-2</v>
      </c>
      <c r="AY644" s="25">
        <f t="shared" si="935"/>
        <v>6.5383257341991947E-3</v>
      </c>
      <c r="AZ644" s="26">
        <f t="shared" si="936"/>
        <v>82.89442698277081</v>
      </c>
      <c r="BA644" s="1">
        <f t="shared" si="892"/>
        <v>9546409.0824999996</v>
      </c>
      <c r="BB644" s="1">
        <f t="shared" si="892"/>
        <v>26568620</v>
      </c>
      <c r="BC644" s="27">
        <f t="shared" si="937"/>
        <v>1.1993288032238483</v>
      </c>
      <c r="BD644" s="28">
        <f t="shared" si="937"/>
        <v>1.0934942800943368</v>
      </c>
      <c r="BE644" s="29">
        <f t="shared" si="893"/>
        <v>83.869868201787625</v>
      </c>
      <c r="BF644" s="29">
        <f t="shared" ref="BF644:BF707" si="973">AVERAGE(BE644:BE645)</f>
        <v>91.934934100893813</v>
      </c>
      <c r="BG644" s="30">
        <f t="shared" si="938"/>
        <v>3.7563119785394838E-3</v>
      </c>
      <c r="BH644" s="31">
        <f t="shared" si="939"/>
        <v>1.9566794400731918E-2</v>
      </c>
      <c r="BI644" s="31">
        <f t="shared" si="940"/>
        <v>2.5146714259330332E-2</v>
      </c>
      <c r="BJ644" s="32">
        <f t="shared" si="941"/>
        <v>5677.108106985841</v>
      </c>
      <c r="BK644" s="24">
        <f t="shared" si="942"/>
        <v>4391.6585596808254</v>
      </c>
      <c r="BL644" s="30">
        <f t="shared" si="943"/>
        <v>0.24647662594769534</v>
      </c>
      <c r="BM644" s="30">
        <f t="shared" si="944"/>
        <v>-8.8548713781727004E-2</v>
      </c>
      <c r="BN644" s="30">
        <f t="shared" si="945"/>
        <v>0.15792791216596835</v>
      </c>
      <c r="BO644" s="30">
        <f t="shared" si="946"/>
        <v>6.937919838424135E-2</v>
      </c>
      <c r="BP644" s="30"/>
      <c r="BQ644">
        <f t="shared" si="947"/>
        <v>5428.25</v>
      </c>
      <c r="BR644">
        <f t="shared" si="948"/>
        <v>2316.0500000000002</v>
      </c>
      <c r="BT644" s="24">
        <f t="shared" si="949"/>
        <v>6617.1103999999996</v>
      </c>
      <c r="BU644" s="24">
        <f t="shared" si="950"/>
        <v>4239.3896000000004</v>
      </c>
      <c r="BV644" s="24">
        <f t="shared" si="951"/>
        <v>7351.5895999999993</v>
      </c>
      <c r="BW644" s="24">
        <f t="shared" si="952"/>
        <v>3504.9104000000002</v>
      </c>
      <c r="BX644">
        <f t="shared" si="953"/>
        <v>8540.4500000000007</v>
      </c>
      <c r="BY644" s="24">
        <f t="shared" si="954"/>
        <v>2888.6948000000002</v>
      </c>
      <c r="BZ644" s="15" t="str">
        <f t="shared" si="955"/>
        <v>GREEN</v>
      </c>
      <c r="CA644" s="15" t="str">
        <f t="shared" si="956"/>
        <v>GREEN</v>
      </c>
      <c r="CB644" s="15" t="str">
        <f t="shared" si="957"/>
        <v>GREEN</v>
      </c>
      <c r="CC644" s="15" t="str">
        <f t="shared" si="958"/>
        <v>0</v>
      </c>
      <c r="CJ644">
        <f t="shared" si="894"/>
        <v>5428.25</v>
      </c>
      <c r="CK644">
        <f t="shared" si="895"/>
        <v>3608.55</v>
      </c>
      <c r="CM644" s="24">
        <f t="shared" si="896"/>
        <v>6123.3753999999999</v>
      </c>
      <c r="CN644" s="24">
        <f t="shared" si="897"/>
        <v>4733.1246000000001</v>
      </c>
      <c r="CO644" s="24">
        <f t="shared" si="898"/>
        <v>6552.8245999999999</v>
      </c>
      <c r="CP644" s="24">
        <f t="shared" si="899"/>
        <v>4303.6754000000001</v>
      </c>
      <c r="CQ644">
        <f t="shared" si="900"/>
        <v>7247.95</v>
      </c>
      <c r="CR644" s="24">
        <f t="shared" si="901"/>
        <v>3943.3748000000005</v>
      </c>
      <c r="CS644" s="15" t="str">
        <f t="shared" si="902"/>
        <v>GREEN</v>
      </c>
      <c r="CT644" s="15" t="str">
        <f t="shared" si="903"/>
        <v>GREEN</v>
      </c>
      <c r="CU644" s="15" t="str">
        <f t="shared" si="959"/>
        <v>GREEN</v>
      </c>
      <c r="CV644" s="15" t="str">
        <f t="shared" si="890"/>
        <v>0</v>
      </c>
      <c r="CX644" s="24">
        <f t="shared" si="960"/>
        <v>5428.25</v>
      </c>
      <c r="CY644" s="24">
        <f t="shared" si="961"/>
        <v>2316.0500000000002</v>
      </c>
      <c r="DA644" s="24">
        <f t="shared" ref="DA644:DA707" si="974">CX644+0.382*(CX644-CY644)</f>
        <v>6617.1103999999996</v>
      </c>
      <c r="DB644" s="24">
        <f t="shared" si="962"/>
        <v>4239.3896000000004</v>
      </c>
      <c r="DC644" s="24">
        <f t="shared" si="963"/>
        <v>7351.5895999999993</v>
      </c>
      <c r="DD644" s="24">
        <f t="shared" si="964"/>
        <v>3504.9104000000002</v>
      </c>
      <c r="DE644">
        <f t="shared" si="965"/>
        <v>8540.4500000000007</v>
      </c>
      <c r="DF644" s="24">
        <f t="shared" si="966"/>
        <v>2888.6948000000002</v>
      </c>
      <c r="DG644" s="15" t="str">
        <f t="shared" si="967"/>
        <v>GREEN</v>
      </c>
      <c r="DH644" s="15" t="str">
        <f t="shared" si="968"/>
        <v>GREEN</v>
      </c>
      <c r="DI644" s="15" t="str">
        <f t="shared" si="969"/>
        <v>GREEN</v>
      </c>
      <c r="DK644" s="32">
        <f t="shared" si="904"/>
        <v>635.05000000000018</v>
      </c>
      <c r="DL644" s="32">
        <f t="shared" si="905"/>
        <v>308.55000000000018</v>
      </c>
      <c r="DM644" s="32">
        <f t="shared" si="906"/>
        <v>-326.5</v>
      </c>
      <c r="DN644" s="32">
        <f t="shared" si="907"/>
        <v>635.05000000000018</v>
      </c>
      <c r="DO644" s="32">
        <f t="shared" si="908"/>
        <v>187.5</v>
      </c>
      <c r="DP644" s="32">
        <f t="shared" si="909"/>
        <v>-100.80000000000018</v>
      </c>
      <c r="DQ644" s="32">
        <f t="shared" si="910"/>
        <v>288.30000000000018</v>
      </c>
      <c r="DR644" s="32"/>
      <c r="DS644" s="32">
        <f t="shared" si="911"/>
        <v>0</v>
      </c>
      <c r="DT644" s="32"/>
      <c r="DU644" s="32">
        <f t="shared" si="912"/>
        <v>45.398000157467933</v>
      </c>
      <c r="DV644" s="32">
        <f t="shared" si="913"/>
        <v>0</v>
      </c>
      <c r="DW644" s="32"/>
      <c r="DX644" s="32">
        <f t="shared" si="914"/>
        <v>100</v>
      </c>
      <c r="DY644" s="32">
        <f t="shared" si="915"/>
        <v>42.857142857142854</v>
      </c>
      <c r="DZ644" s="33">
        <f t="shared" si="916"/>
        <v>42.857142857142854</v>
      </c>
      <c r="EB644" s="81">
        <v>-0.50688441931083372</v>
      </c>
      <c r="ED644" s="30">
        <f t="shared" si="970"/>
        <v>0.39513815411988262</v>
      </c>
      <c r="EE644" s="30">
        <f t="shared" si="971"/>
        <v>-1.6103655016545048E-2</v>
      </c>
      <c r="EF644" s="30">
        <f t="shared" si="972"/>
        <v>0.3726713305855166</v>
      </c>
    </row>
    <row r="645" spans="1:136" x14ac:dyDescent="0.3">
      <c r="A645" s="53">
        <v>39367</v>
      </c>
      <c r="B645" s="54">
        <v>5186.25</v>
      </c>
      <c r="C645" s="54">
        <v>5549.3</v>
      </c>
      <c r="D645" s="54">
        <v>5000.95</v>
      </c>
      <c r="E645" s="54">
        <v>5428.25</v>
      </c>
      <c r="F645" s="54">
        <v>3766055168</v>
      </c>
      <c r="G645" s="54">
        <v>9433267.5700000003</v>
      </c>
      <c r="H645" s="54">
        <v>26948422</v>
      </c>
      <c r="I645" s="54">
        <v>4998.2</v>
      </c>
      <c r="J645" s="54">
        <v>4504.1099999999997</v>
      </c>
      <c r="K645" s="54">
        <v>4183.41</v>
      </c>
      <c r="L645" s="54">
        <v>3686.59</v>
      </c>
      <c r="M645" s="54">
        <v>2823.32</v>
      </c>
      <c r="N645" s="54">
        <v>97.79</v>
      </c>
      <c r="O645" s="54">
        <v>79.42</v>
      </c>
      <c r="P645" s="54">
        <v>72.48</v>
      </c>
      <c r="Q645" s="54">
        <v>271.22000000000003</v>
      </c>
      <c r="R645" s="54">
        <v>179.29</v>
      </c>
      <c r="S645" s="54">
        <v>4.67</v>
      </c>
      <c r="T645" s="54">
        <v>91.67</v>
      </c>
      <c r="U645" s="54">
        <v>93.78</v>
      </c>
      <c r="V645" s="54">
        <v>43.59</v>
      </c>
      <c r="W645" s="54">
        <v>11.71</v>
      </c>
      <c r="X645" s="54">
        <v>23.26</v>
      </c>
      <c r="Y645" s="54">
        <v>5196.43</v>
      </c>
      <c r="Z645" s="54">
        <v>3811.78</v>
      </c>
      <c r="AA645" s="54">
        <v>4504.1099999999997</v>
      </c>
      <c r="AB645" s="54">
        <v>5261.35</v>
      </c>
      <c r="AC645" s="54">
        <v>3540.45</v>
      </c>
      <c r="AD645" s="19">
        <f t="shared" si="917"/>
        <v>0.68252087266121142</v>
      </c>
      <c r="AE645" s="54">
        <f t="shared" si="891"/>
        <v>595.33340644878365</v>
      </c>
      <c r="AF645" s="55">
        <f t="shared" ref="AF645:AF708" si="975">AE645/AE646-1</f>
        <v>4.6742578362274134E-2</v>
      </c>
      <c r="AG645" s="2">
        <f t="shared" si="918"/>
        <v>91.930000000000035</v>
      </c>
      <c r="AH645" s="1">
        <f t="shared" si="919"/>
        <v>4916.75</v>
      </c>
      <c r="AI645" s="21">
        <f t="shared" si="920"/>
        <v>4616.0653846153855</v>
      </c>
      <c r="AJ645" s="22">
        <f t="shared" si="921"/>
        <v>300.68461538461452</v>
      </c>
      <c r="AK645" s="23">
        <f t="shared" si="922"/>
        <v>156.74246794871715</v>
      </c>
      <c r="AL645" s="23">
        <f t="shared" si="923"/>
        <v>143.94214743589737</v>
      </c>
      <c r="AM645" s="23"/>
      <c r="AN645">
        <f t="shared" si="924"/>
        <v>5307.05</v>
      </c>
      <c r="AO645" s="4">
        <f t="shared" si="925"/>
        <v>5118.25</v>
      </c>
      <c r="AP645" s="4">
        <f t="shared" si="926"/>
        <v>4769.3312500000002</v>
      </c>
      <c r="AQ645" s="24">
        <f t="shared" si="927"/>
        <v>4659.6050000000005</v>
      </c>
      <c r="AR645" t="str">
        <f t="shared" si="928"/>
        <v>GREEN</v>
      </c>
      <c r="AS645" t="str">
        <f t="shared" si="929"/>
        <v>GREEN</v>
      </c>
      <c r="AT645" t="str">
        <f t="shared" si="930"/>
        <v>GREEN</v>
      </c>
      <c r="AU645" t="str">
        <f t="shared" si="931"/>
        <v>GREEN</v>
      </c>
      <c r="AV645" t="str">
        <f t="shared" si="932"/>
        <v>GREEN</v>
      </c>
      <c r="AW645" t="str">
        <f t="shared" si="933"/>
        <v>GREEN</v>
      </c>
      <c r="AX645" s="25">
        <f t="shared" si="934"/>
        <v>3.3383815381821037E-2</v>
      </c>
      <c r="AY645" s="25">
        <f t="shared" si="935"/>
        <v>0</v>
      </c>
      <c r="AZ645" s="26" t="e">
        <f t="shared" si="936"/>
        <v>#DIV/0!</v>
      </c>
      <c r="BA645" s="1">
        <f t="shared" si="892"/>
        <v>8391138.5075000003</v>
      </c>
      <c r="BB645" s="1">
        <f t="shared" si="892"/>
        <v>25080749.5</v>
      </c>
      <c r="BC645" s="27">
        <f t="shared" si="937"/>
        <v>1.1241940007984073</v>
      </c>
      <c r="BD645" s="28">
        <f t="shared" si="937"/>
        <v>1.0744663750977617</v>
      </c>
      <c r="BE645" s="29">
        <f t="shared" si="893"/>
        <v>100</v>
      </c>
      <c r="BF645" s="29">
        <f t="shared" si="973"/>
        <v>100</v>
      </c>
      <c r="BG645" s="30">
        <f t="shared" si="938"/>
        <v>3.9751346337081217E-2</v>
      </c>
      <c r="BH645" s="31">
        <f t="shared" si="939"/>
        <v>4.7056332581490667E-2</v>
      </c>
      <c r="BI645" s="31">
        <f t="shared" si="940"/>
        <v>3.3383815381821037E-2</v>
      </c>
      <c r="BJ645" s="32">
        <f t="shared" si="941"/>
        <v>5652.2035933694251</v>
      </c>
      <c r="BK645" s="24">
        <f t="shared" si="942"/>
        <v>4181.2964066305749</v>
      </c>
      <c r="BL645" s="30">
        <f t="shared" si="943"/>
        <v>0.27097263146296691</v>
      </c>
      <c r="BM645" s="30">
        <f t="shared" si="944"/>
        <v>-4.1257052156666536E-2</v>
      </c>
      <c r="BN645" s="30">
        <f t="shared" si="945"/>
        <v>0.2297155793063004</v>
      </c>
      <c r="BO645" s="30">
        <f t="shared" si="946"/>
        <v>0.18845852714963388</v>
      </c>
      <c r="BP645" s="30"/>
      <c r="BQ645">
        <f t="shared" si="947"/>
        <v>5428.25</v>
      </c>
      <c r="BR645">
        <f t="shared" si="948"/>
        <v>2316.0500000000002</v>
      </c>
      <c r="BT645" s="24">
        <f t="shared" si="949"/>
        <v>6617.1103999999996</v>
      </c>
      <c r="BU645" s="24">
        <f t="shared" si="950"/>
        <v>4239.3896000000004</v>
      </c>
      <c r="BV645" s="24">
        <f t="shared" si="951"/>
        <v>7351.5895999999993</v>
      </c>
      <c r="BW645" s="24">
        <f t="shared" si="952"/>
        <v>3504.9104000000002</v>
      </c>
      <c r="BX645">
        <f t="shared" si="953"/>
        <v>8540.4500000000007</v>
      </c>
      <c r="BY645" s="24">
        <f t="shared" si="954"/>
        <v>2888.6948000000002</v>
      </c>
      <c r="BZ645" s="15" t="str">
        <f t="shared" si="955"/>
        <v>GREEN</v>
      </c>
      <c r="CA645" s="15" t="str">
        <f t="shared" si="956"/>
        <v>GREEN</v>
      </c>
      <c r="CB645" s="15" t="str">
        <f t="shared" si="957"/>
        <v>GREEN</v>
      </c>
      <c r="CC645" s="15" t="str">
        <f t="shared" si="958"/>
        <v>0</v>
      </c>
      <c r="CJ645">
        <f t="shared" si="894"/>
        <v>5428.25</v>
      </c>
      <c r="CK645">
        <f t="shared" si="895"/>
        <v>3608.55</v>
      </c>
      <c r="CM645" s="24">
        <f t="shared" si="896"/>
        <v>6123.3753999999999</v>
      </c>
      <c r="CN645" s="24">
        <f t="shared" si="897"/>
        <v>4733.1246000000001</v>
      </c>
      <c r="CO645" s="24">
        <f t="shared" si="898"/>
        <v>6552.8245999999999</v>
      </c>
      <c r="CP645" s="24">
        <f t="shared" si="899"/>
        <v>4303.6754000000001</v>
      </c>
      <c r="CQ645">
        <f t="shared" si="900"/>
        <v>7247.95</v>
      </c>
      <c r="CR645" s="24">
        <f t="shared" si="901"/>
        <v>3943.3748000000005</v>
      </c>
      <c r="CS645" s="15" t="str">
        <f t="shared" si="902"/>
        <v>GREEN</v>
      </c>
      <c r="CT645" s="15" t="str">
        <f t="shared" si="903"/>
        <v>GREEN</v>
      </c>
      <c r="CU645" s="15" t="str">
        <f t="shared" si="959"/>
        <v>GREEN</v>
      </c>
      <c r="CV645" s="15" t="str">
        <f t="shared" si="890"/>
        <v>0</v>
      </c>
      <c r="CX645" s="24">
        <f t="shared" si="960"/>
        <v>5428.25</v>
      </c>
      <c r="CY645" s="24">
        <f t="shared" si="961"/>
        <v>2316.0500000000002</v>
      </c>
      <c r="DA645" s="24">
        <f t="shared" si="974"/>
        <v>6617.1103999999996</v>
      </c>
      <c r="DB645" s="24">
        <f t="shared" si="962"/>
        <v>4239.3896000000004</v>
      </c>
      <c r="DC645" s="24">
        <f t="shared" si="963"/>
        <v>7351.5895999999993</v>
      </c>
      <c r="DD645" s="24">
        <f t="shared" si="964"/>
        <v>3504.9104000000002</v>
      </c>
      <c r="DE645">
        <f t="shared" si="965"/>
        <v>8540.4500000000007</v>
      </c>
      <c r="DF645" s="24">
        <f t="shared" si="966"/>
        <v>2888.6948000000002</v>
      </c>
      <c r="DG645" s="15" t="str">
        <f t="shared" si="967"/>
        <v>GREEN</v>
      </c>
      <c r="DH645" s="15" t="str">
        <f t="shared" si="968"/>
        <v>GREEN</v>
      </c>
      <c r="DI645" s="15" t="str">
        <f t="shared" si="969"/>
        <v>GREEN</v>
      </c>
      <c r="DK645" s="32">
        <f t="shared" si="904"/>
        <v>548.35000000000036</v>
      </c>
      <c r="DL645" s="32">
        <f t="shared" si="905"/>
        <v>363.44999999999982</v>
      </c>
      <c r="DM645" s="32">
        <f t="shared" si="906"/>
        <v>-184.90000000000055</v>
      </c>
      <c r="DN645" s="32">
        <f t="shared" si="907"/>
        <v>548.35000000000036</v>
      </c>
      <c r="DO645" s="32">
        <f t="shared" si="908"/>
        <v>287.94999999999982</v>
      </c>
      <c r="DP645" s="32">
        <f t="shared" si="909"/>
        <v>0.4000000000005457</v>
      </c>
      <c r="DQ645" s="32">
        <f t="shared" si="910"/>
        <v>287.54999999999927</v>
      </c>
      <c r="DR645" s="32"/>
      <c r="DS645" s="32">
        <f t="shared" si="911"/>
        <v>0</v>
      </c>
      <c r="DT645" s="32"/>
      <c r="DU645" s="32">
        <f t="shared" si="912"/>
        <v>52.43913558858376</v>
      </c>
      <c r="DV645" s="32">
        <f t="shared" si="913"/>
        <v>0</v>
      </c>
      <c r="DW645" s="32"/>
      <c r="DX645" s="32">
        <f t="shared" si="914"/>
        <v>100</v>
      </c>
      <c r="DY645" s="32">
        <f t="shared" si="915"/>
        <v>42.857142857142854</v>
      </c>
      <c r="DZ645" s="33">
        <f t="shared" si="916"/>
        <v>40</v>
      </c>
      <c r="EB645" s="81">
        <v>0.53802083195535644</v>
      </c>
      <c r="ED645" s="30">
        <f t="shared" si="970"/>
        <v>0.36325548693786108</v>
      </c>
      <c r="EE645" s="30">
        <f t="shared" si="971"/>
        <v>4.4611396670406353E-2</v>
      </c>
      <c r="EF645" s="30">
        <f t="shared" si="972"/>
        <v>0.42407221822875396</v>
      </c>
    </row>
    <row r="646" spans="1:136" x14ac:dyDescent="0.3">
      <c r="A646" s="53">
        <v>39360</v>
      </c>
      <c r="B646" s="54">
        <v>5021.5</v>
      </c>
      <c r="C646" s="54">
        <v>5261.35</v>
      </c>
      <c r="D646" s="54">
        <v>5001.3500000000004</v>
      </c>
      <c r="E646" s="54">
        <v>5185.8500000000004</v>
      </c>
      <c r="F646" s="54">
        <v>3674597632</v>
      </c>
      <c r="G646" s="54">
        <v>8102367.7199999997</v>
      </c>
      <c r="H646" s="54">
        <v>23052568</v>
      </c>
      <c r="I646" s="54">
        <v>4814.45</v>
      </c>
      <c r="J646" s="54">
        <v>4445.1000000000004</v>
      </c>
      <c r="K646" s="54">
        <v>4149.63</v>
      </c>
      <c r="L646" s="54">
        <v>3657.79</v>
      </c>
      <c r="M646" s="54">
        <v>2804.67</v>
      </c>
      <c r="N646" s="54">
        <v>96.19</v>
      </c>
      <c r="O646" s="54">
        <v>76.13</v>
      </c>
      <c r="P646" s="54">
        <v>70.11</v>
      </c>
      <c r="Q646" s="54">
        <v>224.1</v>
      </c>
      <c r="R646" s="54">
        <v>156.31</v>
      </c>
      <c r="S646" s="54">
        <v>3.28</v>
      </c>
      <c r="T646" s="54">
        <v>94.86</v>
      </c>
      <c r="U646" s="54">
        <v>94.48</v>
      </c>
      <c r="V646" s="54">
        <v>41.76</v>
      </c>
      <c r="W646" s="54">
        <v>14.12</v>
      </c>
      <c r="X646" s="54">
        <v>20.62</v>
      </c>
      <c r="Y646" s="54">
        <v>4999.79</v>
      </c>
      <c r="Z646" s="54">
        <v>3890.41</v>
      </c>
      <c r="AA646" s="54">
        <v>4445.1000000000004</v>
      </c>
      <c r="AB646" s="54">
        <v>5055.8</v>
      </c>
      <c r="AC646" s="54">
        <v>3508.65</v>
      </c>
      <c r="AD646" s="19">
        <f t="shared" si="917"/>
        <v>0.57810871453214474</v>
      </c>
      <c r="AE646" s="54">
        <f t="shared" si="891"/>
        <v>568.7486290853268</v>
      </c>
      <c r="AF646" s="55">
        <f t="shared" si="975"/>
        <v>3.27601143118883E-2</v>
      </c>
      <c r="AG646" s="2">
        <f t="shared" si="918"/>
        <v>67.789999999999992</v>
      </c>
      <c r="AH646" s="1">
        <f t="shared" si="919"/>
        <v>4756.041666666667</v>
      </c>
      <c r="AI646" s="21">
        <f t="shared" si="920"/>
        <v>4545.0115384615392</v>
      </c>
      <c r="AJ646" s="22">
        <f t="shared" si="921"/>
        <v>211.03012820512777</v>
      </c>
      <c r="AK646" s="23">
        <f t="shared" si="922"/>
        <v>73.962499999999181</v>
      </c>
      <c r="AL646" s="23">
        <f t="shared" si="923"/>
        <v>137.06762820512859</v>
      </c>
      <c r="AM646" s="23"/>
      <c r="AN646">
        <f t="shared" si="924"/>
        <v>5103.6000000000004</v>
      </c>
      <c r="AO646" s="4">
        <f t="shared" si="925"/>
        <v>4890.6875</v>
      </c>
      <c r="AP646" s="4">
        <f t="shared" si="926"/>
        <v>4604.3062500000005</v>
      </c>
      <c r="AQ646" s="24">
        <f t="shared" si="927"/>
        <v>4556.9350000000004</v>
      </c>
      <c r="AR646" t="str">
        <f t="shared" si="928"/>
        <v>GREEN</v>
      </c>
      <c r="AS646" t="str">
        <f t="shared" si="929"/>
        <v>GREEN</v>
      </c>
      <c r="AT646" t="str">
        <f t="shared" si="930"/>
        <v>GREEN</v>
      </c>
      <c r="AU646" t="str">
        <f t="shared" si="931"/>
        <v>GREEN</v>
      </c>
      <c r="AV646" t="str">
        <f t="shared" si="932"/>
        <v>GREEN</v>
      </c>
      <c r="AW646" t="str">
        <f t="shared" si="933"/>
        <v>GREEN</v>
      </c>
      <c r="AX646" s="25">
        <f t="shared" si="934"/>
        <v>3.6485994909018458E-2</v>
      </c>
      <c r="AY646" s="25">
        <f t="shared" si="935"/>
        <v>0</v>
      </c>
      <c r="AZ646" s="26" t="e">
        <f t="shared" si="936"/>
        <v>#DIV/0!</v>
      </c>
      <c r="BA646" s="1">
        <f t="shared" si="892"/>
        <v>7387449.9975000005</v>
      </c>
      <c r="BB646" s="1">
        <f t="shared" si="892"/>
        <v>23519240</v>
      </c>
      <c r="BC646" s="27">
        <f t="shared" si="937"/>
        <v>1.0967746276106012</v>
      </c>
      <c r="BD646" s="28">
        <f t="shared" si="937"/>
        <v>0.98015786224384804</v>
      </c>
      <c r="BE646" s="29">
        <f t="shared" si="893"/>
        <v>100</v>
      </c>
      <c r="BF646" s="29">
        <f t="shared" si="973"/>
        <v>100</v>
      </c>
      <c r="BG646" s="30">
        <f t="shared" si="938"/>
        <v>3.5377276822924353E-2</v>
      </c>
      <c r="BH646" s="31">
        <f t="shared" si="939"/>
        <v>3.5841915399725754E-2</v>
      </c>
      <c r="BI646" s="31">
        <f t="shared" si="940"/>
        <v>3.6485994909018458E-2</v>
      </c>
      <c r="BJ646" s="32">
        <f t="shared" si="941"/>
        <v>5365.6331935653498</v>
      </c>
      <c r="BK646" s="24">
        <f t="shared" si="942"/>
        <v>4146.4501397679842</v>
      </c>
      <c r="BL646" s="30">
        <f t="shared" si="943"/>
        <v>0.2350980174508259</v>
      </c>
      <c r="BM646" s="30">
        <f t="shared" si="944"/>
        <v>-3.4668028108284926E-2</v>
      </c>
      <c r="BN646" s="30">
        <f t="shared" si="945"/>
        <v>0.20042998934254097</v>
      </c>
      <c r="BO646" s="30">
        <f t="shared" si="946"/>
        <v>0.16576196123425604</v>
      </c>
      <c r="BP646" s="30"/>
      <c r="BQ646">
        <f t="shared" si="947"/>
        <v>5185.8500000000004</v>
      </c>
      <c r="BR646">
        <f t="shared" si="948"/>
        <v>2316.0500000000002</v>
      </c>
      <c r="BT646" s="24">
        <f t="shared" si="949"/>
        <v>6282.1136000000006</v>
      </c>
      <c r="BU646" s="24">
        <f t="shared" si="950"/>
        <v>4089.5864000000001</v>
      </c>
      <c r="BV646" s="24">
        <f t="shared" si="951"/>
        <v>6959.3864000000003</v>
      </c>
      <c r="BW646" s="24">
        <f t="shared" si="952"/>
        <v>3412.3136000000004</v>
      </c>
      <c r="BX646">
        <f t="shared" si="953"/>
        <v>8055.6500000000005</v>
      </c>
      <c r="BY646" s="24">
        <f t="shared" si="954"/>
        <v>2844.0932000000003</v>
      </c>
      <c r="BZ646" s="15" t="str">
        <f t="shared" si="955"/>
        <v>GREEN</v>
      </c>
      <c r="CA646" s="15" t="str">
        <f t="shared" si="956"/>
        <v>GREEN</v>
      </c>
      <c r="CB646" s="15" t="str">
        <f t="shared" si="957"/>
        <v>GREEN</v>
      </c>
      <c r="CC646" s="15" t="str">
        <f t="shared" si="958"/>
        <v>0</v>
      </c>
      <c r="CJ646">
        <f t="shared" si="894"/>
        <v>5185.8500000000004</v>
      </c>
      <c r="CK646">
        <f t="shared" si="895"/>
        <v>3569.7</v>
      </c>
      <c r="CM646" s="24">
        <f t="shared" si="896"/>
        <v>5803.2193000000007</v>
      </c>
      <c r="CN646" s="24">
        <f t="shared" si="897"/>
        <v>4568.4807000000001</v>
      </c>
      <c r="CO646" s="24">
        <f t="shared" si="898"/>
        <v>6184.6307000000006</v>
      </c>
      <c r="CP646" s="24">
        <f t="shared" si="899"/>
        <v>4187.0693000000001</v>
      </c>
      <c r="CQ646">
        <f t="shared" si="900"/>
        <v>6802.0000000000009</v>
      </c>
      <c r="CR646" s="24">
        <f t="shared" si="901"/>
        <v>3867.0716000000002</v>
      </c>
      <c r="CS646" s="15" t="str">
        <f t="shared" si="902"/>
        <v>GREEN</v>
      </c>
      <c r="CT646" s="15" t="str">
        <f t="shared" si="903"/>
        <v>GREEN</v>
      </c>
      <c r="CU646" s="15" t="str">
        <f t="shared" si="959"/>
        <v>GREEN</v>
      </c>
      <c r="CV646" s="15" t="str">
        <f t="shared" si="890"/>
        <v>0</v>
      </c>
      <c r="CX646" s="24">
        <f t="shared" si="960"/>
        <v>5185.8500000000004</v>
      </c>
      <c r="CY646" s="24">
        <f t="shared" si="961"/>
        <v>2316.0500000000002</v>
      </c>
      <c r="DA646" s="24">
        <f t="shared" si="974"/>
        <v>6282.1136000000006</v>
      </c>
      <c r="DB646" s="24">
        <f t="shared" si="962"/>
        <v>4089.5864000000001</v>
      </c>
      <c r="DC646" s="24">
        <f t="shared" si="963"/>
        <v>6959.3864000000003</v>
      </c>
      <c r="DD646" s="24">
        <f t="shared" si="964"/>
        <v>3412.3136000000004</v>
      </c>
      <c r="DE646">
        <f t="shared" si="965"/>
        <v>8055.6500000000005</v>
      </c>
      <c r="DF646" s="24">
        <f t="shared" si="966"/>
        <v>2844.0932000000003</v>
      </c>
      <c r="DG646" s="15" t="str">
        <f t="shared" si="967"/>
        <v>GREEN</v>
      </c>
      <c r="DH646" s="15" t="str">
        <f t="shared" si="968"/>
        <v>GREEN</v>
      </c>
      <c r="DI646" s="15" t="str">
        <f t="shared" si="969"/>
        <v>GREEN</v>
      </c>
      <c r="DK646" s="32">
        <f t="shared" si="904"/>
        <v>260</v>
      </c>
      <c r="DL646" s="32">
        <f t="shared" si="905"/>
        <v>240</v>
      </c>
      <c r="DM646" s="32">
        <f t="shared" si="906"/>
        <v>-20</v>
      </c>
      <c r="DN646" s="32">
        <f t="shared" si="907"/>
        <v>260</v>
      </c>
      <c r="DO646" s="32">
        <f t="shared" si="908"/>
        <v>205.55000000000018</v>
      </c>
      <c r="DP646" s="32">
        <f t="shared" si="909"/>
        <v>-164.20000000000073</v>
      </c>
      <c r="DQ646" s="32">
        <f t="shared" si="910"/>
        <v>369.75000000000091</v>
      </c>
      <c r="DR646" s="32"/>
      <c r="DS646" s="32">
        <f t="shared" si="911"/>
        <v>0</v>
      </c>
      <c r="DT646" s="32"/>
      <c r="DU646" s="32">
        <f t="shared" si="912"/>
        <v>142.21153846153882</v>
      </c>
      <c r="DV646" s="32">
        <f t="shared" si="913"/>
        <v>0</v>
      </c>
      <c r="DW646" s="32"/>
      <c r="DX646" s="32">
        <f t="shared" si="914"/>
        <v>100</v>
      </c>
      <c r="DY646" s="32">
        <f t="shared" si="915"/>
        <v>42.857142857142854</v>
      </c>
      <c r="DZ646" s="33">
        <f t="shared" si="916"/>
        <v>34.285714285714285</v>
      </c>
      <c r="EB646" s="81">
        <v>0.44653557037562081</v>
      </c>
      <c r="ED646" s="30">
        <f t="shared" si="970"/>
        <v>0.28515760549659297</v>
      </c>
      <c r="EE646" s="30">
        <f t="shared" si="971"/>
        <v>3.7213562969644808E-2</v>
      </c>
      <c r="EF646" s="30">
        <f t="shared" si="972"/>
        <v>0.33298289897465833</v>
      </c>
    </row>
    <row r="647" spans="1:136" x14ac:dyDescent="0.3">
      <c r="A647" s="53">
        <v>39353</v>
      </c>
      <c r="B647" s="54">
        <v>4837.1499999999996</v>
      </c>
      <c r="C647" s="54">
        <v>5055.8</v>
      </c>
      <c r="D647" s="54">
        <v>4837.1499999999996</v>
      </c>
      <c r="E647" s="54">
        <v>5021.3500000000004</v>
      </c>
      <c r="F647" s="54">
        <v>5292204032</v>
      </c>
      <c r="G647" s="54">
        <v>9200717.6600000001</v>
      </c>
      <c r="H647" s="54">
        <v>27220856</v>
      </c>
      <c r="I647" s="54">
        <v>4670.08</v>
      </c>
      <c r="J647" s="54">
        <v>4396.53</v>
      </c>
      <c r="K647" s="54">
        <v>4119.58</v>
      </c>
      <c r="L647" s="54">
        <v>3630.12</v>
      </c>
      <c r="M647" s="54">
        <v>2786.97</v>
      </c>
      <c r="N647" s="54">
        <v>94.36</v>
      </c>
      <c r="O647" s="54">
        <v>73.45</v>
      </c>
      <c r="P647" s="54">
        <v>68.319999999999993</v>
      </c>
      <c r="Q647" s="54">
        <v>185.37</v>
      </c>
      <c r="R647" s="54">
        <v>139.36000000000001</v>
      </c>
      <c r="S647" s="54">
        <v>3.8</v>
      </c>
      <c r="T647" s="54">
        <v>94.81</v>
      </c>
      <c r="U647" s="54">
        <v>92.71</v>
      </c>
      <c r="V647" s="54">
        <v>38.04</v>
      </c>
      <c r="W647" s="54">
        <v>15.52</v>
      </c>
      <c r="X647" s="54">
        <v>18.399999999999999</v>
      </c>
      <c r="Y647" s="54">
        <v>4842.78</v>
      </c>
      <c r="Z647" s="54">
        <v>3950.29</v>
      </c>
      <c r="AA647" s="54">
        <v>4396.53</v>
      </c>
      <c r="AB647" s="54">
        <v>4855.7</v>
      </c>
      <c r="AC647" s="54">
        <v>3508.65</v>
      </c>
      <c r="AD647" s="19">
        <f t="shared" si="917"/>
        <v>0.80290197578737876</v>
      </c>
      <c r="AE647" s="54">
        <f t="shared" si="891"/>
        <v>550.70739197192472</v>
      </c>
      <c r="AF647" s="55">
        <f t="shared" si="975"/>
        <v>3.7994439333960406E-2</v>
      </c>
      <c r="AG647" s="2">
        <f t="shared" si="918"/>
        <v>46.009999999999991</v>
      </c>
      <c r="AH647" s="1">
        <f t="shared" si="919"/>
        <v>4590.0916666666672</v>
      </c>
      <c r="AI647" s="21">
        <f t="shared" si="920"/>
        <v>4483.3961538461544</v>
      </c>
      <c r="AJ647" s="22">
        <f t="shared" si="921"/>
        <v>106.6955128205127</v>
      </c>
      <c r="AK647" s="23">
        <f t="shared" si="922"/>
        <v>15.408493589742648</v>
      </c>
      <c r="AL647" s="23">
        <f t="shared" si="923"/>
        <v>91.287019230770056</v>
      </c>
      <c r="AM647" s="23"/>
      <c r="AN647">
        <f t="shared" si="924"/>
        <v>4929.4500000000007</v>
      </c>
      <c r="AO647" s="4">
        <f t="shared" si="925"/>
        <v>4721.6000000000004</v>
      </c>
      <c r="AP647" s="4">
        <f t="shared" si="926"/>
        <v>4497.7437500000005</v>
      </c>
      <c r="AQ647" s="24">
        <f t="shared" si="927"/>
        <v>4482.8700000000008</v>
      </c>
      <c r="AR647" t="str">
        <f t="shared" si="928"/>
        <v>GREEN</v>
      </c>
      <c r="AS647" t="str">
        <f t="shared" si="929"/>
        <v>GREEN</v>
      </c>
      <c r="AT647" t="str">
        <f t="shared" si="930"/>
        <v>GREEN</v>
      </c>
      <c r="AU647" t="str">
        <f t="shared" si="931"/>
        <v>GREEN</v>
      </c>
      <c r="AV647" t="str">
        <f t="shared" si="932"/>
        <v>GREEN</v>
      </c>
      <c r="AW647" t="str">
        <f t="shared" si="933"/>
        <v>GREEN</v>
      </c>
      <c r="AX647" s="25">
        <f t="shared" si="934"/>
        <v>3.4356834374663005E-2</v>
      </c>
      <c r="AY647" s="25">
        <f t="shared" si="935"/>
        <v>0</v>
      </c>
      <c r="AZ647" s="26" t="e">
        <f t="shared" si="936"/>
        <v>#DIV/0!</v>
      </c>
      <c r="BA647" s="1">
        <f t="shared" si="892"/>
        <v>6651243.8875000002</v>
      </c>
      <c r="BB647" s="1">
        <f t="shared" si="892"/>
        <v>22970417.5</v>
      </c>
      <c r="BC647" s="27">
        <f t="shared" si="937"/>
        <v>1.3833078166463491</v>
      </c>
      <c r="BD647" s="28">
        <f t="shared" si="937"/>
        <v>1.1850396711335351</v>
      </c>
      <c r="BE647" s="29">
        <f t="shared" si="893"/>
        <v>100</v>
      </c>
      <c r="BF647" s="29">
        <f t="shared" si="973"/>
        <v>100</v>
      </c>
      <c r="BG647" s="30">
        <f t="shared" si="938"/>
        <v>5.4361318825900118E-2</v>
      </c>
      <c r="BH647" s="31">
        <f t="shared" si="939"/>
        <v>3.0200049904190951E-2</v>
      </c>
      <c r="BI647" s="31">
        <f t="shared" si="940"/>
        <v>3.4356834374663005E-2</v>
      </c>
      <c r="BJ647" s="32">
        <f t="shared" si="941"/>
        <v>5179.8469020539142</v>
      </c>
      <c r="BK647" s="24">
        <f t="shared" si="942"/>
        <v>4000.3364312794201</v>
      </c>
      <c r="BL647" s="30">
        <f t="shared" si="943"/>
        <v>0.23489907510420382</v>
      </c>
      <c r="BM647" s="30">
        <f t="shared" si="944"/>
        <v>-3.1564599570616227E-2</v>
      </c>
      <c r="BN647" s="30">
        <f t="shared" si="945"/>
        <v>0.20333447553358761</v>
      </c>
      <c r="BO647" s="30">
        <f t="shared" si="946"/>
        <v>0.17176987596297139</v>
      </c>
      <c r="BP647" s="30"/>
      <c r="BQ647">
        <f t="shared" si="947"/>
        <v>5021.3500000000004</v>
      </c>
      <c r="BR647">
        <f t="shared" si="948"/>
        <v>2316.0500000000002</v>
      </c>
      <c r="BT647" s="24">
        <f t="shared" si="949"/>
        <v>6054.7746000000006</v>
      </c>
      <c r="BU647" s="24">
        <f t="shared" si="950"/>
        <v>3987.9254000000001</v>
      </c>
      <c r="BV647" s="24">
        <f t="shared" si="951"/>
        <v>6693.2254000000003</v>
      </c>
      <c r="BW647" s="24">
        <f t="shared" si="952"/>
        <v>3349.4746000000005</v>
      </c>
      <c r="BX647">
        <f t="shared" si="953"/>
        <v>7726.6500000000005</v>
      </c>
      <c r="BY647" s="24">
        <f t="shared" si="954"/>
        <v>2813.8252000000002</v>
      </c>
      <c r="BZ647" s="15" t="str">
        <f t="shared" si="955"/>
        <v>GREEN</v>
      </c>
      <c r="CA647" s="15" t="str">
        <f t="shared" si="956"/>
        <v>GREEN</v>
      </c>
      <c r="CB647" s="15" t="str">
        <f t="shared" si="957"/>
        <v>GREEN</v>
      </c>
      <c r="CC647" s="15" t="str">
        <f t="shared" si="958"/>
        <v>0</v>
      </c>
      <c r="CJ647">
        <f t="shared" si="894"/>
        <v>5021.3500000000004</v>
      </c>
      <c r="CK647">
        <f t="shared" si="895"/>
        <v>3569.7</v>
      </c>
      <c r="CM647" s="24">
        <f t="shared" si="896"/>
        <v>5575.8803000000007</v>
      </c>
      <c r="CN647" s="24">
        <f t="shared" si="897"/>
        <v>4466.8197</v>
      </c>
      <c r="CO647" s="24">
        <f t="shared" si="898"/>
        <v>5918.4697000000006</v>
      </c>
      <c r="CP647" s="24">
        <f t="shared" si="899"/>
        <v>4124.2303000000002</v>
      </c>
      <c r="CQ647">
        <f t="shared" si="900"/>
        <v>6473.0000000000009</v>
      </c>
      <c r="CR647" s="24">
        <f t="shared" si="901"/>
        <v>3836.8036000000002</v>
      </c>
      <c r="CS647" s="15" t="str">
        <f t="shared" si="902"/>
        <v>GREEN</v>
      </c>
      <c r="CT647" s="15" t="str">
        <f t="shared" si="903"/>
        <v>GREEN</v>
      </c>
      <c r="CU647" s="15" t="str">
        <f t="shared" si="959"/>
        <v>GREEN</v>
      </c>
      <c r="CV647" s="15" t="str">
        <f t="shared" si="890"/>
        <v>0</v>
      </c>
      <c r="CX647" s="24">
        <f t="shared" si="960"/>
        <v>5021.3500000000004</v>
      </c>
      <c r="CY647" s="24">
        <f t="shared" si="961"/>
        <v>2316.0500000000002</v>
      </c>
      <c r="DA647" s="24">
        <f t="shared" si="974"/>
        <v>6054.7746000000006</v>
      </c>
      <c r="DB647" s="24">
        <f t="shared" si="962"/>
        <v>3987.9254000000001</v>
      </c>
      <c r="DC647" s="24">
        <f t="shared" si="963"/>
        <v>6693.2254000000003</v>
      </c>
      <c r="DD647" s="24">
        <f t="shared" si="964"/>
        <v>3349.4746000000005</v>
      </c>
      <c r="DE647">
        <f t="shared" si="965"/>
        <v>7726.6500000000005</v>
      </c>
      <c r="DF647" s="24">
        <f t="shared" si="966"/>
        <v>2813.8252000000002</v>
      </c>
      <c r="DG647" s="15" t="str">
        <f t="shared" si="967"/>
        <v>GREEN</v>
      </c>
      <c r="DH647" s="15" t="str">
        <f t="shared" si="968"/>
        <v>GREEN</v>
      </c>
      <c r="DI647" s="15" t="str">
        <f t="shared" si="969"/>
        <v>GREEN</v>
      </c>
      <c r="DK647" s="32">
        <f t="shared" si="904"/>
        <v>218.65000000000055</v>
      </c>
      <c r="DL647" s="32">
        <f t="shared" si="905"/>
        <v>218.25</v>
      </c>
      <c r="DM647" s="32">
        <f t="shared" si="906"/>
        <v>-0.4000000000005457</v>
      </c>
      <c r="DN647" s="32">
        <f t="shared" si="907"/>
        <v>218.65000000000055</v>
      </c>
      <c r="DO647" s="32">
        <f t="shared" si="908"/>
        <v>200.10000000000036</v>
      </c>
      <c r="DP647" s="32">
        <f t="shared" si="909"/>
        <v>-355.59999999999945</v>
      </c>
      <c r="DQ647" s="32">
        <f t="shared" si="910"/>
        <v>555.69999999999982</v>
      </c>
      <c r="DR647" s="32"/>
      <c r="DS647" s="32">
        <f t="shared" si="911"/>
        <v>0</v>
      </c>
      <c r="DT647" s="32"/>
      <c r="DU647" s="32">
        <f t="shared" si="912"/>
        <v>254.15046878572988</v>
      </c>
      <c r="DV647" s="32">
        <f t="shared" si="913"/>
        <v>0</v>
      </c>
      <c r="DW647" s="32"/>
      <c r="DX647" s="32">
        <f t="shared" si="914"/>
        <v>100</v>
      </c>
      <c r="DY647" s="32">
        <f t="shared" si="915"/>
        <v>42.857142857142854</v>
      </c>
      <c r="DZ647" s="33">
        <f t="shared" si="916"/>
        <v>28.571428571428566</v>
      </c>
      <c r="EB647" s="81">
        <v>0.63367797381746271</v>
      </c>
      <c r="ED647" s="30">
        <f t="shared" si="970"/>
        <v>0.22593024815899587</v>
      </c>
      <c r="EE647" s="30">
        <f t="shared" si="971"/>
        <v>3.6873448721602184E-2</v>
      </c>
      <c r="EF647" s="30">
        <f t="shared" si="972"/>
        <v>0.27113452430074764</v>
      </c>
    </row>
    <row r="648" spans="1:136" x14ac:dyDescent="0.3">
      <c r="A648" s="53">
        <v>39346</v>
      </c>
      <c r="B648" s="54">
        <v>4518.45</v>
      </c>
      <c r="C648" s="54">
        <v>4855.7</v>
      </c>
      <c r="D648" s="54">
        <v>4481.55</v>
      </c>
      <c r="E648" s="54">
        <v>4837.55</v>
      </c>
      <c r="F648" s="54">
        <v>3409225216</v>
      </c>
      <c r="G648" s="54">
        <v>6828201.0800000001</v>
      </c>
      <c r="H648" s="54">
        <v>23101152</v>
      </c>
      <c r="I648" s="54">
        <v>4503.84</v>
      </c>
      <c r="J648" s="54">
        <v>4349.3</v>
      </c>
      <c r="K648" s="54">
        <v>4092.68</v>
      </c>
      <c r="L648" s="54">
        <v>3603.07</v>
      </c>
      <c r="M648" s="54">
        <v>2769.94</v>
      </c>
      <c r="N648" s="54">
        <v>91.2</v>
      </c>
      <c r="O648" s="54">
        <v>69.97</v>
      </c>
      <c r="P648" s="54">
        <v>66.12</v>
      </c>
      <c r="Q648" s="54">
        <v>149.99</v>
      </c>
      <c r="R648" s="54">
        <v>127.85</v>
      </c>
      <c r="S648" s="54">
        <v>7.07</v>
      </c>
      <c r="T648" s="54">
        <v>93.77</v>
      </c>
      <c r="U648" s="54">
        <v>83.49</v>
      </c>
      <c r="V648" s="54">
        <v>33.53</v>
      </c>
      <c r="W648" s="54">
        <v>16.829999999999998</v>
      </c>
      <c r="X648" s="54">
        <v>16.579999999999998</v>
      </c>
      <c r="Y648" s="54">
        <v>4713.4399999999996</v>
      </c>
      <c r="Z648" s="54">
        <v>3985.16</v>
      </c>
      <c r="AA648" s="54">
        <v>4349.3</v>
      </c>
      <c r="AB648" s="54">
        <v>4647.95</v>
      </c>
      <c r="AC648" s="54">
        <v>3419.75</v>
      </c>
      <c r="AD648" s="19">
        <f t="shared" si="917"/>
        <v>1.7106609328440452</v>
      </c>
      <c r="AE648" s="54">
        <f t="shared" si="891"/>
        <v>530.54946260144868</v>
      </c>
      <c r="AF648" s="55">
        <f t="shared" si="975"/>
        <v>7.072819831783983E-2</v>
      </c>
      <c r="AG648" s="2">
        <f t="shared" si="918"/>
        <v>22.140000000000015</v>
      </c>
      <c r="AH648" s="1">
        <f t="shared" si="919"/>
        <v>4437.8749999999991</v>
      </c>
      <c r="AI648" s="21">
        <f t="shared" si="920"/>
        <v>4429.3153846153855</v>
      </c>
      <c r="AJ648" s="22">
        <f t="shared" si="921"/>
        <v>8.5596153846136076</v>
      </c>
      <c r="AK648" s="23">
        <f t="shared" si="922"/>
        <v>-12.731410256411209</v>
      </c>
      <c r="AL648" s="23">
        <f t="shared" si="923"/>
        <v>21.291025641024817</v>
      </c>
      <c r="AM648" s="23"/>
      <c r="AN648">
        <f t="shared" si="924"/>
        <v>4677.7749999999996</v>
      </c>
      <c r="AO648" s="4">
        <f t="shared" si="925"/>
        <v>4582.2624999999998</v>
      </c>
      <c r="AP648" s="4">
        <f t="shared" si="926"/>
        <v>4420.2687500000002</v>
      </c>
      <c r="AQ648" s="24">
        <f t="shared" si="927"/>
        <v>4437.34</v>
      </c>
      <c r="AR648" t="str">
        <f t="shared" si="928"/>
        <v>GREEN</v>
      </c>
      <c r="AS648" t="str">
        <f t="shared" si="929"/>
        <v>GREEN</v>
      </c>
      <c r="AT648" t="str">
        <f t="shared" si="930"/>
        <v>GREEN</v>
      </c>
      <c r="AU648" t="str">
        <f t="shared" si="931"/>
        <v>GREEN</v>
      </c>
      <c r="AV648" t="str">
        <f t="shared" si="932"/>
        <v>GREEN</v>
      </c>
      <c r="AW648" t="str">
        <f t="shared" si="933"/>
        <v>GREEN</v>
      </c>
      <c r="AX648" s="25">
        <f t="shared" si="934"/>
        <v>2.8024427819002939E-2</v>
      </c>
      <c r="AY648" s="25">
        <f t="shared" si="935"/>
        <v>8.6653512871104534E-3</v>
      </c>
      <c r="AZ648" s="26">
        <f t="shared" si="936"/>
        <v>76.382111045016899</v>
      </c>
      <c r="BA648" s="1">
        <f t="shared" si="892"/>
        <v>5727979.1100000003</v>
      </c>
      <c r="BB648" s="1">
        <f t="shared" si="892"/>
        <v>21033599.5</v>
      </c>
      <c r="BC648" s="27">
        <f t="shared" si="937"/>
        <v>1.1920785584010274</v>
      </c>
      <c r="BD648" s="28">
        <f t="shared" si="937"/>
        <v>1.0982976071214059</v>
      </c>
      <c r="BE648" s="29">
        <f t="shared" si="893"/>
        <v>100</v>
      </c>
      <c r="BF648" s="29">
        <f t="shared" si="973"/>
        <v>94.754366812227062</v>
      </c>
      <c r="BG648" s="30">
        <f t="shared" si="938"/>
        <v>3.6306553976527156E-2</v>
      </c>
      <c r="BH648" s="31">
        <f t="shared" si="939"/>
        <v>3.7040353952065508E-2</v>
      </c>
      <c r="BI648" s="31">
        <f t="shared" si="940"/>
        <v>1.9359076531892488E-2</v>
      </c>
      <c r="BJ648" s="32">
        <f t="shared" si="941"/>
        <v>4961.0384419567172</v>
      </c>
      <c r="BK648" s="24">
        <f t="shared" si="942"/>
        <v>3914.711558043281</v>
      </c>
      <c r="BL648" s="30">
        <f t="shared" si="943"/>
        <v>0.21629272749913409</v>
      </c>
      <c r="BM648" s="30">
        <f t="shared" si="944"/>
        <v>-2.5527062657071657E-2</v>
      </c>
      <c r="BN648" s="30">
        <f t="shared" si="945"/>
        <v>0.19076566484206245</v>
      </c>
      <c r="BO648" s="30">
        <f t="shared" si="946"/>
        <v>0.16523860218499078</v>
      </c>
      <c r="BP648" s="30"/>
      <c r="BQ648">
        <f t="shared" si="947"/>
        <v>4837.55</v>
      </c>
      <c r="BR648">
        <f t="shared" si="948"/>
        <v>2316.0500000000002</v>
      </c>
      <c r="BT648" s="24">
        <f t="shared" si="949"/>
        <v>5800.7629999999999</v>
      </c>
      <c r="BU648" s="24">
        <f t="shared" si="950"/>
        <v>3874.3370000000004</v>
      </c>
      <c r="BV648" s="24">
        <f t="shared" si="951"/>
        <v>6395.8370000000004</v>
      </c>
      <c r="BW648" s="24">
        <f t="shared" si="952"/>
        <v>3279.2629999999999</v>
      </c>
      <c r="BX648">
        <f t="shared" si="953"/>
        <v>7359.05</v>
      </c>
      <c r="BY648" s="24">
        <f t="shared" si="954"/>
        <v>2780.0060000000003</v>
      </c>
      <c r="BZ648" s="15" t="str">
        <f t="shared" si="955"/>
        <v>GREEN</v>
      </c>
      <c r="CA648" s="15" t="str">
        <f t="shared" si="956"/>
        <v>GREEN</v>
      </c>
      <c r="CB648" s="15" t="str">
        <f t="shared" si="957"/>
        <v>GREEN</v>
      </c>
      <c r="CC648" s="15" t="str">
        <f t="shared" si="958"/>
        <v>0</v>
      </c>
      <c r="CJ648">
        <f t="shared" si="894"/>
        <v>4837.55</v>
      </c>
      <c r="CK648">
        <f t="shared" si="895"/>
        <v>3544.05</v>
      </c>
      <c r="CM648" s="24">
        <f t="shared" si="896"/>
        <v>5331.6670000000004</v>
      </c>
      <c r="CN648" s="24">
        <f t="shared" si="897"/>
        <v>4343.433</v>
      </c>
      <c r="CO648" s="24">
        <f t="shared" si="898"/>
        <v>5636.933</v>
      </c>
      <c r="CP648" s="24">
        <f t="shared" si="899"/>
        <v>4038.1670000000004</v>
      </c>
      <c r="CQ648">
        <f t="shared" si="900"/>
        <v>6131.05</v>
      </c>
      <c r="CR648" s="24">
        <f t="shared" si="901"/>
        <v>3782.0540000000001</v>
      </c>
      <c r="CS648" s="15" t="str">
        <f t="shared" si="902"/>
        <v>GREEN</v>
      </c>
      <c r="CT648" s="15" t="str">
        <f t="shared" si="903"/>
        <v>GREEN</v>
      </c>
      <c r="CU648" s="15" t="str">
        <f t="shared" si="959"/>
        <v>GREEN</v>
      </c>
      <c r="CV648" s="15" t="str">
        <f t="shared" si="890"/>
        <v>0</v>
      </c>
      <c r="CX648" s="24">
        <f t="shared" si="960"/>
        <v>4837.55</v>
      </c>
      <c r="CY648" s="24">
        <f t="shared" si="961"/>
        <v>2316.0500000000002</v>
      </c>
      <c r="DA648" s="24">
        <f t="shared" si="974"/>
        <v>5800.7629999999999</v>
      </c>
      <c r="DB648" s="24">
        <f t="shared" si="962"/>
        <v>3874.3370000000004</v>
      </c>
      <c r="DC648" s="24">
        <f t="shared" si="963"/>
        <v>6395.8370000000004</v>
      </c>
      <c r="DD648" s="24">
        <f t="shared" si="964"/>
        <v>3279.2629999999999</v>
      </c>
      <c r="DE648">
        <f t="shared" si="965"/>
        <v>7359.05</v>
      </c>
      <c r="DF648" s="24">
        <f t="shared" si="966"/>
        <v>2780.0060000000003</v>
      </c>
      <c r="DG648" s="15" t="str">
        <f t="shared" si="967"/>
        <v>GREEN</v>
      </c>
      <c r="DH648" s="15" t="str">
        <f t="shared" si="968"/>
        <v>GREEN</v>
      </c>
      <c r="DI648" s="15" t="str">
        <f t="shared" si="969"/>
        <v>GREEN</v>
      </c>
      <c r="DK648" s="32">
        <f t="shared" si="904"/>
        <v>374.14999999999964</v>
      </c>
      <c r="DL648" s="32">
        <f t="shared" si="905"/>
        <v>337.69999999999982</v>
      </c>
      <c r="DM648" s="32">
        <f t="shared" si="906"/>
        <v>-36.449999999999818</v>
      </c>
      <c r="DN648" s="32">
        <f t="shared" si="907"/>
        <v>374.14999999999964</v>
      </c>
      <c r="DO648" s="32">
        <f t="shared" si="908"/>
        <v>273.09999999999945</v>
      </c>
      <c r="DP648" s="32">
        <f t="shared" si="909"/>
        <v>-28.600000000000364</v>
      </c>
      <c r="DQ648" s="32">
        <f t="shared" si="910"/>
        <v>301.69999999999982</v>
      </c>
      <c r="DR648" s="32"/>
      <c r="DS648" s="32">
        <f t="shared" si="911"/>
        <v>0</v>
      </c>
      <c r="DT648" s="32"/>
      <c r="DU648" s="32">
        <f t="shared" si="912"/>
        <v>80.636108512628653</v>
      </c>
      <c r="DV648" s="32">
        <f t="shared" si="913"/>
        <v>0</v>
      </c>
      <c r="DW648" s="32"/>
      <c r="DX648" s="32">
        <f t="shared" si="914"/>
        <v>100</v>
      </c>
      <c r="DY648" s="32">
        <f t="shared" si="915"/>
        <v>42.857142857142854</v>
      </c>
      <c r="DZ648" s="33">
        <f t="shared" si="916"/>
        <v>22.857142857142861</v>
      </c>
      <c r="EB648" s="81">
        <v>1.5224379438642424</v>
      </c>
      <c r="ED648" s="30">
        <f t="shared" si="970"/>
        <v>0.18274799506167877</v>
      </c>
      <c r="EE648" s="30">
        <f t="shared" si="971"/>
        <v>2.633108727383834E-2</v>
      </c>
      <c r="EF648" s="30">
        <f t="shared" si="972"/>
        <v>0.21389103574260515</v>
      </c>
    </row>
    <row r="649" spans="1:136" x14ac:dyDescent="0.3">
      <c r="A649" s="18">
        <v>39339</v>
      </c>
      <c r="B649" s="1">
        <v>4506.8500000000004</v>
      </c>
      <c r="C649" s="1">
        <v>4582.6000000000004</v>
      </c>
      <c r="D649" s="1">
        <v>4452.95</v>
      </c>
      <c r="E649" s="1">
        <v>4518</v>
      </c>
      <c r="F649" s="1">
        <v>2920171264</v>
      </c>
      <c r="G649" s="1">
        <v>5418513.5300000003</v>
      </c>
      <c r="H649" s="1">
        <v>20702384</v>
      </c>
      <c r="I649" s="1">
        <v>4357.9399999999996</v>
      </c>
      <c r="J649" s="1">
        <v>4313.29</v>
      </c>
      <c r="K649" s="1">
        <v>4067.32</v>
      </c>
      <c r="L649" s="1">
        <v>3579.13</v>
      </c>
      <c r="M649" s="1">
        <v>2753.46</v>
      </c>
      <c r="N649" s="1">
        <v>74.86</v>
      </c>
      <c r="O649" s="1">
        <v>61.88</v>
      </c>
      <c r="P649" s="1">
        <v>61.66</v>
      </c>
      <c r="Q649" s="1">
        <v>121.37</v>
      </c>
      <c r="R649" s="1">
        <v>122.32</v>
      </c>
      <c r="S649" s="1">
        <v>0.19</v>
      </c>
      <c r="T649" s="1">
        <v>89.56</v>
      </c>
      <c r="U649" s="1">
        <v>66.05</v>
      </c>
      <c r="V649" s="1">
        <v>27.43</v>
      </c>
      <c r="W649" s="1">
        <v>19.440000000000001</v>
      </c>
      <c r="X649" s="1">
        <v>15.31</v>
      </c>
      <c r="Y649" s="1">
        <v>4614.1099999999997</v>
      </c>
      <c r="Z649" s="1">
        <v>4012.47</v>
      </c>
      <c r="AA649" s="1">
        <v>4313.29</v>
      </c>
      <c r="AB649" s="1">
        <v>4647.95</v>
      </c>
      <c r="AC649" s="1">
        <v>3328.45</v>
      </c>
      <c r="AD649" s="19">
        <f t="shared" si="917"/>
        <v>5.5081530671562767E-2</v>
      </c>
      <c r="AE649" s="1">
        <f t="shared" si="891"/>
        <v>495.5033998683931</v>
      </c>
      <c r="AF649" s="20">
        <f t="shared" si="975"/>
        <v>1.8849096352144823E-3</v>
      </c>
      <c r="AG649" s="2">
        <f t="shared" si="918"/>
        <v>-0.94999999999998863</v>
      </c>
      <c r="AH649" s="1">
        <f t="shared" si="919"/>
        <v>4353.8416666666672</v>
      </c>
      <c r="AI649" s="21">
        <f t="shared" si="920"/>
        <v>4384.2769230769245</v>
      </c>
      <c r="AJ649" s="22">
        <f t="shared" si="921"/>
        <v>-30.435256410257352</v>
      </c>
      <c r="AK649" s="23">
        <f t="shared" si="922"/>
        <v>-8.8746794871799466</v>
      </c>
      <c r="AL649" s="23">
        <f t="shared" si="923"/>
        <v>-21.560576923077406</v>
      </c>
      <c r="AM649" s="23"/>
      <c r="AN649">
        <f t="shared" si="924"/>
        <v>4513.75</v>
      </c>
      <c r="AO649" s="4">
        <f t="shared" si="925"/>
        <v>4420.4125000000004</v>
      </c>
      <c r="AP649" s="4">
        <f t="shared" si="926"/>
        <v>4371.2250000000004</v>
      </c>
      <c r="AQ649" s="24">
        <f t="shared" si="927"/>
        <v>4404.0400000000009</v>
      </c>
      <c r="AR649" t="str">
        <f t="shared" si="928"/>
        <v>GREEN</v>
      </c>
      <c r="AS649" t="str">
        <f t="shared" si="929"/>
        <v>GREEN</v>
      </c>
      <c r="AT649" t="str">
        <f t="shared" si="930"/>
        <v>GREEN</v>
      </c>
      <c r="AU649" t="str">
        <f t="shared" si="931"/>
        <v>GREEN</v>
      </c>
      <c r="AV649" t="str">
        <f t="shared" si="932"/>
        <v>GREEN</v>
      </c>
      <c r="AW649" t="str">
        <f t="shared" si="933"/>
        <v>GREEN</v>
      </c>
      <c r="AX649" s="25">
        <f t="shared" si="934"/>
        <v>1.6236394766029633E-2</v>
      </c>
      <c r="AY649" s="25">
        <f t="shared" si="935"/>
        <v>1.1247774903033617E-2</v>
      </c>
      <c r="AZ649" s="26">
        <f t="shared" si="936"/>
        <v>59.075442196478853</v>
      </c>
      <c r="BA649" s="1">
        <f t="shared" si="892"/>
        <v>5268398.6549999993</v>
      </c>
      <c r="BB649" s="1">
        <f t="shared" si="892"/>
        <v>20311266.5</v>
      </c>
      <c r="BC649" s="27">
        <f t="shared" si="937"/>
        <v>1.0284934540512674</v>
      </c>
      <c r="BD649" s="28">
        <f t="shared" si="937"/>
        <v>1.0192561847386523</v>
      </c>
      <c r="BE649" s="29">
        <f t="shared" si="893"/>
        <v>89.508733624454109</v>
      </c>
      <c r="BF649" s="29">
        <f t="shared" si="973"/>
        <v>88.580786026200826</v>
      </c>
      <c r="BG649" s="30">
        <f t="shared" si="938"/>
        <v>6.038780982481784E-3</v>
      </c>
      <c r="BH649" s="31">
        <f t="shared" si="939"/>
        <v>2.4354592149044452E-2</v>
      </c>
      <c r="BI649" s="31">
        <f t="shared" si="940"/>
        <v>4.9886198629960172E-3</v>
      </c>
      <c r="BJ649" s="32">
        <f t="shared" si="941"/>
        <v>4701.3364114710548</v>
      </c>
      <c r="BK649" s="24">
        <f t="shared" si="942"/>
        <v>4006.3469218622795</v>
      </c>
      <c r="BL649" s="30">
        <f t="shared" si="943"/>
        <v>0.1538268015955678</v>
      </c>
      <c r="BM649" s="30">
        <f t="shared" si="944"/>
        <v>-4.0579108337993539E-2</v>
      </c>
      <c r="BN649" s="30">
        <f t="shared" si="945"/>
        <v>0.11324769325757426</v>
      </c>
      <c r="BO649" s="30">
        <f t="shared" si="946"/>
        <v>7.2668584919580725E-2</v>
      </c>
      <c r="BP649" s="30"/>
      <c r="BQ649">
        <f t="shared" si="947"/>
        <v>4566.05</v>
      </c>
      <c r="BR649">
        <f t="shared" si="948"/>
        <v>2316.0500000000002</v>
      </c>
      <c r="BT649" s="24">
        <f t="shared" si="949"/>
        <v>5425.55</v>
      </c>
      <c r="BU649" s="24">
        <f t="shared" si="950"/>
        <v>3706.55</v>
      </c>
      <c r="BV649" s="24">
        <f t="shared" si="951"/>
        <v>5956.55</v>
      </c>
      <c r="BW649" s="24">
        <f t="shared" si="952"/>
        <v>3175.55</v>
      </c>
      <c r="BX649">
        <f t="shared" si="953"/>
        <v>6816.05</v>
      </c>
      <c r="BY649" s="24">
        <f t="shared" si="954"/>
        <v>2730.05</v>
      </c>
      <c r="BZ649" s="15" t="str">
        <f t="shared" si="955"/>
        <v>GREEN</v>
      </c>
      <c r="CA649" s="15" t="str">
        <f t="shared" si="956"/>
        <v>GREEN</v>
      </c>
      <c r="CB649" s="15" t="str">
        <f t="shared" si="957"/>
        <v>GREEN</v>
      </c>
      <c r="CC649" s="15" t="str">
        <f t="shared" si="958"/>
        <v>0</v>
      </c>
      <c r="CJ649">
        <f t="shared" si="894"/>
        <v>4566.05</v>
      </c>
      <c r="CK649">
        <f t="shared" si="895"/>
        <v>3478.6</v>
      </c>
      <c r="CM649" s="24">
        <f t="shared" si="896"/>
        <v>4981.4558999999999</v>
      </c>
      <c r="CN649" s="24">
        <f t="shared" si="897"/>
        <v>4150.6441000000004</v>
      </c>
      <c r="CO649" s="24">
        <f t="shared" si="898"/>
        <v>5238.0941000000003</v>
      </c>
      <c r="CP649" s="24">
        <f t="shared" si="899"/>
        <v>3894.0059000000001</v>
      </c>
      <c r="CQ649">
        <f t="shared" si="900"/>
        <v>5653.5</v>
      </c>
      <c r="CR649" s="24">
        <f t="shared" si="901"/>
        <v>3678.6907999999999</v>
      </c>
      <c r="CS649" s="15" t="str">
        <f t="shared" si="902"/>
        <v>GREEN</v>
      </c>
      <c r="CT649" s="15" t="str">
        <f t="shared" si="903"/>
        <v>GREEN</v>
      </c>
      <c r="CU649" s="15" t="str">
        <f t="shared" si="959"/>
        <v>GREEN</v>
      </c>
      <c r="CV649" s="15" t="str">
        <f t="shared" si="890"/>
        <v>0</v>
      </c>
      <c r="CX649" s="24">
        <f t="shared" si="960"/>
        <v>4566.05</v>
      </c>
      <c r="CY649" s="24">
        <f t="shared" si="961"/>
        <v>2316.0500000000002</v>
      </c>
      <c r="DA649" s="24">
        <f t="shared" si="974"/>
        <v>5425.55</v>
      </c>
      <c r="DB649" s="24">
        <f t="shared" si="962"/>
        <v>3706.55</v>
      </c>
      <c r="DC649" s="24">
        <f t="shared" si="963"/>
        <v>5956.55</v>
      </c>
      <c r="DD649" s="24">
        <f t="shared" si="964"/>
        <v>3175.55</v>
      </c>
      <c r="DE649">
        <f t="shared" si="965"/>
        <v>6816.05</v>
      </c>
      <c r="DF649" s="24">
        <f t="shared" si="966"/>
        <v>2730.05</v>
      </c>
      <c r="DG649" s="15" t="str">
        <f t="shared" si="967"/>
        <v>GREEN</v>
      </c>
      <c r="DH649" s="15" t="str">
        <f t="shared" si="968"/>
        <v>GREEN</v>
      </c>
      <c r="DI649" s="15" t="str">
        <f t="shared" si="969"/>
        <v>GREEN</v>
      </c>
      <c r="DK649" s="32">
        <f t="shared" si="904"/>
        <v>129.65000000000055</v>
      </c>
      <c r="DL649" s="32">
        <f t="shared" si="905"/>
        <v>73.100000000000364</v>
      </c>
      <c r="DM649" s="32">
        <f t="shared" si="906"/>
        <v>-56.550000000000182</v>
      </c>
      <c r="DN649" s="32">
        <f t="shared" si="907"/>
        <v>129.65000000000055</v>
      </c>
      <c r="DO649" s="32">
        <f t="shared" si="908"/>
        <v>34.850000000000364</v>
      </c>
      <c r="DP649" s="32">
        <f t="shared" si="909"/>
        <v>-7.3999999999996362</v>
      </c>
      <c r="DQ649" s="32">
        <f t="shared" si="910"/>
        <v>42.25</v>
      </c>
      <c r="DR649" s="32"/>
      <c r="DS649" s="32">
        <f t="shared" si="911"/>
        <v>0</v>
      </c>
      <c r="DT649" s="32"/>
      <c r="DU649" s="32">
        <f t="shared" si="912"/>
        <v>32.587736212880699</v>
      </c>
      <c r="DV649" s="32">
        <f t="shared" si="913"/>
        <v>0</v>
      </c>
      <c r="DW649" s="32"/>
      <c r="DX649" s="32">
        <f t="shared" si="914"/>
        <v>100</v>
      </c>
      <c r="DY649" s="32">
        <f t="shared" si="915"/>
        <v>28.571428571428573</v>
      </c>
      <c r="DZ649" s="33">
        <f t="shared" si="916"/>
        <v>20</v>
      </c>
      <c r="EB649" s="81">
        <v>5.4741234089915512E-2</v>
      </c>
      <c r="ED649" s="30">
        <f t="shared" si="970"/>
        <v>0.1499425540876318</v>
      </c>
      <c r="EE649" s="30">
        <f t="shared" si="971"/>
        <v>-2.0829585770603579E-2</v>
      </c>
      <c r="EF649" s="30">
        <f t="shared" si="972"/>
        <v>0.12598972702599651</v>
      </c>
    </row>
    <row r="650" spans="1:136" x14ac:dyDescent="0.3">
      <c r="A650" s="18">
        <v>39332</v>
      </c>
      <c r="B650" s="1">
        <v>4466.6499999999996</v>
      </c>
      <c r="C650" s="1">
        <v>4547.75</v>
      </c>
      <c r="D650" s="1">
        <v>4445.55</v>
      </c>
      <c r="E650" s="1">
        <v>4509.5</v>
      </c>
      <c r="F650" s="1">
        <v>2758085120</v>
      </c>
      <c r="G650" s="1">
        <v>5157543.28</v>
      </c>
      <c r="H650" s="1">
        <v>20857278</v>
      </c>
      <c r="I650" s="1">
        <v>4321.01</v>
      </c>
      <c r="J650" s="1">
        <v>4291.5600000000004</v>
      </c>
      <c r="K650" s="1">
        <v>4048.73</v>
      </c>
      <c r="L650" s="1">
        <v>3558.8</v>
      </c>
      <c r="M650" s="1">
        <v>2738.68</v>
      </c>
      <c r="N650" s="1">
        <v>74.010000000000005</v>
      </c>
      <c r="O650" s="1">
        <v>61.63</v>
      </c>
      <c r="P650" s="1">
        <v>61.53</v>
      </c>
      <c r="Q650" s="1">
        <v>115.61</v>
      </c>
      <c r="R650" s="1">
        <v>122.55</v>
      </c>
      <c r="S650" s="1">
        <v>1.02</v>
      </c>
      <c r="T650" s="1">
        <v>67.14</v>
      </c>
      <c r="U650" s="1">
        <v>43.8</v>
      </c>
      <c r="V650" s="1">
        <v>27.46</v>
      </c>
      <c r="W650" s="1">
        <v>20.46</v>
      </c>
      <c r="X650" s="1">
        <v>15.17</v>
      </c>
      <c r="Y650" s="1">
        <v>4592.87</v>
      </c>
      <c r="Z650" s="1">
        <v>3990.26</v>
      </c>
      <c r="AA650" s="1">
        <v>4291.5600000000004</v>
      </c>
      <c r="AB650" s="1">
        <v>4647.95</v>
      </c>
      <c r="AC650" s="1">
        <v>3328.45</v>
      </c>
      <c r="AD650" s="19">
        <f t="shared" si="917"/>
        <v>0.29437506706611805</v>
      </c>
      <c r="AE650" s="1">
        <f t="shared" si="891"/>
        <v>494.5711778898891</v>
      </c>
      <c r="AF650" s="20">
        <f t="shared" si="975"/>
        <v>1.0192652329749086E-2</v>
      </c>
      <c r="AG650" s="2">
        <f t="shared" si="918"/>
        <v>-6.9399999999999977</v>
      </c>
      <c r="AH650" s="1">
        <f t="shared" si="919"/>
        <v>4334.4333333333334</v>
      </c>
      <c r="AI650" s="21">
        <f t="shared" si="920"/>
        <v>4357.6192307692318</v>
      </c>
      <c r="AJ650" s="22">
        <f t="shared" si="921"/>
        <v>-23.185897435898369</v>
      </c>
      <c r="AK650" s="23">
        <f t="shared" si="922"/>
        <v>16.71538461538421</v>
      </c>
      <c r="AL650" s="23">
        <f t="shared" si="923"/>
        <v>-39.901282051282578</v>
      </c>
      <c r="AM650" s="23"/>
      <c r="AN650">
        <f t="shared" si="924"/>
        <v>4486.75</v>
      </c>
      <c r="AO650" s="4">
        <f t="shared" si="925"/>
        <v>4317.9250000000002</v>
      </c>
      <c r="AP650" s="4">
        <f t="shared" si="926"/>
        <v>4377.2312500000007</v>
      </c>
      <c r="AQ650" s="24">
        <f t="shared" si="927"/>
        <v>4390.7250000000004</v>
      </c>
      <c r="AR650" t="str">
        <f t="shared" si="928"/>
        <v>GREEN</v>
      </c>
      <c r="AS650" t="str">
        <f t="shared" si="929"/>
        <v>GREEN</v>
      </c>
      <c r="AT650" t="str">
        <f t="shared" si="930"/>
        <v>GREEN</v>
      </c>
      <c r="AU650" t="str">
        <f t="shared" si="931"/>
        <v>GREEN</v>
      </c>
      <c r="AV650" t="str">
        <f t="shared" si="932"/>
        <v>GREEN</v>
      </c>
      <c r="AW650" t="str">
        <f t="shared" si="933"/>
        <v>GREEN</v>
      </c>
      <c r="AX650" s="25">
        <f t="shared" si="934"/>
        <v>1.5922243160160554E-2</v>
      </c>
      <c r="AY650" s="25">
        <f t="shared" si="935"/>
        <v>1.2884371681581261E-2</v>
      </c>
      <c r="AZ650" s="26">
        <f t="shared" si="936"/>
        <v>55.272871344426953</v>
      </c>
      <c r="BA650" s="1">
        <f t="shared" si="892"/>
        <v>4992970.9175000004</v>
      </c>
      <c r="BB650" s="1">
        <f t="shared" si="892"/>
        <v>19247038</v>
      </c>
      <c r="BC650" s="27">
        <f t="shared" si="937"/>
        <v>1.032960809349637</v>
      </c>
      <c r="BD650" s="28">
        <f t="shared" si="937"/>
        <v>1.0836617042061225</v>
      </c>
      <c r="BE650" s="29">
        <f t="shared" si="893"/>
        <v>87.652838427947557</v>
      </c>
      <c r="BF650" s="29">
        <f t="shared" si="973"/>
        <v>82.68558951965062</v>
      </c>
      <c r="BG650" s="30">
        <f t="shared" si="938"/>
        <v>3.777415392760386E-2</v>
      </c>
      <c r="BH650" s="31">
        <f t="shared" si="939"/>
        <v>1.0885337809575152E-2</v>
      </c>
      <c r="BI650" s="31">
        <f t="shared" si="940"/>
        <v>3.037871478579294E-3</v>
      </c>
      <c r="BJ650" s="32">
        <f t="shared" si="941"/>
        <v>4649.404790241204</v>
      </c>
      <c r="BK650" s="24">
        <f t="shared" si="942"/>
        <v>4019.4618764254628</v>
      </c>
      <c r="BL650" s="30">
        <f t="shared" si="943"/>
        <v>0.13969240798663735</v>
      </c>
      <c r="BM650" s="30">
        <f t="shared" si="944"/>
        <v>-3.1024457310390056E-2</v>
      </c>
      <c r="BN650" s="30">
        <f t="shared" si="945"/>
        <v>0.10866795067624729</v>
      </c>
      <c r="BO650" s="30">
        <f t="shared" si="946"/>
        <v>7.7643493365857241E-2</v>
      </c>
      <c r="BP650" s="30"/>
      <c r="BQ650">
        <f t="shared" si="947"/>
        <v>4566.05</v>
      </c>
      <c r="BR650">
        <f t="shared" si="948"/>
        <v>2316.0500000000002</v>
      </c>
      <c r="BT650" s="24">
        <f t="shared" si="949"/>
        <v>5425.55</v>
      </c>
      <c r="BU650" s="24">
        <f t="shared" si="950"/>
        <v>3706.55</v>
      </c>
      <c r="BV650" s="24">
        <f t="shared" si="951"/>
        <v>5956.55</v>
      </c>
      <c r="BW650" s="24">
        <f t="shared" si="952"/>
        <v>3175.55</v>
      </c>
      <c r="BX650">
        <f t="shared" si="953"/>
        <v>6816.05</v>
      </c>
      <c r="BY650" s="24">
        <f t="shared" si="954"/>
        <v>2730.05</v>
      </c>
      <c r="BZ650" s="15" t="str">
        <f t="shared" si="955"/>
        <v>GREEN</v>
      </c>
      <c r="CA650" s="15" t="str">
        <f t="shared" si="956"/>
        <v>GREEN</v>
      </c>
      <c r="CB650" s="15" t="str">
        <f t="shared" si="957"/>
        <v>GREEN</v>
      </c>
      <c r="CC650" s="15" t="str">
        <f t="shared" si="958"/>
        <v>0</v>
      </c>
      <c r="CJ650">
        <f t="shared" si="894"/>
        <v>4566.05</v>
      </c>
      <c r="CK650">
        <f t="shared" si="895"/>
        <v>3471.45</v>
      </c>
      <c r="CM650" s="24">
        <f t="shared" si="896"/>
        <v>4984.1872000000003</v>
      </c>
      <c r="CN650" s="24">
        <f t="shared" si="897"/>
        <v>4147.9128000000001</v>
      </c>
      <c r="CO650" s="24">
        <f t="shared" si="898"/>
        <v>5242.5128000000004</v>
      </c>
      <c r="CP650" s="24">
        <f t="shared" si="899"/>
        <v>3889.5871999999999</v>
      </c>
      <c r="CQ650">
        <f t="shared" si="900"/>
        <v>5660.6500000000005</v>
      </c>
      <c r="CR650" s="24">
        <f t="shared" si="901"/>
        <v>3672.8563999999997</v>
      </c>
      <c r="CS650" s="15" t="str">
        <f t="shared" si="902"/>
        <v>GREEN</v>
      </c>
      <c r="CT650" s="15" t="str">
        <f t="shared" si="903"/>
        <v>GREEN</v>
      </c>
      <c r="CU650" s="15" t="str">
        <f t="shared" si="959"/>
        <v>GREEN</v>
      </c>
      <c r="CV650" s="15" t="str">
        <f t="shared" si="890"/>
        <v>0</v>
      </c>
      <c r="CX650" s="24">
        <f t="shared" si="960"/>
        <v>4566.05</v>
      </c>
      <c r="CY650" s="24">
        <f t="shared" si="961"/>
        <v>2316.0500000000002</v>
      </c>
      <c r="DA650" s="24">
        <f t="shared" si="974"/>
        <v>5425.55</v>
      </c>
      <c r="DB650" s="24">
        <f t="shared" si="962"/>
        <v>3706.55</v>
      </c>
      <c r="DC650" s="24">
        <f t="shared" si="963"/>
        <v>5956.55</v>
      </c>
      <c r="DD650" s="24">
        <f t="shared" si="964"/>
        <v>3175.55</v>
      </c>
      <c r="DE650">
        <f t="shared" si="965"/>
        <v>6816.05</v>
      </c>
      <c r="DF650" s="24">
        <f t="shared" si="966"/>
        <v>2730.05</v>
      </c>
      <c r="DG650" s="15" t="str">
        <f t="shared" si="967"/>
        <v>GREEN</v>
      </c>
      <c r="DH650" s="15" t="str">
        <f t="shared" si="968"/>
        <v>GREEN</v>
      </c>
      <c r="DI650" s="15" t="str">
        <f t="shared" si="969"/>
        <v>GREEN</v>
      </c>
      <c r="DK650" s="32">
        <f t="shared" si="904"/>
        <v>102.19999999999982</v>
      </c>
      <c r="DL650" s="32">
        <f t="shared" si="905"/>
        <v>83.75</v>
      </c>
      <c r="DM650" s="32">
        <f t="shared" si="906"/>
        <v>-18.449999999999818</v>
      </c>
      <c r="DN650" s="32">
        <f t="shared" si="907"/>
        <v>102.19999999999982</v>
      </c>
      <c r="DO650" s="32">
        <f t="shared" si="908"/>
        <v>76.449999999999818</v>
      </c>
      <c r="DP650" s="32">
        <f t="shared" si="909"/>
        <v>-251.94999999999982</v>
      </c>
      <c r="DQ650" s="32">
        <f t="shared" si="910"/>
        <v>328.39999999999964</v>
      </c>
      <c r="DR650" s="32"/>
      <c r="DS650" s="32">
        <f t="shared" si="911"/>
        <v>0</v>
      </c>
      <c r="DT650" s="32"/>
      <c r="DU650" s="32">
        <f t="shared" si="912"/>
        <v>321.33072407045034</v>
      </c>
      <c r="DV650" s="32">
        <f t="shared" si="913"/>
        <v>0</v>
      </c>
      <c r="DW650" s="32"/>
      <c r="DX650" s="32">
        <f t="shared" si="914"/>
        <v>100</v>
      </c>
      <c r="DY650" s="32">
        <f t="shared" si="915"/>
        <v>14.285714285714286</v>
      </c>
      <c r="DZ650" s="33">
        <f t="shared" si="916"/>
        <v>20</v>
      </c>
      <c r="EB650" s="81">
        <v>0.29549195734986156</v>
      </c>
      <c r="ED650" s="30">
        <f t="shared" si="970"/>
        <v>0.15102023427044844</v>
      </c>
      <c r="EE650" s="30">
        <f t="shared" si="971"/>
        <v>-1.8152048718992675E-2</v>
      </c>
      <c r="EF650" s="30">
        <f t="shared" si="972"/>
        <v>0.13012685890142492</v>
      </c>
    </row>
    <row r="651" spans="1:136" x14ac:dyDescent="0.3">
      <c r="A651" s="53">
        <v>39325</v>
      </c>
      <c r="B651" s="54">
        <v>4193.6000000000004</v>
      </c>
      <c r="C651" s="54">
        <v>4471.3</v>
      </c>
      <c r="D651" s="54">
        <v>4193.6000000000004</v>
      </c>
      <c r="E651" s="54">
        <v>4464</v>
      </c>
      <c r="F651" s="54">
        <v>2520358912</v>
      </c>
      <c r="G651" s="54">
        <v>5507658.5499999998</v>
      </c>
      <c r="H651" s="54">
        <v>19473584</v>
      </c>
      <c r="I651" s="54">
        <v>4299.42</v>
      </c>
      <c r="J651" s="54">
        <v>4270.2700000000004</v>
      </c>
      <c r="K651" s="54">
        <v>4029.42</v>
      </c>
      <c r="L651" s="54">
        <v>3539.44</v>
      </c>
      <c r="M651" s="54">
        <v>2724.09</v>
      </c>
      <c r="N651" s="54">
        <v>70.42</v>
      </c>
      <c r="O651" s="54">
        <v>60.31</v>
      </c>
      <c r="P651" s="54">
        <v>60.85</v>
      </c>
      <c r="Q651" s="54">
        <v>107.44</v>
      </c>
      <c r="R651" s="54">
        <v>124.29</v>
      </c>
      <c r="S651" s="54">
        <v>6.54</v>
      </c>
      <c r="T651" s="54">
        <v>41.44</v>
      </c>
      <c r="U651" s="54">
        <v>28.51</v>
      </c>
      <c r="V651" s="54">
        <v>25.57</v>
      </c>
      <c r="W651" s="54">
        <v>21.27</v>
      </c>
      <c r="X651" s="54">
        <v>15.22</v>
      </c>
      <c r="Y651" s="54">
        <v>4567.12</v>
      </c>
      <c r="Z651" s="54">
        <v>3973.41</v>
      </c>
      <c r="AA651" s="54">
        <v>4270.2700000000004</v>
      </c>
      <c r="AB651" s="54">
        <v>4647.95</v>
      </c>
      <c r="AC651" s="54">
        <v>3328.45</v>
      </c>
      <c r="AD651" s="19">
        <f t="shared" si="917"/>
        <v>1.7982895505733456</v>
      </c>
      <c r="AE651" s="54">
        <f t="shared" si="891"/>
        <v>489.58104847554387</v>
      </c>
      <c r="AF651" s="55">
        <f t="shared" si="975"/>
        <v>6.5355655525458634E-2</v>
      </c>
      <c r="AG651" s="2">
        <f t="shared" si="918"/>
        <v>-16.850000000000009</v>
      </c>
      <c r="AH651" s="1">
        <f t="shared" si="919"/>
        <v>4323.7166666666672</v>
      </c>
      <c r="AI651" s="21">
        <f t="shared" si="920"/>
        <v>4329.5807692307699</v>
      </c>
      <c r="AJ651" s="22">
        <f t="shared" si="921"/>
        <v>-5.8641025641027227</v>
      </c>
      <c r="AK651" s="23">
        <f t="shared" si="922"/>
        <v>49.979326923076997</v>
      </c>
      <c r="AL651" s="23">
        <f t="shared" si="923"/>
        <v>-55.843429487179719</v>
      </c>
      <c r="AM651" s="23"/>
      <c r="AN651">
        <f t="shared" si="924"/>
        <v>4327.0749999999998</v>
      </c>
      <c r="AO651" s="4">
        <f t="shared" si="925"/>
        <v>4273.8875000000007</v>
      </c>
      <c r="AP651" s="4">
        <f t="shared" si="926"/>
        <v>4376.6125000000002</v>
      </c>
      <c r="AQ651" s="24">
        <f t="shared" si="927"/>
        <v>4371.6050000000005</v>
      </c>
      <c r="AR651" t="str">
        <f t="shared" si="928"/>
        <v>GREEN</v>
      </c>
      <c r="AS651" t="str">
        <f t="shared" si="929"/>
        <v>GREEN</v>
      </c>
      <c r="AT651" t="str">
        <f t="shared" si="930"/>
        <v>GREEN</v>
      </c>
      <c r="AU651" t="str">
        <f t="shared" si="931"/>
        <v>GREEN</v>
      </c>
      <c r="AV651" t="str">
        <f t="shared" si="932"/>
        <v>GREEN</v>
      </c>
      <c r="AW651" t="str">
        <f t="shared" si="933"/>
        <v>RED</v>
      </c>
      <c r="AX651" s="25">
        <f t="shared" si="934"/>
        <v>1.4223467771869039E-2</v>
      </c>
      <c r="AY651" s="25">
        <f t="shared" si="935"/>
        <v>1.7295551293426675E-2</v>
      </c>
      <c r="AZ651" s="26">
        <f t="shared" si="936"/>
        <v>45.126619398920035</v>
      </c>
      <c r="BA651" s="1">
        <f t="shared" si="892"/>
        <v>4995755.3774999995</v>
      </c>
      <c r="BB651" s="1">
        <f t="shared" si="892"/>
        <v>18950008</v>
      </c>
      <c r="BC651" s="27">
        <f t="shared" si="937"/>
        <v>1.1024676217745812</v>
      </c>
      <c r="BD651" s="28">
        <f t="shared" si="937"/>
        <v>1.0276293287052967</v>
      </c>
      <c r="BE651" s="29">
        <f t="shared" si="893"/>
        <v>77.718340611353682</v>
      </c>
      <c r="BF651" s="29">
        <f t="shared" si="973"/>
        <v>47.822052401746646</v>
      </c>
      <c r="BG651" s="30">
        <f t="shared" si="938"/>
        <v>4.2670403315607119E-2</v>
      </c>
      <c r="BH651" s="31">
        <f t="shared" si="939"/>
        <v>4.4635393032531334E-3</v>
      </c>
      <c r="BI651" s="31">
        <f t="shared" si="940"/>
        <v>-3.0720835215576336E-3</v>
      </c>
      <c r="BJ651" s="32">
        <f t="shared" si="941"/>
        <v>4613.4622217087881</v>
      </c>
      <c r="BK651" s="24">
        <f t="shared" si="942"/>
        <v>4033.9711116245462</v>
      </c>
      <c r="BL651" s="30">
        <f t="shared" si="943"/>
        <v>0.1298143167751438</v>
      </c>
      <c r="BM651" s="30">
        <f t="shared" si="944"/>
        <v>-3.3481680490319916E-2</v>
      </c>
      <c r="BN651" s="30">
        <f t="shared" si="945"/>
        <v>9.6332636284823872E-2</v>
      </c>
      <c r="BO651" s="30">
        <f t="shared" si="946"/>
        <v>6.2850955794503949E-2</v>
      </c>
      <c r="BP651" s="30"/>
      <c r="BQ651">
        <f t="shared" si="947"/>
        <v>4566.05</v>
      </c>
      <c r="BR651">
        <f t="shared" si="948"/>
        <v>2316.0500000000002</v>
      </c>
      <c r="BT651" s="24">
        <f t="shared" si="949"/>
        <v>5425.55</v>
      </c>
      <c r="BU651" s="24">
        <f t="shared" si="950"/>
        <v>3706.55</v>
      </c>
      <c r="BV651" s="24">
        <f t="shared" si="951"/>
        <v>5956.55</v>
      </c>
      <c r="BW651" s="24">
        <f t="shared" si="952"/>
        <v>3175.55</v>
      </c>
      <c r="BX651">
        <f t="shared" si="953"/>
        <v>6816.05</v>
      </c>
      <c r="BY651" s="24">
        <f t="shared" si="954"/>
        <v>2730.05</v>
      </c>
      <c r="BZ651" s="15" t="str">
        <f t="shared" si="955"/>
        <v>GREEN</v>
      </c>
      <c r="CA651" s="15" t="str">
        <f t="shared" si="956"/>
        <v>GREEN</v>
      </c>
      <c r="CB651" s="15" t="str">
        <f t="shared" si="957"/>
        <v>GREEN</v>
      </c>
      <c r="CC651" s="15" t="str">
        <f t="shared" si="958"/>
        <v>0</v>
      </c>
      <c r="CJ651">
        <f t="shared" si="894"/>
        <v>4566.05</v>
      </c>
      <c r="CK651">
        <f t="shared" si="895"/>
        <v>3435.45</v>
      </c>
      <c r="CM651" s="24">
        <f t="shared" si="896"/>
        <v>4997.9392000000007</v>
      </c>
      <c r="CN651" s="24">
        <f t="shared" si="897"/>
        <v>4134.1607999999997</v>
      </c>
      <c r="CO651" s="24">
        <f t="shared" si="898"/>
        <v>5264.7608</v>
      </c>
      <c r="CP651" s="24">
        <f t="shared" si="899"/>
        <v>3867.3391999999999</v>
      </c>
      <c r="CQ651">
        <f t="shared" si="900"/>
        <v>5696.6500000000005</v>
      </c>
      <c r="CR651" s="24">
        <f t="shared" si="901"/>
        <v>3643.4803999999999</v>
      </c>
      <c r="CS651" s="15" t="str">
        <f t="shared" si="902"/>
        <v>GREEN</v>
      </c>
      <c r="CT651" s="15" t="str">
        <f t="shared" si="903"/>
        <v>GREEN</v>
      </c>
      <c r="CU651" s="15" t="str">
        <f t="shared" si="959"/>
        <v>GREEN</v>
      </c>
      <c r="CV651" s="15" t="str">
        <f t="shared" si="890"/>
        <v>0</v>
      </c>
      <c r="CX651" s="24">
        <f t="shared" si="960"/>
        <v>4566.05</v>
      </c>
      <c r="CY651" s="24">
        <f t="shared" si="961"/>
        <v>2316.0500000000002</v>
      </c>
      <c r="DA651" s="24">
        <f t="shared" si="974"/>
        <v>5425.55</v>
      </c>
      <c r="DB651" s="24">
        <f t="shared" si="962"/>
        <v>3706.55</v>
      </c>
      <c r="DC651" s="24">
        <f t="shared" si="963"/>
        <v>5956.55</v>
      </c>
      <c r="DD651" s="24">
        <f t="shared" si="964"/>
        <v>3175.55</v>
      </c>
      <c r="DE651">
        <f t="shared" si="965"/>
        <v>6816.05</v>
      </c>
      <c r="DF651" s="24">
        <f t="shared" si="966"/>
        <v>2730.05</v>
      </c>
      <c r="DG651" s="15" t="str">
        <f t="shared" si="967"/>
        <v>GREEN</v>
      </c>
      <c r="DH651" s="15" t="str">
        <f t="shared" si="968"/>
        <v>GREEN</v>
      </c>
      <c r="DI651" s="15" t="str">
        <f t="shared" si="969"/>
        <v>GREEN</v>
      </c>
      <c r="DK651" s="32">
        <f t="shared" si="904"/>
        <v>277.69999999999982</v>
      </c>
      <c r="DL651" s="32">
        <f t="shared" si="905"/>
        <v>281.15000000000055</v>
      </c>
      <c r="DM651" s="32">
        <f t="shared" si="906"/>
        <v>3.4500000000007276</v>
      </c>
      <c r="DN651" s="32">
        <f t="shared" si="907"/>
        <v>281.15000000000055</v>
      </c>
      <c r="DO651" s="32">
        <f t="shared" si="908"/>
        <v>208.69999999999982</v>
      </c>
      <c r="DP651" s="32">
        <f t="shared" si="909"/>
        <v>-153.45000000000027</v>
      </c>
      <c r="DQ651" s="32">
        <f t="shared" si="910"/>
        <v>362.15000000000009</v>
      </c>
      <c r="DR651" s="32"/>
      <c r="DS651" s="32">
        <f t="shared" si="911"/>
        <v>0</v>
      </c>
      <c r="DT651" s="32"/>
      <c r="DU651" s="32">
        <f t="shared" si="912"/>
        <v>128.81024364218368</v>
      </c>
      <c r="DV651" s="32">
        <f t="shared" si="913"/>
        <v>0</v>
      </c>
      <c r="DW651" s="32"/>
      <c r="DX651" s="32">
        <f t="shared" si="914"/>
        <v>100</v>
      </c>
      <c r="DY651" s="32">
        <f t="shared" si="915"/>
        <v>14.285714285714286</v>
      </c>
      <c r="DZ651" s="33">
        <f t="shared" si="916"/>
        <v>22.857142857142858</v>
      </c>
      <c r="EB651" s="81">
        <v>1.8566458490336113</v>
      </c>
      <c r="ED651" s="30">
        <f t="shared" si="970"/>
        <v>0.14942077459914785</v>
      </c>
      <c r="EE651" s="30">
        <f t="shared" si="971"/>
        <v>-2.2578780500621811E-2</v>
      </c>
      <c r="EF651" s="30">
        <f t="shared" si="972"/>
        <v>0.12346825522661899</v>
      </c>
    </row>
    <row r="652" spans="1:136" x14ac:dyDescent="0.3">
      <c r="A652" s="53">
        <v>39318</v>
      </c>
      <c r="B652" s="54">
        <v>4108.95</v>
      </c>
      <c r="C652" s="54">
        <v>4262.6000000000004</v>
      </c>
      <c r="D652" s="54">
        <v>4040.15</v>
      </c>
      <c r="E652" s="54">
        <v>4190.1499999999996</v>
      </c>
      <c r="F652" s="54">
        <v>2571853568</v>
      </c>
      <c r="G652" s="54">
        <v>4989879.26</v>
      </c>
      <c r="H652" s="54">
        <v>20211820</v>
      </c>
      <c r="I652" s="54">
        <v>4295.66</v>
      </c>
      <c r="J652" s="54">
        <v>4242.93</v>
      </c>
      <c r="K652" s="54">
        <v>4009.71</v>
      </c>
      <c r="L652" s="54">
        <v>3520.82</v>
      </c>
      <c r="M652" s="54">
        <v>2709.55</v>
      </c>
      <c r="N652" s="54">
        <v>33.619999999999997</v>
      </c>
      <c r="O652" s="54">
        <v>50.85</v>
      </c>
      <c r="P652" s="54">
        <v>56.3</v>
      </c>
      <c r="Q652" s="54">
        <v>100.08</v>
      </c>
      <c r="R652" s="54">
        <v>128.5</v>
      </c>
      <c r="S652" s="54">
        <v>2</v>
      </c>
      <c r="T652" s="54">
        <v>22.82</v>
      </c>
      <c r="U652" s="54">
        <v>26.17</v>
      </c>
      <c r="V652" s="54">
        <v>20.05</v>
      </c>
      <c r="W652" s="54">
        <v>23.69</v>
      </c>
      <c r="X652" s="54">
        <v>15.68</v>
      </c>
      <c r="Y652" s="54">
        <v>4563.1499999999996</v>
      </c>
      <c r="Z652" s="54">
        <v>3922.72</v>
      </c>
      <c r="AA652" s="54">
        <v>4242.93</v>
      </c>
      <c r="AB652" s="54">
        <v>4647.95</v>
      </c>
      <c r="AC652" s="54">
        <v>3304.85</v>
      </c>
      <c r="AD652" s="19">
        <f t="shared" si="917"/>
        <v>0.49979571381064453</v>
      </c>
      <c r="AE652" s="54">
        <f t="shared" si="891"/>
        <v>459.54704979162182</v>
      </c>
      <c r="AF652" s="55">
        <f t="shared" si="975"/>
        <v>1.9985151105755605E-2</v>
      </c>
      <c r="AG652" s="2">
        <f t="shared" si="918"/>
        <v>-28.42</v>
      </c>
      <c r="AH652" s="1">
        <f t="shared" si="919"/>
        <v>4340.7250000000004</v>
      </c>
      <c r="AI652" s="21">
        <f t="shared" si="920"/>
        <v>4316.7384615384617</v>
      </c>
      <c r="AJ652" s="22">
        <f t="shared" si="921"/>
        <v>23.986538461538657</v>
      </c>
      <c r="AK652" s="23">
        <f t="shared" si="922"/>
        <v>83.22227564102559</v>
      </c>
      <c r="AL652" s="23">
        <f t="shared" si="923"/>
        <v>-59.235737179486932</v>
      </c>
      <c r="AM652" s="23"/>
      <c r="AN652">
        <f t="shared" si="924"/>
        <v>4149.1000000000004</v>
      </c>
      <c r="AO652" s="4">
        <f t="shared" si="925"/>
        <v>4258.2750000000005</v>
      </c>
      <c r="AP652" s="4">
        <f t="shared" si="926"/>
        <v>4366.71875</v>
      </c>
      <c r="AQ652" s="24">
        <f t="shared" si="927"/>
        <v>4350.4100000000008</v>
      </c>
      <c r="AR652" t="str">
        <f t="shared" si="928"/>
        <v>GREEN</v>
      </c>
      <c r="AS652" t="str">
        <f t="shared" si="929"/>
        <v>RED</v>
      </c>
      <c r="AT652" t="str">
        <f t="shared" si="930"/>
        <v>RED</v>
      </c>
      <c r="AU652" t="str">
        <f t="shared" si="931"/>
        <v>RED</v>
      </c>
      <c r="AV652" t="str">
        <f t="shared" si="932"/>
        <v>RED</v>
      </c>
      <c r="AW652" t="str">
        <f t="shared" si="933"/>
        <v>RED</v>
      </c>
      <c r="AX652" s="25">
        <f t="shared" si="934"/>
        <v>5.6063355353080562E-3</v>
      </c>
      <c r="AY652" s="25">
        <f t="shared" si="935"/>
        <v>1.7295551293426675E-2</v>
      </c>
      <c r="AZ652" s="26">
        <f t="shared" si="936"/>
        <v>24.479797569665095</v>
      </c>
      <c r="BA652" s="1">
        <f t="shared" si="892"/>
        <v>4972990.1375000002</v>
      </c>
      <c r="BB652" s="1">
        <f t="shared" si="892"/>
        <v>19006806</v>
      </c>
      <c r="BC652" s="27">
        <f t="shared" si="937"/>
        <v>1.0033961705197529</v>
      </c>
      <c r="BD652" s="28">
        <f t="shared" si="937"/>
        <v>1.0633990792561359</v>
      </c>
      <c r="BE652" s="29">
        <f t="shared" si="893"/>
        <v>17.925764192139617</v>
      </c>
      <c r="BF652" s="29">
        <f t="shared" si="973"/>
        <v>8.9628820960698086</v>
      </c>
      <c r="BG652" s="30">
        <f t="shared" si="938"/>
        <v>-1.6003478308453556E-2</v>
      </c>
      <c r="BH652" s="31">
        <f t="shared" si="939"/>
        <v>-1.4330269745932989E-2</v>
      </c>
      <c r="BI652" s="31">
        <f t="shared" si="940"/>
        <v>-1.1689215758118618E-2</v>
      </c>
      <c r="BJ652" s="32">
        <f t="shared" si="941"/>
        <v>4678.0686689786844</v>
      </c>
      <c r="BK652" s="24">
        <f t="shared" si="942"/>
        <v>4003.3813310213163</v>
      </c>
      <c r="BL652" s="30">
        <f t="shared" si="943"/>
        <v>0.16101746666762959</v>
      </c>
      <c r="BM652" s="30">
        <f t="shared" si="944"/>
        <v>-0.11644420103783512</v>
      </c>
      <c r="BN652" s="30">
        <f t="shared" si="945"/>
        <v>4.4573265629794474E-2</v>
      </c>
      <c r="BO652" s="30">
        <f t="shared" si="946"/>
        <v>-7.1870935408040654E-2</v>
      </c>
      <c r="BP652" s="30"/>
      <c r="BQ652">
        <f t="shared" si="947"/>
        <v>4566.05</v>
      </c>
      <c r="BR652">
        <f t="shared" si="948"/>
        <v>2312.3000000000002</v>
      </c>
      <c r="BT652" s="24">
        <f t="shared" si="949"/>
        <v>5426.9825000000001</v>
      </c>
      <c r="BU652" s="24">
        <f t="shared" si="950"/>
        <v>3705.1175000000003</v>
      </c>
      <c r="BV652" s="24">
        <f t="shared" si="951"/>
        <v>5958.8675000000003</v>
      </c>
      <c r="BW652" s="24">
        <f t="shared" si="952"/>
        <v>3173.2325000000001</v>
      </c>
      <c r="BX652">
        <f t="shared" si="953"/>
        <v>6819.8</v>
      </c>
      <c r="BY652" s="24">
        <f t="shared" si="954"/>
        <v>2726.9900000000002</v>
      </c>
      <c r="BZ652" s="15" t="str">
        <f t="shared" si="955"/>
        <v>GREEN</v>
      </c>
      <c r="CA652" s="15" t="str">
        <f t="shared" si="956"/>
        <v>GREEN</v>
      </c>
      <c r="CB652" s="15" t="str">
        <f t="shared" si="957"/>
        <v>GREEN</v>
      </c>
      <c r="CC652" s="15" t="str">
        <f t="shared" si="958"/>
        <v>0</v>
      </c>
      <c r="CJ652">
        <f t="shared" si="894"/>
        <v>4566.05</v>
      </c>
      <c r="CK652">
        <f t="shared" si="895"/>
        <v>3385.95</v>
      </c>
      <c r="CM652" s="24">
        <f t="shared" si="896"/>
        <v>5016.8482000000004</v>
      </c>
      <c r="CN652" s="24">
        <f t="shared" si="897"/>
        <v>4115.2518</v>
      </c>
      <c r="CO652" s="24">
        <f t="shared" si="898"/>
        <v>5295.3518000000004</v>
      </c>
      <c r="CP652" s="24">
        <f t="shared" si="899"/>
        <v>3836.7482</v>
      </c>
      <c r="CQ652">
        <f t="shared" si="900"/>
        <v>5746.1500000000005</v>
      </c>
      <c r="CR652" s="24">
        <f t="shared" si="901"/>
        <v>3603.0884000000001</v>
      </c>
      <c r="CS652" s="15" t="str">
        <f t="shared" si="902"/>
        <v>GREEN</v>
      </c>
      <c r="CT652" s="15" t="str">
        <f t="shared" si="903"/>
        <v>GREEN</v>
      </c>
      <c r="CU652" s="15" t="str">
        <f t="shared" si="959"/>
        <v>GREEN</v>
      </c>
      <c r="CV652" s="15" t="str">
        <f t="shared" si="890"/>
        <v>0</v>
      </c>
      <c r="CX652" s="24">
        <f t="shared" si="960"/>
        <v>4566.05</v>
      </c>
      <c r="CY652" s="24">
        <f t="shared" si="961"/>
        <v>2312.3000000000002</v>
      </c>
      <c r="DA652" s="24">
        <f t="shared" si="974"/>
        <v>5426.9825000000001</v>
      </c>
      <c r="DB652" s="24">
        <f t="shared" si="962"/>
        <v>3705.1175000000003</v>
      </c>
      <c r="DC652" s="24">
        <f t="shared" si="963"/>
        <v>5958.8675000000003</v>
      </c>
      <c r="DD652" s="24">
        <f t="shared" si="964"/>
        <v>3173.2325000000001</v>
      </c>
      <c r="DE652">
        <f t="shared" si="965"/>
        <v>6819.8</v>
      </c>
      <c r="DF652" s="24">
        <f t="shared" si="966"/>
        <v>2726.9900000000002</v>
      </c>
      <c r="DG652" s="15" t="str">
        <f t="shared" si="967"/>
        <v>GREEN</v>
      </c>
      <c r="DH652" s="15" t="str">
        <f t="shared" si="968"/>
        <v>GREEN</v>
      </c>
      <c r="DI652" s="15" t="str">
        <f t="shared" si="969"/>
        <v>GREEN</v>
      </c>
      <c r="DK652" s="32">
        <f t="shared" si="904"/>
        <v>222.45000000000027</v>
      </c>
      <c r="DL652" s="32">
        <f t="shared" si="905"/>
        <v>154.55000000000018</v>
      </c>
      <c r="DM652" s="32">
        <f t="shared" si="906"/>
        <v>-67.900000000000091</v>
      </c>
      <c r="DN652" s="32">
        <f t="shared" si="907"/>
        <v>222.45000000000027</v>
      </c>
      <c r="DO652" s="32">
        <f t="shared" si="908"/>
        <v>-131.69999999999982</v>
      </c>
      <c r="DP652" s="32">
        <f t="shared" si="909"/>
        <v>-37.950000000000273</v>
      </c>
      <c r="DQ652" s="32">
        <f t="shared" si="910"/>
        <v>0</v>
      </c>
      <c r="DR652" s="32"/>
      <c r="DS652" s="32">
        <f t="shared" si="911"/>
        <v>93.749999999999545</v>
      </c>
      <c r="DT652" s="32"/>
      <c r="DU652" s="32">
        <f t="shared" si="912"/>
        <v>0</v>
      </c>
      <c r="DV652" s="32">
        <f t="shared" si="913"/>
        <v>42.144302090357129</v>
      </c>
      <c r="DW652" s="32"/>
      <c r="DX652" s="32">
        <f t="shared" si="914"/>
        <v>-100</v>
      </c>
      <c r="DY652" s="32">
        <f t="shared" si="915"/>
        <v>14.285714285714286</v>
      </c>
      <c r="DZ652" s="33">
        <f t="shared" si="916"/>
        <v>28.571428571428573</v>
      </c>
      <c r="EB652" s="81">
        <v>0.56702486216082759</v>
      </c>
      <c r="ED652" s="30">
        <f t="shared" si="970"/>
        <v>0.16326171636007664</v>
      </c>
      <c r="EE652" s="30">
        <f t="shared" si="971"/>
        <v>-8.1741779253366648E-2</v>
      </c>
      <c r="EF652" s="30">
        <f t="shared" si="972"/>
        <v>6.8174633927478856E-2</v>
      </c>
    </row>
    <row r="653" spans="1:136" x14ac:dyDescent="0.3">
      <c r="A653" s="75">
        <v>39311</v>
      </c>
      <c r="B653" s="76">
        <v>4324.6499999999996</v>
      </c>
      <c r="C653" s="76">
        <v>4394.3</v>
      </c>
      <c r="D653" s="76">
        <v>4002.2</v>
      </c>
      <c r="E653" s="76">
        <v>4108.05</v>
      </c>
      <c r="F653" s="76">
        <v>2040183552</v>
      </c>
      <c r="G653" s="76">
        <v>4316802.58</v>
      </c>
      <c r="H653" s="76">
        <v>16445470</v>
      </c>
      <c r="I653" s="76">
        <v>4370.84</v>
      </c>
      <c r="J653" s="76">
        <v>4221.03</v>
      </c>
      <c r="K653" s="76">
        <v>3995.34</v>
      </c>
      <c r="L653" s="76">
        <v>3503.69</v>
      </c>
      <c r="M653" s="76">
        <v>2696.21</v>
      </c>
      <c r="N653" s="76">
        <v>11.66</v>
      </c>
      <c r="O653" s="76">
        <v>47.36</v>
      </c>
      <c r="P653" s="76">
        <v>54.78</v>
      </c>
      <c r="Q653" s="76">
        <v>117.12</v>
      </c>
      <c r="R653" s="76">
        <v>135.61000000000001</v>
      </c>
      <c r="S653" s="76">
        <v>-5.2</v>
      </c>
      <c r="T653" s="76">
        <v>21.28</v>
      </c>
      <c r="U653" s="76">
        <v>38.68</v>
      </c>
      <c r="V653" s="76">
        <v>21.87</v>
      </c>
      <c r="W653" s="76">
        <v>25.84</v>
      </c>
      <c r="X653" s="76">
        <v>16.25</v>
      </c>
      <c r="Y653" s="76">
        <v>4606.08</v>
      </c>
      <c r="Z653" s="76">
        <v>3835.98</v>
      </c>
      <c r="AA653" s="76">
        <v>4221.03</v>
      </c>
      <c r="AB653" s="76">
        <v>4647.95</v>
      </c>
      <c r="AC653" s="76">
        <v>3269.15</v>
      </c>
      <c r="AD653" s="19">
        <f t="shared" si="917"/>
        <v>-1.1406046603568243</v>
      </c>
      <c r="AE653" s="76">
        <f t="shared" si="891"/>
        <v>450.54288221101211</v>
      </c>
      <c r="AF653" s="77">
        <f t="shared" si="975"/>
        <v>-5.1992107722662717E-2</v>
      </c>
      <c r="AG653" s="2">
        <f t="shared" si="918"/>
        <v>-18.490000000000009</v>
      </c>
      <c r="AH653" s="1">
        <f t="shared" si="919"/>
        <v>4393.125</v>
      </c>
      <c r="AI653" s="21">
        <f t="shared" si="920"/>
        <v>4321.2000000000007</v>
      </c>
      <c r="AJ653" s="22">
        <f t="shared" si="921"/>
        <v>71.924999999999272</v>
      </c>
      <c r="AK653" s="23">
        <f t="shared" si="922"/>
        <v>108.23878205128176</v>
      </c>
      <c r="AL653" s="23">
        <f t="shared" si="923"/>
        <v>-36.313782051282487</v>
      </c>
      <c r="AM653" s="23"/>
      <c r="AN653">
        <f t="shared" si="924"/>
        <v>4220.7000000000007</v>
      </c>
      <c r="AO653" s="4">
        <f t="shared" si="925"/>
        <v>4322.0375000000004</v>
      </c>
      <c r="AP653" s="4">
        <f t="shared" si="926"/>
        <v>4382.7375000000002</v>
      </c>
      <c r="AQ653" s="24">
        <f t="shared" si="927"/>
        <v>4348.54</v>
      </c>
      <c r="AR653" t="str">
        <f t="shared" si="928"/>
        <v>RED</v>
      </c>
      <c r="AS653" t="str">
        <f t="shared" si="929"/>
        <v>RED</v>
      </c>
      <c r="AT653" t="str">
        <f t="shared" si="930"/>
        <v>RED</v>
      </c>
      <c r="AU653" t="str">
        <f t="shared" si="931"/>
        <v>RED</v>
      </c>
      <c r="AV653" t="str">
        <f t="shared" si="932"/>
        <v>RED</v>
      </c>
      <c r="AW653" t="str">
        <f t="shared" si="933"/>
        <v>RED</v>
      </c>
      <c r="AX653" s="25">
        <f t="shared" si="934"/>
        <v>6.8252335657966361E-3</v>
      </c>
      <c r="AY653" s="25">
        <f t="shared" si="935"/>
        <v>1.7295551293426675E-2</v>
      </c>
      <c r="AZ653" s="26">
        <f t="shared" si="936"/>
        <v>28.296067502077165</v>
      </c>
      <c r="BA653" s="1">
        <f t="shared" si="892"/>
        <v>5426756.0749999993</v>
      </c>
      <c r="BB653" s="1">
        <f t="shared" si="892"/>
        <v>19230887</v>
      </c>
      <c r="BC653" s="27">
        <f t="shared" si="937"/>
        <v>0.79546648501241157</v>
      </c>
      <c r="BD653" s="28">
        <f t="shared" si="937"/>
        <v>0.85515920300504078</v>
      </c>
      <c r="BE653" s="29">
        <f t="shared" si="893"/>
        <v>0</v>
      </c>
      <c r="BF653" s="29">
        <f t="shared" si="973"/>
        <v>26.225991009399287</v>
      </c>
      <c r="BG653" s="30">
        <f t="shared" si="938"/>
        <v>-3.3743324709100853E-2</v>
      </c>
      <c r="BH653" s="31">
        <f t="shared" si="939"/>
        <v>-2.594332694014001E-2</v>
      </c>
      <c r="BI653" s="31">
        <f t="shared" si="940"/>
        <v>-1.0470317727630038E-2</v>
      </c>
      <c r="BJ653" s="32">
        <f t="shared" si="941"/>
        <v>4715.5435835214839</v>
      </c>
      <c r="BK653" s="24">
        <f t="shared" si="942"/>
        <v>4070.7064164785161</v>
      </c>
      <c r="BL653" s="30">
        <f t="shared" si="943"/>
        <v>0.15696916226505711</v>
      </c>
      <c r="BM653" s="30">
        <f t="shared" si="944"/>
        <v>-0.14787881927471275</v>
      </c>
      <c r="BN653" s="30">
        <f t="shared" si="945"/>
        <v>9.0903429903443494E-3</v>
      </c>
      <c r="BO653" s="30">
        <f t="shared" si="946"/>
        <v>-0.13878847628436841</v>
      </c>
      <c r="BP653" s="30"/>
      <c r="BQ653">
        <f t="shared" si="947"/>
        <v>4566.05</v>
      </c>
      <c r="BR653">
        <f t="shared" si="948"/>
        <v>2265.6</v>
      </c>
      <c r="BT653" s="24">
        <f t="shared" si="949"/>
        <v>5444.8218999999999</v>
      </c>
      <c r="BU653" s="24">
        <f t="shared" si="950"/>
        <v>3687.2781</v>
      </c>
      <c r="BV653" s="24">
        <f t="shared" si="951"/>
        <v>5987.7281000000003</v>
      </c>
      <c r="BW653" s="24">
        <f t="shared" si="952"/>
        <v>3144.3719000000001</v>
      </c>
      <c r="BX653">
        <f t="shared" si="953"/>
        <v>6866.5</v>
      </c>
      <c r="BY653" s="24">
        <f t="shared" si="954"/>
        <v>2688.8828000000003</v>
      </c>
      <c r="BZ653" s="15" t="str">
        <f t="shared" si="955"/>
        <v>GREEN</v>
      </c>
      <c r="CA653" s="15" t="str">
        <f t="shared" si="956"/>
        <v>GREEN</v>
      </c>
      <c r="CB653" s="15" t="str">
        <f t="shared" si="957"/>
        <v>GREEN</v>
      </c>
      <c r="CC653" s="15" t="str">
        <f t="shared" si="958"/>
        <v>0</v>
      </c>
      <c r="CJ653">
        <f t="shared" si="894"/>
        <v>4566.05</v>
      </c>
      <c r="CK653">
        <f t="shared" si="895"/>
        <v>3356.75</v>
      </c>
      <c r="CM653" s="24">
        <f t="shared" si="896"/>
        <v>5028.0025999999998</v>
      </c>
      <c r="CN653" s="24">
        <f t="shared" si="897"/>
        <v>4104.0974000000006</v>
      </c>
      <c r="CO653" s="24">
        <f t="shared" si="898"/>
        <v>5313.3973999999998</v>
      </c>
      <c r="CP653" s="24">
        <f t="shared" si="899"/>
        <v>3818.7026000000001</v>
      </c>
      <c r="CQ653">
        <f t="shared" si="900"/>
        <v>5775.35</v>
      </c>
      <c r="CR653" s="24">
        <f t="shared" si="901"/>
        <v>3579.2611999999999</v>
      </c>
      <c r="CS653" s="15" t="str">
        <f t="shared" si="902"/>
        <v>GREEN</v>
      </c>
      <c r="CT653" s="15" t="str">
        <f t="shared" si="903"/>
        <v>GREEN</v>
      </c>
      <c r="CU653" s="15" t="str">
        <f t="shared" si="959"/>
        <v>GREEN</v>
      </c>
      <c r="CV653" s="15" t="str">
        <f t="shared" si="890"/>
        <v>0</v>
      </c>
      <c r="CX653" s="24">
        <f t="shared" si="960"/>
        <v>4566.05</v>
      </c>
      <c r="CY653" s="24">
        <f t="shared" si="961"/>
        <v>2265.6</v>
      </c>
      <c r="DA653" s="24">
        <f t="shared" si="974"/>
        <v>5444.8218999999999</v>
      </c>
      <c r="DB653" s="24">
        <f t="shared" si="962"/>
        <v>3687.2781</v>
      </c>
      <c r="DC653" s="24">
        <f t="shared" si="963"/>
        <v>5987.7281000000003</v>
      </c>
      <c r="DD653" s="24">
        <f t="shared" si="964"/>
        <v>3144.3719000000001</v>
      </c>
      <c r="DE653">
        <f t="shared" si="965"/>
        <v>6866.5</v>
      </c>
      <c r="DF653" s="24">
        <f t="shared" si="966"/>
        <v>2688.8828000000003</v>
      </c>
      <c r="DG653" s="15" t="str">
        <f t="shared" si="967"/>
        <v>GREEN</v>
      </c>
      <c r="DH653" s="15" t="str">
        <f t="shared" si="968"/>
        <v>GREEN</v>
      </c>
      <c r="DI653" s="15" t="str">
        <f t="shared" si="969"/>
        <v>GREEN</v>
      </c>
      <c r="DK653" s="32">
        <f t="shared" si="904"/>
        <v>392.10000000000036</v>
      </c>
      <c r="DL653" s="32">
        <f t="shared" si="905"/>
        <v>60.949999999999818</v>
      </c>
      <c r="DM653" s="32">
        <f t="shared" si="906"/>
        <v>-331.15000000000055</v>
      </c>
      <c r="DN653" s="32">
        <f t="shared" si="907"/>
        <v>392.10000000000036</v>
      </c>
      <c r="DO653" s="32">
        <f t="shared" si="908"/>
        <v>-135.75</v>
      </c>
      <c r="DP653" s="32">
        <f t="shared" si="909"/>
        <v>237</v>
      </c>
      <c r="DQ653" s="32">
        <f t="shared" si="910"/>
        <v>0</v>
      </c>
      <c r="DR653" s="32"/>
      <c r="DS653" s="32">
        <f t="shared" si="911"/>
        <v>372.75</v>
      </c>
      <c r="DT653" s="32"/>
      <c r="DU653" s="32">
        <f t="shared" si="912"/>
        <v>0</v>
      </c>
      <c r="DV653" s="32">
        <f t="shared" si="913"/>
        <v>95.065034429992252</v>
      </c>
      <c r="DW653" s="32"/>
      <c r="DX653" s="32">
        <f t="shared" si="914"/>
        <v>-100</v>
      </c>
      <c r="DY653" s="32">
        <f t="shared" si="915"/>
        <v>28.571428571428573</v>
      </c>
      <c r="DZ653" s="33">
        <f t="shared" si="916"/>
        <v>34.285714285714292</v>
      </c>
      <c r="EB653" s="81">
        <v>-1.6457548808107099</v>
      </c>
      <c r="ED653" s="30">
        <f t="shared" si="970"/>
        <v>0.20075704252889742</v>
      </c>
      <c r="EE653" s="30">
        <f t="shared" si="971"/>
        <v>-0.10812447894956226</v>
      </c>
      <c r="EF653" s="30">
        <f t="shared" si="972"/>
        <v>7.0925812960443008E-2</v>
      </c>
    </row>
    <row r="654" spans="1:136" x14ac:dyDescent="0.3">
      <c r="A654" s="18">
        <v>39304</v>
      </c>
      <c r="B654" s="1">
        <v>4404.05</v>
      </c>
      <c r="C654" s="1">
        <v>4530.05</v>
      </c>
      <c r="D654" s="1">
        <v>4239.2</v>
      </c>
      <c r="E654" s="1">
        <v>4333.3500000000004</v>
      </c>
      <c r="F654" s="1">
        <v>2309149184</v>
      </c>
      <c r="G654" s="1">
        <v>5168681.12</v>
      </c>
      <c r="H654" s="1">
        <v>19669158</v>
      </c>
      <c r="I654" s="1">
        <v>4450.1400000000003</v>
      </c>
      <c r="J654" s="1">
        <v>4206.7</v>
      </c>
      <c r="K654" s="1">
        <v>3981.89</v>
      </c>
      <c r="L654" s="1">
        <v>3488.14</v>
      </c>
      <c r="M654" s="1">
        <v>2683.52</v>
      </c>
      <c r="N654" s="1">
        <v>29.54</v>
      </c>
      <c r="O654" s="1">
        <v>57.82</v>
      </c>
      <c r="P654" s="1">
        <v>60.35</v>
      </c>
      <c r="Q654" s="1">
        <v>145.52000000000001</v>
      </c>
      <c r="R654" s="1">
        <v>140.22999999999999</v>
      </c>
      <c r="S654" s="1">
        <v>-1.55</v>
      </c>
      <c r="T654" s="1">
        <v>34.409999999999997</v>
      </c>
      <c r="U654" s="1">
        <v>58.54</v>
      </c>
      <c r="V654" s="1">
        <v>25.69</v>
      </c>
      <c r="W654" s="1">
        <v>19.79</v>
      </c>
      <c r="X654" s="1">
        <v>16.86</v>
      </c>
      <c r="Y654" s="1">
        <v>4627.18</v>
      </c>
      <c r="Z654" s="1">
        <v>3786.22</v>
      </c>
      <c r="AA654" s="1">
        <v>4206.7</v>
      </c>
      <c r="AB654" s="1">
        <v>4647.95</v>
      </c>
      <c r="AC654" s="1">
        <v>3142.55</v>
      </c>
      <c r="AD654" s="19">
        <f t="shared" si="917"/>
        <v>-0.31617460845881606</v>
      </c>
      <c r="AE654" s="1">
        <f t="shared" si="891"/>
        <v>475.25224830006681</v>
      </c>
      <c r="AF654" s="20">
        <f t="shared" si="975"/>
        <v>-1.5494541695538988E-2</v>
      </c>
      <c r="AG654" s="2">
        <f t="shared" si="918"/>
        <v>5.2900000000000205</v>
      </c>
      <c r="AH654" s="1">
        <f t="shared" si="919"/>
        <v>4439.2583333333341</v>
      </c>
      <c r="AI654" s="21">
        <f t="shared" si="920"/>
        <v>4329.3884615384613</v>
      </c>
      <c r="AJ654" s="22">
        <f t="shared" si="921"/>
        <v>109.86987179487278</v>
      </c>
      <c r="AK654" s="23">
        <f t="shared" si="922"/>
        <v>116.82019230769197</v>
      </c>
      <c r="AL654" s="23">
        <f t="shared" si="923"/>
        <v>-6.9503205128191894</v>
      </c>
      <c r="AM654" s="23"/>
      <c r="AN654">
        <f t="shared" si="924"/>
        <v>4367.4500000000007</v>
      </c>
      <c r="AO654" s="4">
        <f t="shared" si="925"/>
        <v>4436.5375000000004</v>
      </c>
      <c r="AP654" s="4">
        <f t="shared" si="926"/>
        <v>4400.7375000000002</v>
      </c>
      <c r="AQ654" s="24">
        <f t="shared" si="927"/>
        <v>4352.2349999999997</v>
      </c>
      <c r="AR654" t="str">
        <f t="shared" si="928"/>
        <v>RED</v>
      </c>
      <c r="AS654" t="str">
        <f t="shared" si="929"/>
        <v>RED</v>
      </c>
      <c r="AT654" t="str">
        <f t="shared" si="930"/>
        <v>RED</v>
      </c>
      <c r="AU654" t="str">
        <f t="shared" si="931"/>
        <v>RED</v>
      </c>
      <c r="AV654" t="str">
        <f t="shared" si="932"/>
        <v>RED</v>
      </c>
      <c r="AW654" t="str">
        <f t="shared" si="933"/>
        <v>RED</v>
      </c>
      <c r="AX654" s="25">
        <f t="shared" si="934"/>
        <v>9.3937597605183356E-3</v>
      </c>
      <c r="AY654" s="25">
        <f t="shared" si="935"/>
        <v>8.6302000063162212E-3</v>
      </c>
      <c r="AZ654" s="26">
        <f t="shared" si="936"/>
        <v>52.118179811983168</v>
      </c>
      <c r="BA654" s="1">
        <f t="shared" si="892"/>
        <v>5836446.6775000002</v>
      </c>
      <c r="BB654" s="1">
        <f t="shared" si="892"/>
        <v>20294796.5</v>
      </c>
      <c r="BC654" s="27">
        <f t="shared" si="937"/>
        <v>0.88558696851043062</v>
      </c>
      <c r="BD654" s="28">
        <f t="shared" si="937"/>
        <v>0.96917246743518715</v>
      </c>
      <c r="BE654" s="29">
        <f t="shared" si="893"/>
        <v>52.451982018798574</v>
      </c>
      <c r="BF654" s="29">
        <f t="shared" si="973"/>
        <v>59.419697588884375</v>
      </c>
      <c r="BG654" s="30">
        <f t="shared" si="938"/>
        <v>-1.2657061183412421E-2</v>
      </c>
      <c r="BH654" s="31">
        <f t="shared" si="939"/>
        <v>-9.5320844829511475E-3</v>
      </c>
      <c r="BI654" s="31">
        <f t="shared" si="940"/>
        <v>7.6355975420211442E-4</v>
      </c>
      <c r="BJ654" s="32">
        <f t="shared" si="941"/>
        <v>4608.9007621849232</v>
      </c>
      <c r="BK654" s="24">
        <f t="shared" si="942"/>
        <v>4269.615904481745</v>
      </c>
      <c r="BL654" s="30">
        <f t="shared" si="943"/>
        <v>7.8296204484562329E-2</v>
      </c>
      <c r="BM654" s="30">
        <f t="shared" si="944"/>
        <v>-6.3588392856548132E-2</v>
      </c>
      <c r="BN654" s="30">
        <f t="shared" si="945"/>
        <v>1.4707811628014201E-2</v>
      </c>
      <c r="BO654" s="30">
        <f t="shared" si="946"/>
        <v>-4.8880581228533934E-2</v>
      </c>
      <c r="BP654" s="30"/>
      <c r="BQ654">
        <f t="shared" si="947"/>
        <v>4566.05</v>
      </c>
      <c r="BR654">
        <f t="shared" si="948"/>
        <v>2212.5500000000002</v>
      </c>
      <c r="BT654" s="24">
        <f t="shared" si="949"/>
        <v>5465.0870000000004</v>
      </c>
      <c r="BU654" s="24">
        <f t="shared" si="950"/>
        <v>3667.0129999999999</v>
      </c>
      <c r="BV654" s="24">
        <f t="shared" si="951"/>
        <v>6020.5129999999999</v>
      </c>
      <c r="BW654" s="24">
        <f t="shared" si="952"/>
        <v>3111.5870000000004</v>
      </c>
      <c r="BX654">
        <f t="shared" si="953"/>
        <v>6919.55</v>
      </c>
      <c r="BY654" s="24">
        <f t="shared" si="954"/>
        <v>2645.5940000000001</v>
      </c>
      <c r="BZ654" s="15" t="str">
        <f t="shared" si="955"/>
        <v>GREEN</v>
      </c>
      <c r="CA654" s="15" t="str">
        <f t="shared" si="956"/>
        <v>GREEN</v>
      </c>
      <c r="CB654" s="15" t="str">
        <f t="shared" si="957"/>
        <v>GREEN</v>
      </c>
      <c r="CC654" s="15" t="str">
        <f t="shared" si="958"/>
        <v>0</v>
      </c>
      <c r="CJ654">
        <f t="shared" si="894"/>
        <v>4566.05</v>
      </c>
      <c r="CK654">
        <f t="shared" si="895"/>
        <v>3274.35</v>
      </c>
      <c r="CM654" s="24">
        <f t="shared" si="896"/>
        <v>5059.4794000000002</v>
      </c>
      <c r="CN654" s="24">
        <f t="shared" si="897"/>
        <v>4072.6206000000002</v>
      </c>
      <c r="CO654" s="24">
        <f t="shared" si="898"/>
        <v>5364.3206</v>
      </c>
      <c r="CP654" s="24">
        <f t="shared" si="899"/>
        <v>3767.7793999999999</v>
      </c>
      <c r="CQ654">
        <f t="shared" si="900"/>
        <v>5857.75</v>
      </c>
      <c r="CR654" s="24">
        <f t="shared" si="901"/>
        <v>3512.0227999999997</v>
      </c>
      <c r="CS654" s="15" t="str">
        <f t="shared" si="902"/>
        <v>GREEN</v>
      </c>
      <c r="CT654" s="15" t="str">
        <f t="shared" si="903"/>
        <v>GREEN</v>
      </c>
      <c r="CU654" s="15" t="str">
        <f t="shared" si="959"/>
        <v>GREEN</v>
      </c>
      <c r="CV654" s="15" t="str">
        <f t="shared" si="890"/>
        <v>0</v>
      </c>
      <c r="CX654" s="24">
        <f t="shared" si="960"/>
        <v>4566.05</v>
      </c>
      <c r="CY654" s="24">
        <f t="shared" si="961"/>
        <v>2212.5500000000002</v>
      </c>
      <c r="DA654" s="24">
        <f t="shared" si="974"/>
        <v>5465.0870000000004</v>
      </c>
      <c r="DB654" s="24">
        <f t="shared" si="962"/>
        <v>3667.0129999999999</v>
      </c>
      <c r="DC654" s="24">
        <f t="shared" si="963"/>
        <v>6020.5129999999999</v>
      </c>
      <c r="DD654" s="24">
        <f t="shared" si="964"/>
        <v>3111.5870000000004</v>
      </c>
      <c r="DE654">
        <f t="shared" si="965"/>
        <v>6919.55</v>
      </c>
      <c r="DF654" s="24">
        <f t="shared" si="966"/>
        <v>2645.5940000000001</v>
      </c>
      <c r="DG654" s="15" t="str">
        <f t="shared" si="967"/>
        <v>GREEN</v>
      </c>
      <c r="DH654" s="15" t="str">
        <f t="shared" si="968"/>
        <v>GREEN</v>
      </c>
      <c r="DI654" s="15" t="str">
        <f t="shared" si="969"/>
        <v>GREEN</v>
      </c>
      <c r="DK654" s="32">
        <f t="shared" si="904"/>
        <v>290.85000000000036</v>
      </c>
      <c r="DL654" s="32">
        <f t="shared" si="905"/>
        <v>128.5</v>
      </c>
      <c r="DM654" s="32">
        <f t="shared" si="906"/>
        <v>-162.35000000000036</v>
      </c>
      <c r="DN654" s="32">
        <f t="shared" si="907"/>
        <v>290.85000000000036</v>
      </c>
      <c r="DO654" s="32">
        <f t="shared" si="908"/>
        <v>-4.1499999999996362</v>
      </c>
      <c r="DP654" s="32">
        <f t="shared" si="909"/>
        <v>87.800000000000182</v>
      </c>
      <c r="DQ654" s="32">
        <f t="shared" si="910"/>
        <v>0</v>
      </c>
      <c r="DR654" s="32"/>
      <c r="DS654" s="32">
        <f t="shared" si="911"/>
        <v>91.949999999999818</v>
      </c>
      <c r="DT654" s="32"/>
      <c r="DU654" s="32">
        <f t="shared" si="912"/>
        <v>0</v>
      </c>
      <c r="DV654" s="32">
        <f t="shared" si="913"/>
        <v>31.614234141309851</v>
      </c>
      <c r="DW654" s="32"/>
      <c r="DX654" s="32">
        <f t="shared" si="914"/>
        <v>-100</v>
      </c>
      <c r="DY654" s="32">
        <f t="shared" si="915"/>
        <v>28.571428571428573</v>
      </c>
      <c r="DZ654" s="33">
        <f t="shared" si="916"/>
        <v>37.142857142857146</v>
      </c>
      <c r="EB654" s="81">
        <v>-0.55566749044496422</v>
      </c>
      <c r="ED654" s="30">
        <f t="shared" si="970"/>
        <v>0.22211070672068725</v>
      </c>
      <c r="EE654" s="30">
        <f t="shared" si="971"/>
        <v>-6.3500879585406206E-2</v>
      </c>
      <c r="EF654" s="30">
        <f t="shared" si="972"/>
        <v>0.14450560189318121</v>
      </c>
    </row>
    <row r="655" spans="1:136" x14ac:dyDescent="0.3">
      <c r="A655" s="18">
        <v>39297</v>
      </c>
      <c r="B655" s="1">
        <v>4442.3500000000004</v>
      </c>
      <c r="C655" s="1">
        <v>4534.2</v>
      </c>
      <c r="D655" s="1">
        <v>4327</v>
      </c>
      <c r="E655" s="1">
        <v>4401.55</v>
      </c>
      <c r="F655" s="1">
        <v>2022725760</v>
      </c>
      <c r="G655" s="1">
        <v>5416597.5899999999</v>
      </c>
      <c r="H655" s="1">
        <v>19700776</v>
      </c>
      <c r="I655" s="1">
        <v>4460.4399999999996</v>
      </c>
      <c r="J655" s="1">
        <v>4183.09</v>
      </c>
      <c r="K655" s="1">
        <v>3962.94</v>
      </c>
      <c r="L655" s="1">
        <v>3469.36</v>
      </c>
      <c r="M655" s="1">
        <v>2669.47</v>
      </c>
      <c r="N655" s="1">
        <v>42.78</v>
      </c>
      <c r="O655" s="1">
        <v>61.65</v>
      </c>
      <c r="P655" s="1">
        <v>62.21</v>
      </c>
      <c r="Q655" s="1">
        <v>156.71</v>
      </c>
      <c r="R655" s="1">
        <v>138.91</v>
      </c>
      <c r="S655" s="1">
        <v>-0.98</v>
      </c>
      <c r="T655" s="1">
        <v>60.34</v>
      </c>
      <c r="U655" s="1">
        <v>78.430000000000007</v>
      </c>
      <c r="V655" s="1">
        <v>29.21</v>
      </c>
      <c r="W655" s="1">
        <v>18.37</v>
      </c>
      <c r="X655" s="1">
        <v>17.16</v>
      </c>
      <c r="Y655" s="1">
        <v>4624.97</v>
      </c>
      <c r="Z655" s="1">
        <v>3741.2</v>
      </c>
      <c r="AA655" s="1">
        <v>4183.09</v>
      </c>
      <c r="AB655" s="1">
        <v>4647.95</v>
      </c>
      <c r="AC655" s="1">
        <v>3110.6</v>
      </c>
      <c r="AD655" s="19">
        <f t="shared" si="917"/>
        <v>-0.19256018106660452</v>
      </c>
      <c r="AE655" s="1">
        <f t="shared" si="891"/>
        <v>482.73195876288759</v>
      </c>
      <c r="AF655" s="20">
        <f t="shared" si="975"/>
        <v>-9.8195806712858547E-3</v>
      </c>
      <c r="AG655" s="2">
        <f t="shared" si="918"/>
        <v>17.800000000000011</v>
      </c>
      <c r="AH655" s="1">
        <f t="shared" si="919"/>
        <v>4436.7499999999991</v>
      </c>
      <c r="AI655" s="21">
        <f t="shared" si="920"/>
        <v>4309.6423076923074</v>
      </c>
      <c r="AJ655" s="22">
        <f t="shared" si="921"/>
        <v>127.10769230769165</v>
      </c>
      <c r="AK655" s="23">
        <f t="shared" si="922"/>
        <v>107.65048076923017</v>
      </c>
      <c r="AL655" s="23">
        <f t="shared" si="923"/>
        <v>19.457211538461479</v>
      </c>
      <c r="AM655" s="23"/>
      <c r="AN655">
        <f t="shared" si="924"/>
        <v>4423.375</v>
      </c>
      <c r="AO655" s="4">
        <f t="shared" si="925"/>
        <v>4479.3374999999996</v>
      </c>
      <c r="AP655" s="4">
        <f t="shared" si="926"/>
        <v>4380.4999999999991</v>
      </c>
      <c r="AQ655" s="24">
        <f t="shared" si="927"/>
        <v>4348.6049999999996</v>
      </c>
      <c r="AR655" t="str">
        <f t="shared" si="928"/>
        <v>RED</v>
      </c>
      <c r="AS655" t="str">
        <f t="shared" si="929"/>
        <v>RED</v>
      </c>
      <c r="AT655" t="str">
        <f t="shared" si="930"/>
        <v>GREEN</v>
      </c>
      <c r="AU655" t="str">
        <f t="shared" si="931"/>
        <v>GREEN</v>
      </c>
      <c r="AV655" t="str">
        <f t="shared" si="932"/>
        <v>RED</v>
      </c>
      <c r="AW655" t="str">
        <f t="shared" si="933"/>
        <v>GREEN</v>
      </c>
      <c r="AX655" s="25">
        <f t="shared" si="934"/>
        <v>1.1990546408527333E-2</v>
      </c>
      <c r="AY655" s="25">
        <f t="shared" si="935"/>
        <v>6.0477763903930559E-3</v>
      </c>
      <c r="AZ655" s="26">
        <f t="shared" si="936"/>
        <v>66.472623548154814</v>
      </c>
      <c r="BA655" s="1">
        <f t="shared" si="892"/>
        <v>6030033.2225000001</v>
      </c>
      <c r="BB655" s="1">
        <f t="shared" si="892"/>
        <v>20373537</v>
      </c>
      <c r="BC655" s="27">
        <f t="shared" si="937"/>
        <v>0.89826994149699313</v>
      </c>
      <c r="BD655" s="28">
        <f t="shared" si="937"/>
        <v>0.96697868416269595</v>
      </c>
      <c r="BE655" s="29">
        <f t="shared" si="893"/>
        <v>66.387413158970176</v>
      </c>
      <c r="BF655" s="29">
        <f t="shared" si="973"/>
        <v>70.846955455659952</v>
      </c>
      <c r="BG655" s="30">
        <f t="shared" si="938"/>
        <v>-1.8143329171179168E-2</v>
      </c>
      <c r="BH655" s="31">
        <f t="shared" si="939"/>
        <v>1.1661857631053707E-3</v>
      </c>
      <c r="BI655" s="31">
        <f t="shared" si="940"/>
        <v>5.9427700181342762E-3</v>
      </c>
      <c r="BJ655" s="32">
        <f t="shared" si="941"/>
        <v>4614.175556220066</v>
      </c>
      <c r="BK655" s="24">
        <f t="shared" si="942"/>
        <v>4259.3244437799322</v>
      </c>
      <c r="BL655" s="30">
        <f t="shared" si="943"/>
        <v>8.0619580020704948E-2</v>
      </c>
      <c r="BM655" s="30">
        <f t="shared" si="944"/>
        <v>-4.8306972820953038E-2</v>
      </c>
      <c r="BN655" s="30">
        <f t="shared" si="945"/>
        <v>3.231260719975191E-2</v>
      </c>
      <c r="BO655" s="30">
        <f t="shared" si="946"/>
        <v>-1.5994365621201129E-2</v>
      </c>
      <c r="BP655" s="30"/>
      <c r="BQ655">
        <f t="shared" si="947"/>
        <v>4566.05</v>
      </c>
      <c r="BR655">
        <f t="shared" si="948"/>
        <v>2196.1999999999998</v>
      </c>
      <c r="BT655" s="24">
        <f t="shared" si="949"/>
        <v>5471.3327000000008</v>
      </c>
      <c r="BU655" s="24">
        <f t="shared" si="950"/>
        <v>3660.7673</v>
      </c>
      <c r="BV655" s="24">
        <f t="shared" si="951"/>
        <v>6030.6172999999999</v>
      </c>
      <c r="BW655" s="24">
        <f t="shared" si="952"/>
        <v>3101.4827</v>
      </c>
      <c r="BX655">
        <f t="shared" si="953"/>
        <v>6935.9000000000005</v>
      </c>
      <c r="BY655" s="24">
        <f t="shared" si="954"/>
        <v>2632.2524000000003</v>
      </c>
      <c r="BZ655" s="15" t="str">
        <f t="shared" si="955"/>
        <v>GREEN</v>
      </c>
      <c r="CA655" s="15" t="str">
        <f t="shared" si="956"/>
        <v>GREEN</v>
      </c>
      <c r="CB655" s="15" t="str">
        <f t="shared" si="957"/>
        <v>GREEN</v>
      </c>
      <c r="CC655" s="15" t="str">
        <f t="shared" si="958"/>
        <v>0</v>
      </c>
      <c r="CJ655">
        <f t="shared" si="894"/>
        <v>4566.05</v>
      </c>
      <c r="CK655">
        <f t="shared" si="895"/>
        <v>3176.75</v>
      </c>
      <c r="CM655" s="24">
        <f t="shared" si="896"/>
        <v>5096.7626</v>
      </c>
      <c r="CN655" s="24">
        <f t="shared" si="897"/>
        <v>4035.3374000000003</v>
      </c>
      <c r="CO655" s="24">
        <f t="shared" si="898"/>
        <v>5424.6374000000005</v>
      </c>
      <c r="CP655" s="24">
        <f t="shared" si="899"/>
        <v>3707.4625999999998</v>
      </c>
      <c r="CQ655">
        <f t="shared" si="900"/>
        <v>5955.35</v>
      </c>
      <c r="CR655" s="24">
        <f t="shared" si="901"/>
        <v>3432.3811999999998</v>
      </c>
      <c r="CS655" s="15" t="str">
        <f t="shared" si="902"/>
        <v>GREEN</v>
      </c>
      <c r="CT655" s="15" t="str">
        <f t="shared" si="903"/>
        <v>GREEN</v>
      </c>
      <c r="CU655" s="15" t="str">
        <f t="shared" si="959"/>
        <v>GREEN</v>
      </c>
      <c r="CV655" s="15" t="str">
        <f t="shared" si="890"/>
        <v>0</v>
      </c>
      <c r="CX655" s="24">
        <f t="shared" si="960"/>
        <v>4566.05</v>
      </c>
      <c r="CY655" s="24">
        <f t="shared" si="961"/>
        <v>2196.1999999999998</v>
      </c>
      <c r="DA655" s="24">
        <f t="shared" si="974"/>
        <v>5471.3327000000008</v>
      </c>
      <c r="DB655" s="24">
        <f t="shared" si="962"/>
        <v>3660.7673</v>
      </c>
      <c r="DC655" s="24">
        <f t="shared" si="963"/>
        <v>6030.6172999999999</v>
      </c>
      <c r="DD655" s="24">
        <f t="shared" si="964"/>
        <v>3101.4827</v>
      </c>
      <c r="DE655">
        <f t="shared" si="965"/>
        <v>6935.9000000000005</v>
      </c>
      <c r="DF655" s="24">
        <f t="shared" si="966"/>
        <v>2632.2524000000003</v>
      </c>
      <c r="DG655" s="15" t="str">
        <f t="shared" si="967"/>
        <v>GREEN</v>
      </c>
      <c r="DH655" s="15" t="str">
        <f t="shared" si="968"/>
        <v>GREEN</v>
      </c>
      <c r="DI655" s="15" t="str">
        <f t="shared" si="969"/>
        <v>GREEN</v>
      </c>
      <c r="DK655" s="32">
        <f t="shared" si="904"/>
        <v>207.19999999999982</v>
      </c>
      <c r="DL655" s="32">
        <f t="shared" si="905"/>
        <v>89</v>
      </c>
      <c r="DM655" s="32">
        <f t="shared" si="906"/>
        <v>-118.19999999999982</v>
      </c>
      <c r="DN655" s="32">
        <f t="shared" si="907"/>
        <v>207.19999999999982</v>
      </c>
      <c r="DO655" s="32">
        <f t="shared" si="908"/>
        <v>-113.75</v>
      </c>
      <c r="DP655" s="32">
        <f t="shared" si="909"/>
        <v>97.25</v>
      </c>
      <c r="DQ655" s="32">
        <f t="shared" si="910"/>
        <v>0</v>
      </c>
      <c r="DR655" s="32"/>
      <c r="DS655" s="32">
        <f t="shared" si="911"/>
        <v>211</v>
      </c>
      <c r="DT655" s="32"/>
      <c r="DU655" s="32">
        <f t="shared" si="912"/>
        <v>0</v>
      </c>
      <c r="DV655" s="32">
        <f t="shared" si="913"/>
        <v>101.83397683397692</v>
      </c>
      <c r="DW655" s="32"/>
      <c r="DX655" s="32">
        <f t="shared" si="914"/>
        <v>-100</v>
      </c>
      <c r="DY655" s="32">
        <f t="shared" si="915"/>
        <v>28.571428571428573</v>
      </c>
      <c r="DZ655" s="33">
        <f t="shared" si="916"/>
        <v>37.142857142857146</v>
      </c>
      <c r="EB655" s="81">
        <v>-0.30136302121950659</v>
      </c>
      <c r="ED655" s="30">
        <f t="shared" si="970"/>
        <v>0.23622634448839958</v>
      </c>
      <c r="EE655" s="30">
        <f t="shared" si="971"/>
        <v>-4.8307340371937561E-2</v>
      </c>
      <c r="EF655" s="30">
        <f t="shared" si="972"/>
        <v>0.17650753768844232</v>
      </c>
    </row>
    <row r="656" spans="1:136" x14ac:dyDescent="0.3">
      <c r="A656" s="75">
        <v>39290</v>
      </c>
      <c r="B656" s="76">
        <v>4564.25</v>
      </c>
      <c r="C656" s="76">
        <v>4647.95</v>
      </c>
      <c r="D656" s="76">
        <v>4424.25</v>
      </c>
      <c r="E656" s="76">
        <v>4445.2</v>
      </c>
      <c r="F656" s="76">
        <v>2493701376</v>
      </c>
      <c r="G656" s="76">
        <v>6804943.0099999998</v>
      </c>
      <c r="H656" s="76">
        <v>21108144</v>
      </c>
      <c r="I656" s="76">
        <v>4443.79</v>
      </c>
      <c r="J656" s="76">
        <v>4143.4399999999996</v>
      </c>
      <c r="K656" s="76">
        <v>3942.04</v>
      </c>
      <c r="L656" s="76">
        <v>3449.5</v>
      </c>
      <c r="M656" s="76">
        <v>2654.7</v>
      </c>
      <c r="N656" s="76">
        <v>52.89</v>
      </c>
      <c r="O656" s="76">
        <v>64.180000000000007</v>
      </c>
      <c r="P656" s="76">
        <v>63.41</v>
      </c>
      <c r="Q656" s="76">
        <v>161.78</v>
      </c>
      <c r="R656" s="76">
        <v>134.46</v>
      </c>
      <c r="S656" s="76">
        <v>-2.65</v>
      </c>
      <c r="T656" s="76">
        <v>80.86</v>
      </c>
      <c r="U656" s="76">
        <v>88.94</v>
      </c>
      <c r="V656" s="76">
        <v>32.119999999999997</v>
      </c>
      <c r="W656" s="76">
        <v>15.52</v>
      </c>
      <c r="X656" s="76">
        <v>16.72</v>
      </c>
      <c r="Y656" s="76">
        <v>4638.8599999999997</v>
      </c>
      <c r="Z656" s="76">
        <v>3648.01</v>
      </c>
      <c r="AA656" s="76">
        <v>4143.4399999999996</v>
      </c>
      <c r="AB656" s="76">
        <v>4600.8</v>
      </c>
      <c r="AC656" s="76">
        <v>2878.25</v>
      </c>
      <c r="AD656" s="19">
        <f t="shared" si="917"/>
        <v>-0.47551008684646662</v>
      </c>
      <c r="AE656" s="76">
        <f t="shared" si="891"/>
        <v>487.51919280544075</v>
      </c>
      <c r="AF656" s="77">
        <f t="shared" si="975"/>
        <v>-2.6467077671072481E-2</v>
      </c>
      <c r="AG656" s="2">
        <f t="shared" si="918"/>
        <v>27.319999999999993</v>
      </c>
      <c r="AH656" s="1">
        <f t="shared" si="919"/>
        <v>4411.833333333333</v>
      </c>
      <c r="AI656" s="21">
        <f t="shared" si="920"/>
        <v>4287.7807692307697</v>
      </c>
      <c r="AJ656" s="22">
        <f t="shared" si="921"/>
        <v>124.05256410256334</v>
      </c>
      <c r="AK656" s="23">
        <f t="shared" si="922"/>
        <v>96.81778846153793</v>
      </c>
      <c r="AL656" s="23">
        <f t="shared" si="923"/>
        <v>27.234775641025408</v>
      </c>
      <c r="AM656" s="23"/>
      <c r="AN656">
        <f t="shared" si="924"/>
        <v>4505.625</v>
      </c>
      <c r="AO656" s="4">
        <f t="shared" si="925"/>
        <v>4475.1625000000004</v>
      </c>
      <c r="AP656" s="4">
        <f t="shared" si="926"/>
        <v>4348.4312499999996</v>
      </c>
      <c r="AQ656" s="24">
        <f t="shared" si="927"/>
        <v>4333.2650000000003</v>
      </c>
      <c r="AR656" t="str">
        <f t="shared" si="928"/>
        <v>RED</v>
      </c>
      <c r="AS656" t="str">
        <f t="shared" si="929"/>
        <v>RED</v>
      </c>
      <c r="AT656" t="str">
        <f t="shared" si="930"/>
        <v>GREEN</v>
      </c>
      <c r="AU656" t="str">
        <f t="shared" si="931"/>
        <v>GREEN</v>
      </c>
      <c r="AV656" t="str">
        <f t="shared" si="932"/>
        <v>GREEN</v>
      </c>
      <c r="AW656" t="str">
        <f t="shared" si="933"/>
        <v>GREEN</v>
      </c>
      <c r="AX656" s="25">
        <f t="shared" si="934"/>
        <v>1.521084950057768E-2</v>
      </c>
      <c r="AY656" s="25">
        <f t="shared" si="935"/>
        <v>4.4111796118454132E-3</v>
      </c>
      <c r="AZ656" s="26">
        <f t="shared" si="936"/>
        <v>77.519248460126846</v>
      </c>
      <c r="BA656" s="1">
        <f t="shared" si="892"/>
        <v>6111782.0075000003</v>
      </c>
      <c r="BB656" s="1">
        <f t="shared" si="892"/>
        <v>20390582</v>
      </c>
      <c r="BC656" s="27">
        <f t="shared" si="937"/>
        <v>1.1134138949408527</v>
      </c>
      <c r="BD656" s="28">
        <f t="shared" si="937"/>
        <v>1.0351908542875334</v>
      </c>
      <c r="BE656" s="29">
        <f t="shared" si="893"/>
        <v>75.306497752349742</v>
      </c>
      <c r="BF656" s="29">
        <f t="shared" si="973"/>
        <v>87.653248876174871</v>
      </c>
      <c r="BG656" s="30">
        <f t="shared" si="938"/>
        <v>-6.4071077824898737E-3</v>
      </c>
      <c r="BH656" s="31">
        <f t="shared" si="939"/>
        <v>7.4738702230093823E-3</v>
      </c>
      <c r="BI656" s="31">
        <f t="shared" si="940"/>
        <v>1.0799669888732266E-2</v>
      </c>
      <c r="BJ656" s="32">
        <f t="shared" si="941"/>
        <v>4645.926978412961</v>
      </c>
      <c r="BK656" s="24">
        <f t="shared" si="942"/>
        <v>4177.739688253705</v>
      </c>
      <c r="BL656" s="30">
        <f t="shared" si="943"/>
        <v>0.10532423516585442</v>
      </c>
      <c r="BM656" s="30">
        <f t="shared" si="944"/>
        <v>-4.5155893640997306E-2</v>
      </c>
      <c r="BN656" s="30">
        <f t="shared" si="945"/>
        <v>6.0168341524857102E-2</v>
      </c>
      <c r="BO656" s="30">
        <f t="shared" si="946"/>
        <v>1.5012447883859796E-2</v>
      </c>
      <c r="BP656" s="30"/>
      <c r="BQ656">
        <f t="shared" si="947"/>
        <v>4566.05</v>
      </c>
      <c r="BR656">
        <f t="shared" si="948"/>
        <v>2196.1999999999998</v>
      </c>
      <c r="BT656" s="24">
        <f t="shared" si="949"/>
        <v>5471.3327000000008</v>
      </c>
      <c r="BU656" s="24">
        <f t="shared" si="950"/>
        <v>3660.7673</v>
      </c>
      <c r="BV656" s="24">
        <f t="shared" si="951"/>
        <v>6030.6172999999999</v>
      </c>
      <c r="BW656" s="24">
        <f t="shared" si="952"/>
        <v>3101.4827</v>
      </c>
      <c r="BX656">
        <f t="shared" si="953"/>
        <v>6935.9000000000005</v>
      </c>
      <c r="BY656" s="24">
        <f t="shared" si="954"/>
        <v>2632.2524000000003</v>
      </c>
      <c r="BZ656" s="15" t="str">
        <f t="shared" si="955"/>
        <v>GREEN</v>
      </c>
      <c r="CA656" s="15" t="str">
        <f t="shared" si="956"/>
        <v>GREEN</v>
      </c>
      <c r="CB656" s="15" t="str">
        <f t="shared" si="957"/>
        <v>GREEN</v>
      </c>
      <c r="CC656" s="15" t="str">
        <f t="shared" si="958"/>
        <v>0</v>
      </c>
      <c r="CJ656">
        <f t="shared" si="894"/>
        <v>4566.05</v>
      </c>
      <c r="CK656">
        <f t="shared" si="895"/>
        <v>3130.8</v>
      </c>
      <c r="CM656" s="24">
        <f t="shared" si="896"/>
        <v>5114.3155000000006</v>
      </c>
      <c r="CN656" s="24">
        <f t="shared" si="897"/>
        <v>4017.7845000000002</v>
      </c>
      <c r="CO656" s="24">
        <f t="shared" si="898"/>
        <v>5453.0344999999998</v>
      </c>
      <c r="CP656" s="24">
        <f t="shared" si="899"/>
        <v>3679.0655000000002</v>
      </c>
      <c r="CQ656">
        <f t="shared" si="900"/>
        <v>6001.3</v>
      </c>
      <c r="CR656" s="24">
        <f t="shared" si="901"/>
        <v>3394.8860000000004</v>
      </c>
      <c r="CS656" s="15" t="str">
        <f t="shared" si="902"/>
        <v>GREEN</v>
      </c>
      <c r="CT656" s="15" t="str">
        <f t="shared" si="903"/>
        <v>GREEN</v>
      </c>
      <c r="CU656" s="15" t="str">
        <f t="shared" si="959"/>
        <v>GREEN</v>
      </c>
      <c r="CV656" s="15" t="str">
        <f t="shared" si="890"/>
        <v>0</v>
      </c>
      <c r="CX656" s="24">
        <f t="shared" si="960"/>
        <v>4566.05</v>
      </c>
      <c r="CY656" s="24">
        <f t="shared" si="961"/>
        <v>2196.1999999999998</v>
      </c>
      <c r="DA656" s="24">
        <f t="shared" si="974"/>
        <v>5471.3327000000008</v>
      </c>
      <c r="DB656" s="24">
        <f t="shared" si="962"/>
        <v>3660.7673</v>
      </c>
      <c r="DC656" s="24">
        <f t="shared" si="963"/>
        <v>6030.6172999999999</v>
      </c>
      <c r="DD656" s="24">
        <f t="shared" si="964"/>
        <v>3101.4827</v>
      </c>
      <c r="DE656">
        <f t="shared" si="965"/>
        <v>6935.9000000000005</v>
      </c>
      <c r="DF656" s="24">
        <f t="shared" si="966"/>
        <v>2632.2524000000003</v>
      </c>
      <c r="DG656" s="15" t="str">
        <f t="shared" si="967"/>
        <v>GREEN</v>
      </c>
      <c r="DH656" s="15" t="str">
        <f t="shared" si="968"/>
        <v>GREEN</v>
      </c>
      <c r="DI656" s="15" t="str">
        <f t="shared" si="969"/>
        <v>GREEN</v>
      </c>
      <c r="DK656" s="32">
        <f t="shared" si="904"/>
        <v>223.69999999999982</v>
      </c>
      <c r="DL656" s="32">
        <f t="shared" si="905"/>
        <v>81.899999999999636</v>
      </c>
      <c r="DM656" s="32">
        <f t="shared" si="906"/>
        <v>-141.80000000000018</v>
      </c>
      <c r="DN656" s="32">
        <f t="shared" si="907"/>
        <v>223.69999999999982</v>
      </c>
      <c r="DO656" s="32">
        <f t="shared" si="908"/>
        <v>47.149999999999636</v>
      </c>
      <c r="DP656" s="32">
        <f t="shared" si="909"/>
        <v>28.600000000000364</v>
      </c>
      <c r="DQ656" s="32">
        <f t="shared" si="910"/>
        <v>18.549999999999272</v>
      </c>
      <c r="DR656" s="32"/>
      <c r="DS656" s="32">
        <f t="shared" si="911"/>
        <v>0</v>
      </c>
      <c r="DT656" s="32"/>
      <c r="DU656" s="32">
        <f t="shared" si="912"/>
        <v>8.2923558337055372</v>
      </c>
      <c r="DV656" s="32">
        <f t="shared" si="913"/>
        <v>0</v>
      </c>
      <c r="DW656" s="32"/>
      <c r="DX656" s="32">
        <f t="shared" si="914"/>
        <v>100</v>
      </c>
      <c r="DY656" s="32">
        <f t="shared" si="915"/>
        <v>42.857142857142854</v>
      </c>
      <c r="DZ656" s="33">
        <f t="shared" si="916"/>
        <v>37.142857142857146</v>
      </c>
      <c r="EB656" s="81">
        <v>-0.8347593352482523</v>
      </c>
      <c r="ED656" s="30">
        <f t="shared" si="970"/>
        <v>0.27161383877785406</v>
      </c>
      <c r="EE656" s="30">
        <f t="shared" si="971"/>
        <v>-4.1747325851610062E-2</v>
      </c>
      <c r="EF656" s="30">
        <f t="shared" si="972"/>
        <v>0.21852736149297824</v>
      </c>
    </row>
    <row r="657" spans="1:136" x14ac:dyDescent="0.3">
      <c r="A657" s="18">
        <v>39283</v>
      </c>
      <c r="B657" s="1">
        <v>4505.95</v>
      </c>
      <c r="C657" s="1">
        <v>4600.8</v>
      </c>
      <c r="D657" s="1">
        <v>4452.8500000000004</v>
      </c>
      <c r="E657" s="1">
        <v>4566.05</v>
      </c>
      <c r="F657" s="1">
        <v>2470976512</v>
      </c>
      <c r="G657" s="1">
        <v>5955564.9900000002</v>
      </c>
      <c r="H657" s="1">
        <v>20701108</v>
      </c>
      <c r="I657" s="1">
        <v>4405.16</v>
      </c>
      <c r="J657" s="1">
        <v>4107.08</v>
      </c>
      <c r="K657" s="1">
        <v>3918.62</v>
      </c>
      <c r="L657" s="1">
        <v>3428.62</v>
      </c>
      <c r="M657" s="1">
        <v>2639.41</v>
      </c>
      <c r="N657" s="1">
        <v>93.82</v>
      </c>
      <c r="O657" s="1">
        <v>71.73</v>
      </c>
      <c r="P657" s="1">
        <v>66.88</v>
      </c>
      <c r="Q657" s="1">
        <v>161.44</v>
      </c>
      <c r="R657" s="1">
        <v>127.63</v>
      </c>
      <c r="S657" s="1">
        <v>1.37</v>
      </c>
      <c r="T657" s="1">
        <v>94.09</v>
      </c>
      <c r="U657" s="1">
        <v>88.06</v>
      </c>
      <c r="V657" s="1">
        <v>33.35</v>
      </c>
      <c r="W657" s="1">
        <v>17.239999999999998</v>
      </c>
      <c r="X657" s="1">
        <v>15.33</v>
      </c>
      <c r="Y657" s="1">
        <v>4615.16</v>
      </c>
      <c r="Z657" s="1">
        <v>3599</v>
      </c>
      <c r="AA657" s="1">
        <v>4107.08</v>
      </c>
      <c r="AB657" s="1">
        <v>4513.8999999999996</v>
      </c>
      <c r="AC657" s="1">
        <v>2878.25</v>
      </c>
      <c r="AD657" s="19">
        <f t="shared" si="917"/>
        <v>0.23595809699890993</v>
      </c>
      <c r="AE657" s="1">
        <f t="shared" si="891"/>
        <v>500.77319587628972</v>
      </c>
      <c r="AF657" s="20">
        <f t="shared" si="975"/>
        <v>1.3652862106092734E-2</v>
      </c>
      <c r="AG657" s="2">
        <f t="shared" si="918"/>
        <v>33.81</v>
      </c>
      <c r="AH657" s="1">
        <f t="shared" si="919"/>
        <v>4366.208333333333</v>
      </c>
      <c r="AI657" s="21">
        <f t="shared" si="920"/>
        <v>4259.9576923076929</v>
      </c>
      <c r="AJ657" s="22">
        <f t="shared" si="921"/>
        <v>106.25064102564011</v>
      </c>
      <c r="AK657" s="23">
        <f t="shared" si="922"/>
        <v>93.223237179486887</v>
      </c>
      <c r="AL657" s="23">
        <f t="shared" si="923"/>
        <v>13.02740384615322</v>
      </c>
      <c r="AM657" s="23"/>
      <c r="AN657">
        <f t="shared" si="924"/>
        <v>4535.3</v>
      </c>
      <c r="AO657" s="4">
        <f t="shared" si="925"/>
        <v>4443.4375</v>
      </c>
      <c r="AP657" s="4">
        <f t="shared" si="926"/>
        <v>4329.9125000000004</v>
      </c>
      <c r="AQ657" s="24">
        <f t="shared" si="927"/>
        <v>4310.1950000000006</v>
      </c>
      <c r="AR657" t="str">
        <f t="shared" si="928"/>
        <v>GREEN</v>
      </c>
      <c r="AS657" t="str">
        <f t="shared" si="929"/>
        <v>GREEN</v>
      </c>
      <c r="AT657" t="str">
        <f t="shared" si="930"/>
        <v>GREEN</v>
      </c>
      <c r="AU657" t="str">
        <f t="shared" si="931"/>
        <v>GREEN</v>
      </c>
      <c r="AV657" t="str">
        <f t="shared" si="932"/>
        <v>GREEN</v>
      </c>
      <c r="AW657" t="str">
        <f t="shared" si="933"/>
        <v>GREEN</v>
      </c>
      <c r="AX657" s="25">
        <f t="shared" si="934"/>
        <v>1.6274379858438565E-2</v>
      </c>
      <c r="AY657" s="25">
        <f t="shared" si="935"/>
        <v>0</v>
      </c>
      <c r="AZ657" s="26" t="e">
        <f t="shared" si="936"/>
        <v>#DIV/0!</v>
      </c>
      <c r="BA657" s="1">
        <f t="shared" si="892"/>
        <v>5663421.4775</v>
      </c>
      <c r="BB657" s="1">
        <f t="shared" si="892"/>
        <v>19545953</v>
      </c>
      <c r="BC657" s="27">
        <f t="shared" si="937"/>
        <v>1.0515842788075453</v>
      </c>
      <c r="BD657" s="28">
        <f t="shared" si="937"/>
        <v>1.0590994463150505</v>
      </c>
      <c r="BE657" s="29">
        <f t="shared" si="893"/>
        <v>100</v>
      </c>
      <c r="BF657" s="29">
        <f t="shared" si="973"/>
        <v>100</v>
      </c>
      <c r="BG657" s="30">
        <f t="shared" si="938"/>
        <v>2.0475700697389909E-2</v>
      </c>
      <c r="BH657" s="31">
        <f t="shared" si="939"/>
        <v>1.7985819612790999E-2</v>
      </c>
      <c r="BI657" s="31">
        <f t="shared" si="940"/>
        <v>1.6274379858438565E-2</v>
      </c>
      <c r="BJ657" s="32">
        <f t="shared" si="941"/>
        <v>4666.4492527075363</v>
      </c>
      <c r="BK657" s="24">
        <f t="shared" si="942"/>
        <v>4065.9674139591298</v>
      </c>
      <c r="BL657" s="30">
        <f t="shared" si="943"/>
        <v>0.13151013211603169</v>
      </c>
      <c r="BM657" s="30">
        <f t="shared" si="944"/>
        <v>-2.1988207029606795E-2</v>
      </c>
      <c r="BN657" s="30">
        <f t="shared" si="945"/>
        <v>0.1095219250864249</v>
      </c>
      <c r="BO657" s="30">
        <f t="shared" si="946"/>
        <v>8.7533718056818102E-2</v>
      </c>
      <c r="BP657" s="30"/>
      <c r="BQ657">
        <f t="shared" si="947"/>
        <v>4566.05</v>
      </c>
      <c r="BR657">
        <f t="shared" si="948"/>
        <v>2194.35</v>
      </c>
      <c r="BT657" s="24">
        <f t="shared" si="949"/>
        <v>5472.0394000000006</v>
      </c>
      <c r="BU657" s="24">
        <f t="shared" si="950"/>
        <v>3660.0605999999998</v>
      </c>
      <c r="BV657" s="24">
        <f t="shared" si="951"/>
        <v>6031.7606000000005</v>
      </c>
      <c r="BW657" s="24">
        <f t="shared" si="952"/>
        <v>3100.3393999999998</v>
      </c>
      <c r="BX657">
        <f t="shared" si="953"/>
        <v>6937.75</v>
      </c>
      <c r="BY657" s="24">
        <f t="shared" si="954"/>
        <v>2630.7428</v>
      </c>
      <c r="BZ657" s="15" t="str">
        <f t="shared" si="955"/>
        <v>GREEN</v>
      </c>
      <c r="CA657" s="15" t="str">
        <f t="shared" si="956"/>
        <v>GREEN</v>
      </c>
      <c r="CB657" s="15" t="str">
        <f t="shared" si="957"/>
        <v>GREEN</v>
      </c>
      <c r="CC657" s="15" t="str">
        <f t="shared" si="958"/>
        <v>0</v>
      </c>
      <c r="CJ657">
        <f t="shared" si="894"/>
        <v>4566.05</v>
      </c>
      <c r="CK657">
        <f t="shared" si="895"/>
        <v>2945</v>
      </c>
      <c r="CM657" s="24">
        <f t="shared" si="896"/>
        <v>5185.2911000000004</v>
      </c>
      <c r="CN657" s="24">
        <f t="shared" si="897"/>
        <v>3946.8089</v>
      </c>
      <c r="CO657" s="24">
        <f t="shared" si="898"/>
        <v>5567.8589000000002</v>
      </c>
      <c r="CP657" s="24">
        <f t="shared" si="899"/>
        <v>3564.2411000000002</v>
      </c>
      <c r="CQ657">
        <f t="shared" si="900"/>
        <v>6187.1</v>
      </c>
      <c r="CR657" s="24">
        <f t="shared" si="901"/>
        <v>3243.2732000000001</v>
      </c>
      <c r="CS657" s="15" t="str">
        <f t="shared" si="902"/>
        <v>GREEN</v>
      </c>
      <c r="CT657" s="15" t="str">
        <f t="shared" si="903"/>
        <v>GREEN</v>
      </c>
      <c r="CU657" s="15" t="str">
        <f t="shared" si="959"/>
        <v>GREEN</v>
      </c>
      <c r="CV657" s="15" t="str">
        <f t="shared" si="890"/>
        <v>0</v>
      </c>
      <c r="CX657" s="24">
        <f t="shared" si="960"/>
        <v>4566.05</v>
      </c>
      <c r="CY657" s="24">
        <f t="shared" si="961"/>
        <v>2194.35</v>
      </c>
      <c r="DA657" s="24">
        <f t="shared" si="974"/>
        <v>5472.0394000000006</v>
      </c>
      <c r="DB657" s="24">
        <f t="shared" si="962"/>
        <v>3660.0605999999998</v>
      </c>
      <c r="DC657" s="24">
        <f t="shared" si="963"/>
        <v>6031.7606000000005</v>
      </c>
      <c r="DD657" s="24">
        <f t="shared" si="964"/>
        <v>3100.3393999999998</v>
      </c>
      <c r="DE657">
        <f t="shared" si="965"/>
        <v>6937.75</v>
      </c>
      <c r="DF657" s="24">
        <f t="shared" si="966"/>
        <v>2630.7428</v>
      </c>
      <c r="DG657" s="15" t="str">
        <f t="shared" si="967"/>
        <v>GREEN</v>
      </c>
      <c r="DH657" s="15" t="str">
        <f t="shared" si="968"/>
        <v>GREEN</v>
      </c>
      <c r="DI657" s="15" t="str">
        <f t="shared" si="969"/>
        <v>GREEN</v>
      </c>
      <c r="DK657" s="32">
        <f t="shared" si="904"/>
        <v>147.94999999999982</v>
      </c>
      <c r="DL657" s="32">
        <f t="shared" si="905"/>
        <v>96.25</v>
      </c>
      <c r="DM657" s="32">
        <f t="shared" si="906"/>
        <v>-51.699999999999818</v>
      </c>
      <c r="DN657" s="32">
        <f t="shared" si="907"/>
        <v>147.94999999999982</v>
      </c>
      <c r="DO657" s="32">
        <f t="shared" si="908"/>
        <v>86.900000000000546</v>
      </c>
      <c r="DP657" s="32">
        <f t="shared" si="909"/>
        <v>-108.15000000000055</v>
      </c>
      <c r="DQ657" s="32">
        <f t="shared" si="910"/>
        <v>195.05000000000109</v>
      </c>
      <c r="DR657" s="32"/>
      <c r="DS657" s="32">
        <f t="shared" si="911"/>
        <v>0</v>
      </c>
      <c r="DT657" s="32"/>
      <c r="DU657" s="32">
        <f t="shared" si="912"/>
        <v>131.83507941872344</v>
      </c>
      <c r="DV657" s="32">
        <f t="shared" si="913"/>
        <v>0</v>
      </c>
      <c r="DW657" s="32"/>
      <c r="DX657" s="32">
        <f t="shared" si="914"/>
        <v>100</v>
      </c>
      <c r="DY657" s="32">
        <f t="shared" si="915"/>
        <v>42.857142857142854</v>
      </c>
      <c r="DZ657" s="33">
        <f t="shared" si="916"/>
        <v>34.285714285714292</v>
      </c>
      <c r="EB657" s="81">
        <v>0.43244499665450953</v>
      </c>
      <c r="ED657" s="30">
        <f t="shared" si="970"/>
        <v>0.28234509585996104</v>
      </c>
      <c r="EE657" s="30">
        <f t="shared" si="971"/>
        <v>-1.0641017862869256E-2</v>
      </c>
      <c r="EF657" s="30">
        <f t="shared" si="972"/>
        <v>0.26869963878855241</v>
      </c>
    </row>
    <row r="658" spans="1:136" x14ac:dyDescent="0.3">
      <c r="A658" s="53">
        <v>39276</v>
      </c>
      <c r="B658" s="54">
        <v>4385.45</v>
      </c>
      <c r="C658" s="54">
        <v>4513.8999999999996</v>
      </c>
      <c r="D658" s="54">
        <v>4344.7</v>
      </c>
      <c r="E658" s="54">
        <v>4504.55</v>
      </c>
      <c r="F658" s="54">
        <v>2324678400</v>
      </c>
      <c r="G658" s="54">
        <v>5943027.2999999998</v>
      </c>
      <c r="H658" s="54">
        <v>19984120</v>
      </c>
      <c r="I658" s="54">
        <v>4326.24</v>
      </c>
      <c r="J658" s="54">
        <v>4065.11</v>
      </c>
      <c r="K658" s="54">
        <v>3890.84</v>
      </c>
      <c r="L658" s="54">
        <v>3406.79</v>
      </c>
      <c r="M658" s="54">
        <v>2623.19</v>
      </c>
      <c r="N658" s="54">
        <v>91.63</v>
      </c>
      <c r="O658" s="54">
        <v>70.069999999999993</v>
      </c>
      <c r="P658" s="54">
        <v>65.959999999999994</v>
      </c>
      <c r="Q658" s="54">
        <v>146.36000000000001</v>
      </c>
      <c r="R658" s="54">
        <v>119.17</v>
      </c>
      <c r="S658" s="54">
        <v>2.73</v>
      </c>
      <c r="T658" s="54">
        <v>91.87</v>
      </c>
      <c r="U658" s="54">
        <v>75.83</v>
      </c>
      <c r="V658" s="54">
        <v>31.49</v>
      </c>
      <c r="W658" s="54">
        <v>18.5</v>
      </c>
      <c r="X658" s="54">
        <v>14.06</v>
      </c>
      <c r="Y658" s="54">
        <v>4552.8599999999997</v>
      </c>
      <c r="Z658" s="54">
        <v>3577.36</v>
      </c>
      <c r="AA658" s="54">
        <v>4065.11</v>
      </c>
      <c r="AB658" s="54">
        <v>4411</v>
      </c>
      <c r="AC658" s="54">
        <v>2878.25</v>
      </c>
      <c r="AD658" s="19">
        <f t="shared" si="917"/>
        <v>0.47839854671830251</v>
      </c>
      <c r="AE658" s="54">
        <f t="shared" si="891"/>
        <v>494.02829567887801</v>
      </c>
      <c r="AF658" s="55">
        <f t="shared" si="975"/>
        <v>2.7298539288687085E-2</v>
      </c>
      <c r="AG658" s="2">
        <f t="shared" si="918"/>
        <v>27.190000000000012</v>
      </c>
      <c r="AH658" s="1">
        <f t="shared" si="919"/>
        <v>4296.0333333333338</v>
      </c>
      <c r="AI658" s="21">
        <f t="shared" si="920"/>
        <v>4222.8423076923082</v>
      </c>
      <c r="AJ658" s="22">
        <f t="shared" si="921"/>
        <v>73.19102564102559</v>
      </c>
      <c r="AK658" s="23">
        <f t="shared" si="922"/>
        <v>99.30705128205102</v>
      </c>
      <c r="AL658" s="23">
        <f t="shared" si="923"/>
        <v>-26.116025641025431</v>
      </c>
      <c r="AM658" s="23"/>
      <c r="AN658">
        <f t="shared" si="924"/>
        <v>4444.7000000000007</v>
      </c>
      <c r="AO658" s="4">
        <f t="shared" si="925"/>
        <v>4364.9375</v>
      </c>
      <c r="AP658" s="4">
        <f t="shared" si="926"/>
        <v>4290.1750000000002</v>
      </c>
      <c r="AQ658" s="24">
        <f t="shared" si="927"/>
        <v>4261.2550000000001</v>
      </c>
      <c r="AR658" t="str">
        <f t="shared" si="928"/>
        <v>GREEN</v>
      </c>
      <c r="AS658" t="str">
        <f t="shared" si="929"/>
        <v>GREEN</v>
      </c>
      <c r="AT658" t="str">
        <f t="shared" si="930"/>
        <v>GREEN</v>
      </c>
      <c r="AU658" t="str">
        <f t="shared" si="931"/>
        <v>GREEN</v>
      </c>
      <c r="AV658" t="str">
        <f t="shared" si="932"/>
        <v>GREEN</v>
      </c>
      <c r="AW658" t="str">
        <f t="shared" si="933"/>
        <v>GREEN</v>
      </c>
      <c r="AX658" s="25">
        <f t="shared" si="934"/>
        <v>1.3998902840756444E-2</v>
      </c>
      <c r="AY658" s="25">
        <f t="shared" si="935"/>
        <v>5.897456782366195E-3</v>
      </c>
      <c r="AZ658" s="26">
        <f t="shared" si="936"/>
        <v>70.359116471173749</v>
      </c>
      <c r="BA658" s="1">
        <f t="shared" ref="BA658:BB673" si="976">AVERAGE(G658:G661)</f>
        <v>5300310.5875000004</v>
      </c>
      <c r="BB658" s="1">
        <f t="shared" si="976"/>
        <v>18808383</v>
      </c>
      <c r="BC658" s="27">
        <f t="shared" si="937"/>
        <v>1.1212601982260721</v>
      </c>
      <c r="BD658" s="28">
        <f t="shared" si="937"/>
        <v>1.0625113280604717</v>
      </c>
      <c r="BE658" s="29">
        <f t="shared" si="893"/>
        <v>100</v>
      </c>
      <c r="BF658" s="29">
        <f t="shared" si="973"/>
        <v>100</v>
      </c>
      <c r="BG658" s="30">
        <f t="shared" si="938"/>
        <v>2.1354848228508638E-2</v>
      </c>
      <c r="BH658" s="31">
        <f t="shared" si="939"/>
        <v>1.9403058724343336E-2</v>
      </c>
      <c r="BI658" s="31">
        <f t="shared" si="940"/>
        <v>8.1014460583902492E-3</v>
      </c>
      <c r="BJ658" s="32">
        <f t="shared" si="941"/>
        <v>4567.5181591830797</v>
      </c>
      <c r="BK658" s="24">
        <f t="shared" si="942"/>
        <v>4024.5485074835879</v>
      </c>
      <c r="BL658" s="30">
        <f t="shared" si="943"/>
        <v>0.12053804524303022</v>
      </c>
      <c r="BM658" s="30">
        <f t="shared" si="944"/>
        <v>-1.39787901528631E-2</v>
      </c>
      <c r="BN658" s="30">
        <f t="shared" si="945"/>
        <v>0.10655925509016712</v>
      </c>
      <c r="BO658" s="30">
        <f t="shared" si="946"/>
        <v>9.2580464937304013E-2</v>
      </c>
      <c r="BP658" s="30"/>
      <c r="BQ658">
        <f t="shared" si="947"/>
        <v>4504.55</v>
      </c>
      <c r="BR658">
        <f t="shared" si="948"/>
        <v>2123.4</v>
      </c>
      <c r="BT658" s="24">
        <f t="shared" si="949"/>
        <v>5414.1493</v>
      </c>
      <c r="BU658" s="24">
        <f t="shared" si="950"/>
        <v>3594.9507000000003</v>
      </c>
      <c r="BV658" s="24">
        <f t="shared" si="951"/>
        <v>5976.1007</v>
      </c>
      <c r="BW658" s="24">
        <f t="shared" si="952"/>
        <v>3032.9993000000004</v>
      </c>
      <c r="BX658">
        <f t="shared" si="953"/>
        <v>6885.7000000000007</v>
      </c>
      <c r="BY658" s="24">
        <f t="shared" si="954"/>
        <v>2561.5316000000003</v>
      </c>
      <c r="BZ658" s="15" t="str">
        <f t="shared" si="955"/>
        <v>GREEN</v>
      </c>
      <c r="CA658" s="15" t="str">
        <f t="shared" si="956"/>
        <v>GREEN</v>
      </c>
      <c r="CB658" s="15" t="str">
        <f t="shared" si="957"/>
        <v>GREEN</v>
      </c>
      <c r="CC658" s="15" t="str">
        <f t="shared" si="958"/>
        <v>0</v>
      </c>
      <c r="CJ658">
        <f t="shared" si="894"/>
        <v>4504.55</v>
      </c>
      <c r="CK658">
        <f t="shared" si="895"/>
        <v>2945</v>
      </c>
      <c r="CM658" s="24">
        <f t="shared" si="896"/>
        <v>5100.2981</v>
      </c>
      <c r="CN658" s="24">
        <f t="shared" si="897"/>
        <v>3908.8018999999999</v>
      </c>
      <c r="CO658" s="24">
        <f t="shared" si="898"/>
        <v>5468.3519000000006</v>
      </c>
      <c r="CP658" s="24">
        <f t="shared" si="899"/>
        <v>3540.7481000000002</v>
      </c>
      <c r="CQ658">
        <f t="shared" si="900"/>
        <v>6064.1</v>
      </c>
      <c r="CR658" s="24">
        <f t="shared" si="901"/>
        <v>3231.9571999999998</v>
      </c>
      <c r="CS658" s="15" t="str">
        <f t="shared" si="902"/>
        <v>GREEN</v>
      </c>
      <c r="CT658" s="15" t="str">
        <f t="shared" si="903"/>
        <v>GREEN</v>
      </c>
      <c r="CU658" s="15" t="str">
        <f t="shared" si="959"/>
        <v>GREEN</v>
      </c>
      <c r="CV658" s="15" t="str">
        <f t="shared" si="890"/>
        <v>0</v>
      </c>
      <c r="CX658" s="24">
        <f t="shared" si="960"/>
        <v>4504.55</v>
      </c>
      <c r="CY658" s="24">
        <f t="shared" si="961"/>
        <v>2123.4</v>
      </c>
      <c r="DA658" s="24">
        <f t="shared" si="974"/>
        <v>5414.1493</v>
      </c>
      <c r="DB658" s="24">
        <f t="shared" si="962"/>
        <v>3594.9507000000003</v>
      </c>
      <c r="DC658" s="24">
        <f t="shared" si="963"/>
        <v>5976.1007</v>
      </c>
      <c r="DD658" s="24">
        <f t="shared" si="964"/>
        <v>3032.9993000000004</v>
      </c>
      <c r="DE658">
        <f t="shared" si="965"/>
        <v>6885.7000000000007</v>
      </c>
      <c r="DF658" s="24">
        <f t="shared" si="966"/>
        <v>2561.5316000000003</v>
      </c>
      <c r="DG658" s="15" t="str">
        <f t="shared" si="967"/>
        <v>GREEN</v>
      </c>
      <c r="DH658" s="15" t="str">
        <f t="shared" si="968"/>
        <v>GREEN</v>
      </c>
      <c r="DI658" s="15" t="str">
        <f t="shared" si="969"/>
        <v>GREEN</v>
      </c>
      <c r="DK658" s="32">
        <f t="shared" si="904"/>
        <v>169.19999999999982</v>
      </c>
      <c r="DL658" s="32">
        <f t="shared" si="905"/>
        <v>129.04999999999927</v>
      </c>
      <c r="DM658" s="32">
        <f t="shared" si="906"/>
        <v>-40.150000000000546</v>
      </c>
      <c r="DN658" s="32">
        <f t="shared" si="907"/>
        <v>169.19999999999982</v>
      </c>
      <c r="DO658" s="32">
        <f t="shared" si="908"/>
        <v>102.89999999999964</v>
      </c>
      <c r="DP658" s="32">
        <f t="shared" si="909"/>
        <v>-40.699999999999818</v>
      </c>
      <c r="DQ658" s="32">
        <f t="shared" si="910"/>
        <v>143.59999999999945</v>
      </c>
      <c r="DR658" s="32"/>
      <c r="DS658" s="32">
        <f t="shared" si="911"/>
        <v>0</v>
      </c>
      <c r="DT658" s="32"/>
      <c r="DU658" s="32">
        <f t="shared" si="912"/>
        <v>84.869976359337826</v>
      </c>
      <c r="DV658" s="32">
        <f t="shared" si="913"/>
        <v>0</v>
      </c>
      <c r="DW658" s="32"/>
      <c r="DX658" s="32">
        <f t="shared" si="914"/>
        <v>100</v>
      </c>
      <c r="DY658" s="32">
        <f t="shared" si="915"/>
        <v>42.857142857142854</v>
      </c>
      <c r="DZ658" s="33">
        <f t="shared" si="916"/>
        <v>31.428571428571434</v>
      </c>
      <c r="EB658" s="81">
        <v>1.074722674188924</v>
      </c>
      <c r="ED658" s="30">
        <f t="shared" si="970"/>
        <v>0.27268712122906263</v>
      </c>
      <c r="EE658" s="30">
        <f t="shared" si="971"/>
        <v>-1.0610912701027375E-2</v>
      </c>
      <c r="EF658" s="30">
        <f t="shared" si="972"/>
        <v>0.2591827492899792</v>
      </c>
    </row>
    <row r="659" spans="1:136" x14ac:dyDescent="0.3">
      <c r="A659" s="18">
        <v>39269</v>
      </c>
      <c r="B659" s="1">
        <v>4318.3999999999996</v>
      </c>
      <c r="C659" s="1">
        <v>4411</v>
      </c>
      <c r="D659" s="1">
        <v>4304</v>
      </c>
      <c r="E659" s="1">
        <v>4384.8500000000004</v>
      </c>
      <c r="F659" s="1">
        <v>2399668480</v>
      </c>
      <c r="G659" s="1">
        <v>5743592.7300000004</v>
      </c>
      <c r="H659" s="1">
        <v>19768956</v>
      </c>
      <c r="I659" s="1">
        <v>4254.33</v>
      </c>
      <c r="J659" s="1">
        <v>4036.83</v>
      </c>
      <c r="K659" s="1">
        <v>3863.36</v>
      </c>
      <c r="L659" s="1">
        <v>3385.36</v>
      </c>
      <c r="M659" s="1">
        <v>2607.5300000000002</v>
      </c>
      <c r="N659" s="1">
        <v>84.43</v>
      </c>
      <c r="O659" s="1">
        <v>66.5</v>
      </c>
      <c r="P659" s="1">
        <v>64.09</v>
      </c>
      <c r="Q659" s="1">
        <v>131.25</v>
      </c>
      <c r="R659" s="1">
        <v>112.37</v>
      </c>
      <c r="S659" s="1">
        <v>1.54</v>
      </c>
      <c r="T659" s="1">
        <v>78.23</v>
      </c>
      <c r="U659" s="1">
        <v>59.98</v>
      </c>
      <c r="V659" s="1">
        <v>29.02</v>
      </c>
      <c r="W659" s="1">
        <v>20.059999999999999</v>
      </c>
      <c r="X659" s="1">
        <v>13.14</v>
      </c>
      <c r="Y659" s="1">
        <v>4483.22</v>
      </c>
      <c r="Z659" s="1">
        <v>3590.44</v>
      </c>
      <c r="AA659" s="1">
        <v>4036.83</v>
      </c>
      <c r="AB659" s="1">
        <v>4362.95</v>
      </c>
      <c r="AC659" s="1">
        <v>2878.25</v>
      </c>
      <c r="AD659" s="19">
        <f t="shared" si="917"/>
        <v>0.29062178036453407</v>
      </c>
      <c r="AE659" s="1">
        <f t="shared" si="891"/>
        <v>480.90041675806208</v>
      </c>
      <c r="AF659" s="20">
        <f t="shared" si="975"/>
        <v>1.5411157168330192E-2</v>
      </c>
      <c r="AG659" s="2">
        <f t="shared" si="918"/>
        <v>18.879999999999995</v>
      </c>
      <c r="AH659" s="1">
        <f t="shared" si="919"/>
        <v>4261.45</v>
      </c>
      <c r="AI659" s="21">
        <f t="shared" si="920"/>
        <v>4177.6730769230771</v>
      </c>
      <c r="AJ659" s="22">
        <f t="shared" si="921"/>
        <v>83.776923076922685</v>
      </c>
      <c r="AK659" s="23">
        <f t="shared" si="922"/>
        <v>113.86666666666645</v>
      </c>
      <c r="AL659" s="23">
        <f t="shared" si="923"/>
        <v>-30.089743589743762</v>
      </c>
      <c r="AM659" s="23"/>
      <c r="AN659">
        <f t="shared" si="924"/>
        <v>4351.5750000000007</v>
      </c>
      <c r="AO659" s="4">
        <f t="shared" si="925"/>
        <v>4281.6625000000004</v>
      </c>
      <c r="AP659" s="4">
        <f t="shared" si="926"/>
        <v>4253.9187499999998</v>
      </c>
      <c r="AQ659" s="24">
        <f t="shared" si="927"/>
        <v>4222.5349999999999</v>
      </c>
      <c r="AR659" t="str">
        <f t="shared" si="928"/>
        <v>GREEN</v>
      </c>
      <c r="AS659" t="str">
        <f t="shared" si="929"/>
        <v>GREEN</v>
      </c>
      <c r="AT659" t="str">
        <f t="shared" si="930"/>
        <v>GREEN</v>
      </c>
      <c r="AU659" t="str">
        <f t="shared" si="931"/>
        <v>GREEN</v>
      </c>
      <c r="AV659" t="str">
        <f t="shared" si="932"/>
        <v>GREEN</v>
      </c>
      <c r="AW659" t="str">
        <f t="shared" si="933"/>
        <v>GREEN</v>
      </c>
      <c r="AX659" s="25">
        <f t="shared" si="934"/>
        <v>1.1367628455465758E-2</v>
      </c>
      <c r="AY659" s="25">
        <f t="shared" si="935"/>
        <v>5.897456782366195E-3</v>
      </c>
      <c r="AZ659" s="26">
        <f t="shared" si="936"/>
        <v>65.841716382358499</v>
      </c>
      <c r="BA659" s="1">
        <f t="shared" si="976"/>
        <v>4839552.45</v>
      </c>
      <c r="BB659" s="1">
        <f t="shared" si="976"/>
        <v>17985265</v>
      </c>
      <c r="BC659" s="27">
        <f t="shared" si="937"/>
        <v>1.1868024552559608</v>
      </c>
      <c r="BD659" s="28">
        <f t="shared" si="937"/>
        <v>1.0991751303080606</v>
      </c>
      <c r="BE659" s="29">
        <f t="shared" si="893"/>
        <v>100</v>
      </c>
      <c r="BF659" s="29">
        <f t="shared" si="973"/>
        <v>100</v>
      </c>
      <c r="BG659" s="30">
        <f t="shared" si="938"/>
        <v>1.5495938528192088E-2</v>
      </c>
      <c r="BH659" s="31">
        <f t="shared" si="939"/>
        <v>1.4173719438962895E-2</v>
      </c>
      <c r="BI659" s="31">
        <f t="shared" si="940"/>
        <v>5.4701716730995624E-3</v>
      </c>
      <c r="BJ659" s="32">
        <f t="shared" si="941"/>
        <v>4443.6055489135588</v>
      </c>
      <c r="BK659" s="24">
        <f t="shared" si="942"/>
        <v>4079.2944510864404</v>
      </c>
      <c r="BL659" s="30">
        <f t="shared" si="943"/>
        <v>8.3084050270161663E-2</v>
      </c>
      <c r="BM659" s="30">
        <f t="shared" si="944"/>
        <v>-1.3399671348748169E-2</v>
      </c>
      <c r="BN659" s="30">
        <f t="shared" si="945"/>
        <v>6.9684378921413492E-2</v>
      </c>
      <c r="BO659" s="30">
        <f t="shared" si="946"/>
        <v>5.6284707572665321E-2</v>
      </c>
      <c r="BP659" s="30"/>
      <c r="BQ659">
        <f t="shared" si="947"/>
        <v>4384.8500000000004</v>
      </c>
      <c r="BR659">
        <f t="shared" si="948"/>
        <v>2090.6</v>
      </c>
      <c r="BT659" s="24">
        <f t="shared" si="949"/>
        <v>5261.2535000000007</v>
      </c>
      <c r="BU659" s="24">
        <f t="shared" si="950"/>
        <v>3508.4465</v>
      </c>
      <c r="BV659" s="24">
        <f t="shared" si="951"/>
        <v>5802.6965000000009</v>
      </c>
      <c r="BW659" s="24">
        <f t="shared" si="952"/>
        <v>2967.0034999999998</v>
      </c>
      <c r="BX659">
        <f t="shared" si="953"/>
        <v>6679.1</v>
      </c>
      <c r="BY659" s="24">
        <f t="shared" si="954"/>
        <v>2512.7420000000002</v>
      </c>
      <c r="BZ659" s="15" t="str">
        <f t="shared" si="955"/>
        <v>GREEN</v>
      </c>
      <c r="CA659" s="15" t="str">
        <f t="shared" si="956"/>
        <v>GREEN</v>
      </c>
      <c r="CB659" s="15" t="str">
        <f t="shared" si="957"/>
        <v>GREEN</v>
      </c>
      <c r="CC659" s="15" t="str">
        <f t="shared" si="958"/>
        <v>0</v>
      </c>
      <c r="CJ659">
        <f t="shared" si="894"/>
        <v>4384.8500000000004</v>
      </c>
      <c r="CK659">
        <f t="shared" si="895"/>
        <v>2945</v>
      </c>
      <c r="CM659" s="24">
        <f t="shared" si="896"/>
        <v>4934.8727000000008</v>
      </c>
      <c r="CN659" s="24">
        <f t="shared" si="897"/>
        <v>3834.8273000000004</v>
      </c>
      <c r="CO659" s="24">
        <f t="shared" si="898"/>
        <v>5274.6773000000003</v>
      </c>
      <c r="CP659" s="24">
        <f t="shared" si="899"/>
        <v>3495.0227</v>
      </c>
      <c r="CQ659">
        <f t="shared" si="900"/>
        <v>5824.7000000000007</v>
      </c>
      <c r="CR659" s="24">
        <f t="shared" si="901"/>
        <v>3209.9324000000001</v>
      </c>
      <c r="CS659" s="15" t="str">
        <f t="shared" si="902"/>
        <v>GREEN</v>
      </c>
      <c r="CT659" s="15" t="str">
        <f t="shared" si="903"/>
        <v>GREEN</v>
      </c>
      <c r="CU659" s="15" t="str">
        <f t="shared" si="959"/>
        <v>GREEN</v>
      </c>
      <c r="CV659" s="15" t="str">
        <f t="shared" si="890"/>
        <v>0</v>
      </c>
      <c r="CX659" s="24">
        <f t="shared" si="960"/>
        <v>4384.8500000000004</v>
      </c>
      <c r="CY659" s="24">
        <f t="shared" si="961"/>
        <v>2090.6</v>
      </c>
      <c r="DA659" s="24">
        <f t="shared" si="974"/>
        <v>5261.2535000000007</v>
      </c>
      <c r="DB659" s="24">
        <f t="shared" si="962"/>
        <v>3508.4465</v>
      </c>
      <c r="DC659" s="24">
        <f t="shared" si="963"/>
        <v>5802.6965000000009</v>
      </c>
      <c r="DD659" s="24">
        <f t="shared" si="964"/>
        <v>2967.0034999999998</v>
      </c>
      <c r="DE659">
        <f t="shared" si="965"/>
        <v>6679.1</v>
      </c>
      <c r="DF659" s="24">
        <f t="shared" si="966"/>
        <v>2512.7420000000002</v>
      </c>
      <c r="DG659" s="15" t="str">
        <f t="shared" si="967"/>
        <v>GREEN</v>
      </c>
      <c r="DH659" s="15" t="str">
        <f t="shared" si="968"/>
        <v>GREEN</v>
      </c>
      <c r="DI659" s="15" t="str">
        <f t="shared" si="969"/>
        <v>GREEN</v>
      </c>
      <c r="DK659" s="32">
        <f t="shared" si="904"/>
        <v>107</v>
      </c>
      <c r="DL659" s="32">
        <f t="shared" si="905"/>
        <v>92.699999999999818</v>
      </c>
      <c r="DM659" s="32">
        <f t="shared" si="906"/>
        <v>-14.300000000000182</v>
      </c>
      <c r="DN659" s="32">
        <f t="shared" si="907"/>
        <v>107</v>
      </c>
      <c r="DO659" s="32">
        <f t="shared" si="908"/>
        <v>89.649999999999636</v>
      </c>
      <c r="DP659" s="32">
        <f t="shared" si="909"/>
        <v>-67.699999999999818</v>
      </c>
      <c r="DQ659" s="32">
        <f t="shared" si="910"/>
        <v>157.34999999999945</v>
      </c>
      <c r="DR659" s="32"/>
      <c r="DS659" s="32">
        <f t="shared" si="911"/>
        <v>0</v>
      </c>
      <c r="DT659" s="32"/>
      <c r="DU659" s="32">
        <f t="shared" si="912"/>
        <v>147.05607476635464</v>
      </c>
      <c r="DV659" s="32">
        <f t="shared" si="913"/>
        <v>0</v>
      </c>
      <c r="DW659" s="32"/>
      <c r="DX659" s="32">
        <f t="shared" si="914"/>
        <v>100</v>
      </c>
      <c r="DY659" s="32">
        <f t="shared" si="915"/>
        <v>28.571428571428573</v>
      </c>
      <c r="DZ659" s="33">
        <f t="shared" si="916"/>
        <v>28.571428571428573</v>
      </c>
      <c r="EB659" s="81">
        <v>0.70475646825998062</v>
      </c>
      <c r="ED659" s="30">
        <f t="shared" si="970"/>
        <v>0.24865476097637063</v>
      </c>
      <c r="EE659" s="30">
        <f t="shared" si="971"/>
        <v>-2.1941818603592927E-2</v>
      </c>
      <c r="EF659" s="30">
        <f t="shared" si="972"/>
        <v>0.22125700471251442</v>
      </c>
    </row>
    <row r="660" spans="1:136" x14ac:dyDescent="0.3">
      <c r="A660" s="18">
        <v>39262</v>
      </c>
      <c r="B660" s="1">
        <v>4251.3999999999996</v>
      </c>
      <c r="C660" s="1">
        <v>4321.3500000000004</v>
      </c>
      <c r="D660" s="1">
        <v>4236.3</v>
      </c>
      <c r="E660" s="1">
        <v>4318.3</v>
      </c>
      <c r="F660" s="1">
        <v>2090387968</v>
      </c>
      <c r="G660" s="1">
        <v>5011500.8899999997</v>
      </c>
      <c r="H660" s="1">
        <v>17729628</v>
      </c>
      <c r="I660" s="1">
        <v>4236.7700000000004</v>
      </c>
      <c r="J660" s="1">
        <v>4024.9</v>
      </c>
      <c r="K660" s="1">
        <v>3834.57</v>
      </c>
      <c r="L660" s="1">
        <v>3365.12</v>
      </c>
      <c r="M660" s="1">
        <v>2592.6</v>
      </c>
      <c r="N660" s="1">
        <v>77.16</v>
      </c>
      <c r="O660" s="1">
        <v>64.31</v>
      </c>
      <c r="P660" s="1">
        <v>63</v>
      </c>
      <c r="Q660" s="1">
        <v>122.23</v>
      </c>
      <c r="R660" s="1">
        <v>107.65</v>
      </c>
      <c r="S660" s="1">
        <v>1.56</v>
      </c>
      <c r="T660" s="1">
        <v>57.41</v>
      </c>
      <c r="U660" s="1">
        <v>52.88</v>
      </c>
      <c r="V660" s="1">
        <v>26.18</v>
      </c>
      <c r="W660" s="1">
        <v>21.1</v>
      </c>
      <c r="X660" s="1">
        <v>12.75</v>
      </c>
      <c r="Y660" s="1">
        <v>4445.45</v>
      </c>
      <c r="Z660" s="1">
        <v>3604.35</v>
      </c>
      <c r="AA660" s="1">
        <v>4024.9</v>
      </c>
      <c r="AB660" s="1">
        <v>4362.95</v>
      </c>
      <c r="AC660" s="1">
        <v>2878.25</v>
      </c>
      <c r="AD660" s="19">
        <f t="shared" si="917"/>
        <v>0.30708737629007993</v>
      </c>
      <c r="AE660" s="1">
        <f t="shared" si="891"/>
        <v>473.60166703224496</v>
      </c>
      <c r="AF660" s="20">
        <f t="shared" si="975"/>
        <v>1.5580719888053984E-2</v>
      </c>
      <c r="AG660" s="2">
        <f t="shared" si="918"/>
        <v>14.579999999999998</v>
      </c>
      <c r="AH660" s="1">
        <f t="shared" si="919"/>
        <v>4238.666666666667</v>
      </c>
      <c r="AI660" s="21">
        <f t="shared" si="920"/>
        <v>4128.9923076923078</v>
      </c>
      <c r="AJ660" s="22">
        <f t="shared" si="921"/>
        <v>109.67435897435917</v>
      </c>
      <c r="AK660" s="23">
        <f t="shared" si="922"/>
        <v>134.35064102564058</v>
      </c>
      <c r="AL660" s="23">
        <f t="shared" si="923"/>
        <v>-24.676282051281419</v>
      </c>
      <c r="AM660" s="23"/>
      <c r="AN660">
        <f t="shared" si="924"/>
        <v>4285.1750000000002</v>
      </c>
      <c r="AO660" s="4">
        <f t="shared" si="925"/>
        <v>4221.7</v>
      </c>
      <c r="AP660" s="4">
        <f t="shared" si="926"/>
        <v>4215.3937500000002</v>
      </c>
      <c r="AQ660" s="24">
        <f t="shared" si="927"/>
        <v>4192.3999999999996</v>
      </c>
      <c r="AR660" t="str">
        <f t="shared" si="928"/>
        <v>GREEN</v>
      </c>
      <c r="AS660" t="str">
        <f t="shared" si="929"/>
        <v>GREEN</v>
      </c>
      <c r="AT660" t="str">
        <f t="shared" si="930"/>
        <v>GREEN</v>
      </c>
      <c r="AU660" t="str">
        <f t="shared" si="931"/>
        <v>GREEN</v>
      </c>
      <c r="AV660" t="str">
        <f t="shared" si="932"/>
        <v>GREEN</v>
      </c>
      <c r="AW660" t="str">
        <f t="shared" si="933"/>
        <v>GREEN</v>
      </c>
      <c r="AX660" s="25">
        <f t="shared" si="934"/>
        <v>1.0129825557299577E-2</v>
      </c>
      <c r="AY660" s="25">
        <f t="shared" si="935"/>
        <v>5.897456782366195E-3</v>
      </c>
      <c r="AZ660" s="26">
        <f t="shared" si="936"/>
        <v>63.20363828763012</v>
      </c>
      <c r="BA660" s="1">
        <f t="shared" si="976"/>
        <v>4594395.3825000003</v>
      </c>
      <c r="BB660" s="1">
        <f t="shared" si="976"/>
        <v>17803925</v>
      </c>
      <c r="BC660" s="27">
        <f t="shared" si="937"/>
        <v>1.0907857232071818</v>
      </c>
      <c r="BD660" s="28">
        <f t="shared" si="937"/>
        <v>0.99582693142102097</v>
      </c>
      <c r="BE660" s="29">
        <f t="shared" si="893"/>
        <v>100</v>
      </c>
      <c r="BF660" s="29">
        <f t="shared" si="973"/>
        <v>95.871938354279422</v>
      </c>
      <c r="BG660" s="30">
        <f t="shared" si="938"/>
        <v>1.7451269220178034E-2</v>
      </c>
      <c r="BH660" s="31">
        <f t="shared" si="939"/>
        <v>1.4747449733310547E-3</v>
      </c>
      <c r="BI660" s="31">
        <f t="shared" si="940"/>
        <v>4.2323687749333816E-3</v>
      </c>
      <c r="BJ660" s="32">
        <f t="shared" si="941"/>
        <v>4375.226260495393</v>
      </c>
      <c r="BK660" s="24">
        <f t="shared" si="942"/>
        <v>4102.1070728379409</v>
      </c>
      <c r="BL660" s="30">
        <f t="shared" si="943"/>
        <v>6.3246923015411655E-2</v>
      </c>
      <c r="BM660" s="30">
        <f t="shared" si="944"/>
        <v>-1.3182562697217157E-2</v>
      </c>
      <c r="BN660" s="30">
        <f t="shared" si="945"/>
        <v>5.0064360318194494E-2</v>
      </c>
      <c r="BO660" s="30">
        <f t="shared" si="946"/>
        <v>3.6881797620977333E-2</v>
      </c>
      <c r="BP660" s="30"/>
      <c r="BQ660">
        <f t="shared" si="947"/>
        <v>4318.3</v>
      </c>
      <c r="BR660">
        <f t="shared" si="948"/>
        <v>2090.6</v>
      </c>
      <c r="BT660" s="24">
        <f t="shared" si="949"/>
        <v>5169.2813999999998</v>
      </c>
      <c r="BU660" s="24">
        <f t="shared" si="950"/>
        <v>3467.3186000000001</v>
      </c>
      <c r="BV660" s="24">
        <f t="shared" si="951"/>
        <v>5695.0186000000003</v>
      </c>
      <c r="BW660" s="24">
        <f t="shared" si="952"/>
        <v>2941.5814</v>
      </c>
      <c r="BX660">
        <f t="shared" si="953"/>
        <v>6546</v>
      </c>
      <c r="BY660" s="24">
        <f t="shared" si="954"/>
        <v>2500.4967999999999</v>
      </c>
      <c r="BZ660" s="15" t="str">
        <f t="shared" si="955"/>
        <v>GREEN</v>
      </c>
      <c r="CA660" s="15" t="str">
        <f t="shared" si="956"/>
        <v>GREEN</v>
      </c>
      <c r="CB660" s="15" t="str">
        <f t="shared" si="957"/>
        <v>GREEN</v>
      </c>
      <c r="CC660" s="15" t="str">
        <f t="shared" si="958"/>
        <v>0</v>
      </c>
      <c r="CJ660">
        <f t="shared" si="894"/>
        <v>4318.3</v>
      </c>
      <c r="CK660">
        <f t="shared" si="895"/>
        <v>2945</v>
      </c>
      <c r="CM660" s="24">
        <f t="shared" si="896"/>
        <v>4842.9005999999999</v>
      </c>
      <c r="CN660" s="24">
        <f t="shared" si="897"/>
        <v>3793.6994</v>
      </c>
      <c r="CO660" s="24">
        <f t="shared" si="898"/>
        <v>5166.9994000000006</v>
      </c>
      <c r="CP660" s="24">
        <f t="shared" si="899"/>
        <v>3469.6006000000002</v>
      </c>
      <c r="CQ660">
        <f t="shared" si="900"/>
        <v>5691.6</v>
      </c>
      <c r="CR660" s="24">
        <f t="shared" si="901"/>
        <v>3197.6872000000003</v>
      </c>
      <c r="CS660" s="15" t="str">
        <f t="shared" si="902"/>
        <v>GREEN</v>
      </c>
      <c r="CT660" s="15" t="str">
        <f t="shared" si="903"/>
        <v>GREEN</v>
      </c>
      <c r="CU660" s="15" t="str">
        <f t="shared" si="959"/>
        <v>GREEN</v>
      </c>
      <c r="CV660" s="15" t="str">
        <f t="shared" si="890"/>
        <v>0</v>
      </c>
      <c r="CX660" s="24">
        <f t="shared" si="960"/>
        <v>4318.3</v>
      </c>
      <c r="CY660" s="24">
        <f t="shared" si="961"/>
        <v>2090.6</v>
      </c>
      <c r="DA660" s="24">
        <f t="shared" si="974"/>
        <v>5169.2813999999998</v>
      </c>
      <c r="DB660" s="24">
        <f t="shared" si="962"/>
        <v>3467.3186000000001</v>
      </c>
      <c r="DC660" s="24">
        <f t="shared" si="963"/>
        <v>5695.0186000000003</v>
      </c>
      <c r="DD660" s="24">
        <f t="shared" si="964"/>
        <v>2941.5814</v>
      </c>
      <c r="DE660">
        <f t="shared" si="965"/>
        <v>6546</v>
      </c>
      <c r="DF660" s="24">
        <f t="shared" si="966"/>
        <v>2500.4967999999999</v>
      </c>
      <c r="DG660" s="15" t="str">
        <f t="shared" si="967"/>
        <v>GREEN</v>
      </c>
      <c r="DH660" s="15" t="str">
        <f t="shared" si="968"/>
        <v>GREEN</v>
      </c>
      <c r="DI660" s="15" t="str">
        <f t="shared" si="969"/>
        <v>GREEN</v>
      </c>
      <c r="DK660" s="32">
        <f t="shared" si="904"/>
        <v>85.050000000000182</v>
      </c>
      <c r="DL660" s="32">
        <f t="shared" si="905"/>
        <v>69.300000000000182</v>
      </c>
      <c r="DM660" s="32">
        <f t="shared" si="906"/>
        <v>-15.75</v>
      </c>
      <c r="DN660" s="32">
        <f t="shared" si="907"/>
        <v>85.050000000000182</v>
      </c>
      <c r="DO660" s="32">
        <f t="shared" si="908"/>
        <v>42.5</v>
      </c>
      <c r="DP660" s="32">
        <f t="shared" si="909"/>
        <v>-100.15000000000055</v>
      </c>
      <c r="DQ660" s="32">
        <f t="shared" si="910"/>
        <v>142.65000000000055</v>
      </c>
      <c r="DR660" s="32"/>
      <c r="DS660" s="32">
        <f t="shared" si="911"/>
        <v>0</v>
      </c>
      <c r="DT660" s="32"/>
      <c r="DU660" s="32">
        <f t="shared" si="912"/>
        <v>167.72486772486801</v>
      </c>
      <c r="DV660" s="32">
        <f t="shared" si="913"/>
        <v>0</v>
      </c>
      <c r="DW660" s="32"/>
      <c r="DX660" s="32">
        <f t="shared" si="914"/>
        <v>100</v>
      </c>
      <c r="DY660" s="32">
        <f t="shared" si="915"/>
        <v>28.571428571428573</v>
      </c>
      <c r="DZ660" s="33">
        <f t="shared" si="916"/>
        <v>28.571428571428573</v>
      </c>
      <c r="EB660" s="81">
        <v>0.80372757531052241</v>
      </c>
      <c r="ED660" s="30">
        <f t="shared" si="970"/>
        <v>0.23335691594878408</v>
      </c>
      <c r="EE660" s="30">
        <f t="shared" si="971"/>
        <v>-2.8602278734436253E-2</v>
      </c>
      <c r="EF660" s="30">
        <f t="shared" si="972"/>
        <v>0.1980800976597723</v>
      </c>
    </row>
    <row r="661" spans="1:136" x14ac:dyDescent="0.3">
      <c r="A661" s="18">
        <v>39255</v>
      </c>
      <c r="B661" s="1">
        <v>4177</v>
      </c>
      <c r="C661" s="1">
        <v>4278.8500000000004</v>
      </c>
      <c r="D661" s="1">
        <v>4136.1499999999996</v>
      </c>
      <c r="E661" s="1">
        <v>4252.05</v>
      </c>
      <c r="F661" s="1">
        <v>1684971904</v>
      </c>
      <c r="G661" s="1">
        <v>4503121.43</v>
      </c>
      <c r="H661" s="1">
        <v>17750828</v>
      </c>
      <c r="I661" s="1">
        <v>4222.74</v>
      </c>
      <c r="J661" s="1">
        <v>4018.35</v>
      </c>
      <c r="K661" s="1">
        <v>3810.67</v>
      </c>
      <c r="L661" s="1">
        <v>3345.06</v>
      </c>
      <c r="M661" s="1">
        <v>2577.79</v>
      </c>
      <c r="N661" s="1">
        <v>66.91</v>
      </c>
      <c r="O661" s="1">
        <v>62.01</v>
      </c>
      <c r="P661" s="1">
        <v>61.89</v>
      </c>
      <c r="Q661" s="1">
        <v>115.72</v>
      </c>
      <c r="R661" s="1">
        <v>104.01</v>
      </c>
      <c r="S661" s="1">
        <v>1.93</v>
      </c>
      <c r="T661" s="1">
        <v>44.31</v>
      </c>
      <c r="U661" s="1">
        <v>57.75</v>
      </c>
      <c r="V661" s="1">
        <v>25.23</v>
      </c>
      <c r="W661" s="1">
        <v>21.95</v>
      </c>
      <c r="X661" s="1">
        <v>12.9</v>
      </c>
      <c r="Y661" s="1">
        <v>4424.25</v>
      </c>
      <c r="Z661" s="1">
        <v>3612.46</v>
      </c>
      <c r="AA661" s="1">
        <v>4018.35</v>
      </c>
      <c r="AB661" s="1">
        <v>4362.95</v>
      </c>
      <c r="AC661" s="1">
        <v>2836.4</v>
      </c>
      <c r="AD661" s="19">
        <f t="shared" si="917"/>
        <v>0.38708747878165384</v>
      </c>
      <c r="AE661" s="1">
        <f t="shared" si="891"/>
        <v>466.3358192586104</v>
      </c>
      <c r="AF661" s="20">
        <f t="shared" si="975"/>
        <v>1.9321818552302084E-2</v>
      </c>
      <c r="AG661" s="2">
        <f t="shared" si="918"/>
        <v>11.709999999999994</v>
      </c>
      <c r="AH661" s="1">
        <f t="shared" si="919"/>
        <v>4221.3666666666659</v>
      </c>
      <c r="AI661" s="21">
        <f t="shared" si="920"/>
        <v>4090.7807692307692</v>
      </c>
      <c r="AJ661" s="22">
        <f t="shared" si="921"/>
        <v>130.58589743589664</v>
      </c>
      <c r="AK661" s="23">
        <f t="shared" si="922"/>
        <v>154.0092948717944</v>
      </c>
      <c r="AL661" s="23">
        <f t="shared" si="923"/>
        <v>-23.423397435897755</v>
      </c>
      <c r="AM661" s="23"/>
      <c r="AN661">
        <f t="shared" si="924"/>
        <v>4211.75</v>
      </c>
      <c r="AO661" s="4">
        <f t="shared" si="925"/>
        <v>4216.3874999999998</v>
      </c>
      <c r="AP661" s="4">
        <f t="shared" si="926"/>
        <v>4190.2749999999996</v>
      </c>
      <c r="AQ661" s="24">
        <f t="shared" si="927"/>
        <v>4168.9250000000002</v>
      </c>
      <c r="AR661" t="str">
        <f t="shared" si="928"/>
        <v>GREEN</v>
      </c>
      <c r="AS661" t="str">
        <f t="shared" si="929"/>
        <v>GREEN</v>
      </c>
      <c r="AT661" t="str">
        <f t="shared" si="930"/>
        <v>GREEN</v>
      </c>
      <c r="AU661" t="str">
        <f t="shared" si="931"/>
        <v>GREEN</v>
      </c>
      <c r="AV661" t="str">
        <f t="shared" si="932"/>
        <v>RED</v>
      </c>
      <c r="AW661" t="str">
        <f t="shared" si="933"/>
        <v>GREEN</v>
      </c>
      <c r="AX661" s="25">
        <f t="shared" si="934"/>
        <v>1.3168793757020958E-2</v>
      </c>
      <c r="AY661" s="25">
        <f t="shared" si="935"/>
        <v>5.897456782366195E-3</v>
      </c>
      <c r="AZ661" s="26">
        <f t="shared" si="936"/>
        <v>69.068607536740373</v>
      </c>
      <c r="BA661" s="1">
        <f t="shared" si="976"/>
        <v>4632020.0925000003</v>
      </c>
      <c r="BB661" s="1">
        <f t="shared" si="976"/>
        <v>18145838.5</v>
      </c>
      <c r="BC661" s="27">
        <f t="shared" si="937"/>
        <v>0.97217225747601821</v>
      </c>
      <c r="BD661" s="28">
        <f t="shared" si="937"/>
        <v>0.97823134488935304</v>
      </c>
      <c r="BE661" s="29">
        <f t="shared" si="893"/>
        <v>91.743876708558844</v>
      </c>
      <c r="BF661" s="29">
        <f t="shared" si="973"/>
        <v>86.750660213393417</v>
      </c>
      <c r="BG661" s="30">
        <f t="shared" si="938"/>
        <v>1.2851500349733702E-2</v>
      </c>
      <c r="BH661" s="31">
        <f t="shared" si="939"/>
        <v>4.5728824555330005E-4</v>
      </c>
      <c r="BI661" s="31">
        <f t="shared" si="940"/>
        <v>7.2713369746547629E-3</v>
      </c>
      <c r="BJ661" s="32">
        <f t="shared" si="941"/>
        <v>4333.6430162095094</v>
      </c>
      <c r="BK661" s="24">
        <f t="shared" si="942"/>
        <v>4109.0903171238224</v>
      </c>
      <c r="BL661" s="30">
        <f t="shared" si="943"/>
        <v>5.2810455917895363E-2</v>
      </c>
      <c r="BM661" s="30">
        <f t="shared" si="944"/>
        <v>-1.9189100835951878E-2</v>
      </c>
      <c r="BN661" s="30">
        <f t="shared" si="945"/>
        <v>3.3621355081943485E-2</v>
      </c>
      <c r="BO661" s="30">
        <f t="shared" si="946"/>
        <v>1.4432254245991608E-2</v>
      </c>
      <c r="BP661" s="30"/>
      <c r="BQ661">
        <f t="shared" si="947"/>
        <v>4297.05</v>
      </c>
      <c r="BR661">
        <f t="shared" si="948"/>
        <v>2076.4</v>
      </c>
      <c r="BT661" s="24">
        <f t="shared" si="949"/>
        <v>5145.3383000000003</v>
      </c>
      <c r="BU661" s="24">
        <f t="shared" si="950"/>
        <v>3448.7617</v>
      </c>
      <c r="BV661" s="24">
        <f t="shared" si="951"/>
        <v>5669.4117000000006</v>
      </c>
      <c r="BW661" s="24">
        <f t="shared" si="952"/>
        <v>2924.6882999999998</v>
      </c>
      <c r="BX661">
        <f t="shared" si="953"/>
        <v>6517.7000000000007</v>
      </c>
      <c r="BY661" s="24">
        <f t="shared" si="954"/>
        <v>2484.9996000000001</v>
      </c>
      <c r="BZ661" s="15" t="str">
        <f t="shared" si="955"/>
        <v>GREEN</v>
      </c>
      <c r="CA661" s="15" t="str">
        <f t="shared" si="956"/>
        <v>GREEN</v>
      </c>
      <c r="CB661" s="15" t="str">
        <f t="shared" si="957"/>
        <v>GREEN</v>
      </c>
      <c r="CC661" s="15" t="str">
        <f t="shared" si="958"/>
        <v>0</v>
      </c>
      <c r="CJ661">
        <f t="shared" si="894"/>
        <v>4297.05</v>
      </c>
      <c r="CK661">
        <f t="shared" si="895"/>
        <v>2945</v>
      </c>
      <c r="CM661" s="24">
        <f t="shared" si="896"/>
        <v>4813.5331000000006</v>
      </c>
      <c r="CN661" s="24">
        <f t="shared" si="897"/>
        <v>3780.5669000000003</v>
      </c>
      <c r="CO661" s="24">
        <f t="shared" si="898"/>
        <v>5132.6169</v>
      </c>
      <c r="CP661" s="24">
        <f t="shared" si="899"/>
        <v>3461.4830999999999</v>
      </c>
      <c r="CQ661">
        <f t="shared" si="900"/>
        <v>5649.1</v>
      </c>
      <c r="CR661" s="24">
        <f t="shared" si="901"/>
        <v>3193.7772</v>
      </c>
      <c r="CS661" s="15" t="str">
        <f t="shared" si="902"/>
        <v>GREEN</v>
      </c>
      <c r="CT661" s="15" t="str">
        <f t="shared" si="903"/>
        <v>GREEN</v>
      </c>
      <c r="CU661" s="15" t="str">
        <f t="shared" si="959"/>
        <v>GREEN</v>
      </c>
      <c r="CV661" s="15" t="str">
        <f t="shared" si="890"/>
        <v>0</v>
      </c>
      <c r="CX661" s="24">
        <f t="shared" si="960"/>
        <v>4297.05</v>
      </c>
      <c r="CY661" s="24">
        <f t="shared" si="961"/>
        <v>2076.4</v>
      </c>
      <c r="DA661" s="24">
        <f t="shared" si="974"/>
        <v>5145.3383000000003</v>
      </c>
      <c r="DB661" s="24">
        <f t="shared" si="962"/>
        <v>3448.7617</v>
      </c>
      <c r="DC661" s="24">
        <f t="shared" si="963"/>
        <v>5669.4117000000006</v>
      </c>
      <c r="DD661" s="24">
        <f t="shared" si="964"/>
        <v>2924.6882999999998</v>
      </c>
      <c r="DE661">
        <f t="shared" si="965"/>
        <v>6517.7000000000007</v>
      </c>
      <c r="DF661" s="24">
        <f t="shared" si="966"/>
        <v>2484.9996000000001</v>
      </c>
      <c r="DG661" s="15" t="str">
        <f t="shared" si="967"/>
        <v>GREEN</v>
      </c>
      <c r="DH661" s="15" t="str">
        <f t="shared" si="968"/>
        <v>GREEN</v>
      </c>
      <c r="DI661" s="15" t="str">
        <f t="shared" si="969"/>
        <v>GREEN</v>
      </c>
      <c r="DK661" s="32">
        <f t="shared" si="904"/>
        <v>142.70000000000073</v>
      </c>
      <c r="DL661" s="32">
        <f t="shared" si="905"/>
        <v>107.40000000000055</v>
      </c>
      <c r="DM661" s="32">
        <f t="shared" si="906"/>
        <v>-35.300000000000182</v>
      </c>
      <c r="DN661" s="32">
        <f t="shared" si="907"/>
        <v>142.70000000000073</v>
      </c>
      <c r="DO661" s="32">
        <f t="shared" si="908"/>
        <v>69.400000000000546</v>
      </c>
      <c r="DP661" s="32">
        <f t="shared" si="909"/>
        <v>-35.349999999999454</v>
      </c>
      <c r="DQ661" s="32">
        <f t="shared" si="910"/>
        <v>104.75</v>
      </c>
      <c r="DR661" s="32"/>
      <c r="DS661" s="32">
        <f t="shared" si="911"/>
        <v>0</v>
      </c>
      <c r="DT661" s="32"/>
      <c r="DU661" s="32">
        <f t="shared" si="912"/>
        <v>73.405746320952673</v>
      </c>
      <c r="DV661" s="32">
        <f t="shared" si="913"/>
        <v>0</v>
      </c>
      <c r="DW661" s="32"/>
      <c r="DX661" s="32">
        <f t="shared" si="914"/>
        <v>100</v>
      </c>
      <c r="DY661" s="32">
        <f t="shared" si="915"/>
        <v>28.571428571428573</v>
      </c>
      <c r="DZ661" s="33">
        <f t="shared" si="916"/>
        <v>25.714285714285715</v>
      </c>
      <c r="EB661" s="81">
        <v>1.0203302737598605</v>
      </c>
      <c r="ED661" s="30">
        <f t="shared" si="970"/>
        <v>0.22471944326027138</v>
      </c>
      <c r="EE661" s="30">
        <f t="shared" si="971"/>
        <v>-3.8921851161213723E-2</v>
      </c>
      <c r="EF661" s="30">
        <f t="shared" si="972"/>
        <v>0.17705109537545055</v>
      </c>
    </row>
    <row r="662" spans="1:136" x14ac:dyDescent="0.3">
      <c r="A662" s="18">
        <v>39248</v>
      </c>
      <c r="B662" s="1">
        <v>4183.75</v>
      </c>
      <c r="C662" s="1">
        <v>4209.45</v>
      </c>
      <c r="D662" s="1">
        <v>4100.8</v>
      </c>
      <c r="E662" s="1">
        <v>4171.45</v>
      </c>
      <c r="F662" s="1">
        <v>1627092224</v>
      </c>
      <c r="G662" s="1">
        <v>4099994.75</v>
      </c>
      <c r="H662" s="1">
        <v>16691648</v>
      </c>
      <c r="I662" s="1">
        <v>4215.2299999999996</v>
      </c>
      <c r="J662" s="1">
        <v>4014.93</v>
      </c>
      <c r="K662" s="1">
        <v>3787.14</v>
      </c>
      <c r="L662" s="1">
        <v>3325.2</v>
      </c>
      <c r="M662" s="1">
        <v>2563.09</v>
      </c>
      <c r="N662" s="1">
        <v>47.94</v>
      </c>
      <c r="O662" s="1">
        <v>59.02</v>
      </c>
      <c r="P662" s="1">
        <v>60.49</v>
      </c>
      <c r="Q662" s="1">
        <v>112.48</v>
      </c>
      <c r="R662" s="1">
        <v>101.08</v>
      </c>
      <c r="S662" s="1">
        <v>0.64</v>
      </c>
      <c r="T662" s="1">
        <v>56.91</v>
      </c>
      <c r="U662" s="1">
        <v>73.209999999999994</v>
      </c>
      <c r="V662" s="1">
        <v>23.67</v>
      </c>
      <c r="W662" s="1">
        <v>23.4</v>
      </c>
      <c r="X662" s="1">
        <v>13.36</v>
      </c>
      <c r="Y662" s="1">
        <v>4413.97</v>
      </c>
      <c r="Z662" s="1">
        <v>3615.88</v>
      </c>
      <c r="AA662" s="1">
        <v>4014.93</v>
      </c>
      <c r="AB662" s="1">
        <v>4362.95</v>
      </c>
      <c r="AC662" s="1">
        <v>2595.65</v>
      </c>
      <c r="AD662" s="19">
        <f t="shared" si="917"/>
        <v>0.12920914204244338</v>
      </c>
      <c r="AE662" s="1">
        <f t="shared" si="891"/>
        <v>457.49616143891302</v>
      </c>
      <c r="AF662" s="20">
        <f t="shared" si="975"/>
        <v>6.3811821471653207E-3</v>
      </c>
      <c r="AG662" s="2">
        <f t="shared" si="918"/>
        <v>11.400000000000006</v>
      </c>
      <c r="AH662" s="1">
        <f t="shared" si="919"/>
        <v>4192.1333333333341</v>
      </c>
      <c r="AI662" s="21">
        <f t="shared" si="920"/>
        <v>4060.7038461538468</v>
      </c>
      <c r="AJ662" s="22">
        <f t="shared" si="921"/>
        <v>131.4294871794873</v>
      </c>
      <c r="AK662" s="23">
        <f t="shared" si="922"/>
        <v>170.51153846153818</v>
      </c>
      <c r="AL662" s="23">
        <f t="shared" si="923"/>
        <v>-39.082051282050884</v>
      </c>
      <c r="AM662" s="23"/>
      <c r="AN662">
        <f t="shared" si="924"/>
        <v>4158.2250000000004</v>
      </c>
      <c r="AO662" s="4">
        <f t="shared" si="925"/>
        <v>4215.4125000000004</v>
      </c>
      <c r="AP662" s="4">
        <f t="shared" si="926"/>
        <v>4169.2062500000002</v>
      </c>
      <c r="AQ662" s="24">
        <f t="shared" si="927"/>
        <v>4135.4549999999999</v>
      </c>
      <c r="AR662" t="str">
        <f t="shared" si="928"/>
        <v>GREEN</v>
      </c>
      <c r="AS662" t="str">
        <f t="shared" si="929"/>
        <v>RED</v>
      </c>
      <c r="AT662" t="str">
        <f t="shared" si="930"/>
        <v>GREEN</v>
      </c>
      <c r="AU662" t="str">
        <f t="shared" si="931"/>
        <v>GREEN</v>
      </c>
      <c r="AV662" t="str">
        <f t="shared" si="932"/>
        <v>RED</v>
      </c>
      <c r="AW662" t="str">
        <f t="shared" si="933"/>
        <v>RED</v>
      </c>
      <c r="AX662" s="25">
        <f t="shared" si="934"/>
        <v>9.9484906649706106E-3</v>
      </c>
      <c r="AY662" s="25">
        <f t="shared" si="935"/>
        <v>7.5449565900904307E-3</v>
      </c>
      <c r="AZ662" s="26">
        <f t="shared" si="936"/>
        <v>56.869812564201176</v>
      </c>
      <c r="BA662" s="1">
        <f t="shared" si="976"/>
        <v>4791360.3075000001</v>
      </c>
      <c r="BB662" s="1">
        <f t="shared" si="976"/>
        <v>18550521.5</v>
      </c>
      <c r="BC662" s="27">
        <f t="shared" si="937"/>
        <v>0.8557057885173458</v>
      </c>
      <c r="BD662" s="28">
        <f t="shared" si="937"/>
        <v>0.89979400309581592</v>
      </c>
      <c r="BE662" s="29">
        <f t="shared" si="893"/>
        <v>81.757443718227989</v>
      </c>
      <c r="BF662" s="29">
        <f t="shared" si="973"/>
        <v>79.836601307189511</v>
      </c>
      <c r="BG662" s="30">
        <f t="shared" si="938"/>
        <v>-1.4501779273515925E-2</v>
      </c>
      <c r="BH662" s="31">
        <f t="shared" si="939"/>
        <v>-2.3770814476889446E-3</v>
      </c>
      <c r="BI662" s="31">
        <f t="shared" si="940"/>
        <v>2.4035340748801795E-3</v>
      </c>
      <c r="BJ662" s="32">
        <f t="shared" si="941"/>
        <v>4348.6744291090654</v>
      </c>
      <c r="BK662" s="24">
        <f t="shared" si="942"/>
        <v>4035.5922375576029</v>
      </c>
      <c r="BL662" s="30">
        <f t="shared" si="943"/>
        <v>7.50535644803276E-2</v>
      </c>
      <c r="BM662" s="30">
        <f t="shared" si="944"/>
        <v>-4.2485090102737794E-2</v>
      </c>
      <c r="BN662" s="30">
        <f t="shared" si="945"/>
        <v>3.25684743775898E-2</v>
      </c>
      <c r="BO662" s="30">
        <f t="shared" si="946"/>
        <v>-9.9166157251479939E-3</v>
      </c>
      <c r="BP662" s="30"/>
      <c r="BQ662">
        <f t="shared" si="947"/>
        <v>4297.05</v>
      </c>
      <c r="BR662">
        <f t="shared" si="948"/>
        <v>1992.4</v>
      </c>
      <c r="BT662" s="24">
        <f t="shared" si="949"/>
        <v>5177.4263000000001</v>
      </c>
      <c r="BU662" s="24">
        <f t="shared" si="950"/>
        <v>3416.6737000000003</v>
      </c>
      <c r="BV662" s="24">
        <f t="shared" si="951"/>
        <v>5721.3236999999999</v>
      </c>
      <c r="BW662" s="24">
        <f t="shared" si="952"/>
        <v>2872.7763000000004</v>
      </c>
      <c r="BX662">
        <f t="shared" si="953"/>
        <v>6601.7000000000007</v>
      </c>
      <c r="BY662" s="24">
        <f t="shared" si="954"/>
        <v>2416.4556000000002</v>
      </c>
      <c r="BZ662" s="15" t="str">
        <f t="shared" si="955"/>
        <v>GREEN</v>
      </c>
      <c r="CA662" s="15" t="str">
        <f t="shared" si="956"/>
        <v>GREEN</v>
      </c>
      <c r="CB662" s="15" t="str">
        <f t="shared" si="957"/>
        <v>GREEN</v>
      </c>
      <c r="CC662" s="15" t="str">
        <f t="shared" si="958"/>
        <v>0</v>
      </c>
      <c r="CJ662">
        <f t="shared" si="894"/>
        <v>4297.05</v>
      </c>
      <c r="CK662">
        <f t="shared" si="895"/>
        <v>2890.35</v>
      </c>
      <c r="CM662" s="24">
        <f t="shared" si="896"/>
        <v>4834.4094000000005</v>
      </c>
      <c r="CN662" s="24">
        <f t="shared" si="897"/>
        <v>3759.6905999999999</v>
      </c>
      <c r="CO662" s="24">
        <f t="shared" si="898"/>
        <v>5166.3906000000006</v>
      </c>
      <c r="CP662" s="24">
        <f t="shared" si="899"/>
        <v>3427.7094000000002</v>
      </c>
      <c r="CQ662">
        <f t="shared" si="900"/>
        <v>5703.75</v>
      </c>
      <c r="CR662" s="24">
        <f t="shared" si="901"/>
        <v>3149.1828</v>
      </c>
      <c r="CS662" s="15" t="str">
        <f t="shared" si="902"/>
        <v>GREEN</v>
      </c>
      <c r="CT662" s="15" t="str">
        <f t="shared" si="903"/>
        <v>GREEN</v>
      </c>
      <c r="CU662" s="15" t="str">
        <f t="shared" si="959"/>
        <v>GREEN</v>
      </c>
      <c r="CV662" s="15" t="str">
        <f t="shared" si="890"/>
        <v>0</v>
      </c>
      <c r="CX662" s="24">
        <f t="shared" si="960"/>
        <v>4297.05</v>
      </c>
      <c r="CY662" s="24">
        <f t="shared" si="961"/>
        <v>1992.4</v>
      </c>
      <c r="DA662" s="24">
        <f t="shared" si="974"/>
        <v>5177.4263000000001</v>
      </c>
      <c r="DB662" s="24">
        <f t="shared" si="962"/>
        <v>3416.6737000000003</v>
      </c>
      <c r="DC662" s="24">
        <f t="shared" si="963"/>
        <v>5721.3236999999999</v>
      </c>
      <c r="DD662" s="24">
        <f t="shared" si="964"/>
        <v>2872.7763000000004</v>
      </c>
      <c r="DE662">
        <f t="shared" si="965"/>
        <v>6601.7000000000007</v>
      </c>
      <c r="DF662" s="24">
        <f t="shared" si="966"/>
        <v>2416.4556000000002</v>
      </c>
      <c r="DG662" s="15" t="str">
        <f t="shared" si="967"/>
        <v>GREEN</v>
      </c>
      <c r="DH662" s="15" t="str">
        <f t="shared" si="968"/>
        <v>GREEN</v>
      </c>
      <c r="DI662" s="15" t="str">
        <f t="shared" si="969"/>
        <v>GREEN</v>
      </c>
      <c r="DK662" s="32">
        <f t="shared" si="904"/>
        <v>108.64999999999964</v>
      </c>
      <c r="DL662" s="32">
        <f t="shared" si="905"/>
        <v>64.449999999999818</v>
      </c>
      <c r="DM662" s="32">
        <f t="shared" si="906"/>
        <v>-44.199999999999818</v>
      </c>
      <c r="DN662" s="32">
        <f t="shared" si="907"/>
        <v>108.64999999999964</v>
      </c>
      <c r="DO662" s="32">
        <f t="shared" si="908"/>
        <v>-153.5</v>
      </c>
      <c r="DP662" s="32">
        <f t="shared" si="909"/>
        <v>25.300000000000182</v>
      </c>
      <c r="DQ662" s="32">
        <f t="shared" si="910"/>
        <v>0</v>
      </c>
      <c r="DR662" s="32"/>
      <c r="DS662" s="32">
        <f t="shared" si="911"/>
        <v>178.80000000000018</v>
      </c>
      <c r="DT662" s="32"/>
      <c r="DU662" s="32">
        <f t="shared" si="912"/>
        <v>0</v>
      </c>
      <c r="DV662" s="32">
        <f t="shared" si="913"/>
        <v>164.56511734928742</v>
      </c>
      <c r="DW662" s="32"/>
      <c r="DX662" s="32">
        <f t="shared" si="914"/>
        <v>-100</v>
      </c>
      <c r="DY662" s="32">
        <f t="shared" si="915"/>
        <v>28.571428571428573</v>
      </c>
      <c r="DZ662" s="33">
        <f t="shared" si="916"/>
        <v>20.000000000000004</v>
      </c>
      <c r="EB662" s="81">
        <v>0.33343156778786359</v>
      </c>
      <c r="ED662" s="30">
        <f t="shared" si="970"/>
        <v>0.22071805480270365</v>
      </c>
      <c r="EE662" s="30">
        <f t="shared" si="971"/>
        <v>-5.4943735458102438E-2</v>
      </c>
      <c r="EF662" s="30">
        <f t="shared" si="972"/>
        <v>0.15364724493069451</v>
      </c>
    </row>
    <row r="663" spans="1:136" x14ac:dyDescent="0.3">
      <c r="A663" s="75">
        <v>39241</v>
      </c>
      <c r="B663" s="76">
        <v>4300.7</v>
      </c>
      <c r="C663" s="76">
        <v>4362.95</v>
      </c>
      <c r="D663" s="76">
        <v>4126.1000000000004</v>
      </c>
      <c r="E663" s="76">
        <v>4145</v>
      </c>
      <c r="F663" s="76">
        <v>2136452608</v>
      </c>
      <c r="G663" s="76">
        <v>4762964.46</v>
      </c>
      <c r="H663" s="76">
        <v>19043596</v>
      </c>
      <c r="I663" s="76">
        <v>4196.2700000000004</v>
      </c>
      <c r="J663" s="76">
        <v>4013.74</v>
      </c>
      <c r="K663" s="76">
        <v>3766.28</v>
      </c>
      <c r="L663" s="76">
        <v>3305.61</v>
      </c>
      <c r="M663" s="76">
        <v>2548.4699999999998</v>
      </c>
      <c r="N663" s="76">
        <v>40.479999999999997</v>
      </c>
      <c r="O663" s="76">
        <v>58.01</v>
      </c>
      <c r="P663" s="76">
        <v>60.03</v>
      </c>
      <c r="Q663" s="76">
        <v>114.91</v>
      </c>
      <c r="R663" s="76">
        <v>98.23</v>
      </c>
      <c r="S663" s="76">
        <v>-3.54</v>
      </c>
      <c r="T663" s="76">
        <v>72.03</v>
      </c>
      <c r="U663" s="76">
        <v>81.400000000000006</v>
      </c>
      <c r="V663" s="76">
        <v>24.84</v>
      </c>
      <c r="W663" s="76">
        <v>23.41</v>
      </c>
      <c r="X663" s="76">
        <v>14.35</v>
      </c>
      <c r="Y663" s="76">
        <v>4411.05</v>
      </c>
      <c r="Z663" s="76">
        <v>3616.42</v>
      </c>
      <c r="AA663" s="76">
        <v>4013.74</v>
      </c>
      <c r="AB663" s="76">
        <v>4325.8</v>
      </c>
      <c r="AC663" s="76">
        <v>2595.65</v>
      </c>
      <c r="AD663" s="19">
        <f t="shared" si="917"/>
        <v>-0.74600852200295709</v>
      </c>
      <c r="AE663" s="76">
        <f t="shared" si="891"/>
        <v>454.59530598815627</v>
      </c>
      <c r="AF663" s="77">
        <f t="shared" si="975"/>
        <v>-3.538474069419717E-2</v>
      </c>
      <c r="AG663" s="2">
        <f t="shared" si="918"/>
        <v>16.679999999999993</v>
      </c>
      <c r="AH663" s="1">
        <f t="shared" si="919"/>
        <v>4183.1166666666659</v>
      </c>
      <c r="AI663" s="21">
        <f t="shared" si="920"/>
        <v>4017.4038461538466</v>
      </c>
      <c r="AJ663" s="22">
        <f t="shared" si="921"/>
        <v>165.71282051281923</v>
      </c>
      <c r="AK663" s="23">
        <f t="shared" si="922"/>
        <v>178.96570512820472</v>
      </c>
      <c r="AL663" s="23">
        <f t="shared" si="923"/>
        <v>-13.252884615385483</v>
      </c>
      <c r="AM663" s="23"/>
      <c r="AN663">
        <f t="shared" si="924"/>
        <v>4221.0249999999996</v>
      </c>
      <c r="AO663" s="4">
        <f t="shared" si="925"/>
        <v>4226.1749999999993</v>
      </c>
      <c r="AP663" s="4">
        <f t="shared" si="926"/>
        <v>4158.21875</v>
      </c>
      <c r="AQ663" s="24">
        <f t="shared" si="927"/>
        <v>4093.5099999999998</v>
      </c>
      <c r="AR663" t="str">
        <f t="shared" si="928"/>
        <v>RED</v>
      </c>
      <c r="AS663" t="str">
        <f t="shared" si="929"/>
        <v>RED</v>
      </c>
      <c r="AT663" t="str">
        <f t="shared" si="930"/>
        <v>RED</v>
      </c>
      <c r="AU663" t="str">
        <f t="shared" si="931"/>
        <v>GREEN</v>
      </c>
      <c r="AV663" t="str">
        <f t="shared" si="932"/>
        <v>RED</v>
      </c>
      <c r="AW663" t="str">
        <f t="shared" si="933"/>
        <v>GREEN</v>
      </c>
      <c r="AX663" s="25">
        <f t="shared" si="934"/>
        <v>1.0266536569303134E-2</v>
      </c>
      <c r="AY663" s="25">
        <f t="shared" si="935"/>
        <v>7.5449565900904307E-3</v>
      </c>
      <c r="AZ663" s="26">
        <f t="shared" si="936"/>
        <v>57.639954592401416</v>
      </c>
      <c r="BA663" s="1">
        <f t="shared" si="976"/>
        <v>5028212.9000000004</v>
      </c>
      <c r="BB663" s="1">
        <f t="shared" si="976"/>
        <v>19346740.5</v>
      </c>
      <c r="BC663" s="27">
        <f t="shared" si="937"/>
        <v>0.94724796955196544</v>
      </c>
      <c r="BD663" s="28">
        <f t="shared" si="937"/>
        <v>0.98433097813039871</v>
      </c>
      <c r="BE663" s="29">
        <f t="shared" si="893"/>
        <v>77.915758896151019</v>
      </c>
      <c r="BF663" s="29">
        <f t="shared" si="973"/>
        <v>88.957879448075516</v>
      </c>
      <c r="BG663" s="30">
        <f t="shared" si="938"/>
        <v>-1.1936923858627102E-2</v>
      </c>
      <c r="BH663" s="31">
        <f t="shared" si="939"/>
        <v>4.4812552871152933E-3</v>
      </c>
      <c r="BI663" s="31">
        <f t="shared" si="940"/>
        <v>2.7215799792127036E-3</v>
      </c>
      <c r="BJ663" s="32">
        <f t="shared" si="941"/>
        <v>4351.1841253452176</v>
      </c>
      <c r="BK663" s="24">
        <f t="shared" si="942"/>
        <v>4015.0492079881142</v>
      </c>
      <c r="BL663" s="30">
        <f t="shared" si="943"/>
        <v>8.1094069326201057E-2</v>
      </c>
      <c r="BM663" s="30">
        <f t="shared" si="944"/>
        <v>-4.9742852918025951E-2</v>
      </c>
      <c r="BN663" s="30">
        <f t="shared" si="945"/>
        <v>3.1351216408175106E-2</v>
      </c>
      <c r="BO663" s="30">
        <f t="shared" si="946"/>
        <v>-1.8391636509850845E-2</v>
      </c>
      <c r="BP663" s="30"/>
      <c r="BQ663">
        <f t="shared" si="947"/>
        <v>4297.05</v>
      </c>
      <c r="BR663">
        <f t="shared" si="948"/>
        <v>1988.3</v>
      </c>
      <c r="BT663" s="24">
        <f t="shared" si="949"/>
        <v>5178.9925000000003</v>
      </c>
      <c r="BU663" s="24">
        <f t="shared" si="950"/>
        <v>3415.1075000000001</v>
      </c>
      <c r="BV663" s="24">
        <f t="shared" si="951"/>
        <v>5723.8575000000001</v>
      </c>
      <c r="BW663" s="24">
        <f t="shared" si="952"/>
        <v>2870.2425000000003</v>
      </c>
      <c r="BX663">
        <f t="shared" si="953"/>
        <v>6605.8</v>
      </c>
      <c r="BY663" s="24">
        <f t="shared" si="954"/>
        <v>2413.1100000000006</v>
      </c>
      <c r="BZ663" s="15" t="str">
        <f t="shared" si="955"/>
        <v>GREEN</v>
      </c>
      <c r="CA663" s="15" t="str">
        <f t="shared" si="956"/>
        <v>GREEN</v>
      </c>
      <c r="CB663" s="15" t="str">
        <f t="shared" si="957"/>
        <v>GREEN</v>
      </c>
      <c r="CC663" s="15" t="str">
        <f t="shared" si="958"/>
        <v>0</v>
      </c>
      <c r="CJ663">
        <f t="shared" si="894"/>
        <v>4297.05</v>
      </c>
      <c r="CK663">
        <f t="shared" si="895"/>
        <v>2866.3</v>
      </c>
      <c r="CM663" s="24">
        <f t="shared" si="896"/>
        <v>4843.5965000000006</v>
      </c>
      <c r="CN663" s="24">
        <f t="shared" si="897"/>
        <v>3750.5035000000003</v>
      </c>
      <c r="CO663" s="24">
        <f t="shared" si="898"/>
        <v>5181.2534999999998</v>
      </c>
      <c r="CP663" s="24">
        <f t="shared" si="899"/>
        <v>3412.8465000000001</v>
      </c>
      <c r="CQ663">
        <f t="shared" si="900"/>
        <v>5727.8</v>
      </c>
      <c r="CR663" s="24">
        <f t="shared" si="901"/>
        <v>3129.558</v>
      </c>
      <c r="CS663" s="15" t="str">
        <f t="shared" si="902"/>
        <v>GREEN</v>
      </c>
      <c r="CT663" s="15" t="str">
        <f t="shared" si="903"/>
        <v>GREEN</v>
      </c>
      <c r="CU663" s="15" t="str">
        <f t="shared" si="959"/>
        <v>GREEN</v>
      </c>
      <c r="CV663" s="15" t="str">
        <f t="shared" si="890"/>
        <v>0</v>
      </c>
      <c r="CX663" s="24">
        <f t="shared" si="960"/>
        <v>4297.05</v>
      </c>
      <c r="CY663" s="24">
        <f t="shared" si="961"/>
        <v>1988.3</v>
      </c>
      <c r="DA663" s="24">
        <f t="shared" si="974"/>
        <v>5178.9925000000003</v>
      </c>
      <c r="DB663" s="24">
        <f t="shared" si="962"/>
        <v>3415.1075000000001</v>
      </c>
      <c r="DC663" s="24">
        <f t="shared" si="963"/>
        <v>5723.8575000000001</v>
      </c>
      <c r="DD663" s="24">
        <f t="shared" si="964"/>
        <v>2870.2425000000003</v>
      </c>
      <c r="DE663">
        <f t="shared" si="965"/>
        <v>6605.8</v>
      </c>
      <c r="DF663" s="24">
        <f t="shared" si="966"/>
        <v>2413.1100000000006</v>
      </c>
      <c r="DG663" s="15" t="str">
        <f t="shared" si="967"/>
        <v>GREEN</v>
      </c>
      <c r="DH663" s="15" t="str">
        <f t="shared" si="968"/>
        <v>GREEN</v>
      </c>
      <c r="DI663" s="15" t="str">
        <f t="shared" si="969"/>
        <v>GREEN</v>
      </c>
      <c r="DK663" s="32">
        <f t="shared" si="904"/>
        <v>236.84999999999945</v>
      </c>
      <c r="DL663" s="32">
        <f t="shared" si="905"/>
        <v>65.899999999999636</v>
      </c>
      <c r="DM663" s="32">
        <f t="shared" si="906"/>
        <v>-170.94999999999982</v>
      </c>
      <c r="DN663" s="32">
        <f t="shared" si="907"/>
        <v>236.84999999999945</v>
      </c>
      <c r="DO663" s="32">
        <f t="shared" si="908"/>
        <v>37.149999999999636</v>
      </c>
      <c r="DP663" s="32">
        <f t="shared" si="909"/>
        <v>115.25</v>
      </c>
      <c r="DQ663" s="32">
        <f t="shared" si="910"/>
        <v>0</v>
      </c>
      <c r="DR663" s="32"/>
      <c r="DS663" s="32">
        <f t="shared" si="911"/>
        <v>78.100000000000364</v>
      </c>
      <c r="DT663" s="32"/>
      <c r="DU663" s="32">
        <f t="shared" si="912"/>
        <v>0</v>
      </c>
      <c r="DV663" s="32">
        <f t="shared" si="913"/>
        <v>32.974456407008887</v>
      </c>
      <c r="DW663" s="32"/>
      <c r="DX663" s="32">
        <f t="shared" si="914"/>
        <v>-100</v>
      </c>
      <c r="DY663" s="32">
        <f t="shared" si="915"/>
        <v>28.571428571428573</v>
      </c>
      <c r="DZ663" s="33">
        <f t="shared" si="916"/>
        <v>14.285714285714286</v>
      </c>
      <c r="EB663" s="81">
        <v>-1.3481814863739565</v>
      </c>
      <c r="ED663" s="30">
        <f t="shared" si="970"/>
        <v>0.21972835013632269</v>
      </c>
      <c r="EE663" s="30">
        <f t="shared" si="971"/>
        <v>-6.0314437605558803E-2</v>
      </c>
      <c r="EF663" s="30">
        <f t="shared" si="972"/>
        <v>0.14616112066629428</v>
      </c>
    </row>
    <row r="664" spans="1:136" x14ac:dyDescent="0.3">
      <c r="A664" s="18">
        <v>39234</v>
      </c>
      <c r="B664" s="1">
        <v>4248.3500000000004</v>
      </c>
      <c r="C664" s="1">
        <v>4325.8</v>
      </c>
      <c r="D664" s="1">
        <v>4241.3500000000004</v>
      </c>
      <c r="E664" s="1">
        <v>4297.05</v>
      </c>
      <c r="F664" s="1">
        <v>2248512512</v>
      </c>
      <c r="G664" s="1">
        <v>5161999.7300000004</v>
      </c>
      <c r="H664" s="1">
        <v>19097282</v>
      </c>
      <c r="I664" s="1">
        <v>4190.74</v>
      </c>
      <c r="J664" s="1">
        <v>4011</v>
      </c>
      <c r="K664" s="1">
        <v>3744.38</v>
      </c>
      <c r="L664" s="1">
        <v>3286.12</v>
      </c>
      <c r="M664" s="1">
        <v>2533.86</v>
      </c>
      <c r="N664" s="1">
        <v>89.82</v>
      </c>
      <c r="O664" s="1">
        <v>66.760000000000005</v>
      </c>
      <c r="P664" s="1">
        <v>64.23</v>
      </c>
      <c r="Q664" s="1">
        <v>119.03</v>
      </c>
      <c r="R664" s="1">
        <v>94.06</v>
      </c>
      <c r="S664" s="1">
        <v>1.1499999999999999</v>
      </c>
      <c r="T664" s="1">
        <v>90.7</v>
      </c>
      <c r="U664" s="1">
        <v>84.47</v>
      </c>
      <c r="V664" s="1">
        <v>27.59</v>
      </c>
      <c r="W664" s="1">
        <v>20.62</v>
      </c>
      <c r="X664" s="1">
        <v>15.22</v>
      </c>
      <c r="Y664" s="1">
        <v>4405.3999999999996</v>
      </c>
      <c r="Z664" s="1">
        <v>3616.6</v>
      </c>
      <c r="AA664" s="1">
        <v>4011</v>
      </c>
      <c r="AB664" s="1">
        <v>4291.3999999999996</v>
      </c>
      <c r="AC664" s="1">
        <v>2595.65</v>
      </c>
      <c r="AD664" s="19">
        <f t="shared" si="917"/>
        <v>0.24169345369700176</v>
      </c>
      <c r="AE664" s="1">
        <f t="shared" si="891"/>
        <v>471.27111208598478</v>
      </c>
      <c r="AF664" s="20">
        <f t="shared" si="975"/>
        <v>1.1510892976942966E-2</v>
      </c>
      <c r="AG664" s="2">
        <f t="shared" si="918"/>
        <v>24.97</v>
      </c>
      <c r="AH664" s="1">
        <f t="shared" si="919"/>
        <v>4172.8666666666677</v>
      </c>
      <c r="AI664" s="21">
        <f t="shared" si="920"/>
        <v>3984.5576923076933</v>
      </c>
      <c r="AJ664" s="22">
        <f t="shared" si="921"/>
        <v>188.30897435897441</v>
      </c>
      <c r="AK664" s="23">
        <f t="shared" si="922"/>
        <v>160.89166666666665</v>
      </c>
      <c r="AL664" s="23">
        <f t="shared" si="923"/>
        <v>27.417307692307759</v>
      </c>
      <c r="AM664" s="23"/>
      <c r="AN664">
        <f t="shared" si="924"/>
        <v>4272.6000000000004</v>
      </c>
      <c r="AO664" s="4">
        <f t="shared" si="925"/>
        <v>4209.0875000000005</v>
      </c>
      <c r="AP664" s="4">
        <f t="shared" si="926"/>
        <v>4129.7625000000007</v>
      </c>
      <c r="AQ664" s="24">
        <f t="shared" si="927"/>
        <v>4061.1650000000009</v>
      </c>
      <c r="AR664" t="str">
        <f t="shared" si="928"/>
        <v>GREEN</v>
      </c>
      <c r="AS664" t="str">
        <f t="shared" si="929"/>
        <v>GREEN</v>
      </c>
      <c r="AT664" t="str">
        <f t="shared" si="930"/>
        <v>GREEN</v>
      </c>
      <c r="AU664" t="str">
        <f t="shared" si="931"/>
        <v>GREEN</v>
      </c>
      <c r="AV664" t="str">
        <f t="shared" si="932"/>
        <v>GREEN</v>
      </c>
      <c r="AW664" t="str">
        <f t="shared" si="933"/>
        <v>GREEN</v>
      </c>
      <c r="AX664" s="25">
        <f t="shared" si="934"/>
        <v>1.0266536569303134E-2</v>
      </c>
      <c r="AY664" s="25">
        <f t="shared" si="935"/>
        <v>1.6495405157683034E-3</v>
      </c>
      <c r="AZ664" s="26">
        <f t="shared" si="936"/>
        <v>86.157017078759409</v>
      </c>
      <c r="BA664" s="1">
        <f t="shared" si="976"/>
        <v>4968275.4775</v>
      </c>
      <c r="BB664" s="1">
        <f t="shared" si="976"/>
        <v>19216022.5</v>
      </c>
      <c r="BC664" s="27">
        <f t="shared" si="937"/>
        <v>1.0389922526191082</v>
      </c>
      <c r="BD664" s="28">
        <f t="shared" si="937"/>
        <v>0.99382075556999372</v>
      </c>
      <c r="BE664" s="29">
        <f t="shared" si="893"/>
        <v>100</v>
      </c>
      <c r="BF664" s="29">
        <f t="shared" si="973"/>
        <v>100</v>
      </c>
      <c r="BG664" s="30">
        <f t="shared" si="938"/>
        <v>9.7476163781380354E-3</v>
      </c>
      <c r="BH664" s="31">
        <f t="shared" si="939"/>
        <v>1.0856190749078232E-2</v>
      </c>
      <c r="BI664" s="31">
        <f t="shared" si="940"/>
        <v>8.6169960535348311E-3</v>
      </c>
      <c r="BJ664" s="32">
        <f t="shared" si="941"/>
        <v>4358.6591602358822</v>
      </c>
      <c r="BK664" s="24">
        <f t="shared" si="942"/>
        <v>3987.0741730974532</v>
      </c>
      <c r="BL664" s="30">
        <f t="shared" si="943"/>
        <v>8.647443877507334E-2</v>
      </c>
      <c r="BM664" s="30">
        <f t="shared" si="944"/>
        <v>-1.4337547907490481E-2</v>
      </c>
      <c r="BN664" s="30">
        <f t="shared" si="945"/>
        <v>7.2136890867582862E-2</v>
      </c>
      <c r="BO664" s="30">
        <f t="shared" si="946"/>
        <v>5.7799342960092384E-2</v>
      </c>
      <c r="BP664" s="30"/>
      <c r="BQ664">
        <f t="shared" si="947"/>
        <v>4297.05</v>
      </c>
      <c r="BR664">
        <f t="shared" si="948"/>
        <v>1977.5</v>
      </c>
      <c r="BT664" s="24">
        <f t="shared" si="949"/>
        <v>5183.1181000000006</v>
      </c>
      <c r="BU664" s="24">
        <f t="shared" si="950"/>
        <v>3410.9819000000002</v>
      </c>
      <c r="BV664" s="24">
        <f t="shared" si="951"/>
        <v>5730.5319</v>
      </c>
      <c r="BW664" s="24">
        <f t="shared" si="952"/>
        <v>2863.5681000000004</v>
      </c>
      <c r="BX664">
        <f t="shared" si="953"/>
        <v>6616.6</v>
      </c>
      <c r="BY664" s="24">
        <f t="shared" si="954"/>
        <v>2404.2972</v>
      </c>
      <c r="BZ664" s="15" t="str">
        <f t="shared" si="955"/>
        <v>GREEN</v>
      </c>
      <c r="CA664" s="15" t="str">
        <f t="shared" si="956"/>
        <v>GREEN</v>
      </c>
      <c r="CB664" s="15" t="str">
        <f t="shared" si="957"/>
        <v>GREEN</v>
      </c>
      <c r="CC664" s="15" t="str">
        <f t="shared" si="958"/>
        <v>0</v>
      </c>
      <c r="CJ664">
        <f t="shared" si="894"/>
        <v>4297.05</v>
      </c>
      <c r="CK664">
        <f t="shared" si="895"/>
        <v>2866.3</v>
      </c>
      <c r="CM664" s="24">
        <f t="shared" si="896"/>
        <v>4843.5965000000006</v>
      </c>
      <c r="CN664" s="24">
        <f t="shared" si="897"/>
        <v>3750.5035000000003</v>
      </c>
      <c r="CO664" s="24">
        <f t="shared" si="898"/>
        <v>5181.2534999999998</v>
      </c>
      <c r="CP664" s="24">
        <f t="shared" si="899"/>
        <v>3412.8465000000001</v>
      </c>
      <c r="CQ664">
        <f t="shared" si="900"/>
        <v>5727.8</v>
      </c>
      <c r="CR664" s="24">
        <f t="shared" si="901"/>
        <v>3129.558</v>
      </c>
      <c r="CS664" s="15" t="str">
        <f t="shared" si="902"/>
        <v>GREEN</v>
      </c>
      <c r="CT664" s="15" t="str">
        <f t="shared" si="903"/>
        <v>GREEN</v>
      </c>
      <c r="CU664" s="15" t="str">
        <f t="shared" si="959"/>
        <v>GREEN</v>
      </c>
      <c r="CV664" s="15" t="str">
        <f t="shared" si="890"/>
        <v>0</v>
      </c>
      <c r="CX664" s="24">
        <f t="shared" si="960"/>
        <v>4297.05</v>
      </c>
      <c r="CY664" s="24">
        <f t="shared" si="961"/>
        <v>1977.5</v>
      </c>
      <c r="DA664" s="24">
        <f t="shared" si="974"/>
        <v>5183.1181000000006</v>
      </c>
      <c r="DB664" s="24">
        <f t="shared" si="962"/>
        <v>3410.9819000000002</v>
      </c>
      <c r="DC664" s="24">
        <f t="shared" si="963"/>
        <v>5730.5319</v>
      </c>
      <c r="DD664" s="24">
        <f t="shared" si="964"/>
        <v>2863.5681000000004</v>
      </c>
      <c r="DE664">
        <f t="shared" si="965"/>
        <v>6616.6</v>
      </c>
      <c r="DF664" s="24">
        <f t="shared" si="966"/>
        <v>2404.2972</v>
      </c>
      <c r="DG664" s="15" t="str">
        <f t="shared" si="967"/>
        <v>GREEN</v>
      </c>
      <c r="DH664" s="15" t="str">
        <f t="shared" si="968"/>
        <v>GREEN</v>
      </c>
      <c r="DI664" s="15" t="str">
        <f t="shared" si="969"/>
        <v>GREEN</v>
      </c>
      <c r="DK664" s="32">
        <f t="shared" si="904"/>
        <v>84.449999999999818</v>
      </c>
      <c r="DL664" s="32">
        <f t="shared" si="905"/>
        <v>77.650000000000546</v>
      </c>
      <c r="DM664" s="32">
        <f t="shared" si="906"/>
        <v>-6.7999999999992724</v>
      </c>
      <c r="DN664" s="32">
        <f t="shared" si="907"/>
        <v>84.449999999999818</v>
      </c>
      <c r="DO664" s="32">
        <f t="shared" si="908"/>
        <v>34.400000000000546</v>
      </c>
      <c r="DP664" s="32">
        <f t="shared" si="909"/>
        <v>-100</v>
      </c>
      <c r="DQ664" s="32">
        <f t="shared" si="910"/>
        <v>134.40000000000055</v>
      </c>
      <c r="DR664" s="32"/>
      <c r="DS664" s="32">
        <f t="shared" si="911"/>
        <v>0</v>
      </c>
      <c r="DT664" s="32"/>
      <c r="DU664" s="32">
        <f t="shared" si="912"/>
        <v>159.14742451154629</v>
      </c>
      <c r="DV664" s="32">
        <f t="shared" si="913"/>
        <v>0</v>
      </c>
      <c r="DW664" s="32"/>
      <c r="DX664" s="32">
        <f t="shared" si="914"/>
        <v>100</v>
      </c>
      <c r="DY664" s="32">
        <f t="shared" si="915"/>
        <v>28.571428571428573</v>
      </c>
      <c r="DZ664" s="33">
        <f t="shared" si="916"/>
        <v>11.428571428571429</v>
      </c>
      <c r="EB664" s="81">
        <v>0.28940516921455073</v>
      </c>
      <c r="ED664" s="30">
        <f t="shared" si="970"/>
        <v>0.21810540286456886</v>
      </c>
      <c r="EE664" s="30">
        <f t="shared" si="971"/>
        <v>-2.459481545376117E-2</v>
      </c>
      <c r="EF664" s="30">
        <f t="shared" si="972"/>
        <v>0.18814632527788538</v>
      </c>
    </row>
    <row r="665" spans="1:136" x14ac:dyDescent="0.3">
      <c r="A665" s="18">
        <v>39227</v>
      </c>
      <c r="B665" s="1">
        <v>4217.6499999999996</v>
      </c>
      <c r="C665" s="1">
        <v>4291.3999999999996</v>
      </c>
      <c r="D665" s="1">
        <v>4141.3500000000004</v>
      </c>
      <c r="E665" s="1">
        <v>4248.1499999999996</v>
      </c>
      <c r="F665" s="1">
        <v>2187152384</v>
      </c>
      <c r="G665" s="1">
        <v>5140482.29</v>
      </c>
      <c r="H665" s="1">
        <v>19369560</v>
      </c>
      <c r="I665" s="1">
        <v>4148.03</v>
      </c>
      <c r="J665" s="1">
        <v>3998.77</v>
      </c>
      <c r="K665" s="1">
        <v>3716.25</v>
      </c>
      <c r="L665" s="1">
        <v>3265.27</v>
      </c>
      <c r="M665" s="1">
        <v>2518.35</v>
      </c>
      <c r="N665" s="1">
        <v>86.22</v>
      </c>
      <c r="O665" s="1">
        <v>65.19</v>
      </c>
      <c r="P665" s="1">
        <v>63.43</v>
      </c>
      <c r="Q665" s="1">
        <v>107.08</v>
      </c>
      <c r="R665" s="1">
        <v>87.82</v>
      </c>
      <c r="S665" s="1">
        <v>0.8</v>
      </c>
      <c r="T665" s="1">
        <v>81.48</v>
      </c>
      <c r="U665" s="1">
        <v>80.069999999999993</v>
      </c>
      <c r="V665" s="1">
        <v>27.09</v>
      </c>
      <c r="W665" s="1">
        <v>21.4</v>
      </c>
      <c r="X665" s="1">
        <v>15.28</v>
      </c>
      <c r="Y665" s="1">
        <v>4371.5</v>
      </c>
      <c r="Z665" s="1">
        <v>3626.03</v>
      </c>
      <c r="AA665" s="1">
        <v>3998.77</v>
      </c>
      <c r="AB665" s="1">
        <v>4245.3</v>
      </c>
      <c r="AC665" s="1">
        <v>2595.65</v>
      </c>
      <c r="AD665" s="19">
        <f t="shared" si="917"/>
        <v>0.17598600071910458</v>
      </c>
      <c r="AE665" s="1">
        <f t="shared" si="891"/>
        <v>465.90809388023786</v>
      </c>
      <c r="AF665" s="20">
        <f t="shared" si="975"/>
        <v>7.984339779333105E-3</v>
      </c>
      <c r="AG665" s="2">
        <f t="shared" si="918"/>
        <v>19.260000000000005</v>
      </c>
      <c r="AH665" s="1">
        <f t="shared" si="919"/>
        <v>4137.2833333333338</v>
      </c>
      <c r="AI665" s="21">
        <f t="shared" si="920"/>
        <v>3940.688461538462</v>
      </c>
      <c r="AJ665" s="22">
        <f t="shared" si="921"/>
        <v>196.59487179487178</v>
      </c>
      <c r="AK665" s="23">
        <f t="shared" si="922"/>
        <v>124.40961538461545</v>
      </c>
      <c r="AL665" s="23">
        <f t="shared" si="923"/>
        <v>72.185256410256329</v>
      </c>
      <c r="AM665" s="23"/>
      <c r="AN665">
        <f t="shared" si="924"/>
        <v>4231.3249999999998</v>
      </c>
      <c r="AO665" s="4">
        <f t="shared" si="925"/>
        <v>4164.1625000000004</v>
      </c>
      <c r="AP665" s="4">
        <f t="shared" si="926"/>
        <v>4061.6312499999999</v>
      </c>
      <c r="AQ665" s="24">
        <f t="shared" si="927"/>
        <v>4017.5650000000001</v>
      </c>
      <c r="AR665" t="str">
        <f t="shared" si="928"/>
        <v>GREEN</v>
      </c>
      <c r="AS665" t="str">
        <f t="shared" si="929"/>
        <v>GREEN</v>
      </c>
      <c r="AT665" t="str">
        <f t="shared" si="930"/>
        <v>GREEN</v>
      </c>
      <c r="AU665" t="str">
        <f t="shared" si="931"/>
        <v>GREEN</v>
      </c>
      <c r="AV665" t="str">
        <f t="shared" si="932"/>
        <v>GREEN</v>
      </c>
      <c r="AW665" t="str">
        <f t="shared" si="933"/>
        <v>GREEN</v>
      </c>
      <c r="AX665" s="25">
        <f t="shared" si="934"/>
        <v>1.5419161149558177E-2</v>
      </c>
      <c r="AY665" s="25">
        <f t="shared" si="935"/>
        <v>1.6495405157683034E-3</v>
      </c>
      <c r="AZ665" s="26">
        <f t="shared" si="936"/>
        <v>90.335875873211876</v>
      </c>
      <c r="BA665" s="1">
        <f t="shared" si="976"/>
        <v>4335218.0750000002</v>
      </c>
      <c r="BB665" s="1">
        <f t="shared" si="976"/>
        <v>16989583.5</v>
      </c>
      <c r="BC665" s="27">
        <f t="shared" si="937"/>
        <v>1.1857494135401712</v>
      </c>
      <c r="BD665" s="28">
        <f t="shared" si="937"/>
        <v>1.1400844523351616</v>
      </c>
      <c r="BE665" s="29">
        <f t="shared" si="893"/>
        <v>100</v>
      </c>
      <c r="BF665" s="29">
        <f t="shared" si="973"/>
        <v>100</v>
      </c>
      <c r="BG665" s="30">
        <f t="shared" si="938"/>
        <v>2.0899434432857689E-2</v>
      </c>
      <c r="BH665" s="31">
        <f t="shared" si="939"/>
        <v>1.0050831898132606E-2</v>
      </c>
      <c r="BI665" s="31">
        <f t="shared" si="940"/>
        <v>1.3769620633789873E-2</v>
      </c>
      <c r="BJ665" s="32">
        <f t="shared" si="941"/>
        <v>4287.2366282843504</v>
      </c>
      <c r="BK665" s="24">
        <f t="shared" si="942"/>
        <v>3987.3300383823171</v>
      </c>
      <c r="BL665" s="30">
        <f t="shared" si="943"/>
        <v>7.0596986900658729E-2</v>
      </c>
      <c r="BM665" s="30">
        <f t="shared" si="944"/>
        <v>-9.200858793675085E-3</v>
      </c>
      <c r="BN665" s="30">
        <f t="shared" si="945"/>
        <v>6.1396128106983652E-2</v>
      </c>
      <c r="BO665" s="30">
        <f t="shared" si="946"/>
        <v>5.2195269313308569E-2</v>
      </c>
      <c r="BP665" s="30"/>
      <c r="BQ665">
        <f t="shared" si="947"/>
        <v>4248.1499999999996</v>
      </c>
      <c r="BR665">
        <f t="shared" si="948"/>
        <v>1902.5</v>
      </c>
      <c r="BT665" s="24">
        <f t="shared" si="949"/>
        <v>5144.1882999999998</v>
      </c>
      <c r="BU665" s="24">
        <f t="shared" si="950"/>
        <v>3352.1116999999999</v>
      </c>
      <c r="BV665" s="24">
        <f t="shared" si="951"/>
        <v>5697.7616999999991</v>
      </c>
      <c r="BW665" s="24">
        <f t="shared" si="952"/>
        <v>2798.5383000000002</v>
      </c>
      <c r="BX665">
        <f t="shared" si="953"/>
        <v>6593.7999999999993</v>
      </c>
      <c r="BY665" s="24">
        <f t="shared" si="954"/>
        <v>2334.0996</v>
      </c>
      <c r="BZ665" s="15" t="str">
        <f t="shared" si="955"/>
        <v>GREEN</v>
      </c>
      <c r="CA665" s="15" t="str">
        <f t="shared" si="956"/>
        <v>GREEN</v>
      </c>
      <c r="CB665" s="15" t="str">
        <f t="shared" si="957"/>
        <v>GREEN</v>
      </c>
      <c r="CC665" s="15" t="str">
        <f t="shared" si="958"/>
        <v>0</v>
      </c>
      <c r="CJ665">
        <f t="shared" si="894"/>
        <v>4248.1499999999996</v>
      </c>
      <c r="CK665">
        <f t="shared" si="895"/>
        <v>2866.3</v>
      </c>
      <c r="CM665" s="24">
        <f t="shared" si="896"/>
        <v>4776.0166999999992</v>
      </c>
      <c r="CN665" s="24">
        <f t="shared" si="897"/>
        <v>3720.2833000000001</v>
      </c>
      <c r="CO665" s="24">
        <f t="shared" si="898"/>
        <v>5102.1332999999995</v>
      </c>
      <c r="CP665" s="24">
        <f t="shared" si="899"/>
        <v>3394.1666999999998</v>
      </c>
      <c r="CQ665">
        <f t="shared" si="900"/>
        <v>5629.9999999999991</v>
      </c>
      <c r="CR665" s="24">
        <f t="shared" si="901"/>
        <v>3120.5604000000003</v>
      </c>
      <c r="CS665" s="15" t="str">
        <f t="shared" si="902"/>
        <v>GREEN</v>
      </c>
      <c r="CT665" s="15" t="str">
        <f t="shared" si="903"/>
        <v>GREEN</v>
      </c>
      <c r="CU665" s="15" t="str">
        <f t="shared" si="959"/>
        <v>GREEN</v>
      </c>
      <c r="CV665" s="15" t="str">
        <f t="shared" si="890"/>
        <v>0</v>
      </c>
      <c r="CX665" s="24">
        <f t="shared" si="960"/>
        <v>4248.1499999999996</v>
      </c>
      <c r="CY665" s="24">
        <f t="shared" si="961"/>
        <v>1902.5</v>
      </c>
      <c r="DA665" s="24">
        <f t="shared" si="974"/>
        <v>5144.1882999999998</v>
      </c>
      <c r="DB665" s="24">
        <f t="shared" si="962"/>
        <v>3352.1116999999999</v>
      </c>
      <c r="DC665" s="24">
        <f t="shared" si="963"/>
        <v>5697.7616999999991</v>
      </c>
      <c r="DD665" s="24">
        <f t="shared" si="964"/>
        <v>2798.5383000000002</v>
      </c>
      <c r="DE665">
        <f t="shared" si="965"/>
        <v>6593.7999999999993</v>
      </c>
      <c r="DF665" s="24">
        <f t="shared" si="966"/>
        <v>2334.0996</v>
      </c>
      <c r="DG665" s="15" t="str">
        <f t="shared" si="967"/>
        <v>GREEN</v>
      </c>
      <c r="DH665" s="15" t="str">
        <f t="shared" si="968"/>
        <v>GREEN</v>
      </c>
      <c r="DI665" s="15" t="str">
        <f t="shared" si="969"/>
        <v>GREEN</v>
      </c>
      <c r="DK665" s="32">
        <f t="shared" si="904"/>
        <v>150.04999999999927</v>
      </c>
      <c r="DL665" s="32">
        <f t="shared" si="905"/>
        <v>76.899999999999636</v>
      </c>
      <c r="DM665" s="32">
        <f t="shared" si="906"/>
        <v>-73.149999999999636</v>
      </c>
      <c r="DN665" s="32">
        <f t="shared" si="907"/>
        <v>150.04999999999927</v>
      </c>
      <c r="DO665" s="32">
        <f t="shared" si="908"/>
        <v>58.949999999999818</v>
      </c>
      <c r="DP665" s="32">
        <f t="shared" si="909"/>
        <v>-68.900000000000546</v>
      </c>
      <c r="DQ665" s="32">
        <f t="shared" si="910"/>
        <v>127.85000000000036</v>
      </c>
      <c r="DR665" s="32"/>
      <c r="DS665" s="32">
        <f t="shared" si="911"/>
        <v>0</v>
      </c>
      <c r="DT665" s="32"/>
      <c r="DU665" s="32">
        <f t="shared" si="912"/>
        <v>85.204931689437515</v>
      </c>
      <c r="DV665" s="32">
        <f t="shared" si="913"/>
        <v>0</v>
      </c>
      <c r="DW665" s="32"/>
      <c r="DX665" s="32">
        <f t="shared" si="914"/>
        <v>100</v>
      </c>
      <c r="DY665" s="32">
        <f t="shared" si="915"/>
        <v>14.285714285714286</v>
      </c>
      <c r="DZ665" s="33">
        <f t="shared" si="916"/>
        <v>11.428571428571429</v>
      </c>
      <c r="EB665" s="81">
        <v>0.19829736069293144</v>
      </c>
      <c r="ED665" s="30">
        <f t="shared" si="970"/>
        <v>0.20558848106606945</v>
      </c>
      <c r="EE665" s="30">
        <f t="shared" si="971"/>
        <v>-2.8216859201647116E-2</v>
      </c>
      <c r="EF665" s="30">
        <f t="shared" si="972"/>
        <v>0.17157056064070056</v>
      </c>
    </row>
    <row r="666" spans="1:136" x14ac:dyDescent="0.3">
      <c r="A666" s="53">
        <v>39220</v>
      </c>
      <c r="B666" s="54">
        <v>4078.8</v>
      </c>
      <c r="C666" s="54">
        <v>4232.45</v>
      </c>
      <c r="D666" s="54">
        <v>4072.45</v>
      </c>
      <c r="E666" s="54">
        <v>4214.5</v>
      </c>
      <c r="F666" s="54">
        <v>2521129984</v>
      </c>
      <c r="G666" s="54">
        <v>5047405.12</v>
      </c>
      <c r="H666" s="54">
        <v>19876524</v>
      </c>
      <c r="I666" s="54">
        <v>4115.1099999999997</v>
      </c>
      <c r="J666" s="54">
        <v>3985.53</v>
      </c>
      <c r="K666" s="54">
        <v>3688.61</v>
      </c>
      <c r="L666" s="54">
        <v>3244.73</v>
      </c>
      <c r="M666" s="54">
        <v>2502.92</v>
      </c>
      <c r="N666" s="54">
        <v>83.55</v>
      </c>
      <c r="O666" s="54">
        <v>64.11</v>
      </c>
      <c r="P666" s="54">
        <v>62.88</v>
      </c>
      <c r="Q666" s="54">
        <v>95.25</v>
      </c>
      <c r="R666" s="54">
        <v>83.01</v>
      </c>
      <c r="S666" s="54">
        <v>3.38</v>
      </c>
      <c r="T666" s="54">
        <v>81.23</v>
      </c>
      <c r="U666" s="54">
        <v>81.48</v>
      </c>
      <c r="V666" s="54">
        <v>26.27</v>
      </c>
      <c r="W666" s="54">
        <v>22.83</v>
      </c>
      <c r="X666" s="54">
        <v>15.55</v>
      </c>
      <c r="Y666" s="54">
        <v>4340.2700000000004</v>
      </c>
      <c r="Z666" s="54">
        <v>3630.79</v>
      </c>
      <c r="AA666" s="54">
        <v>3985.53</v>
      </c>
      <c r="AB666" s="54">
        <v>4245.3</v>
      </c>
      <c r="AC666" s="54">
        <v>2595.65</v>
      </c>
      <c r="AD666" s="19">
        <f t="shared" si="917"/>
        <v>0.7575169478419379</v>
      </c>
      <c r="AE666" s="54">
        <f t="shared" si="891"/>
        <v>462.21759157710125</v>
      </c>
      <c r="AF666" s="55">
        <f t="shared" si="975"/>
        <v>3.3814529086382272E-2</v>
      </c>
      <c r="AG666" s="2">
        <f t="shared" si="918"/>
        <v>12.239999999999995</v>
      </c>
      <c r="AH666" s="1">
        <f t="shared" si="919"/>
        <v>4082.1499999999996</v>
      </c>
      <c r="AI666" s="21">
        <f t="shared" si="920"/>
        <v>3916.9038461538462</v>
      </c>
      <c r="AJ666" s="22">
        <f t="shared" si="921"/>
        <v>165.24615384615345</v>
      </c>
      <c r="AK666" s="23">
        <f t="shared" si="922"/>
        <v>73.904807692307827</v>
      </c>
      <c r="AL666" s="23">
        <f t="shared" si="923"/>
        <v>91.34134615384562</v>
      </c>
      <c r="AM666" s="23"/>
      <c r="AN666">
        <f t="shared" si="924"/>
        <v>4145.5749999999998</v>
      </c>
      <c r="AO666" s="4">
        <f t="shared" si="925"/>
        <v>4123</v>
      </c>
      <c r="AP666" s="4">
        <f t="shared" si="926"/>
        <v>4008.3062499999996</v>
      </c>
      <c r="AQ666" s="24">
        <f t="shared" si="927"/>
        <v>3953.6050000000005</v>
      </c>
      <c r="AR666" t="str">
        <f t="shared" si="928"/>
        <v>GREEN</v>
      </c>
      <c r="AS666" t="str">
        <f t="shared" si="929"/>
        <v>GREEN</v>
      </c>
      <c r="AT666" t="str">
        <f t="shared" si="930"/>
        <v>GREEN</v>
      </c>
      <c r="AU666" t="str">
        <f t="shared" si="931"/>
        <v>GREEN</v>
      </c>
      <c r="AV666" t="str">
        <f t="shared" si="932"/>
        <v>GREEN</v>
      </c>
      <c r="AW666" t="str">
        <f t="shared" si="933"/>
        <v>GREEN</v>
      </c>
      <c r="AX666" s="25">
        <f t="shared" si="934"/>
        <v>2.1433409423720479E-2</v>
      </c>
      <c r="AY666" s="25">
        <f t="shared" si="935"/>
        <v>1.6495405157683034E-3</v>
      </c>
      <c r="AZ666" s="26">
        <f t="shared" si="936"/>
        <v>92.853857413837829</v>
      </c>
      <c r="BA666" s="1">
        <f t="shared" si="976"/>
        <v>4293212.2850000001</v>
      </c>
      <c r="BB666" s="1">
        <f t="shared" si="976"/>
        <v>16682415.5</v>
      </c>
      <c r="BC666" s="27">
        <f t="shared" si="937"/>
        <v>1.1756709859503256</v>
      </c>
      <c r="BD666" s="28">
        <f t="shared" si="937"/>
        <v>1.1914655884215328</v>
      </c>
      <c r="BE666" s="29">
        <f t="shared" si="893"/>
        <v>100</v>
      </c>
      <c r="BF666" s="29">
        <f t="shared" si="973"/>
        <v>90.433618381273249</v>
      </c>
      <c r="BG666" s="30">
        <f t="shared" si="938"/>
        <v>1.1964765120018428E-2</v>
      </c>
      <c r="BH666" s="31">
        <f t="shared" si="939"/>
        <v>8.051685891233229E-3</v>
      </c>
      <c r="BI666" s="31">
        <f t="shared" si="940"/>
        <v>1.9783868907952178E-2</v>
      </c>
      <c r="BJ666" s="32">
        <f t="shared" si="941"/>
        <v>4273.8761275882862</v>
      </c>
      <c r="BK666" s="24">
        <f t="shared" si="942"/>
        <v>3890.4238724117126</v>
      </c>
      <c r="BL666" s="30">
        <f t="shared" si="943"/>
        <v>9.0984044412521906E-2</v>
      </c>
      <c r="BM666" s="30">
        <f t="shared" si="944"/>
        <v>-1.4088534248021398E-2</v>
      </c>
      <c r="BN666" s="30">
        <f t="shared" si="945"/>
        <v>7.6895510164500497E-2</v>
      </c>
      <c r="BO666" s="30">
        <f t="shared" si="946"/>
        <v>6.2806975916479102E-2</v>
      </c>
      <c r="BP666" s="30"/>
      <c r="BQ666">
        <f t="shared" si="947"/>
        <v>4214.5</v>
      </c>
      <c r="BR666">
        <f t="shared" si="948"/>
        <v>1902.5</v>
      </c>
      <c r="BT666" s="24">
        <f t="shared" si="949"/>
        <v>5097.6840000000002</v>
      </c>
      <c r="BU666" s="24">
        <f t="shared" si="950"/>
        <v>3331.3159999999998</v>
      </c>
      <c r="BV666" s="24">
        <f t="shared" si="951"/>
        <v>5643.3159999999998</v>
      </c>
      <c r="BW666" s="24">
        <f t="shared" si="952"/>
        <v>2785.6840000000002</v>
      </c>
      <c r="BX666">
        <f t="shared" si="953"/>
        <v>6526.5</v>
      </c>
      <c r="BY666" s="24">
        <f t="shared" si="954"/>
        <v>2327.9080000000004</v>
      </c>
      <c r="BZ666" s="15" t="str">
        <f t="shared" si="955"/>
        <v>GREEN</v>
      </c>
      <c r="CA666" s="15" t="str">
        <f t="shared" si="956"/>
        <v>GREEN</v>
      </c>
      <c r="CB666" s="15" t="str">
        <f t="shared" si="957"/>
        <v>GREEN</v>
      </c>
      <c r="CC666" s="15" t="str">
        <f t="shared" si="958"/>
        <v>0</v>
      </c>
      <c r="CJ666">
        <f t="shared" si="894"/>
        <v>4214.5</v>
      </c>
      <c r="CK666">
        <f t="shared" si="895"/>
        <v>2866.3</v>
      </c>
      <c r="CM666" s="24">
        <f t="shared" si="896"/>
        <v>4729.5123999999996</v>
      </c>
      <c r="CN666" s="24">
        <f t="shared" si="897"/>
        <v>3699.4875999999999</v>
      </c>
      <c r="CO666" s="24">
        <f t="shared" si="898"/>
        <v>5047.6876000000002</v>
      </c>
      <c r="CP666" s="24">
        <f t="shared" si="899"/>
        <v>3381.3124000000003</v>
      </c>
      <c r="CQ666">
        <f t="shared" si="900"/>
        <v>5562.7</v>
      </c>
      <c r="CR666" s="24">
        <f t="shared" si="901"/>
        <v>3114.3688000000002</v>
      </c>
      <c r="CS666" s="15" t="str">
        <f t="shared" si="902"/>
        <v>GREEN</v>
      </c>
      <c r="CT666" s="15" t="str">
        <f t="shared" si="903"/>
        <v>GREEN</v>
      </c>
      <c r="CU666" s="15" t="str">
        <f t="shared" si="959"/>
        <v>GREEN</v>
      </c>
      <c r="CV666" s="15" t="str">
        <f t="shared" si="890"/>
        <v>0</v>
      </c>
      <c r="CX666" s="24">
        <f t="shared" si="960"/>
        <v>4214.5</v>
      </c>
      <c r="CY666" s="24">
        <f t="shared" si="961"/>
        <v>1902.5</v>
      </c>
      <c r="DA666" s="24">
        <f t="shared" si="974"/>
        <v>5097.6840000000002</v>
      </c>
      <c r="DB666" s="24">
        <f t="shared" si="962"/>
        <v>3331.3159999999998</v>
      </c>
      <c r="DC666" s="24">
        <f t="shared" si="963"/>
        <v>5643.3159999999998</v>
      </c>
      <c r="DD666" s="24">
        <f t="shared" si="964"/>
        <v>2785.6840000000002</v>
      </c>
      <c r="DE666">
        <f t="shared" si="965"/>
        <v>6526.5</v>
      </c>
      <c r="DF666" s="24">
        <f t="shared" si="966"/>
        <v>2327.9080000000004</v>
      </c>
      <c r="DG666" s="15" t="str">
        <f t="shared" si="967"/>
        <v>GREEN</v>
      </c>
      <c r="DH666" s="15" t="str">
        <f t="shared" si="968"/>
        <v>GREEN</v>
      </c>
      <c r="DI666" s="15" t="str">
        <f t="shared" si="969"/>
        <v>GREEN</v>
      </c>
      <c r="DK666" s="32">
        <f t="shared" si="904"/>
        <v>160</v>
      </c>
      <c r="DL666" s="32">
        <f t="shared" si="905"/>
        <v>155.79999999999973</v>
      </c>
      <c r="DM666" s="32">
        <f t="shared" si="906"/>
        <v>-4.2000000000002728</v>
      </c>
      <c r="DN666" s="32">
        <f t="shared" si="907"/>
        <v>160</v>
      </c>
      <c r="DO666" s="32">
        <f t="shared" si="908"/>
        <v>74.800000000000182</v>
      </c>
      <c r="DP666" s="32">
        <f t="shared" si="909"/>
        <v>-91.299999999999727</v>
      </c>
      <c r="DQ666" s="32">
        <f t="shared" si="910"/>
        <v>166.09999999999991</v>
      </c>
      <c r="DR666" s="32"/>
      <c r="DS666" s="32">
        <f t="shared" si="911"/>
        <v>0</v>
      </c>
      <c r="DT666" s="32"/>
      <c r="DU666" s="32">
        <f t="shared" si="912"/>
        <v>103.81249999999996</v>
      </c>
      <c r="DV666" s="32">
        <f t="shared" si="913"/>
        <v>0</v>
      </c>
      <c r="DW666" s="32"/>
      <c r="DX666" s="32">
        <f t="shared" si="914"/>
        <v>100</v>
      </c>
      <c r="DY666" s="32">
        <f t="shared" si="915"/>
        <v>0</v>
      </c>
      <c r="DZ666" s="33">
        <f t="shared" si="916"/>
        <v>14.285714285714286</v>
      </c>
      <c r="EB666" s="81">
        <v>0.87510174251512596</v>
      </c>
      <c r="ED666" s="30">
        <f t="shared" si="970"/>
        <v>0.19540650932717135</v>
      </c>
      <c r="EE666" s="30">
        <f t="shared" si="971"/>
        <v>-2.8977459927608289E-2</v>
      </c>
      <c r="EF666" s="30">
        <f t="shared" si="972"/>
        <v>0.16076666510594115</v>
      </c>
    </row>
    <row r="667" spans="1:136" x14ac:dyDescent="0.3">
      <c r="A667" s="18">
        <v>39213</v>
      </c>
      <c r="B667" s="1">
        <v>4117.5</v>
      </c>
      <c r="C667" s="1">
        <v>4157.6499999999996</v>
      </c>
      <c r="D667" s="1">
        <v>3981.15</v>
      </c>
      <c r="E667" s="1">
        <v>4076.65</v>
      </c>
      <c r="F667" s="1">
        <v>2226156800</v>
      </c>
      <c r="G667" s="1">
        <v>4523214.7699999996</v>
      </c>
      <c r="H667" s="1">
        <v>18520724</v>
      </c>
      <c r="I667" s="1">
        <v>4055.68</v>
      </c>
      <c r="J667" s="1">
        <v>3973.12</v>
      </c>
      <c r="K667" s="1">
        <v>3666.15</v>
      </c>
      <c r="L667" s="1">
        <v>3223.82</v>
      </c>
      <c r="M667" s="1">
        <v>2487.5500000000002</v>
      </c>
      <c r="N667" s="1">
        <v>65.069999999999993</v>
      </c>
      <c r="O667" s="1">
        <v>59.3</v>
      </c>
      <c r="P667" s="1">
        <v>60.54</v>
      </c>
      <c r="Q667" s="1">
        <v>82.19</v>
      </c>
      <c r="R667" s="1">
        <v>79.94</v>
      </c>
      <c r="S667" s="1">
        <v>-0.99</v>
      </c>
      <c r="T667" s="1">
        <v>77.510000000000005</v>
      </c>
      <c r="U667" s="1">
        <v>84.31</v>
      </c>
      <c r="V667" s="1">
        <v>24.82</v>
      </c>
      <c r="W667" s="1">
        <v>24.45</v>
      </c>
      <c r="X667" s="1">
        <v>16.21</v>
      </c>
      <c r="Y667" s="1">
        <v>4311.96</v>
      </c>
      <c r="Z667" s="1">
        <v>3634.29</v>
      </c>
      <c r="AA667" s="1">
        <v>3973.12</v>
      </c>
      <c r="AB667" s="1">
        <v>4245.3</v>
      </c>
      <c r="AC667" s="1">
        <v>2595.65</v>
      </c>
      <c r="AD667" s="19">
        <f t="shared" si="917"/>
        <v>-0.2341510409459264</v>
      </c>
      <c r="AE667" s="1">
        <f t="shared" si="891"/>
        <v>447.09914454924422</v>
      </c>
      <c r="AF667" s="20">
        <f t="shared" si="975"/>
        <v>-9.8849988463454164E-3</v>
      </c>
      <c r="AG667" s="2">
        <f t="shared" si="918"/>
        <v>2.25</v>
      </c>
      <c r="AH667" s="1">
        <f t="shared" si="919"/>
        <v>4005.0666666666662</v>
      </c>
      <c r="AI667" s="21">
        <f t="shared" si="920"/>
        <v>3911.6499999999992</v>
      </c>
      <c r="AJ667" s="22">
        <f t="shared" si="921"/>
        <v>93.41666666666697</v>
      </c>
      <c r="AK667" s="23">
        <f t="shared" si="922"/>
        <v>10.212980769230967</v>
      </c>
      <c r="AL667" s="23">
        <f t="shared" si="923"/>
        <v>83.203685897436003</v>
      </c>
      <c r="AM667" s="23"/>
      <c r="AN667">
        <f t="shared" si="924"/>
        <v>4097</v>
      </c>
      <c r="AO667" s="4">
        <f t="shared" si="925"/>
        <v>4090.2624999999998</v>
      </c>
      <c r="AP667" s="4">
        <f t="shared" si="926"/>
        <v>3964.1249999999995</v>
      </c>
      <c r="AQ667" s="24">
        <f t="shared" si="927"/>
        <v>3903.9549999999995</v>
      </c>
      <c r="AR667" t="str">
        <f t="shared" si="928"/>
        <v>RED</v>
      </c>
      <c r="AS667" t="str">
        <f t="shared" si="929"/>
        <v>RED</v>
      </c>
      <c r="AT667" t="str">
        <f t="shared" si="930"/>
        <v>GREEN</v>
      </c>
      <c r="AU667" t="str">
        <f t="shared" si="931"/>
        <v>GREEN</v>
      </c>
      <c r="AV667" t="str">
        <f t="shared" si="932"/>
        <v>GREEN</v>
      </c>
      <c r="AW667" t="str">
        <f t="shared" si="933"/>
        <v>GREEN</v>
      </c>
      <c r="AX667" s="25">
        <f t="shared" si="934"/>
        <v>1.5797654575990101E-2</v>
      </c>
      <c r="AY667" s="25">
        <f t="shared" si="935"/>
        <v>4.6827774658714794E-3</v>
      </c>
      <c r="AZ667" s="26">
        <f t="shared" si="936"/>
        <v>77.13535800270239</v>
      </c>
      <c r="BA667" s="1">
        <f t="shared" si="976"/>
        <v>4136730.2574999998</v>
      </c>
      <c r="BB667" s="1">
        <f t="shared" si="976"/>
        <v>16123562.5</v>
      </c>
      <c r="BC667" s="27">
        <f t="shared" si="937"/>
        <v>1.0934275353823937</v>
      </c>
      <c r="BD667" s="28">
        <f t="shared" si="937"/>
        <v>1.1486744322168256</v>
      </c>
      <c r="BE667" s="29">
        <f t="shared" si="893"/>
        <v>80.867236762546497</v>
      </c>
      <c r="BF667" s="29">
        <f t="shared" si="973"/>
        <v>84.382828021076364</v>
      </c>
      <c r="BG667" s="30">
        <f t="shared" si="938"/>
        <v>-7.9777063659247638E-4</v>
      </c>
      <c r="BH667" s="31">
        <f t="shared" si="939"/>
        <v>1.0204713734255966E-2</v>
      </c>
      <c r="BI667" s="31">
        <f t="shared" si="940"/>
        <v>1.1114877110118623E-2</v>
      </c>
      <c r="BJ667" s="32">
        <f t="shared" si="941"/>
        <v>4290.4157067328051</v>
      </c>
      <c r="BK667" s="24">
        <f t="shared" si="942"/>
        <v>3719.7176266005276</v>
      </c>
      <c r="BL667" s="30">
        <f t="shared" si="943"/>
        <v>0.13999192477457653</v>
      </c>
      <c r="BM667" s="30">
        <f t="shared" si="944"/>
        <v>-5.2436610141367308E-2</v>
      </c>
      <c r="BN667" s="30">
        <f t="shared" si="945"/>
        <v>8.7555314633209244E-2</v>
      </c>
      <c r="BO667" s="30">
        <f t="shared" si="946"/>
        <v>3.5118704491841936E-2</v>
      </c>
      <c r="BP667" s="30"/>
      <c r="BQ667">
        <f t="shared" si="947"/>
        <v>4187.3999999999996</v>
      </c>
      <c r="BR667">
        <f t="shared" si="948"/>
        <v>1902.5</v>
      </c>
      <c r="BT667" s="24">
        <f t="shared" si="949"/>
        <v>5060.2317999999996</v>
      </c>
      <c r="BU667" s="24">
        <f t="shared" si="950"/>
        <v>3314.5681999999997</v>
      </c>
      <c r="BV667" s="24">
        <f t="shared" si="951"/>
        <v>5599.4681999999993</v>
      </c>
      <c r="BW667" s="24">
        <f t="shared" si="952"/>
        <v>2775.3317999999999</v>
      </c>
      <c r="BX667">
        <f t="shared" si="953"/>
        <v>6472.2999999999993</v>
      </c>
      <c r="BY667" s="24">
        <f t="shared" si="954"/>
        <v>2322.9216000000001</v>
      </c>
      <c r="BZ667" s="15" t="str">
        <f t="shared" si="955"/>
        <v>GREEN</v>
      </c>
      <c r="CA667" s="15" t="str">
        <f t="shared" si="956"/>
        <v>GREEN</v>
      </c>
      <c r="CB667" s="15" t="str">
        <f t="shared" si="957"/>
        <v>GREEN</v>
      </c>
      <c r="CC667" s="15" t="str">
        <f t="shared" si="958"/>
        <v>0</v>
      </c>
      <c r="CJ667">
        <f t="shared" si="894"/>
        <v>4187.3999999999996</v>
      </c>
      <c r="CK667">
        <f t="shared" si="895"/>
        <v>2866.3</v>
      </c>
      <c r="CM667" s="24">
        <f t="shared" si="896"/>
        <v>4692.0601999999999</v>
      </c>
      <c r="CN667" s="24">
        <f t="shared" si="897"/>
        <v>3682.7397999999998</v>
      </c>
      <c r="CO667" s="24">
        <f t="shared" si="898"/>
        <v>5003.8397999999997</v>
      </c>
      <c r="CP667" s="24">
        <f t="shared" si="899"/>
        <v>3370.9602</v>
      </c>
      <c r="CQ667">
        <f t="shared" si="900"/>
        <v>5508.4999999999991</v>
      </c>
      <c r="CR667" s="24">
        <f t="shared" si="901"/>
        <v>3109.3824000000004</v>
      </c>
      <c r="CS667" s="15" t="str">
        <f t="shared" si="902"/>
        <v>GREEN</v>
      </c>
      <c r="CT667" s="15" t="str">
        <f t="shared" si="903"/>
        <v>GREEN</v>
      </c>
      <c r="CU667" s="15" t="str">
        <f t="shared" si="959"/>
        <v>GREEN</v>
      </c>
      <c r="CV667" s="15" t="str">
        <f t="shared" si="890"/>
        <v>0</v>
      </c>
      <c r="CX667" s="24">
        <f t="shared" si="960"/>
        <v>4187.3999999999996</v>
      </c>
      <c r="CY667" s="24">
        <f t="shared" si="961"/>
        <v>1902.5</v>
      </c>
      <c r="DA667" s="24">
        <f t="shared" si="974"/>
        <v>5060.2317999999996</v>
      </c>
      <c r="DB667" s="24">
        <f t="shared" si="962"/>
        <v>3314.5681999999997</v>
      </c>
      <c r="DC667" s="24">
        <f t="shared" si="963"/>
        <v>5599.4681999999993</v>
      </c>
      <c r="DD667" s="24">
        <f t="shared" si="964"/>
        <v>2775.3317999999999</v>
      </c>
      <c r="DE667">
        <f t="shared" si="965"/>
        <v>6472.2999999999993</v>
      </c>
      <c r="DF667" s="24">
        <f t="shared" si="966"/>
        <v>2322.9216000000001</v>
      </c>
      <c r="DG667" s="15" t="str">
        <f t="shared" si="967"/>
        <v>GREEN</v>
      </c>
      <c r="DH667" s="15" t="str">
        <f t="shared" si="968"/>
        <v>GREEN</v>
      </c>
      <c r="DI667" s="15" t="str">
        <f t="shared" si="969"/>
        <v>GREEN</v>
      </c>
      <c r="DK667" s="32">
        <f t="shared" si="904"/>
        <v>176.49999999999955</v>
      </c>
      <c r="DL667" s="32">
        <f t="shared" si="905"/>
        <v>40.299999999999272</v>
      </c>
      <c r="DM667" s="32">
        <f t="shared" si="906"/>
        <v>-136.20000000000027</v>
      </c>
      <c r="DN667" s="32">
        <f t="shared" si="907"/>
        <v>176.49999999999955</v>
      </c>
      <c r="DO667" s="32">
        <f t="shared" si="908"/>
        <v>-23.25</v>
      </c>
      <c r="DP667" s="32">
        <f t="shared" si="909"/>
        <v>47.75</v>
      </c>
      <c r="DQ667" s="32">
        <f t="shared" si="910"/>
        <v>0</v>
      </c>
      <c r="DR667" s="32"/>
      <c r="DS667" s="32">
        <f t="shared" si="911"/>
        <v>71</v>
      </c>
      <c r="DT667" s="32"/>
      <c r="DU667" s="32">
        <f t="shared" si="912"/>
        <v>0</v>
      </c>
      <c r="DV667" s="32">
        <f t="shared" si="913"/>
        <v>40.226628895184241</v>
      </c>
      <c r="DW667" s="32"/>
      <c r="DX667" s="32">
        <f t="shared" si="914"/>
        <v>-100</v>
      </c>
      <c r="DY667" s="32">
        <f t="shared" si="915"/>
        <v>0</v>
      </c>
      <c r="DZ667" s="33">
        <f t="shared" si="916"/>
        <v>17.142857142857146</v>
      </c>
      <c r="EB667" s="81">
        <v>-0.22788745684995598</v>
      </c>
      <c r="ED667" s="30">
        <f t="shared" si="970"/>
        <v>0.18646558199813446</v>
      </c>
      <c r="EE667" s="30">
        <f t="shared" si="971"/>
        <v>-5.4571470978394966E-2</v>
      </c>
      <c r="EF667" s="30">
        <f t="shared" si="972"/>
        <v>0.12171840992325877</v>
      </c>
    </row>
    <row r="668" spans="1:136" x14ac:dyDescent="0.3">
      <c r="A668" s="18">
        <v>39206</v>
      </c>
      <c r="B668" s="1">
        <v>4081.6</v>
      </c>
      <c r="C668" s="1">
        <v>4180.8999999999996</v>
      </c>
      <c r="D668" s="1">
        <v>4028.9</v>
      </c>
      <c r="E668" s="1">
        <v>4117.3500000000004</v>
      </c>
      <c r="F668" s="1">
        <v>1403034240</v>
      </c>
      <c r="G668" s="1">
        <v>2629770.12</v>
      </c>
      <c r="H668" s="1">
        <v>10191526</v>
      </c>
      <c r="I668" s="1">
        <v>3990.75</v>
      </c>
      <c r="J668" s="1">
        <v>3962.85</v>
      </c>
      <c r="K668" s="1">
        <v>3648.81</v>
      </c>
      <c r="L668" s="1">
        <v>3203.96</v>
      </c>
      <c r="M668" s="1">
        <v>2472.98</v>
      </c>
      <c r="N668" s="1">
        <v>83.55</v>
      </c>
      <c r="O668" s="1">
        <v>61.56</v>
      </c>
      <c r="P668" s="1">
        <v>61.65</v>
      </c>
      <c r="Q668" s="1">
        <v>78.36</v>
      </c>
      <c r="R668" s="1">
        <v>79.38</v>
      </c>
      <c r="S668" s="1">
        <v>0.83</v>
      </c>
      <c r="T668" s="1">
        <v>85.7</v>
      </c>
      <c r="U668" s="1">
        <v>87.21</v>
      </c>
      <c r="V668" s="1">
        <v>26.76</v>
      </c>
      <c r="W668" s="1">
        <v>24.25</v>
      </c>
      <c r="X668" s="1">
        <v>17.399999999999999</v>
      </c>
      <c r="Y668" s="1">
        <v>4300.97</v>
      </c>
      <c r="Z668" s="1">
        <v>3624.73</v>
      </c>
      <c r="AA668" s="1">
        <v>3962.85</v>
      </c>
      <c r="AB668" s="1">
        <v>4245.3</v>
      </c>
      <c r="AC668" s="1">
        <v>2595.65</v>
      </c>
      <c r="AD668" s="19">
        <f t="shared" si="917"/>
        <v>0.19515600220200499</v>
      </c>
      <c r="AE668" s="1">
        <f t="shared" si="891"/>
        <v>451.56284272866958</v>
      </c>
      <c r="AF668" s="20">
        <f t="shared" si="975"/>
        <v>8.2894575731604636E-3</v>
      </c>
      <c r="AG668" s="2">
        <f t="shared" si="918"/>
        <v>-1.019999999999996</v>
      </c>
      <c r="AH668" s="1">
        <f t="shared" si="919"/>
        <v>3962.5499999999997</v>
      </c>
      <c r="AI668" s="21">
        <f t="shared" si="920"/>
        <v>3920.1692307692301</v>
      </c>
      <c r="AJ668" s="22">
        <f t="shared" si="921"/>
        <v>42.380769230769602</v>
      </c>
      <c r="AK668" s="23">
        <f t="shared" si="922"/>
        <v>-50.879647435897368</v>
      </c>
      <c r="AL668" s="23">
        <f t="shared" si="923"/>
        <v>93.26041666666697</v>
      </c>
      <c r="AM668" s="23"/>
      <c r="AN668">
        <f t="shared" si="924"/>
        <v>4100.4250000000002</v>
      </c>
      <c r="AO668" s="4">
        <f t="shared" si="925"/>
        <v>4050.4375000000005</v>
      </c>
      <c r="AP668" s="4">
        <f t="shared" si="926"/>
        <v>3905.6124999999997</v>
      </c>
      <c r="AQ668" s="24">
        <f t="shared" si="927"/>
        <v>3868.9649999999992</v>
      </c>
      <c r="AR668" t="str">
        <f t="shared" si="928"/>
        <v>GREEN</v>
      </c>
      <c r="AS668" t="str">
        <f t="shared" si="929"/>
        <v>GREEN</v>
      </c>
      <c r="AT668" t="str">
        <f t="shared" si="930"/>
        <v>GREEN</v>
      </c>
      <c r="AU668" t="str">
        <f t="shared" si="931"/>
        <v>GREEN</v>
      </c>
      <c r="AV668" t="str">
        <f t="shared" si="932"/>
        <v>GREEN</v>
      </c>
      <c r="AW668" t="str">
        <f t="shared" si="933"/>
        <v>GREEN</v>
      </c>
      <c r="AX668" s="25">
        <f t="shared" si="934"/>
        <v>1.5797654575990101E-2</v>
      </c>
      <c r="AY668" s="25">
        <f t="shared" si="935"/>
        <v>4.7403406159782224E-3</v>
      </c>
      <c r="AZ668" s="26">
        <f t="shared" si="936"/>
        <v>76.919165811120649</v>
      </c>
      <c r="BA668" s="1">
        <f t="shared" si="976"/>
        <v>3994072.4750000001</v>
      </c>
      <c r="BB668" s="1">
        <f t="shared" si="976"/>
        <v>15718838.5</v>
      </c>
      <c r="BC668" s="27">
        <f t="shared" si="937"/>
        <v>0.65841822762617752</v>
      </c>
      <c r="BD668" s="28">
        <f t="shared" si="937"/>
        <v>0.64836380881449984</v>
      </c>
      <c r="BE668" s="29">
        <f t="shared" si="893"/>
        <v>87.89841927960623</v>
      </c>
      <c r="BF668" s="29">
        <f t="shared" si="973"/>
        <v>84.974518441738013</v>
      </c>
      <c r="BG668" s="30">
        <f t="shared" si="938"/>
        <v>4.13860666244803E-3</v>
      </c>
      <c r="BH668" s="31">
        <f t="shared" si="939"/>
        <v>2.3693420801919052E-2</v>
      </c>
      <c r="BI668" s="31">
        <f t="shared" si="940"/>
        <v>1.105731396001188E-2</v>
      </c>
      <c r="BJ668" s="32">
        <f t="shared" si="941"/>
        <v>4271.7273406962413</v>
      </c>
      <c r="BK668" s="24">
        <f t="shared" si="942"/>
        <v>3653.3726593037577</v>
      </c>
      <c r="BL668" s="30">
        <f t="shared" si="943"/>
        <v>0.15018268580336466</v>
      </c>
      <c r="BM668" s="30">
        <f t="shared" si="944"/>
        <v>-3.7494344832535713E-2</v>
      </c>
      <c r="BN668" s="30">
        <f t="shared" si="945"/>
        <v>0.11268834097082896</v>
      </c>
      <c r="BO668" s="30">
        <f t="shared" si="946"/>
        <v>7.5193996138293251E-2</v>
      </c>
      <c r="BP668" s="30"/>
      <c r="BQ668">
        <f t="shared" si="947"/>
        <v>4187.3999999999996</v>
      </c>
      <c r="BR668">
        <f t="shared" si="948"/>
        <v>1902.5</v>
      </c>
      <c r="BT668" s="24">
        <f t="shared" si="949"/>
        <v>5060.2317999999996</v>
      </c>
      <c r="BU668" s="24">
        <f t="shared" si="950"/>
        <v>3314.5681999999997</v>
      </c>
      <c r="BV668" s="24">
        <f t="shared" si="951"/>
        <v>5599.4681999999993</v>
      </c>
      <c r="BW668" s="24">
        <f t="shared" si="952"/>
        <v>2775.3317999999999</v>
      </c>
      <c r="BX668">
        <f t="shared" si="953"/>
        <v>6472.2999999999993</v>
      </c>
      <c r="BY668" s="24">
        <f t="shared" si="954"/>
        <v>2322.9216000000001</v>
      </c>
      <c r="BZ668" s="15" t="str">
        <f t="shared" si="955"/>
        <v>GREEN</v>
      </c>
      <c r="CA668" s="15" t="str">
        <f t="shared" si="956"/>
        <v>GREEN</v>
      </c>
      <c r="CB668" s="15" t="str">
        <f t="shared" si="957"/>
        <v>GREEN</v>
      </c>
      <c r="CC668" s="15" t="str">
        <f t="shared" si="958"/>
        <v>0</v>
      </c>
      <c r="CJ668">
        <f t="shared" si="894"/>
        <v>4187.3999999999996</v>
      </c>
      <c r="CK668">
        <f t="shared" si="895"/>
        <v>2866.3</v>
      </c>
      <c r="CM668" s="24">
        <f t="shared" si="896"/>
        <v>4692.0601999999999</v>
      </c>
      <c r="CN668" s="24">
        <f t="shared" si="897"/>
        <v>3682.7397999999998</v>
      </c>
      <c r="CO668" s="24">
        <f t="shared" si="898"/>
        <v>5003.8397999999997</v>
      </c>
      <c r="CP668" s="24">
        <f t="shared" si="899"/>
        <v>3370.9602</v>
      </c>
      <c r="CQ668">
        <f t="shared" si="900"/>
        <v>5508.4999999999991</v>
      </c>
      <c r="CR668" s="24">
        <f t="shared" si="901"/>
        <v>3109.3824000000004</v>
      </c>
      <c r="CS668" s="15" t="str">
        <f t="shared" si="902"/>
        <v>GREEN</v>
      </c>
      <c r="CT668" s="15" t="str">
        <f t="shared" si="903"/>
        <v>GREEN</v>
      </c>
      <c r="CU668" s="15" t="str">
        <f t="shared" si="959"/>
        <v>GREEN</v>
      </c>
      <c r="CV668" s="15" t="str">
        <f t="shared" si="890"/>
        <v>0</v>
      </c>
      <c r="CX668" s="24">
        <f t="shared" si="960"/>
        <v>4187.3999999999996</v>
      </c>
      <c r="CY668" s="24">
        <f t="shared" si="961"/>
        <v>1902.5</v>
      </c>
      <c r="DA668" s="24">
        <f t="shared" si="974"/>
        <v>5060.2317999999996</v>
      </c>
      <c r="DB668" s="24">
        <f t="shared" si="962"/>
        <v>3314.5681999999997</v>
      </c>
      <c r="DC668" s="24">
        <f t="shared" si="963"/>
        <v>5599.4681999999993</v>
      </c>
      <c r="DD668" s="24">
        <f t="shared" si="964"/>
        <v>2775.3317999999999</v>
      </c>
      <c r="DE668">
        <f t="shared" si="965"/>
        <v>6472.2999999999993</v>
      </c>
      <c r="DF668" s="24">
        <f t="shared" si="966"/>
        <v>2322.9216000000001</v>
      </c>
      <c r="DG668" s="15" t="str">
        <f t="shared" si="967"/>
        <v>GREEN</v>
      </c>
      <c r="DH668" s="15" t="str">
        <f t="shared" si="968"/>
        <v>GREEN</v>
      </c>
      <c r="DI668" s="15" t="str">
        <f t="shared" si="969"/>
        <v>GREEN</v>
      </c>
      <c r="DK668" s="32">
        <f t="shared" si="904"/>
        <v>151.99999999999955</v>
      </c>
      <c r="DL668" s="32">
        <f t="shared" si="905"/>
        <v>97.399999999999636</v>
      </c>
      <c r="DM668" s="32">
        <f t="shared" si="906"/>
        <v>-54.599999999999909</v>
      </c>
      <c r="DN668" s="32">
        <f t="shared" si="907"/>
        <v>151.99999999999955</v>
      </c>
      <c r="DO668" s="32">
        <f t="shared" si="908"/>
        <v>-37</v>
      </c>
      <c r="DP668" s="32">
        <f t="shared" si="909"/>
        <v>28.799999999999727</v>
      </c>
      <c r="DQ668" s="32">
        <f t="shared" si="910"/>
        <v>0</v>
      </c>
      <c r="DR668" s="32"/>
      <c r="DS668" s="32">
        <f t="shared" si="911"/>
        <v>65.799999999999727</v>
      </c>
      <c r="DT668" s="32"/>
      <c r="DU668" s="32">
        <f t="shared" si="912"/>
        <v>0</v>
      </c>
      <c r="DV668" s="32">
        <f t="shared" si="913"/>
        <v>43.289473684210478</v>
      </c>
      <c r="DW668" s="32"/>
      <c r="DX668" s="32">
        <f t="shared" si="914"/>
        <v>-100</v>
      </c>
      <c r="DY668" s="32">
        <f t="shared" si="915"/>
        <v>14.285714285714286</v>
      </c>
      <c r="DZ668" s="33">
        <f t="shared" si="916"/>
        <v>20.000000000000004</v>
      </c>
      <c r="EB668" s="81">
        <v>0.18760049052517311</v>
      </c>
      <c r="ED668" s="30">
        <f t="shared" si="970"/>
        <v>0.18656286123380231</v>
      </c>
      <c r="EE668" s="30">
        <f t="shared" si="971"/>
        <v>-4.2692694903707737E-2</v>
      </c>
      <c r="EF668" s="30">
        <f t="shared" si="972"/>
        <v>0.13590529501507709</v>
      </c>
    </row>
    <row r="669" spans="1:136" x14ac:dyDescent="0.3">
      <c r="A669" s="18">
        <v>39199</v>
      </c>
      <c r="B669" s="1">
        <v>4083.55</v>
      </c>
      <c r="C669" s="1">
        <v>4217.8999999999996</v>
      </c>
      <c r="D669" s="1">
        <v>4057.7</v>
      </c>
      <c r="E669" s="1">
        <v>4083.5</v>
      </c>
      <c r="F669" s="1">
        <v>2211946496</v>
      </c>
      <c r="G669" s="1">
        <v>4972459.13</v>
      </c>
      <c r="H669" s="1">
        <v>18140888</v>
      </c>
      <c r="I669" s="1">
        <v>3931.59</v>
      </c>
      <c r="J669" s="1">
        <v>3951.41</v>
      </c>
      <c r="K669" s="1">
        <v>3631.4</v>
      </c>
      <c r="L669" s="1">
        <v>3183.71</v>
      </c>
      <c r="M669" s="1">
        <v>2458.08</v>
      </c>
      <c r="N669" s="1">
        <v>80.48</v>
      </c>
      <c r="O669" s="1">
        <v>60.4</v>
      </c>
      <c r="P669" s="1">
        <v>61.07</v>
      </c>
      <c r="Q669" s="1">
        <v>68.19</v>
      </c>
      <c r="R669" s="1">
        <v>79.64</v>
      </c>
      <c r="S669" s="1">
        <v>0</v>
      </c>
      <c r="T669" s="1">
        <v>89.71</v>
      </c>
      <c r="U669" s="1">
        <v>83.07</v>
      </c>
      <c r="V669" s="1">
        <v>28.55</v>
      </c>
      <c r="W669" s="1">
        <v>24.6</v>
      </c>
      <c r="X669" s="1">
        <v>18.36</v>
      </c>
      <c r="Y669" s="1">
        <v>4283.2700000000004</v>
      </c>
      <c r="Z669" s="1">
        <v>3619.56</v>
      </c>
      <c r="AA669" s="1">
        <v>3951.41</v>
      </c>
      <c r="AB669" s="1">
        <v>4245.3</v>
      </c>
      <c r="AC669" s="1">
        <v>2595.65</v>
      </c>
      <c r="AD669" s="19">
        <f t="shared" si="917"/>
        <v>-2.9370642651144625E-4</v>
      </c>
      <c r="AE669" s="1">
        <f t="shared" si="891"/>
        <v>447.8504057907445</v>
      </c>
      <c r="AF669" s="20">
        <f t="shared" si="975"/>
        <v>-1.2244248264403623E-5</v>
      </c>
      <c r="AG669" s="2">
        <f t="shared" si="918"/>
        <v>-11.450000000000003</v>
      </c>
      <c r="AH669" s="1">
        <f t="shared" si="919"/>
        <v>3919.8333333333335</v>
      </c>
      <c r="AI669" s="21">
        <f t="shared" si="920"/>
        <v>3925.2576923076922</v>
      </c>
      <c r="AJ669" s="22">
        <f t="shared" si="921"/>
        <v>-5.4243589743587108</v>
      </c>
      <c r="AK669" s="23">
        <f t="shared" si="922"/>
        <v>-109.75304487179483</v>
      </c>
      <c r="AL669" s="23">
        <f t="shared" si="923"/>
        <v>104.32868589743612</v>
      </c>
      <c r="AM669" s="23"/>
      <c r="AN669">
        <f t="shared" si="924"/>
        <v>4083.5250000000001</v>
      </c>
      <c r="AO669" s="4">
        <f t="shared" si="925"/>
        <v>3959.1</v>
      </c>
      <c r="AP669" s="4">
        <f t="shared" si="926"/>
        <v>3855.6937499999999</v>
      </c>
      <c r="AQ669" s="24">
        <f t="shared" si="927"/>
        <v>3851.125</v>
      </c>
      <c r="AR669" t="str">
        <f t="shared" si="928"/>
        <v>RED</v>
      </c>
      <c r="AS669" t="str">
        <f t="shared" si="929"/>
        <v>GREEN</v>
      </c>
      <c r="AT669" t="str">
        <f t="shared" si="930"/>
        <v>GREEN</v>
      </c>
      <c r="AU669" t="str">
        <f t="shared" si="931"/>
        <v>GREEN</v>
      </c>
      <c r="AV669" t="str">
        <f t="shared" si="932"/>
        <v>GREEN</v>
      </c>
      <c r="AW669" t="str">
        <f t="shared" si="933"/>
        <v>GREEN</v>
      </c>
      <c r="AX669" s="25">
        <f t="shared" si="934"/>
        <v>2.6078195600056642E-2</v>
      </c>
      <c r="AY669" s="25">
        <f t="shared" si="935"/>
        <v>4.7403406159782224E-3</v>
      </c>
      <c r="AZ669" s="26">
        <f t="shared" si="936"/>
        <v>84.618540664135026</v>
      </c>
      <c r="BA669" s="1">
        <f t="shared" si="976"/>
        <v>4024883.2825000002</v>
      </c>
      <c r="BB669" s="1">
        <f t="shared" si="976"/>
        <v>16211842.75</v>
      </c>
      <c r="BC669" s="27">
        <f t="shared" si="937"/>
        <v>1.2354293978213018</v>
      </c>
      <c r="BD669" s="28">
        <f t="shared" si="937"/>
        <v>1.1189898816406914</v>
      </c>
      <c r="BE669" s="29">
        <f t="shared" si="893"/>
        <v>82.050617603869796</v>
      </c>
      <c r="BF669" s="29">
        <f t="shared" si="973"/>
        <v>82.054936512049821</v>
      </c>
      <c r="BG669" s="30">
        <f t="shared" si="938"/>
        <v>2.1207198105104408E-2</v>
      </c>
      <c r="BH669" s="31">
        <f t="shared" si="939"/>
        <v>1.7071200983474172E-2</v>
      </c>
      <c r="BI669" s="31">
        <f t="shared" si="940"/>
        <v>2.1337854984078419E-2</v>
      </c>
      <c r="BJ669" s="32">
        <f t="shared" si="941"/>
        <v>4195.3389969169821</v>
      </c>
      <c r="BK669" s="24">
        <f t="shared" si="942"/>
        <v>3644.3276697496849</v>
      </c>
      <c r="BL669" s="30">
        <f t="shared" si="943"/>
        <v>0.13493604191681086</v>
      </c>
      <c r="BM669" s="30">
        <f t="shared" si="944"/>
        <v>-2.7388024223578319E-2</v>
      </c>
      <c r="BN669" s="30">
        <f t="shared" si="945"/>
        <v>0.10754801769323255</v>
      </c>
      <c r="BO669" s="30">
        <f t="shared" si="946"/>
        <v>8.0159993469654231E-2</v>
      </c>
      <c r="BP669" s="30"/>
      <c r="BQ669">
        <f t="shared" si="947"/>
        <v>4187.3999999999996</v>
      </c>
      <c r="BR669">
        <f t="shared" si="948"/>
        <v>1902.5</v>
      </c>
      <c r="BT669" s="24">
        <f t="shared" si="949"/>
        <v>5060.2317999999996</v>
      </c>
      <c r="BU669" s="24">
        <f t="shared" si="950"/>
        <v>3314.5681999999997</v>
      </c>
      <c r="BV669" s="24">
        <f t="shared" si="951"/>
        <v>5599.4681999999993</v>
      </c>
      <c r="BW669" s="24">
        <f t="shared" si="952"/>
        <v>2775.3317999999999</v>
      </c>
      <c r="BX669">
        <f t="shared" si="953"/>
        <v>6472.2999999999993</v>
      </c>
      <c r="BY669" s="24">
        <f t="shared" si="954"/>
        <v>2322.9216000000001</v>
      </c>
      <c r="BZ669" s="15" t="str">
        <f t="shared" si="955"/>
        <v>GREEN</v>
      </c>
      <c r="CA669" s="15" t="str">
        <f t="shared" si="956"/>
        <v>GREEN</v>
      </c>
      <c r="CB669" s="15" t="str">
        <f t="shared" si="957"/>
        <v>GREEN</v>
      </c>
      <c r="CC669" s="15" t="str">
        <f t="shared" si="958"/>
        <v>0</v>
      </c>
      <c r="CJ669">
        <f t="shared" si="894"/>
        <v>4187.3999999999996</v>
      </c>
      <c r="CK669">
        <f t="shared" si="895"/>
        <v>2866.3</v>
      </c>
      <c r="CM669" s="24">
        <f t="shared" si="896"/>
        <v>4692.0601999999999</v>
      </c>
      <c r="CN669" s="24">
        <f t="shared" si="897"/>
        <v>3682.7397999999998</v>
      </c>
      <c r="CO669" s="24">
        <f t="shared" si="898"/>
        <v>5003.8397999999997</v>
      </c>
      <c r="CP669" s="24">
        <f t="shared" si="899"/>
        <v>3370.9602</v>
      </c>
      <c r="CQ669">
        <f t="shared" si="900"/>
        <v>5508.4999999999991</v>
      </c>
      <c r="CR669" s="24">
        <f t="shared" si="901"/>
        <v>3109.3824000000004</v>
      </c>
      <c r="CS669" s="15" t="str">
        <f t="shared" si="902"/>
        <v>GREEN</v>
      </c>
      <c r="CT669" s="15" t="str">
        <f t="shared" si="903"/>
        <v>GREEN</v>
      </c>
      <c r="CU669" s="15" t="str">
        <f t="shared" si="959"/>
        <v>GREEN</v>
      </c>
      <c r="CV669" s="15" t="str">
        <f t="shared" si="890"/>
        <v>0</v>
      </c>
      <c r="CX669" s="24">
        <f t="shared" si="960"/>
        <v>4187.3999999999996</v>
      </c>
      <c r="CY669" s="24">
        <f t="shared" si="961"/>
        <v>1902.5</v>
      </c>
      <c r="DA669" s="24">
        <f t="shared" si="974"/>
        <v>5060.2317999999996</v>
      </c>
      <c r="DB669" s="24">
        <f t="shared" si="962"/>
        <v>3314.5681999999997</v>
      </c>
      <c r="DC669" s="24">
        <f t="shared" si="963"/>
        <v>5599.4681999999993</v>
      </c>
      <c r="DD669" s="24">
        <f t="shared" si="964"/>
        <v>2775.3317999999999</v>
      </c>
      <c r="DE669">
        <f t="shared" si="965"/>
        <v>6472.2999999999993</v>
      </c>
      <c r="DF669" s="24">
        <f t="shared" si="966"/>
        <v>2322.9216000000001</v>
      </c>
      <c r="DG669" s="15" t="str">
        <f t="shared" si="967"/>
        <v>GREEN</v>
      </c>
      <c r="DH669" s="15" t="str">
        <f t="shared" si="968"/>
        <v>GREEN</v>
      </c>
      <c r="DI669" s="15" t="str">
        <f t="shared" si="969"/>
        <v>GREEN</v>
      </c>
      <c r="DK669" s="32">
        <f t="shared" si="904"/>
        <v>160.19999999999982</v>
      </c>
      <c r="DL669" s="32">
        <f t="shared" si="905"/>
        <v>134.34999999999945</v>
      </c>
      <c r="DM669" s="32">
        <f t="shared" si="906"/>
        <v>-25.850000000000364</v>
      </c>
      <c r="DN669" s="32">
        <f t="shared" si="907"/>
        <v>160.19999999999982</v>
      </c>
      <c r="DO669" s="32">
        <f t="shared" si="908"/>
        <v>127.84999999999945</v>
      </c>
      <c r="DP669" s="32">
        <f t="shared" si="909"/>
        <v>-137.19999999999982</v>
      </c>
      <c r="DQ669" s="32">
        <f t="shared" si="910"/>
        <v>265.04999999999927</v>
      </c>
      <c r="DR669" s="32"/>
      <c r="DS669" s="32">
        <f t="shared" si="911"/>
        <v>0</v>
      </c>
      <c r="DT669" s="32"/>
      <c r="DU669" s="32">
        <f t="shared" si="912"/>
        <v>165.44943820224694</v>
      </c>
      <c r="DV669" s="32">
        <f t="shared" si="913"/>
        <v>0</v>
      </c>
      <c r="DW669" s="32"/>
      <c r="DX669" s="32">
        <f t="shared" si="914"/>
        <v>100</v>
      </c>
      <c r="DY669" s="32">
        <f t="shared" si="915"/>
        <v>28.571428571428573</v>
      </c>
      <c r="DZ669" s="33">
        <f t="shared" si="916"/>
        <v>22.857142857142858</v>
      </c>
      <c r="EB669" s="81">
        <v>-3.0543697761365812E-4</v>
      </c>
      <c r="ED669" s="30">
        <f t="shared" si="970"/>
        <v>0.18336759164097308</v>
      </c>
      <c r="EE669" s="30">
        <f t="shared" si="971"/>
        <v>-4.663960011860107E-2</v>
      </c>
      <c r="EF669" s="30">
        <f t="shared" si="972"/>
        <v>0.12817580037352608</v>
      </c>
    </row>
    <row r="670" spans="1:136" x14ac:dyDescent="0.3">
      <c r="A670" s="53">
        <v>39192</v>
      </c>
      <c r="B670" s="54">
        <v>3920.5</v>
      </c>
      <c r="C670" s="54">
        <v>4090.05</v>
      </c>
      <c r="D670" s="54">
        <v>3920.5</v>
      </c>
      <c r="E670" s="54">
        <v>4083.55</v>
      </c>
      <c r="F670" s="54">
        <v>1929630080</v>
      </c>
      <c r="G670" s="54">
        <v>4421477.01</v>
      </c>
      <c r="H670" s="54">
        <v>17641112</v>
      </c>
      <c r="I670" s="54">
        <v>3887.1</v>
      </c>
      <c r="J670" s="54">
        <v>3945.34</v>
      </c>
      <c r="K670" s="54">
        <v>3622.73</v>
      </c>
      <c r="L670" s="54">
        <v>3163.64</v>
      </c>
      <c r="M670" s="54">
        <v>2443.29</v>
      </c>
      <c r="N670" s="54">
        <v>80.489999999999995</v>
      </c>
      <c r="O670" s="54">
        <v>60.4</v>
      </c>
      <c r="P670" s="54">
        <v>61.08</v>
      </c>
      <c r="Q670" s="54">
        <v>57.66</v>
      </c>
      <c r="R670" s="54">
        <v>82.5</v>
      </c>
      <c r="S670" s="54">
        <v>4.24</v>
      </c>
      <c r="T670" s="54">
        <v>86.21</v>
      </c>
      <c r="U670" s="54">
        <v>71.87</v>
      </c>
      <c r="V670" s="54">
        <v>24.96</v>
      </c>
      <c r="W670" s="54">
        <v>26.32</v>
      </c>
      <c r="X670" s="54">
        <v>19.2</v>
      </c>
      <c r="Y670" s="54">
        <v>4271.7</v>
      </c>
      <c r="Z670" s="54">
        <v>3618.98</v>
      </c>
      <c r="AA670" s="54">
        <v>3945.34</v>
      </c>
      <c r="AB670" s="54">
        <v>4245.3</v>
      </c>
      <c r="AC670" s="54">
        <v>2595.65</v>
      </c>
      <c r="AD670" s="19">
        <f t="shared" si="917"/>
        <v>0.99270745936164395</v>
      </c>
      <c r="AE670" s="54">
        <f t="shared" si="891"/>
        <v>447.85588944944158</v>
      </c>
      <c r="AF670" s="55">
        <f t="shared" si="975"/>
        <v>4.2426640458473219E-2</v>
      </c>
      <c r="AG670" s="2">
        <f t="shared" si="918"/>
        <v>-24.840000000000003</v>
      </c>
      <c r="AH670" s="1">
        <f t="shared" si="919"/>
        <v>3840.6749999999997</v>
      </c>
      <c r="AI670" s="21">
        <f t="shared" si="920"/>
        <v>3930.1961538461537</v>
      </c>
      <c r="AJ670" s="22">
        <f t="shared" si="921"/>
        <v>-89.521153846153993</v>
      </c>
      <c r="AK670" s="23">
        <f t="shared" si="922"/>
        <v>-153.33557692307693</v>
      </c>
      <c r="AL670" s="23">
        <f t="shared" si="923"/>
        <v>63.814423076922935</v>
      </c>
      <c r="AM670" s="23"/>
      <c r="AN670">
        <f t="shared" si="924"/>
        <v>4000.45</v>
      </c>
      <c r="AO670" s="4">
        <f t="shared" si="925"/>
        <v>3893.6125000000002</v>
      </c>
      <c r="AP670" s="4">
        <f t="shared" si="926"/>
        <v>3811.1</v>
      </c>
      <c r="AQ670" s="24">
        <f t="shared" si="927"/>
        <v>3857.3949999999995</v>
      </c>
      <c r="AR670" t="str">
        <f t="shared" si="928"/>
        <v>GREEN</v>
      </c>
      <c r="AS670" t="str">
        <f t="shared" si="929"/>
        <v>GREEN</v>
      </c>
      <c r="AT670" t="str">
        <f t="shared" si="930"/>
        <v>GREEN</v>
      </c>
      <c r="AU670" t="str">
        <f t="shared" si="931"/>
        <v>GREEN</v>
      </c>
      <c r="AV670" t="str">
        <f t="shared" si="932"/>
        <v>GREEN</v>
      </c>
      <c r="AW670" t="str">
        <f t="shared" si="933"/>
        <v>GREEN</v>
      </c>
      <c r="AX670" s="25">
        <f t="shared" si="934"/>
        <v>2.6078195600056642E-2</v>
      </c>
      <c r="AY670" s="25">
        <f t="shared" si="935"/>
        <v>9.6446115450150392E-3</v>
      </c>
      <c r="AZ670" s="26">
        <f t="shared" si="936"/>
        <v>73.00152951069073</v>
      </c>
      <c r="BA670" s="1">
        <f t="shared" si="976"/>
        <v>3597870.86</v>
      </c>
      <c r="BB670" s="1">
        <f t="shared" si="976"/>
        <v>14618351.25</v>
      </c>
      <c r="BC670" s="27">
        <f t="shared" si="937"/>
        <v>1.2289148727255874</v>
      </c>
      <c r="BD670" s="28">
        <f t="shared" si="937"/>
        <v>1.2067785004139917</v>
      </c>
      <c r="BE670" s="29">
        <f t="shared" si="893"/>
        <v>82.059255420229846</v>
      </c>
      <c r="BF670" s="29">
        <f t="shared" si="973"/>
        <v>67.703204629869617</v>
      </c>
      <c r="BG670" s="30">
        <f t="shared" si="938"/>
        <v>4.3248234941390074E-2</v>
      </c>
      <c r="BH670" s="31">
        <f t="shared" si="939"/>
        <v>1.4516667608793804E-2</v>
      </c>
      <c r="BI670" s="31">
        <f t="shared" si="940"/>
        <v>1.6433584055041601E-2</v>
      </c>
      <c r="BJ670" s="32">
        <f t="shared" si="941"/>
        <v>4159.9159732474827</v>
      </c>
      <c r="BK670" s="24">
        <f t="shared" si="942"/>
        <v>3521.4340267525167</v>
      </c>
      <c r="BL670" s="30">
        <f t="shared" si="943"/>
        <v>0.15635462930415103</v>
      </c>
      <c r="BM670" s="30">
        <f t="shared" si="944"/>
        <v>-1.8700878707860205E-2</v>
      </c>
      <c r="BN670" s="30">
        <f t="shared" si="945"/>
        <v>0.13765375059629084</v>
      </c>
      <c r="BO670" s="30">
        <f t="shared" si="946"/>
        <v>0.11895287188843064</v>
      </c>
      <c r="BP670" s="30"/>
      <c r="BQ670">
        <f t="shared" si="947"/>
        <v>4187.3999999999996</v>
      </c>
      <c r="BR670">
        <f t="shared" si="948"/>
        <v>1902.5</v>
      </c>
      <c r="BT670" s="24">
        <f t="shared" si="949"/>
        <v>5060.2317999999996</v>
      </c>
      <c r="BU670" s="24">
        <f t="shared" si="950"/>
        <v>3314.5681999999997</v>
      </c>
      <c r="BV670" s="24">
        <f t="shared" si="951"/>
        <v>5599.4681999999993</v>
      </c>
      <c r="BW670" s="24">
        <f t="shared" si="952"/>
        <v>2775.3317999999999</v>
      </c>
      <c r="BX670">
        <f t="shared" si="953"/>
        <v>6472.2999999999993</v>
      </c>
      <c r="BY670" s="24">
        <f t="shared" si="954"/>
        <v>2322.9216000000001</v>
      </c>
      <c r="BZ670" s="15" t="str">
        <f t="shared" si="955"/>
        <v>GREEN</v>
      </c>
      <c r="CA670" s="15" t="str">
        <f t="shared" si="956"/>
        <v>GREEN</v>
      </c>
      <c r="CB670" s="15" t="str">
        <f t="shared" si="957"/>
        <v>GREEN</v>
      </c>
      <c r="CC670" s="15" t="str">
        <f t="shared" si="958"/>
        <v>0</v>
      </c>
      <c r="CJ670">
        <f t="shared" si="894"/>
        <v>4187.3999999999996</v>
      </c>
      <c r="CK670">
        <f t="shared" si="895"/>
        <v>2866.3</v>
      </c>
      <c r="CM670" s="24">
        <f t="shared" si="896"/>
        <v>4692.0601999999999</v>
      </c>
      <c r="CN670" s="24">
        <f t="shared" si="897"/>
        <v>3682.7397999999998</v>
      </c>
      <c r="CO670" s="24">
        <f t="shared" si="898"/>
        <v>5003.8397999999997</v>
      </c>
      <c r="CP670" s="24">
        <f t="shared" si="899"/>
        <v>3370.9602</v>
      </c>
      <c r="CQ670">
        <f t="shared" si="900"/>
        <v>5508.4999999999991</v>
      </c>
      <c r="CR670" s="24">
        <f t="shared" si="901"/>
        <v>3109.3824000000004</v>
      </c>
      <c r="CS670" s="15" t="str">
        <f t="shared" si="902"/>
        <v>GREEN</v>
      </c>
      <c r="CT670" s="15" t="str">
        <f t="shared" si="903"/>
        <v>GREEN</v>
      </c>
      <c r="CU670" s="15" t="str">
        <f t="shared" si="959"/>
        <v>GREEN</v>
      </c>
      <c r="CV670" s="15" t="str">
        <f t="shared" si="890"/>
        <v>0</v>
      </c>
      <c r="CX670" s="24">
        <f t="shared" si="960"/>
        <v>4187.3999999999996</v>
      </c>
      <c r="CY670" s="24">
        <f t="shared" si="961"/>
        <v>1902.5</v>
      </c>
      <c r="DA670" s="24">
        <f t="shared" si="974"/>
        <v>5060.2317999999996</v>
      </c>
      <c r="DB670" s="24">
        <f t="shared" si="962"/>
        <v>3314.5681999999997</v>
      </c>
      <c r="DC670" s="24">
        <f t="shared" si="963"/>
        <v>5599.4681999999993</v>
      </c>
      <c r="DD670" s="24">
        <f t="shared" si="964"/>
        <v>2775.3317999999999</v>
      </c>
      <c r="DE670">
        <f t="shared" si="965"/>
        <v>6472.2999999999993</v>
      </c>
      <c r="DF670" s="24">
        <f t="shared" si="966"/>
        <v>2322.9216000000001</v>
      </c>
      <c r="DG670" s="15" t="str">
        <f t="shared" si="967"/>
        <v>GREEN</v>
      </c>
      <c r="DH670" s="15" t="str">
        <f t="shared" si="968"/>
        <v>GREEN</v>
      </c>
      <c r="DI670" s="15" t="str">
        <f t="shared" si="969"/>
        <v>GREEN</v>
      </c>
      <c r="DK670" s="32">
        <f t="shared" si="904"/>
        <v>169.55000000000018</v>
      </c>
      <c r="DL670" s="32">
        <f t="shared" si="905"/>
        <v>172.70000000000027</v>
      </c>
      <c r="DM670" s="32">
        <f t="shared" si="906"/>
        <v>3.1500000000000909</v>
      </c>
      <c r="DN670" s="32">
        <f t="shared" si="907"/>
        <v>172.70000000000027</v>
      </c>
      <c r="DO670" s="32">
        <f t="shared" si="908"/>
        <v>165.5</v>
      </c>
      <c r="DP670" s="32">
        <f t="shared" si="909"/>
        <v>-173.25</v>
      </c>
      <c r="DQ670" s="32">
        <f t="shared" si="910"/>
        <v>338.75</v>
      </c>
      <c r="DR670" s="32"/>
      <c r="DS670" s="32">
        <f t="shared" si="911"/>
        <v>0</v>
      </c>
      <c r="DT670" s="32"/>
      <c r="DU670" s="32">
        <f t="shared" si="912"/>
        <v>196.14939200926432</v>
      </c>
      <c r="DV670" s="32">
        <f t="shared" si="913"/>
        <v>0</v>
      </c>
      <c r="DW670" s="32"/>
      <c r="DX670" s="32">
        <f t="shared" si="914"/>
        <v>100</v>
      </c>
      <c r="DY670" s="32">
        <f t="shared" si="915"/>
        <v>28.571428571428573</v>
      </c>
      <c r="DZ670" s="33">
        <f t="shared" si="916"/>
        <v>22.857142857142858</v>
      </c>
      <c r="EB670" s="81">
        <v>1.164512327267196</v>
      </c>
      <c r="ED670" s="30">
        <f t="shared" si="970"/>
        <v>0.18036021199343455</v>
      </c>
      <c r="EE670" s="30">
        <f t="shared" si="971"/>
        <v>-4.4045696092890337E-2</v>
      </c>
      <c r="EF670" s="30">
        <f t="shared" si="972"/>
        <v>0.12837042481583213</v>
      </c>
    </row>
    <row r="671" spans="1:136" x14ac:dyDescent="0.3">
      <c r="A671" s="53">
        <v>39185</v>
      </c>
      <c r="B671" s="54">
        <v>3752.9</v>
      </c>
      <c r="C671" s="54">
        <v>3924.55</v>
      </c>
      <c r="D671" s="54">
        <v>3747.25</v>
      </c>
      <c r="E671" s="54">
        <v>3917.35</v>
      </c>
      <c r="F671" s="54">
        <v>1828201216</v>
      </c>
      <c r="G671" s="54">
        <v>3952583.64</v>
      </c>
      <c r="H671" s="54">
        <v>16901828</v>
      </c>
      <c r="I671" s="54">
        <v>3792.1</v>
      </c>
      <c r="J671" s="54">
        <v>3941.04</v>
      </c>
      <c r="K671" s="54">
        <v>3614.34</v>
      </c>
      <c r="L671" s="54">
        <v>3142.73</v>
      </c>
      <c r="M671" s="54">
        <v>2428.37</v>
      </c>
      <c r="N671" s="54">
        <v>67.05</v>
      </c>
      <c r="O671" s="54">
        <v>54.57</v>
      </c>
      <c r="P671" s="54">
        <v>58.2</v>
      </c>
      <c r="Q671" s="54">
        <v>43.38</v>
      </c>
      <c r="R671" s="54">
        <v>88.71</v>
      </c>
      <c r="S671" s="54">
        <v>4.41</v>
      </c>
      <c r="T671" s="54">
        <v>73.3</v>
      </c>
      <c r="U671" s="54">
        <v>55.73</v>
      </c>
      <c r="V671" s="54">
        <v>19.62</v>
      </c>
      <c r="W671" s="54">
        <v>28.3</v>
      </c>
      <c r="X671" s="54">
        <v>20.47</v>
      </c>
      <c r="Y671" s="54">
        <v>4262.2299999999996</v>
      </c>
      <c r="Z671" s="54">
        <v>3619.85</v>
      </c>
      <c r="AA671" s="54">
        <v>3941.04</v>
      </c>
      <c r="AB671" s="54">
        <v>4245.3</v>
      </c>
      <c r="AC671" s="54">
        <v>2595.65</v>
      </c>
      <c r="AD671" s="19">
        <f t="shared" si="917"/>
        <v>1.0035288635038178</v>
      </c>
      <c r="AE671" s="54">
        <f t="shared" si="891"/>
        <v>429.62820794033865</v>
      </c>
      <c r="AF671" s="55">
        <f t="shared" si="975"/>
        <v>4.4069829424306928E-2</v>
      </c>
      <c r="AG671" s="2">
        <f t="shared" si="918"/>
        <v>-45.329999999999991</v>
      </c>
      <c r="AH671" s="1">
        <f t="shared" si="919"/>
        <v>3779.75</v>
      </c>
      <c r="AI671" s="21">
        <f t="shared" si="920"/>
        <v>3930.7038461538464</v>
      </c>
      <c r="AJ671" s="22">
        <f t="shared" si="921"/>
        <v>-150.95384615384637</v>
      </c>
      <c r="AK671" s="23">
        <f t="shared" si="922"/>
        <v>-165.15240384615379</v>
      </c>
      <c r="AL671" s="23">
        <f t="shared" si="923"/>
        <v>14.198557692307418</v>
      </c>
      <c r="AM671" s="23"/>
      <c r="AN671">
        <f t="shared" si="924"/>
        <v>3834.6750000000002</v>
      </c>
      <c r="AO671" s="4">
        <f t="shared" si="925"/>
        <v>3837.9875000000002</v>
      </c>
      <c r="AP671" s="4">
        <f t="shared" si="926"/>
        <v>3793.0250000000001</v>
      </c>
      <c r="AQ671" s="24">
        <f t="shared" si="927"/>
        <v>3867.78</v>
      </c>
      <c r="AR671" t="str">
        <f t="shared" si="928"/>
        <v>GREEN</v>
      </c>
      <c r="AS671" t="str">
        <f t="shared" si="929"/>
        <v>GREEN</v>
      </c>
      <c r="AT671" t="str">
        <f t="shared" si="930"/>
        <v>GREEN</v>
      </c>
      <c r="AU671" t="str">
        <f t="shared" si="931"/>
        <v>GREEN</v>
      </c>
      <c r="AV671" t="str">
        <f t="shared" si="932"/>
        <v>RED</v>
      </c>
      <c r="AW671" t="str">
        <f t="shared" si="933"/>
        <v>GREEN</v>
      </c>
      <c r="AX671" s="25">
        <f t="shared" si="934"/>
        <v>1.9007088856977772E-2</v>
      </c>
      <c r="AY671" s="25">
        <f t="shared" si="935"/>
        <v>1.0035926587165234E-2</v>
      </c>
      <c r="AZ671" s="26">
        <f t="shared" si="936"/>
        <v>65.444612297690526</v>
      </c>
      <c r="BA671" s="1">
        <f t="shared" si="976"/>
        <v>3315729.9424999999</v>
      </c>
      <c r="BB671" s="1">
        <f t="shared" si="976"/>
        <v>13936947</v>
      </c>
      <c r="BC671" s="27">
        <f t="shared" si="937"/>
        <v>1.1920704365385753</v>
      </c>
      <c r="BD671" s="28">
        <f t="shared" si="937"/>
        <v>1.2127353286196754</v>
      </c>
      <c r="BE671" s="29">
        <f t="shared" si="893"/>
        <v>53.347153839509375</v>
      </c>
      <c r="BF671" s="29">
        <f t="shared" si="973"/>
        <v>39.064524488209379</v>
      </c>
      <c r="BG671" s="30">
        <f t="shared" si="938"/>
        <v>1.2935203861843936E-2</v>
      </c>
      <c r="BH671" s="31">
        <f t="shared" si="939"/>
        <v>2.1403183423565425E-2</v>
      </c>
      <c r="BI671" s="31">
        <f t="shared" si="940"/>
        <v>8.9711622698125382E-3</v>
      </c>
      <c r="BJ671" s="32">
        <f t="shared" si="941"/>
        <v>4000.9887940665017</v>
      </c>
      <c r="BK671" s="24">
        <f t="shared" si="942"/>
        <v>3558.5112059334983</v>
      </c>
      <c r="BL671" s="30">
        <f t="shared" si="943"/>
        <v>0.1129532944804532</v>
      </c>
      <c r="BM671" s="30">
        <f t="shared" si="944"/>
        <v>-2.1350860675329434E-2</v>
      </c>
      <c r="BN671" s="30">
        <f t="shared" si="945"/>
        <v>9.160243380512377E-2</v>
      </c>
      <c r="BO671" s="30">
        <f t="shared" si="946"/>
        <v>7.025157312979434E-2</v>
      </c>
      <c r="BP671" s="30"/>
      <c r="BQ671">
        <f t="shared" si="947"/>
        <v>4187.3999999999996</v>
      </c>
      <c r="BR671">
        <f t="shared" si="948"/>
        <v>1902.5</v>
      </c>
      <c r="BT671" s="24">
        <f t="shared" si="949"/>
        <v>5060.2317999999996</v>
      </c>
      <c r="BU671" s="24">
        <f t="shared" si="950"/>
        <v>3314.5681999999997</v>
      </c>
      <c r="BV671" s="24">
        <f t="shared" si="951"/>
        <v>5599.4681999999993</v>
      </c>
      <c r="BW671" s="24">
        <f t="shared" si="952"/>
        <v>2775.3317999999999</v>
      </c>
      <c r="BX671">
        <f t="shared" si="953"/>
        <v>6472.2999999999993</v>
      </c>
      <c r="BY671" s="24">
        <f t="shared" si="954"/>
        <v>2322.9216000000001</v>
      </c>
      <c r="BZ671" s="15" t="str">
        <f t="shared" si="955"/>
        <v>GREEN</v>
      </c>
      <c r="CA671" s="15" t="str">
        <f t="shared" si="956"/>
        <v>GREEN</v>
      </c>
      <c r="CB671" s="15" t="str">
        <f t="shared" si="957"/>
        <v>GREEN</v>
      </c>
      <c r="CC671" s="15" t="str">
        <f t="shared" si="958"/>
        <v>0</v>
      </c>
      <c r="CJ671">
        <f t="shared" si="894"/>
        <v>4187.3999999999996</v>
      </c>
      <c r="CK671">
        <f t="shared" si="895"/>
        <v>2866.3</v>
      </c>
      <c r="CM671" s="24">
        <f t="shared" si="896"/>
        <v>4692.0601999999999</v>
      </c>
      <c r="CN671" s="24">
        <f t="shared" si="897"/>
        <v>3682.7397999999998</v>
      </c>
      <c r="CO671" s="24">
        <f t="shared" si="898"/>
        <v>5003.8397999999997</v>
      </c>
      <c r="CP671" s="24">
        <f t="shared" si="899"/>
        <v>3370.9602</v>
      </c>
      <c r="CQ671">
        <f t="shared" si="900"/>
        <v>5508.4999999999991</v>
      </c>
      <c r="CR671" s="24">
        <f t="shared" si="901"/>
        <v>3109.3824000000004</v>
      </c>
      <c r="CS671" s="15" t="str">
        <f t="shared" si="902"/>
        <v>GREEN</v>
      </c>
      <c r="CT671" s="15" t="str">
        <f t="shared" si="903"/>
        <v>GREEN</v>
      </c>
      <c r="CU671" s="15" t="str">
        <f t="shared" si="959"/>
        <v>GREEN</v>
      </c>
      <c r="CV671" s="15" t="str">
        <f t="shared" si="890"/>
        <v>0</v>
      </c>
      <c r="CX671" s="24">
        <f t="shared" si="960"/>
        <v>4187.3999999999996</v>
      </c>
      <c r="CY671" s="24">
        <f t="shared" si="961"/>
        <v>1902.5</v>
      </c>
      <c r="DA671" s="24">
        <f t="shared" si="974"/>
        <v>5060.2317999999996</v>
      </c>
      <c r="DB671" s="24">
        <f t="shared" si="962"/>
        <v>3314.5681999999997</v>
      </c>
      <c r="DC671" s="24">
        <f t="shared" si="963"/>
        <v>5599.4681999999993</v>
      </c>
      <c r="DD671" s="24">
        <f t="shared" si="964"/>
        <v>2775.3317999999999</v>
      </c>
      <c r="DE671">
        <f t="shared" si="965"/>
        <v>6472.2999999999993</v>
      </c>
      <c r="DF671" s="24">
        <f t="shared" si="966"/>
        <v>2322.9216000000001</v>
      </c>
      <c r="DG671" s="15" t="str">
        <f t="shared" si="967"/>
        <v>GREEN</v>
      </c>
      <c r="DH671" s="15" t="str">
        <f t="shared" si="968"/>
        <v>GREEN</v>
      </c>
      <c r="DI671" s="15" t="str">
        <f t="shared" si="969"/>
        <v>GREEN</v>
      </c>
      <c r="DK671" s="32">
        <f t="shared" si="904"/>
        <v>177.30000000000018</v>
      </c>
      <c r="DL671" s="32">
        <f t="shared" si="905"/>
        <v>172.55000000000018</v>
      </c>
      <c r="DM671" s="32">
        <f t="shared" si="906"/>
        <v>-4.75</v>
      </c>
      <c r="DN671" s="32">
        <f t="shared" si="907"/>
        <v>177.30000000000018</v>
      </c>
      <c r="DO671" s="32">
        <f t="shared" si="908"/>
        <v>104.55000000000018</v>
      </c>
      <c r="DP671" s="32">
        <f t="shared" si="909"/>
        <v>-130.25</v>
      </c>
      <c r="DQ671" s="32">
        <f t="shared" si="910"/>
        <v>234.80000000000018</v>
      </c>
      <c r="DR671" s="32"/>
      <c r="DS671" s="32">
        <f t="shared" si="911"/>
        <v>0</v>
      </c>
      <c r="DT671" s="32"/>
      <c r="DU671" s="32">
        <f t="shared" si="912"/>
        <v>132.4309080654258</v>
      </c>
      <c r="DV671" s="32">
        <f t="shared" si="913"/>
        <v>0</v>
      </c>
      <c r="DW671" s="32"/>
      <c r="DX671" s="32">
        <f t="shared" si="914"/>
        <v>100</v>
      </c>
      <c r="DY671" s="32">
        <f t="shared" si="915"/>
        <v>14.285714285714286</v>
      </c>
      <c r="DZ671" s="33">
        <f t="shared" si="916"/>
        <v>20.000000000000004</v>
      </c>
      <c r="EB671" s="81">
        <v>1.0489154008093902</v>
      </c>
      <c r="ED671" s="30">
        <f t="shared" si="970"/>
        <v>0.17746039200519351</v>
      </c>
      <c r="EE671" s="30">
        <f t="shared" si="971"/>
        <v>-8.0915389361906717E-2</v>
      </c>
      <c r="EF671" s="30">
        <f t="shared" si="972"/>
        <v>8.2185725927869935E-2</v>
      </c>
    </row>
    <row r="672" spans="1:136" x14ac:dyDescent="0.3">
      <c r="A672" s="18">
        <v>39177</v>
      </c>
      <c r="B672" s="1">
        <v>3820</v>
      </c>
      <c r="C672" s="1">
        <v>3820</v>
      </c>
      <c r="D672" s="1">
        <v>3617</v>
      </c>
      <c r="E672" s="1">
        <v>3752</v>
      </c>
      <c r="F672" s="1">
        <v>1368116480</v>
      </c>
      <c r="G672" s="1">
        <v>2753013.35</v>
      </c>
      <c r="H672" s="1">
        <v>12163543</v>
      </c>
      <c r="I672" s="1">
        <v>3752.23</v>
      </c>
      <c r="J672" s="1">
        <v>3942.72</v>
      </c>
      <c r="K672" s="1">
        <v>3607.14</v>
      </c>
      <c r="L672" s="1">
        <v>3123.44</v>
      </c>
      <c r="M672" s="1">
        <v>2414.0700000000002</v>
      </c>
      <c r="N672" s="1">
        <v>39.31</v>
      </c>
      <c r="O672" s="1">
        <v>47.41</v>
      </c>
      <c r="P672" s="1">
        <v>55</v>
      </c>
      <c r="Q672" s="1">
        <v>41.45</v>
      </c>
      <c r="R672" s="1">
        <v>100.04</v>
      </c>
      <c r="S672" s="1">
        <v>-1.82</v>
      </c>
      <c r="T672" s="1">
        <v>56.09</v>
      </c>
      <c r="U672" s="1">
        <v>40.270000000000003</v>
      </c>
      <c r="V672" s="1">
        <v>16.579999999999998</v>
      </c>
      <c r="W672" s="1">
        <v>30.49</v>
      </c>
      <c r="X672" s="1">
        <v>20.66</v>
      </c>
      <c r="Y672" s="1">
        <v>4263.75</v>
      </c>
      <c r="Z672" s="1">
        <v>3621.69</v>
      </c>
      <c r="AA672" s="1">
        <v>3942.72</v>
      </c>
      <c r="AB672" s="1">
        <v>4245.3</v>
      </c>
      <c r="AC672" s="1">
        <v>2595.65</v>
      </c>
      <c r="AD672" s="19">
        <f t="shared" si="917"/>
        <v>-0.42232061254573561</v>
      </c>
      <c r="AE672" s="1">
        <f t="shared" si="891"/>
        <v>411.49374862908621</v>
      </c>
      <c r="AF672" s="20">
        <f t="shared" si="975"/>
        <v>-1.8199421700619056E-2</v>
      </c>
      <c r="AG672" s="2">
        <f t="shared" si="918"/>
        <v>-58.59</v>
      </c>
      <c r="AH672" s="1">
        <f t="shared" si="919"/>
        <v>3747.9833333333336</v>
      </c>
      <c r="AI672" s="21">
        <f t="shared" si="920"/>
        <v>3941.0961538461538</v>
      </c>
      <c r="AJ672" s="22">
        <f t="shared" si="921"/>
        <v>-193.11282051282024</v>
      </c>
      <c r="AK672" s="23">
        <f t="shared" si="922"/>
        <v>-148.20737179487173</v>
      </c>
      <c r="AL672" s="23">
        <f t="shared" si="923"/>
        <v>-44.905448717948502</v>
      </c>
      <c r="AM672" s="23"/>
      <c r="AN672">
        <f t="shared" si="924"/>
        <v>3786.7750000000001</v>
      </c>
      <c r="AO672" s="4">
        <f t="shared" si="925"/>
        <v>3760.7875000000004</v>
      </c>
      <c r="AP672" s="4">
        <f t="shared" si="926"/>
        <v>3821.6312500000004</v>
      </c>
      <c r="AQ672" s="24">
        <f t="shared" si="927"/>
        <v>3894.3950000000004</v>
      </c>
      <c r="AR672" t="str">
        <f t="shared" si="928"/>
        <v>RED</v>
      </c>
      <c r="AS672" t="str">
        <f t="shared" si="929"/>
        <v>RED</v>
      </c>
      <c r="AT672" t="str">
        <f t="shared" si="930"/>
        <v>RED</v>
      </c>
      <c r="AU672" t="str">
        <f t="shared" si="931"/>
        <v>RED</v>
      </c>
      <c r="AV672" t="str">
        <f t="shared" si="932"/>
        <v>GREEN</v>
      </c>
      <c r="AW672" t="str">
        <f t="shared" si="933"/>
        <v>RED</v>
      </c>
      <c r="AX672" s="25">
        <f t="shared" si="934"/>
        <v>1.1662117286259951E-2</v>
      </c>
      <c r="AY672" s="25">
        <f t="shared" si="935"/>
        <v>1.9014630725746978E-2</v>
      </c>
      <c r="AZ672" s="26">
        <f t="shared" si="936"/>
        <v>38.01614591512562</v>
      </c>
      <c r="BA672" s="1">
        <f t="shared" si="976"/>
        <v>3326823.7124999999</v>
      </c>
      <c r="BB672" s="1">
        <f t="shared" si="976"/>
        <v>14161100</v>
      </c>
      <c r="BC672" s="27">
        <f t="shared" si="937"/>
        <v>0.827520057541973</v>
      </c>
      <c r="BD672" s="28">
        <f t="shared" si="937"/>
        <v>0.85894054840372569</v>
      </c>
      <c r="BE672" s="29">
        <f t="shared" si="893"/>
        <v>24.781895136909384</v>
      </c>
      <c r="BF672" s="29">
        <f t="shared" si="973"/>
        <v>30.789496415306225</v>
      </c>
      <c r="BG672" s="30">
        <f t="shared" si="938"/>
        <v>-1.4214899723802465E-2</v>
      </c>
      <c r="BH672" s="31">
        <f t="shared" si="939"/>
        <v>3.0262586118673662E-3</v>
      </c>
      <c r="BI672" s="31">
        <f t="shared" si="940"/>
        <v>-7.3525134394870255E-3</v>
      </c>
      <c r="BJ672" s="32">
        <f t="shared" si="941"/>
        <v>3924.6270840483439</v>
      </c>
      <c r="BK672" s="24">
        <f t="shared" si="942"/>
        <v>3571.3395826183232</v>
      </c>
      <c r="BL672" s="30">
        <f t="shared" si="943"/>
        <v>9.415978183102898E-2</v>
      </c>
      <c r="BM672" s="30">
        <f t="shared" si="944"/>
        <v>-4.6009350759153501E-2</v>
      </c>
      <c r="BN672" s="30">
        <f t="shared" si="945"/>
        <v>4.8150431071875471E-2</v>
      </c>
      <c r="BO672" s="30">
        <f t="shared" si="946"/>
        <v>2.1410803127219699E-3</v>
      </c>
      <c r="BP672" s="30"/>
      <c r="BQ672">
        <f t="shared" si="947"/>
        <v>4187.3999999999996</v>
      </c>
      <c r="BR672">
        <f t="shared" si="948"/>
        <v>1902.5</v>
      </c>
      <c r="BT672" s="24">
        <f t="shared" si="949"/>
        <v>5060.2317999999996</v>
      </c>
      <c r="BU672" s="24">
        <f t="shared" si="950"/>
        <v>3314.5681999999997</v>
      </c>
      <c r="BV672" s="24">
        <f t="shared" si="951"/>
        <v>5599.4681999999993</v>
      </c>
      <c r="BW672" s="24">
        <f t="shared" si="952"/>
        <v>2775.3317999999999</v>
      </c>
      <c r="BX672">
        <f t="shared" si="953"/>
        <v>6472.2999999999993</v>
      </c>
      <c r="BY672" s="24">
        <f t="shared" si="954"/>
        <v>2322.9216000000001</v>
      </c>
      <c r="BZ672" s="15" t="str">
        <f t="shared" si="955"/>
        <v>GREEN</v>
      </c>
      <c r="CA672" s="15" t="str">
        <f t="shared" si="956"/>
        <v>GREEN</v>
      </c>
      <c r="CB672" s="15" t="str">
        <f t="shared" si="957"/>
        <v>GREEN</v>
      </c>
      <c r="CC672" s="15" t="str">
        <f t="shared" si="958"/>
        <v>0</v>
      </c>
      <c r="CJ672">
        <f t="shared" si="894"/>
        <v>4187.3999999999996</v>
      </c>
      <c r="CK672">
        <f t="shared" si="895"/>
        <v>2866.3</v>
      </c>
      <c r="CM672" s="24">
        <f t="shared" si="896"/>
        <v>4692.0601999999999</v>
      </c>
      <c r="CN672" s="24">
        <f t="shared" si="897"/>
        <v>3682.7397999999998</v>
      </c>
      <c r="CO672" s="24">
        <f t="shared" si="898"/>
        <v>5003.8397999999997</v>
      </c>
      <c r="CP672" s="24">
        <f t="shared" si="899"/>
        <v>3370.9602</v>
      </c>
      <c r="CQ672">
        <f t="shared" si="900"/>
        <v>5508.4999999999991</v>
      </c>
      <c r="CR672" s="24">
        <f t="shared" si="901"/>
        <v>3109.3824000000004</v>
      </c>
      <c r="CS672" s="15" t="str">
        <f t="shared" si="902"/>
        <v>GREEN</v>
      </c>
      <c r="CT672" s="15" t="str">
        <f t="shared" si="903"/>
        <v>GREEN</v>
      </c>
      <c r="CU672" s="15" t="str">
        <f t="shared" si="959"/>
        <v>GREEN</v>
      </c>
      <c r="CV672" s="15" t="str">
        <f t="shared" si="890"/>
        <v>0</v>
      </c>
      <c r="CX672" s="24">
        <f t="shared" si="960"/>
        <v>4187.3999999999996</v>
      </c>
      <c r="CY672" s="24">
        <f t="shared" si="961"/>
        <v>1902.5</v>
      </c>
      <c r="DA672" s="24">
        <f t="shared" si="974"/>
        <v>5060.2317999999996</v>
      </c>
      <c r="DB672" s="24">
        <f t="shared" si="962"/>
        <v>3314.5681999999997</v>
      </c>
      <c r="DC672" s="24">
        <f t="shared" si="963"/>
        <v>5599.4681999999993</v>
      </c>
      <c r="DD672" s="24">
        <f t="shared" si="964"/>
        <v>2775.3317999999999</v>
      </c>
      <c r="DE672">
        <f t="shared" si="965"/>
        <v>6472.2999999999993</v>
      </c>
      <c r="DF672" s="24">
        <f t="shared" si="966"/>
        <v>2322.9216000000001</v>
      </c>
      <c r="DG672" s="15" t="str">
        <f t="shared" si="967"/>
        <v>GREEN</v>
      </c>
      <c r="DH672" s="15" t="str">
        <f t="shared" si="968"/>
        <v>GREEN</v>
      </c>
      <c r="DI672" s="15" t="str">
        <f t="shared" si="969"/>
        <v>GREEN</v>
      </c>
      <c r="DK672" s="32">
        <f t="shared" si="904"/>
        <v>203</v>
      </c>
      <c r="DL672" s="32">
        <f t="shared" si="905"/>
        <v>-1.5500000000001819</v>
      </c>
      <c r="DM672" s="32">
        <f t="shared" si="906"/>
        <v>-204.55000000000018</v>
      </c>
      <c r="DN672" s="32">
        <f t="shared" si="907"/>
        <v>203</v>
      </c>
      <c r="DO672" s="32">
        <f t="shared" si="908"/>
        <v>-65.449999999999818</v>
      </c>
      <c r="DP672" s="32">
        <f t="shared" si="909"/>
        <v>133.34999999999991</v>
      </c>
      <c r="DQ672" s="32">
        <f t="shared" si="910"/>
        <v>0</v>
      </c>
      <c r="DR672" s="32"/>
      <c r="DS672" s="32">
        <f t="shared" si="911"/>
        <v>198.79999999999973</v>
      </c>
      <c r="DT672" s="32"/>
      <c r="DU672" s="32">
        <f t="shared" si="912"/>
        <v>0</v>
      </c>
      <c r="DV672" s="32">
        <f t="shared" si="913"/>
        <v>97.931034482758477</v>
      </c>
      <c r="DW672" s="32"/>
      <c r="DX672" s="32">
        <f t="shared" si="914"/>
        <v>-100</v>
      </c>
      <c r="DY672" s="32">
        <f t="shared" si="915"/>
        <v>14.285714285714286</v>
      </c>
      <c r="DZ672" s="33">
        <f t="shared" si="916"/>
        <v>20.000000000000004</v>
      </c>
      <c r="EB672" s="81">
        <v>-0.35355507765007443</v>
      </c>
      <c r="ED672" s="30">
        <f t="shared" si="970"/>
        <v>0.17728187669292511</v>
      </c>
      <c r="EE672" s="30">
        <f t="shared" si="971"/>
        <v>-0.12002345353268837</v>
      </c>
      <c r="EF672" s="30">
        <f t="shared" si="972"/>
        <v>3.5980440070795663E-2</v>
      </c>
    </row>
    <row r="673" spans="1:136" x14ac:dyDescent="0.3">
      <c r="A673" s="18">
        <v>39171</v>
      </c>
      <c r="B673" s="1">
        <v>3863.45</v>
      </c>
      <c r="C673" s="1">
        <v>3885.45</v>
      </c>
      <c r="D673" s="1">
        <v>3750.35</v>
      </c>
      <c r="E673" s="1">
        <v>3821.55</v>
      </c>
      <c r="F673" s="1">
        <v>1543540352</v>
      </c>
      <c r="G673" s="1">
        <v>3264409.44</v>
      </c>
      <c r="H673" s="1">
        <v>11766922</v>
      </c>
      <c r="I673" s="1">
        <v>3747.18</v>
      </c>
      <c r="J673" s="1">
        <v>3947.76</v>
      </c>
      <c r="K673" s="1">
        <v>3603.57</v>
      </c>
      <c r="L673" s="1">
        <v>3105.69</v>
      </c>
      <c r="M673" s="1">
        <v>2400.54</v>
      </c>
      <c r="N673" s="1">
        <v>51.46</v>
      </c>
      <c r="O673" s="1">
        <v>50.52</v>
      </c>
      <c r="P673" s="1">
        <v>56.76</v>
      </c>
      <c r="Q673" s="1">
        <v>55.21</v>
      </c>
      <c r="R673" s="1">
        <v>114.69</v>
      </c>
      <c r="S673" s="1">
        <v>-1.02</v>
      </c>
      <c r="T673" s="1">
        <v>37.799999999999997</v>
      </c>
      <c r="U673" s="1">
        <v>26.32</v>
      </c>
      <c r="V673" s="1">
        <v>18.079999999999998</v>
      </c>
      <c r="W673" s="1">
        <v>27.36</v>
      </c>
      <c r="X673" s="1">
        <v>19.97</v>
      </c>
      <c r="Y673" s="1">
        <v>4259.6899999999996</v>
      </c>
      <c r="Z673" s="1">
        <v>3635.82</v>
      </c>
      <c r="AA673" s="1">
        <v>3947.76</v>
      </c>
      <c r="AB673" s="1">
        <v>4245.3</v>
      </c>
      <c r="AC673" s="1">
        <v>2595.65</v>
      </c>
      <c r="AD673" s="19">
        <f t="shared" si="917"/>
        <v>-0.24684753961174979</v>
      </c>
      <c r="AE673" s="1">
        <f t="shared" si="891"/>
        <v>419.12151787672832</v>
      </c>
      <c r="AF673" s="20">
        <f t="shared" si="975"/>
        <v>-1.0230377746985875E-2</v>
      </c>
      <c r="AG673" s="2">
        <f t="shared" si="918"/>
        <v>-59.48</v>
      </c>
      <c r="AH673" s="1">
        <f t="shared" si="919"/>
        <v>3779.1416666666669</v>
      </c>
      <c r="AI673" s="21">
        <f t="shared" si="920"/>
        <v>3958.896153846154</v>
      </c>
      <c r="AJ673" s="22">
        <f t="shared" si="921"/>
        <v>-179.75448717948711</v>
      </c>
      <c r="AK673" s="23">
        <f t="shared" si="922"/>
        <v>-102.15288461538478</v>
      </c>
      <c r="AL673" s="23">
        <f t="shared" si="923"/>
        <v>-77.601602564102336</v>
      </c>
      <c r="AM673" s="23"/>
      <c r="AN673">
        <f t="shared" si="924"/>
        <v>3841.3</v>
      </c>
      <c r="AO673" s="4">
        <f t="shared" si="925"/>
        <v>3752.2875000000004</v>
      </c>
      <c r="AP673" s="4">
        <f t="shared" si="926"/>
        <v>3876.0562500000005</v>
      </c>
      <c r="AQ673" s="24">
        <f t="shared" si="927"/>
        <v>3933.9650000000001</v>
      </c>
      <c r="AR673" t="str">
        <f t="shared" si="928"/>
        <v>RED</v>
      </c>
      <c r="AS673" t="str">
        <f t="shared" si="929"/>
        <v>GREEN</v>
      </c>
      <c r="AT673" t="str">
        <f t="shared" si="930"/>
        <v>RED</v>
      </c>
      <c r="AU673" t="str">
        <f t="shared" si="931"/>
        <v>RED</v>
      </c>
      <c r="AV673" t="str">
        <f t="shared" si="932"/>
        <v>GREEN</v>
      </c>
      <c r="AW673" t="str">
        <f t="shared" si="933"/>
        <v>RED</v>
      </c>
      <c r="AX673" s="25">
        <f t="shared" si="934"/>
        <v>1.1662117286259951E-2</v>
      </c>
      <c r="AY673" s="25">
        <f t="shared" si="935"/>
        <v>2.4312315261984702E-2</v>
      </c>
      <c r="AZ673" s="26">
        <f t="shared" si="936"/>
        <v>32.417793583318101</v>
      </c>
      <c r="BA673" s="1">
        <f t="shared" si="976"/>
        <v>3723301.7675000001</v>
      </c>
      <c r="BB673" s="1">
        <f t="shared" si="976"/>
        <v>15854761.25</v>
      </c>
      <c r="BC673" s="27">
        <f t="shared" si="937"/>
        <v>0.87675123958375201</v>
      </c>
      <c r="BD673" s="28">
        <f t="shared" si="937"/>
        <v>0.74216961166791462</v>
      </c>
      <c r="BE673" s="29">
        <f t="shared" si="893"/>
        <v>36.797097693703066</v>
      </c>
      <c r="BF673" s="29">
        <f t="shared" si="973"/>
        <v>40.209035155912623</v>
      </c>
      <c r="BG673" s="30">
        <f t="shared" si="938"/>
        <v>2.9871162985286914E-2</v>
      </c>
      <c r="BH673" s="31">
        <f t="shared" si="939"/>
        <v>6.9891414737968394E-3</v>
      </c>
      <c r="BI673" s="31">
        <f t="shared" si="940"/>
        <v>-1.2650197975724753E-2</v>
      </c>
      <c r="BJ673" s="32">
        <f t="shared" si="941"/>
        <v>4015.160059311534</v>
      </c>
      <c r="BK673" s="24">
        <f t="shared" si="942"/>
        <v>3543.1232740217997</v>
      </c>
      <c r="BL673" s="30">
        <f t="shared" si="943"/>
        <v>0.1235197198230389</v>
      </c>
      <c r="BM673" s="30">
        <f t="shared" si="944"/>
        <v>-5.0662704743241319E-2</v>
      </c>
      <c r="BN673" s="30">
        <f t="shared" si="945"/>
        <v>7.2857015079797582E-2</v>
      </c>
      <c r="BO673" s="30">
        <f t="shared" si="946"/>
        <v>2.2194310336556264E-2</v>
      </c>
      <c r="BP673" s="30"/>
      <c r="BQ673">
        <f t="shared" si="947"/>
        <v>4187.3999999999996</v>
      </c>
      <c r="BR673">
        <f t="shared" si="948"/>
        <v>1902.5</v>
      </c>
      <c r="BT673" s="24">
        <f t="shared" si="949"/>
        <v>5060.2317999999996</v>
      </c>
      <c r="BU673" s="24">
        <f t="shared" si="950"/>
        <v>3314.5681999999997</v>
      </c>
      <c r="BV673" s="24">
        <f t="shared" si="951"/>
        <v>5599.4681999999993</v>
      </c>
      <c r="BW673" s="24">
        <f t="shared" si="952"/>
        <v>2775.3317999999999</v>
      </c>
      <c r="BX673">
        <f t="shared" si="953"/>
        <v>6472.2999999999993</v>
      </c>
      <c r="BY673" s="24">
        <f t="shared" si="954"/>
        <v>2322.9216000000001</v>
      </c>
      <c r="BZ673" s="15" t="str">
        <f t="shared" si="955"/>
        <v>GREEN</v>
      </c>
      <c r="CA673" s="15" t="str">
        <f t="shared" si="956"/>
        <v>GREEN</v>
      </c>
      <c r="CB673" s="15" t="str">
        <f t="shared" si="957"/>
        <v>GREEN</v>
      </c>
      <c r="CC673" s="15" t="str">
        <f t="shared" si="958"/>
        <v>0</v>
      </c>
      <c r="CJ673">
        <f t="shared" si="894"/>
        <v>4187.3999999999996</v>
      </c>
      <c r="CK673">
        <f t="shared" si="895"/>
        <v>2866.3</v>
      </c>
      <c r="CM673" s="24">
        <f t="shared" si="896"/>
        <v>4692.0601999999999</v>
      </c>
      <c r="CN673" s="24">
        <f t="shared" si="897"/>
        <v>3682.7397999999998</v>
      </c>
      <c r="CO673" s="24">
        <f t="shared" si="898"/>
        <v>5003.8397999999997</v>
      </c>
      <c r="CP673" s="24">
        <f t="shared" si="899"/>
        <v>3370.9602</v>
      </c>
      <c r="CQ673">
        <f t="shared" si="900"/>
        <v>5508.4999999999991</v>
      </c>
      <c r="CR673" s="24">
        <f t="shared" si="901"/>
        <v>3109.3824000000004</v>
      </c>
      <c r="CS673" s="15" t="str">
        <f t="shared" si="902"/>
        <v>GREEN</v>
      </c>
      <c r="CT673" s="15" t="str">
        <f t="shared" si="903"/>
        <v>GREEN</v>
      </c>
      <c r="CU673" s="15" t="str">
        <f t="shared" si="959"/>
        <v>GREEN</v>
      </c>
      <c r="CV673" s="15" t="str">
        <f t="shared" si="890"/>
        <v>0</v>
      </c>
      <c r="CX673" s="24">
        <f t="shared" si="960"/>
        <v>4187.3999999999996</v>
      </c>
      <c r="CY673" s="24">
        <f t="shared" si="961"/>
        <v>1902.5</v>
      </c>
      <c r="DA673" s="24">
        <f t="shared" si="974"/>
        <v>5060.2317999999996</v>
      </c>
      <c r="DB673" s="24">
        <f t="shared" si="962"/>
        <v>3314.5681999999997</v>
      </c>
      <c r="DC673" s="24">
        <f t="shared" si="963"/>
        <v>5599.4681999999993</v>
      </c>
      <c r="DD673" s="24">
        <f t="shared" si="964"/>
        <v>2775.3317999999999</v>
      </c>
      <c r="DE673">
        <f t="shared" si="965"/>
        <v>6472.2999999999993</v>
      </c>
      <c r="DF673" s="24">
        <f t="shared" si="966"/>
        <v>2322.9216000000001</v>
      </c>
      <c r="DG673" s="15" t="str">
        <f t="shared" si="967"/>
        <v>GREEN</v>
      </c>
      <c r="DH673" s="15" t="str">
        <f t="shared" si="968"/>
        <v>GREEN</v>
      </c>
      <c r="DI673" s="15" t="str">
        <f t="shared" si="969"/>
        <v>GREEN</v>
      </c>
      <c r="DK673" s="32">
        <f t="shared" si="904"/>
        <v>135.09999999999991</v>
      </c>
      <c r="DL673" s="32">
        <f t="shared" si="905"/>
        <v>24.399999999999636</v>
      </c>
      <c r="DM673" s="32">
        <f t="shared" si="906"/>
        <v>-110.70000000000027</v>
      </c>
      <c r="DN673" s="32">
        <f t="shared" si="907"/>
        <v>135.09999999999991</v>
      </c>
      <c r="DO673" s="32">
        <f t="shared" si="908"/>
        <v>-16.300000000000182</v>
      </c>
      <c r="DP673" s="32">
        <f t="shared" si="909"/>
        <v>-147.5</v>
      </c>
      <c r="DQ673" s="32">
        <f t="shared" si="910"/>
        <v>131.19999999999982</v>
      </c>
      <c r="DR673" s="32"/>
      <c r="DS673" s="32">
        <f t="shared" si="911"/>
        <v>0</v>
      </c>
      <c r="DT673" s="32"/>
      <c r="DU673" s="32">
        <f t="shared" si="912"/>
        <v>97.113249444855597</v>
      </c>
      <c r="DV673" s="32">
        <f t="shared" si="913"/>
        <v>0</v>
      </c>
      <c r="DW673" s="32"/>
      <c r="DX673" s="32">
        <f t="shared" si="914"/>
        <v>100</v>
      </c>
      <c r="DY673" s="32">
        <f t="shared" si="915"/>
        <v>28.571428571428573</v>
      </c>
      <c r="DZ673" s="33">
        <f t="shared" si="916"/>
        <v>22.857142857142858</v>
      </c>
      <c r="EB673" s="81">
        <v>-0.18125815458017755</v>
      </c>
      <c r="ED673" s="30">
        <f t="shared" si="970"/>
        <v>0.17158990269045207</v>
      </c>
      <c r="EE673" s="30">
        <f t="shared" si="971"/>
        <v>-0.10285725017548213</v>
      </c>
      <c r="EF673" s="30">
        <f t="shared" si="972"/>
        <v>5.1083386966351473E-2</v>
      </c>
    </row>
    <row r="674" spans="1:136" x14ac:dyDescent="0.3">
      <c r="A674" s="53">
        <v>39164</v>
      </c>
      <c r="B674" s="54">
        <v>3611.3</v>
      </c>
      <c r="C674" s="54">
        <v>3901.75</v>
      </c>
      <c r="D674" s="54">
        <v>3602.85</v>
      </c>
      <c r="E674" s="54">
        <v>3861.05</v>
      </c>
      <c r="F674" s="54">
        <v>1704380672</v>
      </c>
      <c r="G674" s="54">
        <v>3292913.34</v>
      </c>
      <c r="H674" s="54">
        <v>14915495</v>
      </c>
      <c r="I674" s="54">
        <v>3770.66</v>
      </c>
      <c r="J674" s="54">
        <v>3948.42</v>
      </c>
      <c r="K674" s="54">
        <v>3594.04</v>
      </c>
      <c r="L674" s="54">
        <v>3086.5</v>
      </c>
      <c r="M674" s="54">
        <v>2386.4699999999998</v>
      </c>
      <c r="N674" s="54">
        <v>58.28</v>
      </c>
      <c r="O674" s="54">
        <v>52.33</v>
      </c>
      <c r="P674" s="54">
        <v>57.78</v>
      </c>
      <c r="Q674" s="54">
        <v>64.89</v>
      </c>
      <c r="R674" s="54">
        <v>129.56</v>
      </c>
      <c r="S674" s="54">
        <v>7</v>
      </c>
      <c r="T674" s="54">
        <v>26.92</v>
      </c>
      <c r="U674" s="54">
        <v>18.670000000000002</v>
      </c>
      <c r="V674" s="54">
        <v>19.14</v>
      </c>
      <c r="W674" s="54">
        <v>28.96</v>
      </c>
      <c r="X674" s="54">
        <v>19.940000000000001</v>
      </c>
      <c r="Y674" s="54">
        <v>4259.33</v>
      </c>
      <c r="Z674" s="54">
        <v>3637.5</v>
      </c>
      <c r="AA674" s="54">
        <v>3948.42</v>
      </c>
      <c r="AB674" s="54">
        <v>4245.3</v>
      </c>
      <c r="AC674" s="54">
        <v>2595.65</v>
      </c>
      <c r="AD674" s="19">
        <f t="shared" si="917"/>
        <v>1.5831094534314789</v>
      </c>
      <c r="AE674" s="54">
        <f t="shared" si="891"/>
        <v>423.45360824742363</v>
      </c>
      <c r="AF674" s="55">
        <f t="shared" si="975"/>
        <v>6.9972703717559703E-2</v>
      </c>
      <c r="AG674" s="2">
        <f t="shared" si="918"/>
        <v>-64.67</v>
      </c>
      <c r="AH674" s="1">
        <f t="shared" si="919"/>
        <v>3833.25</v>
      </c>
      <c r="AI674" s="21">
        <f t="shared" si="920"/>
        <v>3970.0384615384614</v>
      </c>
      <c r="AJ674" s="22">
        <f t="shared" si="921"/>
        <v>-136.78846153846143</v>
      </c>
      <c r="AK674" s="23">
        <f t="shared" si="922"/>
        <v>-46.226121794872029</v>
      </c>
      <c r="AL674" s="23">
        <f t="shared" si="923"/>
        <v>-90.562339743589405</v>
      </c>
      <c r="AM674" s="23"/>
      <c r="AN674">
        <f t="shared" si="924"/>
        <v>3734.8</v>
      </c>
      <c r="AO674" s="4">
        <f t="shared" si="925"/>
        <v>3728.5875000000001</v>
      </c>
      <c r="AP674" s="4">
        <f t="shared" si="926"/>
        <v>3921.3</v>
      </c>
      <c r="AQ674" s="24">
        <f t="shared" si="927"/>
        <v>3960.8249999999998</v>
      </c>
      <c r="AR674" t="str">
        <f t="shared" si="928"/>
        <v>GREEN</v>
      </c>
      <c r="AS674" t="str">
        <f t="shared" si="929"/>
        <v>GREEN</v>
      </c>
      <c r="AT674" t="str">
        <f t="shared" si="930"/>
        <v>RED</v>
      </c>
      <c r="AU674" t="str">
        <f t="shared" si="931"/>
        <v>RED</v>
      </c>
      <c r="AV674" t="str">
        <f t="shared" si="932"/>
        <v>GREEN</v>
      </c>
      <c r="AW674" t="str">
        <f t="shared" si="933"/>
        <v>RED</v>
      </c>
      <c r="AX674" s="25">
        <f t="shared" si="934"/>
        <v>1.1662117286259951E-2</v>
      </c>
      <c r="AY674" s="25">
        <f t="shared" si="935"/>
        <v>2.4247092459540504E-2</v>
      </c>
      <c r="AZ674" s="26">
        <f t="shared" si="936"/>
        <v>32.476674838615253</v>
      </c>
      <c r="BA674" s="1">
        <f t="shared" ref="BA674:BB689" si="977">AVERAGE(G674:G677)</f>
        <v>4129782.2525000004</v>
      </c>
      <c r="BB674" s="1">
        <f t="shared" si="977"/>
        <v>17773507.25</v>
      </c>
      <c r="BC674" s="27">
        <f t="shared" si="937"/>
        <v>0.79735761806971917</v>
      </c>
      <c r="BD674" s="28">
        <f t="shared" si="937"/>
        <v>0.83919818357741405</v>
      </c>
      <c r="BE674" s="29">
        <f t="shared" si="893"/>
        <v>43.620972618122181</v>
      </c>
      <c r="BF674" s="29">
        <f t="shared" si="973"/>
        <v>21.810486309061091</v>
      </c>
      <c r="BG674" s="30">
        <f t="shared" si="938"/>
        <v>2.0267416947537198E-2</v>
      </c>
      <c r="BH674" s="31">
        <f t="shared" si="939"/>
        <v>-3.921320297329306E-3</v>
      </c>
      <c r="BI674" s="31">
        <f t="shared" si="940"/>
        <v>-1.2584975173280555E-2</v>
      </c>
      <c r="BJ674" s="32">
        <f t="shared" si="941"/>
        <v>4217.955534142674</v>
      </c>
      <c r="BK674" s="24">
        <f t="shared" si="942"/>
        <v>3448.5444658573265</v>
      </c>
      <c r="BL674" s="30">
        <f t="shared" si="943"/>
        <v>0.19927508534863508</v>
      </c>
      <c r="BM674" s="30">
        <f t="shared" si="944"/>
        <v>-9.2437428715679351E-2</v>
      </c>
      <c r="BN674" s="30">
        <f t="shared" si="945"/>
        <v>0.10683765663295572</v>
      </c>
      <c r="BO674" s="30">
        <f t="shared" si="946"/>
        <v>1.4400227917276368E-2</v>
      </c>
      <c r="BP674" s="30"/>
      <c r="BQ674">
        <f t="shared" si="947"/>
        <v>4187.3999999999996</v>
      </c>
      <c r="BR674">
        <f t="shared" si="948"/>
        <v>1902.5</v>
      </c>
      <c r="BT674" s="24">
        <f t="shared" si="949"/>
        <v>5060.2317999999996</v>
      </c>
      <c r="BU674" s="24">
        <f t="shared" si="950"/>
        <v>3314.5681999999997</v>
      </c>
      <c r="BV674" s="24">
        <f t="shared" si="951"/>
        <v>5599.4681999999993</v>
      </c>
      <c r="BW674" s="24">
        <f t="shared" si="952"/>
        <v>2775.3317999999999</v>
      </c>
      <c r="BX674">
        <f t="shared" si="953"/>
        <v>6472.2999999999993</v>
      </c>
      <c r="BY674" s="24">
        <f t="shared" si="954"/>
        <v>2322.9216000000001</v>
      </c>
      <c r="BZ674" s="15" t="str">
        <f t="shared" si="955"/>
        <v>GREEN</v>
      </c>
      <c r="CA674" s="15" t="str">
        <f t="shared" si="956"/>
        <v>GREEN</v>
      </c>
      <c r="CB674" s="15" t="str">
        <f t="shared" si="957"/>
        <v>GREEN</v>
      </c>
      <c r="CC674" s="15" t="str">
        <f t="shared" si="958"/>
        <v>0</v>
      </c>
      <c r="CJ674">
        <f t="shared" si="894"/>
        <v>4187.3999999999996</v>
      </c>
      <c r="CK674">
        <f t="shared" si="895"/>
        <v>2866.3</v>
      </c>
      <c r="CM674" s="24">
        <f t="shared" si="896"/>
        <v>4692.0601999999999</v>
      </c>
      <c r="CN674" s="24">
        <f t="shared" si="897"/>
        <v>3682.7397999999998</v>
      </c>
      <c r="CO674" s="24">
        <f t="shared" si="898"/>
        <v>5003.8397999999997</v>
      </c>
      <c r="CP674" s="24">
        <f t="shared" si="899"/>
        <v>3370.9602</v>
      </c>
      <c r="CQ674">
        <f t="shared" si="900"/>
        <v>5508.4999999999991</v>
      </c>
      <c r="CR674" s="24">
        <f t="shared" si="901"/>
        <v>3109.3824000000004</v>
      </c>
      <c r="CS674" s="15" t="str">
        <f t="shared" si="902"/>
        <v>GREEN</v>
      </c>
      <c r="CT674" s="15" t="str">
        <f t="shared" si="903"/>
        <v>GREEN</v>
      </c>
      <c r="CU674" s="15" t="str">
        <f t="shared" si="959"/>
        <v>GREEN</v>
      </c>
      <c r="CV674" s="15" t="str">
        <f t="shared" si="890"/>
        <v>0</v>
      </c>
      <c r="CX674" s="24">
        <f t="shared" si="960"/>
        <v>4187.3999999999996</v>
      </c>
      <c r="CY674" s="24">
        <f t="shared" si="961"/>
        <v>1902.5</v>
      </c>
      <c r="DA674" s="24">
        <f t="shared" si="974"/>
        <v>5060.2317999999996</v>
      </c>
      <c r="DB674" s="24">
        <f t="shared" si="962"/>
        <v>3314.5681999999997</v>
      </c>
      <c r="DC674" s="24">
        <f t="shared" si="963"/>
        <v>5599.4681999999993</v>
      </c>
      <c r="DD674" s="24">
        <f t="shared" si="964"/>
        <v>2775.3317999999999</v>
      </c>
      <c r="DE674">
        <f t="shared" si="965"/>
        <v>6472.2999999999993</v>
      </c>
      <c r="DF674" s="24">
        <f t="shared" si="966"/>
        <v>2322.9216000000001</v>
      </c>
      <c r="DG674" s="15" t="str">
        <f t="shared" si="967"/>
        <v>GREEN</v>
      </c>
      <c r="DH674" s="15" t="str">
        <f t="shared" si="968"/>
        <v>GREEN</v>
      </c>
      <c r="DI674" s="15" t="str">
        <f t="shared" si="969"/>
        <v>GREEN</v>
      </c>
      <c r="DK674" s="32">
        <f t="shared" si="904"/>
        <v>298.90000000000009</v>
      </c>
      <c r="DL674" s="32">
        <f t="shared" si="905"/>
        <v>293.19999999999982</v>
      </c>
      <c r="DM674" s="32">
        <f t="shared" si="906"/>
        <v>-5.7000000000002728</v>
      </c>
      <c r="DN674" s="32">
        <f t="shared" si="907"/>
        <v>298.90000000000009</v>
      </c>
      <c r="DO674" s="32">
        <f t="shared" si="908"/>
        <v>120.30000000000018</v>
      </c>
      <c r="DP674" s="32">
        <f t="shared" si="909"/>
        <v>-29</v>
      </c>
      <c r="DQ674" s="32">
        <f t="shared" si="910"/>
        <v>149.30000000000018</v>
      </c>
      <c r="DR674" s="32"/>
      <c r="DS674" s="32">
        <f t="shared" si="911"/>
        <v>0</v>
      </c>
      <c r="DT674" s="32"/>
      <c r="DU674" s="32">
        <f t="shared" si="912"/>
        <v>49.949815991970603</v>
      </c>
      <c r="DV674" s="32">
        <f t="shared" si="913"/>
        <v>0</v>
      </c>
      <c r="DW674" s="32"/>
      <c r="DX674" s="32">
        <f t="shared" si="914"/>
        <v>100</v>
      </c>
      <c r="DY674" s="32">
        <f t="shared" si="915"/>
        <v>28.571428571428573</v>
      </c>
      <c r="DZ674" s="33">
        <f t="shared" si="916"/>
        <v>25.714285714285715</v>
      </c>
      <c r="EB674" s="81">
        <v>1.1064422195925199</v>
      </c>
      <c r="ED674" s="30">
        <f t="shared" si="970"/>
        <v>0.17094982817869414</v>
      </c>
      <c r="EE674" s="30">
        <f t="shared" si="971"/>
        <v>-9.3507664350965941E-2</v>
      </c>
      <c r="EF674" s="30">
        <f t="shared" si="972"/>
        <v>6.1457044673539567E-2</v>
      </c>
    </row>
    <row r="675" spans="1:136" x14ac:dyDescent="0.3">
      <c r="A675" s="75">
        <v>39157</v>
      </c>
      <c r="B675" s="76">
        <v>3717.45</v>
      </c>
      <c r="C675" s="76">
        <v>3781.45</v>
      </c>
      <c r="D675" s="76">
        <v>3573.85</v>
      </c>
      <c r="E675" s="76">
        <v>3608.55</v>
      </c>
      <c r="F675" s="76">
        <v>1787361920</v>
      </c>
      <c r="G675" s="76">
        <v>3996958.7200000002</v>
      </c>
      <c r="H675" s="76">
        <v>17798440</v>
      </c>
      <c r="I675" s="76">
        <v>3827.69</v>
      </c>
      <c r="J675" s="76">
        <v>3945.63</v>
      </c>
      <c r="K675" s="76">
        <v>3585.92</v>
      </c>
      <c r="L675" s="76">
        <v>3067.57</v>
      </c>
      <c r="M675" s="76">
        <v>2372</v>
      </c>
      <c r="N675" s="76">
        <v>4.13</v>
      </c>
      <c r="O675" s="76">
        <v>39.46</v>
      </c>
      <c r="P675" s="76">
        <v>52.51</v>
      </c>
      <c r="Q675" s="76">
        <v>72.28</v>
      </c>
      <c r="R675" s="76">
        <v>145.72</v>
      </c>
      <c r="S675" s="76">
        <v>-2.94</v>
      </c>
      <c r="T675" s="76">
        <v>14.23</v>
      </c>
      <c r="U675" s="76">
        <v>16.88</v>
      </c>
      <c r="V675" s="76">
        <v>16.25</v>
      </c>
      <c r="W675" s="76">
        <v>32.93</v>
      </c>
      <c r="X675" s="76">
        <v>19.899999999999999</v>
      </c>
      <c r="Y675" s="76">
        <v>4260.6000000000004</v>
      </c>
      <c r="Z675" s="76">
        <v>3630.66</v>
      </c>
      <c r="AA675" s="76">
        <v>3945.63</v>
      </c>
      <c r="AB675" s="76">
        <v>4245.3</v>
      </c>
      <c r="AC675" s="76">
        <v>2595.65</v>
      </c>
      <c r="AD675" s="19">
        <f t="shared" si="917"/>
        <v>-0.67739533085922332</v>
      </c>
      <c r="AE675" s="76">
        <f t="shared" si="891"/>
        <v>395.76113182715596</v>
      </c>
      <c r="AF675" s="77">
        <f t="shared" si="975"/>
        <v>-2.9437869822485307E-2</v>
      </c>
      <c r="AG675" s="2">
        <f t="shared" si="918"/>
        <v>-73.44</v>
      </c>
      <c r="AH675" s="1">
        <f t="shared" si="919"/>
        <v>3887.6416666666664</v>
      </c>
      <c r="AI675" s="21">
        <f t="shared" si="920"/>
        <v>3970.8153846153846</v>
      </c>
      <c r="AJ675" s="22">
        <f t="shared" si="921"/>
        <v>-83.173717948718149</v>
      </c>
      <c r="AK675" s="23">
        <f t="shared" si="922"/>
        <v>8.8921474358973001</v>
      </c>
      <c r="AL675" s="23">
        <f t="shared" si="923"/>
        <v>-92.065865384615449</v>
      </c>
      <c r="AM675" s="23"/>
      <c r="AN675">
        <f t="shared" si="924"/>
        <v>3663.2750000000001</v>
      </c>
      <c r="AO675" s="4">
        <f t="shared" si="925"/>
        <v>3748.0625</v>
      </c>
      <c r="AP675" s="4">
        <f t="shared" si="926"/>
        <v>3957.1312499999999</v>
      </c>
      <c r="AQ675" s="24">
        <f t="shared" si="927"/>
        <v>3979.9649999999992</v>
      </c>
      <c r="AR675" t="str">
        <f t="shared" si="928"/>
        <v>RED</v>
      </c>
      <c r="AS675" t="str">
        <f t="shared" si="929"/>
        <v>RED</v>
      </c>
      <c r="AT675" t="str">
        <f t="shared" si="930"/>
        <v>RED</v>
      </c>
      <c r="AU675" t="str">
        <f t="shared" si="931"/>
        <v>RED</v>
      </c>
      <c r="AV675" t="str">
        <f t="shared" si="932"/>
        <v>RED</v>
      </c>
      <c r="AW675" t="str">
        <f t="shared" si="933"/>
        <v>RED</v>
      </c>
      <c r="AX675" s="25">
        <f t="shared" si="934"/>
        <v>1.5537229592443857E-4</v>
      </c>
      <c r="AY675" s="25">
        <f t="shared" si="935"/>
        <v>2.4247092459540504E-2</v>
      </c>
      <c r="AZ675" s="26">
        <f t="shared" si="936"/>
        <v>0.63670738788647441</v>
      </c>
      <c r="BA675" s="1">
        <f t="shared" si="977"/>
        <v>4458013.41</v>
      </c>
      <c r="BB675" s="1">
        <f t="shared" si="977"/>
        <v>18415754</v>
      </c>
      <c r="BC675" s="27">
        <f t="shared" si="937"/>
        <v>0.89657844254892005</v>
      </c>
      <c r="BD675" s="28">
        <f t="shared" si="937"/>
        <v>0.96647902659863938</v>
      </c>
      <c r="BE675" s="29">
        <f t="shared" si="893"/>
        <v>0</v>
      </c>
      <c r="BF675" s="29">
        <f t="shared" si="973"/>
        <v>0</v>
      </c>
      <c r="BG675" s="30">
        <f t="shared" si="938"/>
        <v>-1.5892880037693236E-2</v>
      </c>
      <c r="BH675" s="31">
        <f t="shared" si="939"/>
        <v>-3.3910878456230586E-2</v>
      </c>
      <c r="BI675" s="31">
        <f t="shared" si="940"/>
        <v>-2.4091720163616066E-2</v>
      </c>
      <c r="BJ675" s="32">
        <f t="shared" si="941"/>
        <v>4370.8779211702649</v>
      </c>
      <c r="BK675" s="24">
        <f t="shared" si="942"/>
        <v>3404.4054121630684</v>
      </c>
      <c r="BL675" s="30">
        <f t="shared" si="943"/>
        <v>0.2678284931640677</v>
      </c>
      <c r="BM675" s="30">
        <f t="shared" si="944"/>
        <v>-0.21125602282641634</v>
      </c>
      <c r="BN675" s="30">
        <f t="shared" si="945"/>
        <v>5.6572470337651351E-2</v>
      </c>
      <c r="BO675" s="30">
        <f t="shared" si="946"/>
        <v>-0.15468355248876497</v>
      </c>
      <c r="BP675" s="30"/>
      <c r="BQ675">
        <f t="shared" si="947"/>
        <v>4187.3999999999996</v>
      </c>
      <c r="BR675">
        <f t="shared" si="948"/>
        <v>1902.5</v>
      </c>
      <c r="BT675" s="24">
        <f t="shared" si="949"/>
        <v>5060.2317999999996</v>
      </c>
      <c r="BU675" s="24">
        <f t="shared" si="950"/>
        <v>3314.5681999999997</v>
      </c>
      <c r="BV675" s="24">
        <f t="shared" si="951"/>
        <v>5599.4681999999993</v>
      </c>
      <c r="BW675" s="24">
        <f t="shared" si="952"/>
        <v>2775.3317999999999</v>
      </c>
      <c r="BX675">
        <f t="shared" si="953"/>
        <v>6472.2999999999993</v>
      </c>
      <c r="BY675" s="24">
        <f t="shared" si="954"/>
        <v>2322.9216000000001</v>
      </c>
      <c r="BZ675" s="15" t="str">
        <f t="shared" si="955"/>
        <v>GREEN</v>
      </c>
      <c r="CA675" s="15" t="str">
        <f t="shared" si="956"/>
        <v>GREEN</v>
      </c>
      <c r="CB675" s="15" t="str">
        <f t="shared" si="957"/>
        <v>GREEN</v>
      </c>
      <c r="CC675" s="15" t="str">
        <f t="shared" si="958"/>
        <v>0</v>
      </c>
      <c r="CJ675">
        <f t="shared" si="894"/>
        <v>4187.3999999999996</v>
      </c>
      <c r="CK675">
        <f t="shared" si="895"/>
        <v>2866.3</v>
      </c>
      <c r="CM675" s="24">
        <f t="shared" si="896"/>
        <v>4692.0601999999999</v>
      </c>
      <c r="CN675" s="24">
        <f t="shared" si="897"/>
        <v>3682.7397999999998</v>
      </c>
      <c r="CO675" s="24">
        <f t="shared" si="898"/>
        <v>5003.8397999999997</v>
      </c>
      <c r="CP675" s="24">
        <f t="shared" si="899"/>
        <v>3370.9602</v>
      </c>
      <c r="CQ675">
        <f t="shared" si="900"/>
        <v>5508.4999999999991</v>
      </c>
      <c r="CR675" s="24">
        <f t="shared" si="901"/>
        <v>3109.3824000000004</v>
      </c>
      <c r="CS675" s="15" t="str">
        <f t="shared" si="902"/>
        <v>RED</v>
      </c>
      <c r="CT675" s="15" t="str">
        <f t="shared" si="903"/>
        <v>GREEN</v>
      </c>
      <c r="CU675" s="15" t="str">
        <f t="shared" si="959"/>
        <v>GREEN</v>
      </c>
      <c r="CV675" s="15" t="str">
        <f t="shared" si="890"/>
        <v>0</v>
      </c>
      <c r="CX675" s="24">
        <f t="shared" si="960"/>
        <v>4187.3999999999996</v>
      </c>
      <c r="CY675" s="24">
        <f t="shared" si="961"/>
        <v>1902.5</v>
      </c>
      <c r="DA675" s="24">
        <f t="shared" si="974"/>
        <v>5060.2317999999996</v>
      </c>
      <c r="DB675" s="24">
        <f t="shared" si="962"/>
        <v>3314.5681999999997</v>
      </c>
      <c r="DC675" s="24">
        <f t="shared" si="963"/>
        <v>5599.4681999999993</v>
      </c>
      <c r="DD675" s="24">
        <f t="shared" si="964"/>
        <v>2775.3317999999999</v>
      </c>
      <c r="DE675">
        <f t="shared" si="965"/>
        <v>6472.2999999999993</v>
      </c>
      <c r="DF675" s="24">
        <f t="shared" si="966"/>
        <v>2322.9216000000001</v>
      </c>
      <c r="DG675" s="15" t="str">
        <f t="shared" si="967"/>
        <v>GREEN</v>
      </c>
      <c r="DH675" s="15" t="str">
        <f t="shared" si="968"/>
        <v>GREEN</v>
      </c>
      <c r="DI675" s="15" t="str">
        <f t="shared" si="969"/>
        <v>GREEN</v>
      </c>
      <c r="DK675" s="32">
        <f t="shared" si="904"/>
        <v>207.59999999999991</v>
      </c>
      <c r="DL675" s="32">
        <f t="shared" si="905"/>
        <v>63.449999999999818</v>
      </c>
      <c r="DM675" s="32">
        <f t="shared" si="906"/>
        <v>-144.15000000000009</v>
      </c>
      <c r="DN675" s="32">
        <f t="shared" si="907"/>
        <v>207.59999999999991</v>
      </c>
      <c r="DO675" s="32">
        <f t="shared" si="908"/>
        <v>-14.25</v>
      </c>
      <c r="DP675" s="32">
        <f t="shared" si="909"/>
        <v>-19.349999999999909</v>
      </c>
      <c r="DQ675" s="32">
        <f t="shared" si="910"/>
        <v>5.0999999999999091</v>
      </c>
      <c r="DR675" s="32"/>
      <c r="DS675" s="32">
        <f t="shared" si="911"/>
        <v>0</v>
      </c>
      <c r="DT675" s="32"/>
      <c r="DU675" s="32">
        <f t="shared" si="912"/>
        <v>2.4566473988438879</v>
      </c>
      <c r="DV675" s="32">
        <f t="shared" si="913"/>
        <v>0</v>
      </c>
      <c r="DW675" s="32"/>
      <c r="DX675" s="32">
        <f t="shared" si="914"/>
        <v>100</v>
      </c>
      <c r="DY675" s="32">
        <f t="shared" si="915"/>
        <v>14.285714285714286</v>
      </c>
      <c r="DZ675" s="33">
        <f t="shared" si="916"/>
        <v>31.428571428571427</v>
      </c>
      <c r="EB675" s="81">
        <v>-0.47533261522032061</v>
      </c>
      <c r="ED675" s="30">
        <f t="shared" si="970"/>
        <v>0.17350564360198986</v>
      </c>
      <c r="EE675" s="30">
        <f t="shared" si="971"/>
        <v>-0.15304182509505707</v>
      </c>
      <c r="EF675" s="30">
        <f t="shared" si="972"/>
        <v>-6.089801854208236E-3</v>
      </c>
    </row>
    <row r="676" spans="1:136" x14ac:dyDescent="0.3">
      <c r="A676" s="18">
        <v>39150</v>
      </c>
      <c r="B676" s="1">
        <v>3726.5</v>
      </c>
      <c r="C676" s="1">
        <v>3795.7</v>
      </c>
      <c r="D676" s="1">
        <v>3554.5</v>
      </c>
      <c r="E676" s="1">
        <v>3718</v>
      </c>
      <c r="F676" s="1">
        <v>2281791744</v>
      </c>
      <c r="G676" s="1">
        <v>4338925.57</v>
      </c>
      <c r="H676" s="1">
        <v>18938188</v>
      </c>
      <c r="I676" s="1">
        <v>3943.46</v>
      </c>
      <c r="J676" s="1">
        <v>3952.17</v>
      </c>
      <c r="K676" s="1">
        <v>3581.8</v>
      </c>
      <c r="L676" s="1">
        <v>3051.04</v>
      </c>
      <c r="M676" s="1">
        <v>2358.8200000000002</v>
      </c>
      <c r="N676" s="1">
        <v>6.61</v>
      </c>
      <c r="O676" s="1">
        <v>44.27</v>
      </c>
      <c r="P676" s="1">
        <v>55.41</v>
      </c>
      <c r="Q676" s="1">
        <v>106.36</v>
      </c>
      <c r="R676" s="1">
        <v>164.08</v>
      </c>
      <c r="S676" s="1">
        <v>-0.23</v>
      </c>
      <c r="T676" s="1">
        <v>14.87</v>
      </c>
      <c r="U676" s="1">
        <v>30.31</v>
      </c>
      <c r="V676" s="1">
        <v>17.82</v>
      </c>
      <c r="W676" s="1">
        <v>36.130000000000003</v>
      </c>
      <c r="X676" s="1">
        <v>18.82</v>
      </c>
      <c r="Y676" s="1">
        <v>4243.41</v>
      </c>
      <c r="Z676" s="1">
        <v>3660.93</v>
      </c>
      <c r="AA676" s="1">
        <v>3952.17</v>
      </c>
      <c r="AB676" s="1">
        <v>4245.3</v>
      </c>
      <c r="AC676" s="1">
        <v>2595.65</v>
      </c>
      <c r="AD676" s="19">
        <f t="shared" si="917"/>
        <v>-5.8567050861372219E-2</v>
      </c>
      <c r="AE676" s="1">
        <f t="shared" si="891"/>
        <v>407.76486071507003</v>
      </c>
      <c r="AF676" s="20">
        <f t="shared" si="975"/>
        <v>-2.3478902529011636E-3</v>
      </c>
      <c r="AG676" s="2">
        <f t="shared" si="918"/>
        <v>-57.720000000000013</v>
      </c>
      <c r="AH676" s="1">
        <f t="shared" si="919"/>
        <v>3983.4666666666672</v>
      </c>
      <c r="AI676" s="21">
        <f t="shared" si="920"/>
        <v>3992.3615384615396</v>
      </c>
      <c r="AJ676" s="22">
        <f t="shared" si="921"/>
        <v>-8.8948717948724152</v>
      </c>
      <c r="AK676" s="23">
        <f t="shared" si="922"/>
        <v>55.107051282051088</v>
      </c>
      <c r="AL676" s="23">
        <f t="shared" si="923"/>
        <v>-64.001923076923504</v>
      </c>
      <c r="AM676" s="23"/>
      <c r="AN676">
        <f t="shared" si="924"/>
        <v>3722.375</v>
      </c>
      <c r="AO676" s="4">
        <f t="shared" si="925"/>
        <v>3882.4750000000004</v>
      </c>
      <c r="AP676" s="4">
        <f t="shared" si="926"/>
        <v>4017.3312500000006</v>
      </c>
      <c r="AQ676" s="24">
        <f t="shared" si="927"/>
        <v>4017.4500000000007</v>
      </c>
      <c r="AR676" t="str">
        <f t="shared" si="928"/>
        <v>RED</v>
      </c>
      <c r="AS676" t="str">
        <f t="shared" si="929"/>
        <v>RED</v>
      </c>
      <c r="AT676" t="str">
        <f t="shared" si="930"/>
        <v>RED</v>
      </c>
      <c r="AU676" t="str">
        <f t="shared" si="931"/>
        <v>RED</v>
      </c>
      <c r="AV676" t="str">
        <f t="shared" si="932"/>
        <v>RED</v>
      </c>
      <c r="AW676" t="str">
        <f t="shared" si="933"/>
        <v>RED</v>
      </c>
      <c r="AX676" s="25">
        <f t="shared" si="934"/>
        <v>1.593920567657392E-3</v>
      </c>
      <c r="AY676" s="25">
        <f t="shared" si="935"/>
        <v>1.934078082245962E-2</v>
      </c>
      <c r="AZ676" s="26">
        <f t="shared" si="936"/>
        <v>7.6137726445425216</v>
      </c>
      <c r="BA676" s="1">
        <f t="shared" si="977"/>
        <v>4404321.4024999999</v>
      </c>
      <c r="BB676" s="1">
        <f t="shared" si="977"/>
        <v>17756033.25</v>
      </c>
      <c r="BC676" s="27">
        <f t="shared" si="937"/>
        <v>0.98515189366904987</v>
      </c>
      <c r="BD676" s="28">
        <f t="shared" si="937"/>
        <v>1.0665776377727836</v>
      </c>
      <c r="BE676" s="29">
        <f t="shared" si="893"/>
        <v>0</v>
      </c>
      <c r="BF676" s="29">
        <f t="shared" si="973"/>
        <v>0</v>
      </c>
      <c r="BG676" s="30">
        <f t="shared" si="938"/>
        <v>-2.811005754219581E-2</v>
      </c>
      <c r="BH676" s="31">
        <f t="shared" si="939"/>
        <v>-2.9011171233689431E-2</v>
      </c>
      <c r="BI676" s="31">
        <f t="shared" si="940"/>
        <v>-1.7746860254802228E-2</v>
      </c>
      <c r="BJ676" s="32">
        <f t="shared" si="941"/>
        <v>4427.4864935513078</v>
      </c>
      <c r="BK676" s="24">
        <f t="shared" si="942"/>
        <v>3539.446839782026</v>
      </c>
      <c r="BL676" s="30">
        <f t="shared" si="943"/>
        <v>0.23884875034138833</v>
      </c>
      <c r="BM676" s="30">
        <f t="shared" si="944"/>
        <v>-0.19082476964801179</v>
      </c>
      <c r="BN676" s="30">
        <f t="shared" si="945"/>
        <v>4.8023980693376545E-2</v>
      </c>
      <c r="BO676" s="30">
        <f t="shared" si="946"/>
        <v>-0.14280078895463524</v>
      </c>
      <c r="BP676" s="30"/>
      <c r="BQ676">
        <f t="shared" si="947"/>
        <v>4187.3999999999996</v>
      </c>
      <c r="BR676">
        <f t="shared" si="948"/>
        <v>1902.5</v>
      </c>
      <c r="BT676" s="24">
        <f t="shared" si="949"/>
        <v>5060.2317999999996</v>
      </c>
      <c r="BU676" s="24">
        <f t="shared" si="950"/>
        <v>3314.5681999999997</v>
      </c>
      <c r="BV676" s="24">
        <f t="shared" si="951"/>
        <v>5599.4681999999993</v>
      </c>
      <c r="BW676" s="24">
        <f t="shared" si="952"/>
        <v>2775.3317999999999</v>
      </c>
      <c r="BX676">
        <f t="shared" si="953"/>
        <v>6472.2999999999993</v>
      </c>
      <c r="BY676" s="24">
        <f t="shared" si="954"/>
        <v>2322.9216000000001</v>
      </c>
      <c r="BZ676" s="15" t="str">
        <f t="shared" si="955"/>
        <v>GREEN</v>
      </c>
      <c r="CA676" s="15" t="str">
        <f t="shared" si="956"/>
        <v>GREEN</v>
      </c>
      <c r="CB676" s="15" t="str">
        <f t="shared" si="957"/>
        <v>GREEN</v>
      </c>
      <c r="CC676" s="15" t="str">
        <f t="shared" si="958"/>
        <v>0</v>
      </c>
      <c r="CJ676">
        <f t="shared" si="894"/>
        <v>4187.3999999999996</v>
      </c>
      <c r="CK676">
        <f t="shared" si="895"/>
        <v>2866.3</v>
      </c>
      <c r="CM676" s="24">
        <f t="shared" si="896"/>
        <v>4692.0601999999999</v>
      </c>
      <c r="CN676" s="24">
        <f t="shared" si="897"/>
        <v>3682.7397999999998</v>
      </c>
      <c r="CO676" s="24">
        <f t="shared" si="898"/>
        <v>5003.8397999999997</v>
      </c>
      <c r="CP676" s="24">
        <f t="shared" si="899"/>
        <v>3370.9602</v>
      </c>
      <c r="CQ676">
        <f t="shared" si="900"/>
        <v>5508.4999999999991</v>
      </c>
      <c r="CR676" s="24">
        <f t="shared" si="901"/>
        <v>3109.3824000000004</v>
      </c>
      <c r="CS676" s="15" t="str">
        <f t="shared" si="902"/>
        <v>GREEN</v>
      </c>
      <c r="CT676" s="15" t="str">
        <f t="shared" si="903"/>
        <v>GREEN</v>
      </c>
      <c r="CU676" s="15" t="str">
        <f t="shared" si="959"/>
        <v>GREEN</v>
      </c>
      <c r="CV676" s="15" t="str">
        <f t="shared" si="890"/>
        <v>0</v>
      </c>
      <c r="CX676" s="24">
        <f t="shared" si="960"/>
        <v>4187.3999999999996</v>
      </c>
      <c r="CY676" s="24">
        <f t="shared" si="961"/>
        <v>1902.5</v>
      </c>
      <c r="DA676" s="24">
        <f t="shared" si="974"/>
        <v>5060.2317999999996</v>
      </c>
      <c r="DB676" s="24">
        <f t="shared" si="962"/>
        <v>3314.5681999999997</v>
      </c>
      <c r="DC676" s="24">
        <f t="shared" si="963"/>
        <v>5599.4681999999993</v>
      </c>
      <c r="DD676" s="24">
        <f t="shared" si="964"/>
        <v>2775.3317999999999</v>
      </c>
      <c r="DE676">
        <f t="shared" si="965"/>
        <v>6472.2999999999993</v>
      </c>
      <c r="DF676" s="24">
        <f t="shared" si="966"/>
        <v>2322.9216000000001</v>
      </c>
      <c r="DG676" s="15" t="str">
        <f t="shared" si="967"/>
        <v>GREEN</v>
      </c>
      <c r="DH676" s="15" t="str">
        <f t="shared" si="968"/>
        <v>GREEN</v>
      </c>
      <c r="DI676" s="15" t="str">
        <f t="shared" si="969"/>
        <v>GREEN</v>
      </c>
      <c r="DK676" s="32">
        <f t="shared" si="904"/>
        <v>241.19999999999982</v>
      </c>
      <c r="DL676" s="32">
        <f t="shared" si="905"/>
        <v>68.949999999999818</v>
      </c>
      <c r="DM676" s="32">
        <f t="shared" si="906"/>
        <v>-172.25</v>
      </c>
      <c r="DN676" s="32">
        <f t="shared" si="907"/>
        <v>241.19999999999982</v>
      </c>
      <c r="DO676" s="32">
        <f t="shared" si="908"/>
        <v>-163.20000000000027</v>
      </c>
      <c r="DP676" s="32">
        <f t="shared" si="909"/>
        <v>120.34999999999991</v>
      </c>
      <c r="DQ676" s="32">
        <f t="shared" si="910"/>
        <v>0</v>
      </c>
      <c r="DR676" s="32"/>
      <c r="DS676" s="32">
        <f t="shared" si="911"/>
        <v>283.55000000000018</v>
      </c>
      <c r="DT676" s="32"/>
      <c r="DU676" s="32">
        <f t="shared" si="912"/>
        <v>0</v>
      </c>
      <c r="DV676" s="32">
        <f t="shared" si="913"/>
        <v>117.55804311774479</v>
      </c>
      <c r="DW676" s="32"/>
      <c r="DX676" s="32">
        <f t="shared" si="914"/>
        <v>-100</v>
      </c>
      <c r="DY676" s="32">
        <f t="shared" si="915"/>
        <v>14.285714285714286</v>
      </c>
      <c r="DZ676" s="33">
        <f t="shared" si="916"/>
        <v>42.857142857142854</v>
      </c>
      <c r="EB676" s="81">
        <v>-4.7047282749073445E-2</v>
      </c>
      <c r="ED676" s="30">
        <f t="shared" si="970"/>
        <v>0.15910711212724638</v>
      </c>
      <c r="EE676" s="30">
        <f t="shared" si="971"/>
        <v>-0.12381787288996346</v>
      </c>
      <c r="EF676" s="30">
        <f t="shared" si="972"/>
        <v>1.5588935052022346E-2</v>
      </c>
    </row>
    <row r="677" spans="1:136" x14ac:dyDescent="0.3">
      <c r="A677" s="75">
        <v>39143</v>
      </c>
      <c r="B677" s="76">
        <v>3939.1</v>
      </c>
      <c r="C677" s="76">
        <v>3958.9</v>
      </c>
      <c r="D677" s="76">
        <v>3674.85</v>
      </c>
      <c r="E677" s="76">
        <v>3726.75</v>
      </c>
      <c r="F677" s="76">
        <v>2332796160</v>
      </c>
      <c r="G677" s="76">
        <v>4890331.38</v>
      </c>
      <c r="H677" s="76">
        <v>19441906</v>
      </c>
      <c r="I677" s="76">
        <v>4036.56</v>
      </c>
      <c r="J677" s="76">
        <v>3950.45</v>
      </c>
      <c r="K677" s="76">
        <v>3573.04</v>
      </c>
      <c r="L677" s="76">
        <v>3034.18</v>
      </c>
      <c r="M677" s="76">
        <v>2344.92</v>
      </c>
      <c r="N677" s="76">
        <v>6.83</v>
      </c>
      <c r="O677" s="76">
        <v>44.68</v>
      </c>
      <c r="P677" s="76">
        <v>55.65</v>
      </c>
      <c r="Q677" s="76">
        <v>137.18</v>
      </c>
      <c r="R677" s="76">
        <v>178.51</v>
      </c>
      <c r="S677" s="76">
        <v>-5.39</v>
      </c>
      <c r="T677" s="76">
        <v>21.54</v>
      </c>
      <c r="U677" s="76">
        <v>53.26</v>
      </c>
      <c r="V677" s="76">
        <v>19.899999999999999</v>
      </c>
      <c r="W677" s="76">
        <v>34.520000000000003</v>
      </c>
      <c r="X677" s="76">
        <v>17.66</v>
      </c>
      <c r="Y677" s="76">
        <v>4247.5600000000004</v>
      </c>
      <c r="Z677" s="76">
        <v>3653.33</v>
      </c>
      <c r="AA677" s="76">
        <v>3950.45</v>
      </c>
      <c r="AB677" s="76">
        <v>4245.3</v>
      </c>
      <c r="AC677" s="76">
        <v>2595.65</v>
      </c>
      <c r="AD677" s="19">
        <f t="shared" si="917"/>
        <v>-1.3922403752521391</v>
      </c>
      <c r="AE677" s="76">
        <f t="shared" si="891"/>
        <v>408.72450098705946</v>
      </c>
      <c r="AF677" s="77">
        <f t="shared" si="975"/>
        <v>-5.3872224831490456E-2</v>
      </c>
      <c r="AG677" s="2">
        <f t="shared" si="918"/>
        <v>-41.329999999999984</v>
      </c>
      <c r="AH677" s="1">
        <f t="shared" si="919"/>
        <v>4055.0833333333335</v>
      </c>
      <c r="AI677" s="21">
        <f t="shared" si="920"/>
        <v>4011.1307692307696</v>
      </c>
      <c r="AJ677" s="22">
        <f t="shared" si="921"/>
        <v>43.952564102563883</v>
      </c>
      <c r="AK677" s="23">
        <f t="shared" si="922"/>
        <v>81.611217948717922</v>
      </c>
      <c r="AL677" s="23">
        <f t="shared" si="923"/>
        <v>-37.658653846154039</v>
      </c>
      <c r="AM677" s="23"/>
      <c r="AN677">
        <f t="shared" si="924"/>
        <v>3832.85</v>
      </c>
      <c r="AO677" s="4">
        <f t="shared" si="925"/>
        <v>3999.8249999999998</v>
      </c>
      <c r="AP677" s="4">
        <f t="shared" si="926"/>
        <v>4059.1375000000003</v>
      </c>
      <c r="AQ677" s="24">
        <f t="shared" si="927"/>
        <v>4042.29</v>
      </c>
      <c r="AR677" t="str">
        <f t="shared" si="928"/>
        <v>RED</v>
      </c>
      <c r="AS677" t="str">
        <f t="shared" si="929"/>
        <v>RED</v>
      </c>
      <c r="AT677" t="str">
        <f t="shared" si="930"/>
        <v>RED</v>
      </c>
      <c r="AU677" t="str">
        <f t="shared" si="931"/>
        <v>RED</v>
      </c>
      <c r="AV677" t="str">
        <f t="shared" si="932"/>
        <v>RED</v>
      </c>
      <c r="AW677" t="str">
        <f t="shared" si="933"/>
        <v>RED</v>
      </c>
      <c r="AX677" s="25">
        <f t="shared" si="934"/>
        <v>3.9389853370831078E-3</v>
      </c>
      <c r="AY677" s="25">
        <f t="shared" si="935"/>
        <v>1.8949465780309427E-2</v>
      </c>
      <c r="AZ677" s="26">
        <f t="shared" si="936"/>
        <v>17.209488387311367</v>
      </c>
      <c r="BA677" s="1">
        <f t="shared" si="977"/>
        <v>4522515.7424999997</v>
      </c>
      <c r="BB677" s="1">
        <f t="shared" si="977"/>
        <v>17698524.25</v>
      </c>
      <c r="BC677" s="27">
        <f t="shared" si="937"/>
        <v>1.081329874442112</v>
      </c>
      <c r="BD677" s="28">
        <f t="shared" si="937"/>
        <v>1.0985043569381217</v>
      </c>
      <c r="BE677" s="29">
        <f t="shared" si="893"/>
        <v>0</v>
      </c>
      <c r="BF677" s="29">
        <f t="shared" si="973"/>
        <v>10.719367588932778</v>
      </c>
      <c r="BG677" s="30">
        <f t="shared" si="938"/>
        <v>-5.1928876874767937E-2</v>
      </c>
      <c r="BH677" s="31">
        <f t="shared" si="939"/>
        <v>-2.8191140226577482E-2</v>
      </c>
      <c r="BI677" s="31">
        <f t="shared" si="940"/>
        <v>-1.5010480443226318E-2</v>
      </c>
      <c r="BJ677" s="32">
        <f t="shared" si="941"/>
        <v>4426.2095795982223</v>
      </c>
      <c r="BK677" s="24">
        <f t="shared" si="942"/>
        <v>3683.9570870684452</v>
      </c>
      <c r="BL677" s="30">
        <f t="shared" si="943"/>
        <v>0.19916884484598568</v>
      </c>
      <c r="BM677" s="30">
        <f t="shared" si="944"/>
        <v>-0.1876862090556711</v>
      </c>
      <c r="BN677" s="30">
        <f t="shared" si="945"/>
        <v>1.1482635790314574E-2</v>
      </c>
      <c r="BO677" s="30">
        <f t="shared" si="946"/>
        <v>-0.17620357326535652</v>
      </c>
      <c r="BP677" s="30"/>
      <c r="BQ677">
        <f t="shared" si="947"/>
        <v>4187.3999999999996</v>
      </c>
      <c r="BR677">
        <f t="shared" si="948"/>
        <v>1902.5</v>
      </c>
      <c r="BT677" s="24">
        <f t="shared" si="949"/>
        <v>5060.2317999999996</v>
      </c>
      <c r="BU677" s="24">
        <f t="shared" si="950"/>
        <v>3314.5681999999997</v>
      </c>
      <c r="BV677" s="24">
        <f t="shared" si="951"/>
        <v>5599.4681999999993</v>
      </c>
      <c r="BW677" s="24">
        <f t="shared" si="952"/>
        <v>2775.3317999999999</v>
      </c>
      <c r="BX677">
        <f t="shared" si="953"/>
        <v>6472.2999999999993</v>
      </c>
      <c r="BY677" s="24">
        <f t="shared" si="954"/>
        <v>2322.9216000000001</v>
      </c>
      <c r="BZ677" s="15" t="str">
        <f t="shared" si="955"/>
        <v>GREEN</v>
      </c>
      <c r="CA677" s="15" t="str">
        <f t="shared" si="956"/>
        <v>GREEN</v>
      </c>
      <c r="CB677" s="15" t="str">
        <f t="shared" si="957"/>
        <v>GREEN</v>
      </c>
      <c r="CC677" s="15" t="str">
        <f t="shared" si="958"/>
        <v>0</v>
      </c>
      <c r="CJ677">
        <f t="shared" si="894"/>
        <v>4187.3999999999996</v>
      </c>
      <c r="CK677">
        <f t="shared" si="895"/>
        <v>2866.3</v>
      </c>
      <c r="CM677" s="24">
        <f t="shared" si="896"/>
        <v>4692.0601999999999</v>
      </c>
      <c r="CN677" s="24">
        <f t="shared" si="897"/>
        <v>3682.7397999999998</v>
      </c>
      <c r="CO677" s="24">
        <f t="shared" si="898"/>
        <v>5003.8397999999997</v>
      </c>
      <c r="CP677" s="24">
        <f t="shared" si="899"/>
        <v>3370.9602</v>
      </c>
      <c r="CQ677">
        <f t="shared" si="900"/>
        <v>5508.4999999999991</v>
      </c>
      <c r="CR677" s="24">
        <f t="shared" si="901"/>
        <v>3109.3824000000004</v>
      </c>
      <c r="CS677" s="15" t="str">
        <f t="shared" si="902"/>
        <v>GREEN</v>
      </c>
      <c r="CT677" s="15" t="str">
        <f t="shared" si="903"/>
        <v>GREEN</v>
      </c>
      <c r="CU677" s="15" t="str">
        <f t="shared" si="959"/>
        <v>GREEN</v>
      </c>
      <c r="CV677" s="15" t="str">
        <f t="shared" si="890"/>
        <v>0</v>
      </c>
      <c r="CX677" s="24">
        <f t="shared" si="960"/>
        <v>4187.3999999999996</v>
      </c>
      <c r="CY677" s="24">
        <f t="shared" si="961"/>
        <v>1902.5</v>
      </c>
      <c r="DA677" s="24">
        <f t="shared" si="974"/>
        <v>5060.2317999999996</v>
      </c>
      <c r="DB677" s="24">
        <f t="shared" si="962"/>
        <v>3314.5681999999997</v>
      </c>
      <c r="DC677" s="24">
        <f t="shared" si="963"/>
        <v>5599.4681999999993</v>
      </c>
      <c r="DD677" s="24">
        <f t="shared" si="964"/>
        <v>2775.3317999999999</v>
      </c>
      <c r="DE677">
        <f t="shared" si="965"/>
        <v>6472.2999999999993</v>
      </c>
      <c r="DF677" s="24">
        <f t="shared" si="966"/>
        <v>2322.9216000000001</v>
      </c>
      <c r="DG677" s="15" t="str">
        <f t="shared" si="967"/>
        <v>GREEN</v>
      </c>
      <c r="DH677" s="15" t="str">
        <f t="shared" si="968"/>
        <v>GREEN</v>
      </c>
      <c r="DI677" s="15" t="str">
        <f t="shared" si="969"/>
        <v>GREEN</v>
      </c>
      <c r="DK677" s="32">
        <f t="shared" si="904"/>
        <v>284.05000000000018</v>
      </c>
      <c r="DL677" s="32">
        <f t="shared" si="905"/>
        <v>19.950000000000273</v>
      </c>
      <c r="DM677" s="32">
        <f t="shared" si="906"/>
        <v>-264.09999999999991</v>
      </c>
      <c r="DN677" s="32">
        <f t="shared" si="907"/>
        <v>284.05000000000018</v>
      </c>
      <c r="DO677" s="32">
        <f t="shared" si="908"/>
        <v>-218.79999999999973</v>
      </c>
      <c r="DP677" s="32">
        <f t="shared" si="909"/>
        <v>243.34999999999991</v>
      </c>
      <c r="DQ677" s="32">
        <f t="shared" si="910"/>
        <v>0</v>
      </c>
      <c r="DR677" s="32"/>
      <c r="DS677" s="32">
        <f t="shared" si="911"/>
        <v>462.14999999999964</v>
      </c>
      <c r="DT677" s="32"/>
      <c r="DU677" s="32">
        <f t="shared" si="912"/>
        <v>0</v>
      </c>
      <c r="DV677" s="32">
        <f t="shared" si="913"/>
        <v>162.70022883295172</v>
      </c>
      <c r="DW677" s="32"/>
      <c r="DX677" s="32">
        <f t="shared" si="914"/>
        <v>-100</v>
      </c>
      <c r="DY677" s="32">
        <f t="shared" si="915"/>
        <v>28.571428571428573</v>
      </c>
      <c r="DZ677" s="33">
        <f t="shared" si="916"/>
        <v>54.285714285714292</v>
      </c>
      <c r="EB677" s="81">
        <v>-1.4211066519790747</v>
      </c>
      <c r="ED677" s="30">
        <f t="shared" si="970"/>
        <v>0.16265434548754162</v>
      </c>
      <c r="EE677" s="30">
        <f t="shared" si="971"/>
        <v>-0.12261392422944005</v>
      </c>
      <c r="EF677" s="30">
        <f t="shared" si="972"/>
        <v>2.0096733664902999E-2</v>
      </c>
    </row>
    <row r="678" spans="1:136" x14ac:dyDescent="0.3">
      <c r="A678" s="75">
        <v>39136</v>
      </c>
      <c r="B678" s="76">
        <v>4149.25</v>
      </c>
      <c r="C678" s="76">
        <v>4177.7</v>
      </c>
      <c r="D678" s="76">
        <v>3918.2</v>
      </c>
      <c r="E678" s="76">
        <v>3938.95</v>
      </c>
      <c r="F678" s="76">
        <v>2239392256</v>
      </c>
      <c r="G678" s="76">
        <v>4605837.97</v>
      </c>
      <c r="H678" s="76">
        <v>17484482</v>
      </c>
      <c r="I678" s="76">
        <v>4120.75</v>
      </c>
      <c r="J678" s="76">
        <v>3947.91</v>
      </c>
      <c r="K678" s="76">
        <v>3563.18</v>
      </c>
      <c r="L678" s="76">
        <v>3017.58</v>
      </c>
      <c r="M678" s="76">
        <v>2330.98</v>
      </c>
      <c r="N678" s="76">
        <v>14.66</v>
      </c>
      <c r="O678" s="76">
        <v>56.24</v>
      </c>
      <c r="P678" s="76">
        <v>61.86</v>
      </c>
      <c r="Q678" s="76">
        <v>173.63</v>
      </c>
      <c r="R678" s="76">
        <v>188.85</v>
      </c>
      <c r="S678" s="76">
        <v>-5</v>
      </c>
      <c r="T678" s="76">
        <v>54.52</v>
      </c>
      <c r="U678" s="76">
        <v>76.89</v>
      </c>
      <c r="V678" s="76">
        <v>22.82</v>
      </c>
      <c r="W678" s="76">
        <v>27.02</v>
      </c>
      <c r="X678" s="76">
        <v>16.95</v>
      </c>
      <c r="Y678" s="76">
        <v>4253.3599999999997</v>
      </c>
      <c r="Z678" s="76">
        <v>3642.46</v>
      </c>
      <c r="AA678" s="76">
        <v>3947.91</v>
      </c>
      <c r="AB678" s="76">
        <v>4245.3</v>
      </c>
      <c r="AC678" s="76">
        <v>2595.65</v>
      </c>
      <c r="AD678" s="19">
        <f t="shared" si="917"/>
        <v>-1.3226404902495805</v>
      </c>
      <c r="AE678" s="76">
        <f t="shared" si="891"/>
        <v>431.99714849747841</v>
      </c>
      <c r="AF678" s="77">
        <f t="shared" si="975"/>
        <v>-4.9985528918045419E-2</v>
      </c>
      <c r="AG678" s="2">
        <f t="shared" si="918"/>
        <v>-15.219999999999999</v>
      </c>
      <c r="AH678" s="1">
        <f t="shared" si="919"/>
        <v>4115.6500000000005</v>
      </c>
      <c r="AI678" s="21">
        <f t="shared" si="920"/>
        <v>4031.9653846153847</v>
      </c>
      <c r="AJ678" s="22">
        <f t="shared" si="921"/>
        <v>83.684615384615881</v>
      </c>
      <c r="AK678" s="23">
        <f t="shared" si="922"/>
        <v>92.476923076923072</v>
      </c>
      <c r="AL678" s="23">
        <f t="shared" si="923"/>
        <v>-8.7923076923071903</v>
      </c>
      <c r="AM678" s="23"/>
      <c r="AN678">
        <f t="shared" si="924"/>
        <v>4042.5749999999998</v>
      </c>
      <c r="AO678" s="4">
        <f t="shared" si="925"/>
        <v>4114.0124999999998</v>
      </c>
      <c r="AP678" s="4">
        <f t="shared" si="926"/>
        <v>4091.2187500000005</v>
      </c>
      <c r="AQ678" s="24">
        <f t="shared" si="927"/>
        <v>4056.7300000000005</v>
      </c>
      <c r="AR678" t="str">
        <f t="shared" si="928"/>
        <v>RED</v>
      </c>
      <c r="AS678" t="str">
        <f t="shared" si="929"/>
        <v>RED</v>
      </c>
      <c r="AT678" t="str">
        <f t="shared" si="930"/>
        <v>RED</v>
      </c>
      <c r="AU678" t="str">
        <f t="shared" si="931"/>
        <v>RED</v>
      </c>
      <c r="AV678" t="str">
        <f t="shared" si="932"/>
        <v>RED</v>
      </c>
      <c r="AW678" t="str">
        <f t="shared" si="933"/>
        <v>RED</v>
      </c>
      <c r="AX678" s="25">
        <f t="shared" si="934"/>
        <v>5.4894877080768163E-3</v>
      </c>
      <c r="AY678" s="25">
        <f t="shared" si="935"/>
        <v>9.9707616417276847E-3</v>
      </c>
      <c r="AZ678" s="26">
        <f t="shared" si="936"/>
        <v>35.507109774696048</v>
      </c>
      <c r="BA678" s="1">
        <f t="shared" si="977"/>
        <v>4225944.6174999997</v>
      </c>
      <c r="BB678" s="1">
        <f t="shared" si="977"/>
        <v>16224695.75</v>
      </c>
      <c r="BC678" s="27">
        <f t="shared" si="937"/>
        <v>1.0898954877276028</v>
      </c>
      <c r="BD678" s="28">
        <f t="shared" si="937"/>
        <v>1.0776462171871544</v>
      </c>
      <c r="BE678" s="29">
        <f t="shared" si="893"/>
        <v>21.438735177865556</v>
      </c>
      <c r="BF678" s="29">
        <f t="shared" si="973"/>
        <v>54.562762687558021</v>
      </c>
      <c r="BG678" s="30">
        <f t="shared" si="938"/>
        <v>-2.9912284925183052E-2</v>
      </c>
      <c r="BH678" s="31">
        <f t="shared" si="939"/>
        <v>-1.2565261611105438E-2</v>
      </c>
      <c r="BI678" s="31">
        <f t="shared" si="940"/>
        <v>-4.4812739336508685E-3</v>
      </c>
      <c r="BJ678" s="32">
        <f t="shared" si="941"/>
        <v>4302.380458147567</v>
      </c>
      <c r="BK678" s="24">
        <f t="shared" si="942"/>
        <v>3928.9195418524341</v>
      </c>
      <c r="BL678" s="30">
        <f t="shared" si="943"/>
        <v>9.4812301830470777E-2</v>
      </c>
      <c r="BM678" s="30">
        <f t="shared" si="944"/>
        <v>-9.2265821639667206E-2</v>
      </c>
      <c r="BN678" s="30">
        <f t="shared" si="945"/>
        <v>2.5464801908035633E-3</v>
      </c>
      <c r="BO678" s="30">
        <f t="shared" si="946"/>
        <v>-8.9719341448863649E-2</v>
      </c>
      <c r="BP678" s="30"/>
      <c r="BQ678">
        <f t="shared" si="947"/>
        <v>4187.3999999999996</v>
      </c>
      <c r="BR678">
        <f t="shared" si="948"/>
        <v>1902.5</v>
      </c>
      <c r="BT678" s="24">
        <f t="shared" si="949"/>
        <v>5060.2317999999996</v>
      </c>
      <c r="BU678" s="24">
        <f t="shared" si="950"/>
        <v>3314.5681999999997</v>
      </c>
      <c r="BV678" s="24">
        <f t="shared" si="951"/>
        <v>5599.4681999999993</v>
      </c>
      <c r="BW678" s="24">
        <f t="shared" si="952"/>
        <v>2775.3317999999999</v>
      </c>
      <c r="BX678">
        <f t="shared" si="953"/>
        <v>6472.2999999999993</v>
      </c>
      <c r="BY678" s="24">
        <f t="shared" si="954"/>
        <v>2322.9216000000001</v>
      </c>
      <c r="BZ678" s="15" t="str">
        <f t="shared" si="955"/>
        <v>GREEN</v>
      </c>
      <c r="CA678" s="15" t="str">
        <f t="shared" si="956"/>
        <v>GREEN</v>
      </c>
      <c r="CB678" s="15" t="str">
        <f t="shared" si="957"/>
        <v>GREEN</v>
      </c>
      <c r="CC678" s="15" t="str">
        <f t="shared" si="958"/>
        <v>0</v>
      </c>
      <c r="CJ678">
        <f t="shared" si="894"/>
        <v>4187.3999999999996</v>
      </c>
      <c r="CK678">
        <f t="shared" si="895"/>
        <v>2866.3</v>
      </c>
      <c r="CM678" s="24">
        <f t="shared" si="896"/>
        <v>4692.0601999999999</v>
      </c>
      <c r="CN678" s="24">
        <f t="shared" si="897"/>
        <v>3682.7397999999998</v>
      </c>
      <c r="CO678" s="24">
        <f t="shared" si="898"/>
        <v>5003.8397999999997</v>
      </c>
      <c r="CP678" s="24">
        <f t="shared" si="899"/>
        <v>3370.9602</v>
      </c>
      <c r="CQ678">
        <f t="shared" si="900"/>
        <v>5508.4999999999991</v>
      </c>
      <c r="CR678" s="24">
        <f t="shared" si="901"/>
        <v>3109.3824000000004</v>
      </c>
      <c r="CS678" s="15" t="str">
        <f t="shared" si="902"/>
        <v>GREEN</v>
      </c>
      <c r="CT678" s="15" t="str">
        <f t="shared" si="903"/>
        <v>GREEN</v>
      </c>
      <c r="CU678" s="15" t="str">
        <f t="shared" si="959"/>
        <v>GREEN</v>
      </c>
      <c r="CV678" s="15" t="str">
        <f t="shared" si="890"/>
        <v>0</v>
      </c>
      <c r="CX678" s="24">
        <f t="shared" si="960"/>
        <v>4187.3999999999996</v>
      </c>
      <c r="CY678" s="24">
        <f t="shared" si="961"/>
        <v>1902.5</v>
      </c>
      <c r="DA678" s="24">
        <f t="shared" si="974"/>
        <v>5060.2317999999996</v>
      </c>
      <c r="DB678" s="24">
        <f t="shared" si="962"/>
        <v>3314.5681999999997</v>
      </c>
      <c r="DC678" s="24">
        <f t="shared" si="963"/>
        <v>5599.4681999999993</v>
      </c>
      <c r="DD678" s="24">
        <f t="shared" si="964"/>
        <v>2775.3317999999999</v>
      </c>
      <c r="DE678">
        <f t="shared" si="965"/>
        <v>6472.2999999999993</v>
      </c>
      <c r="DF678" s="24">
        <f t="shared" si="966"/>
        <v>2322.9216000000001</v>
      </c>
      <c r="DG678" s="15" t="str">
        <f t="shared" si="967"/>
        <v>GREEN</v>
      </c>
      <c r="DH678" s="15" t="str">
        <f t="shared" si="968"/>
        <v>GREEN</v>
      </c>
      <c r="DI678" s="15" t="str">
        <f t="shared" si="969"/>
        <v>GREEN</v>
      </c>
      <c r="DK678" s="32">
        <f t="shared" si="904"/>
        <v>259.5</v>
      </c>
      <c r="DL678" s="32">
        <f t="shared" si="905"/>
        <v>31.5</v>
      </c>
      <c r="DM678" s="32">
        <f t="shared" si="906"/>
        <v>-228</v>
      </c>
      <c r="DN678" s="32">
        <f t="shared" si="907"/>
        <v>259.5</v>
      </c>
      <c r="DO678" s="32">
        <f t="shared" si="908"/>
        <v>-9.5</v>
      </c>
      <c r="DP678" s="32">
        <f t="shared" si="909"/>
        <v>47</v>
      </c>
      <c r="DQ678" s="32">
        <f t="shared" si="910"/>
        <v>0</v>
      </c>
      <c r="DR678" s="32"/>
      <c r="DS678" s="32">
        <f t="shared" si="911"/>
        <v>56.5</v>
      </c>
      <c r="DT678" s="32"/>
      <c r="DU678" s="32">
        <f t="shared" si="912"/>
        <v>0</v>
      </c>
      <c r="DV678" s="32">
        <f t="shared" si="913"/>
        <v>21.772639691714836</v>
      </c>
      <c r="DW678" s="32"/>
      <c r="DX678" s="32">
        <f t="shared" si="914"/>
        <v>-100</v>
      </c>
      <c r="DY678" s="32">
        <f t="shared" si="915"/>
        <v>42.857142857142854</v>
      </c>
      <c r="DZ678" s="33">
        <f t="shared" si="916"/>
        <v>62.857142857142868</v>
      </c>
      <c r="EB678" s="81">
        <v>-2.152801134311991</v>
      </c>
      <c r="ED678" s="30">
        <f t="shared" si="970"/>
        <v>0.16771632358351213</v>
      </c>
      <c r="EE678" s="30">
        <f t="shared" si="971"/>
        <v>-7.3920382944307528E-2</v>
      </c>
      <c r="EF678" s="30">
        <f t="shared" si="972"/>
        <v>8.13982857739E-2</v>
      </c>
    </row>
    <row r="679" spans="1:136" x14ac:dyDescent="0.3">
      <c r="A679" s="18">
        <v>39128</v>
      </c>
      <c r="B679" s="1">
        <v>4187.2</v>
      </c>
      <c r="C679" s="1">
        <v>4187.2</v>
      </c>
      <c r="D679" s="1">
        <v>3965.2</v>
      </c>
      <c r="E679" s="1">
        <v>4146.2</v>
      </c>
      <c r="F679" s="1">
        <v>1890154240</v>
      </c>
      <c r="G679" s="1">
        <v>3782190.69</v>
      </c>
      <c r="H679" s="1">
        <v>15159557</v>
      </c>
      <c r="I679" s="1">
        <v>4150.99</v>
      </c>
      <c r="J679" s="1">
        <v>3929.45</v>
      </c>
      <c r="K679" s="1">
        <v>3548.08</v>
      </c>
      <c r="L679" s="1">
        <v>2998.35</v>
      </c>
      <c r="M679" s="1">
        <v>2315.91</v>
      </c>
      <c r="N679" s="1">
        <v>57.87</v>
      </c>
      <c r="O679" s="1">
        <v>73.489999999999995</v>
      </c>
      <c r="P679" s="1">
        <v>69.150000000000006</v>
      </c>
      <c r="Q679" s="1">
        <v>196.02</v>
      </c>
      <c r="R679" s="1">
        <v>192.65</v>
      </c>
      <c r="S679" s="1">
        <v>-0.98</v>
      </c>
      <c r="T679" s="1">
        <v>83.71</v>
      </c>
      <c r="U679" s="1">
        <v>89.67</v>
      </c>
      <c r="V679" s="1">
        <v>26.06</v>
      </c>
      <c r="W679" s="1">
        <v>28.29</v>
      </c>
      <c r="X679" s="1">
        <v>17.61</v>
      </c>
      <c r="Y679" s="1">
        <v>4276.62</v>
      </c>
      <c r="Z679" s="1">
        <v>3582.27</v>
      </c>
      <c r="AA679" s="1">
        <v>3929.45</v>
      </c>
      <c r="AB679" s="1">
        <v>4245.3</v>
      </c>
      <c r="AC679" s="1">
        <v>2595.65</v>
      </c>
      <c r="AD679" s="19">
        <f t="shared" si="917"/>
        <v>-0.2313344350188849</v>
      </c>
      <c r="AE679" s="1">
        <f t="shared" si="891"/>
        <v>454.72691379688621</v>
      </c>
      <c r="AF679" s="20">
        <f t="shared" si="975"/>
        <v>-9.8390409323206862E-3</v>
      </c>
      <c r="AG679" s="2">
        <f t="shared" si="918"/>
        <v>3.3700000000000045</v>
      </c>
      <c r="AH679" s="1">
        <f t="shared" si="919"/>
        <v>4134.5666666666666</v>
      </c>
      <c r="AI679" s="21">
        <f t="shared" si="920"/>
        <v>4032.8807692307696</v>
      </c>
      <c r="AJ679" s="22">
        <f t="shared" si="921"/>
        <v>101.685897435897</v>
      </c>
      <c r="AK679" s="23">
        <f t="shared" si="922"/>
        <v>87.667147435897277</v>
      </c>
      <c r="AL679" s="23">
        <f t="shared" si="923"/>
        <v>14.018749999999727</v>
      </c>
      <c r="AM679" s="23"/>
      <c r="AN679">
        <f t="shared" si="924"/>
        <v>4166.7999999999993</v>
      </c>
      <c r="AO679" s="4">
        <f t="shared" si="925"/>
        <v>4166.2</v>
      </c>
      <c r="AP679" s="4">
        <f t="shared" si="926"/>
        <v>4094.6500000000005</v>
      </c>
      <c r="AQ679" s="24">
        <f t="shared" si="927"/>
        <v>4051.7000000000007</v>
      </c>
      <c r="AR679" t="str">
        <f t="shared" si="928"/>
        <v>RED</v>
      </c>
      <c r="AS679" t="str">
        <f t="shared" si="929"/>
        <v>RED</v>
      </c>
      <c r="AT679" t="str">
        <f t="shared" si="930"/>
        <v>GREEN</v>
      </c>
      <c r="AU679" t="str">
        <f t="shared" si="931"/>
        <v>GREEN</v>
      </c>
      <c r="AV679" t="str">
        <f t="shared" si="932"/>
        <v>GREEN</v>
      </c>
      <c r="AW679" t="str">
        <f t="shared" si="933"/>
        <v>GREEN</v>
      </c>
      <c r="AX679" s="25">
        <f t="shared" si="934"/>
        <v>8.3785606943029833E-3</v>
      </c>
      <c r="AY679" s="25">
        <f t="shared" si="935"/>
        <v>1.639840155386781E-3</v>
      </c>
      <c r="AZ679" s="26">
        <f t="shared" si="936"/>
        <v>83.631717476771144</v>
      </c>
      <c r="BA679" s="1">
        <f t="shared" si="977"/>
        <v>3955797.0324999997</v>
      </c>
      <c r="BB679" s="1">
        <f t="shared" si="977"/>
        <v>15091929.75</v>
      </c>
      <c r="BC679" s="27">
        <f t="shared" si="937"/>
        <v>0.95611343527645976</v>
      </c>
      <c r="BD679" s="28">
        <f t="shared" si="937"/>
        <v>1.0044810207256629</v>
      </c>
      <c r="BE679" s="29">
        <f t="shared" si="893"/>
        <v>87.686790197250488</v>
      </c>
      <c r="BF679" s="29">
        <f t="shared" si="973"/>
        <v>93.843395098625251</v>
      </c>
      <c r="BG679" s="30">
        <f t="shared" si="938"/>
        <v>-4.4534035783870274E-3</v>
      </c>
      <c r="BH679" s="31">
        <f t="shared" si="939"/>
        <v>3.4487177725444906E-3</v>
      </c>
      <c r="BI679" s="31">
        <f t="shared" si="940"/>
        <v>6.7387205389162026E-3</v>
      </c>
      <c r="BJ679" s="32">
        <f t="shared" si="941"/>
        <v>4241.1861333069883</v>
      </c>
      <c r="BK679" s="24">
        <f t="shared" si="942"/>
        <v>4027.9472000263449</v>
      </c>
      <c r="BL679" s="30">
        <f t="shared" si="943"/>
        <v>5.142996799012188E-2</v>
      </c>
      <c r="BM679" s="30">
        <f t="shared" si="944"/>
        <v>-2.2909201993871125E-2</v>
      </c>
      <c r="BN679" s="30">
        <f t="shared" si="945"/>
        <v>2.8520765996250756E-2</v>
      </c>
      <c r="BO679" s="30">
        <f t="shared" si="946"/>
        <v>5.6115640023796307E-3</v>
      </c>
      <c r="BP679" s="30"/>
      <c r="BQ679">
        <f t="shared" si="947"/>
        <v>4187.3999999999996</v>
      </c>
      <c r="BR679">
        <f t="shared" si="948"/>
        <v>1902.5</v>
      </c>
      <c r="BT679" s="24">
        <f t="shared" si="949"/>
        <v>5060.2317999999996</v>
      </c>
      <c r="BU679" s="24">
        <f t="shared" si="950"/>
        <v>3314.5681999999997</v>
      </c>
      <c r="BV679" s="24">
        <f t="shared" si="951"/>
        <v>5599.4681999999993</v>
      </c>
      <c r="BW679" s="24">
        <f t="shared" si="952"/>
        <v>2775.3317999999999</v>
      </c>
      <c r="BX679">
        <f t="shared" si="953"/>
        <v>6472.2999999999993</v>
      </c>
      <c r="BY679" s="24">
        <f t="shared" si="954"/>
        <v>2322.9216000000001</v>
      </c>
      <c r="BZ679" s="15" t="str">
        <f t="shared" si="955"/>
        <v>GREEN</v>
      </c>
      <c r="CA679" s="15" t="str">
        <f t="shared" si="956"/>
        <v>GREEN</v>
      </c>
      <c r="CB679" s="15" t="str">
        <f t="shared" si="957"/>
        <v>GREEN</v>
      </c>
      <c r="CC679" s="15" t="str">
        <f t="shared" si="958"/>
        <v>0</v>
      </c>
      <c r="CJ679">
        <f t="shared" si="894"/>
        <v>4187.3999999999996</v>
      </c>
      <c r="CK679">
        <f t="shared" si="895"/>
        <v>2866.3</v>
      </c>
      <c r="CM679" s="24">
        <f t="shared" si="896"/>
        <v>4692.0601999999999</v>
      </c>
      <c r="CN679" s="24">
        <f t="shared" si="897"/>
        <v>3682.7397999999998</v>
      </c>
      <c r="CO679" s="24">
        <f t="shared" si="898"/>
        <v>5003.8397999999997</v>
      </c>
      <c r="CP679" s="24">
        <f t="shared" si="899"/>
        <v>3370.9602</v>
      </c>
      <c r="CQ679">
        <f t="shared" si="900"/>
        <v>5508.4999999999991</v>
      </c>
      <c r="CR679" s="24">
        <f t="shared" si="901"/>
        <v>3109.3824000000004</v>
      </c>
      <c r="CS679" s="15" t="str">
        <f t="shared" si="902"/>
        <v>GREEN</v>
      </c>
      <c r="CT679" s="15" t="str">
        <f t="shared" si="903"/>
        <v>GREEN</v>
      </c>
      <c r="CU679" s="15" t="str">
        <f t="shared" si="959"/>
        <v>GREEN</v>
      </c>
      <c r="CV679" s="15" t="str">
        <f t="shared" si="890"/>
        <v>0</v>
      </c>
      <c r="CX679" s="24">
        <f t="shared" si="960"/>
        <v>4187.3999999999996</v>
      </c>
      <c r="CY679" s="24">
        <f t="shared" si="961"/>
        <v>1902.5</v>
      </c>
      <c r="DA679" s="24">
        <f t="shared" si="974"/>
        <v>5060.2317999999996</v>
      </c>
      <c r="DB679" s="24">
        <f t="shared" si="962"/>
        <v>3314.5681999999997</v>
      </c>
      <c r="DC679" s="24">
        <f t="shared" si="963"/>
        <v>5599.4681999999993</v>
      </c>
      <c r="DD679" s="24">
        <f t="shared" si="964"/>
        <v>2775.3317999999999</v>
      </c>
      <c r="DE679">
        <f t="shared" si="965"/>
        <v>6472.2999999999993</v>
      </c>
      <c r="DF679" s="24">
        <f t="shared" si="966"/>
        <v>2322.9216000000001</v>
      </c>
      <c r="DG679" s="15" t="str">
        <f t="shared" si="967"/>
        <v>GREEN</v>
      </c>
      <c r="DH679" s="15" t="str">
        <f t="shared" si="968"/>
        <v>GREEN</v>
      </c>
      <c r="DI679" s="15" t="str">
        <f t="shared" si="969"/>
        <v>GREEN</v>
      </c>
      <c r="DK679" s="32">
        <f t="shared" si="904"/>
        <v>222</v>
      </c>
      <c r="DL679" s="32">
        <f t="shared" si="905"/>
        <v>-0.1999999999998181</v>
      </c>
      <c r="DM679" s="32">
        <f t="shared" si="906"/>
        <v>-222.19999999999982</v>
      </c>
      <c r="DN679" s="32">
        <f t="shared" si="907"/>
        <v>222</v>
      </c>
      <c r="DO679" s="32">
        <f t="shared" si="908"/>
        <v>-58.100000000000364</v>
      </c>
      <c r="DP679" s="32">
        <f t="shared" si="909"/>
        <v>204.80000000000018</v>
      </c>
      <c r="DQ679" s="32">
        <f t="shared" si="910"/>
        <v>0</v>
      </c>
      <c r="DR679" s="32"/>
      <c r="DS679" s="32">
        <f t="shared" si="911"/>
        <v>262.90000000000055</v>
      </c>
      <c r="DT679" s="32"/>
      <c r="DU679" s="32">
        <f t="shared" si="912"/>
        <v>0</v>
      </c>
      <c r="DV679" s="32">
        <f t="shared" si="913"/>
        <v>118.42342342342367</v>
      </c>
      <c r="DW679" s="32"/>
      <c r="DX679" s="32">
        <f t="shared" si="914"/>
        <v>-100</v>
      </c>
      <c r="DY679" s="32">
        <f t="shared" si="915"/>
        <v>57.142857142857146</v>
      </c>
      <c r="DZ679" s="33">
        <f t="shared" si="916"/>
        <v>68.571428571428584</v>
      </c>
      <c r="EB679" s="81">
        <v>-0.37416625255456987</v>
      </c>
      <c r="ED679" s="30">
        <f t="shared" si="970"/>
        <v>0.19382961083335423</v>
      </c>
      <c r="EE679" s="30">
        <f t="shared" si="971"/>
        <v>-3.0496045942824023E-2</v>
      </c>
      <c r="EF679" s="30">
        <f t="shared" si="972"/>
        <v>0.15742252817347654</v>
      </c>
    </row>
    <row r="680" spans="1:136" x14ac:dyDescent="0.3">
      <c r="A680" s="18">
        <v>39122</v>
      </c>
      <c r="B680" s="1">
        <v>4193.1499999999996</v>
      </c>
      <c r="C680" s="1">
        <v>4245.3</v>
      </c>
      <c r="D680" s="1">
        <v>4170</v>
      </c>
      <c r="E680" s="1">
        <v>4187.3999999999996</v>
      </c>
      <c r="F680" s="1">
        <v>2634083328</v>
      </c>
      <c r="G680" s="1">
        <v>4811702.93</v>
      </c>
      <c r="H680" s="1">
        <v>18708152</v>
      </c>
      <c r="I680" s="1">
        <v>4132.24</v>
      </c>
      <c r="J680" s="1">
        <v>3901.56</v>
      </c>
      <c r="K680" s="1">
        <v>3528.1</v>
      </c>
      <c r="L680" s="1">
        <v>2977.98</v>
      </c>
      <c r="M680" s="1">
        <v>2299.88</v>
      </c>
      <c r="N680" s="1">
        <v>94.99</v>
      </c>
      <c r="O680" s="1">
        <v>77.900000000000006</v>
      </c>
      <c r="P680" s="1">
        <v>70.75</v>
      </c>
      <c r="Q680" s="1">
        <v>200.65</v>
      </c>
      <c r="R680" s="1">
        <v>191.81</v>
      </c>
      <c r="S680" s="1">
        <v>0.09</v>
      </c>
      <c r="T680" s="1">
        <v>92.43</v>
      </c>
      <c r="U680" s="1">
        <v>93.07</v>
      </c>
      <c r="V680" s="1">
        <v>29.37</v>
      </c>
      <c r="W680" s="1">
        <v>20.170000000000002</v>
      </c>
      <c r="X680" s="1">
        <v>18.649999999999999</v>
      </c>
      <c r="Y680" s="1">
        <v>4263.8900000000003</v>
      </c>
      <c r="Z680" s="1">
        <v>3539.22</v>
      </c>
      <c r="AA680" s="1">
        <v>3901.56</v>
      </c>
      <c r="AB680" s="1">
        <v>4198.7</v>
      </c>
      <c r="AC680" s="1">
        <v>2595.65</v>
      </c>
      <c r="AD680" s="19">
        <f t="shared" si="917"/>
        <v>2.0982048648987967E-2</v>
      </c>
      <c r="AE680" s="1">
        <f t="shared" si="891"/>
        <v>459.24544856328231</v>
      </c>
      <c r="AF680" s="20">
        <f t="shared" si="975"/>
        <v>9.3223377554663145E-4</v>
      </c>
      <c r="AG680" s="2">
        <f t="shared" si="918"/>
        <v>8.8400000000000034</v>
      </c>
      <c r="AH680" s="1">
        <f t="shared" si="919"/>
        <v>4107.4333333333334</v>
      </c>
      <c r="AI680" s="21">
        <f t="shared" si="920"/>
        <v>4010.3115384615385</v>
      </c>
      <c r="AJ680" s="22">
        <f t="shared" si="921"/>
        <v>97.121794871794918</v>
      </c>
      <c r="AK680" s="23">
        <f t="shared" si="922"/>
        <v>75.416185897435867</v>
      </c>
      <c r="AL680" s="23">
        <f t="shared" si="923"/>
        <v>21.705608974359052</v>
      </c>
      <c r="AM680" s="23"/>
      <c r="AN680">
        <f t="shared" si="924"/>
        <v>4185.45</v>
      </c>
      <c r="AO680" s="4">
        <f t="shared" si="925"/>
        <v>4152.1875</v>
      </c>
      <c r="AP680" s="4">
        <f t="shared" si="926"/>
        <v>4060.2687500000006</v>
      </c>
      <c r="AQ680" s="24">
        <f t="shared" si="927"/>
        <v>4033.28</v>
      </c>
      <c r="AR680" t="str">
        <f t="shared" si="928"/>
        <v>GREEN</v>
      </c>
      <c r="AS680" t="str">
        <f t="shared" si="929"/>
        <v>GREEN</v>
      </c>
      <c r="AT680" t="str">
        <f t="shared" si="930"/>
        <v>GREEN</v>
      </c>
      <c r="AU680" t="str">
        <f t="shared" si="931"/>
        <v>GREEN</v>
      </c>
      <c r="AV680" t="str">
        <f t="shared" si="932"/>
        <v>GREEN</v>
      </c>
      <c r="AW680" t="str">
        <f t="shared" si="933"/>
        <v>GREEN</v>
      </c>
      <c r="AX680" s="25">
        <f t="shared" si="934"/>
        <v>9.0928944310247894E-3</v>
      </c>
      <c r="AY680" s="25">
        <f t="shared" si="935"/>
        <v>0</v>
      </c>
      <c r="AZ680" s="26" t="e">
        <f t="shared" si="936"/>
        <v>#DIV/0!</v>
      </c>
      <c r="BA680" s="1">
        <f t="shared" si="977"/>
        <v>4131643.8024999993</v>
      </c>
      <c r="BB680" s="1">
        <f t="shared" si="977"/>
        <v>15941675.5</v>
      </c>
      <c r="BC680" s="27">
        <f t="shared" si="937"/>
        <v>1.164597714616276</v>
      </c>
      <c r="BD680" s="28">
        <f t="shared" si="937"/>
        <v>1.173537373784832</v>
      </c>
      <c r="BE680" s="29">
        <f t="shared" si="893"/>
        <v>100</v>
      </c>
      <c r="BF680" s="29">
        <f t="shared" si="973"/>
        <v>100</v>
      </c>
      <c r="BG680" s="30">
        <f t="shared" si="938"/>
        <v>4.781761702972176E-3</v>
      </c>
      <c r="BH680" s="31">
        <f t="shared" si="939"/>
        <v>8.234231562115224E-3</v>
      </c>
      <c r="BI680" s="31">
        <f t="shared" si="940"/>
        <v>9.0928944310247894E-3</v>
      </c>
      <c r="BJ680" s="32">
        <f t="shared" si="941"/>
        <v>4268.6992214394877</v>
      </c>
      <c r="BK680" s="24">
        <f t="shared" si="942"/>
        <v>3946.1674452271791</v>
      </c>
      <c r="BL680" s="30">
        <f t="shared" si="943"/>
        <v>7.7024353109879318E-2</v>
      </c>
      <c r="BM680" s="30">
        <f t="shared" si="944"/>
        <v>-1.9415203094877029E-2</v>
      </c>
      <c r="BN680" s="30">
        <f t="shared" si="945"/>
        <v>5.7609150015002289E-2</v>
      </c>
      <c r="BO680" s="30">
        <f t="shared" si="946"/>
        <v>3.819394692012526E-2</v>
      </c>
      <c r="BP680" s="30"/>
      <c r="BQ680">
        <f t="shared" si="947"/>
        <v>4187.3999999999996</v>
      </c>
      <c r="BR680">
        <f t="shared" si="948"/>
        <v>1902.5</v>
      </c>
      <c r="BT680" s="24">
        <f t="shared" si="949"/>
        <v>5060.2317999999996</v>
      </c>
      <c r="BU680" s="24">
        <f t="shared" si="950"/>
        <v>3314.5681999999997</v>
      </c>
      <c r="BV680" s="24">
        <f t="shared" si="951"/>
        <v>5599.4681999999993</v>
      </c>
      <c r="BW680" s="24">
        <f t="shared" si="952"/>
        <v>2775.3317999999999</v>
      </c>
      <c r="BX680">
        <f t="shared" si="953"/>
        <v>6472.2999999999993</v>
      </c>
      <c r="BY680" s="24">
        <f t="shared" si="954"/>
        <v>2322.9216000000001</v>
      </c>
      <c r="BZ680" s="15" t="str">
        <f t="shared" si="955"/>
        <v>GREEN</v>
      </c>
      <c r="CA680" s="15" t="str">
        <f t="shared" si="956"/>
        <v>GREEN</v>
      </c>
      <c r="CB680" s="15" t="str">
        <f t="shared" si="957"/>
        <v>GREEN</v>
      </c>
      <c r="CC680" s="15" t="str">
        <f t="shared" si="958"/>
        <v>0</v>
      </c>
      <c r="CJ680">
        <f t="shared" si="894"/>
        <v>4187.3999999999996</v>
      </c>
      <c r="CK680">
        <f t="shared" si="895"/>
        <v>2866.3</v>
      </c>
      <c r="CM680" s="24">
        <f t="shared" si="896"/>
        <v>4692.0601999999999</v>
      </c>
      <c r="CN680" s="24">
        <f t="shared" si="897"/>
        <v>3682.7397999999998</v>
      </c>
      <c r="CO680" s="24">
        <f t="shared" si="898"/>
        <v>5003.8397999999997</v>
      </c>
      <c r="CP680" s="24">
        <f t="shared" si="899"/>
        <v>3370.9602</v>
      </c>
      <c r="CQ680">
        <f t="shared" si="900"/>
        <v>5508.4999999999991</v>
      </c>
      <c r="CR680" s="24">
        <f t="shared" si="901"/>
        <v>3109.3824000000004</v>
      </c>
      <c r="CS680" s="15" t="str">
        <f t="shared" si="902"/>
        <v>GREEN</v>
      </c>
      <c r="CT680" s="15" t="str">
        <f t="shared" si="903"/>
        <v>GREEN</v>
      </c>
      <c r="CU680" s="15" t="str">
        <f t="shared" si="959"/>
        <v>GREEN</v>
      </c>
      <c r="CV680" s="15" t="str">
        <f t="shared" si="890"/>
        <v>0</v>
      </c>
      <c r="CX680" s="24">
        <f t="shared" si="960"/>
        <v>4187.3999999999996</v>
      </c>
      <c r="CY680" s="24">
        <f t="shared" si="961"/>
        <v>1902.5</v>
      </c>
      <c r="DA680" s="24">
        <f t="shared" si="974"/>
        <v>5060.2317999999996</v>
      </c>
      <c r="DB680" s="24">
        <f t="shared" si="962"/>
        <v>3314.5681999999997</v>
      </c>
      <c r="DC680" s="24">
        <f t="shared" si="963"/>
        <v>5599.4681999999993</v>
      </c>
      <c r="DD680" s="24">
        <f t="shared" si="964"/>
        <v>2775.3317999999999</v>
      </c>
      <c r="DE680">
        <f t="shared" si="965"/>
        <v>6472.2999999999993</v>
      </c>
      <c r="DF680" s="24">
        <f t="shared" si="966"/>
        <v>2322.9216000000001</v>
      </c>
      <c r="DG680" s="15" t="str">
        <f t="shared" si="967"/>
        <v>GREEN</v>
      </c>
      <c r="DH680" s="15" t="str">
        <f t="shared" si="968"/>
        <v>GREEN</v>
      </c>
      <c r="DI680" s="15" t="str">
        <f t="shared" si="969"/>
        <v>GREEN</v>
      </c>
      <c r="DK680" s="32">
        <f t="shared" si="904"/>
        <v>75.300000000000182</v>
      </c>
      <c r="DL680" s="32">
        <f t="shared" si="905"/>
        <v>61.800000000000182</v>
      </c>
      <c r="DM680" s="32">
        <f t="shared" si="906"/>
        <v>-13.5</v>
      </c>
      <c r="DN680" s="32">
        <f t="shared" si="907"/>
        <v>75.300000000000182</v>
      </c>
      <c r="DO680" s="32">
        <f t="shared" si="908"/>
        <v>46.600000000000364</v>
      </c>
      <c r="DP680" s="32">
        <f t="shared" si="909"/>
        <v>-101.44999999999982</v>
      </c>
      <c r="DQ680" s="32">
        <f t="shared" si="910"/>
        <v>148.05000000000018</v>
      </c>
      <c r="DR680" s="32"/>
      <c r="DS680" s="32">
        <f t="shared" si="911"/>
        <v>0</v>
      </c>
      <c r="DT680" s="32"/>
      <c r="DU680" s="32">
        <f t="shared" si="912"/>
        <v>196.61354581673282</v>
      </c>
      <c r="DV680" s="32">
        <f t="shared" si="913"/>
        <v>0</v>
      </c>
      <c r="DW680" s="32"/>
      <c r="DX680" s="32">
        <f t="shared" si="914"/>
        <v>100</v>
      </c>
      <c r="DY680" s="32">
        <f t="shared" si="915"/>
        <v>71.428571428571431</v>
      </c>
      <c r="DZ680" s="33">
        <f t="shared" si="916"/>
        <v>71.428571428571431</v>
      </c>
      <c r="EB680" s="81">
        <v>3.2302494451407412E-2</v>
      </c>
      <c r="ED680" s="30">
        <f t="shared" si="970"/>
        <v>0.20475415487028231</v>
      </c>
      <c r="EE680" s="30">
        <f t="shared" si="971"/>
        <v>-1.7939018126640387E-2</v>
      </c>
      <c r="EF680" s="30">
        <f t="shared" si="972"/>
        <v>0.18314204824791899</v>
      </c>
    </row>
    <row r="681" spans="1:136" x14ac:dyDescent="0.3">
      <c r="A681" s="18">
        <v>39115</v>
      </c>
      <c r="B681" s="1">
        <v>4148.3999999999996</v>
      </c>
      <c r="C681" s="1">
        <v>4198.7</v>
      </c>
      <c r="D681" s="1">
        <v>4068.55</v>
      </c>
      <c r="E681" s="1">
        <v>4183.5</v>
      </c>
      <c r="F681" s="1">
        <v>1697700224</v>
      </c>
      <c r="G681" s="1">
        <v>3704046.88</v>
      </c>
      <c r="H681" s="1">
        <v>13546592</v>
      </c>
      <c r="I681" s="1">
        <v>4091.44</v>
      </c>
      <c r="J681" s="1">
        <v>3869.39</v>
      </c>
      <c r="K681" s="1">
        <v>3505.36</v>
      </c>
      <c r="L681" s="1">
        <v>2957.64</v>
      </c>
      <c r="M681" s="1">
        <v>2283.69</v>
      </c>
      <c r="N681" s="1">
        <v>94.78</v>
      </c>
      <c r="O681" s="1">
        <v>77.78</v>
      </c>
      <c r="P681" s="1">
        <v>70.69</v>
      </c>
      <c r="Q681" s="1">
        <v>199.44</v>
      </c>
      <c r="R681" s="1">
        <v>189.6</v>
      </c>
      <c r="S681" s="1">
        <v>0.86</v>
      </c>
      <c r="T681" s="1">
        <v>92.88</v>
      </c>
      <c r="U681" s="1">
        <v>92.14</v>
      </c>
      <c r="V681" s="1">
        <v>28.02</v>
      </c>
      <c r="W681" s="1">
        <v>21.01</v>
      </c>
      <c r="X681" s="1">
        <v>18.649999999999999</v>
      </c>
      <c r="Y681" s="1">
        <v>4238.67</v>
      </c>
      <c r="Z681" s="1">
        <v>3500.11</v>
      </c>
      <c r="AA681" s="1">
        <v>3869.39</v>
      </c>
      <c r="AB681" s="1">
        <v>4157.95</v>
      </c>
      <c r="AC681" s="1">
        <v>2595.65</v>
      </c>
      <c r="AD681" s="19">
        <f t="shared" si="917"/>
        <v>0.18898138518844204</v>
      </c>
      <c r="AE681" s="1">
        <f t="shared" si="891"/>
        <v>458.81772318490994</v>
      </c>
      <c r="AF681" s="20">
        <f t="shared" si="975"/>
        <v>8.6312896303977205E-3</v>
      </c>
      <c r="AG681" s="2">
        <f t="shared" si="918"/>
        <v>9.8400000000000034</v>
      </c>
      <c r="AH681" s="1">
        <f t="shared" si="919"/>
        <v>4070.6000000000004</v>
      </c>
      <c r="AI681" s="21">
        <f t="shared" si="920"/>
        <v>3983.1846153846159</v>
      </c>
      <c r="AJ681" s="22">
        <f t="shared" si="921"/>
        <v>87.415384615384482</v>
      </c>
      <c r="AK681" s="23">
        <f t="shared" si="922"/>
        <v>66.786858974359006</v>
      </c>
      <c r="AL681" s="23">
        <f t="shared" si="923"/>
        <v>20.628525641025476</v>
      </c>
      <c r="AM681" s="23"/>
      <c r="AN681">
        <f t="shared" si="924"/>
        <v>4165.6000000000004</v>
      </c>
      <c r="AO681" s="4">
        <f t="shared" si="925"/>
        <v>4118.45</v>
      </c>
      <c r="AP681" s="4">
        <f t="shared" si="926"/>
        <v>4022.9250000000006</v>
      </c>
      <c r="AQ681" s="24">
        <f t="shared" si="927"/>
        <v>4014.3000000000006</v>
      </c>
      <c r="AR681" t="str">
        <f t="shared" si="928"/>
        <v>GREEN</v>
      </c>
      <c r="AS681" t="str">
        <f t="shared" si="929"/>
        <v>GREEN</v>
      </c>
      <c r="AT681" t="str">
        <f t="shared" si="930"/>
        <v>GREEN</v>
      </c>
      <c r="AU681" t="str">
        <f t="shared" si="931"/>
        <v>GREEN</v>
      </c>
      <c r="AV681" t="str">
        <f t="shared" si="932"/>
        <v>GREEN</v>
      </c>
      <c r="AW681" t="str">
        <f t="shared" si="933"/>
        <v>GREEN</v>
      </c>
      <c r="AX681" s="25">
        <f t="shared" si="934"/>
        <v>1.3038370720146131E-2</v>
      </c>
      <c r="AY681" s="25">
        <f t="shared" si="935"/>
        <v>0</v>
      </c>
      <c r="AZ681" s="26" t="e">
        <f t="shared" si="936"/>
        <v>#DIV/0!</v>
      </c>
      <c r="BA681" s="1">
        <f t="shared" si="977"/>
        <v>4050439.1274999999</v>
      </c>
      <c r="BB681" s="1">
        <f t="shared" si="977"/>
        <v>15793709.5</v>
      </c>
      <c r="BC681" s="27">
        <f t="shared" si="937"/>
        <v>0.91448032260299661</v>
      </c>
      <c r="BD681" s="28">
        <f t="shared" si="937"/>
        <v>0.85772072735667326</v>
      </c>
      <c r="BE681" s="29">
        <f t="shared" si="893"/>
        <v>100</v>
      </c>
      <c r="BF681" s="29">
        <f t="shared" si="973"/>
        <v>100</v>
      </c>
      <c r="BG681" s="30">
        <f t="shared" si="938"/>
        <v>1.1350839123476009E-2</v>
      </c>
      <c r="BH681" s="31">
        <f t="shared" si="939"/>
        <v>1.2334782597567817E-2</v>
      </c>
      <c r="BI681" s="31">
        <f t="shared" si="940"/>
        <v>1.3038370720146131E-2</v>
      </c>
      <c r="BJ681" s="32">
        <f t="shared" si="941"/>
        <v>4244.6435003095494</v>
      </c>
      <c r="BK681" s="24">
        <f t="shared" si="942"/>
        <v>3896.5564996904513</v>
      </c>
      <c r="BL681" s="30">
        <f t="shared" si="943"/>
        <v>8.3204733027153824E-2</v>
      </c>
      <c r="BM681" s="30">
        <f t="shared" si="944"/>
        <v>-1.4615393883004514E-2</v>
      </c>
      <c r="BN681" s="30">
        <f t="shared" si="945"/>
        <v>6.8589339144149317E-2</v>
      </c>
      <c r="BO681" s="30">
        <f t="shared" si="946"/>
        <v>5.3973945261144803E-2</v>
      </c>
      <c r="BP681" s="30"/>
      <c r="BQ681">
        <f t="shared" si="947"/>
        <v>4183.5</v>
      </c>
      <c r="BR681">
        <f t="shared" si="948"/>
        <v>1902.5</v>
      </c>
      <c r="BT681" s="24">
        <f t="shared" si="949"/>
        <v>5054.8419999999996</v>
      </c>
      <c r="BU681" s="24">
        <f t="shared" si="950"/>
        <v>3312.1579999999999</v>
      </c>
      <c r="BV681" s="24">
        <f t="shared" si="951"/>
        <v>5593.1579999999994</v>
      </c>
      <c r="BW681" s="24">
        <f t="shared" si="952"/>
        <v>2773.8420000000001</v>
      </c>
      <c r="BX681">
        <f t="shared" si="953"/>
        <v>6464.5</v>
      </c>
      <c r="BY681" s="24">
        <f t="shared" si="954"/>
        <v>2322.2040000000002</v>
      </c>
      <c r="BZ681" s="15" t="str">
        <f t="shared" si="955"/>
        <v>GREEN</v>
      </c>
      <c r="CA681" s="15" t="str">
        <f t="shared" si="956"/>
        <v>GREEN</v>
      </c>
      <c r="CB681" s="15" t="str">
        <f t="shared" si="957"/>
        <v>GREEN</v>
      </c>
      <c r="CC681" s="15" t="str">
        <f t="shared" si="958"/>
        <v>0</v>
      </c>
      <c r="CJ681">
        <f t="shared" si="894"/>
        <v>4183.5</v>
      </c>
      <c r="CK681">
        <f t="shared" si="895"/>
        <v>2866.3</v>
      </c>
      <c r="CM681" s="24">
        <f t="shared" si="896"/>
        <v>4686.6704</v>
      </c>
      <c r="CN681" s="24">
        <f t="shared" si="897"/>
        <v>3680.3296</v>
      </c>
      <c r="CO681" s="24">
        <f t="shared" si="898"/>
        <v>4997.5295999999998</v>
      </c>
      <c r="CP681" s="24">
        <f t="shared" si="899"/>
        <v>3369.4704000000002</v>
      </c>
      <c r="CQ681">
        <f t="shared" si="900"/>
        <v>5500.7</v>
      </c>
      <c r="CR681" s="24">
        <f t="shared" si="901"/>
        <v>3108.6648000000005</v>
      </c>
      <c r="CS681" s="15" t="str">
        <f t="shared" si="902"/>
        <v>GREEN</v>
      </c>
      <c r="CT681" s="15" t="str">
        <f t="shared" si="903"/>
        <v>GREEN</v>
      </c>
      <c r="CU681" s="15" t="str">
        <f t="shared" si="959"/>
        <v>GREEN</v>
      </c>
      <c r="CV681" s="15" t="str">
        <f t="shared" si="890"/>
        <v>0</v>
      </c>
      <c r="CX681" s="24">
        <f t="shared" si="960"/>
        <v>4183.5</v>
      </c>
      <c r="CY681" s="24">
        <f t="shared" si="961"/>
        <v>1902.5</v>
      </c>
      <c r="DA681" s="24">
        <f t="shared" si="974"/>
        <v>5054.8419999999996</v>
      </c>
      <c r="DB681" s="24">
        <f t="shared" si="962"/>
        <v>3312.1579999999999</v>
      </c>
      <c r="DC681" s="24">
        <f t="shared" si="963"/>
        <v>5593.1579999999994</v>
      </c>
      <c r="DD681" s="24">
        <f t="shared" si="964"/>
        <v>2773.8420000000001</v>
      </c>
      <c r="DE681">
        <f t="shared" si="965"/>
        <v>6464.5</v>
      </c>
      <c r="DF681" s="24">
        <f t="shared" si="966"/>
        <v>2322.2040000000002</v>
      </c>
      <c r="DG681" s="15" t="str">
        <f t="shared" si="967"/>
        <v>GREEN</v>
      </c>
      <c r="DH681" s="15" t="str">
        <f t="shared" si="968"/>
        <v>GREEN</v>
      </c>
      <c r="DI681" s="15" t="str">
        <f t="shared" si="969"/>
        <v>GREEN</v>
      </c>
      <c r="DK681" s="32">
        <f t="shared" si="904"/>
        <v>130.14999999999964</v>
      </c>
      <c r="DL681" s="32">
        <f t="shared" si="905"/>
        <v>51</v>
      </c>
      <c r="DM681" s="32">
        <f t="shared" si="906"/>
        <v>-79.149999999999636</v>
      </c>
      <c r="DN681" s="32">
        <f t="shared" si="907"/>
        <v>130.14999999999964</v>
      </c>
      <c r="DO681" s="32">
        <f t="shared" si="908"/>
        <v>40.75</v>
      </c>
      <c r="DP681" s="32">
        <f t="shared" si="909"/>
        <v>-12.100000000000364</v>
      </c>
      <c r="DQ681" s="32">
        <f t="shared" si="910"/>
        <v>52.850000000000364</v>
      </c>
      <c r="DR681" s="32"/>
      <c r="DS681" s="32">
        <f t="shared" si="911"/>
        <v>0</v>
      </c>
      <c r="DT681" s="32"/>
      <c r="DU681" s="32">
        <f t="shared" si="912"/>
        <v>40.606991932386101</v>
      </c>
      <c r="DV681" s="32">
        <f t="shared" si="913"/>
        <v>0</v>
      </c>
      <c r="DW681" s="32"/>
      <c r="DX681" s="32">
        <f t="shared" si="914"/>
        <v>100</v>
      </c>
      <c r="DY681" s="32">
        <f t="shared" si="915"/>
        <v>71.428571428571431</v>
      </c>
      <c r="DZ681" s="33">
        <f t="shared" si="916"/>
        <v>71.428571428571431</v>
      </c>
      <c r="EB681" s="81">
        <v>0.32703575431862431</v>
      </c>
      <c r="ED681" s="30">
        <f t="shared" si="970"/>
        <v>0.21101051109822261</v>
      </c>
      <c r="EE681" s="30">
        <f t="shared" si="971"/>
        <v>-1.3015875262759326E-2</v>
      </c>
      <c r="EF681" s="30">
        <f t="shared" si="972"/>
        <v>0.19524814934387771</v>
      </c>
    </row>
    <row r="682" spans="1:136" x14ac:dyDescent="0.3">
      <c r="A682" s="18">
        <v>39107</v>
      </c>
      <c r="B682" s="1">
        <v>4089.6</v>
      </c>
      <c r="C682" s="1">
        <v>4157.95</v>
      </c>
      <c r="D682" s="1">
        <v>4056.45</v>
      </c>
      <c r="E682" s="1">
        <v>4147.7</v>
      </c>
      <c r="F682" s="1">
        <v>1703240064</v>
      </c>
      <c r="G682" s="1">
        <v>3525247.63</v>
      </c>
      <c r="H682" s="1">
        <v>12953418</v>
      </c>
      <c r="I682" s="1">
        <v>4048.02</v>
      </c>
      <c r="J682" s="1">
        <v>3834.15</v>
      </c>
      <c r="K682" s="1">
        <v>3481.32</v>
      </c>
      <c r="L682" s="1">
        <v>2937.29</v>
      </c>
      <c r="M682" s="1">
        <v>2267.86</v>
      </c>
      <c r="N682" s="1">
        <v>92.96</v>
      </c>
      <c r="O682" s="1">
        <v>76.73</v>
      </c>
      <c r="P682" s="1">
        <v>70.12</v>
      </c>
      <c r="Q682" s="1">
        <v>195.39</v>
      </c>
      <c r="R682" s="1">
        <v>187.14</v>
      </c>
      <c r="S682" s="1">
        <v>1.41</v>
      </c>
      <c r="T682" s="1">
        <v>93.89</v>
      </c>
      <c r="U682" s="1">
        <v>90.26</v>
      </c>
      <c r="V682" s="1">
        <v>27.78</v>
      </c>
      <c r="W682" s="1">
        <v>22.51</v>
      </c>
      <c r="X682" s="1">
        <v>18.989999999999998</v>
      </c>
      <c r="Y682" s="1">
        <v>4211.25</v>
      </c>
      <c r="Z682" s="1">
        <v>3457.04</v>
      </c>
      <c r="AA682" s="1">
        <v>3834.15</v>
      </c>
      <c r="AB682" s="1">
        <v>4140.25</v>
      </c>
      <c r="AC682" s="1">
        <v>2595.65</v>
      </c>
      <c r="AD682" s="19">
        <f t="shared" si="917"/>
        <v>0.29749058961515717</v>
      </c>
      <c r="AE682" s="1">
        <f t="shared" si="891"/>
        <v>454.89142355779865</v>
      </c>
      <c r="AF682" s="20">
        <f t="shared" si="975"/>
        <v>1.4070388616554297E-2</v>
      </c>
      <c r="AG682" s="2">
        <f t="shared" si="918"/>
        <v>8.25</v>
      </c>
      <c r="AH682" s="1">
        <f t="shared" si="919"/>
        <v>4018.5416666666665</v>
      </c>
      <c r="AI682" s="21">
        <f t="shared" si="920"/>
        <v>3954.0961538461538</v>
      </c>
      <c r="AJ682" s="22">
        <f t="shared" si="921"/>
        <v>64.445512820512704</v>
      </c>
      <c r="AK682" s="23">
        <f t="shared" si="922"/>
        <v>65.537179487179628</v>
      </c>
      <c r="AL682" s="23">
        <f t="shared" si="923"/>
        <v>-1.0916666666669244</v>
      </c>
      <c r="AM682" s="23"/>
      <c r="AN682">
        <f t="shared" si="924"/>
        <v>4118.9250000000002</v>
      </c>
      <c r="AO682" s="4">
        <f t="shared" si="925"/>
        <v>4068.4249999999997</v>
      </c>
      <c r="AP682" s="4">
        <f t="shared" si="926"/>
        <v>3995.2375000000002</v>
      </c>
      <c r="AQ682" s="24">
        <f t="shared" si="927"/>
        <v>3991.0349999999999</v>
      </c>
      <c r="AR682" t="str">
        <f t="shared" si="928"/>
        <v>GREEN</v>
      </c>
      <c r="AS682" t="str">
        <f t="shared" si="929"/>
        <v>GREEN</v>
      </c>
      <c r="AT682" t="str">
        <f t="shared" si="930"/>
        <v>GREEN</v>
      </c>
      <c r="AU682" t="str">
        <f t="shared" si="931"/>
        <v>GREEN</v>
      </c>
      <c r="AV682" t="str">
        <f t="shared" si="932"/>
        <v>GREEN</v>
      </c>
      <c r="AW682" t="str">
        <f t="shared" si="933"/>
        <v>GREEN</v>
      </c>
      <c r="AX682" s="25">
        <f t="shared" si="934"/>
        <v>1.1599822448413177E-2</v>
      </c>
      <c r="AY682" s="25">
        <f t="shared" si="935"/>
        <v>7.5004607425882552E-4</v>
      </c>
      <c r="AZ682" s="26">
        <f t="shared" si="936"/>
        <v>93.926687779048947</v>
      </c>
      <c r="BA682" s="1">
        <f t="shared" si="977"/>
        <v>3909942.9674999998</v>
      </c>
      <c r="BB682" s="1">
        <f t="shared" si="977"/>
        <v>15834062.5</v>
      </c>
      <c r="BC682" s="27">
        <f t="shared" si="937"/>
        <v>0.9016110105191707</v>
      </c>
      <c r="BD682" s="28">
        <f t="shared" si="937"/>
        <v>0.81807293611478415</v>
      </c>
      <c r="BE682" s="29">
        <f t="shared" si="893"/>
        <v>100</v>
      </c>
      <c r="BF682" s="29">
        <f t="shared" si="973"/>
        <v>100</v>
      </c>
      <c r="BG682" s="30">
        <f t="shared" si="938"/>
        <v>1.1686701421258272E-2</v>
      </c>
      <c r="BH682" s="31">
        <f t="shared" si="939"/>
        <v>1.1248460795051096E-2</v>
      </c>
      <c r="BI682" s="31">
        <f t="shared" si="940"/>
        <v>1.0849776374154352E-2</v>
      </c>
      <c r="BJ682" s="32">
        <f t="shared" si="941"/>
        <v>4215.7976365805489</v>
      </c>
      <c r="BK682" s="24">
        <f t="shared" si="942"/>
        <v>3821.2856967527837</v>
      </c>
      <c r="BL682" s="30">
        <f t="shared" si="943"/>
        <v>9.5115832829704469E-2</v>
      </c>
      <c r="BM682" s="30">
        <f t="shared" si="944"/>
        <v>-1.641816828134848E-2</v>
      </c>
      <c r="BN682" s="30">
        <f t="shared" si="945"/>
        <v>7.8697664548356E-2</v>
      </c>
      <c r="BO682" s="30">
        <f t="shared" si="946"/>
        <v>6.2279496267007517E-2</v>
      </c>
      <c r="BP682" s="30"/>
      <c r="BQ682">
        <f t="shared" si="947"/>
        <v>4147.7</v>
      </c>
      <c r="BR682">
        <f t="shared" si="948"/>
        <v>1902.5</v>
      </c>
      <c r="BT682" s="24">
        <f t="shared" si="949"/>
        <v>5005.3663999999999</v>
      </c>
      <c r="BU682" s="24">
        <f t="shared" si="950"/>
        <v>3290.0335999999998</v>
      </c>
      <c r="BV682" s="24">
        <f t="shared" si="951"/>
        <v>5535.2335999999996</v>
      </c>
      <c r="BW682" s="24">
        <f t="shared" si="952"/>
        <v>2760.1664000000001</v>
      </c>
      <c r="BX682">
        <f t="shared" si="953"/>
        <v>6392.9</v>
      </c>
      <c r="BY682" s="24">
        <f t="shared" si="954"/>
        <v>2315.6167999999998</v>
      </c>
      <c r="BZ682" s="15" t="str">
        <f t="shared" si="955"/>
        <v>GREEN</v>
      </c>
      <c r="CA682" s="15" t="str">
        <f t="shared" si="956"/>
        <v>GREEN</v>
      </c>
      <c r="CB682" s="15" t="str">
        <f t="shared" si="957"/>
        <v>GREEN</v>
      </c>
      <c r="CC682" s="15" t="str">
        <f t="shared" si="958"/>
        <v>0</v>
      </c>
      <c r="CJ682">
        <f t="shared" si="894"/>
        <v>4147.7</v>
      </c>
      <c r="CK682">
        <f t="shared" si="895"/>
        <v>2866.3</v>
      </c>
      <c r="CM682" s="24">
        <f t="shared" si="896"/>
        <v>4637.1947999999993</v>
      </c>
      <c r="CN682" s="24">
        <f t="shared" si="897"/>
        <v>3658.2051999999999</v>
      </c>
      <c r="CO682" s="24">
        <f t="shared" si="898"/>
        <v>4939.6052</v>
      </c>
      <c r="CP682" s="24">
        <f t="shared" si="899"/>
        <v>3355.7948000000001</v>
      </c>
      <c r="CQ682">
        <f t="shared" si="900"/>
        <v>5429.0999999999995</v>
      </c>
      <c r="CR682" s="24">
        <f t="shared" si="901"/>
        <v>3102.0776000000001</v>
      </c>
      <c r="CS682" s="15" t="str">
        <f t="shared" si="902"/>
        <v>GREEN</v>
      </c>
      <c r="CT682" s="15" t="str">
        <f t="shared" si="903"/>
        <v>GREEN</v>
      </c>
      <c r="CU682" s="15" t="str">
        <f t="shared" si="959"/>
        <v>GREEN</v>
      </c>
      <c r="CV682" s="15" t="str">
        <f t="shared" si="890"/>
        <v>0</v>
      </c>
      <c r="CX682" s="24">
        <f t="shared" si="960"/>
        <v>4147.7</v>
      </c>
      <c r="CY682" s="24">
        <f t="shared" si="961"/>
        <v>1902.5</v>
      </c>
      <c r="DA682" s="24">
        <f t="shared" si="974"/>
        <v>5005.3663999999999</v>
      </c>
      <c r="DB682" s="24">
        <f t="shared" si="962"/>
        <v>3290.0335999999998</v>
      </c>
      <c r="DC682" s="24">
        <f t="shared" si="963"/>
        <v>5535.2335999999996</v>
      </c>
      <c r="DD682" s="24">
        <f t="shared" si="964"/>
        <v>2760.1664000000001</v>
      </c>
      <c r="DE682">
        <f t="shared" si="965"/>
        <v>6392.9</v>
      </c>
      <c r="DF682" s="24">
        <f t="shared" si="966"/>
        <v>2315.6167999999998</v>
      </c>
      <c r="DG682" s="15" t="str">
        <f t="shared" si="967"/>
        <v>GREEN</v>
      </c>
      <c r="DH682" s="15" t="str">
        <f t="shared" si="968"/>
        <v>GREEN</v>
      </c>
      <c r="DI682" s="15" t="str">
        <f t="shared" si="969"/>
        <v>GREEN</v>
      </c>
      <c r="DK682" s="32">
        <f t="shared" si="904"/>
        <v>101.5</v>
      </c>
      <c r="DL682" s="32">
        <f t="shared" si="905"/>
        <v>67.799999999999727</v>
      </c>
      <c r="DM682" s="32">
        <f t="shared" si="906"/>
        <v>-33.700000000000273</v>
      </c>
      <c r="DN682" s="32">
        <f t="shared" si="907"/>
        <v>101.5</v>
      </c>
      <c r="DO682" s="32">
        <f t="shared" si="908"/>
        <v>17.699999999999818</v>
      </c>
      <c r="DP682" s="32">
        <f t="shared" si="909"/>
        <v>-4.0499999999997272</v>
      </c>
      <c r="DQ682" s="32">
        <f t="shared" si="910"/>
        <v>21.749999999999545</v>
      </c>
      <c r="DR682" s="32"/>
      <c r="DS682" s="32">
        <f t="shared" si="911"/>
        <v>0</v>
      </c>
      <c r="DT682" s="32"/>
      <c r="DU682" s="32">
        <f t="shared" si="912"/>
        <v>21.428571428570979</v>
      </c>
      <c r="DV682" s="32">
        <f t="shared" si="913"/>
        <v>0</v>
      </c>
      <c r="DW682" s="32"/>
      <c r="DX682" s="32">
        <f t="shared" si="914"/>
        <v>100</v>
      </c>
      <c r="DY682" s="32">
        <f t="shared" si="915"/>
        <v>71.428571428571431</v>
      </c>
      <c r="DZ682" s="33">
        <f t="shared" si="916"/>
        <v>71.428571428571431</v>
      </c>
      <c r="EB682" s="81">
        <v>0.6415941684671328</v>
      </c>
      <c r="ED682" s="30">
        <f t="shared" si="970"/>
        <v>0.21816640825677461</v>
      </c>
      <c r="EE682" s="30">
        <f t="shared" si="971"/>
        <v>-1.5090531314930289E-2</v>
      </c>
      <c r="EF682" s="30">
        <f t="shared" si="972"/>
        <v>0.1997836299261796</v>
      </c>
    </row>
    <row r="683" spans="1:136" x14ac:dyDescent="0.3">
      <c r="A683" s="18">
        <v>39101</v>
      </c>
      <c r="B683" s="1">
        <v>4052.85</v>
      </c>
      <c r="C683" s="1">
        <v>4140.25</v>
      </c>
      <c r="D683" s="1">
        <v>4052.4</v>
      </c>
      <c r="E683" s="1">
        <v>4090.15</v>
      </c>
      <c r="F683" s="1">
        <v>2590033152</v>
      </c>
      <c r="G683" s="1">
        <v>4485577.7699999996</v>
      </c>
      <c r="H683" s="1">
        <v>18558540</v>
      </c>
      <c r="I683" s="1">
        <v>3992.71</v>
      </c>
      <c r="J683" s="1">
        <v>3800.33</v>
      </c>
      <c r="K683" s="1">
        <v>3458.91</v>
      </c>
      <c r="L683" s="1">
        <v>2916.42</v>
      </c>
      <c r="M683" s="1">
        <v>2252.12</v>
      </c>
      <c r="N683" s="1">
        <v>88.78</v>
      </c>
      <c r="O683" s="1">
        <v>74.959999999999994</v>
      </c>
      <c r="P683" s="1">
        <v>69.2</v>
      </c>
      <c r="Q683" s="1">
        <v>191.03</v>
      </c>
      <c r="R683" s="1">
        <v>185.08</v>
      </c>
      <c r="S683" s="1">
        <v>0.93</v>
      </c>
      <c r="T683" s="1">
        <v>89.65</v>
      </c>
      <c r="U683" s="1">
        <v>83.17</v>
      </c>
      <c r="V683" s="1">
        <v>28.35</v>
      </c>
      <c r="W683" s="1">
        <v>23.75</v>
      </c>
      <c r="X683" s="1">
        <v>19.64</v>
      </c>
      <c r="Y683" s="1">
        <v>4180.18</v>
      </c>
      <c r="Z683" s="1">
        <v>3420.49</v>
      </c>
      <c r="AA683" s="1">
        <v>3800.33</v>
      </c>
      <c r="AB683" s="1">
        <v>4059.15</v>
      </c>
      <c r="AC683" s="1">
        <v>2595.65</v>
      </c>
      <c r="AD683" s="19">
        <f t="shared" si="917"/>
        <v>0.1934758027817908</v>
      </c>
      <c r="AE683" s="1">
        <f t="shared" si="891"/>
        <v>448.5797323974565</v>
      </c>
      <c r="AF683" s="20">
        <f t="shared" si="975"/>
        <v>9.3030142259622473E-3</v>
      </c>
      <c r="AG683" s="2">
        <f t="shared" si="918"/>
        <v>5.9499999999999886</v>
      </c>
      <c r="AH683" s="1">
        <f t="shared" si="919"/>
        <v>3975.3666666666668</v>
      </c>
      <c r="AI683" s="21">
        <f t="shared" si="920"/>
        <v>3922.6846153846154</v>
      </c>
      <c r="AJ683" s="22">
        <f t="shared" si="921"/>
        <v>52.682051282051361</v>
      </c>
      <c r="AK683" s="23">
        <f t="shared" si="922"/>
        <v>76.629487179487342</v>
      </c>
      <c r="AL683" s="23">
        <f t="shared" si="923"/>
        <v>-23.94743589743598</v>
      </c>
      <c r="AM683" s="23"/>
      <c r="AN683">
        <f t="shared" si="924"/>
        <v>4071.3</v>
      </c>
      <c r="AO683" s="4">
        <f t="shared" si="925"/>
        <v>4023.1</v>
      </c>
      <c r="AP683" s="4">
        <f t="shared" si="926"/>
        <v>3976.4749999999999</v>
      </c>
      <c r="AQ683" s="24">
        <f t="shared" si="927"/>
        <v>3961.5450000000005</v>
      </c>
      <c r="AR683" t="str">
        <f t="shared" si="928"/>
        <v>GREEN</v>
      </c>
      <c r="AS683" t="str">
        <f t="shared" si="929"/>
        <v>GREEN</v>
      </c>
      <c r="AT683" t="str">
        <f t="shared" si="930"/>
        <v>GREEN</v>
      </c>
      <c r="AU683" t="str">
        <f t="shared" si="931"/>
        <v>GREEN</v>
      </c>
      <c r="AV683" t="str">
        <f t="shared" si="932"/>
        <v>GREEN</v>
      </c>
      <c r="AW683" t="str">
        <f t="shared" si="933"/>
        <v>GREEN</v>
      </c>
      <c r="AX683" s="25">
        <f t="shared" si="934"/>
        <v>9.2547576789874606E-3</v>
      </c>
      <c r="AY683" s="25">
        <f t="shared" si="935"/>
        <v>3.8356089213057811E-3</v>
      </c>
      <c r="AZ683" s="26">
        <f t="shared" si="936"/>
        <v>70.698995387800224</v>
      </c>
      <c r="BA683" s="1">
        <f t="shared" si="977"/>
        <v>3797881.0775000001</v>
      </c>
      <c r="BB683" s="1">
        <f t="shared" si="977"/>
        <v>15715867.5</v>
      </c>
      <c r="BC683" s="27">
        <f t="shared" si="937"/>
        <v>1.1810737825821245</v>
      </c>
      <c r="BD683" s="28">
        <f t="shared" si="937"/>
        <v>1.1808791337799203</v>
      </c>
      <c r="BE683" s="29">
        <f t="shared" si="893"/>
        <v>100</v>
      </c>
      <c r="BF683" s="29">
        <f t="shared" si="973"/>
        <v>100</v>
      </c>
      <c r="BG683" s="30">
        <f t="shared" si="938"/>
        <v>1.3318726071659626E-2</v>
      </c>
      <c r="BH683" s="31">
        <f t="shared" si="939"/>
        <v>1.3882136518481192E-2</v>
      </c>
      <c r="BI683" s="31">
        <f t="shared" si="940"/>
        <v>5.4191487576816799E-3</v>
      </c>
      <c r="BJ683" s="32">
        <f t="shared" si="941"/>
        <v>4148.9014086253492</v>
      </c>
      <c r="BK683" s="24">
        <f t="shared" si="942"/>
        <v>3801.8319247079839</v>
      </c>
      <c r="BL683" s="30">
        <f t="shared" si="943"/>
        <v>8.4854952487650875E-2</v>
      </c>
      <c r="BM683" s="30">
        <f t="shared" si="944"/>
        <v>-1.436412078416417E-2</v>
      </c>
      <c r="BN683" s="30">
        <f t="shared" si="945"/>
        <v>7.0490831703486703E-2</v>
      </c>
      <c r="BO683" s="30">
        <f t="shared" si="946"/>
        <v>5.6126710919322531E-2</v>
      </c>
      <c r="BP683" s="30"/>
      <c r="BQ683">
        <f t="shared" si="947"/>
        <v>4090.15</v>
      </c>
      <c r="BR683">
        <f t="shared" si="948"/>
        <v>1902.5</v>
      </c>
      <c r="BT683" s="24">
        <f t="shared" si="949"/>
        <v>4925.8323</v>
      </c>
      <c r="BU683" s="24">
        <f t="shared" si="950"/>
        <v>3254.4677000000001</v>
      </c>
      <c r="BV683" s="24">
        <f t="shared" si="951"/>
        <v>5442.1177000000007</v>
      </c>
      <c r="BW683" s="24">
        <f t="shared" si="952"/>
        <v>2738.1822999999999</v>
      </c>
      <c r="BX683">
        <f t="shared" si="953"/>
        <v>6277.8</v>
      </c>
      <c r="BY683" s="24">
        <f t="shared" si="954"/>
        <v>2305.0276000000003</v>
      </c>
      <c r="BZ683" s="15" t="str">
        <f t="shared" si="955"/>
        <v>GREEN</v>
      </c>
      <c r="CA683" s="15" t="str">
        <f t="shared" si="956"/>
        <v>GREEN</v>
      </c>
      <c r="CB683" s="15" t="str">
        <f t="shared" si="957"/>
        <v>GREEN</v>
      </c>
      <c r="CC683" s="15" t="str">
        <f t="shared" si="958"/>
        <v>0</v>
      </c>
      <c r="CJ683">
        <f t="shared" si="894"/>
        <v>4090.15</v>
      </c>
      <c r="CK683">
        <f t="shared" si="895"/>
        <v>2866.3</v>
      </c>
      <c r="CM683" s="24">
        <f t="shared" si="896"/>
        <v>4557.6607000000004</v>
      </c>
      <c r="CN683" s="24">
        <f t="shared" si="897"/>
        <v>3622.6393000000003</v>
      </c>
      <c r="CO683" s="24">
        <f t="shared" si="898"/>
        <v>4846.4893000000002</v>
      </c>
      <c r="CP683" s="24">
        <f t="shared" si="899"/>
        <v>3333.8107</v>
      </c>
      <c r="CQ683">
        <f t="shared" si="900"/>
        <v>5314</v>
      </c>
      <c r="CR683" s="24">
        <f t="shared" si="901"/>
        <v>3091.4884000000002</v>
      </c>
      <c r="CS683" s="15" t="str">
        <f t="shared" si="902"/>
        <v>GREEN</v>
      </c>
      <c r="CT683" s="15" t="str">
        <f t="shared" si="903"/>
        <v>GREEN</v>
      </c>
      <c r="CU683" s="15" t="str">
        <f t="shared" si="959"/>
        <v>GREEN</v>
      </c>
      <c r="CV683" s="15" t="str">
        <f t="shared" si="890"/>
        <v>0</v>
      </c>
      <c r="CX683" s="24">
        <f t="shared" si="960"/>
        <v>4090.15</v>
      </c>
      <c r="CY683" s="24">
        <f t="shared" si="961"/>
        <v>1902.5</v>
      </c>
      <c r="DA683" s="24">
        <f t="shared" si="974"/>
        <v>4925.8323</v>
      </c>
      <c r="DB683" s="24">
        <f t="shared" si="962"/>
        <v>3254.4677000000001</v>
      </c>
      <c r="DC683" s="24">
        <f t="shared" si="963"/>
        <v>5442.1177000000007</v>
      </c>
      <c r="DD683" s="24">
        <f t="shared" si="964"/>
        <v>2738.1822999999999</v>
      </c>
      <c r="DE683">
        <f t="shared" si="965"/>
        <v>6277.8</v>
      </c>
      <c r="DF683" s="24">
        <f t="shared" si="966"/>
        <v>2305.0276000000003</v>
      </c>
      <c r="DG683" s="15" t="str">
        <f t="shared" si="967"/>
        <v>GREEN</v>
      </c>
      <c r="DH683" s="15" t="str">
        <f t="shared" si="968"/>
        <v>GREEN</v>
      </c>
      <c r="DI683" s="15" t="str">
        <f t="shared" si="969"/>
        <v>GREEN</v>
      </c>
      <c r="DK683" s="32">
        <f t="shared" si="904"/>
        <v>87.849999999999909</v>
      </c>
      <c r="DL683" s="32">
        <f t="shared" si="905"/>
        <v>87.800000000000182</v>
      </c>
      <c r="DM683" s="32">
        <f t="shared" si="906"/>
        <v>-4.9999999999727152E-2</v>
      </c>
      <c r="DN683" s="32">
        <f t="shared" si="907"/>
        <v>87.849999999999909</v>
      </c>
      <c r="DO683" s="32">
        <f t="shared" si="908"/>
        <v>81.099999999999909</v>
      </c>
      <c r="DP683" s="32">
        <f t="shared" si="909"/>
        <v>-218.80000000000018</v>
      </c>
      <c r="DQ683" s="32">
        <f t="shared" si="910"/>
        <v>299.90000000000009</v>
      </c>
      <c r="DR683" s="32"/>
      <c r="DS683" s="32">
        <f t="shared" si="911"/>
        <v>0</v>
      </c>
      <c r="DT683" s="32"/>
      <c r="DU683" s="32">
        <f t="shared" si="912"/>
        <v>341.37734775185021</v>
      </c>
      <c r="DV683" s="32">
        <f t="shared" si="913"/>
        <v>0</v>
      </c>
      <c r="DW683" s="32"/>
      <c r="DX683" s="32">
        <f t="shared" si="914"/>
        <v>100</v>
      </c>
      <c r="DY683" s="32">
        <f t="shared" si="915"/>
        <v>71.428571428571431</v>
      </c>
      <c r="DZ683" s="33">
        <f t="shared" si="916"/>
        <v>70.989010989010993</v>
      </c>
      <c r="EB683" s="81">
        <v>0.54071560633914573</v>
      </c>
      <c r="ED683" s="30">
        <f t="shared" si="970"/>
        <v>0.22209975763706385</v>
      </c>
      <c r="EE683" s="30">
        <f t="shared" si="971"/>
        <v>-2.1537350066265136E-2</v>
      </c>
      <c r="EF683" s="30">
        <f t="shared" si="972"/>
        <v>0.19577896734093664</v>
      </c>
    </row>
    <row r="684" spans="1:136" x14ac:dyDescent="0.3">
      <c r="A684" s="18">
        <v>39094</v>
      </c>
      <c r="B684" s="1">
        <v>3983.3</v>
      </c>
      <c r="C684" s="1">
        <v>4059.15</v>
      </c>
      <c r="D684" s="1">
        <v>3833.6</v>
      </c>
      <c r="E684" s="1">
        <v>4052.45</v>
      </c>
      <c r="F684" s="1">
        <v>2347670528</v>
      </c>
      <c r="G684" s="1">
        <v>4486884.2300000004</v>
      </c>
      <c r="H684" s="1">
        <v>18116288</v>
      </c>
      <c r="I684" s="1">
        <v>3952.41</v>
      </c>
      <c r="J684" s="1">
        <v>3767.6</v>
      </c>
      <c r="K684" s="1">
        <v>3435.92</v>
      </c>
      <c r="L684" s="1">
        <v>2896.08</v>
      </c>
      <c r="M684" s="1">
        <v>2236.86</v>
      </c>
      <c r="N684" s="1">
        <v>84.84</v>
      </c>
      <c r="O684" s="1">
        <v>73.739999999999995</v>
      </c>
      <c r="P684" s="1">
        <v>68.59</v>
      </c>
      <c r="Q684" s="1">
        <v>188.54</v>
      </c>
      <c r="R684" s="1">
        <v>183.59</v>
      </c>
      <c r="S684" s="1">
        <v>1.73</v>
      </c>
      <c r="T684" s="1">
        <v>87.24</v>
      </c>
      <c r="U684" s="1">
        <v>74.790000000000006</v>
      </c>
      <c r="V684" s="1">
        <v>25.4</v>
      </c>
      <c r="W684" s="1">
        <v>24.84</v>
      </c>
      <c r="X684" s="1">
        <v>20.47</v>
      </c>
      <c r="Y684" s="1">
        <v>4154.67</v>
      </c>
      <c r="Z684" s="1">
        <v>3380.53</v>
      </c>
      <c r="AA684" s="1">
        <v>3767.6</v>
      </c>
      <c r="AB684" s="1">
        <v>4046.85</v>
      </c>
      <c r="AC684" s="1">
        <v>2595.65</v>
      </c>
      <c r="AD684" s="19">
        <f t="shared" si="917"/>
        <v>0.3477469968281891</v>
      </c>
      <c r="AE684" s="1">
        <f t="shared" si="891"/>
        <v>444.44505373985606</v>
      </c>
      <c r="AF684" s="20">
        <f t="shared" si="975"/>
        <v>1.7334437917357004E-2</v>
      </c>
      <c r="AG684" s="2">
        <f t="shared" si="918"/>
        <v>4.9499999999999886</v>
      </c>
      <c r="AH684" s="1">
        <f t="shared" si="919"/>
        <v>3954.0083333333332</v>
      </c>
      <c r="AI684" s="21">
        <f t="shared" si="920"/>
        <v>3891.4038461538457</v>
      </c>
      <c r="AJ684" s="22">
        <f t="shared" si="921"/>
        <v>62.604487179487478</v>
      </c>
      <c r="AK684" s="23">
        <f t="shared" si="922"/>
        <v>93.198557692307759</v>
      </c>
      <c r="AL684" s="23">
        <f t="shared" si="923"/>
        <v>-30.594070512820281</v>
      </c>
      <c r="AM684" s="23"/>
      <c r="AN684">
        <f t="shared" si="924"/>
        <v>4017.9250000000002</v>
      </c>
      <c r="AO684" s="4">
        <f t="shared" si="925"/>
        <v>3968.35</v>
      </c>
      <c r="AP684" s="4">
        <f t="shared" si="926"/>
        <v>3959.0624999999995</v>
      </c>
      <c r="AQ684" s="24">
        <f t="shared" si="927"/>
        <v>3936.0049999999997</v>
      </c>
      <c r="AR684" t="str">
        <f t="shared" si="928"/>
        <v>GREEN</v>
      </c>
      <c r="AS684" t="str">
        <f t="shared" si="929"/>
        <v>GREEN</v>
      </c>
      <c r="AT684" t="str">
        <f t="shared" si="930"/>
        <v>GREEN</v>
      </c>
      <c r="AU684" t="str">
        <f t="shared" si="931"/>
        <v>GREEN</v>
      </c>
      <c r="AV684" t="str">
        <f t="shared" si="932"/>
        <v>GREEN</v>
      </c>
      <c r="AW684" t="str">
        <f t="shared" si="933"/>
        <v>GREEN</v>
      </c>
      <c r="AX684" s="25">
        <f t="shared" si="934"/>
        <v>7.704255307993753E-3</v>
      </c>
      <c r="AY684" s="25">
        <f t="shared" si="935"/>
        <v>5.3198327889596997E-3</v>
      </c>
      <c r="AZ684" s="26">
        <f t="shared" si="936"/>
        <v>59.153894312154605</v>
      </c>
      <c r="BA684" s="1">
        <f t="shared" si="977"/>
        <v>3748047.83</v>
      </c>
      <c r="BB684" s="1">
        <f t="shared" si="977"/>
        <v>15306969.5</v>
      </c>
      <c r="BC684" s="27">
        <f t="shared" si="937"/>
        <v>1.1971256594129431</v>
      </c>
      <c r="BD684" s="28">
        <f t="shared" si="937"/>
        <v>1.1835319852175834</v>
      </c>
      <c r="BE684" s="29">
        <f t="shared" si="893"/>
        <v>100</v>
      </c>
      <c r="BF684" s="29">
        <f t="shared" si="973"/>
        <v>98.340733816312252</v>
      </c>
      <c r="BG684" s="30">
        <f t="shared" si="938"/>
        <v>1.081022016884392E-2</v>
      </c>
      <c r="BH684" s="31">
        <f t="shared" si="939"/>
        <v>1.0431313850602392E-2</v>
      </c>
      <c r="BI684" s="31">
        <f t="shared" si="940"/>
        <v>2.3844225190340538E-3</v>
      </c>
      <c r="BJ684" s="32">
        <f t="shared" si="941"/>
        <v>4086.3994722613847</v>
      </c>
      <c r="BK684" s="24">
        <f t="shared" si="942"/>
        <v>3821.6171944052817</v>
      </c>
      <c r="BL684" s="30">
        <f t="shared" si="943"/>
        <v>6.5338814262015099E-2</v>
      </c>
      <c r="BM684" s="30">
        <f t="shared" si="944"/>
        <v>-8.3775178623758297E-3</v>
      </c>
      <c r="BN684" s="30">
        <f t="shared" si="945"/>
        <v>5.6961296399639268E-2</v>
      </c>
      <c r="BO684" s="30">
        <f t="shared" si="946"/>
        <v>4.8583778537263436E-2</v>
      </c>
      <c r="BP684" s="30"/>
      <c r="BQ684">
        <f t="shared" si="947"/>
        <v>4052.45</v>
      </c>
      <c r="BR684">
        <f t="shared" si="948"/>
        <v>1902.5</v>
      </c>
      <c r="BT684" s="24">
        <f t="shared" si="949"/>
        <v>4873.7308999999996</v>
      </c>
      <c r="BU684" s="24">
        <f t="shared" si="950"/>
        <v>3231.1691000000001</v>
      </c>
      <c r="BV684" s="24">
        <f t="shared" si="951"/>
        <v>5381.1190999999999</v>
      </c>
      <c r="BW684" s="24">
        <f t="shared" si="952"/>
        <v>2723.7808999999997</v>
      </c>
      <c r="BX684">
        <f t="shared" si="953"/>
        <v>6202.4</v>
      </c>
      <c r="BY684" s="24">
        <f t="shared" si="954"/>
        <v>2298.0907999999999</v>
      </c>
      <c r="BZ684" s="15" t="str">
        <f t="shared" si="955"/>
        <v>GREEN</v>
      </c>
      <c r="CA684" s="15" t="str">
        <f t="shared" si="956"/>
        <v>GREEN</v>
      </c>
      <c r="CB684" s="15" t="str">
        <f t="shared" si="957"/>
        <v>GREEN</v>
      </c>
      <c r="CC684" s="15" t="str">
        <f t="shared" si="958"/>
        <v>0</v>
      </c>
      <c r="CJ684">
        <f t="shared" si="894"/>
        <v>4052.45</v>
      </c>
      <c r="CK684">
        <f t="shared" si="895"/>
        <v>2850.55</v>
      </c>
      <c r="CM684" s="24">
        <f t="shared" si="896"/>
        <v>4511.5757999999996</v>
      </c>
      <c r="CN684" s="24">
        <f t="shared" si="897"/>
        <v>3593.3242</v>
      </c>
      <c r="CO684" s="24">
        <f t="shared" si="898"/>
        <v>4795.2241999999997</v>
      </c>
      <c r="CP684" s="24">
        <f t="shared" si="899"/>
        <v>3309.6758</v>
      </c>
      <c r="CQ684">
        <f t="shared" si="900"/>
        <v>5254.3499999999995</v>
      </c>
      <c r="CR684" s="24">
        <f t="shared" si="901"/>
        <v>3071.6995999999999</v>
      </c>
      <c r="CS684" s="15" t="str">
        <f t="shared" si="902"/>
        <v>GREEN</v>
      </c>
      <c r="CT684" s="15" t="str">
        <f t="shared" si="903"/>
        <v>GREEN</v>
      </c>
      <c r="CU684" s="15" t="str">
        <f t="shared" si="959"/>
        <v>GREEN</v>
      </c>
      <c r="CV684" s="15" t="str">
        <f t="shared" si="890"/>
        <v>0</v>
      </c>
      <c r="CX684" s="24">
        <f t="shared" si="960"/>
        <v>4052.45</v>
      </c>
      <c r="CY684" s="24">
        <f t="shared" si="961"/>
        <v>1902.5</v>
      </c>
      <c r="DA684" s="24">
        <f t="shared" si="974"/>
        <v>4873.7308999999996</v>
      </c>
      <c r="DB684" s="24">
        <f t="shared" si="962"/>
        <v>3231.1691000000001</v>
      </c>
      <c r="DC684" s="24">
        <f t="shared" si="963"/>
        <v>5381.1190999999999</v>
      </c>
      <c r="DD684" s="24">
        <f t="shared" si="964"/>
        <v>2723.7808999999997</v>
      </c>
      <c r="DE684">
        <f t="shared" si="965"/>
        <v>6202.4</v>
      </c>
      <c r="DF684" s="24">
        <f t="shared" si="966"/>
        <v>2298.0907999999999</v>
      </c>
      <c r="DG684" s="15" t="str">
        <f t="shared" si="967"/>
        <v>GREEN</v>
      </c>
      <c r="DH684" s="15" t="str">
        <f t="shared" si="968"/>
        <v>GREEN</v>
      </c>
      <c r="DI684" s="15" t="str">
        <f t="shared" si="969"/>
        <v>GREEN</v>
      </c>
      <c r="DK684" s="32">
        <f t="shared" si="904"/>
        <v>225.55000000000018</v>
      </c>
      <c r="DL684" s="32">
        <f t="shared" si="905"/>
        <v>75.75</v>
      </c>
      <c r="DM684" s="32">
        <f t="shared" si="906"/>
        <v>-149.80000000000018</v>
      </c>
      <c r="DN684" s="32">
        <f t="shared" si="907"/>
        <v>225.55000000000018</v>
      </c>
      <c r="DO684" s="32">
        <f t="shared" si="908"/>
        <v>18.150000000000091</v>
      </c>
      <c r="DP684" s="32">
        <f t="shared" si="909"/>
        <v>131.34999999999991</v>
      </c>
      <c r="DQ684" s="32">
        <f t="shared" si="910"/>
        <v>0</v>
      </c>
      <c r="DR684" s="32"/>
      <c r="DS684" s="32">
        <f t="shared" si="911"/>
        <v>113.19999999999982</v>
      </c>
      <c r="DT684" s="32"/>
      <c r="DU684" s="32">
        <f t="shared" si="912"/>
        <v>0</v>
      </c>
      <c r="DV684" s="32">
        <f t="shared" si="913"/>
        <v>50.188428286410868</v>
      </c>
      <c r="DW684" s="32"/>
      <c r="DX684" s="32">
        <f t="shared" si="914"/>
        <v>-100</v>
      </c>
      <c r="DY684" s="32">
        <f t="shared" si="915"/>
        <v>71.428571428571431</v>
      </c>
      <c r="DZ684" s="33">
        <f t="shared" si="916"/>
        <v>70.036630036630044</v>
      </c>
      <c r="EB684" s="81">
        <v>1.0646379217306861</v>
      </c>
      <c r="ED684" s="30">
        <f t="shared" si="970"/>
        <v>0.22899959473810313</v>
      </c>
      <c r="EE684" s="30">
        <f t="shared" si="971"/>
        <v>-2.4603638796823875E-2</v>
      </c>
      <c r="EF684" s="30">
        <f t="shared" si="972"/>
        <v>0.19876173262772392</v>
      </c>
    </row>
    <row r="685" spans="1:136" x14ac:dyDescent="0.3">
      <c r="A685" s="18">
        <v>39087</v>
      </c>
      <c r="B685" s="1">
        <v>3966.25</v>
      </c>
      <c r="C685" s="1">
        <v>4041</v>
      </c>
      <c r="D685" s="1">
        <v>3964.95</v>
      </c>
      <c r="E685" s="1">
        <v>3983.4</v>
      </c>
      <c r="F685" s="1">
        <v>1347606656</v>
      </c>
      <c r="G685" s="1">
        <v>3142062.24</v>
      </c>
      <c r="H685" s="1">
        <v>13708004</v>
      </c>
      <c r="I685" s="1">
        <v>3934.32</v>
      </c>
      <c r="J685" s="1">
        <v>3734.27</v>
      </c>
      <c r="K685" s="1">
        <v>3414.53</v>
      </c>
      <c r="L685" s="1">
        <v>2876.37</v>
      </c>
      <c r="M685" s="1">
        <v>2221.59</v>
      </c>
      <c r="N685" s="1">
        <v>73.47</v>
      </c>
      <c r="O685" s="1">
        <v>71.38</v>
      </c>
      <c r="P685" s="1">
        <v>67.45</v>
      </c>
      <c r="Q685" s="1">
        <v>186.47</v>
      </c>
      <c r="R685" s="1">
        <v>182.35</v>
      </c>
      <c r="S685" s="1">
        <v>0.43</v>
      </c>
      <c r="T685" s="1">
        <v>72.63</v>
      </c>
      <c r="U685" s="1">
        <v>66.22</v>
      </c>
      <c r="V685" s="1">
        <v>28.53</v>
      </c>
      <c r="W685" s="1">
        <v>20.72</v>
      </c>
      <c r="X685" s="1">
        <v>21.96</v>
      </c>
      <c r="Y685" s="1">
        <v>4132.12</v>
      </c>
      <c r="Z685" s="1">
        <v>3336.42</v>
      </c>
      <c r="AA685" s="1">
        <v>3734.27</v>
      </c>
      <c r="AB685" s="1">
        <v>4046.85</v>
      </c>
      <c r="AC685" s="1">
        <v>2595.65</v>
      </c>
      <c r="AD685" s="19">
        <f t="shared" si="917"/>
        <v>8.3295229834506893E-2</v>
      </c>
      <c r="AE685" s="1">
        <f t="shared" si="891"/>
        <v>436.87212107918486</v>
      </c>
      <c r="AF685" s="20">
        <f t="shared" si="975"/>
        <v>4.2860024203308367E-3</v>
      </c>
      <c r="AG685" s="2">
        <f t="shared" si="918"/>
        <v>4.1200000000000045</v>
      </c>
      <c r="AH685" s="1">
        <f t="shared" si="919"/>
        <v>3944.8666666666663</v>
      </c>
      <c r="AI685" s="21">
        <f t="shared" si="920"/>
        <v>3862.4499999999994</v>
      </c>
      <c r="AJ685" s="22">
        <f t="shared" si="921"/>
        <v>82.41666666666697</v>
      </c>
      <c r="AK685" s="23">
        <f t="shared" si="922"/>
        <v>112.06073717948721</v>
      </c>
      <c r="AL685" s="23">
        <f t="shared" si="923"/>
        <v>-29.644070512820235</v>
      </c>
      <c r="AM685" s="23"/>
      <c r="AN685">
        <f t="shared" si="924"/>
        <v>3974.9</v>
      </c>
      <c r="AO685" s="4">
        <f t="shared" si="925"/>
        <v>3927.4</v>
      </c>
      <c r="AP685" s="4">
        <f t="shared" si="926"/>
        <v>3934.1062499999994</v>
      </c>
      <c r="AQ685" s="24">
        <f t="shared" si="927"/>
        <v>3911.2949999999992</v>
      </c>
      <c r="AR685" t="str">
        <f t="shared" si="928"/>
        <v>GREEN</v>
      </c>
      <c r="AS685" t="str">
        <f t="shared" si="929"/>
        <v>GREEN</v>
      </c>
      <c r="AT685" t="str">
        <f t="shared" si="930"/>
        <v>GREEN</v>
      </c>
      <c r="AU685" t="str">
        <f t="shared" si="931"/>
        <v>GREEN</v>
      </c>
      <c r="AV685" t="str">
        <f t="shared" si="932"/>
        <v>GREEN</v>
      </c>
      <c r="AW685" t="str">
        <f t="shared" si="933"/>
        <v>GREEN</v>
      </c>
      <c r="AX685" s="25">
        <f t="shared" si="934"/>
        <v>6.7873317748388491E-3</v>
      </c>
      <c r="AY685" s="25">
        <f t="shared" si="935"/>
        <v>5.3198327889596997E-3</v>
      </c>
      <c r="AZ685" s="26">
        <f t="shared" si="936"/>
        <v>56.060456922618769</v>
      </c>
      <c r="BA685" s="1">
        <f t="shared" si="977"/>
        <v>3798310.1724999999</v>
      </c>
      <c r="BB685" s="1">
        <f t="shared" si="977"/>
        <v>15144512.5</v>
      </c>
      <c r="BC685" s="27">
        <f t="shared" si="937"/>
        <v>0.82722634469104839</v>
      </c>
      <c r="BD685" s="28">
        <f t="shared" si="937"/>
        <v>0.90514660012991499</v>
      </c>
      <c r="BE685" s="29">
        <f t="shared" si="893"/>
        <v>96.681467632624489</v>
      </c>
      <c r="BF685" s="29">
        <f t="shared" si="973"/>
        <v>94.695022201448978</v>
      </c>
      <c r="BG685" s="30">
        <f t="shared" si="938"/>
        <v>1.4445546965302758E-2</v>
      </c>
      <c r="BH685" s="31">
        <f t="shared" si="939"/>
        <v>1.4693601006927071E-3</v>
      </c>
      <c r="BI685" s="31">
        <f t="shared" si="940"/>
        <v>1.4674989858791492E-3</v>
      </c>
      <c r="BJ685" s="32">
        <f t="shared" si="941"/>
        <v>4049.2402967973976</v>
      </c>
      <c r="BK685" s="24">
        <f t="shared" si="942"/>
        <v>3840.4930365359351</v>
      </c>
      <c r="BL685" s="30">
        <f t="shared" si="943"/>
        <v>5.2404292880821039E-2</v>
      </c>
      <c r="BM685" s="30">
        <f t="shared" si="944"/>
        <v>-1.6528668172264276E-2</v>
      </c>
      <c r="BN685" s="30">
        <f t="shared" si="945"/>
        <v>3.5875624708556764E-2</v>
      </c>
      <c r="BO685" s="30">
        <f t="shared" si="946"/>
        <v>1.9346956536292488E-2</v>
      </c>
      <c r="BP685" s="30"/>
      <c r="BQ685">
        <f t="shared" si="947"/>
        <v>3997.6</v>
      </c>
      <c r="BR685">
        <f t="shared" si="948"/>
        <v>1902.5</v>
      </c>
      <c r="BT685" s="24">
        <f t="shared" si="949"/>
        <v>4797.9282000000003</v>
      </c>
      <c r="BU685" s="24">
        <f t="shared" si="950"/>
        <v>3197.2718</v>
      </c>
      <c r="BV685" s="24">
        <f t="shared" si="951"/>
        <v>5292.3717999999999</v>
      </c>
      <c r="BW685" s="24">
        <f t="shared" si="952"/>
        <v>2702.8281999999999</v>
      </c>
      <c r="BX685">
        <f t="shared" si="953"/>
        <v>6092.7</v>
      </c>
      <c r="BY685" s="24">
        <f t="shared" si="954"/>
        <v>2287.9984000000004</v>
      </c>
      <c r="BZ685" s="15" t="str">
        <f t="shared" si="955"/>
        <v>GREEN</v>
      </c>
      <c r="CA685" s="15" t="str">
        <f t="shared" si="956"/>
        <v>GREEN</v>
      </c>
      <c r="CB685" s="15" t="str">
        <f t="shared" si="957"/>
        <v>GREEN</v>
      </c>
      <c r="CC685" s="15" t="str">
        <f t="shared" si="958"/>
        <v>0</v>
      </c>
      <c r="CJ685">
        <f t="shared" si="894"/>
        <v>3997.6</v>
      </c>
      <c r="CK685">
        <f t="shared" si="895"/>
        <v>2850.55</v>
      </c>
      <c r="CM685" s="24">
        <f t="shared" si="896"/>
        <v>4435.7730999999994</v>
      </c>
      <c r="CN685" s="24">
        <f t="shared" si="897"/>
        <v>3559.4268999999999</v>
      </c>
      <c r="CO685" s="24">
        <f t="shared" si="898"/>
        <v>4706.4768999999997</v>
      </c>
      <c r="CP685" s="24">
        <f t="shared" si="899"/>
        <v>3288.7231000000002</v>
      </c>
      <c r="CQ685">
        <f t="shared" si="900"/>
        <v>5144.6499999999996</v>
      </c>
      <c r="CR685" s="24">
        <f t="shared" si="901"/>
        <v>3061.6072000000004</v>
      </c>
      <c r="CS685" s="15" t="str">
        <f t="shared" si="902"/>
        <v>GREEN</v>
      </c>
      <c r="CT685" s="15" t="str">
        <f t="shared" si="903"/>
        <v>GREEN</v>
      </c>
      <c r="CU685" s="15" t="str">
        <f t="shared" si="959"/>
        <v>GREEN</v>
      </c>
      <c r="CV685" s="15" t="str">
        <f t="shared" si="890"/>
        <v>0</v>
      </c>
      <c r="CX685" s="24">
        <f t="shared" si="960"/>
        <v>3997.6</v>
      </c>
      <c r="CY685" s="24">
        <f t="shared" si="961"/>
        <v>1902.5</v>
      </c>
      <c r="DA685" s="24">
        <f t="shared" si="974"/>
        <v>4797.9282000000003</v>
      </c>
      <c r="DB685" s="24">
        <f t="shared" si="962"/>
        <v>3197.2718</v>
      </c>
      <c r="DC685" s="24">
        <f t="shared" si="963"/>
        <v>5292.3717999999999</v>
      </c>
      <c r="DD685" s="24">
        <f t="shared" si="964"/>
        <v>2702.8281999999999</v>
      </c>
      <c r="DE685">
        <f t="shared" si="965"/>
        <v>6092.7</v>
      </c>
      <c r="DF685" s="24">
        <f t="shared" si="966"/>
        <v>2287.9984000000004</v>
      </c>
      <c r="DG685" s="15" t="str">
        <f t="shared" si="967"/>
        <v>GREEN</v>
      </c>
      <c r="DH685" s="15" t="str">
        <f t="shared" si="968"/>
        <v>GREEN</v>
      </c>
      <c r="DI685" s="15" t="str">
        <f t="shared" si="969"/>
        <v>GREEN</v>
      </c>
      <c r="DK685" s="32">
        <f t="shared" si="904"/>
        <v>76.050000000000182</v>
      </c>
      <c r="DL685" s="32">
        <f t="shared" si="905"/>
        <v>74.599999999999909</v>
      </c>
      <c r="DM685" s="32">
        <f t="shared" si="906"/>
        <v>-1.4500000000002728</v>
      </c>
      <c r="DN685" s="32">
        <f t="shared" si="907"/>
        <v>76.050000000000182</v>
      </c>
      <c r="DO685" s="32">
        <f t="shared" si="908"/>
        <v>43.650000000000091</v>
      </c>
      <c r="DP685" s="32">
        <f t="shared" si="909"/>
        <v>-94.5</v>
      </c>
      <c r="DQ685" s="32">
        <f t="shared" si="910"/>
        <v>138.15000000000009</v>
      </c>
      <c r="DR685" s="32"/>
      <c r="DS685" s="32">
        <f t="shared" si="911"/>
        <v>0</v>
      </c>
      <c r="DT685" s="32"/>
      <c r="DU685" s="32">
        <f t="shared" si="912"/>
        <v>181.65680473372748</v>
      </c>
      <c r="DV685" s="32">
        <f t="shared" si="913"/>
        <v>0</v>
      </c>
      <c r="DW685" s="32"/>
      <c r="DX685" s="32">
        <f t="shared" si="914"/>
        <v>100</v>
      </c>
      <c r="DY685" s="32">
        <f t="shared" si="915"/>
        <v>71.428571428571431</v>
      </c>
      <c r="DZ685" s="33">
        <f t="shared" si="916"/>
        <v>72.114552114552112</v>
      </c>
      <c r="EB685" s="81">
        <v>0.27771110031386936</v>
      </c>
      <c r="ED685" s="30">
        <f t="shared" si="970"/>
        <v>0.23848915903873008</v>
      </c>
      <c r="EE685" s="30">
        <f t="shared" si="971"/>
        <v>-3.5991210323030258E-2</v>
      </c>
      <c r="EF685" s="30">
        <f t="shared" si="972"/>
        <v>0.19391443523297427</v>
      </c>
    </row>
    <row r="686" spans="1:136" x14ac:dyDescent="0.3">
      <c r="A686" s="53">
        <v>39080</v>
      </c>
      <c r="B686" s="54">
        <v>3871.3</v>
      </c>
      <c r="C686" s="54">
        <v>3997.35</v>
      </c>
      <c r="D686" s="54">
        <v>3870.45</v>
      </c>
      <c r="E686" s="54">
        <v>3966.4</v>
      </c>
      <c r="F686" s="54">
        <v>1146933504</v>
      </c>
      <c r="G686" s="54">
        <v>3077000.07</v>
      </c>
      <c r="H686" s="54">
        <v>12480638</v>
      </c>
      <c r="I686" s="54">
        <v>3937.16</v>
      </c>
      <c r="J686" s="54">
        <v>3702.94</v>
      </c>
      <c r="K686" s="54">
        <v>3392.88</v>
      </c>
      <c r="L686" s="54">
        <v>2857.32</v>
      </c>
      <c r="M686" s="54">
        <v>2206.7600000000002</v>
      </c>
      <c r="N686" s="54">
        <v>69.75</v>
      </c>
      <c r="O686" s="54">
        <v>70.78</v>
      </c>
      <c r="P686" s="54">
        <v>67.16</v>
      </c>
      <c r="Q686" s="54">
        <v>188.13</v>
      </c>
      <c r="R686" s="54">
        <v>181.32</v>
      </c>
      <c r="S686" s="54">
        <v>2.46</v>
      </c>
      <c r="T686" s="54">
        <v>64.510000000000005</v>
      </c>
      <c r="U686" s="54">
        <v>66.959999999999994</v>
      </c>
      <c r="V686" s="54">
        <v>27.37</v>
      </c>
      <c r="W686" s="54">
        <v>21.55</v>
      </c>
      <c r="X686" s="54">
        <v>22.43</v>
      </c>
      <c r="Y686" s="54">
        <v>4115.8</v>
      </c>
      <c r="Z686" s="54">
        <v>3290.08</v>
      </c>
      <c r="AA686" s="54">
        <v>3702.94</v>
      </c>
      <c r="AB686" s="54">
        <v>4046.85</v>
      </c>
      <c r="AC686" s="54">
        <v>2595.65</v>
      </c>
      <c r="AD686" s="19">
        <f t="shared" si="917"/>
        <v>0.44973617484701756</v>
      </c>
      <c r="AE686" s="54">
        <f t="shared" si="891"/>
        <v>435.00767712217674</v>
      </c>
      <c r="AF686" s="55">
        <f t="shared" si="975"/>
        <v>2.4605091510274679E-2</v>
      </c>
      <c r="AG686" s="2">
        <f t="shared" si="918"/>
        <v>6.8100000000000023</v>
      </c>
      <c r="AH686" s="1">
        <f t="shared" si="919"/>
        <v>3939.4416666666662</v>
      </c>
      <c r="AI686" s="21">
        <f t="shared" si="920"/>
        <v>3830.6269230769226</v>
      </c>
      <c r="AJ686" s="22">
        <f t="shared" si="921"/>
        <v>108.81474358974356</v>
      </c>
      <c r="AK686" s="23">
        <f t="shared" si="922"/>
        <v>130.38461538461524</v>
      </c>
      <c r="AL686" s="23">
        <f t="shared" si="923"/>
        <v>-21.569871794871688</v>
      </c>
      <c r="AM686" s="23"/>
      <c r="AN686">
        <f t="shared" si="924"/>
        <v>3918.7750000000001</v>
      </c>
      <c r="AO686" s="4">
        <f t="shared" si="925"/>
        <v>3922.05</v>
      </c>
      <c r="AP686" s="4">
        <f t="shared" si="926"/>
        <v>3915.5249999999996</v>
      </c>
      <c r="AQ686" s="24">
        <f t="shared" si="927"/>
        <v>3886.8899999999994</v>
      </c>
      <c r="AR686" t="str">
        <f t="shared" si="928"/>
        <v>GREEN</v>
      </c>
      <c r="AS686" t="str">
        <f t="shared" si="929"/>
        <v>GREEN</v>
      </c>
      <c r="AT686" t="str">
        <f t="shared" si="930"/>
        <v>GREEN</v>
      </c>
      <c r="AU686" t="str">
        <f t="shared" si="931"/>
        <v>GREEN</v>
      </c>
      <c r="AV686" t="str">
        <f t="shared" si="932"/>
        <v>RED</v>
      </c>
      <c r="AW686" t="str">
        <f t="shared" si="933"/>
        <v>GREEN</v>
      </c>
      <c r="AX686" s="25">
        <f t="shared" si="934"/>
        <v>1.0314502052513497E-2</v>
      </c>
      <c r="AY686" s="25">
        <f t="shared" si="935"/>
        <v>5.3198327889596997E-3</v>
      </c>
      <c r="AZ686" s="26">
        <f t="shared" si="936"/>
        <v>65.973398658139388</v>
      </c>
      <c r="BA686" s="1">
        <f t="shared" si="977"/>
        <v>4047627.0574999996</v>
      </c>
      <c r="BB686" s="1">
        <f t="shared" si="977"/>
        <v>15826709.25</v>
      </c>
      <c r="BC686" s="27">
        <f t="shared" si="937"/>
        <v>0.76019851292833696</v>
      </c>
      <c r="BD686" s="28">
        <f t="shared" si="937"/>
        <v>0.78858073417883756</v>
      </c>
      <c r="BE686" s="29">
        <f t="shared" si="893"/>
        <v>92.708576770273481</v>
      </c>
      <c r="BF686" s="29">
        <f t="shared" si="973"/>
        <v>82.414259722365273</v>
      </c>
      <c r="BG686" s="30">
        <f t="shared" si="938"/>
        <v>1.0052407532360863E-2</v>
      </c>
      <c r="BH686" s="31">
        <f t="shared" si="939"/>
        <v>-1.8284763058708797E-3</v>
      </c>
      <c r="BI686" s="31">
        <f t="shared" si="940"/>
        <v>4.994669263553797E-3</v>
      </c>
      <c r="BJ686" s="32">
        <f t="shared" si="941"/>
        <v>4037.3874356751671</v>
      </c>
      <c r="BK686" s="24">
        <f t="shared" si="942"/>
        <v>3841.4958976581652</v>
      </c>
      <c r="BL686" s="30">
        <f t="shared" si="943"/>
        <v>4.9387741533128769E-2</v>
      </c>
      <c r="BM686" s="30">
        <f t="shared" si="944"/>
        <v>-1.7897195359814197E-2</v>
      </c>
      <c r="BN686" s="30">
        <f t="shared" si="945"/>
        <v>3.1490546173314572E-2</v>
      </c>
      <c r="BO686" s="30">
        <f t="shared" si="946"/>
        <v>1.3593350813500375E-2</v>
      </c>
      <c r="BP686" s="30"/>
      <c r="BQ686">
        <f t="shared" si="947"/>
        <v>3997.6</v>
      </c>
      <c r="BR686">
        <f t="shared" si="948"/>
        <v>1902.5</v>
      </c>
      <c r="BT686" s="24">
        <f t="shared" si="949"/>
        <v>4797.9282000000003</v>
      </c>
      <c r="BU686" s="24">
        <f t="shared" si="950"/>
        <v>3197.2718</v>
      </c>
      <c r="BV686" s="24">
        <f t="shared" si="951"/>
        <v>5292.3717999999999</v>
      </c>
      <c r="BW686" s="24">
        <f t="shared" si="952"/>
        <v>2702.8281999999999</v>
      </c>
      <c r="BX686">
        <f t="shared" si="953"/>
        <v>6092.7</v>
      </c>
      <c r="BY686" s="24">
        <f t="shared" si="954"/>
        <v>2287.9984000000004</v>
      </c>
      <c r="BZ686" s="15" t="str">
        <f t="shared" si="955"/>
        <v>GREEN</v>
      </c>
      <c r="CA686" s="15" t="str">
        <f t="shared" si="956"/>
        <v>GREEN</v>
      </c>
      <c r="CB686" s="15" t="str">
        <f t="shared" si="957"/>
        <v>GREEN</v>
      </c>
      <c r="CC686" s="15" t="str">
        <f t="shared" si="958"/>
        <v>0</v>
      </c>
      <c r="CJ686">
        <f t="shared" si="894"/>
        <v>3997.6</v>
      </c>
      <c r="CK686">
        <f t="shared" si="895"/>
        <v>2836.55</v>
      </c>
      <c r="CM686" s="24">
        <f t="shared" si="896"/>
        <v>4441.1210999999994</v>
      </c>
      <c r="CN686" s="24">
        <f t="shared" si="897"/>
        <v>3554.0789</v>
      </c>
      <c r="CO686" s="24">
        <f t="shared" si="898"/>
        <v>4715.1288999999997</v>
      </c>
      <c r="CP686" s="24">
        <f t="shared" si="899"/>
        <v>3280.0711000000001</v>
      </c>
      <c r="CQ686">
        <f t="shared" si="900"/>
        <v>5158.6499999999996</v>
      </c>
      <c r="CR686" s="24">
        <f t="shared" si="901"/>
        <v>3050.1832000000004</v>
      </c>
      <c r="CS686" s="15" t="str">
        <f t="shared" si="902"/>
        <v>GREEN</v>
      </c>
      <c r="CT686" s="15" t="str">
        <f t="shared" si="903"/>
        <v>GREEN</v>
      </c>
      <c r="CU686" s="15" t="str">
        <f t="shared" si="959"/>
        <v>GREEN</v>
      </c>
      <c r="CV686" s="15" t="str">
        <f t="shared" si="890"/>
        <v>0</v>
      </c>
      <c r="CX686" s="24">
        <f t="shared" si="960"/>
        <v>3997.6</v>
      </c>
      <c r="CY686" s="24">
        <f t="shared" si="961"/>
        <v>1902.5</v>
      </c>
      <c r="DA686" s="24">
        <f t="shared" si="974"/>
        <v>4797.9282000000003</v>
      </c>
      <c r="DB686" s="24">
        <f t="shared" si="962"/>
        <v>3197.2718</v>
      </c>
      <c r="DC686" s="24">
        <f t="shared" si="963"/>
        <v>5292.3717999999999</v>
      </c>
      <c r="DD686" s="24">
        <f t="shared" si="964"/>
        <v>2702.8281999999999</v>
      </c>
      <c r="DE686">
        <f t="shared" si="965"/>
        <v>6092.7</v>
      </c>
      <c r="DF686" s="24">
        <f t="shared" si="966"/>
        <v>2287.9984000000004</v>
      </c>
      <c r="DG686" s="15" t="str">
        <f t="shared" si="967"/>
        <v>GREEN</v>
      </c>
      <c r="DH686" s="15" t="str">
        <f t="shared" si="968"/>
        <v>GREEN</v>
      </c>
      <c r="DI686" s="15" t="str">
        <f t="shared" si="969"/>
        <v>GREEN</v>
      </c>
      <c r="DK686" s="32">
        <f t="shared" si="904"/>
        <v>126.90000000000009</v>
      </c>
      <c r="DL686" s="32">
        <f t="shared" si="905"/>
        <v>126.19999999999982</v>
      </c>
      <c r="DM686" s="32">
        <f t="shared" si="906"/>
        <v>-0.70000000000027285</v>
      </c>
      <c r="DN686" s="32">
        <f t="shared" si="907"/>
        <v>126.90000000000009</v>
      </c>
      <c r="DO686" s="32">
        <f t="shared" si="908"/>
        <v>63.349999999999909</v>
      </c>
      <c r="DP686" s="32">
        <f t="shared" si="909"/>
        <v>-101.64999999999964</v>
      </c>
      <c r="DQ686" s="32">
        <f t="shared" si="910"/>
        <v>164.99999999999955</v>
      </c>
      <c r="DR686" s="32"/>
      <c r="DS686" s="32">
        <f t="shared" si="911"/>
        <v>0</v>
      </c>
      <c r="DT686" s="32"/>
      <c r="DU686" s="32">
        <f t="shared" si="912"/>
        <v>130.02364066193809</v>
      </c>
      <c r="DV686" s="32">
        <f t="shared" si="913"/>
        <v>0</v>
      </c>
      <c r="DW686" s="32"/>
      <c r="DX686" s="32">
        <f t="shared" si="914"/>
        <v>100</v>
      </c>
      <c r="DY686" s="32">
        <f t="shared" si="915"/>
        <v>71.428571428571431</v>
      </c>
      <c r="DZ686" s="33">
        <f t="shared" si="916"/>
        <v>73.828837828837834</v>
      </c>
      <c r="EB686" s="81">
        <v>1.4068221136237158</v>
      </c>
      <c r="ED686" s="30">
        <f t="shared" si="970"/>
        <v>0.25097262072654775</v>
      </c>
      <c r="EE686" s="30">
        <f t="shared" si="971"/>
        <v>-3.6299139899897977E-2</v>
      </c>
      <c r="EF686" s="30">
        <f t="shared" si="972"/>
        <v>0.20556339055585279</v>
      </c>
    </row>
    <row r="687" spans="1:136" x14ac:dyDescent="0.3">
      <c r="A687" s="18">
        <v>39073</v>
      </c>
      <c r="B687" s="1">
        <v>3888.2</v>
      </c>
      <c r="C687" s="1">
        <v>3934</v>
      </c>
      <c r="D687" s="1">
        <v>3768.8</v>
      </c>
      <c r="E687" s="1">
        <v>3871.15</v>
      </c>
      <c r="F687" s="1">
        <v>1364033152</v>
      </c>
      <c r="G687" s="1">
        <v>4286244.78</v>
      </c>
      <c r="H687" s="1">
        <v>16922948</v>
      </c>
      <c r="I687" s="1">
        <v>3934.05</v>
      </c>
      <c r="J687" s="1">
        <v>3668.34</v>
      </c>
      <c r="K687" s="1">
        <v>3370.56</v>
      </c>
      <c r="L687" s="1">
        <v>2837.74</v>
      </c>
      <c r="M687" s="1">
        <v>2192.25</v>
      </c>
      <c r="N687" s="1">
        <v>36.450000000000003</v>
      </c>
      <c r="O687" s="1">
        <v>67.2</v>
      </c>
      <c r="P687" s="1">
        <v>65.53</v>
      </c>
      <c r="Q687" s="1">
        <v>189.25</v>
      </c>
      <c r="R687" s="1">
        <v>179.62</v>
      </c>
      <c r="S687" s="1">
        <v>-0.45</v>
      </c>
      <c r="T687" s="1">
        <v>61.51</v>
      </c>
      <c r="U687" s="1">
        <v>74.62</v>
      </c>
      <c r="V687" s="1">
        <v>25.88</v>
      </c>
      <c r="W687" s="1">
        <v>22.98</v>
      </c>
      <c r="X687" s="1">
        <v>23.24</v>
      </c>
      <c r="Y687" s="1">
        <v>4102.5200000000004</v>
      </c>
      <c r="Z687" s="1">
        <v>3234.15</v>
      </c>
      <c r="AA687" s="1">
        <v>3668.34</v>
      </c>
      <c r="AB687" s="1">
        <v>4046.85</v>
      </c>
      <c r="AC687" s="1">
        <v>2595.65</v>
      </c>
      <c r="AD687" s="19">
        <f t="shared" si="917"/>
        <v>-7.8569676707321789E-2</v>
      </c>
      <c r="AE687" s="1">
        <f t="shared" si="891"/>
        <v>424.56130730423422</v>
      </c>
      <c r="AF687" s="20">
        <f t="shared" si="975"/>
        <v>-4.5002764455529531E-3</v>
      </c>
      <c r="AG687" s="2">
        <f t="shared" si="918"/>
        <v>9.6299999999999955</v>
      </c>
      <c r="AH687" s="1">
        <f t="shared" si="919"/>
        <v>3920.5083333333332</v>
      </c>
      <c r="AI687" s="21">
        <f t="shared" si="920"/>
        <v>3801.55</v>
      </c>
      <c r="AJ687" s="22">
        <f t="shared" si="921"/>
        <v>118.95833333333303</v>
      </c>
      <c r="AK687" s="23">
        <f t="shared" si="922"/>
        <v>142.26554487179465</v>
      </c>
      <c r="AL687" s="23">
        <f t="shared" si="923"/>
        <v>-23.307211538461615</v>
      </c>
      <c r="AM687" s="23"/>
      <c r="AN687">
        <f t="shared" si="924"/>
        <v>3879.9</v>
      </c>
      <c r="AO687" s="4">
        <f t="shared" si="925"/>
        <v>3929.85</v>
      </c>
      <c r="AP687" s="4">
        <f t="shared" si="926"/>
        <v>3895.3937499999997</v>
      </c>
      <c r="AQ687" s="24">
        <f t="shared" si="927"/>
        <v>3858.6</v>
      </c>
      <c r="AR687" t="str">
        <f t="shared" si="928"/>
        <v>RED</v>
      </c>
      <c r="AS687" t="str">
        <f t="shared" si="929"/>
        <v>RED</v>
      </c>
      <c r="AT687" t="str">
        <f t="shared" si="930"/>
        <v>RED</v>
      </c>
      <c r="AU687" t="str">
        <f t="shared" si="931"/>
        <v>GREEN</v>
      </c>
      <c r="AV687" t="str">
        <f t="shared" si="932"/>
        <v>RED</v>
      </c>
      <c r="AW687" t="str">
        <f t="shared" si="933"/>
        <v>RED</v>
      </c>
      <c r="AX687" s="25">
        <f t="shared" si="934"/>
        <v>6.998146154952793E-3</v>
      </c>
      <c r="AY687" s="25">
        <f t="shared" si="935"/>
        <v>5.3198327889596997E-3</v>
      </c>
      <c r="AZ687" s="26">
        <f t="shared" si="936"/>
        <v>56.812454273687933</v>
      </c>
      <c r="BA687" s="1">
        <f t="shared" si="977"/>
        <v>4409381.8449999997</v>
      </c>
      <c r="BB687" s="1">
        <f t="shared" si="977"/>
        <v>16847617.75</v>
      </c>
      <c r="BC687" s="27">
        <f t="shared" si="937"/>
        <v>0.9720738485963446</v>
      </c>
      <c r="BD687" s="28">
        <f t="shared" si="937"/>
        <v>1.0044712701295706</v>
      </c>
      <c r="BE687" s="29">
        <f t="shared" si="893"/>
        <v>72.119942674457079</v>
      </c>
      <c r="BF687" s="29">
        <f t="shared" si="973"/>
        <v>75.563824901775774</v>
      </c>
      <c r="BG687" s="30">
        <f t="shared" si="938"/>
        <v>-1.1506826763917344E-2</v>
      </c>
      <c r="BH687" s="31">
        <f t="shared" si="939"/>
        <v>-5.0215250038326553E-3</v>
      </c>
      <c r="BI687" s="31">
        <f t="shared" si="940"/>
        <v>1.6783133659930931E-3</v>
      </c>
      <c r="BJ687" s="32">
        <f t="shared" si="941"/>
        <v>4035.8197970594806</v>
      </c>
      <c r="BK687" s="24">
        <f t="shared" si="942"/>
        <v>3805.1968696071858</v>
      </c>
      <c r="BL687" s="30">
        <f t="shared" si="943"/>
        <v>5.957478461240065E-2</v>
      </c>
      <c r="BM687" s="30">
        <f t="shared" si="944"/>
        <v>-4.2537694757237648E-2</v>
      </c>
      <c r="BN687" s="30">
        <f t="shared" si="945"/>
        <v>1.7037089855163005E-2</v>
      </c>
      <c r="BO687" s="30">
        <f t="shared" si="946"/>
        <v>-2.5500604902074644E-2</v>
      </c>
      <c r="BP687" s="30"/>
      <c r="BQ687">
        <f t="shared" si="947"/>
        <v>3997.6</v>
      </c>
      <c r="BR687">
        <f t="shared" si="948"/>
        <v>1901.05</v>
      </c>
      <c r="BT687" s="24">
        <f t="shared" si="949"/>
        <v>4798.4821000000002</v>
      </c>
      <c r="BU687" s="24">
        <f t="shared" si="950"/>
        <v>3196.7178999999996</v>
      </c>
      <c r="BV687" s="24">
        <f t="shared" si="951"/>
        <v>5293.2678999999998</v>
      </c>
      <c r="BW687" s="24">
        <f t="shared" si="952"/>
        <v>2701.9321</v>
      </c>
      <c r="BX687">
        <f t="shared" si="953"/>
        <v>6094.15</v>
      </c>
      <c r="BY687" s="24">
        <f t="shared" si="954"/>
        <v>2286.8152</v>
      </c>
      <c r="BZ687" s="15" t="str">
        <f t="shared" si="955"/>
        <v>GREEN</v>
      </c>
      <c r="CA687" s="15" t="str">
        <f t="shared" si="956"/>
        <v>GREEN</v>
      </c>
      <c r="CB687" s="15" t="str">
        <f t="shared" si="957"/>
        <v>GREEN</v>
      </c>
      <c r="CC687" s="15" t="str">
        <f t="shared" si="958"/>
        <v>0</v>
      </c>
      <c r="CJ687">
        <f t="shared" si="894"/>
        <v>3997.6</v>
      </c>
      <c r="CK687">
        <f t="shared" si="895"/>
        <v>2804.85</v>
      </c>
      <c r="CM687" s="24">
        <f t="shared" si="896"/>
        <v>4453.2304999999997</v>
      </c>
      <c r="CN687" s="24">
        <f t="shared" si="897"/>
        <v>3541.9695000000002</v>
      </c>
      <c r="CO687" s="24">
        <f t="shared" si="898"/>
        <v>4734.7195000000002</v>
      </c>
      <c r="CP687" s="24">
        <f t="shared" si="899"/>
        <v>3260.4804999999997</v>
      </c>
      <c r="CQ687">
        <f t="shared" si="900"/>
        <v>5190.3500000000004</v>
      </c>
      <c r="CR687" s="24">
        <f t="shared" si="901"/>
        <v>3024.3159999999998</v>
      </c>
      <c r="CS687" s="15" t="str">
        <f t="shared" si="902"/>
        <v>GREEN</v>
      </c>
      <c r="CT687" s="15" t="str">
        <f t="shared" si="903"/>
        <v>GREEN</v>
      </c>
      <c r="CU687" s="15" t="str">
        <f t="shared" si="959"/>
        <v>GREEN</v>
      </c>
      <c r="CV687" s="15" t="str">
        <f t="shared" si="890"/>
        <v>0</v>
      </c>
      <c r="CX687" s="24">
        <f t="shared" si="960"/>
        <v>3997.6</v>
      </c>
      <c r="CY687" s="24">
        <f t="shared" si="961"/>
        <v>1901.05</v>
      </c>
      <c r="DA687" s="24">
        <f t="shared" si="974"/>
        <v>4798.4821000000002</v>
      </c>
      <c r="DB687" s="24">
        <f t="shared" si="962"/>
        <v>3196.7178999999996</v>
      </c>
      <c r="DC687" s="24">
        <f t="shared" si="963"/>
        <v>5293.2678999999998</v>
      </c>
      <c r="DD687" s="24">
        <f t="shared" si="964"/>
        <v>2701.9321</v>
      </c>
      <c r="DE687">
        <f t="shared" si="965"/>
        <v>6094.15</v>
      </c>
      <c r="DF687" s="24">
        <f t="shared" si="966"/>
        <v>2286.8152</v>
      </c>
      <c r="DG687" s="15" t="str">
        <f t="shared" si="967"/>
        <v>GREEN</v>
      </c>
      <c r="DH687" s="15" t="str">
        <f t="shared" si="968"/>
        <v>GREEN</v>
      </c>
      <c r="DI687" s="15" t="str">
        <f t="shared" si="969"/>
        <v>GREEN</v>
      </c>
      <c r="DK687" s="32">
        <f t="shared" si="904"/>
        <v>165.19999999999982</v>
      </c>
      <c r="DL687" s="32">
        <f t="shared" si="905"/>
        <v>45.349999999999909</v>
      </c>
      <c r="DM687" s="32">
        <f t="shared" si="906"/>
        <v>-119.84999999999991</v>
      </c>
      <c r="DN687" s="32">
        <f t="shared" si="907"/>
        <v>165.19999999999982</v>
      </c>
      <c r="DO687" s="32">
        <f t="shared" si="908"/>
        <v>-31.050000000000182</v>
      </c>
      <c r="DP687" s="32">
        <f t="shared" si="909"/>
        <v>-111.15000000000009</v>
      </c>
      <c r="DQ687" s="32">
        <f t="shared" si="910"/>
        <v>80.099999999999909</v>
      </c>
      <c r="DR687" s="32"/>
      <c r="DS687" s="32">
        <f t="shared" si="911"/>
        <v>0</v>
      </c>
      <c r="DT687" s="32"/>
      <c r="DU687" s="32">
        <f t="shared" si="912"/>
        <v>48.486682808716708</v>
      </c>
      <c r="DV687" s="32">
        <f t="shared" si="913"/>
        <v>0</v>
      </c>
      <c r="DW687" s="32"/>
      <c r="DX687" s="32">
        <f t="shared" si="914"/>
        <v>100</v>
      </c>
      <c r="DY687" s="32">
        <f t="shared" si="915"/>
        <v>69.230769230769226</v>
      </c>
      <c r="DZ687" s="33">
        <f t="shared" si="916"/>
        <v>75.098679098679099</v>
      </c>
      <c r="EB687" s="81">
        <v>-0.213329292488038</v>
      </c>
      <c r="ED687" s="30">
        <f t="shared" si="970"/>
        <v>0.26850022417018393</v>
      </c>
      <c r="EE687" s="30">
        <f t="shared" si="971"/>
        <v>-5.6397043768220585E-2</v>
      </c>
      <c r="EF687" s="30">
        <f t="shared" si="972"/>
        <v>0.19696056150766042</v>
      </c>
    </row>
    <row r="688" spans="1:136" x14ac:dyDescent="0.3">
      <c r="A688" s="18">
        <v>39066</v>
      </c>
      <c r="B688" s="1">
        <v>3961.9</v>
      </c>
      <c r="C688" s="1">
        <v>3965.05</v>
      </c>
      <c r="D688" s="1">
        <v>3657.65</v>
      </c>
      <c r="E688" s="1">
        <v>3888.65</v>
      </c>
      <c r="F688" s="1">
        <v>1622028416</v>
      </c>
      <c r="G688" s="1">
        <v>4687933.5999999996</v>
      </c>
      <c r="H688" s="1">
        <v>17466460</v>
      </c>
      <c r="I688" s="1">
        <v>3930.38</v>
      </c>
      <c r="J688" s="1">
        <v>3633.62</v>
      </c>
      <c r="K688" s="1">
        <v>3351.42</v>
      </c>
      <c r="L688" s="1">
        <v>2818.28</v>
      </c>
      <c r="M688" s="1">
        <v>2178.2199999999998</v>
      </c>
      <c r="N688" s="1">
        <v>42.14</v>
      </c>
      <c r="O688" s="1">
        <v>68.64</v>
      </c>
      <c r="P688" s="1">
        <v>66.11</v>
      </c>
      <c r="Q688" s="1">
        <v>197.63</v>
      </c>
      <c r="R688" s="1">
        <v>177.21</v>
      </c>
      <c r="S688" s="1">
        <v>-1.85</v>
      </c>
      <c r="T688" s="1">
        <v>74.84</v>
      </c>
      <c r="U688" s="1">
        <v>84.45</v>
      </c>
      <c r="V688" s="1">
        <v>28.13</v>
      </c>
      <c r="W688" s="1">
        <v>24.99</v>
      </c>
      <c r="X688" s="1">
        <v>24.57</v>
      </c>
      <c r="Y688" s="1">
        <v>4106.6899999999996</v>
      </c>
      <c r="Z688" s="1">
        <v>3160.54</v>
      </c>
      <c r="AA688" s="1">
        <v>3633.62</v>
      </c>
      <c r="AB688" s="1">
        <v>4046.85</v>
      </c>
      <c r="AC688" s="1">
        <v>2595.65</v>
      </c>
      <c r="AD688" s="19">
        <f t="shared" si="917"/>
        <v>-0.30224702933104047</v>
      </c>
      <c r="AE688" s="1">
        <f t="shared" si="891"/>
        <v>426.48058784821313</v>
      </c>
      <c r="AF688" s="20">
        <f t="shared" si="975"/>
        <v>-1.8513377082281735E-2</v>
      </c>
      <c r="AG688" s="2">
        <f t="shared" si="918"/>
        <v>20.419999999999987</v>
      </c>
      <c r="AH688" s="1">
        <f t="shared" si="919"/>
        <v>3914.4416666666671</v>
      </c>
      <c r="AI688" s="21">
        <f t="shared" si="920"/>
        <v>3776.3884615384618</v>
      </c>
      <c r="AJ688" s="22">
        <f t="shared" si="921"/>
        <v>138.05320512820526</v>
      </c>
      <c r="AK688" s="23">
        <f t="shared" si="922"/>
        <v>149.33365384615377</v>
      </c>
      <c r="AL688" s="23">
        <f t="shared" si="923"/>
        <v>-11.280448717948502</v>
      </c>
      <c r="AM688" s="23"/>
      <c r="AN688">
        <f t="shared" si="924"/>
        <v>3925.3249999999998</v>
      </c>
      <c r="AO688" s="4">
        <f t="shared" si="925"/>
        <v>3949.7750000000001</v>
      </c>
      <c r="AP688" s="4">
        <f t="shared" si="926"/>
        <v>3878.9187499999998</v>
      </c>
      <c r="AQ688" s="24">
        <f t="shared" si="927"/>
        <v>3839.09</v>
      </c>
      <c r="AR688" t="str">
        <f t="shared" si="928"/>
        <v>RED</v>
      </c>
      <c r="AS688" t="str">
        <f t="shared" si="929"/>
        <v>RED</v>
      </c>
      <c r="AT688" t="str">
        <f t="shared" si="930"/>
        <v>GREEN</v>
      </c>
      <c r="AU688" t="str">
        <f t="shared" si="931"/>
        <v>GREEN</v>
      </c>
      <c r="AV688" t="str">
        <f t="shared" si="932"/>
        <v>RED</v>
      </c>
      <c r="AW688" t="str">
        <f t="shared" si="933"/>
        <v>GREEN</v>
      </c>
      <c r="AX688" s="25">
        <f t="shared" si="934"/>
        <v>8.2858069483095296E-3</v>
      </c>
      <c r="AY688" s="25">
        <f t="shared" si="935"/>
        <v>4.5697867147008742E-3</v>
      </c>
      <c r="AZ688" s="26">
        <f t="shared" si="936"/>
        <v>64.452931272636661</v>
      </c>
      <c r="BA688" s="1">
        <f t="shared" si="977"/>
        <v>4494579.5474999994</v>
      </c>
      <c r="BB688" s="1">
        <f t="shared" si="977"/>
        <v>17016203.25</v>
      </c>
      <c r="BC688" s="27">
        <f t="shared" si="937"/>
        <v>1.0430193860085419</v>
      </c>
      <c r="BD688" s="28">
        <f t="shared" si="937"/>
        <v>1.0264604708456335</v>
      </c>
      <c r="BE688" s="29">
        <f t="shared" si="893"/>
        <v>79.007707129094456</v>
      </c>
      <c r="BF688" s="29">
        <f t="shared" si="973"/>
        <v>86.120787898862545</v>
      </c>
      <c r="BG688" s="30">
        <f t="shared" si="938"/>
        <v>-1.3709360144102622E-2</v>
      </c>
      <c r="BH688" s="31">
        <f t="shared" si="939"/>
        <v>2.465800129150264E-3</v>
      </c>
      <c r="BI688" s="31">
        <f t="shared" si="940"/>
        <v>3.7160202336086559E-3</v>
      </c>
      <c r="BJ688" s="32">
        <f t="shared" si="941"/>
        <v>4045.0351950923382</v>
      </c>
      <c r="BK688" s="24">
        <f t="shared" si="942"/>
        <v>3783.8481382409959</v>
      </c>
      <c r="BL688" s="30">
        <f t="shared" si="943"/>
        <v>6.7166511990367425E-2</v>
      </c>
      <c r="BM688" s="30">
        <f t="shared" si="944"/>
        <v>-4.0215806280415593E-2</v>
      </c>
      <c r="BN688" s="30">
        <f t="shared" si="945"/>
        <v>2.6950705709951825E-2</v>
      </c>
      <c r="BO688" s="30">
        <f t="shared" si="946"/>
        <v>-1.3265100570463768E-2</v>
      </c>
      <c r="BP688" s="30"/>
      <c r="BQ688">
        <f t="shared" si="947"/>
        <v>3997.6</v>
      </c>
      <c r="BR688">
        <f t="shared" si="948"/>
        <v>1872.35</v>
      </c>
      <c r="BT688" s="24">
        <f t="shared" si="949"/>
        <v>4809.4454999999998</v>
      </c>
      <c r="BU688" s="24">
        <f t="shared" si="950"/>
        <v>3185.7545</v>
      </c>
      <c r="BV688" s="24">
        <f t="shared" si="951"/>
        <v>5311.0045</v>
      </c>
      <c r="BW688" s="24">
        <f t="shared" si="952"/>
        <v>2684.1954999999998</v>
      </c>
      <c r="BX688">
        <f t="shared" si="953"/>
        <v>6122.85</v>
      </c>
      <c r="BY688" s="24">
        <f t="shared" si="954"/>
        <v>2263.3959999999997</v>
      </c>
      <c r="BZ688" s="15" t="str">
        <f t="shared" si="955"/>
        <v>GREEN</v>
      </c>
      <c r="CA688" s="15" t="str">
        <f t="shared" si="956"/>
        <v>GREEN</v>
      </c>
      <c r="CB688" s="15" t="str">
        <f t="shared" si="957"/>
        <v>GREEN</v>
      </c>
      <c r="CC688" s="15" t="str">
        <f t="shared" si="958"/>
        <v>0</v>
      </c>
      <c r="CJ688">
        <f t="shared" si="894"/>
        <v>3997.6</v>
      </c>
      <c r="CK688">
        <f t="shared" si="895"/>
        <v>2804.85</v>
      </c>
      <c r="CM688" s="24">
        <f t="shared" si="896"/>
        <v>4453.2304999999997</v>
      </c>
      <c r="CN688" s="24">
        <f t="shared" si="897"/>
        <v>3541.9695000000002</v>
      </c>
      <c r="CO688" s="24">
        <f t="shared" si="898"/>
        <v>4734.7195000000002</v>
      </c>
      <c r="CP688" s="24">
        <f t="shared" si="899"/>
        <v>3260.4804999999997</v>
      </c>
      <c r="CQ688">
        <f t="shared" si="900"/>
        <v>5190.3500000000004</v>
      </c>
      <c r="CR688" s="24">
        <f t="shared" si="901"/>
        <v>3024.3159999999998</v>
      </c>
      <c r="CS688" s="15" t="str">
        <f t="shared" si="902"/>
        <v>GREEN</v>
      </c>
      <c r="CT688" s="15" t="str">
        <f t="shared" si="903"/>
        <v>GREEN</v>
      </c>
      <c r="CU688" s="15" t="str">
        <f t="shared" si="959"/>
        <v>GREEN</v>
      </c>
      <c r="CV688" s="15" t="str">
        <f t="shared" si="890"/>
        <v>0</v>
      </c>
      <c r="CX688" s="24">
        <f t="shared" si="960"/>
        <v>3997.6</v>
      </c>
      <c r="CY688" s="24">
        <f t="shared" si="961"/>
        <v>1872.35</v>
      </c>
      <c r="DA688" s="24">
        <f t="shared" si="974"/>
        <v>4809.4454999999998</v>
      </c>
      <c r="DB688" s="24">
        <f t="shared" si="962"/>
        <v>3185.7545</v>
      </c>
      <c r="DC688" s="24">
        <f t="shared" si="963"/>
        <v>5311.0045</v>
      </c>
      <c r="DD688" s="24">
        <f t="shared" si="964"/>
        <v>2684.1954999999998</v>
      </c>
      <c r="DE688">
        <f t="shared" si="965"/>
        <v>6122.85</v>
      </c>
      <c r="DF688" s="24">
        <f t="shared" si="966"/>
        <v>2263.3959999999997</v>
      </c>
      <c r="DG688" s="15" t="str">
        <f t="shared" si="967"/>
        <v>GREEN</v>
      </c>
      <c r="DH688" s="15" t="str">
        <f t="shared" si="968"/>
        <v>GREEN</v>
      </c>
      <c r="DI688" s="15" t="str">
        <f t="shared" si="969"/>
        <v>GREEN</v>
      </c>
      <c r="DK688" s="32">
        <f t="shared" si="904"/>
        <v>307.40000000000009</v>
      </c>
      <c r="DL688" s="32">
        <f t="shared" si="905"/>
        <v>3.0500000000001819</v>
      </c>
      <c r="DM688" s="32">
        <f t="shared" si="906"/>
        <v>-304.34999999999991</v>
      </c>
      <c r="DN688" s="32">
        <f t="shared" si="907"/>
        <v>307.40000000000009</v>
      </c>
      <c r="DO688" s="32">
        <f t="shared" si="908"/>
        <v>-81.799999999999727</v>
      </c>
      <c r="DP688" s="32">
        <f t="shared" si="909"/>
        <v>291.04999999999973</v>
      </c>
      <c r="DQ688" s="32">
        <f t="shared" si="910"/>
        <v>0</v>
      </c>
      <c r="DR688" s="32"/>
      <c r="DS688" s="32">
        <f t="shared" si="911"/>
        <v>372.84999999999945</v>
      </c>
      <c r="DT688" s="32"/>
      <c r="DU688" s="32">
        <f t="shared" si="912"/>
        <v>0</v>
      </c>
      <c r="DV688" s="32">
        <f t="shared" si="913"/>
        <v>121.29147690305768</v>
      </c>
      <c r="DW688" s="32"/>
      <c r="DX688" s="32">
        <f t="shared" si="914"/>
        <v>-100</v>
      </c>
      <c r="DY688" s="32">
        <f t="shared" si="915"/>
        <v>66.666666666666671</v>
      </c>
      <c r="DZ688" s="33">
        <f t="shared" si="916"/>
        <v>76.25252525252526</v>
      </c>
      <c r="EB688" s="81">
        <v>-0.70045325892891563</v>
      </c>
      <c r="ED688" s="30">
        <f t="shared" si="970"/>
        <v>0.29936339992532912</v>
      </c>
      <c r="EE688" s="30">
        <f t="shared" si="971"/>
        <v>-5.3093854174529741E-2</v>
      </c>
      <c r="EF688" s="30">
        <f t="shared" si="972"/>
        <v>0.23037518904997251</v>
      </c>
    </row>
    <row r="689" spans="1:136" x14ac:dyDescent="0.3">
      <c r="A689" s="18">
        <v>39059</v>
      </c>
      <c r="B689" s="1">
        <v>4002.4</v>
      </c>
      <c r="C689" s="1">
        <v>4046.85</v>
      </c>
      <c r="D689" s="1">
        <v>3948.7</v>
      </c>
      <c r="E689" s="1">
        <v>3962</v>
      </c>
      <c r="F689" s="1">
        <v>1435344000</v>
      </c>
      <c r="G689" s="1">
        <v>4139329.78</v>
      </c>
      <c r="H689" s="1">
        <v>16436791</v>
      </c>
      <c r="I689" s="1">
        <v>3919.6</v>
      </c>
      <c r="J689" s="1">
        <v>3595.73</v>
      </c>
      <c r="K689" s="1">
        <v>3330.38</v>
      </c>
      <c r="L689" s="1">
        <v>2798.7</v>
      </c>
      <c r="M689" s="1">
        <v>2163.96</v>
      </c>
      <c r="N689" s="1">
        <v>74.64</v>
      </c>
      <c r="O689" s="1">
        <v>74.86</v>
      </c>
      <c r="P689" s="1">
        <v>68.59</v>
      </c>
      <c r="Q689" s="1">
        <v>203.66</v>
      </c>
      <c r="R689" s="1">
        <v>172.1</v>
      </c>
      <c r="S689" s="1">
        <v>-0.89</v>
      </c>
      <c r="T689" s="1">
        <v>87.51</v>
      </c>
      <c r="U689" s="1">
        <v>89.75</v>
      </c>
      <c r="V689" s="1">
        <v>33.119999999999997</v>
      </c>
      <c r="W689" s="1">
        <v>12.63</v>
      </c>
      <c r="X689" s="1">
        <v>26.01</v>
      </c>
      <c r="Y689" s="1">
        <v>4101.3100000000004</v>
      </c>
      <c r="Z689" s="1">
        <v>3090.14</v>
      </c>
      <c r="AA689" s="1">
        <v>3595.73</v>
      </c>
      <c r="AB689" s="1">
        <v>4001.3</v>
      </c>
      <c r="AC689" s="1">
        <v>2595.65</v>
      </c>
      <c r="AD689" s="19">
        <f t="shared" si="917"/>
        <v>-0.13726193834624223</v>
      </c>
      <c r="AE689" s="1">
        <f t="shared" si="891"/>
        <v>434.52511515683346</v>
      </c>
      <c r="AF689" s="20">
        <f t="shared" si="975"/>
        <v>-8.9053432059235105E-3</v>
      </c>
      <c r="AG689" s="2">
        <f t="shared" si="918"/>
        <v>31.560000000000002</v>
      </c>
      <c r="AH689" s="1">
        <f t="shared" si="919"/>
        <v>3900.5583333333329</v>
      </c>
      <c r="AI689" s="21">
        <f t="shared" si="920"/>
        <v>3744.8461538461538</v>
      </c>
      <c r="AJ689" s="22">
        <f t="shared" si="921"/>
        <v>155.71217948717913</v>
      </c>
      <c r="AK689" s="23">
        <f t="shared" si="922"/>
        <v>151.04150641025637</v>
      </c>
      <c r="AL689" s="23">
        <f t="shared" si="923"/>
        <v>4.6706730769227534</v>
      </c>
      <c r="AM689" s="23"/>
      <c r="AN689">
        <f t="shared" si="924"/>
        <v>3979.8</v>
      </c>
      <c r="AO689" s="4">
        <f t="shared" si="925"/>
        <v>3940.8125</v>
      </c>
      <c r="AP689" s="4">
        <f t="shared" si="926"/>
        <v>3853.2749999999996</v>
      </c>
      <c r="AQ689" s="24">
        <f t="shared" si="927"/>
        <v>3807.1949999999997</v>
      </c>
      <c r="AR689" t="str">
        <f t="shared" si="928"/>
        <v>RED</v>
      </c>
      <c r="AS689" t="str">
        <f t="shared" si="929"/>
        <v>GREEN</v>
      </c>
      <c r="AT689" t="str">
        <f t="shared" si="930"/>
        <v>GREEN</v>
      </c>
      <c r="AU689" t="str">
        <f t="shared" si="931"/>
        <v>GREEN</v>
      </c>
      <c r="AV689" t="str">
        <f t="shared" si="932"/>
        <v>GREEN</v>
      </c>
      <c r="AW689" t="str">
        <f t="shared" si="933"/>
        <v>GREEN</v>
      </c>
      <c r="AX689" s="25">
        <f t="shared" si="934"/>
        <v>1.1227494674786046E-2</v>
      </c>
      <c r="AY689" s="25">
        <f t="shared" si="935"/>
        <v>1.4842238676539183E-3</v>
      </c>
      <c r="AZ689" s="26">
        <f t="shared" si="936"/>
        <v>88.323971595983537</v>
      </c>
      <c r="BA689" s="1">
        <f t="shared" si="977"/>
        <v>4388256.6449999996</v>
      </c>
      <c r="BB689" s="1">
        <f t="shared" si="977"/>
        <v>16955631.25</v>
      </c>
      <c r="BC689" s="27">
        <f t="shared" si="937"/>
        <v>0.94327431480480339</v>
      </c>
      <c r="BD689" s="28">
        <f t="shared" si="937"/>
        <v>0.96940012186216895</v>
      </c>
      <c r="BE689" s="29">
        <f t="shared" si="893"/>
        <v>93.233868668630635</v>
      </c>
      <c r="BF689" s="29">
        <f t="shared" si="973"/>
        <v>96.616934334315317</v>
      </c>
      <c r="BG689" s="30">
        <f t="shared" si="938"/>
        <v>1.4637767562520332E-3</v>
      </c>
      <c r="BH689" s="31">
        <f t="shared" si="939"/>
        <v>8.2708834309483115E-3</v>
      </c>
      <c r="BI689" s="31">
        <f t="shared" si="940"/>
        <v>9.7432708071321285E-3</v>
      </c>
      <c r="BJ689" s="32">
        <f t="shared" si="941"/>
        <v>4059.0452718067181</v>
      </c>
      <c r="BK689" s="24">
        <f t="shared" si="942"/>
        <v>3742.0713948599478</v>
      </c>
      <c r="BL689" s="30">
        <f t="shared" si="943"/>
        <v>8.0003502510542751E-2</v>
      </c>
      <c r="BM689" s="30">
        <f t="shared" si="944"/>
        <v>-2.4494011056718355E-2</v>
      </c>
      <c r="BN689" s="30">
        <f t="shared" si="945"/>
        <v>5.5509491453824389E-2</v>
      </c>
      <c r="BO689" s="30">
        <f t="shared" si="946"/>
        <v>3.1015480397106034E-2</v>
      </c>
      <c r="BP689" s="30"/>
      <c r="BQ689">
        <f t="shared" si="947"/>
        <v>3997.6</v>
      </c>
      <c r="BR689">
        <f t="shared" si="948"/>
        <v>1872.35</v>
      </c>
      <c r="BT689" s="24">
        <f t="shared" si="949"/>
        <v>4809.4454999999998</v>
      </c>
      <c r="BU689" s="24">
        <f t="shared" si="950"/>
        <v>3185.7545</v>
      </c>
      <c r="BV689" s="24">
        <f t="shared" si="951"/>
        <v>5311.0045</v>
      </c>
      <c r="BW689" s="24">
        <f t="shared" si="952"/>
        <v>2684.1954999999998</v>
      </c>
      <c r="BX689">
        <f t="shared" si="953"/>
        <v>6122.85</v>
      </c>
      <c r="BY689" s="24">
        <f t="shared" si="954"/>
        <v>2263.3959999999997</v>
      </c>
      <c r="BZ689" s="15" t="str">
        <f t="shared" si="955"/>
        <v>GREEN</v>
      </c>
      <c r="CA689" s="15" t="str">
        <f t="shared" si="956"/>
        <v>GREEN</v>
      </c>
      <c r="CB689" s="15" t="str">
        <f t="shared" si="957"/>
        <v>GREEN</v>
      </c>
      <c r="CC689" s="15" t="str">
        <f t="shared" si="958"/>
        <v>0</v>
      </c>
      <c r="CJ689">
        <f t="shared" si="894"/>
        <v>3997.6</v>
      </c>
      <c r="CK689">
        <f t="shared" si="895"/>
        <v>2756.45</v>
      </c>
      <c r="CM689" s="24">
        <f t="shared" si="896"/>
        <v>4471.7192999999997</v>
      </c>
      <c r="CN689" s="24">
        <f t="shared" si="897"/>
        <v>3523.4807000000001</v>
      </c>
      <c r="CO689" s="24">
        <f t="shared" si="898"/>
        <v>4764.6306999999997</v>
      </c>
      <c r="CP689" s="24">
        <f t="shared" si="899"/>
        <v>3230.5693000000001</v>
      </c>
      <c r="CQ689">
        <f t="shared" si="900"/>
        <v>5238.75</v>
      </c>
      <c r="CR689" s="24">
        <f t="shared" si="901"/>
        <v>2984.8215999999998</v>
      </c>
      <c r="CS689" s="15" t="str">
        <f t="shared" si="902"/>
        <v>GREEN</v>
      </c>
      <c r="CT689" s="15" t="str">
        <f t="shared" si="903"/>
        <v>GREEN</v>
      </c>
      <c r="CU689" s="15" t="str">
        <f t="shared" si="959"/>
        <v>GREEN</v>
      </c>
      <c r="CV689" s="15" t="str">
        <f t="shared" si="890"/>
        <v>0</v>
      </c>
      <c r="CX689" s="24">
        <f t="shared" si="960"/>
        <v>3997.6</v>
      </c>
      <c r="CY689" s="24">
        <f t="shared" si="961"/>
        <v>1872.35</v>
      </c>
      <c r="DA689" s="24">
        <f t="shared" si="974"/>
        <v>4809.4454999999998</v>
      </c>
      <c r="DB689" s="24">
        <f t="shared" si="962"/>
        <v>3185.7545</v>
      </c>
      <c r="DC689" s="24">
        <f t="shared" si="963"/>
        <v>5311.0045</v>
      </c>
      <c r="DD689" s="24">
        <f t="shared" si="964"/>
        <v>2684.1954999999998</v>
      </c>
      <c r="DE689">
        <f t="shared" si="965"/>
        <v>6122.85</v>
      </c>
      <c r="DF689" s="24">
        <f t="shared" si="966"/>
        <v>2263.3959999999997</v>
      </c>
      <c r="DG689" s="15" t="str">
        <f t="shared" si="967"/>
        <v>GREEN</v>
      </c>
      <c r="DH689" s="15" t="str">
        <f t="shared" si="968"/>
        <v>GREEN</v>
      </c>
      <c r="DI689" s="15" t="str">
        <f t="shared" si="969"/>
        <v>GREEN</v>
      </c>
      <c r="DK689" s="32">
        <f t="shared" si="904"/>
        <v>98.150000000000091</v>
      </c>
      <c r="DL689" s="32">
        <f t="shared" si="905"/>
        <v>49.25</v>
      </c>
      <c r="DM689" s="32">
        <f t="shared" si="906"/>
        <v>-48.900000000000091</v>
      </c>
      <c r="DN689" s="32">
        <f t="shared" si="907"/>
        <v>98.150000000000091</v>
      </c>
      <c r="DO689" s="32">
        <f t="shared" si="908"/>
        <v>45.549999999999727</v>
      </c>
      <c r="DP689" s="32">
        <f t="shared" si="909"/>
        <v>-37.149999999999636</v>
      </c>
      <c r="DQ689" s="32">
        <f t="shared" si="910"/>
        <v>82.699999999999363</v>
      </c>
      <c r="DR689" s="32"/>
      <c r="DS689" s="32">
        <f t="shared" si="911"/>
        <v>0</v>
      </c>
      <c r="DT689" s="32"/>
      <c r="DU689" s="32">
        <f t="shared" si="912"/>
        <v>84.258787570045129</v>
      </c>
      <c r="DV689" s="32">
        <f t="shared" si="913"/>
        <v>0</v>
      </c>
      <c r="DW689" s="32"/>
      <c r="DX689" s="32">
        <f t="shared" si="914"/>
        <v>100</v>
      </c>
      <c r="DY689" s="32">
        <f t="shared" si="915"/>
        <v>81.818181818181813</v>
      </c>
      <c r="DZ689" s="33">
        <f t="shared" si="916"/>
        <v>77.204906204906209</v>
      </c>
      <c r="EB689" s="81">
        <v>-0.29752896816530799</v>
      </c>
      <c r="ED689" s="30">
        <f t="shared" si="970"/>
        <v>0.32722465648805577</v>
      </c>
      <c r="EE689" s="30">
        <f t="shared" si="971"/>
        <v>-3.396719584718063E-2</v>
      </c>
      <c r="EF689" s="30">
        <f t="shared" si="972"/>
        <v>0.28214255664791893</v>
      </c>
    </row>
    <row r="690" spans="1:136" x14ac:dyDescent="0.3">
      <c r="A690" s="18">
        <v>39052</v>
      </c>
      <c r="B690" s="1">
        <v>3974.95</v>
      </c>
      <c r="C690" s="1">
        <v>4001.3</v>
      </c>
      <c r="D690" s="1">
        <v>3911.55</v>
      </c>
      <c r="E690" s="1">
        <v>3997.6</v>
      </c>
      <c r="F690" s="1">
        <v>1633766016</v>
      </c>
      <c r="G690" s="1">
        <v>4524019.22</v>
      </c>
      <c r="H690" s="1">
        <v>16564272</v>
      </c>
      <c r="I690" s="1">
        <v>3888.27</v>
      </c>
      <c r="J690" s="1">
        <v>3544.88</v>
      </c>
      <c r="K690" s="1">
        <v>3307.23</v>
      </c>
      <c r="L690" s="1">
        <v>2779.24</v>
      </c>
      <c r="M690" s="1">
        <v>2149.44</v>
      </c>
      <c r="N690" s="1">
        <v>99.48</v>
      </c>
      <c r="O690" s="1">
        <v>78.05</v>
      </c>
      <c r="P690" s="1">
        <v>69.819999999999993</v>
      </c>
      <c r="Q690" s="1">
        <v>200.94</v>
      </c>
      <c r="R690" s="1">
        <v>164.21</v>
      </c>
      <c r="S690" s="1">
        <v>1.18</v>
      </c>
      <c r="T690" s="1">
        <v>90.98</v>
      </c>
      <c r="U690" s="1">
        <v>91.58</v>
      </c>
      <c r="V690" s="1">
        <v>32.39</v>
      </c>
      <c r="W690" s="1">
        <v>13.33</v>
      </c>
      <c r="X690" s="1">
        <v>24.56</v>
      </c>
      <c r="Y690" s="1">
        <v>4095.45</v>
      </c>
      <c r="Z690" s="1">
        <v>2994.31</v>
      </c>
      <c r="AA690" s="1">
        <v>3544.88</v>
      </c>
      <c r="AB690" s="1">
        <v>3976.8</v>
      </c>
      <c r="AC690" s="1">
        <v>2595.65</v>
      </c>
      <c r="AD690" s="19">
        <f t="shared" si="917"/>
        <v>0.16552391972991395</v>
      </c>
      <c r="AE690" s="1">
        <f t="shared" si="891"/>
        <v>438.42948014915635</v>
      </c>
      <c r="AF690" s="20">
        <f t="shared" si="975"/>
        <v>1.1832896718427577E-2</v>
      </c>
      <c r="AG690" s="2">
        <f t="shared" si="918"/>
        <v>36.72999999999999</v>
      </c>
      <c r="AH690" s="1">
        <f t="shared" si="919"/>
        <v>3863.4499999999994</v>
      </c>
      <c r="AI690" s="21">
        <f t="shared" si="920"/>
        <v>3707.1115384615382</v>
      </c>
      <c r="AJ690" s="22">
        <f t="shared" si="921"/>
        <v>156.33846153846116</v>
      </c>
      <c r="AK690" s="23">
        <f t="shared" si="922"/>
        <v>146.07820512820535</v>
      </c>
      <c r="AL690" s="23">
        <f t="shared" si="923"/>
        <v>10.260256410255806</v>
      </c>
      <c r="AM690" s="23"/>
      <c r="AN690">
        <f t="shared" si="924"/>
        <v>3974.2249999999999</v>
      </c>
      <c r="AO690" s="4">
        <f t="shared" si="925"/>
        <v>3909</v>
      </c>
      <c r="AP690" s="4">
        <f t="shared" si="926"/>
        <v>3817.5312499999995</v>
      </c>
      <c r="AQ690" s="24">
        <f t="shared" si="927"/>
        <v>3769.835</v>
      </c>
      <c r="AR690" t="str">
        <f t="shared" si="928"/>
        <v>GREEN</v>
      </c>
      <c r="AS690" t="str">
        <f t="shared" si="929"/>
        <v>GREEN</v>
      </c>
      <c r="AT690" t="str">
        <f t="shared" si="930"/>
        <v>GREEN</v>
      </c>
      <c r="AU690" t="str">
        <f t="shared" si="931"/>
        <v>GREEN</v>
      </c>
      <c r="AV690" t="str">
        <f t="shared" si="932"/>
        <v>GREEN</v>
      </c>
      <c r="AW690" t="str">
        <f t="shared" si="933"/>
        <v>GREEN</v>
      </c>
      <c r="AX690" s="25">
        <f t="shared" si="934"/>
        <v>1.3754529650578995E-2</v>
      </c>
      <c r="AY690" s="25">
        <f t="shared" si="935"/>
        <v>0</v>
      </c>
      <c r="AZ690" s="26" t="e">
        <f t="shared" si="936"/>
        <v>#DIV/0!</v>
      </c>
      <c r="BA690" s="1">
        <f t="shared" ref="BA690:BB705" si="978">AVERAGE(G690:G693)</f>
        <v>4389974.0175000001</v>
      </c>
      <c r="BB690" s="1">
        <f t="shared" si="978"/>
        <v>17120269.5</v>
      </c>
      <c r="BC690" s="27">
        <f t="shared" si="937"/>
        <v>1.0305343954122843</v>
      </c>
      <c r="BD690" s="28">
        <f t="shared" si="937"/>
        <v>0.96752402174510166</v>
      </c>
      <c r="BE690" s="29">
        <f t="shared" si="893"/>
        <v>100</v>
      </c>
      <c r="BF690" s="29">
        <f t="shared" si="973"/>
        <v>100</v>
      </c>
      <c r="BG690" s="30">
        <f t="shared" si="938"/>
        <v>1.8640960402403151E-2</v>
      </c>
      <c r="BH690" s="31">
        <f t="shared" si="939"/>
        <v>1.2428710422464295E-2</v>
      </c>
      <c r="BI690" s="31">
        <f t="shared" si="940"/>
        <v>1.3754529650578995E-2</v>
      </c>
      <c r="BJ690" s="32">
        <f t="shared" si="941"/>
        <v>4053.9199766367387</v>
      </c>
      <c r="BK690" s="24">
        <f t="shared" si="942"/>
        <v>3672.98002336326</v>
      </c>
      <c r="BL690" s="30">
        <f t="shared" si="943"/>
        <v>9.529216361653961E-2</v>
      </c>
      <c r="BM690" s="30">
        <f t="shared" si="944"/>
        <v>-1.4088447227521221E-2</v>
      </c>
      <c r="BN690" s="30">
        <f t="shared" si="945"/>
        <v>8.1203716389018396E-2</v>
      </c>
      <c r="BO690" s="30">
        <f t="shared" si="946"/>
        <v>6.7115269161497182E-2</v>
      </c>
      <c r="BP690" s="30"/>
      <c r="BQ690">
        <f t="shared" si="947"/>
        <v>3997.6</v>
      </c>
      <c r="BR690">
        <f t="shared" si="948"/>
        <v>1852.3</v>
      </c>
      <c r="BT690" s="24">
        <f t="shared" si="949"/>
        <v>4817.1045999999997</v>
      </c>
      <c r="BU690" s="24">
        <f t="shared" si="950"/>
        <v>3178.0953999999997</v>
      </c>
      <c r="BV690" s="24">
        <f t="shared" si="951"/>
        <v>5323.3954000000003</v>
      </c>
      <c r="BW690" s="24">
        <f t="shared" si="952"/>
        <v>2671.8045999999995</v>
      </c>
      <c r="BX690">
        <f t="shared" si="953"/>
        <v>6142.9</v>
      </c>
      <c r="BY690" s="24">
        <f t="shared" si="954"/>
        <v>2247.0351999999998</v>
      </c>
      <c r="BZ690" s="15" t="str">
        <f t="shared" si="955"/>
        <v>GREEN</v>
      </c>
      <c r="CA690" s="15" t="str">
        <f t="shared" si="956"/>
        <v>GREEN</v>
      </c>
      <c r="CB690" s="15" t="str">
        <f t="shared" si="957"/>
        <v>GREEN</v>
      </c>
      <c r="CC690" s="15" t="str">
        <f t="shared" si="958"/>
        <v>0</v>
      </c>
      <c r="CJ690">
        <f t="shared" si="894"/>
        <v>3997.6</v>
      </c>
      <c r="CK690">
        <f t="shared" si="895"/>
        <v>2697.95</v>
      </c>
      <c r="CM690" s="24">
        <f t="shared" si="896"/>
        <v>4494.0663000000004</v>
      </c>
      <c r="CN690" s="24">
        <f t="shared" si="897"/>
        <v>3501.1336999999999</v>
      </c>
      <c r="CO690" s="24">
        <f t="shared" si="898"/>
        <v>4800.7837</v>
      </c>
      <c r="CP690" s="24">
        <f t="shared" si="899"/>
        <v>3194.4162999999999</v>
      </c>
      <c r="CQ690">
        <f t="shared" si="900"/>
        <v>5297.25</v>
      </c>
      <c r="CR690" s="24">
        <f t="shared" si="901"/>
        <v>2937.0855999999999</v>
      </c>
      <c r="CS690" s="15" t="str">
        <f t="shared" si="902"/>
        <v>GREEN</v>
      </c>
      <c r="CT690" s="15" t="str">
        <f t="shared" si="903"/>
        <v>GREEN</v>
      </c>
      <c r="CU690" s="15" t="str">
        <f t="shared" si="959"/>
        <v>GREEN</v>
      </c>
      <c r="CV690" s="15" t="str">
        <f t="shared" si="890"/>
        <v>0</v>
      </c>
      <c r="CX690" s="24">
        <f t="shared" si="960"/>
        <v>3997.6</v>
      </c>
      <c r="CY690" s="24">
        <f t="shared" si="961"/>
        <v>1852.3</v>
      </c>
      <c r="DA690" s="24">
        <f t="shared" si="974"/>
        <v>4817.1045999999997</v>
      </c>
      <c r="DB690" s="24">
        <f t="shared" si="962"/>
        <v>3178.0953999999997</v>
      </c>
      <c r="DC690" s="24">
        <f t="shared" si="963"/>
        <v>5323.3954000000003</v>
      </c>
      <c r="DD690" s="24">
        <f t="shared" si="964"/>
        <v>2671.8045999999995</v>
      </c>
      <c r="DE690">
        <f t="shared" si="965"/>
        <v>6142.9</v>
      </c>
      <c r="DF690" s="24">
        <f t="shared" si="966"/>
        <v>2247.0351999999998</v>
      </c>
      <c r="DG690" s="15" t="str">
        <f t="shared" si="967"/>
        <v>GREEN</v>
      </c>
      <c r="DH690" s="15" t="str">
        <f t="shared" si="968"/>
        <v>GREEN</v>
      </c>
      <c r="DI690" s="15" t="str">
        <f t="shared" si="969"/>
        <v>GREEN</v>
      </c>
      <c r="DK690" s="32">
        <f t="shared" si="904"/>
        <v>89.75</v>
      </c>
      <c r="DL690" s="32">
        <f t="shared" si="905"/>
        <v>50.450000000000273</v>
      </c>
      <c r="DM690" s="32">
        <f t="shared" si="906"/>
        <v>-39.299999999999727</v>
      </c>
      <c r="DN690" s="32">
        <f t="shared" si="907"/>
        <v>89.75</v>
      </c>
      <c r="DO690" s="32">
        <f t="shared" si="908"/>
        <v>24.5</v>
      </c>
      <c r="DP690" s="32">
        <f t="shared" si="909"/>
        <v>-117.25</v>
      </c>
      <c r="DQ690" s="32">
        <f t="shared" si="910"/>
        <v>141.75</v>
      </c>
      <c r="DR690" s="32"/>
      <c r="DS690" s="32">
        <f t="shared" si="911"/>
        <v>0</v>
      </c>
      <c r="DT690" s="32"/>
      <c r="DU690" s="32">
        <f t="shared" si="912"/>
        <v>157.93871866295262</v>
      </c>
      <c r="DV690" s="32">
        <f t="shared" si="913"/>
        <v>0</v>
      </c>
      <c r="DW690" s="32"/>
      <c r="DX690" s="32">
        <f t="shared" si="914"/>
        <v>100</v>
      </c>
      <c r="DY690" s="32">
        <f t="shared" si="915"/>
        <v>80</v>
      </c>
      <c r="DZ690" s="33">
        <f t="shared" si="916"/>
        <v>74.174603174603178</v>
      </c>
      <c r="EB690" s="81">
        <v>0.34075910808079468</v>
      </c>
      <c r="ED690" s="30">
        <f t="shared" si="970"/>
        <v>0.36774415474683647</v>
      </c>
      <c r="EE690" s="30">
        <f t="shared" si="971"/>
        <v>-2.3892368360009259E-2</v>
      </c>
      <c r="EF690" s="30">
        <f t="shared" si="972"/>
        <v>0.33506550757937553</v>
      </c>
    </row>
    <row r="691" spans="1:136" x14ac:dyDescent="0.3">
      <c r="A691" s="53">
        <v>39045</v>
      </c>
      <c r="B691" s="54">
        <v>3852.65</v>
      </c>
      <c r="C691" s="54">
        <v>3976.8</v>
      </c>
      <c r="D691" s="54">
        <v>3794.3</v>
      </c>
      <c r="E691" s="54">
        <v>3950.85</v>
      </c>
      <c r="F691" s="54">
        <v>1627233536</v>
      </c>
      <c r="G691" s="54">
        <v>4627035.59</v>
      </c>
      <c r="H691" s="54">
        <v>17597290</v>
      </c>
      <c r="I691" s="54">
        <v>3836.62</v>
      </c>
      <c r="J691" s="54">
        <v>3501.16</v>
      </c>
      <c r="K691" s="54">
        <v>3283.49</v>
      </c>
      <c r="L691" s="54">
        <v>2760.07</v>
      </c>
      <c r="M691" s="54">
        <v>2134.66</v>
      </c>
      <c r="N691" s="54">
        <v>99.26</v>
      </c>
      <c r="O691" s="54">
        <v>76.84</v>
      </c>
      <c r="P691" s="54">
        <v>69.12</v>
      </c>
      <c r="Q691" s="54">
        <v>190.91</v>
      </c>
      <c r="R691" s="54">
        <v>155.03</v>
      </c>
      <c r="S691" s="54">
        <v>2.54</v>
      </c>
      <c r="T691" s="54">
        <v>90.74</v>
      </c>
      <c r="U691" s="54">
        <v>93.79</v>
      </c>
      <c r="V691" s="54">
        <v>32.64</v>
      </c>
      <c r="W691" s="54">
        <v>13.99</v>
      </c>
      <c r="X691" s="54">
        <v>23.24</v>
      </c>
      <c r="Y691" s="54">
        <v>4039.71</v>
      </c>
      <c r="Z691" s="54">
        <v>2962.62</v>
      </c>
      <c r="AA691" s="54">
        <v>3501.16</v>
      </c>
      <c r="AB691" s="54">
        <v>3900.4</v>
      </c>
      <c r="AC691" s="54">
        <v>2563.1</v>
      </c>
      <c r="AD691" s="19">
        <f t="shared" si="917"/>
        <v>0.35491035044497293</v>
      </c>
      <c r="AE691" s="54">
        <f t="shared" si="891"/>
        <v>433.30225926738404</v>
      </c>
      <c r="AF691" s="55">
        <f t="shared" si="975"/>
        <v>2.5449024086378724E-2</v>
      </c>
      <c r="AG691" s="2">
        <f t="shared" si="918"/>
        <v>35.879999999999995</v>
      </c>
      <c r="AH691" s="1">
        <f t="shared" si="919"/>
        <v>3811.1</v>
      </c>
      <c r="AI691" s="21">
        <f t="shared" si="920"/>
        <v>3663.8692307692304</v>
      </c>
      <c r="AJ691" s="22">
        <f t="shared" si="921"/>
        <v>147.23076923076951</v>
      </c>
      <c r="AK691" s="23">
        <f t="shared" si="922"/>
        <v>141.47067307692362</v>
      </c>
      <c r="AL691" s="23">
        <f t="shared" si="923"/>
        <v>5.7600961538458932</v>
      </c>
      <c r="AM691" s="23"/>
      <c r="AN691">
        <f t="shared" si="924"/>
        <v>3901.8249999999998</v>
      </c>
      <c r="AO691" s="4">
        <f t="shared" si="925"/>
        <v>3860.9375</v>
      </c>
      <c r="AP691" s="4">
        <f t="shared" si="926"/>
        <v>3764.0437499999998</v>
      </c>
      <c r="AQ691" s="24">
        <f t="shared" si="927"/>
        <v>3724.4800000000005</v>
      </c>
      <c r="AR691" t="str">
        <f t="shared" si="928"/>
        <v>GREEN</v>
      </c>
      <c r="AS691" t="str">
        <f t="shared" si="929"/>
        <v>GREEN</v>
      </c>
      <c r="AT691" t="str">
        <f t="shared" si="930"/>
        <v>GREEN</v>
      </c>
      <c r="AU691" t="str">
        <f t="shared" si="931"/>
        <v>GREEN</v>
      </c>
      <c r="AV691" t="str">
        <f t="shared" si="932"/>
        <v>GREEN</v>
      </c>
      <c r="AW691" t="str">
        <f t="shared" si="933"/>
        <v>GREEN</v>
      </c>
      <c r="AX691" s="25">
        <f t="shared" si="934"/>
        <v>1.2120152171954945E-2</v>
      </c>
      <c r="AY691" s="25">
        <f t="shared" si="935"/>
        <v>0</v>
      </c>
      <c r="AZ691" s="26" t="e">
        <f t="shared" si="936"/>
        <v>#DIV/0!</v>
      </c>
      <c r="BA691" s="1">
        <f t="shared" si="978"/>
        <v>4250298.8599999994</v>
      </c>
      <c r="BB691" s="1">
        <f t="shared" si="978"/>
        <v>17010748.25</v>
      </c>
      <c r="BC691" s="27">
        <f t="shared" si="937"/>
        <v>1.0886377034672805</v>
      </c>
      <c r="BD691" s="28">
        <f t="shared" si="937"/>
        <v>1.0344806554879207</v>
      </c>
      <c r="BE691" s="29">
        <f t="shared" si="893"/>
        <v>100</v>
      </c>
      <c r="BF691" s="29">
        <f t="shared" si="973"/>
        <v>100</v>
      </c>
      <c r="BG691" s="30">
        <f t="shared" si="938"/>
        <v>1.507799010564459E-2</v>
      </c>
      <c r="BH691" s="31">
        <f t="shared" si="939"/>
        <v>1.3883017832572175E-2</v>
      </c>
      <c r="BI691" s="31">
        <f t="shared" si="940"/>
        <v>1.2120152171954945E-2</v>
      </c>
      <c r="BJ691" s="32">
        <f t="shared" si="941"/>
        <v>3997.1992423412839</v>
      </c>
      <c r="BK691" s="24">
        <f t="shared" si="942"/>
        <v>3625.0007576587159</v>
      </c>
      <c r="BL691" s="30">
        <f t="shared" si="943"/>
        <v>9.4207192042868759E-2</v>
      </c>
      <c r="BM691" s="30">
        <f t="shared" si="944"/>
        <v>-1.1731460911268215E-2</v>
      </c>
      <c r="BN691" s="30">
        <f t="shared" si="945"/>
        <v>8.2475731131600546E-2</v>
      </c>
      <c r="BO691" s="30">
        <f t="shared" si="946"/>
        <v>7.0744270220332334E-2</v>
      </c>
      <c r="BP691" s="30"/>
      <c r="BQ691">
        <f t="shared" si="947"/>
        <v>3950.85</v>
      </c>
      <c r="BR691">
        <f t="shared" si="948"/>
        <v>1786.9</v>
      </c>
      <c r="BT691" s="24">
        <f t="shared" si="949"/>
        <v>4777.4789000000001</v>
      </c>
      <c r="BU691" s="24">
        <f t="shared" si="950"/>
        <v>3124.2210999999998</v>
      </c>
      <c r="BV691" s="24">
        <f t="shared" si="951"/>
        <v>5288.1710999999996</v>
      </c>
      <c r="BW691" s="24">
        <f t="shared" si="952"/>
        <v>2613.5289000000002</v>
      </c>
      <c r="BX691">
        <f t="shared" si="953"/>
        <v>6114.7999999999993</v>
      </c>
      <c r="BY691" s="24">
        <f t="shared" si="954"/>
        <v>2185.0668000000001</v>
      </c>
      <c r="BZ691" s="15" t="str">
        <f t="shared" si="955"/>
        <v>GREEN</v>
      </c>
      <c r="CA691" s="15" t="str">
        <f t="shared" si="956"/>
        <v>GREEN</v>
      </c>
      <c r="CB691" s="15" t="str">
        <f t="shared" si="957"/>
        <v>GREEN</v>
      </c>
      <c r="CC691" s="15" t="str">
        <f t="shared" si="958"/>
        <v>0</v>
      </c>
      <c r="CJ691">
        <f t="shared" si="894"/>
        <v>3950.85</v>
      </c>
      <c r="CK691">
        <f t="shared" si="895"/>
        <v>2683.45</v>
      </c>
      <c r="CM691" s="24">
        <f t="shared" si="896"/>
        <v>4434.9967999999999</v>
      </c>
      <c r="CN691" s="24">
        <f t="shared" si="897"/>
        <v>3466.7031999999999</v>
      </c>
      <c r="CO691" s="24">
        <f t="shared" si="898"/>
        <v>4734.1031999999996</v>
      </c>
      <c r="CP691" s="24">
        <f t="shared" si="899"/>
        <v>3167.5967999999998</v>
      </c>
      <c r="CQ691">
        <f t="shared" si="900"/>
        <v>5218.25</v>
      </c>
      <c r="CR691" s="24">
        <f t="shared" si="901"/>
        <v>2916.6516000000001</v>
      </c>
      <c r="CS691" s="15" t="str">
        <f t="shared" si="902"/>
        <v>GREEN</v>
      </c>
      <c r="CT691" s="15" t="str">
        <f t="shared" si="903"/>
        <v>GREEN</v>
      </c>
      <c r="CU691" s="15" t="str">
        <f t="shared" si="959"/>
        <v>GREEN</v>
      </c>
      <c r="CV691" s="15" t="str">
        <f t="shared" si="890"/>
        <v>0</v>
      </c>
      <c r="CX691" s="24">
        <f t="shared" si="960"/>
        <v>3950.85</v>
      </c>
      <c r="CY691" s="24">
        <f t="shared" si="961"/>
        <v>1786.9</v>
      </c>
      <c r="DA691" s="24">
        <f t="shared" si="974"/>
        <v>4777.4789000000001</v>
      </c>
      <c r="DB691" s="24">
        <f t="shared" si="962"/>
        <v>3124.2210999999998</v>
      </c>
      <c r="DC691" s="24">
        <f t="shared" si="963"/>
        <v>5288.1710999999996</v>
      </c>
      <c r="DD691" s="24">
        <f t="shared" si="964"/>
        <v>2613.5289000000002</v>
      </c>
      <c r="DE691">
        <f t="shared" si="965"/>
        <v>6114.7999999999993</v>
      </c>
      <c r="DF691" s="24">
        <f t="shared" si="966"/>
        <v>2185.0668000000001</v>
      </c>
      <c r="DG691" s="15" t="str">
        <f t="shared" si="967"/>
        <v>GREEN</v>
      </c>
      <c r="DH691" s="15" t="str">
        <f t="shared" si="968"/>
        <v>GREEN</v>
      </c>
      <c r="DI691" s="15" t="str">
        <f t="shared" si="969"/>
        <v>GREEN</v>
      </c>
      <c r="DK691" s="32">
        <f t="shared" si="904"/>
        <v>182.5</v>
      </c>
      <c r="DL691" s="32">
        <f t="shared" si="905"/>
        <v>124</v>
      </c>
      <c r="DM691" s="32">
        <f t="shared" si="906"/>
        <v>-58.5</v>
      </c>
      <c r="DN691" s="32">
        <f t="shared" si="907"/>
        <v>182.5</v>
      </c>
      <c r="DO691" s="32">
        <f t="shared" si="908"/>
        <v>76.400000000000091</v>
      </c>
      <c r="DP691" s="32">
        <f t="shared" si="909"/>
        <v>39.699999999999818</v>
      </c>
      <c r="DQ691" s="32">
        <f t="shared" si="910"/>
        <v>36.700000000000273</v>
      </c>
      <c r="DR691" s="32"/>
      <c r="DS691" s="32">
        <f t="shared" si="911"/>
        <v>0</v>
      </c>
      <c r="DT691" s="32"/>
      <c r="DU691" s="32">
        <f t="shared" si="912"/>
        <v>20.10958904109604</v>
      </c>
      <c r="DV691" s="32">
        <f t="shared" si="913"/>
        <v>0</v>
      </c>
      <c r="DW691" s="32"/>
      <c r="DX691" s="32">
        <f t="shared" si="914"/>
        <v>100</v>
      </c>
      <c r="DY691" s="32">
        <f t="shared" si="915"/>
        <v>77.777777777777771</v>
      </c>
      <c r="DZ691" s="33">
        <f t="shared" si="916"/>
        <v>70.174603174603178</v>
      </c>
      <c r="EB691" s="81">
        <v>0.77061473490729004</v>
      </c>
      <c r="ED691" s="30">
        <f t="shared" si="970"/>
        <v>0.36355995706503036</v>
      </c>
      <c r="EE691" s="30">
        <f t="shared" si="971"/>
        <v>-2.1996628470855612E-2</v>
      </c>
      <c r="EF691" s="30">
        <f t="shared" si="972"/>
        <v>0.33356623529173501</v>
      </c>
    </row>
    <row r="692" spans="1:136" x14ac:dyDescent="0.3">
      <c r="A692" s="18">
        <v>39038</v>
      </c>
      <c r="B692" s="1">
        <v>3834.8</v>
      </c>
      <c r="C692" s="1">
        <v>3900.4</v>
      </c>
      <c r="D692" s="1">
        <v>3834</v>
      </c>
      <c r="E692" s="1">
        <v>3852.8</v>
      </c>
      <c r="F692" s="1">
        <v>1609017984</v>
      </c>
      <c r="G692" s="1">
        <v>4262641.99</v>
      </c>
      <c r="H692" s="1">
        <v>17224172</v>
      </c>
      <c r="I692" s="1">
        <v>3783.15</v>
      </c>
      <c r="J692" s="1">
        <v>3457.41</v>
      </c>
      <c r="K692" s="1">
        <v>3259.6</v>
      </c>
      <c r="L692" s="1">
        <v>2741.19</v>
      </c>
      <c r="M692" s="1">
        <v>2120.1799999999998</v>
      </c>
      <c r="N692" s="1">
        <v>98.27</v>
      </c>
      <c r="O692" s="1">
        <v>74.08</v>
      </c>
      <c r="P692" s="1">
        <v>67.59</v>
      </c>
      <c r="Q692" s="1">
        <v>180.09</v>
      </c>
      <c r="R692" s="1">
        <v>146.06</v>
      </c>
      <c r="S692" s="1">
        <v>0.47</v>
      </c>
      <c r="T692" s="1">
        <v>93.01</v>
      </c>
      <c r="U692" s="1">
        <v>94.12</v>
      </c>
      <c r="V692" s="1">
        <v>31.69</v>
      </c>
      <c r="W692" s="1">
        <v>15.43</v>
      </c>
      <c r="X692" s="1">
        <v>21.95</v>
      </c>
      <c r="Y692" s="1">
        <v>3984.77</v>
      </c>
      <c r="Z692" s="1">
        <v>2930.05</v>
      </c>
      <c r="AA692" s="1">
        <v>3457.41</v>
      </c>
      <c r="AB692" s="1">
        <v>3842.4</v>
      </c>
      <c r="AC692" s="1">
        <v>2534.4</v>
      </c>
      <c r="AD692" s="19">
        <f t="shared" si="917"/>
        <v>6.672105847232844E-2</v>
      </c>
      <c r="AE692" s="1">
        <f t="shared" si="891"/>
        <v>422.54880456240488</v>
      </c>
      <c r="AF692" s="20">
        <f t="shared" si="975"/>
        <v>4.7069561249104552E-3</v>
      </c>
      <c r="AG692" s="2">
        <f t="shared" si="918"/>
        <v>34.03</v>
      </c>
      <c r="AH692" s="1">
        <f t="shared" si="919"/>
        <v>3765.2999999999997</v>
      </c>
      <c r="AI692" s="21">
        <f t="shared" si="920"/>
        <v>3620.415384615384</v>
      </c>
      <c r="AJ692" s="22">
        <f t="shared" si="921"/>
        <v>144.8846153846157</v>
      </c>
      <c r="AK692" s="23">
        <f t="shared" si="922"/>
        <v>140.34102564102625</v>
      </c>
      <c r="AL692" s="23">
        <f t="shared" si="923"/>
        <v>4.5435897435894503</v>
      </c>
      <c r="AM692" s="23"/>
      <c r="AN692">
        <f t="shared" si="924"/>
        <v>3843.7750000000001</v>
      </c>
      <c r="AO692" s="4">
        <f t="shared" si="925"/>
        <v>3808.0625</v>
      </c>
      <c r="AP692" s="4">
        <f t="shared" si="926"/>
        <v>3718.7375000000002</v>
      </c>
      <c r="AQ692" s="24">
        <f t="shared" si="927"/>
        <v>3677.2550000000001</v>
      </c>
      <c r="AR692" t="str">
        <f t="shared" si="928"/>
        <v>GREEN</v>
      </c>
      <c r="AS692" t="str">
        <f t="shared" si="929"/>
        <v>GREEN</v>
      </c>
      <c r="AT692" t="str">
        <f t="shared" si="930"/>
        <v>GREEN</v>
      </c>
      <c r="AU692" t="str">
        <f t="shared" si="931"/>
        <v>GREEN</v>
      </c>
      <c r="AV692" t="str">
        <f t="shared" si="932"/>
        <v>GREEN</v>
      </c>
      <c r="AW692" t="str">
        <f t="shared" si="933"/>
        <v>GREEN</v>
      </c>
      <c r="AX692" s="25">
        <f t="shared" si="934"/>
        <v>1.2844051412734E-2</v>
      </c>
      <c r="AY692" s="25">
        <f t="shared" si="935"/>
        <v>0</v>
      </c>
      <c r="AZ692" s="26" t="e">
        <f t="shared" si="936"/>
        <v>#DIV/0!</v>
      </c>
      <c r="BA692" s="1">
        <f t="shared" si="978"/>
        <v>3652340.04</v>
      </c>
      <c r="BB692" s="1">
        <f t="shared" si="978"/>
        <v>14705501</v>
      </c>
      <c r="BC692" s="27">
        <f t="shared" si="937"/>
        <v>1.1670988854586497</v>
      </c>
      <c r="BD692" s="28">
        <f t="shared" si="937"/>
        <v>1.1712740694791697</v>
      </c>
      <c r="BE692" s="29">
        <f t="shared" si="893"/>
        <v>100</v>
      </c>
      <c r="BF692" s="29">
        <f t="shared" si="973"/>
        <v>100</v>
      </c>
      <c r="BG692" s="30">
        <f t="shared" si="938"/>
        <v>6.2164604425254399E-3</v>
      </c>
      <c r="BH692" s="31">
        <f t="shared" si="939"/>
        <v>1.1311314274666917E-2</v>
      </c>
      <c r="BI692" s="31">
        <f t="shared" si="940"/>
        <v>1.2844051412734E-2</v>
      </c>
      <c r="BJ692" s="32">
        <f t="shared" si="941"/>
        <v>3918.6982007717165</v>
      </c>
      <c r="BK692" s="24">
        <f t="shared" si="942"/>
        <v>3611.9017992282829</v>
      </c>
      <c r="BL692" s="30">
        <f t="shared" si="943"/>
        <v>7.962946468631478E-2</v>
      </c>
      <c r="BM692" s="30">
        <f t="shared" si="944"/>
        <v>-1.7103976529203785E-2</v>
      </c>
      <c r="BN692" s="30">
        <f t="shared" si="945"/>
        <v>6.2525488157110995E-2</v>
      </c>
      <c r="BO692" s="30">
        <f t="shared" si="946"/>
        <v>4.542151162790721E-2</v>
      </c>
      <c r="BP692" s="30"/>
      <c r="BQ692">
        <f t="shared" si="947"/>
        <v>3852.8</v>
      </c>
      <c r="BR692">
        <f t="shared" si="948"/>
        <v>1779.75</v>
      </c>
      <c r="BT692" s="24">
        <f t="shared" si="949"/>
        <v>4644.7051000000001</v>
      </c>
      <c r="BU692" s="24">
        <f t="shared" si="950"/>
        <v>3060.8949000000002</v>
      </c>
      <c r="BV692" s="24">
        <f t="shared" si="951"/>
        <v>5133.9449000000004</v>
      </c>
      <c r="BW692" s="24">
        <f t="shared" si="952"/>
        <v>2571.6550999999999</v>
      </c>
      <c r="BX692">
        <f t="shared" si="953"/>
        <v>5925.85</v>
      </c>
      <c r="BY692" s="24">
        <f t="shared" si="954"/>
        <v>2161.1912000000002</v>
      </c>
      <c r="BZ692" s="15" t="str">
        <f t="shared" si="955"/>
        <v>GREEN</v>
      </c>
      <c r="CA692" s="15" t="str">
        <f t="shared" si="956"/>
        <v>GREEN</v>
      </c>
      <c r="CB692" s="15" t="str">
        <f t="shared" si="957"/>
        <v>GREEN</v>
      </c>
      <c r="CC692" s="15" t="str">
        <f t="shared" si="958"/>
        <v>0</v>
      </c>
      <c r="CJ692">
        <f t="shared" si="894"/>
        <v>3852.8</v>
      </c>
      <c r="CK692">
        <f t="shared" si="895"/>
        <v>2620.0500000000002</v>
      </c>
      <c r="CM692" s="24">
        <f t="shared" si="896"/>
        <v>4323.7105000000001</v>
      </c>
      <c r="CN692" s="24">
        <f t="shared" si="897"/>
        <v>3381.8895000000002</v>
      </c>
      <c r="CO692" s="24">
        <f t="shared" si="898"/>
        <v>4614.6395000000002</v>
      </c>
      <c r="CP692" s="24">
        <f t="shared" si="899"/>
        <v>3090.9605000000001</v>
      </c>
      <c r="CQ692">
        <f t="shared" si="900"/>
        <v>5085.55</v>
      </c>
      <c r="CR692" s="24">
        <f t="shared" si="901"/>
        <v>2846.8760000000002</v>
      </c>
      <c r="CS692" s="15" t="str">
        <f t="shared" si="902"/>
        <v>GREEN</v>
      </c>
      <c r="CT692" s="15" t="str">
        <f t="shared" si="903"/>
        <v>GREEN</v>
      </c>
      <c r="CU692" s="15" t="str">
        <f t="shared" si="959"/>
        <v>GREEN</v>
      </c>
      <c r="CV692" s="15" t="str">
        <f t="shared" si="890"/>
        <v>0</v>
      </c>
      <c r="CX692" s="24">
        <f t="shared" si="960"/>
        <v>3852.8</v>
      </c>
      <c r="CY692" s="24">
        <f t="shared" si="961"/>
        <v>1779.75</v>
      </c>
      <c r="DA692" s="24">
        <f t="shared" si="974"/>
        <v>4644.7051000000001</v>
      </c>
      <c r="DB692" s="24">
        <f t="shared" si="962"/>
        <v>3060.8949000000002</v>
      </c>
      <c r="DC692" s="24">
        <f t="shared" si="963"/>
        <v>5133.9449000000004</v>
      </c>
      <c r="DD692" s="24">
        <f t="shared" si="964"/>
        <v>2571.6550999999999</v>
      </c>
      <c r="DE692">
        <f t="shared" si="965"/>
        <v>5925.85</v>
      </c>
      <c r="DF692" s="24">
        <f t="shared" si="966"/>
        <v>2161.1912000000002</v>
      </c>
      <c r="DG692" s="15" t="str">
        <f t="shared" si="967"/>
        <v>GREEN</v>
      </c>
      <c r="DH692" s="15" t="str">
        <f t="shared" si="968"/>
        <v>GREEN</v>
      </c>
      <c r="DI692" s="15" t="str">
        <f t="shared" si="969"/>
        <v>GREEN</v>
      </c>
      <c r="DK692" s="32">
        <f t="shared" si="904"/>
        <v>66.400000000000091</v>
      </c>
      <c r="DL692" s="32">
        <f t="shared" si="905"/>
        <v>65.650000000000091</v>
      </c>
      <c r="DM692" s="32">
        <f t="shared" si="906"/>
        <v>-0.75</v>
      </c>
      <c r="DN692" s="32">
        <f t="shared" si="907"/>
        <v>66.400000000000091</v>
      </c>
      <c r="DO692" s="32">
        <f t="shared" si="908"/>
        <v>58</v>
      </c>
      <c r="DP692" s="32">
        <f t="shared" si="909"/>
        <v>-96.800000000000182</v>
      </c>
      <c r="DQ692" s="32">
        <f t="shared" si="910"/>
        <v>154.80000000000018</v>
      </c>
      <c r="DR692" s="32"/>
      <c r="DS692" s="32">
        <f t="shared" si="911"/>
        <v>0</v>
      </c>
      <c r="DT692" s="32"/>
      <c r="DU692" s="32">
        <f t="shared" si="912"/>
        <v>233.1325301204819</v>
      </c>
      <c r="DV692" s="32">
        <f t="shared" si="913"/>
        <v>0</v>
      </c>
      <c r="DW692" s="32"/>
      <c r="DX692" s="32">
        <f t="shared" si="914"/>
        <v>100</v>
      </c>
      <c r="DY692" s="32">
        <f t="shared" si="915"/>
        <v>75</v>
      </c>
      <c r="DZ692" s="33">
        <f t="shared" si="916"/>
        <v>64.61904761904762</v>
      </c>
      <c r="EB692" s="81">
        <v>0.15481498216524858</v>
      </c>
      <c r="ED692" s="30">
        <f t="shared" si="970"/>
        <v>0.35996655347178369</v>
      </c>
      <c r="EE692" s="30">
        <f t="shared" si="971"/>
        <v>-3.3118599065943527E-2</v>
      </c>
      <c r="EF692" s="30">
        <f t="shared" si="972"/>
        <v>0.31492636644425859</v>
      </c>
    </row>
    <row r="693" spans="1:136" x14ac:dyDescent="0.3">
      <c r="A693" s="18">
        <v>39031</v>
      </c>
      <c r="B693" s="1">
        <v>3804.75</v>
      </c>
      <c r="C693" s="1">
        <v>3842.4</v>
      </c>
      <c r="D693" s="1">
        <v>3737.2</v>
      </c>
      <c r="E693" s="1">
        <v>3834.75</v>
      </c>
      <c r="F693" s="1">
        <v>1808381568</v>
      </c>
      <c r="G693" s="1">
        <v>4146199.27</v>
      </c>
      <c r="H693" s="1">
        <v>17095344</v>
      </c>
      <c r="I693" s="1">
        <v>3747.8</v>
      </c>
      <c r="J693" s="1">
        <v>3421.18</v>
      </c>
      <c r="K693" s="1">
        <v>3236.5</v>
      </c>
      <c r="L693" s="1">
        <v>2722.78</v>
      </c>
      <c r="M693" s="1">
        <v>2106.35</v>
      </c>
      <c r="N693" s="1">
        <v>97.92</v>
      </c>
      <c r="O693" s="1">
        <v>73.540000000000006</v>
      </c>
      <c r="P693" s="1">
        <v>67.3</v>
      </c>
      <c r="Q693" s="1">
        <v>173.64</v>
      </c>
      <c r="R693" s="1">
        <v>137.55000000000001</v>
      </c>
      <c r="S693" s="1">
        <v>0.77</v>
      </c>
      <c r="T693" s="1">
        <v>97.63</v>
      </c>
      <c r="U693" s="1">
        <v>93.78</v>
      </c>
      <c r="V693" s="1">
        <v>29.68</v>
      </c>
      <c r="W693" s="1">
        <v>15.98</v>
      </c>
      <c r="X693" s="1">
        <v>20.99</v>
      </c>
      <c r="Y693" s="1">
        <v>3934.28</v>
      </c>
      <c r="Z693" s="1">
        <v>2908.09</v>
      </c>
      <c r="AA693" s="1">
        <v>3421.18</v>
      </c>
      <c r="AB693" s="1">
        <v>3809.65</v>
      </c>
      <c r="AC693" s="1">
        <v>2411.6</v>
      </c>
      <c r="AD693" s="19">
        <f t="shared" si="917"/>
        <v>0.11169692883283874</v>
      </c>
      <c r="AE693" s="1">
        <f t="shared" si="891"/>
        <v>420.56920377275799</v>
      </c>
      <c r="AF693" s="20">
        <f t="shared" si="975"/>
        <v>7.7259647601404247E-3</v>
      </c>
      <c r="AG693" s="2">
        <f t="shared" si="918"/>
        <v>36.089999999999975</v>
      </c>
      <c r="AH693" s="1">
        <f t="shared" si="919"/>
        <v>3718.1166666666668</v>
      </c>
      <c r="AI693" s="21">
        <f t="shared" si="920"/>
        <v>3582.2576923076917</v>
      </c>
      <c r="AJ693" s="22">
        <f t="shared" si="921"/>
        <v>135.85897435897505</v>
      </c>
      <c r="AK693" s="23">
        <f t="shared" si="922"/>
        <v>140.63621794871835</v>
      </c>
      <c r="AL693" s="23">
        <f t="shared" si="923"/>
        <v>-4.777243589743307</v>
      </c>
      <c r="AM693" s="23"/>
      <c r="AN693">
        <f t="shared" si="924"/>
        <v>3820.05</v>
      </c>
      <c r="AO693" s="4">
        <f t="shared" si="925"/>
        <v>3765.7375000000002</v>
      </c>
      <c r="AP693" s="4">
        <f t="shared" si="926"/>
        <v>3680.1437500000002</v>
      </c>
      <c r="AQ693" s="24">
        <f t="shared" si="927"/>
        <v>3639.12</v>
      </c>
      <c r="AR693" t="str">
        <f t="shared" si="928"/>
        <v>GREEN</v>
      </c>
      <c r="AS693" t="str">
        <f t="shared" si="929"/>
        <v>GREEN</v>
      </c>
      <c r="AT693" t="str">
        <f t="shared" si="930"/>
        <v>GREEN</v>
      </c>
      <c r="AU693" t="str">
        <f t="shared" si="931"/>
        <v>GREEN</v>
      </c>
      <c r="AV693" t="str">
        <f t="shared" si="932"/>
        <v>GREEN</v>
      </c>
      <c r="AW693" t="str">
        <f t="shared" si="933"/>
        <v>GREEN</v>
      </c>
      <c r="AX693" s="25">
        <f t="shared" si="934"/>
        <v>1.2059558725248923E-2</v>
      </c>
      <c r="AY693" s="25">
        <f t="shared" si="935"/>
        <v>8.6853936759188433E-4</v>
      </c>
      <c r="AZ693" s="26">
        <f t="shared" si="936"/>
        <v>93.28176997610457</v>
      </c>
      <c r="BA693" s="1">
        <f t="shared" si="978"/>
        <v>3537014.7025000001</v>
      </c>
      <c r="BB693" s="1">
        <f t="shared" si="978"/>
        <v>14320806.75</v>
      </c>
      <c r="BC693" s="27">
        <f t="shared" si="937"/>
        <v>1.1722312794089946</v>
      </c>
      <c r="BD693" s="28">
        <f t="shared" si="937"/>
        <v>1.1937416863753154</v>
      </c>
      <c r="BE693" s="29">
        <f t="shared" si="893"/>
        <v>100</v>
      </c>
      <c r="BF693" s="29">
        <f t="shared" si="973"/>
        <v>100</v>
      </c>
      <c r="BG693" s="30">
        <f t="shared" si="938"/>
        <v>1.2688045559499761E-2</v>
      </c>
      <c r="BH693" s="31">
        <f t="shared" si="939"/>
        <v>1.0641233205110123E-2</v>
      </c>
      <c r="BI693" s="31">
        <f t="shared" si="940"/>
        <v>1.1191019357657039E-2</v>
      </c>
      <c r="BJ693" s="32">
        <f t="shared" si="941"/>
        <v>3911.3197066703547</v>
      </c>
      <c r="BK693" s="24">
        <f t="shared" si="942"/>
        <v>3524.9136266629789</v>
      </c>
      <c r="BL693" s="30">
        <f t="shared" si="943"/>
        <v>0.10076434709104264</v>
      </c>
      <c r="BM693" s="30">
        <f t="shared" si="944"/>
        <v>-1.9967326858427451E-2</v>
      </c>
      <c r="BN693" s="30">
        <f t="shared" si="945"/>
        <v>8.0797020232615188E-2</v>
      </c>
      <c r="BO693" s="30">
        <f t="shared" si="946"/>
        <v>6.082969337418774E-2</v>
      </c>
      <c r="BP693" s="30"/>
      <c r="BQ693">
        <f t="shared" si="947"/>
        <v>3834.75</v>
      </c>
      <c r="BR693">
        <f t="shared" si="948"/>
        <v>1779.75</v>
      </c>
      <c r="BT693" s="24">
        <f t="shared" si="949"/>
        <v>4619.76</v>
      </c>
      <c r="BU693" s="24">
        <f t="shared" si="950"/>
        <v>3049.74</v>
      </c>
      <c r="BV693" s="24">
        <f t="shared" si="951"/>
        <v>5104.74</v>
      </c>
      <c r="BW693" s="24">
        <f t="shared" si="952"/>
        <v>2564.7600000000002</v>
      </c>
      <c r="BX693">
        <f t="shared" si="953"/>
        <v>5889.75</v>
      </c>
      <c r="BY693" s="24">
        <f t="shared" si="954"/>
        <v>2157.87</v>
      </c>
      <c r="BZ693" s="15" t="str">
        <f t="shared" si="955"/>
        <v>GREEN</v>
      </c>
      <c r="CA693" s="15" t="str">
        <f t="shared" si="956"/>
        <v>GREEN</v>
      </c>
      <c r="CB693" s="15" t="str">
        <f t="shared" si="957"/>
        <v>GREEN</v>
      </c>
      <c r="CC693" s="15" t="str">
        <f t="shared" si="958"/>
        <v>0</v>
      </c>
      <c r="CJ693">
        <f t="shared" si="894"/>
        <v>3834.75</v>
      </c>
      <c r="CK693">
        <f t="shared" si="895"/>
        <v>2548.65</v>
      </c>
      <c r="CM693" s="24">
        <f t="shared" si="896"/>
        <v>4326.0402000000004</v>
      </c>
      <c r="CN693" s="24">
        <f t="shared" si="897"/>
        <v>3343.4598000000001</v>
      </c>
      <c r="CO693" s="24">
        <f t="shared" si="898"/>
        <v>4629.5598</v>
      </c>
      <c r="CP693" s="24">
        <f t="shared" si="899"/>
        <v>3039.9402</v>
      </c>
      <c r="CQ693">
        <f t="shared" si="900"/>
        <v>5120.8500000000004</v>
      </c>
      <c r="CR693" s="24">
        <f t="shared" si="901"/>
        <v>2785.2924000000003</v>
      </c>
      <c r="CS693" s="15" t="str">
        <f t="shared" si="902"/>
        <v>GREEN</v>
      </c>
      <c r="CT693" s="15" t="str">
        <f t="shared" si="903"/>
        <v>GREEN</v>
      </c>
      <c r="CU693" s="15" t="str">
        <f t="shared" si="959"/>
        <v>GREEN</v>
      </c>
      <c r="CV693" s="15" t="str">
        <f t="shared" ref="CV693:CV756" si="979">IF(ABS(E693-CQ693)&lt;(0.05*CQ693), "GREEN","0")</f>
        <v>0</v>
      </c>
      <c r="CX693" s="24">
        <f t="shared" si="960"/>
        <v>3834.75</v>
      </c>
      <c r="CY693" s="24">
        <f t="shared" si="961"/>
        <v>1779.75</v>
      </c>
      <c r="DA693" s="24">
        <f t="shared" si="974"/>
        <v>4619.76</v>
      </c>
      <c r="DB693" s="24">
        <f t="shared" si="962"/>
        <v>3049.74</v>
      </c>
      <c r="DC693" s="24">
        <f t="shared" si="963"/>
        <v>5104.74</v>
      </c>
      <c r="DD693" s="24">
        <f t="shared" si="964"/>
        <v>2564.7600000000002</v>
      </c>
      <c r="DE693">
        <f t="shared" si="965"/>
        <v>5889.75</v>
      </c>
      <c r="DF693" s="24">
        <f t="shared" si="966"/>
        <v>2157.87</v>
      </c>
      <c r="DG693" s="15" t="str">
        <f t="shared" si="967"/>
        <v>GREEN</v>
      </c>
      <c r="DH693" s="15" t="str">
        <f t="shared" si="968"/>
        <v>GREEN</v>
      </c>
      <c r="DI693" s="15" t="str">
        <f t="shared" si="969"/>
        <v>GREEN</v>
      </c>
      <c r="DK693" s="32">
        <f t="shared" si="904"/>
        <v>105.20000000000027</v>
      </c>
      <c r="DL693" s="32">
        <f t="shared" si="905"/>
        <v>37.050000000000182</v>
      </c>
      <c r="DM693" s="32">
        <f t="shared" si="906"/>
        <v>-68.150000000000091</v>
      </c>
      <c r="DN693" s="32">
        <f t="shared" si="907"/>
        <v>105.20000000000027</v>
      </c>
      <c r="DO693" s="32">
        <f t="shared" si="908"/>
        <v>32.75</v>
      </c>
      <c r="DP693" s="32">
        <f t="shared" si="909"/>
        <v>-17.75</v>
      </c>
      <c r="DQ693" s="32">
        <f t="shared" si="910"/>
        <v>50.5</v>
      </c>
      <c r="DR693" s="32"/>
      <c r="DS693" s="32">
        <f t="shared" si="911"/>
        <v>0</v>
      </c>
      <c r="DT693" s="32"/>
      <c r="DU693" s="32">
        <f t="shared" si="912"/>
        <v>48.003802281368699</v>
      </c>
      <c r="DV693" s="32">
        <f t="shared" si="913"/>
        <v>0</v>
      </c>
      <c r="DW693" s="32"/>
      <c r="DX693" s="32">
        <f t="shared" si="914"/>
        <v>100</v>
      </c>
      <c r="DY693" s="32">
        <f t="shared" si="915"/>
        <v>71.428571428571431</v>
      </c>
      <c r="DZ693" s="33">
        <f t="shared" si="916"/>
        <v>56.285714285714292</v>
      </c>
      <c r="EB693" s="81">
        <v>0.24171152000959287</v>
      </c>
      <c r="ED693" s="30">
        <f t="shared" si="970"/>
        <v>0.35287422328744983</v>
      </c>
      <c r="EE693" s="30">
        <f t="shared" si="971"/>
        <v>-2.5298148581188985E-2</v>
      </c>
      <c r="EF693" s="30">
        <f t="shared" si="972"/>
        <v>0.31864901017506331</v>
      </c>
    </row>
    <row r="694" spans="1:136" x14ac:dyDescent="0.3">
      <c r="A694" s="18">
        <v>39024</v>
      </c>
      <c r="B694" s="1">
        <v>3739.35</v>
      </c>
      <c r="C694" s="1">
        <v>3809.65</v>
      </c>
      <c r="D694" s="1">
        <v>3719.45</v>
      </c>
      <c r="E694" s="1">
        <v>3805.35</v>
      </c>
      <c r="F694" s="1">
        <v>1639794432</v>
      </c>
      <c r="G694" s="1">
        <v>3965318.59</v>
      </c>
      <c r="H694" s="1">
        <v>16126187</v>
      </c>
      <c r="I694" s="1">
        <v>3694.79</v>
      </c>
      <c r="J694" s="1">
        <v>3381.96</v>
      </c>
      <c r="K694" s="1">
        <v>3213.47</v>
      </c>
      <c r="L694" s="1">
        <v>2704.12</v>
      </c>
      <c r="M694" s="1">
        <v>2092.58</v>
      </c>
      <c r="N694" s="1">
        <v>97.35</v>
      </c>
      <c r="O694" s="1">
        <v>72.680000000000007</v>
      </c>
      <c r="P694" s="1">
        <v>66.84</v>
      </c>
      <c r="Q694" s="1">
        <v>164.73</v>
      </c>
      <c r="R694" s="1">
        <v>128.53</v>
      </c>
      <c r="S694" s="1">
        <v>1.77</v>
      </c>
      <c r="T694" s="1">
        <v>91.73</v>
      </c>
      <c r="U694" s="1">
        <v>91.02</v>
      </c>
      <c r="V694" s="1">
        <v>29.6</v>
      </c>
      <c r="W694" s="1">
        <v>16.88</v>
      </c>
      <c r="X694" s="1">
        <v>20.29</v>
      </c>
      <c r="Y694" s="1">
        <v>3882.38</v>
      </c>
      <c r="Z694" s="1">
        <v>2881.54</v>
      </c>
      <c r="AA694" s="1">
        <v>3381.96</v>
      </c>
      <c r="AB694" s="1">
        <v>3774.15</v>
      </c>
      <c r="AC694" s="1">
        <v>2314.1999999999998</v>
      </c>
      <c r="AD694" s="19">
        <f t="shared" si="917"/>
        <v>0.25710147432743435</v>
      </c>
      <c r="AE694" s="1">
        <f t="shared" si="891"/>
        <v>417.34481245887332</v>
      </c>
      <c r="AF694" s="20">
        <f t="shared" si="975"/>
        <v>1.7650126358859097E-2</v>
      </c>
      <c r="AG694" s="2">
        <f t="shared" si="918"/>
        <v>36.199999999999989</v>
      </c>
      <c r="AH694" s="1">
        <f t="shared" si="919"/>
        <v>3677.0583333333338</v>
      </c>
      <c r="AI694" s="21">
        <f t="shared" si="920"/>
        <v>3539.1499999999996</v>
      </c>
      <c r="AJ694" s="22">
        <f t="shared" si="921"/>
        <v>137.90833333333421</v>
      </c>
      <c r="AK694" s="23">
        <f t="shared" si="922"/>
        <v>148.55432692307716</v>
      </c>
      <c r="AL694" s="23">
        <f t="shared" si="923"/>
        <v>-10.645993589742943</v>
      </c>
      <c r="AM694" s="23"/>
      <c r="AN694">
        <f t="shared" si="924"/>
        <v>3772.35</v>
      </c>
      <c r="AO694" s="4">
        <f t="shared" si="925"/>
        <v>3726.0625</v>
      </c>
      <c r="AP694" s="4">
        <f t="shared" si="926"/>
        <v>3635.625</v>
      </c>
      <c r="AQ694" s="24">
        <f t="shared" si="927"/>
        <v>3599.19</v>
      </c>
      <c r="AR694" t="str">
        <f t="shared" si="928"/>
        <v>GREEN</v>
      </c>
      <c r="AS694" t="str">
        <f t="shared" si="929"/>
        <v>GREEN</v>
      </c>
      <c r="AT694" t="str">
        <f t="shared" si="930"/>
        <v>GREEN</v>
      </c>
      <c r="AU694" t="str">
        <f t="shared" si="931"/>
        <v>GREEN</v>
      </c>
      <c r="AV694" t="str">
        <f t="shared" si="932"/>
        <v>GREEN</v>
      </c>
      <c r="AW694" t="str">
        <f t="shared" si="933"/>
        <v>GREEN</v>
      </c>
      <c r="AX694" s="25">
        <f t="shared" si="934"/>
        <v>1.2857553232090183E-2</v>
      </c>
      <c r="AY694" s="25">
        <f t="shared" si="935"/>
        <v>8.6853936759188433E-4</v>
      </c>
      <c r="AZ694" s="26">
        <f t="shared" si="936"/>
        <v>93.672348038712769</v>
      </c>
      <c r="BA694" s="1">
        <f t="shared" si="978"/>
        <v>3340069.5175000001</v>
      </c>
      <c r="BB694" s="1">
        <f t="shared" si="978"/>
        <v>13835105.75</v>
      </c>
      <c r="BC694" s="27">
        <f t="shared" si="937"/>
        <v>1.1871964248720162</v>
      </c>
      <c r="BD694" s="28">
        <f t="shared" si="937"/>
        <v>1.1655991136894635</v>
      </c>
      <c r="BE694" s="29">
        <f t="shared" si="893"/>
        <v>100</v>
      </c>
      <c r="BF694" s="29">
        <f t="shared" si="973"/>
        <v>100</v>
      </c>
      <c r="BG694" s="30">
        <f t="shared" si="938"/>
        <v>1.6406168106808394E-2</v>
      </c>
      <c r="BH694" s="31">
        <f t="shared" si="939"/>
        <v>1.6157846897838279E-2</v>
      </c>
      <c r="BI694" s="31">
        <f t="shared" si="940"/>
        <v>1.1989013864498299E-2</v>
      </c>
      <c r="BJ694" s="32">
        <f t="shared" si="941"/>
        <v>3855.4234130621494</v>
      </c>
      <c r="BK694" s="24">
        <f t="shared" si="942"/>
        <v>3498.6932536045183</v>
      </c>
      <c r="BL694" s="30">
        <f t="shared" si="943"/>
        <v>9.3744375539078162E-2</v>
      </c>
      <c r="BM694" s="30">
        <f t="shared" si="944"/>
        <v>-1.3158687916262495E-2</v>
      </c>
      <c r="BN694" s="30">
        <f t="shared" si="945"/>
        <v>8.0585687622815677E-2</v>
      </c>
      <c r="BO694" s="30">
        <f t="shared" si="946"/>
        <v>6.7426999706553178E-2</v>
      </c>
      <c r="BP694" s="30"/>
      <c r="BQ694">
        <f t="shared" si="947"/>
        <v>3805.35</v>
      </c>
      <c r="BR694">
        <f t="shared" si="948"/>
        <v>1779.75</v>
      </c>
      <c r="BT694" s="24">
        <f t="shared" si="949"/>
        <v>4579.1291999999994</v>
      </c>
      <c r="BU694" s="24">
        <f t="shared" si="950"/>
        <v>3031.5708</v>
      </c>
      <c r="BV694" s="24">
        <f t="shared" si="951"/>
        <v>5057.1707999999999</v>
      </c>
      <c r="BW694" s="24">
        <f t="shared" si="952"/>
        <v>2553.5291999999999</v>
      </c>
      <c r="BX694">
        <f t="shared" si="953"/>
        <v>5830.95</v>
      </c>
      <c r="BY694" s="24">
        <f t="shared" si="954"/>
        <v>2152.4603999999999</v>
      </c>
      <c r="BZ694" s="15" t="str">
        <f t="shared" si="955"/>
        <v>GREEN</v>
      </c>
      <c r="CA694" s="15" t="str">
        <f t="shared" si="956"/>
        <v>GREEN</v>
      </c>
      <c r="CB694" s="15" t="str">
        <f t="shared" si="957"/>
        <v>GREEN</v>
      </c>
      <c r="CC694" s="15" t="str">
        <f t="shared" si="958"/>
        <v>0</v>
      </c>
      <c r="CJ694">
        <f t="shared" si="894"/>
        <v>3805.35</v>
      </c>
      <c r="CK694">
        <f t="shared" si="895"/>
        <v>2419.0500000000002</v>
      </c>
      <c r="CM694" s="24">
        <f t="shared" si="896"/>
        <v>4334.9165999999996</v>
      </c>
      <c r="CN694" s="24">
        <f t="shared" si="897"/>
        <v>3275.7834000000003</v>
      </c>
      <c r="CO694" s="24">
        <f t="shared" si="898"/>
        <v>4662.0833999999995</v>
      </c>
      <c r="CP694" s="24">
        <f t="shared" si="899"/>
        <v>2948.6166000000003</v>
      </c>
      <c r="CQ694">
        <f t="shared" si="900"/>
        <v>5191.6499999999996</v>
      </c>
      <c r="CR694" s="24">
        <f t="shared" si="901"/>
        <v>2674.1292000000003</v>
      </c>
      <c r="CS694" s="15" t="str">
        <f t="shared" si="902"/>
        <v>GREEN</v>
      </c>
      <c r="CT694" s="15" t="str">
        <f t="shared" si="903"/>
        <v>GREEN</v>
      </c>
      <c r="CU694" s="15" t="str">
        <f t="shared" si="959"/>
        <v>GREEN</v>
      </c>
      <c r="CV694" s="15" t="str">
        <f t="shared" si="979"/>
        <v>0</v>
      </c>
      <c r="CX694" s="24">
        <f t="shared" si="960"/>
        <v>3805.35</v>
      </c>
      <c r="CY694" s="24">
        <f t="shared" si="961"/>
        <v>1779.75</v>
      </c>
      <c r="DA694" s="24">
        <f t="shared" si="974"/>
        <v>4579.1291999999994</v>
      </c>
      <c r="DB694" s="24">
        <f t="shared" si="962"/>
        <v>3031.5708</v>
      </c>
      <c r="DC694" s="24">
        <f t="shared" si="963"/>
        <v>5057.1707999999999</v>
      </c>
      <c r="DD694" s="24">
        <f t="shared" si="964"/>
        <v>2553.5291999999999</v>
      </c>
      <c r="DE694">
        <f t="shared" si="965"/>
        <v>5830.95</v>
      </c>
      <c r="DF694" s="24">
        <f t="shared" si="966"/>
        <v>2152.4603999999999</v>
      </c>
      <c r="DG694" s="15" t="str">
        <f t="shared" si="967"/>
        <v>GREEN</v>
      </c>
      <c r="DH694" s="15" t="str">
        <f t="shared" si="968"/>
        <v>GREEN</v>
      </c>
      <c r="DI694" s="15" t="str">
        <f t="shared" si="969"/>
        <v>GREEN</v>
      </c>
      <c r="DK694" s="32">
        <f t="shared" si="904"/>
        <v>90.200000000000273</v>
      </c>
      <c r="DL694" s="32">
        <f t="shared" si="905"/>
        <v>70.300000000000182</v>
      </c>
      <c r="DM694" s="32">
        <f t="shared" si="906"/>
        <v>-19.900000000000091</v>
      </c>
      <c r="DN694" s="32">
        <f t="shared" si="907"/>
        <v>90.200000000000273</v>
      </c>
      <c r="DO694" s="32">
        <f t="shared" si="908"/>
        <v>62.300000000000182</v>
      </c>
      <c r="DP694" s="32">
        <f t="shared" si="909"/>
        <v>-68.25</v>
      </c>
      <c r="DQ694" s="32">
        <f t="shared" si="910"/>
        <v>130.55000000000018</v>
      </c>
      <c r="DR694" s="32"/>
      <c r="DS694" s="32">
        <f t="shared" si="911"/>
        <v>0</v>
      </c>
      <c r="DT694" s="32"/>
      <c r="DU694" s="32">
        <f t="shared" si="912"/>
        <v>144.73392461197315</v>
      </c>
      <c r="DV694" s="32">
        <f t="shared" si="913"/>
        <v>0</v>
      </c>
      <c r="DW694" s="32"/>
      <c r="DX694" s="32">
        <f t="shared" si="914"/>
        <v>100</v>
      </c>
      <c r="DY694" s="32">
        <f t="shared" si="915"/>
        <v>66.666666666666671</v>
      </c>
      <c r="DZ694" s="33">
        <f t="shared" si="916"/>
        <v>42.000000000000007</v>
      </c>
      <c r="EB694" s="81">
        <v>0.57050080930161873</v>
      </c>
      <c r="ED694" s="30">
        <f t="shared" si="970"/>
        <v>0.34732816480076634</v>
      </c>
      <c r="EE694" s="30">
        <f t="shared" si="971"/>
        <v>-1.984092232084448E-2</v>
      </c>
      <c r="EF694" s="30">
        <f t="shared" si="972"/>
        <v>0.32059593134226838</v>
      </c>
    </row>
    <row r="695" spans="1:136" x14ac:dyDescent="0.3">
      <c r="A695" s="18">
        <v>39017</v>
      </c>
      <c r="B695" s="1">
        <v>3683.4</v>
      </c>
      <c r="C695" s="1">
        <v>3747.35</v>
      </c>
      <c r="D695" s="1">
        <v>3651.2</v>
      </c>
      <c r="E695" s="1">
        <v>3739.35</v>
      </c>
      <c r="F695" s="1">
        <v>1065470272</v>
      </c>
      <c r="G695" s="1">
        <v>2235200.31</v>
      </c>
      <c r="H695" s="1">
        <v>8376301</v>
      </c>
      <c r="I695" s="1">
        <v>3651.4</v>
      </c>
      <c r="J695" s="1">
        <v>3336.21</v>
      </c>
      <c r="K695" s="1">
        <v>3189.77</v>
      </c>
      <c r="L695" s="1">
        <v>2686.06</v>
      </c>
      <c r="M695" s="1">
        <v>2079</v>
      </c>
      <c r="N695" s="1">
        <v>95.5</v>
      </c>
      <c r="O695" s="1">
        <v>70.69</v>
      </c>
      <c r="P695" s="1">
        <v>65.78</v>
      </c>
      <c r="Q695" s="1">
        <v>153.94999999999999</v>
      </c>
      <c r="R695" s="1">
        <v>119.48</v>
      </c>
      <c r="S695" s="1">
        <v>1.52</v>
      </c>
      <c r="T695" s="1">
        <v>91.99</v>
      </c>
      <c r="U695" s="1">
        <v>91.64</v>
      </c>
      <c r="V695" s="1">
        <v>27.76</v>
      </c>
      <c r="W695" s="1">
        <v>17.670000000000002</v>
      </c>
      <c r="X695" s="1">
        <v>19.75</v>
      </c>
      <c r="Y695" s="1">
        <v>3840.72</v>
      </c>
      <c r="Z695" s="1">
        <v>2831.7</v>
      </c>
      <c r="AA695" s="1">
        <v>3336.21</v>
      </c>
      <c r="AB695" s="1">
        <v>3774.15</v>
      </c>
      <c r="AC695" s="1">
        <v>2307.4499999999998</v>
      </c>
      <c r="AD695" s="19">
        <f t="shared" si="917"/>
        <v>0.21579782199217443</v>
      </c>
      <c r="AE695" s="1">
        <f t="shared" si="891"/>
        <v>410.10638297872418</v>
      </c>
      <c r="AF695" s="20">
        <f t="shared" si="975"/>
        <v>1.5162209854757691E-2</v>
      </c>
      <c r="AG695" s="2">
        <f t="shared" si="918"/>
        <v>34.469999999999985</v>
      </c>
      <c r="AH695" s="1">
        <f t="shared" si="919"/>
        <v>3633.5083333333337</v>
      </c>
      <c r="AI695" s="21">
        <f t="shared" si="920"/>
        <v>3490.7961538461536</v>
      </c>
      <c r="AJ695" s="22">
        <f t="shared" si="921"/>
        <v>142.71217948718004</v>
      </c>
      <c r="AK695" s="23">
        <f t="shared" si="922"/>
        <v>156.5639423076924</v>
      </c>
      <c r="AL695" s="23">
        <f t="shared" si="923"/>
        <v>-13.851762820512363</v>
      </c>
      <c r="AM695" s="23"/>
      <c r="AN695">
        <f t="shared" si="924"/>
        <v>3711.4250000000002</v>
      </c>
      <c r="AO695" s="4">
        <f t="shared" si="925"/>
        <v>3667.1500000000005</v>
      </c>
      <c r="AP695" s="4">
        <f t="shared" si="926"/>
        <v>3593.8875000000003</v>
      </c>
      <c r="AQ695" s="24">
        <f t="shared" si="927"/>
        <v>3557.25</v>
      </c>
      <c r="AR695" t="str">
        <f t="shared" si="928"/>
        <v>GREEN</v>
      </c>
      <c r="AS695" t="str">
        <f t="shared" si="929"/>
        <v>GREEN</v>
      </c>
      <c r="AT695" t="str">
        <f t="shared" si="930"/>
        <v>GREEN</v>
      </c>
      <c r="AU695" t="str">
        <f t="shared" si="931"/>
        <v>GREEN</v>
      </c>
      <c r="AV695" t="str">
        <f t="shared" si="932"/>
        <v>GREEN</v>
      </c>
      <c r="AW695" t="str">
        <f t="shared" si="933"/>
        <v>GREEN</v>
      </c>
      <c r="AX695" s="25">
        <f t="shared" si="934"/>
        <v>1.3051705594538351E-2</v>
      </c>
      <c r="AY695" s="25">
        <f t="shared" si="935"/>
        <v>8.6853936759188433E-4</v>
      </c>
      <c r="AZ695" s="26">
        <f t="shared" si="936"/>
        <v>93.760602848910139</v>
      </c>
      <c r="BA695" s="1">
        <f t="shared" si="978"/>
        <v>3029845.5250000004</v>
      </c>
      <c r="BB695" s="1">
        <f t="shared" si="978"/>
        <v>12822489.5</v>
      </c>
      <c r="BC695" s="27">
        <f t="shared" si="937"/>
        <v>0.73772748199761762</v>
      </c>
      <c r="BD695" s="28">
        <f t="shared" si="937"/>
        <v>0.65325075914470432</v>
      </c>
      <c r="BE695" s="29">
        <f t="shared" si="893"/>
        <v>100</v>
      </c>
      <c r="BF695" s="29">
        <f t="shared" si="973"/>
        <v>100</v>
      </c>
      <c r="BG695" s="30">
        <f t="shared" si="938"/>
        <v>8.5944208507204856E-3</v>
      </c>
      <c r="BH695" s="31">
        <f t="shared" si="939"/>
        <v>1.0442506256735679E-2</v>
      </c>
      <c r="BI695" s="31">
        <f t="shared" si="940"/>
        <v>1.2183166226946466E-2</v>
      </c>
      <c r="BJ695" s="32">
        <f t="shared" si="941"/>
        <v>3787.4446242678196</v>
      </c>
      <c r="BK695" s="24">
        <f t="shared" si="942"/>
        <v>3479.5720423988478</v>
      </c>
      <c r="BL695" s="30">
        <f t="shared" si="943"/>
        <v>8.2333181400235822E-2</v>
      </c>
      <c r="BM695" s="30">
        <f t="shared" si="944"/>
        <v>-1.2861760538013198E-2</v>
      </c>
      <c r="BN695" s="30">
        <f t="shared" si="945"/>
        <v>6.9471420862222619E-2</v>
      </c>
      <c r="BO695" s="30">
        <f t="shared" si="946"/>
        <v>5.6609660324209422E-2</v>
      </c>
      <c r="BP695" s="30"/>
      <c r="BQ695">
        <f t="shared" si="947"/>
        <v>3739.35</v>
      </c>
      <c r="BR695">
        <f t="shared" si="948"/>
        <v>1775.15</v>
      </c>
      <c r="BT695" s="24">
        <f t="shared" si="949"/>
        <v>4489.6743999999999</v>
      </c>
      <c r="BU695" s="24">
        <f t="shared" si="950"/>
        <v>2989.0255999999999</v>
      </c>
      <c r="BV695" s="24">
        <f t="shared" si="951"/>
        <v>4953.2255999999998</v>
      </c>
      <c r="BW695" s="24">
        <f t="shared" si="952"/>
        <v>2525.4744000000001</v>
      </c>
      <c r="BX695">
        <f t="shared" si="953"/>
        <v>5703.5499999999993</v>
      </c>
      <c r="BY695" s="24">
        <f t="shared" si="954"/>
        <v>2136.5628000000002</v>
      </c>
      <c r="BZ695" s="15" t="str">
        <f t="shared" si="955"/>
        <v>GREEN</v>
      </c>
      <c r="CA695" s="15" t="str">
        <f t="shared" si="956"/>
        <v>GREEN</v>
      </c>
      <c r="CB695" s="15" t="str">
        <f t="shared" si="957"/>
        <v>GREEN</v>
      </c>
      <c r="CC695" s="15" t="str">
        <f t="shared" si="958"/>
        <v>0</v>
      </c>
      <c r="CJ695">
        <f t="shared" si="894"/>
        <v>3739.35</v>
      </c>
      <c r="CK695">
        <f t="shared" si="895"/>
        <v>2316.0500000000002</v>
      </c>
      <c r="CM695" s="24">
        <f t="shared" si="896"/>
        <v>4283.0505999999996</v>
      </c>
      <c r="CN695" s="24">
        <f t="shared" si="897"/>
        <v>3195.6494000000002</v>
      </c>
      <c r="CO695" s="24">
        <f t="shared" si="898"/>
        <v>4618.9493999999995</v>
      </c>
      <c r="CP695" s="24">
        <f t="shared" si="899"/>
        <v>2859.7506000000003</v>
      </c>
      <c r="CQ695">
        <f t="shared" si="900"/>
        <v>5162.6499999999996</v>
      </c>
      <c r="CR695" s="24">
        <f t="shared" si="901"/>
        <v>2577.9372000000003</v>
      </c>
      <c r="CS695" s="15" t="str">
        <f t="shared" si="902"/>
        <v>GREEN</v>
      </c>
      <c r="CT695" s="15" t="str">
        <f t="shared" si="903"/>
        <v>GREEN</v>
      </c>
      <c r="CU695" s="15" t="str">
        <f t="shared" si="959"/>
        <v>GREEN</v>
      </c>
      <c r="CV695" s="15" t="str">
        <f t="shared" si="979"/>
        <v>0</v>
      </c>
      <c r="CX695" s="24">
        <f t="shared" si="960"/>
        <v>3739.35</v>
      </c>
      <c r="CY695" s="24">
        <f t="shared" si="961"/>
        <v>1775.15</v>
      </c>
      <c r="DA695" s="24">
        <f t="shared" si="974"/>
        <v>4489.6743999999999</v>
      </c>
      <c r="DB695" s="24">
        <f t="shared" si="962"/>
        <v>2989.0255999999999</v>
      </c>
      <c r="DC695" s="24">
        <f t="shared" si="963"/>
        <v>4953.2255999999998</v>
      </c>
      <c r="DD695" s="24">
        <f t="shared" si="964"/>
        <v>2525.4744000000001</v>
      </c>
      <c r="DE695">
        <f t="shared" si="965"/>
        <v>5703.5499999999993</v>
      </c>
      <c r="DF695" s="24">
        <f t="shared" si="966"/>
        <v>2136.5628000000002</v>
      </c>
      <c r="DG695" s="15" t="str">
        <f t="shared" si="967"/>
        <v>GREEN</v>
      </c>
      <c r="DH695" s="15" t="str">
        <f t="shared" si="968"/>
        <v>GREEN</v>
      </c>
      <c r="DI695" s="15" t="str">
        <f t="shared" si="969"/>
        <v>GREEN</v>
      </c>
      <c r="DK695" s="32">
        <f t="shared" si="904"/>
        <v>96.150000000000091</v>
      </c>
      <c r="DL695" s="32">
        <f t="shared" si="905"/>
        <v>63.849999999999909</v>
      </c>
      <c r="DM695" s="32">
        <f t="shared" si="906"/>
        <v>-32.300000000000182</v>
      </c>
      <c r="DN695" s="32">
        <f t="shared" si="907"/>
        <v>96.150000000000091</v>
      </c>
      <c r="DO695" s="32">
        <f t="shared" si="908"/>
        <v>4.8499999999999091</v>
      </c>
      <c r="DP695" s="32">
        <f t="shared" si="909"/>
        <v>3.8500000000003638</v>
      </c>
      <c r="DQ695" s="32">
        <f t="shared" si="910"/>
        <v>0.99999999999954525</v>
      </c>
      <c r="DR695" s="32"/>
      <c r="DS695" s="32">
        <f t="shared" si="911"/>
        <v>0</v>
      </c>
      <c r="DT695" s="32"/>
      <c r="DU695" s="32">
        <f t="shared" si="912"/>
        <v>1.0400416016635927</v>
      </c>
      <c r="DV695" s="32">
        <f t="shared" si="913"/>
        <v>0</v>
      </c>
      <c r="DW695" s="32"/>
      <c r="DX695" s="32">
        <f t="shared" si="914"/>
        <v>100</v>
      </c>
      <c r="DY695" s="32">
        <f t="shared" si="915"/>
        <v>60</v>
      </c>
      <c r="DZ695" s="33">
        <f t="shared" si="916"/>
        <v>48.666666666666671</v>
      </c>
      <c r="EB695" s="81">
        <v>0.5276305297356515</v>
      </c>
      <c r="ED695" s="30">
        <f t="shared" si="970"/>
        <v>0.35633011971607165</v>
      </c>
      <c r="EE695" s="30">
        <f t="shared" si="971"/>
        <v>-2.6393488720864812E-2</v>
      </c>
      <c r="EF695" s="30">
        <f t="shared" si="972"/>
        <v>0.3205318359995763</v>
      </c>
    </row>
    <row r="696" spans="1:136" x14ac:dyDescent="0.3">
      <c r="A696" s="18">
        <v>39011</v>
      </c>
      <c r="B696" s="1">
        <v>3668.9</v>
      </c>
      <c r="C696" s="1">
        <v>3742.5</v>
      </c>
      <c r="D696" s="1">
        <v>3655.05</v>
      </c>
      <c r="E696" s="1">
        <v>3683.5</v>
      </c>
      <c r="F696" s="1">
        <v>1572159872</v>
      </c>
      <c r="G696" s="1">
        <v>3801340.64</v>
      </c>
      <c r="H696" s="1">
        <v>15685395</v>
      </c>
      <c r="I696" s="1">
        <v>3612.34</v>
      </c>
      <c r="J696" s="1">
        <v>3292.56</v>
      </c>
      <c r="K696" s="1">
        <v>3165.95</v>
      </c>
      <c r="L696" s="1">
        <v>2667.68</v>
      </c>
      <c r="M696" s="1">
        <v>2065.8000000000002</v>
      </c>
      <c r="N696" s="1">
        <v>92.56</v>
      </c>
      <c r="O696" s="1">
        <v>68.91</v>
      </c>
      <c r="P696" s="1">
        <v>64.87</v>
      </c>
      <c r="Q696" s="1">
        <v>144.68</v>
      </c>
      <c r="R696" s="1">
        <v>110.86</v>
      </c>
      <c r="S696" s="1">
        <v>0.2</v>
      </c>
      <c r="T696" s="1">
        <v>89.33</v>
      </c>
      <c r="U696" s="1">
        <v>91.42</v>
      </c>
      <c r="V696" s="1">
        <v>28.86</v>
      </c>
      <c r="W696" s="1">
        <v>18.52</v>
      </c>
      <c r="X696" s="1">
        <v>19.559999999999999</v>
      </c>
      <c r="Y696" s="1">
        <v>3801.05</v>
      </c>
      <c r="Z696" s="1">
        <v>2784.07</v>
      </c>
      <c r="AA696" s="1">
        <v>3292.56</v>
      </c>
      <c r="AB696" s="1">
        <v>3774.15</v>
      </c>
      <c r="AC696" s="1">
        <v>2307.4499999999998</v>
      </c>
      <c r="AD696" s="19">
        <f t="shared" si="917"/>
        <v>2.856034498574176E-2</v>
      </c>
      <c r="AE696" s="1">
        <f t="shared" si="891"/>
        <v>403.98113621408282</v>
      </c>
      <c r="AF696" s="20">
        <f t="shared" si="975"/>
        <v>2.02663184668328E-3</v>
      </c>
      <c r="AG696" s="2">
        <f t="shared" si="918"/>
        <v>33.820000000000007</v>
      </c>
      <c r="AH696" s="1">
        <f t="shared" si="919"/>
        <v>3590.0499999999997</v>
      </c>
      <c r="AI696" s="21">
        <f t="shared" si="920"/>
        <v>3443.9846153846156</v>
      </c>
      <c r="AJ696" s="22">
        <f t="shared" si="921"/>
        <v>146.06538461538412</v>
      </c>
      <c r="AK696" s="23">
        <f t="shared" si="922"/>
        <v>165.2134615384615</v>
      </c>
      <c r="AL696" s="23">
        <f t="shared" si="923"/>
        <v>-19.148076923077383</v>
      </c>
      <c r="AM696" s="23"/>
      <c r="AN696">
        <f t="shared" si="924"/>
        <v>3679.7750000000001</v>
      </c>
      <c r="AO696" s="4">
        <f t="shared" si="925"/>
        <v>3629.4124999999999</v>
      </c>
      <c r="AP696" s="4">
        <f t="shared" si="926"/>
        <v>3555.9</v>
      </c>
      <c r="AQ696" s="24">
        <f t="shared" si="927"/>
        <v>3518.9900000000002</v>
      </c>
      <c r="AR696" t="str">
        <f t="shared" si="928"/>
        <v>GREEN</v>
      </c>
      <c r="AS696" t="str">
        <f t="shared" si="929"/>
        <v>GREEN</v>
      </c>
      <c r="AT696" t="str">
        <f t="shared" si="930"/>
        <v>GREEN</v>
      </c>
      <c r="AU696" t="str">
        <f t="shared" si="931"/>
        <v>GREEN</v>
      </c>
      <c r="AV696" t="str">
        <f t="shared" si="932"/>
        <v>GREEN</v>
      </c>
      <c r="AW696" t="str">
        <f t="shared" si="933"/>
        <v>GREEN</v>
      </c>
      <c r="AX696" s="25">
        <f t="shared" si="934"/>
        <v>1.0867946963404465E-2</v>
      </c>
      <c r="AY696" s="25">
        <f t="shared" si="935"/>
        <v>8.6853936759188433E-4</v>
      </c>
      <c r="AZ696" s="26">
        <f t="shared" si="936"/>
        <v>92.599664472849511</v>
      </c>
      <c r="BA696" s="1">
        <f t="shared" si="978"/>
        <v>3373377.6174999997</v>
      </c>
      <c r="BB696" s="1">
        <f t="shared" si="978"/>
        <v>14540796</v>
      </c>
      <c r="BC696" s="27">
        <f t="shared" si="937"/>
        <v>1.1268648432004367</v>
      </c>
      <c r="BD696" s="28">
        <f t="shared" si="937"/>
        <v>1.0787163921424934</v>
      </c>
      <c r="BE696" s="29">
        <f t="shared" si="893"/>
        <v>100</v>
      </c>
      <c r="BF696" s="29">
        <f t="shared" si="973"/>
        <v>100</v>
      </c>
      <c r="BG696" s="30">
        <f t="shared" si="938"/>
        <v>1.5909525688868165E-2</v>
      </c>
      <c r="BH696" s="31">
        <f t="shared" si="939"/>
        <v>9.7804367433432515E-3</v>
      </c>
      <c r="BI696" s="31">
        <f t="shared" si="940"/>
        <v>9.9994075958125817E-3</v>
      </c>
      <c r="BJ696" s="32">
        <f t="shared" si="941"/>
        <v>3747.7404562743095</v>
      </c>
      <c r="BK696" s="24">
        <f t="shared" si="942"/>
        <v>3432.3595437256899</v>
      </c>
      <c r="BL696" s="30">
        <f t="shared" si="943"/>
        <v>8.5619902958767355E-2</v>
      </c>
      <c r="BM696" s="30">
        <f t="shared" si="944"/>
        <v>-1.7440058714350348E-2</v>
      </c>
      <c r="BN696" s="30">
        <f t="shared" si="945"/>
        <v>6.8179844244417004E-2</v>
      </c>
      <c r="BO696" s="30">
        <f t="shared" si="946"/>
        <v>5.0739785530066653E-2</v>
      </c>
      <c r="BP696" s="30"/>
      <c r="BQ696">
        <f t="shared" si="947"/>
        <v>3683.5</v>
      </c>
      <c r="BR696">
        <f t="shared" si="948"/>
        <v>1722.5</v>
      </c>
      <c r="BT696" s="24">
        <f t="shared" si="949"/>
        <v>4432.6019999999999</v>
      </c>
      <c r="BU696" s="24">
        <f t="shared" si="950"/>
        <v>2934.3980000000001</v>
      </c>
      <c r="BV696" s="24">
        <f t="shared" si="951"/>
        <v>4895.3980000000001</v>
      </c>
      <c r="BW696" s="24">
        <f t="shared" si="952"/>
        <v>2471.6019999999999</v>
      </c>
      <c r="BX696">
        <f t="shared" si="953"/>
        <v>5644.5</v>
      </c>
      <c r="BY696" s="24">
        <f t="shared" si="954"/>
        <v>2083.3240000000001</v>
      </c>
      <c r="BZ696" s="15" t="str">
        <f t="shared" si="955"/>
        <v>GREEN</v>
      </c>
      <c r="CA696" s="15" t="str">
        <f t="shared" si="956"/>
        <v>GREEN</v>
      </c>
      <c r="CB696" s="15" t="str">
        <f t="shared" si="957"/>
        <v>GREEN</v>
      </c>
      <c r="CC696" s="15" t="str">
        <f t="shared" si="958"/>
        <v>0</v>
      </c>
      <c r="CJ696">
        <f t="shared" si="894"/>
        <v>3683.5</v>
      </c>
      <c r="CK696">
        <f t="shared" si="895"/>
        <v>2316.0500000000002</v>
      </c>
      <c r="CM696" s="24">
        <f t="shared" si="896"/>
        <v>4205.8658999999998</v>
      </c>
      <c r="CN696" s="24">
        <f t="shared" si="897"/>
        <v>3161.1341000000002</v>
      </c>
      <c r="CO696" s="24">
        <f t="shared" si="898"/>
        <v>4528.5841</v>
      </c>
      <c r="CP696" s="24">
        <f t="shared" si="899"/>
        <v>2838.4159</v>
      </c>
      <c r="CQ696">
        <f t="shared" si="900"/>
        <v>5050.95</v>
      </c>
      <c r="CR696" s="24">
        <f t="shared" si="901"/>
        <v>2567.6608000000001</v>
      </c>
      <c r="CS696" s="15" t="str">
        <f t="shared" si="902"/>
        <v>GREEN</v>
      </c>
      <c r="CT696" s="15" t="str">
        <f t="shared" si="903"/>
        <v>GREEN</v>
      </c>
      <c r="CU696" s="15" t="str">
        <f t="shared" si="959"/>
        <v>GREEN</v>
      </c>
      <c r="CV696" s="15" t="str">
        <f t="shared" si="979"/>
        <v>0</v>
      </c>
      <c r="CX696" s="24">
        <f t="shared" si="960"/>
        <v>3683.5</v>
      </c>
      <c r="CY696" s="24">
        <f t="shared" si="961"/>
        <v>1722.5</v>
      </c>
      <c r="DA696" s="24">
        <f t="shared" si="974"/>
        <v>4432.6019999999999</v>
      </c>
      <c r="DB696" s="24">
        <f t="shared" si="962"/>
        <v>2934.3980000000001</v>
      </c>
      <c r="DC696" s="24">
        <f t="shared" si="963"/>
        <v>4895.3980000000001</v>
      </c>
      <c r="DD696" s="24">
        <f t="shared" si="964"/>
        <v>2471.6019999999999</v>
      </c>
      <c r="DE696">
        <f t="shared" si="965"/>
        <v>5644.5</v>
      </c>
      <c r="DF696" s="24">
        <f t="shared" si="966"/>
        <v>2083.3240000000001</v>
      </c>
      <c r="DG696" s="15" t="str">
        <f t="shared" si="967"/>
        <v>GREEN</v>
      </c>
      <c r="DH696" s="15" t="str">
        <f t="shared" si="968"/>
        <v>GREEN</v>
      </c>
      <c r="DI696" s="15" t="str">
        <f t="shared" si="969"/>
        <v>GREEN</v>
      </c>
      <c r="DK696" s="32">
        <f t="shared" si="904"/>
        <v>87.449999999999818</v>
      </c>
      <c r="DL696" s="32">
        <f t="shared" si="905"/>
        <v>66.449999999999818</v>
      </c>
      <c r="DM696" s="32">
        <f t="shared" si="906"/>
        <v>-21</v>
      </c>
      <c r="DN696" s="32">
        <f t="shared" si="907"/>
        <v>87.449999999999818</v>
      </c>
      <c r="DO696" s="32">
        <f t="shared" si="908"/>
        <v>60.150000000000091</v>
      </c>
      <c r="DP696" s="32">
        <f t="shared" si="909"/>
        <v>-114.60000000000036</v>
      </c>
      <c r="DQ696" s="32">
        <f t="shared" si="910"/>
        <v>174.75000000000045</v>
      </c>
      <c r="DR696" s="32"/>
      <c r="DS696" s="32">
        <f t="shared" si="911"/>
        <v>0</v>
      </c>
      <c r="DT696" s="32"/>
      <c r="DU696" s="32">
        <f t="shared" si="912"/>
        <v>199.82847341338001</v>
      </c>
      <c r="DV696" s="32">
        <f t="shared" si="913"/>
        <v>0</v>
      </c>
      <c r="DW696" s="32"/>
      <c r="DX696" s="32">
        <f t="shared" si="914"/>
        <v>100</v>
      </c>
      <c r="DY696" s="32">
        <f t="shared" si="915"/>
        <v>50</v>
      </c>
      <c r="DZ696" s="33">
        <f t="shared" si="916"/>
        <v>45.833333333333336</v>
      </c>
      <c r="EB696" s="81">
        <v>7.2108699658772646E-2</v>
      </c>
      <c r="ED696" s="30">
        <f t="shared" si="970"/>
        <v>0.36528535561246661</v>
      </c>
      <c r="EE696" s="30">
        <f t="shared" si="971"/>
        <v>-3.0925665276699904E-2</v>
      </c>
      <c r="EF696" s="30">
        <f t="shared" si="972"/>
        <v>0.32306299769761526</v>
      </c>
    </row>
    <row r="697" spans="1:136" x14ac:dyDescent="0.3">
      <c r="A697" s="53">
        <v>39003</v>
      </c>
      <c r="B697" s="54">
        <v>3570.05</v>
      </c>
      <c r="C697" s="54">
        <v>3682.35</v>
      </c>
      <c r="D697" s="54">
        <v>3540.45</v>
      </c>
      <c r="E697" s="54">
        <v>3676.05</v>
      </c>
      <c r="F697" s="54">
        <v>1480771840</v>
      </c>
      <c r="G697" s="54">
        <v>3358418.53</v>
      </c>
      <c r="H697" s="54">
        <v>15152540</v>
      </c>
      <c r="I697" s="54">
        <v>3571.36</v>
      </c>
      <c r="J697" s="54">
        <v>3262.95</v>
      </c>
      <c r="K697" s="54">
        <v>3140.67</v>
      </c>
      <c r="L697" s="54">
        <v>2649.56</v>
      </c>
      <c r="M697" s="54">
        <v>2052.7800000000002</v>
      </c>
      <c r="N697" s="54">
        <v>92.1</v>
      </c>
      <c r="O697" s="54">
        <v>68.680000000000007</v>
      </c>
      <c r="P697" s="54">
        <v>64.75</v>
      </c>
      <c r="Q697" s="54">
        <v>136.41999999999999</v>
      </c>
      <c r="R697" s="54">
        <v>102.41</v>
      </c>
      <c r="S697" s="54">
        <v>2.98</v>
      </c>
      <c r="T697" s="54">
        <v>93.59</v>
      </c>
      <c r="U697" s="54">
        <v>92.95</v>
      </c>
      <c r="V697" s="54">
        <v>27.16</v>
      </c>
      <c r="W697" s="54">
        <v>19.309999999999999</v>
      </c>
      <c r="X697" s="54">
        <v>19.38</v>
      </c>
      <c r="Y697" s="54">
        <v>3745.22</v>
      </c>
      <c r="Z697" s="54">
        <v>2780.68</v>
      </c>
      <c r="AA697" s="54">
        <v>3262.95</v>
      </c>
      <c r="AB697" s="54">
        <v>3774.15</v>
      </c>
      <c r="AC697" s="54">
        <v>2307.4499999999998</v>
      </c>
      <c r="AD697" s="19">
        <f t="shared" si="917"/>
        <v>0.42986854230456256</v>
      </c>
      <c r="AE697" s="54">
        <f t="shared" si="891"/>
        <v>403.16407106821748</v>
      </c>
      <c r="AF697" s="55">
        <f t="shared" si="975"/>
        <v>2.9792419531053049E-2</v>
      </c>
      <c r="AG697" s="2">
        <f t="shared" si="918"/>
        <v>34.009999999999991</v>
      </c>
      <c r="AH697" s="1">
        <f t="shared" si="919"/>
        <v>3554.7083333333335</v>
      </c>
      <c r="AI697" s="21">
        <f t="shared" si="920"/>
        <v>3387.1769230769232</v>
      </c>
      <c r="AJ697" s="22">
        <f t="shared" si="921"/>
        <v>167.53141025641025</v>
      </c>
      <c r="AK697" s="23">
        <f t="shared" si="922"/>
        <v>172.22259615384644</v>
      </c>
      <c r="AL697" s="23">
        <f t="shared" si="923"/>
        <v>-4.6911858974361849</v>
      </c>
      <c r="AM697" s="23"/>
      <c r="AN697">
        <f t="shared" si="924"/>
        <v>3622.875</v>
      </c>
      <c r="AO697" s="4">
        <f t="shared" si="925"/>
        <v>3594.55</v>
      </c>
      <c r="AP697" s="4">
        <f t="shared" si="926"/>
        <v>3518.7062500000002</v>
      </c>
      <c r="AQ697" s="24">
        <f t="shared" si="927"/>
        <v>3478.0749999999998</v>
      </c>
      <c r="AR697" t="str">
        <f t="shared" si="928"/>
        <v>GREEN</v>
      </c>
      <c r="AS697" t="str">
        <f t="shared" si="929"/>
        <v>GREEN</v>
      </c>
      <c r="AT697" t="str">
        <f t="shared" si="930"/>
        <v>GREEN</v>
      </c>
      <c r="AU697" t="str">
        <f t="shared" si="931"/>
        <v>GREEN</v>
      </c>
      <c r="AV697" t="str">
        <f t="shared" si="932"/>
        <v>GREEN</v>
      </c>
      <c r="AW697" t="str">
        <f t="shared" si="933"/>
        <v>GREEN</v>
      </c>
      <c r="AX697" s="25">
        <f t="shared" si="934"/>
        <v>1.2276671081172252E-2</v>
      </c>
      <c r="AY697" s="25">
        <f t="shared" si="935"/>
        <v>8.6853936759188433E-4</v>
      </c>
      <c r="AZ697" s="26">
        <f t="shared" si="936"/>
        <v>93.392731360390343</v>
      </c>
      <c r="BA697" s="1">
        <f t="shared" si="978"/>
        <v>3266754.7225000001</v>
      </c>
      <c r="BB697" s="1">
        <f t="shared" si="978"/>
        <v>14460257.75</v>
      </c>
      <c r="BC697" s="27">
        <f t="shared" si="937"/>
        <v>1.0280595928640308</v>
      </c>
      <c r="BD697" s="28">
        <f t="shared" si="937"/>
        <v>1.0478748209035209</v>
      </c>
      <c r="BE697" s="29">
        <f t="shared" si="893"/>
        <v>100</v>
      </c>
      <c r="BF697" s="29">
        <f t="shared" si="973"/>
        <v>98.546782716816892</v>
      </c>
      <c r="BG697" s="30">
        <f t="shared" si="938"/>
        <v>1.2290591662750872E-2</v>
      </c>
      <c r="BH697" s="31">
        <f t="shared" si="939"/>
        <v>1.3977538915059456E-2</v>
      </c>
      <c r="BI697" s="31">
        <f t="shared" si="940"/>
        <v>1.1408131713580369E-2</v>
      </c>
      <c r="BJ697" s="32">
        <f t="shared" si="941"/>
        <v>3706.818049218502</v>
      </c>
      <c r="BK697" s="24">
        <f t="shared" si="942"/>
        <v>3402.598617448165</v>
      </c>
      <c r="BL697" s="30">
        <f t="shared" si="943"/>
        <v>8.2757152859818828E-2</v>
      </c>
      <c r="BM697" s="30">
        <f t="shared" si="944"/>
        <v>-8.3698669002058735E-3</v>
      </c>
      <c r="BN697" s="30">
        <f t="shared" si="945"/>
        <v>7.4387285959612956E-2</v>
      </c>
      <c r="BO697" s="30">
        <f t="shared" si="946"/>
        <v>6.6017419059407084E-2</v>
      </c>
      <c r="BP697" s="30"/>
      <c r="BQ697">
        <f t="shared" si="947"/>
        <v>3676.05</v>
      </c>
      <c r="BR697">
        <f t="shared" si="948"/>
        <v>1722.5</v>
      </c>
      <c r="BT697" s="24">
        <f t="shared" si="949"/>
        <v>4422.3060999999998</v>
      </c>
      <c r="BU697" s="24">
        <f t="shared" si="950"/>
        <v>2929.7939000000001</v>
      </c>
      <c r="BV697" s="24">
        <f t="shared" si="951"/>
        <v>4883.3438999999998</v>
      </c>
      <c r="BW697" s="24">
        <f t="shared" si="952"/>
        <v>2468.7561000000001</v>
      </c>
      <c r="BX697">
        <f t="shared" si="953"/>
        <v>5629.6</v>
      </c>
      <c r="BY697" s="24">
        <f t="shared" si="954"/>
        <v>2081.9531999999999</v>
      </c>
      <c r="BZ697" s="15" t="str">
        <f t="shared" si="955"/>
        <v>GREEN</v>
      </c>
      <c r="CA697" s="15" t="str">
        <f t="shared" si="956"/>
        <v>GREEN</v>
      </c>
      <c r="CB697" s="15" t="str">
        <f t="shared" si="957"/>
        <v>GREEN</v>
      </c>
      <c r="CC697" s="15" t="str">
        <f t="shared" si="958"/>
        <v>0</v>
      </c>
      <c r="CJ697">
        <f t="shared" si="894"/>
        <v>3676.05</v>
      </c>
      <c r="CK697">
        <f t="shared" si="895"/>
        <v>2316.0500000000002</v>
      </c>
      <c r="CM697" s="24">
        <f t="shared" si="896"/>
        <v>4195.57</v>
      </c>
      <c r="CN697" s="24">
        <f t="shared" si="897"/>
        <v>3156.53</v>
      </c>
      <c r="CO697" s="24">
        <f t="shared" si="898"/>
        <v>4516.5300000000007</v>
      </c>
      <c r="CP697" s="24">
        <f t="shared" si="899"/>
        <v>2835.57</v>
      </c>
      <c r="CQ697">
        <f t="shared" si="900"/>
        <v>5036.05</v>
      </c>
      <c r="CR697" s="24">
        <f t="shared" si="901"/>
        <v>2566.29</v>
      </c>
      <c r="CS697" s="15" t="str">
        <f t="shared" si="902"/>
        <v>GREEN</v>
      </c>
      <c r="CT697" s="15" t="str">
        <f t="shared" si="903"/>
        <v>GREEN</v>
      </c>
      <c r="CU697" s="15" t="str">
        <f t="shared" si="959"/>
        <v>GREEN</v>
      </c>
      <c r="CV697" s="15" t="str">
        <f t="shared" si="979"/>
        <v>0</v>
      </c>
      <c r="CX697" s="24">
        <f t="shared" si="960"/>
        <v>3676.05</v>
      </c>
      <c r="CY697" s="24">
        <f t="shared" si="961"/>
        <v>1722.5</v>
      </c>
      <c r="DA697" s="24">
        <f t="shared" si="974"/>
        <v>4422.3060999999998</v>
      </c>
      <c r="DB697" s="24">
        <f t="shared" si="962"/>
        <v>2929.7939000000001</v>
      </c>
      <c r="DC697" s="24">
        <f t="shared" si="963"/>
        <v>4883.3438999999998</v>
      </c>
      <c r="DD697" s="24">
        <f t="shared" si="964"/>
        <v>2468.7561000000001</v>
      </c>
      <c r="DE697">
        <f t="shared" si="965"/>
        <v>5629.6</v>
      </c>
      <c r="DF697" s="24">
        <f t="shared" si="966"/>
        <v>2081.9531999999999</v>
      </c>
      <c r="DG697" s="15" t="str">
        <f t="shared" si="967"/>
        <v>GREEN</v>
      </c>
      <c r="DH697" s="15" t="str">
        <f t="shared" si="968"/>
        <v>GREEN</v>
      </c>
      <c r="DI697" s="15" t="str">
        <f t="shared" si="969"/>
        <v>GREEN</v>
      </c>
      <c r="DK697" s="32">
        <f t="shared" si="904"/>
        <v>141.90000000000009</v>
      </c>
      <c r="DL697" s="32">
        <f t="shared" si="905"/>
        <v>112.65000000000009</v>
      </c>
      <c r="DM697" s="32">
        <f t="shared" si="906"/>
        <v>-29.25</v>
      </c>
      <c r="DN697" s="32">
        <f t="shared" si="907"/>
        <v>141.90000000000009</v>
      </c>
      <c r="DO697" s="32">
        <f t="shared" si="908"/>
        <v>76.150000000000091</v>
      </c>
      <c r="DP697" s="32">
        <f t="shared" si="909"/>
        <v>-31.799999999999727</v>
      </c>
      <c r="DQ697" s="32">
        <f t="shared" si="910"/>
        <v>107.94999999999982</v>
      </c>
      <c r="DR697" s="32"/>
      <c r="DS697" s="32">
        <f t="shared" si="911"/>
        <v>0</v>
      </c>
      <c r="DT697" s="32"/>
      <c r="DU697" s="32">
        <f t="shared" si="912"/>
        <v>76.074700493304974</v>
      </c>
      <c r="DV697" s="32">
        <f t="shared" si="913"/>
        <v>0</v>
      </c>
      <c r="DW697" s="32"/>
      <c r="DX697" s="32">
        <f t="shared" si="914"/>
        <v>100</v>
      </c>
      <c r="DY697" s="32">
        <f t="shared" si="915"/>
        <v>33.333333333333336</v>
      </c>
      <c r="DZ697" s="33">
        <f t="shared" si="916"/>
        <v>44.44444444444445</v>
      </c>
      <c r="EB697" s="81">
        <v>1.034367220089534</v>
      </c>
      <c r="ED697" s="30">
        <f t="shared" si="970"/>
        <v>0.34687198814678427</v>
      </c>
      <c r="EE697" s="30">
        <f t="shared" si="971"/>
        <v>-1.8468874992657206E-2</v>
      </c>
      <c r="EF697" s="30">
        <f t="shared" si="972"/>
        <v>0.32199677776658964</v>
      </c>
    </row>
    <row r="698" spans="1:136" x14ac:dyDescent="0.3">
      <c r="A698" s="18">
        <v>38996</v>
      </c>
      <c r="B698" s="1">
        <v>3588.95</v>
      </c>
      <c r="C698" s="1">
        <v>3606.2</v>
      </c>
      <c r="D698" s="1">
        <v>3508.65</v>
      </c>
      <c r="E698" s="1">
        <v>3569.7</v>
      </c>
      <c r="F698" s="1">
        <v>1242522112</v>
      </c>
      <c r="G698" s="1">
        <v>2724422.62</v>
      </c>
      <c r="H698" s="1">
        <v>12075722</v>
      </c>
      <c r="I698" s="1">
        <v>3530.44</v>
      </c>
      <c r="J698" s="1">
        <v>3239.63</v>
      </c>
      <c r="K698" s="1">
        <v>3113.47</v>
      </c>
      <c r="L698" s="1">
        <v>2631.53</v>
      </c>
      <c r="M698" s="1">
        <v>2039.83</v>
      </c>
      <c r="N698" s="1">
        <v>80.91</v>
      </c>
      <c r="O698" s="1">
        <v>65.180000000000007</v>
      </c>
      <c r="P698" s="1">
        <v>62.99</v>
      </c>
      <c r="Q698" s="1">
        <v>124.65</v>
      </c>
      <c r="R698" s="1">
        <v>93.91</v>
      </c>
      <c r="S698" s="1">
        <v>-0.52</v>
      </c>
      <c r="T698" s="1">
        <v>91.34</v>
      </c>
      <c r="U698" s="1">
        <v>93.09</v>
      </c>
      <c r="V698" s="1">
        <v>25.33</v>
      </c>
      <c r="W698" s="1">
        <v>20.64</v>
      </c>
      <c r="X698" s="1">
        <v>19.579999999999998</v>
      </c>
      <c r="Y698" s="1">
        <v>3683.31</v>
      </c>
      <c r="Z698" s="1">
        <v>2795.95</v>
      </c>
      <c r="AA698" s="1">
        <v>3239.63</v>
      </c>
      <c r="AB698" s="1">
        <v>3774.15</v>
      </c>
      <c r="AC698" s="1">
        <v>2307.4499999999998</v>
      </c>
      <c r="AD698" s="19">
        <f t="shared" si="917"/>
        <v>-8.216075797868691E-2</v>
      </c>
      <c r="AE698" s="1">
        <f t="shared" si="891"/>
        <v>391.50032901952255</v>
      </c>
      <c r="AF698" s="20">
        <f t="shared" si="975"/>
        <v>-5.2112362055513062E-3</v>
      </c>
      <c r="AG698" s="2">
        <f t="shared" si="918"/>
        <v>30.740000000000009</v>
      </c>
      <c r="AH698" s="1">
        <f t="shared" si="919"/>
        <v>3514.6083333333336</v>
      </c>
      <c r="AI698" s="21">
        <f t="shared" si="920"/>
        <v>3344.6615384615384</v>
      </c>
      <c r="AJ698" s="22">
        <f t="shared" si="921"/>
        <v>169.94679487179519</v>
      </c>
      <c r="AK698" s="23">
        <f t="shared" si="922"/>
        <v>172.12291666666692</v>
      </c>
      <c r="AL698" s="23">
        <f t="shared" si="923"/>
        <v>-2.1761217948717331</v>
      </c>
      <c r="AM698" s="23"/>
      <c r="AN698">
        <f t="shared" si="924"/>
        <v>3579.05</v>
      </c>
      <c r="AO698" s="4">
        <f t="shared" si="925"/>
        <v>3545.1875000000005</v>
      </c>
      <c r="AP698" s="4">
        <f t="shared" si="926"/>
        <v>3478.7937500000003</v>
      </c>
      <c r="AQ698" s="24">
        <f t="shared" si="927"/>
        <v>3428.1449999999995</v>
      </c>
      <c r="AR698" t="str">
        <f t="shared" si="928"/>
        <v>RED</v>
      </c>
      <c r="AS698" t="str">
        <f t="shared" si="929"/>
        <v>GREEN</v>
      </c>
      <c r="AT698" t="str">
        <f t="shared" si="930"/>
        <v>GREEN</v>
      </c>
      <c r="AU698" t="str">
        <f t="shared" si="931"/>
        <v>GREEN</v>
      </c>
      <c r="AV698" t="str">
        <f t="shared" si="932"/>
        <v>GREEN</v>
      </c>
      <c r="AW698" t="str">
        <f t="shared" si="933"/>
        <v>GREEN</v>
      </c>
      <c r="AX698" s="25">
        <f t="shared" si="934"/>
        <v>9.7478070542783204E-3</v>
      </c>
      <c r="AY698" s="25">
        <f t="shared" si="935"/>
        <v>8.6853936759188433E-4</v>
      </c>
      <c r="AZ698" s="26">
        <f t="shared" si="936"/>
        <v>91.818848659623143</v>
      </c>
      <c r="BA698" s="1">
        <f t="shared" si="978"/>
        <v>3357611.8675000002</v>
      </c>
      <c r="BB698" s="1">
        <f t="shared" si="978"/>
        <v>14775203.75</v>
      </c>
      <c r="BC698" s="27">
        <f t="shared" si="937"/>
        <v>0.8114167829733524</v>
      </c>
      <c r="BD698" s="28">
        <f t="shared" si="937"/>
        <v>0.81729647890642454</v>
      </c>
      <c r="BE698" s="29">
        <f t="shared" si="893"/>
        <v>97.093565433633771</v>
      </c>
      <c r="BF698" s="29">
        <f t="shared" si="973"/>
        <v>98.546782716816892</v>
      </c>
      <c r="BG698" s="30">
        <f t="shared" si="938"/>
        <v>3.6513477978183384E-3</v>
      </c>
      <c r="BH698" s="31">
        <f t="shared" si="939"/>
        <v>7.0443485492847902E-3</v>
      </c>
      <c r="BI698" s="31">
        <f t="shared" si="940"/>
        <v>8.8792676866864349E-3</v>
      </c>
      <c r="BJ698" s="32">
        <f t="shared" si="941"/>
        <v>3637.1559472091931</v>
      </c>
      <c r="BK698" s="24">
        <f t="shared" si="942"/>
        <v>3392.0607194574741</v>
      </c>
      <c r="BL698" s="30">
        <f t="shared" si="943"/>
        <v>6.8659895159738638E-2</v>
      </c>
      <c r="BM698" s="30">
        <f t="shared" si="944"/>
        <v>-1.8896811275231323E-2</v>
      </c>
      <c r="BN698" s="30">
        <f t="shared" si="945"/>
        <v>4.9763083884507314E-2</v>
      </c>
      <c r="BO698" s="30">
        <f t="shared" si="946"/>
        <v>3.0866272609275991E-2</v>
      </c>
      <c r="BP698" s="30"/>
      <c r="BQ698">
        <f t="shared" si="947"/>
        <v>3663.95</v>
      </c>
      <c r="BR698">
        <f t="shared" si="948"/>
        <v>1668.75</v>
      </c>
      <c r="BT698" s="24">
        <f t="shared" si="949"/>
        <v>4426.1163999999999</v>
      </c>
      <c r="BU698" s="24">
        <f t="shared" si="950"/>
        <v>2901.7835999999998</v>
      </c>
      <c r="BV698" s="24">
        <f t="shared" si="951"/>
        <v>4896.9835999999996</v>
      </c>
      <c r="BW698" s="24">
        <f t="shared" si="952"/>
        <v>2430.9164000000001</v>
      </c>
      <c r="BX698">
        <f t="shared" si="953"/>
        <v>5659.15</v>
      </c>
      <c r="BY698" s="24">
        <f t="shared" si="954"/>
        <v>2035.8668</v>
      </c>
      <c r="BZ698" s="15" t="str">
        <f t="shared" si="955"/>
        <v>GREEN</v>
      </c>
      <c r="CA698" s="15" t="str">
        <f t="shared" si="956"/>
        <v>GREEN</v>
      </c>
      <c r="CB698" s="15" t="str">
        <f t="shared" si="957"/>
        <v>GREEN</v>
      </c>
      <c r="CC698" s="15" t="str">
        <f t="shared" si="958"/>
        <v>0</v>
      </c>
      <c r="CJ698">
        <f t="shared" si="894"/>
        <v>3663.95</v>
      </c>
      <c r="CK698">
        <f t="shared" si="895"/>
        <v>2316.0500000000002</v>
      </c>
      <c r="CM698" s="24">
        <f t="shared" si="896"/>
        <v>4178.8477999999996</v>
      </c>
      <c r="CN698" s="24">
        <f t="shared" si="897"/>
        <v>3149.0522000000001</v>
      </c>
      <c r="CO698" s="24">
        <f t="shared" si="898"/>
        <v>4496.9521999999997</v>
      </c>
      <c r="CP698" s="24">
        <f t="shared" si="899"/>
        <v>2830.9477999999999</v>
      </c>
      <c r="CQ698">
        <f t="shared" si="900"/>
        <v>5011.8499999999995</v>
      </c>
      <c r="CR698" s="24">
        <f t="shared" si="901"/>
        <v>2564.0636000000004</v>
      </c>
      <c r="CS698" s="15" t="str">
        <f t="shared" si="902"/>
        <v>GREEN</v>
      </c>
      <c r="CT698" s="15" t="str">
        <f t="shared" si="903"/>
        <v>GREEN</v>
      </c>
      <c r="CU698" s="15" t="str">
        <f t="shared" si="959"/>
        <v>GREEN</v>
      </c>
      <c r="CV698" s="15" t="str">
        <f t="shared" si="979"/>
        <v>0</v>
      </c>
      <c r="CX698" s="24">
        <f t="shared" si="960"/>
        <v>3663.95</v>
      </c>
      <c r="CY698" s="24">
        <f t="shared" si="961"/>
        <v>1668.75</v>
      </c>
      <c r="DA698" s="24">
        <f t="shared" si="974"/>
        <v>4426.1163999999999</v>
      </c>
      <c r="DB698" s="24">
        <f t="shared" si="962"/>
        <v>2901.7835999999998</v>
      </c>
      <c r="DC698" s="24">
        <f t="shared" si="963"/>
        <v>4896.9835999999996</v>
      </c>
      <c r="DD698" s="24">
        <f t="shared" si="964"/>
        <v>2430.9164000000001</v>
      </c>
      <c r="DE698">
        <f t="shared" si="965"/>
        <v>5659.15</v>
      </c>
      <c r="DF698" s="24">
        <f t="shared" si="966"/>
        <v>2035.8668</v>
      </c>
      <c r="DG698" s="15" t="str">
        <f t="shared" si="967"/>
        <v>GREEN</v>
      </c>
      <c r="DH698" s="15" t="str">
        <f t="shared" si="968"/>
        <v>GREEN</v>
      </c>
      <c r="DI698" s="15" t="str">
        <f t="shared" si="969"/>
        <v>GREEN</v>
      </c>
      <c r="DK698" s="32">
        <f t="shared" si="904"/>
        <v>97.549999999999727</v>
      </c>
      <c r="DL698" s="32">
        <f t="shared" si="905"/>
        <v>17.799999999999727</v>
      </c>
      <c r="DM698" s="32">
        <f t="shared" si="906"/>
        <v>-79.75</v>
      </c>
      <c r="DN698" s="32">
        <f t="shared" si="907"/>
        <v>97.549999999999727</v>
      </c>
      <c r="DO698" s="32">
        <f t="shared" si="908"/>
        <v>2.5</v>
      </c>
      <c r="DP698" s="32">
        <f t="shared" si="909"/>
        <v>6.1999999999998181</v>
      </c>
      <c r="DQ698" s="32">
        <f t="shared" si="910"/>
        <v>0</v>
      </c>
      <c r="DR698" s="32"/>
      <c r="DS698" s="32">
        <f t="shared" si="911"/>
        <v>3.6999999999998181</v>
      </c>
      <c r="DT698" s="32"/>
      <c r="DU698" s="32">
        <f t="shared" si="912"/>
        <v>0</v>
      </c>
      <c r="DV698" s="32">
        <f t="shared" si="913"/>
        <v>3.7929267042540529</v>
      </c>
      <c r="DW698" s="32"/>
      <c r="DX698" s="32">
        <f t="shared" si="914"/>
        <v>-100</v>
      </c>
      <c r="DY698" s="32">
        <f t="shared" si="915"/>
        <v>0</v>
      </c>
      <c r="DZ698" s="33">
        <f t="shared" si="916"/>
        <v>50</v>
      </c>
      <c r="EB698" s="81">
        <v>-0.17917902366007241</v>
      </c>
      <c r="ED698" s="30">
        <f>(Y698-Z698)/Z698</f>
        <v>0.31737334358625874</v>
      </c>
      <c r="EE698" s="30">
        <f t="shared" si="971"/>
        <v>-3.0844539286674248E-2</v>
      </c>
      <c r="EF698" s="30">
        <f t="shared" si="972"/>
        <v>0.27673956973479497</v>
      </c>
    </row>
    <row r="699" spans="1:136" x14ac:dyDescent="0.3">
      <c r="A699" s="18">
        <v>38989</v>
      </c>
      <c r="B699" s="1">
        <v>3545.1</v>
      </c>
      <c r="C699" s="1">
        <v>3603.7</v>
      </c>
      <c r="D699" s="1">
        <v>3514.85</v>
      </c>
      <c r="E699" s="1">
        <v>3588.4</v>
      </c>
      <c r="F699" s="1">
        <v>1568839040</v>
      </c>
      <c r="G699" s="1">
        <v>3609328.68</v>
      </c>
      <c r="H699" s="1">
        <v>15249527</v>
      </c>
      <c r="I699" s="1">
        <v>3503.59</v>
      </c>
      <c r="J699" s="1">
        <v>3223.49</v>
      </c>
      <c r="K699" s="1">
        <v>3090.95</v>
      </c>
      <c r="L699" s="1">
        <v>2614.36</v>
      </c>
      <c r="M699" s="1">
        <v>2027.33</v>
      </c>
      <c r="N699" s="1">
        <v>97.03</v>
      </c>
      <c r="O699" s="1">
        <v>66.39</v>
      </c>
      <c r="P699" s="1">
        <v>63.53</v>
      </c>
      <c r="Q699" s="1">
        <v>118.65</v>
      </c>
      <c r="R699" s="1">
        <v>86.22</v>
      </c>
      <c r="S699" s="1">
        <v>1.25</v>
      </c>
      <c r="T699" s="1">
        <v>93.93</v>
      </c>
      <c r="U699" s="1">
        <v>94.21</v>
      </c>
      <c r="V699" s="1">
        <v>26.5</v>
      </c>
      <c r="W699" s="1">
        <v>21.29</v>
      </c>
      <c r="X699" s="1">
        <v>20.3</v>
      </c>
      <c r="Y699" s="1">
        <v>3640.66</v>
      </c>
      <c r="Z699" s="1">
        <v>2806.32</v>
      </c>
      <c r="AA699" s="1">
        <v>3223.49</v>
      </c>
      <c r="AB699" s="1">
        <v>3774.15</v>
      </c>
      <c r="AC699" s="1">
        <v>2307.4499999999998</v>
      </c>
      <c r="AD699" s="19">
        <f t="shared" si="917"/>
        <v>0.20723980578831674</v>
      </c>
      <c r="AE699" s="1">
        <f t="shared" si="891"/>
        <v>393.55121737223152</v>
      </c>
      <c r="AF699" s="20">
        <f t="shared" si="975"/>
        <v>1.2513931801187983E-2</v>
      </c>
      <c r="AG699" s="2">
        <f t="shared" si="918"/>
        <v>32.430000000000007</v>
      </c>
      <c r="AH699" s="1">
        <f t="shared" si="919"/>
        <v>3483.9833333333336</v>
      </c>
      <c r="AI699" s="21">
        <f t="shared" si="920"/>
        <v>3306.6730769230771</v>
      </c>
      <c r="AJ699" s="22">
        <f t="shared" si="921"/>
        <v>177.31025641025644</v>
      </c>
      <c r="AK699" s="23">
        <f t="shared" si="922"/>
        <v>170.15480769230783</v>
      </c>
      <c r="AL699" s="23">
        <f t="shared" si="923"/>
        <v>7.1554487179486159</v>
      </c>
      <c r="AM699" s="23"/>
      <c r="AN699">
        <f t="shared" si="924"/>
        <v>3566.2250000000004</v>
      </c>
      <c r="AO699" s="4">
        <f t="shared" si="925"/>
        <v>3520.625</v>
      </c>
      <c r="AP699" s="4">
        <f t="shared" si="926"/>
        <v>3441.875</v>
      </c>
      <c r="AQ699" s="24">
        <f t="shared" si="927"/>
        <v>3384.2550000000001</v>
      </c>
      <c r="AR699" t="str">
        <f t="shared" si="928"/>
        <v>GREEN</v>
      </c>
      <c r="AS699" t="str">
        <f t="shared" si="929"/>
        <v>GREEN</v>
      </c>
      <c r="AT699" t="str">
        <f t="shared" si="930"/>
        <v>GREEN</v>
      </c>
      <c r="AU699" t="str">
        <f t="shared" si="931"/>
        <v>GREEN</v>
      </c>
      <c r="AV699" t="str">
        <f t="shared" si="932"/>
        <v>GREEN</v>
      </c>
      <c r="AW699" t="str">
        <f t="shared" si="933"/>
        <v>GREEN</v>
      </c>
      <c r="AX699" s="25">
        <f t="shared" si="934"/>
        <v>1.1197622103557126E-2</v>
      </c>
      <c r="AY699" s="25">
        <f t="shared" si="935"/>
        <v>0</v>
      </c>
      <c r="AZ699" s="26" t="e">
        <f t="shared" si="936"/>
        <v>#DIV/0!</v>
      </c>
      <c r="BA699" s="1">
        <f t="shared" si="978"/>
        <v>3460955.0924999998</v>
      </c>
      <c r="BB699" s="1">
        <f t="shared" si="978"/>
        <v>15504976.5</v>
      </c>
      <c r="BC699" s="27">
        <f t="shared" si="937"/>
        <v>1.0428707057833633</v>
      </c>
      <c r="BD699" s="28">
        <f t="shared" si="937"/>
        <v>0.98352467673846522</v>
      </c>
      <c r="BE699" s="29">
        <f t="shared" si="893"/>
        <v>100</v>
      </c>
      <c r="BF699" s="29">
        <f t="shared" si="973"/>
        <v>100</v>
      </c>
      <c r="BG699" s="30">
        <f t="shared" si="938"/>
        <v>1.5664486167368041E-2</v>
      </c>
      <c r="BH699" s="31">
        <f t="shared" si="939"/>
        <v>1.0966901738995116E-2</v>
      </c>
      <c r="BI699" s="31">
        <f t="shared" si="940"/>
        <v>1.1197622103557126E-2</v>
      </c>
      <c r="BJ699" s="32">
        <f t="shared" si="941"/>
        <v>3630.0324437950776</v>
      </c>
      <c r="BK699" s="24">
        <f t="shared" si="942"/>
        <v>3337.9342228715896</v>
      </c>
      <c r="BL699" s="30">
        <f t="shared" si="943"/>
        <v>8.1400685799656675E-2</v>
      </c>
      <c r="BM699" s="30">
        <f t="shared" si="944"/>
        <v>-1.1601951787726425E-2</v>
      </c>
      <c r="BN699" s="30">
        <f t="shared" si="945"/>
        <v>6.979873401193025E-2</v>
      </c>
      <c r="BO699" s="30">
        <f t="shared" si="946"/>
        <v>5.8196782224203825E-2</v>
      </c>
      <c r="BP699" s="30"/>
      <c r="BQ699">
        <f t="shared" si="947"/>
        <v>3663.95</v>
      </c>
      <c r="BR699">
        <f t="shared" si="948"/>
        <v>1634.1</v>
      </c>
      <c r="BT699" s="24">
        <f t="shared" si="949"/>
        <v>4439.3526999999995</v>
      </c>
      <c r="BU699" s="24">
        <f t="shared" si="950"/>
        <v>2888.5472999999997</v>
      </c>
      <c r="BV699" s="24">
        <f t="shared" si="951"/>
        <v>4918.3972999999996</v>
      </c>
      <c r="BW699" s="24">
        <f t="shared" si="952"/>
        <v>2409.5027</v>
      </c>
      <c r="BX699">
        <f t="shared" si="953"/>
        <v>5693.7999999999993</v>
      </c>
      <c r="BY699" s="24">
        <f t="shared" si="954"/>
        <v>2007.5924</v>
      </c>
      <c r="BZ699" s="15" t="str">
        <f t="shared" si="955"/>
        <v>GREEN</v>
      </c>
      <c r="CA699" s="15" t="str">
        <f t="shared" si="956"/>
        <v>GREEN</v>
      </c>
      <c r="CB699" s="15" t="str">
        <f t="shared" si="957"/>
        <v>GREEN</v>
      </c>
      <c r="CC699" s="15" t="str">
        <f t="shared" si="958"/>
        <v>0</v>
      </c>
      <c r="CJ699">
        <f t="shared" si="894"/>
        <v>3663.95</v>
      </c>
      <c r="CK699">
        <f t="shared" si="895"/>
        <v>2316.0500000000002</v>
      </c>
      <c r="CM699" s="24">
        <f t="shared" si="896"/>
        <v>4178.8477999999996</v>
      </c>
      <c r="CN699" s="24">
        <f t="shared" si="897"/>
        <v>3149.0522000000001</v>
      </c>
      <c r="CO699" s="24">
        <f t="shared" si="898"/>
        <v>4496.9521999999997</v>
      </c>
      <c r="CP699" s="24">
        <f t="shared" si="899"/>
        <v>2830.9477999999999</v>
      </c>
      <c r="CQ699">
        <f t="shared" si="900"/>
        <v>5011.8499999999995</v>
      </c>
      <c r="CR699" s="24">
        <f t="shared" si="901"/>
        <v>2564.0636000000004</v>
      </c>
      <c r="CS699" s="15" t="str">
        <f t="shared" si="902"/>
        <v>GREEN</v>
      </c>
      <c r="CT699" s="15" t="str">
        <f t="shared" si="903"/>
        <v>GREEN</v>
      </c>
      <c r="CU699" s="15" t="str">
        <f t="shared" si="959"/>
        <v>GREEN</v>
      </c>
      <c r="CV699" s="15" t="str">
        <f t="shared" si="979"/>
        <v>0</v>
      </c>
      <c r="CX699" s="24">
        <f t="shared" si="960"/>
        <v>3663.95</v>
      </c>
      <c r="CY699" s="24">
        <f t="shared" si="961"/>
        <v>1634.1</v>
      </c>
      <c r="DA699" s="24">
        <f t="shared" si="974"/>
        <v>4439.3526999999995</v>
      </c>
      <c r="DB699" s="24">
        <f t="shared" si="962"/>
        <v>2888.5472999999997</v>
      </c>
      <c r="DC699" s="24">
        <f t="shared" si="963"/>
        <v>4918.3972999999996</v>
      </c>
      <c r="DD699" s="24">
        <f t="shared" si="964"/>
        <v>2409.5027</v>
      </c>
      <c r="DE699">
        <f t="shared" si="965"/>
        <v>5693.7999999999993</v>
      </c>
      <c r="DF699" s="24">
        <f t="shared" si="966"/>
        <v>2007.5924</v>
      </c>
      <c r="DG699" s="15" t="str">
        <f t="shared" si="967"/>
        <v>GREEN</v>
      </c>
      <c r="DH699" s="15" t="str">
        <f t="shared" si="968"/>
        <v>GREEN</v>
      </c>
      <c r="DI699" s="15" t="str">
        <f t="shared" si="969"/>
        <v>GREEN</v>
      </c>
      <c r="DK699" s="32">
        <f>C699-D699</f>
        <v>88.849999999999909</v>
      </c>
      <c r="DL699" s="32">
        <f>C699-E700</f>
        <v>59.649999999999636</v>
      </c>
      <c r="DM699" s="32">
        <f>D699-E700</f>
        <v>-29.200000000000273</v>
      </c>
      <c r="DN699" s="32">
        <f t="shared" si="907"/>
        <v>88.849999999999909</v>
      </c>
      <c r="DO699" s="32">
        <f>C699-C700</f>
        <v>41.25</v>
      </c>
      <c r="DP699" s="32">
        <f>D700-D699</f>
        <v>-95.099999999999909</v>
      </c>
      <c r="DQ699" s="32">
        <f t="shared" si="910"/>
        <v>136.34999999999991</v>
      </c>
      <c r="DR699" s="32"/>
      <c r="DS699" s="32">
        <f t="shared" si="911"/>
        <v>0</v>
      </c>
      <c r="DT699" s="32"/>
      <c r="DU699" s="32">
        <f>(DQ699/DN699)*100</f>
        <v>153.46088913899837</v>
      </c>
      <c r="DV699" s="32">
        <f t="shared" si="913"/>
        <v>0</v>
      </c>
      <c r="DW699" s="32"/>
      <c r="DX699" s="32">
        <f t="shared" si="914"/>
        <v>100</v>
      </c>
      <c r="DY699" s="32">
        <f>AVERAGE(DX699:DX712)</f>
        <v>100</v>
      </c>
      <c r="DZ699" s="33">
        <f>AVERAGE(DY699:DY703)</f>
        <v>100</v>
      </c>
      <c r="EB699" s="81">
        <v>0.34128814750296693</v>
      </c>
      <c r="ED699" s="30">
        <f t="shared" si="970"/>
        <v>0.29730750591521982</v>
      </c>
      <c r="EE699" s="30">
        <f t="shared" si="971"/>
        <v>-1.4354540110858956E-2</v>
      </c>
      <c r="EF699" s="30">
        <f t="shared" si="972"/>
        <v>0.27868525328544141</v>
      </c>
    </row>
    <row r="700" spans="1:136" x14ac:dyDescent="0.3">
      <c r="A700" s="18">
        <v>38982</v>
      </c>
      <c r="B700" s="1">
        <v>3478.65</v>
      </c>
      <c r="C700" s="1">
        <v>3562.45</v>
      </c>
      <c r="D700" s="1">
        <v>3419.75</v>
      </c>
      <c r="E700" s="1">
        <v>3544.05</v>
      </c>
      <c r="F700" s="1">
        <v>1480656896</v>
      </c>
      <c r="G700" s="1">
        <v>3374849.06</v>
      </c>
      <c r="H700" s="1">
        <v>15363242</v>
      </c>
      <c r="I700" s="1">
        <v>3463.1</v>
      </c>
      <c r="J700" s="1">
        <v>3226.57</v>
      </c>
      <c r="K700" s="1">
        <v>3068.87</v>
      </c>
      <c r="L700" s="1">
        <v>2596.34</v>
      </c>
      <c r="M700" s="1">
        <v>2014.64</v>
      </c>
      <c r="N700" s="1">
        <v>95.67</v>
      </c>
      <c r="O700" s="1">
        <v>64.959999999999994</v>
      </c>
      <c r="P700" s="1">
        <v>62.8</v>
      </c>
      <c r="Q700" s="1">
        <v>107.36</v>
      </c>
      <c r="R700" s="1">
        <v>78.11</v>
      </c>
      <c r="S700" s="1">
        <v>1.88</v>
      </c>
      <c r="T700" s="1">
        <v>93.99</v>
      </c>
      <c r="U700" s="1">
        <v>94.78</v>
      </c>
      <c r="V700" s="1">
        <v>25.69</v>
      </c>
      <c r="W700" s="1">
        <v>22.15</v>
      </c>
      <c r="X700" s="1">
        <v>21.02</v>
      </c>
      <c r="Y700" s="1">
        <v>3655.23</v>
      </c>
      <c r="Z700" s="1">
        <v>2797.91</v>
      </c>
      <c r="AA700" s="1">
        <v>3226.57</v>
      </c>
      <c r="AB700" s="1">
        <v>3774.15</v>
      </c>
      <c r="AC700" s="1">
        <v>2307.4499999999998</v>
      </c>
      <c r="AD700" s="19">
        <f t="shared" si="917"/>
        <v>0.29763675433627085</v>
      </c>
      <c r="AE700" s="1">
        <f t="shared" si="891"/>
        <v>388.68721210791915</v>
      </c>
      <c r="AF700" s="20">
        <f t="shared" si="975"/>
        <v>1.88150405335481E-2</v>
      </c>
      <c r="AG700" s="2">
        <f t="shared" si="918"/>
        <v>29.25</v>
      </c>
      <c r="AH700" s="1">
        <f t="shared" si="919"/>
        <v>3445.375</v>
      </c>
      <c r="AI700" s="21">
        <f t="shared" si="920"/>
        <v>3271.2730769230761</v>
      </c>
      <c r="AJ700" s="22">
        <f t="shared" si="921"/>
        <v>174.10192307692387</v>
      </c>
      <c r="AK700" s="23">
        <f t="shared" si="922"/>
        <v>163.78958333333344</v>
      </c>
      <c r="AL700" s="23">
        <f t="shared" si="923"/>
        <v>10.312339743590428</v>
      </c>
      <c r="AM700" s="23"/>
      <c r="AN700">
        <f t="shared" si="924"/>
        <v>3511.3249999999998</v>
      </c>
      <c r="AO700" s="4">
        <f t="shared" si="925"/>
        <v>3482.3874999999998</v>
      </c>
      <c r="AP700" s="4">
        <f t="shared" si="926"/>
        <v>3390.4187499999998</v>
      </c>
      <c r="AQ700" s="24">
        <f t="shared" si="927"/>
        <v>3319.9149999999995</v>
      </c>
      <c r="AR700" t="str">
        <f t="shared" si="928"/>
        <v>GREEN</v>
      </c>
      <c r="AS700" t="str">
        <f t="shared" si="929"/>
        <v>GREEN</v>
      </c>
      <c r="AT700" t="str">
        <f t="shared" si="930"/>
        <v>GREEN</v>
      </c>
      <c r="AU700" t="str">
        <f t="shared" si="931"/>
        <v>GREEN</v>
      </c>
      <c r="AV700" t="str">
        <f t="shared" si="932"/>
        <v>GREEN</v>
      </c>
      <c r="AW700" t="str">
        <f t="shared" si="933"/>
        <v>GREEN</v>
      </c>
      <c r="AX700" s="25">
        <f t="shared" si="934"/>
        <v>1.3306183467226266E-2</v>
      </c>
      <c r="AY700" s="25">
        <f t="shared" si="935"/>
        <v>0</v>
      </c>
      <c r="AZ700" s="26" t="e">
        <f t="shared" si="936"/>
        <v>#DIV/0!</v>
      </c>
      <c r="BA700" s="1">
        <f t="shared" si="978"/>
        <v>3312623.2850000001</v>
      </c>
      <c r="BB700" s="1">
        <f t="shared" si="978"/>
        <v>15027562.75</v>
      </c>
      <c r="BC700" s="27">
        <f t="shared" si="937"/>
        <v>1.0187844405012083</v>
      </c>
      <c r="BD700" s="28">
        <f t="shared" si="937"/>
        <v>1.0223375710076472</v>
      </c>
      <c r="BE700" s="29">
        <f t="shared" si="893"/>
        <v>100</v>
      </c>
      <c r="BF700" s="29">
        <f t="shared" si="973"/>
        <v>100</v>
      </c>
      <c r="BG700" s="30">
        <f t="shared" si="938"/>
        <v>1.0437349300751242E-2</v>
      </c>
      <c r="BH700" s="31">
        <f t="shared" si="939"/>
        <v>1.1493227631120484E-2</v>
      </c>
      <c r="BI700" s="31">
        <f t="shared" si="940"/>
        <v>1.3306183467226266E-2</v>
      </c>
      <c r="BJ700" s="32">
        <f t="shared" si="941"/>
        <v>3581.0357201808984</v>
      </c>
      <c r="BK700" s="24">
        <f t="shared" si="942"/>
        <v>3309.7142798191016</v>
      </c>
      <c r="BL700" s="30">
        <f t="shared" si="943"/>
        <v>7.6556888407837559E-2</v>
      </c>
      <c r="BM700" s="30">
        <f t="shared" si="944"/>
        <v>-1.0436004057758262E-2</v>
      </c>
      <c r="BN700" s="30">
        <f t="shared" si="945"/>
        <v>6.612088435007929E-2</v>
      </c>
      <c r="BO700" s="30">
        <f t="shared" si="946"/>
        <v>5.5684880292321028E-2</v>
      </c>
      <c r="BP700" s="30"/>
      <c r="BQ700">
        <f t="shared" si="947"/>
        <v>3663.95</v>
      </c>
      <c r="BR700">
        <f t="shared" si="948"/>
        <v>1609</v>
      </c>
      <c r="BT700" s="24">
        <f t="shared" si="949"/>
        <v>4448.9408999999996</v>
      </c>
      <c r="BU700" s="24">
        <f t="shared" si="950"/>
        <v>2878.9591</v>
      </c>
      <c r="BV700" s="24">
        <f t="shared" si="951"/>
        <v>4933.9090999999999</v>
      </c>
      <c r="BW700" s="24">
        <f t="shared" si="952"/>
        <v>2393.9908999999998</v>
      </c>
      <c r="BX700">
        <f t="shared" si="953"/>
        <v>5718.9</v>
      </c>
      <c r="BY700" s="24">
        <f t="shared" si="954"/>
        <v>1987.1108000000002</v>
      </c>
      <c r="BZ700" s="15" t="str">
        <f t="shared" si="955"/>
        <v>GREEN</v>
      </c>
      <c r="CA700" s="15" t="str">
        <f t="shared" si="956"/>
        <v>GREEN</v>
      </c>
      <c r="CB700" s="15" t="str">
        <f t="shared" si="957"/>
        <v>GREEN</v>
      </c>
      <c r="CC700" s="15" t="str">
        <f t="shared" si="958"/>
        <v>0</v>
      </c>
      <c r="CJ700">
        <f t="shared" si="894"/>
        <v>3663.95</v>
      </c>
      <c r="CK700">
        <f t="shared" si="895"/>
        <v>2316.0500000000002</v>
      </c>
      <c r="CM700" s="24">
        <f t="shared" si="896"/>
        <v>4178.8477999999996</v>
      </c>
      <c r="CN700" s="24">
        <f t="shared" si="897"/>
        <v>3149.0522000000001</v>
      </c>
      <c r="CO700" s="24">
        <f t="shared" si="898"/>
        <v>4496.9521999999997</v>
      </c>
      <c r="CP700" s="24">
        <f t="shared" si="899"/>
        <v>2830.9477999999999</v>
      </c>
      <c r="CQ700">
        <f t="shared" si="900"/>
        <v>5011.8499999999995</v>
      </c>
      <c r="CR700" s="24">
        <f t="shared" si="901"/>
        <v>2564.0636000000004</v>
      </c>
      <c r="CS700" s="15" t="str">
        <f t="shared" si="902"/>
        <v>GREEN</v>
      </c>
      <c r="CT700" s="15" t="str">
        <f t="shared" si="903"/>
        <v>GREEN</v>
      </c>
      <c r="CU700" s="15" t="str">
        <f t="shared" si="959"/>
        <v>GREEN</v>
      </c>
      <c r="CV700" s="15" t="str">
        <f t="shared" si="979"/>
        <v>0</v>
      </c>
      <c r="CX700" s="24">
        <f t="shared" si="960"/>
        <v>3663.95</v>
      </c>
      <c r="CY700" s="24">
        <f t="shared" si="961"/>
        <v>1609</v>
      </c>
      <c r="DA700" s="24">
        <f t="shared" si="974"/>
        <v>4448.9408999999996</v>
      </c>
      <c r="DB700" s="24">
        <f t="shared" si="962"/>
        <v>2878.9591</v>
      </c>
      <c r="DC700" s="24">
        <f t="shared" si="963"/>
        <v>4933.9090999999999</v>
      </c>
      <c r="DD700" s="24">
        <f t="shared" si="964"/>
        <v>2393.9908999999998</v>
      </c>
      <c r="DE700">
        <f t="shared" si="965"/>
        <v>5718.9</v>
      </c>
      <c r="DF700" s="24">
        <f t="shared" si="966"/>
        <v>1987.1108000000002</v>
      </c>
      <c r="DG700" s="15" t="str">
        <f t="shared" si="967"/>
        <v>GREEN</v>
      </c>
      <c r="DH700" s="15" t="str">
        <f t="shared" si="968"/>
        <v>GREEN</v>
      </c>
      <c r="DI700" s="15" t="str">
        <f t="shared" si="969"/>
        <v>GREEN</v>
      </c>
    </row>
    <row r="701" spans="1:136" x14ac:dyDescent="0.3">
      <c r="A701" s="18">
        <v>38975</v>
      </c>
      <c r="B701" s="1">
        <v>3470.35</v>
      </c>
      <c r="C701" s="1">
        <v>3487.45</v>
      </c>
      <c r="D701" s="1">
        <v>3328.45</v>
      </c>
      <c r="E701" s="1">
        <v>3478.6</v>
      </c>
      <c r="F701" s="1">
        <v>1657883136</v>
      </c>
      <c r="G701" s="1">
        <v>3721847.11</v>
      </c>
      <c r="H701" s="1">
        <v>16412324</v>
      </c>
      <c r="I701" s="1">
        <v>3425.64</v>
      </c>
      <c r="J701" s="1">
        <v>3232.57</v>
      </c>
      <c r="K701" s="1">
        <v>3049.47</v>
      </c>
      <c r="L701" s="1">
        <v>2578.6999999999998</v>
      </c>
      <c r="M701" s="1">
        <v>2002.02</v>
      </c>
      <c r="N701" s="1">
        <v>92.09</v>
      </c>
      <c r="O701" s="1">
        <v>62.79</v>
      </c>
      <c r="P701" s="1">
        <v>61.7</v>
      </c>
      <c r="Q701" s="1">
        <v>95.9</v>
      </c>
      <c r="R701" s="1">
        <v>70.8</v>
      </c>
      <c r="S701" s="1">
        <v>0.21</v>
      </c>
      <c r="T701" s="1">
        <v>94.71</v>
      </c>
      <c r="U701" s="1">
        <v>95.28</v>
      </c>
      <c r="V701" s="1">
        <v>23.97</v>
      </c>
      <c r="W701" s="1">
        <v>23.57</v>
      </c>
      <c r="X701" s="1">
        <v>22.07</v>
      </c>
      <c r="Y701" s="1">
        <v>3681.69</v>
      </c>
      <c r="Z701" s="1">
        <v>2783.45</v>
      </c>
      <c r="AA701" s="1">
        <v>3232.57</v>
      </c>
      <c r="AB701" s="1">
        <v>3774.15</v>
      </c>
      <c r="AC701" s="1">
        <v>2307.4499999999998</v>
      </c>
      <c r="AD701" s="19">
        <f t="shared" si="917"/>
        <v>3.1033832038445765E-2</v>
      </c>
      <c r="AE701" s="1">
        <f t="shared" si="891"/>
        <v>381.50910287343783</v>
      </c>
      <c r="AF701" s="20">
        <f t="shared" si="975"/>
        <v>2.0596580679543841E-3</v>
      </c>
      <c r="AG701" s="2">
        <f t="shared" si="918"/>
        <v>25.100000000000009</v>
      </c>
      <c r="AH701" s="1">
        <f t="shared" si="919"/>
        <v>3400.4249999999997</v>
      </c>
      <c r="AI701" s="21">
        <f t="shared" si="920"/>
        <v>3233.2923076923075</v>
      </c>
      <c r="AJ701" s="22">
        <f t="shared" si="921"/>
        <v>167.1326923076922</v>
      </c>
      <c r="AK701" s="23">
        <f t="shared" si="922"/>
        <v>144.4083333333333</v>
      </c>
      <c r="AL701" s="23">
        <f t="shared" si="923"/>
        <v>22.724358974358893</v>
      </c>
      <c r="AM701" s="23"/>
      <c r="AN701">
        <f t="shared" si="924"/>
        <v>3475.0249999999996</v>
      </c>
      <c r="AO701" s="4">
        <f t="shared" si="925"/>
        <v>3442.8625000000002</v>
      </c>
      <c r="AP701" s="4">
        <f t="shared" si="926"/>
        <v>3338.7624999999998</v>
      </c>
      <c r="AQ701" s="24">
        <f t="shared" si="927"/>
        <v>3277.8449999999998</v>
      </c>
      <c r="AR701" t="str">
        <f t="shared" si="928"/>
        <v>GREEN</v>
      </c>
      <c r="AS701" t="str">
        <f t="shared" si="929"/>
        <v>GREEN</v>
      </c>
      <c r="AT701" t="str">
        <f t="shared" si="930"/>
        <v>GREEN</v>
      </c>
      <c r="AU701" t="str">
        <f t="shared" si="931"/>
        <v>GREEN</v>
      </c>
      <c r="AV701" t="str">
        <f t="shared" si="932"/>
        <v>GREEN</v>
      </c>
      <c r="AW701" t="str">
        <f t="shared" si="933"/>
        <v>GREEN</v>
      </c>
      <c r="AX701" s="25">
        <f t="shared" si="934"/>
        <v>1.5290880614995247E-2</v>
      </c>
      <c r="AY701" s="25">
        <f t="shared" si="935"/>
        <v>0</v>
      </c>
      <c r="AZ701" s="26" t="e">
        <f t="shared" si="936"/>
        <v>#DIV/0!</v>
      </c>
      <c r="BA701" s="1">
        <f t="shared" si="978"/>
        <v>3247170.1074999999</v>
      </c>
      <c r="BB701" s="1">
        <f t="shared" si="978"/>
        <v>14928632.75</v>
      </c>
      <c r="BC701" s="27">
        <f t="shared" si="937"/>
        <v>1.1461817480407439</v>
      </c>
      <c r="BD701" s="28">
        <f t="shared" si="937"/>
        <v>1.0993856085045699</v>
      </c>
      <c r="BE701" s="29">
        <f t="shared" si="893"/>
        <v>100</v>
      </c>
      <c r="BF701" s="29">
        <f t="shared" si="973"/>
        <v>100</v>
      </c>
      <c r="BG701" s="30">
        <f t="shared" si="938"/>
        <v>6.2693173106221911E-3</v>
      </c>
      <c r="BH701" s="31">
        <f t="shared" si="939"/>
        <v>8.9641900716516676E-3</v>
      </c>
      <c r="BI701" s="31">
        <f t="shared" si="940"/>
        <v>1.5290880614995247E-2</v>
      </c>
      <c r="BJ701" s="32">
        <f t="shared" si="941"/>
        <v>3556.3597780323553</v>
      </c>
      <c r="BK701" s="24">
        <f t="shared" si="942"/>
        <v>3244.4902219676442</v>
      </c>
      <c r="BL701" s="30">
        <f t="shared" si="943"/>
        <v>8.9653756127382023E-2</v>
      </c>
      <c r="BM701" s="30">
        <f t="shared" si="944"/>
        <v>-2.2353756693024598E-2</v>
      </c>
      <c r="BN701" s="30">
        <f t="shared" si="945"/>
        <v>6.7299999434357424E-2</v>
      </c>
      <c r="BO701" s="30">
        <f t="shared" si="946"/>
        <v>4.4946242741332826E-2</v>
      </c>
      <c r="BP701" s="30"/>
      <c r="BQ701">
        <f t="shared" si="947"/>
        <v>3663.95</v>
      </c>
      <c r="BR701">
        <f t="shared" si="948"/>
        <v>1590.35</v>
      </c>
      <c r="BT701" s="24">
        <f t="shared" si="949"/>
        <v>4456.0652</v>
      </c>
      <c r="BU701" s="24">
        <f t="shared" si="950"/>
        <v>2871.8347999999996</v>
      </c>
      <c r="BV701" s="24">
        <f t="shared" si="951"/>
        <v>4945.4348</v>
      </c>
      <c r="BW701" s="24">
        <f t="shared" si="952"/>
        <v>2382.4651999999996</v>
      </c>
      <c r="BX701">
        <f t="shared" si="953"/>
        <v>5737.5499999999993</v>
      </c>
      <c r="BY701" s="24">
        <f t="shared" si="954"/>
        <v>1971.8924</v>
      </c>
      <c r="BZ701" s="15" t="str">
        <f t="shared" si="955"/>
        <v>GREEN</v>
      </c>
      <c r="CA701" s="15" t="str">
        <f t="shared" si="956"/>
        <v>GREEN</v>
      </c>
      <c r="CB701" s="15" t="str">
        <f t="shared" si="957"/>
        <v>GREEN</v>
      </c>
      <c r="CC701" s="15" t="str">
        <f t="shared" si="958"/>
        <v>0</v>
      </c>
      <c r="CJ701">
        <f t="shared" si="894"/>
        <v>3663.95</v>
      </c>
      <c r="CK701">
        <f t="shared" si="895"/>
        <v>2316.0500000000002</v>
      </c>
      <c r="CM701" s="24">
        <f t="shared" si="896"/>
        <v>4178.8477999999996</v>
      </c>
      <c r="CN701" s="24">
        <f t="shared" si="897"/>
        <v>3149.0522000000001</v>
      </c>
      <c r="CO701" s="24">
        <f t="shared" si="898"/>
        <v>4496.9521999999997</v>
      </c>
      <c r="CP701" s="24">
        <f t="shared" si="899"/>
        <v>2830.9477999999999</v>
      </c>
      <c r="CQ701">
        <f t="shared" si="900"/>
        <v>5011.8499999999995</v>
      </c>
      <c r="CR701" s="24">
        <f t="shared" si="901"/>
        <v>2564.0636000000004</v>
      </c>
      <c r="CS701" s="15" t="str">
        <f t="shared" si="902"/>
        <v>GREEN</v>
      </c>
      <c r="CT701" s="15" t="str">
        <f t="shared" si="903"/>
        <v>GREEN</v>
      </c>
      <c r="CU701" s="15" t="str">
        <f t="shared" si="959"/>
        <v>GREEN</v>
      </c>
      <c r="CV701" s="15" t="str">
        <f t="shared" si="979"/>
        <v>0</v>
      </c>
      <c r="CX701" s="24">
        <f t="shared" si="960"/>
        <v>3663.95</v>
      </c>
      <c r="CY701" s="24">
        <f t="shared" si="961"/>
        <v>1590.35</v>
      </c>
      <c r="DA701" s="24">
        <f t="shared" si="974"/>
        <v>4456.0652</v>
      </c>
      <c r="DB701" s="24">
        <f t="shared" si="962"/>
        <v>2871.8347999999996</v>
      </c>
      <c r="DC701" s="24">
        <f t="shared" si="963"/>
        <v>4945.4348</v>
      </c>
      <c r="DD701" s="24">
        <f t="shared" si="964"/>
        <v>2382.4651999999996</v>
      </c>
      <c r="DE701">
        <f t="shared" si="965"/>
        <v>5737.5499999999993</v>
      </c>
      <c r="DF701" s="24">
        <f t="shared" si="966"/>
        <v>1971.8924</v>
      </c>
      <c r="DG701" s="15" t="str">
        <f t="shared" si="967"/>
        <v>GREEN</v>
      </c>
      <c r="DH701" s="15" t="str">
        <f t="shared" si="968"/>
        <v>GREEN</v>
      </c>
      <c r="DI701" s="15" t="str">
        <f t="shared" si="969"/>
        <v>GREEN</v>
      </c>
    </row>
    <row r="702" spans="1:136" x14ac:dyDescent="0.3">
      <c r="A702" s="18">
        <v>38968</v>
      </c>
      <c r="B702" s="1">
        <v>3435.55</v>
      </c>
      <c r="C702" s="1">
        <v>3490.7</v>
      </c>
      <c r="D702" s="1">
        <v>3435.55</v>
      </c>
      <c r="E702" s="1">
        <v>3471.45</v>
      </c>
      <c r="F702" s="1">
        <v>1473071232</v>
      </c>
      <c r="G702" s="1">
        <v>3137795.52</v>
      </c>
      <c r="H702" s="1">
        <v>14994813</v>
      </c>
      <c r="I702" s="1">
        <v>3384.79</v>
      </c>
      <c r="J702" s="1">
        <v>3236.52</v>
      </c>
      <c r="K702" s="1">
        <v>3031.92</v>
      </c>
      <c r="L702" s="1">
        <v>2561.86</v>
      </c>
      <c r="M702" s="1">
        <v>1989.58</v>
      </c>
      <c r="N702" s="1">
        <v>91.58</v>
      </c>
      <c r="O702" s="1">
        <v>62.56</v>
      </c>
      <c r="P702" s="1">
        <v>61.58</v>
      </c>
      <c r="Q702" s="1">
        <v>86.54</v>
      </c>
      <c r="R702" s="1">
        <v>64.53</v>
      </c>
      <c r="S702" s="1">
        <v>1.05</v>
      </c>
      <c r="T702" s="1">
        <v>95.65</v>
      </c>
      <c r="U702" s="1">
        <v>95.72</v>
      </c>
      <c r="V702" s="1">
        <v>25.67</v>
      </c>
      <c r="W702" s="1">
        <v>20.46</v>
      </c>
      <c r="X702" s="1">
        <v>23.7</v>
      </c>
      <c r="Y702" s="1">
        <v>3695.5</v>
      </c>
      <c r="Z702" s="1">
        <v>2777.53</v>
      </c>
      <c r="AA702" s="1">
        <v>3236.52</v>
      </c>
      <c r="AB702" s="1">
        <v>3774.15</v>
      </c>
      <c r="AC702" s="1">
        <v>2307.4499999999998</v>
      </c>
      <c r="AD702" s="19">
        <f t="shared" si="917"/>
        <v>0.1528951346200545</v>
      </c>
      <c r="AE702" s="1">
        <f t="shared" si="891"/>
        <v>380.72493967975498</v>
      </c>
      <c r="AF702" s="20">
        <f t="shared" si="975"/>
        <v>1.0478976553289998E-2</v>
      </c>
      <c r="AG702" s="2">
        <f t="shared" si="918"/>
        <v>22.010000000000005</v>
      </c>
      <c r="AH702" s="1">
        <f t="shared" si="919"/>
        <v>3350.1166666666663</v>
      </c>
      <c r="AI702" s="21">
        <f t="shared" si="920"/>
        <v>3188.0423076923075</v>
      </c>
      <c r="AJ702" s="22">
        <f t="shared" si="921"/>
        <v>162.0743589743588</v>
      </c>
      <c r="AK702" s="23">
        <f t="shared" si="922"/>
        <v>119.21907051282062</v>
      </c>
      <c r="AL702" s="23">
        <f t="shared" si="923"/>
        <v>42.85528846153818</v>
      </c>
      <c r="AM702" s="23"/>
      <c r="AN702">
        <f t="shared" si="924"/>
        <v>3453.45</v>
      </c>
      <c r="AO702" s="4">
        <f t="shared" si="925"/>
        <v>3412.3999999999996</v>
      </c>
      <c r="AP702" s="4">
        <f t="shared" si="926"/>
        <v>3272.0624999999995</v>
      </c>
      <c r="AQ702" s="24">
        <f t="shared" si="927"/>
        <v>3237.5699999999993</v>
      </c>
      <c r="AR702" t="str">
        <f t="shared" si="928"/>
        <v>GREEN</v>
      </c>
      <c r="AS702" t="str">
        <f t="shared" si="929"/>
        <v>GREEN</v>
      </c>
      <c r="AT702" t="str">
        <f t="shared" si="930"/>
        <v>GREEN</v>
      </c>
      <c r="AU702" t="str">
        <f t="shared" si="931"/>
        <v>GREEN</v>
      </c>
      <c r="AV702" t="str">
        <f t="shared" si="932"/>
        <v>GREEN</v>
      </c>
      <c r="AW702" t="str">
        <f t="shared" si="933"/>
        <v>GREEN</v>
      </c>
      <c r="AX702" s="25">
        <f t="shared" si="934"/>
        <v>1.7393730925930068E-2</v>
      </c>
      <c r="AY702" s="25">
        <f t="shared" si="935"/>
        <v>0</v>
      </c>
      <c r="AZ702" s="26" t="e">
        <f t="shared" si="936"/>
        <v>#DIV/0!</v>
      </c>
      <c r="BA702" s="1">
        <f t="shared" si="978"/>
        <v>2965610.6575000002</v>
      </c>
      <c r="BB702" s="1">
        <f t="shared" si="978"/>
        <v>13957662</v>
      </c>
      <c r="BC702" s="27">
        <f t="shared" si="937"/>
        <v>1.0580605084030656</v>
      </c>
      <c r="BD702" s="28">
        <f t="shared" si="937"/>
        <v>1.0743069290544505</v>
      </c>
      <c r="BE702" s="29">
        <f t="shared" si="893"/>
        <v>100</v>
      </c>
      <c r="BF702" s="29">
        <f t="shared" si="973"/>
        <v>100</v>
      </c>
      <c r="BG702" s="30">
        <f t="shared" si="938"/>
        <v>1.2549105961489726E-2</v>
      </c>
      <c r="BH702" s="31">
        <f t="shared" si="939"/>
        <v>1.4740600550463778E-2</v>
      </c>
      <c r="BI702" s="31">
        <f t="shared" si="940"/>
        <v>1.7393730925930068E-2</v>
      </c>
      <c r="BJ702" s="32">
        <f t="shared" si="941"/>
        <v>3567.6081346985561</v>
      </c>
      <c r="BK702" s="24">
        <f t="shared" si="942"/>
        <v>3132.6251986347766</v>
      </c>
      <c r="BL702" s="30">
        <f t="shared" si="943"/>
        <v>0.12530295296310751</v>
      </c>
      <c r="BM702" s="30">
        <f t="shared" si="944"/>
        <v>-2.769970320717749E-2</v>
      </c>
      <c r="BN702" s="30">
        <f t="shared" si="945"/>
        <v>9.760324975593003E-2</v>
      </c>
      <c r="BO702" s="30">
        <f t="shared" si="946"/>
        <v>6.990354654875254E-2</v>
      </c>
      <c r="BP702" s="30"/>
      <c r="BQ702">
        <f t="shared" si="947"/>
        <v>3663.95</v>
      </c>
      <c r="BR702">
        <f t="shared" si="948"/>
        <v>1590.35</v>
      </c>
      <c r="BT702" s="24">
        <f t="shared" si="949"/>
        <v>4456.0652</v>
      </c>
      <c r="BU702" s="24">
        <f t="shared" si="950"/>
        <v>2871.8347999999996</v>
      </c>
      <c r="BV702" s="24">
        <f t="shared" si="951"/>
        <v>4945.4348</v>
      </c>
      <c r="BW702" s="24">
        <f t="shared" si="952"/>
        <v>2382.4651999999996</v>
      </c>
      <c r="BX702">
        <f t="shared" si="953"/>
        <v>5737.5499999999993</v>
      </c>
      <c r="BY702" s="24">
        <f t="shared" si="954"/>
        <v>1971.8924</v>
      </c>
      <c r="BZ702" s="15" t="str">
        <f t="shared" si="955"/>
        <v>GREEN</v>
      </c>
      <c r="CA702" s="15" t="str">
        <f t="shared" si="956"/>
        <v>GREEN</v>
      </c>
      <c r="CB702" s="15" t="str">
        <f t="shared" si="957"/>
        <v>GREEN</v>
      </c>
      <c r="CC702" s="15" t="str">
        <f t="shared" si="958"/>
        <v>0</v>
      </c>
      <c r="CJ702">
        <f t="shared" si="894"/>
        <v>3663.95</v>
      </c>
      <c r="CK702">
        <f t="shared" si="895"/>
        <v>2316.0500000000002</v>
      </c>
      <c r="CM702" s="24">
        <f t="shared" si="896"/>
        <v>4178.8477999999996</v>
      </c>
      <c r="CN702" s="24">
        <f t="shared" si="897"/>
        <v>3149.0522000000001</v>
      </c>
      <c r="CO702" s="24">
        <f t="shared" si="898"/>
        <v>4496.9521999999997</v>
      </c>
      <c r="CP702" s="24">
        <f t="shared" si="899"/>
        <v>2830.9477999999999</v>
      </c>
      <c r="CQ702">
        <f t="shared" si="900"/>
        <v>5011.8499999999995</v>
      </c>
      <c r="CR702" s="24">
        <f t="shared" si="901"/>
        <v>2564.0636000000004</v>
      </c>
      <c r="CS702" s="15" t="str">
        <f t="shared" si="902"/>
        <v>GREEN</v>
      </c>
      <c r="CT702" s="15" t="str">
        <f t="shared" si="903"/>
        <v>GREEN</v>
      </c>
      <c r="CU702" s="15" t="str">
        <f t="shared" si="959"/>
        <v>GREEN</v>
      </c>
      <c r="CV702" s="15" t="str">
        <f t="shared" si="979"/>
        <v>0</v>
      </c>
      <c r="CX702" s="24">
        <f t="shared" si="960"/>
        <v>3663.95</v>
      </c>
      <c r="CY702" s="24">
        <f t="shared" si="961"/>
        <v>1590.35</v>
      </c>
      <c r="DA702" s="24">
        <f t="shared" si="974"/>
        <v>4456.0652</v>
      </c>
      <c r="DB702" s="24">
        <f t="shared" si="962"/>
        <v>2871.8347999999996</v>
      </c>
      <c r="DC702" s="24">
        <f t="shared" si="963"/>
        <v>4945.4348</v>
      </c>
      <c r="DD702" s="24">
        <f t="shared" si="964"/>
        <v>2382.4651999999996</v>
      </c>
      <c r="DE702">
        <f t="shared" si="965"/>
        <v>5737.5499999999993</v>
      </c>
      <c r="DF702" s="24">
        <f t="shared" si="966"/>
        <v>1971.8924</v>
      </c>
      <c r="DG702" s="15" t="str">
        <f t="shared" si="967"/>
        <v>GREEN</v>
      </c>
      <c r="DH702" s="15" t="str">
        <f t="shared" si="968"/>
        <v>GREEN</v>
      </c>
      <c r="DI702" s="15" t="str">
        <f t="shared" si="969"/>
        <v>GREEN</v>
      </c>
    </row>
    <row r="703" spans="1:136" x14ac:dyDescent="0.3">
      <c r="A703" s="18">
        <v>38961</v>
      </c>
      <c r="B703" s="1">
        <v>3386</v>
      </c>
      <c r="C703" s="1">
        <v>3452.3</v>
      </c>
      <c r="D703" s="1">
        <v>3377.75</v>
      </c>
      <c r="E703" s="1">
        <v>3435.45</v>
      </c>
      <c r="F703" s="1">
        <v>1268768256</v>
      </c>
      <c r="G703" s="1">
        <v>3016001.45</v>
      </c>
      <c r="H703" s="1">
        <v>13339872</v>
      </c>
      <c r="I703" s="1">
        <v>3325.85</v>
      </c>
      <c r="J703" s="1">
        <v>3241.6</v>
      </c>
      <c r="K703" s="1">
        <v>3012.05</v>
      </c>
      <c r="L703" s="1">
        <v>2545.33</v>
      </c>
      <c r="M703" s="1">
        <v>1977</v>
      </c>
      <c r="N703" s="1">
        <v>89.28</v>
      </c>
      <c r="O703" s="1">
        <v>61.41</v>
      </c>
      <c r="P703" s="1">
        <v>60.99</v>
      </c>
      <c r="Q703" s="1">
        <v>74.069999999999993</v>
      </c>
      <c r="R703" s="1">
        <v>59.03</v>
      </c>
      <c r="S703" s="1">
        <v>1.46</v>
      </c>
      <c r="T703" s="1">
        <v>95.48</v>
      </c>
      <c r="U703" s="1">
        <v>94.6</v>
      </c>
      <c r="V703" s="1">
        <v>24.65</v>
      </c>
      <c r="W703" s="1">
        <v>20.94</v>
      </c>
      <c r="X703" s="1">
        <v>24.65</v>
      </c>
      <c r="Y703" s="1">
        <v>3712.95</v>
      </c>
      <c r="Z703" s="1">
        <v>2770.24</v>
      </c>
      <c r="AA703" s="1">
        <v>3241.6</v>
      </c>
      <c r="AB703" s="1">
        <v>3774.15</v>
      </c>
      <c r="AC703" s="1">
        <v>2307.4499999999998</v>
      </c>
      <c r="AD703" s="19">
        <f t="shared" si="917"/>
        <v>0.20471333185555268</v>
      </c>
      <c r="AE703" s="1">
        <f t="shared" si="891"/>
        <v>376.7767054178554</v>
      </c>
      <c r="AF703" s="20">
        <f t="shared" si="975"/>
        <v>1.4619235369689454E-2</v>
      </c>
      <c r="AG703" s="2">
        <f t="shared" si="918"/>
        <v>15.039999999999992</v>
      </c>
      <c r="AH703" s="1">
        <f t="shared" si="919"/>
        <v>3293.3416666666667</v>
      </c>
      <c r="AI703" s="21">
        <f t="shared" si="920"/>
        <v>3141.4923076923078</v>
      </c>
      <c r="AJ703" s="22">
        <f t="shared" si="921"/>
        <v>151.84935897435889</v>
      </c>
      <c r="AK703" s="23">
        <f t="shared" si="922"/>
        <v>85.702724358974592</v>
      </c>
      <c r="AL703" s="23">
        <f t="shared" si="923"/>
        <v>66.146634615384301</v>
      </c>
      <c r="AM703" s="23"/>
      <c r="AN703">
        <f t="shared" si="924"/>
        <v>3410.7</v>
      </c>
      <c r="AO703" s="4">
        <f t="shared" si="925"/>
        <v>3363.125</v>
      </c>
      <c r="AP703" s="4">
        <f t="shared" si="926"/>
        <v>3228.5499999999997</v>
      </c>
      <c r="AQ703" s="24">
        <f t="shared" si="927"/>
        <v>3203.2449999999999</v>
      </c>
      <c r="AR703" t="str">
        <f t="shared" si="928"/>
        <v>GREEN</v>
      </c>
      <c r="AS703" t="str">
        <f t="shared" si="929"/>
        <v>GREEN</v>
      </c>
      <c r="AT703" t="str">
        <f t="shared" si="930"/>
        <v>GREEN</v>
      </c>
      <c r="AU703" t="str">
        <f t="shared" si="931"/>
        <v>GREEN</v>
      </c>
      <c r="AV703" t="str">
        <f t="shared" si="932"/>
        <v>GREEN</v>
      </c>
      <c r="AW703" t="str">
        <f t="shared" si="933"/>
        <v>GREEN</v>
      </c>
      <c r="AX703" s="25">
        <f t="shared" si="934"/>
        <v>2.6162232004060315E-2</v>
      </c>
      <c r="AY703" s="25">
        <f t="shared" si="935"/>
        <v>0</v>
      </c>
      <c r="AZ703" s="26" t="e">
        <f t="shared" si="936"/>
        <v>#DIV/0!</v>
      </c>
      <c r="BA703" s="1">
        <f t="shared" si="978"/>
        <v>2873379.6325000003</v>
      </c>
      <c r="BB703" s="1">
        <f t="shared" si="978"/>
        <v>13680015.75</v>
      </c>
      <c r="BC703" s="27">
        <f t="shared" si="937"/>
        <v>1.0496355636014274</v>
      </c>
      <c r="BD703" s="28">
        <f t="shared" si="937"/>
        <v>0.97513571941611255</v>
      </c>
      <c r="BE703" s="29">
        <f t="shared" si="893"/>
        <v>100</v>
      </c>
      <c r="BF703" s="29">
        <f t="shared" si="973"/>
        <v>100</v>
      </c>
      <c r="BG703" s="30">
        <f t="shared" si="938"/>
        <v>1.1659062832681144E-2</v>
      </c>
      <c r="BH703" s="31">
        <f t="shared" si="939"/>
        <v>1.9801662267181774E-2</v>
      </c>
      <c r="BI703" s="31">
        <f t="shared" si="940"/>
        <v>2.6162232004060315E-2</v>
      </c>
      <c r="BJ703" s="32">
        <f t="shared" si="941"/>
        <v>3535.2768515130765</v>
      </c>
      <c r="BK703" s="24">
        <f t="shared" si="942"/>
        <v>3051.4064818202569</v>
      </c>
      <c r="BL703" s="30">
        <f t="shared" si="943"/>
        <v>0.14084628496785564</v>
      </c>
      <c r="BM703" s="30">
        <f t="shared" si="944"/>
        <v>-2.9057867677619146E-2</v>
      </c>
      <c r="BN703" s="30">
        <f t="shared" si="945"/>
        <v>0.11178841729023649</v>
      </c>
      <c r="BO703" s="30">
        <f t="shared" si="946"/>
        <v>8.2730549612617346E-2</v>
      </c>
      <c r="BP703" s="30"/>
      <c r="BQ703">
        <f t="shared" si="947"/>
        <v>3663.95</v>
      </c>
      <c r="BR703">
        <f t="shared" si="948"/>
        <v>1590.35</v>
      </c>
      <c r="BT703" s="24">
        <f t="shared" si="949"/>
        <v>4456.0652</v>
      </c>
      <c r="BU703" s="24">
        <f t="shared" si="950"/>
        <v>2871.8347999999996</v>
      </c>
      <c r="BV703" s="24">
        <f t="shared" si="951"/>
        <v>4945.4348</v>
      </c>
      <c r="BW703" s="24">
        <f t="shared" si="952"/>
        <v>2382.4651999999996</v>
      </c>
      <c r="BX703">
        <f t="shared" si="953"/>
        <v>5737.5499999999993</v>
      </c>
      <c r="BY703" s="24">
        <f t="shared" si="954"/>
        <v>1971.8924</v>
      </c>
      <c r="BZ703" s="15" t="str">
        <f t="shared" si="955"/>
        <v>GREEN</v>
      </c>
      <c r="CA703" s="15" t="str">
        <f t="shared" si="956"/>
        <v>GREEN</v>
      </c>
      <c r="CB703" s="15" t="str">
        <f t="shared" si="957"/>
        <v>GREEN</v>
      </c>
      <c r="CC703" s="15" t="str">
        <f t="shared" si="958"/>
        <v>0</v>
      </c>
      <c r="CJ703">
        <f t="shared" si="894"/>
        <v>3663.95</v>
      </c>
      <c r="CK703">
        <f t="shared" si="895"/>
        <v>2316.0500000000002</v>
      </c>
      <c r="CM703" s="24">
        <f t="shared" si="896"/>
        <v>4178.8477999999996</v>
      </c>
      <c r="CN703" s="24">
        <f t="shared" si="897"/>
        <v>3149.0522000000001</v>
      </c>
      <c r="CO703" s="24">
        <f t="shared" si="898"/>
        <v>4496.9521999999997</v>
      </c>
      <c r="CP703" s="24">
        <f t="shared" si="899"/>
        <v>2830.9477999999999</v>
      </c>
      <c r="CQ703">
        <f t="shared" si="900"/>
        <v>5011.8499999999995</v>
      </c>
      <c r="CR703" s="24">
        <f t="shared" si="901"/>
        <v>2564.0636000000004</v>
      </c>
      <c r="CS703" s="15" t="str">
        <f t="shared" si="902"/>
        <v>GREEN</v>
      </c>
      <c r="CT703" s="15" t="str">
        <f t="shared" si="903"/>
        <v>GREEN</v>
      </c>
      <c r="CU703" s="15" t="str">
        <f t="shared" si="959"/>
        <v>GREEN</v>
      </c>
      <c r="CV703" s="15" t="str">
        <f t="shared" si="979"/>
        <v>0</v>
      </c>
      <c r="CX703" s="24">
        <f t="shared" si="960"/>
        <v>3663.95</v>
      </c>
      <c r="CY703" s="24">
        <f t="shared" si="961"/>
        <v>1590.35</v>
      </c>
      <c r="DA703" s="24">
        <f t="shared" si="974"/>
        <v>4456.0652</v>
      </c>
      <c r="DB703" s="24">
        <f t="shared" si="962"/>
        <v>2871.8347999999996</v>
      </c>
      <c r="DC703" s="24">
        <f t="shared" si="963"/>
        <v>4945.4348</v>
      </c>
      <c r="DD703" s="24">
        <f t="shared" si="964"/>
        <v>2382.4651999999996</v>
      </c>
      <c r="DE703">
        <f t="shared" si="965"/>
        <v>5737.5499999999993</v>
      </c>
      <c r="DF703" s="24">
        <f t="shared" si="966"/>
        <v>1971.8924</v>
      </c>
      <c r="DG703" s="15" t="str">
        <f t="shared" si="967"/>
        <v>GREEN</v>
      </c>
      <c r="DH703" s="15" t="str">
        <f t="shared" si="968"/>
        <v>GREEN</v>
      </c>
      <c r="DI703" s="15" t="str">
        <f t="shared" si="969"/>
        <v>GREEN</v>
      </c>
    </row>
    <row r="704" spans="1:136" x14ac:dyDescent="0.3">
      <c r="A704" s="18">
        <v>38954</v>
      </c>
      <c r="B704" s="1">
        <v>3356.8</v>
      </c>
      <c r="C704" s="1">
        <v>3402.7</v>
      </c>
      <c r="D704" s="1">
        <v>3304.85</v>
      </c>
      <c r="E704" s="1">
        <v>3385.95</v>
      </c>
      <c r="F704" s="1">
        <v>1312340608</v>
      </c>
      <c r="G704" s="1">
        <v>3113036.35</v>
      </c>
      <c r="H704" s="1">
        <v>14967522</v>
      </c>
      <c r="I704" s="1">
        <v>3264.92</v>
      </c>
      <c r="J704" s="1">
        <v>3237.1</v>
      </c>
      <c r="K704" s="1">
        <v>2994.39</v>
      </c>
      <c r="L704" s="1">
        <v>2528.73</v>
      </c>
      <c r="M704" s="1">
        <v>1964.58</v>
      </c>
      <c r="N704" s="1">
        <v>85.69</v>
      </c>
      <c r="O704" s="1">
        <v>59.85</v>
      </c>
      <c r="P704" s="1">
        <v>60.17</v>
      </c>
      <c r="Q704" s="1">
        <v>60.74</v>
      </c>
      <c r="R704" s="1">
        <v>55.27</v>
      </c>
      <c r="S704" s="1">
        <v>0.87</v>
      </c>
      <c r="T704" s="1">
        <v>96.02</v>
      </c>
      <c r="U704" s="1">
        <v>91.61</v>
      </c>
      <c r="V704" s="1">
        <v>23.38</v>
      </c>
      <c r="W704" s="1">
        <v>21.58</v>
      </c>
      <c r="X704" s="1">
        <v>25.93</v>
      </c>
      <c r="Y704" s="1">
        <v>3702.65</v>
      </c>
      <c r="Z704" s="1">
        <v>2771.54</v>
      </c>
      <c r="AA704" s="1">
        <v>3237.1</v>
      </c>
      <c r="AB704" s="1">
        <v>3774.15</v>
      </c>
      <c r="AC704" s="1">
        <v>2300.4499999999998</v>
      </c>
      <c r="AD704" s="19">
        <f t="shared" si="917"/>
        <v>0.12226562560336683</v>
      </c>
      <c r="AE704" s="1">
        <f t="shared" si="891"/>
        <v>371.34788330774353</v>
      </c>
      <c r="AF704" s="20">
        <f t="shared" si="975"/>
        <v>8.6988902956728342E-3</v>
      </c>
      <c r="AG704" s="2">
        <f t="shared" si="918"/>
        <v>5.4699999999999989</v>
      </c>
      <c r="AH704" s="1">
        <f t="shared" si="919"/>
        <v>3211.6</v>
      </c>
      <c r="AI704" s="21">
        <f t="shared" si="920"/>
        <v>3115.0230769230766</v>
      </c>
      <c r="AJ704" s="22">
        <f t="shared" si="921"/>
        <v>96.576923076923322</v>
      </c>
      <c r="AK704" s="23">
        <f t="shared" si="922"/>
        <v>41.428044871795009</v>
      </c>
      <c r="AL704" s="23">
        <f t="shared" si="923"/>
        <v>55.148878205128312</v>
      </c>
      <c r="AM704" s="23"/>
      <c r="AN704">
        <f t="shared" si="924"/>
        <v>3371.35</v>
      </c>
      <c r="AO704" s="4">
        <f t="shared" si="925"/>
        <v>3298.45</v>
      </c>
      <c r="AP704" s="4">
        <f t="shared" si="926"/>
        <v>3183.5999999999995</v>
      </c>
      <c r="AQ704" s="24">
        <f t="shared" si="927"/>
        <v>3164.7299999999996</v>
      </c>
      <c r="AR704" t="str">
        <f t="shared" si="928"/>
        <v>GREEN</v>
      </c>
      <c r="AS704" t="str">
        <f t="shared" si="929"/>
        <v>GREEN</v>
      </c>
      <c r="AT704" t="str">
        <f t="shared" si="930"/>
        <v>GREEN</v>
      </c>
      <c r="AU704" t="str">
        <f t="shared" si="931"/>
        <v>GREEN</v>
      </c>
      <c r="AV704" t="str">
        <f t="shared" si="932"/>
        <v>GREEN</v>
      </c>
      <c r="AW704" t="str">
        <f t="shared" si="933"/>
        <v>GREEN</v>
      </c>
      <c r="AX704" s="25">
        <f t="shared" si="934"/>
        <v>2.3725692775778739E-2</v>
      </c>
      <c r="AY704" s="25">
        <f t="shared" si="935"/>
        <v>9.5170249891942862E-3</v>
      </c>
      <c r="AZ704" s="26">
        <f t="shared" si="936"/>
        <v>71.3710983064624</v>
      </c>
      <c r="BA704" s="1">
        <f t="shared" si="978"/>
        <v>2790831.6749999998</v>
      </c>
      <c r="BB704" s="1">
        <f t="shared" si="978"/>
        <v>13752411.5</v>
      </c>
      <c r="BC704" s="27">
        <f t="shared" si="937"/>
        <v>1.1154511316057785</v>
      </c>
      <c r="BD704" s="28">
        <f t="shared" si="937"/>
        <v>1.0883561766603624</v>
      </c>
      <c r="BE704" s="29">
        <f t="shared" si="893"/>
        <v>100</v>
      </c>
      <c r="BF704" s="29">
        <f t="shared" si="973"/>
        <v>100</v>
      </c>
      <c r="BG704" s="30">
        <f t="shared" si="938"/>
        <v>1.6932095139437831E-2</v>
      </c>
      <c r="BH704" s="31">
        <f t="shared" si="939"/>
        <v>1.9816043408150241E-2</v>
      </c>
      <c r="BI704" s="31">
        <f t="shared" si="940"/>
        <v>1.4208667786584453E-2</v>
      </c>
      <c r="BJ704" s="32">
        <f t="shared" si="941"/>
        <v>3539.2861059001434</v>
      </c>
      <c r="BK704" s="24">
        <f t="shared" si="942"/>
        <v>2883.9138940998564</v>
      </c>
      <c r="BL704" s="30">
        <f t="shared" si="943"/>
        <v>0.19355637614267401</v>
      </c>
      <c r="BM704" s="30">
        <f t="shared" si="944"/>
        <v>-4.5285992380319731E-2</v>
      </c>
      <c r="BN704" s="30">
        <f t="shared" si="945"/>
        <v>0.14827038376235427</v>
      </c>
      <c r="BO704" s="30">
        <f t="shared" si="946"/>
        <v>0.10298439138203454</v>
      </c>
      <c r="BP704" s="30"/>
      <c r="BQ704">
        <f t="shared" si="947"/>
        <v>3663.95</v>
      </c>
      <c r="BR704">
        <f t="shared" si="948"/>
        <v>1590.35</v>
      </c>
      <c r="BT704" s="24">
        <f t="shared" si="949"/>
        <v>4456.0652</v>
      </c>
      <c r="BU704" s="24">
        <f t="shared" si="950"/>
        <v>2871.8347999999996</v>
      </c>
      <c r="BV704" s="24">
        <f t="shared" si="951"/>
        <v>4945.4348</v>
      </c>
      <c r="BW704" s="24">
        <f t="shared" si="952"/>
        <v>2382.4651999999996</v>
      </c>
      <c r="BX704">
        <f t="shared" si="953"/>
        <v>5737.5499999999993</v>
      </c>
      <c r="BY704" s="24">
        <f t="shared" si="954"/>
        <v>1971.8924</v>
      </c>
      <c r="BZ704" s="15" t="str">
        <f t="shared" si="955"/>
        <v>GREEN</v>
      </c>
      <c r="CA704" s="15" t="str">
        <f t="shared" si="956"/>
        <v>GREEN</v>
      </c>
      <c r="CB704" s="15" t="str">
        <f t="shared" si="957"/>
        <v>GREEN</v>
      </c>
      <c r="CC704" s="15" t="str">
        <f t="shared" si="958"/>
        <v>0</v>
      </c>
      <c r="CJ704">
        <f t="shared" si="894"/>
        <v>3663.95</v>
      </c>
      <c r="CK704">
        <f t="shared" si="895"/>
        <v>2316.0500000000002</v>
      </c>
      <c r="CM704" s="24">
        <f t="shared" si="896"/>
        <v>4178.8477999999996</v>
      </c>
      <c r="CN704" s="24">
        <f t="shared" si="897"/>
        <v>3149.0522000000001</v>
      </c>
      <c r="CO704" s="24">
        <f t="shared" si="898"/>
        <v>4496.9521999999997</v>
      </c>
      <c r="CP704" s="24">
        <f t="shared" si="899"/>
        <v>2830.9477999999999</v>
      </c>
      <c r="CQ704">
        <f t="shared" si="900"/>
        <v>5011.8499999999995</v>
      </c>
      <c r="CR704" s="24">
        <f t="shared" si="901"/>
        <v>2564.0636000000004</v>
      </c>
      <c r="CS704" s="15" t="str">
        <f t="shared" si="902"/>
        <v>GREEN</v>
      </c>
      <c r="CT704" s="15" t="str">
        <f t="shared" si="903"/>
        <v>GREEN</v>
      </c>
      <c r="CU704" s="15" t="str">
        <f t="shared" si="959"/>
        <v>GREEN</v>
      </c>
      <c r="CV704" s="15" t="str">
        <f t="shared" si="979"/>
        <v>0</v>
      </c>
      <c r="CX704" s="24">
        <f t="shared" si="960"/>
        <v>3663.95</v>
      </c>
      <c r="CY704" s="24">
        <f t="shared" si="961"/>
        <v>1590.35</v>
      </c>
      <c r="DA704" s="24">
        <f t="shared" si="974"/>
        <v>4456.0652</v>
      </c>
      <c r="DB704" s="24">
        <f t="shared" si="962"/>
        <v>2871.8347999999996</v>
      </c>
      <c r="DC704" s="24">
        <f t="shared" si="963"/>
        <v>4945.4348</v>
      </c>
      <c r="DD704" s="24">
        <f t="shared" si="964"/>
        <v>2382.4651999999996</v>
      </c>
      <c r="DE704">
        <f t="shared" si="965"/>
        <v>5737.5499999999993</v>
      </c>
      <c r="DF704" s="24">
        <f t="shared" si="966"/>
        <v>1971.8924</v>
      </c>
      <c r="DG704" s="15" t="str">
        <f t="shared" si="967"/>
        <v>GREEN</v>
      </c>
      <c r="DH704" s="15" t="str">
        <f t="shared" si="968"/>
        <v>GREEN</v>
      </c>
      <c r="DI704" s="15" t="str">
        <f t="shared" si="969"/>
        <v>GREEN</v>
      </c>
    </row>
    <row r="705" spans="1:113" x14ac:dyDescent="0.3">
      <c r="A705" s="53">
        <v>38947</v>
      </c>
      <c r="B705" s="54">
        <v>3274.95</v>
      </c>
      <c r="C705" s="54">
        <v>3385.15</v>
      </c>
      <c r="D705" s="54">
        <v>3269.15</v>
      </c>
      <c r="E705" s="54">
        <v>3356.75</v>
      </c>
      <c r="F705" s="54">
        <v>1175507072</v>
      </c>
      <c r="G705" s="54">
        <v>2595609.31</v>
      </c>
      <c r="H705" s="54">
        <v>12528441</v>
      </c>
      <c r="I705" s="54">
        <v>3176.73</v>
      </c>
      <c r="J705" s="54">
        <v>3240.54</v>
      </c>
      <c r="K705" s="54">
        <v>2975.78</v>
      </c>
      <c r="L705" s="54">
        <v>2512.09</v>
      </c>
      <c r="M705" s="54">
        <v>1952.31</v>
      </c>
      <c r="N705" s="54">
        <v>83.52</v>
      </c>
      <c r="O705" s="54">
        <v>58.94</v>
      </c>
      <c r="P705" s="54">
        <v>59.69</v>
      </c>
      <c r="Q705" s="54">
        <v>47.88</v>
      </c>
      <c r="R705" s="54">
        <v>53.9</v>
      </c>
      <c r="S705" s="54">
        <v>2.52</v>
      </c>
      <c r="T705" s="54">
        <v>92.29</v>
      </c>
      <c r="U705" s="54">
        <v>80.36</v>
      </c>
      <c r="V705" s="54">
        <v>23.59</v>
      </c>
      <c r="W705" s="54">
        <v>22.4</v>
      </c>
      <c r="X705" s="54">
        <v>27.61</v>
      </c>
      <c r="Y705" s="54">
        <v>3711.43</v>
      </c>
      <c r="Z705" s="54">
        <v>2769.65</v>
      </c>
      <c r="AA705" s="54">
        <v>3240.54</v>
      </c>
      <c r="AB705" s="54">
        <v>3774.15</v>
      </c>
      <c r="AC705" s="54">
        <v>2300.4499999999998</v>
      </c>
      <c r="AD705" s="19">
        <f t="shared" si="917"/>
        <v>0.34111137840627076</v>
      </c>
      <c r="AE705" s="54">
        <f t="shared" si="891"/>
        <v>368.14542662864727</v>
      </c>
      <c r="AF705" s="55">
        <f t="shared" si="975"/>
        <v>2.5165299983202827E-2</v>
      </c>
      <c r="AG705" s="2">
        <f t="shared" si="918"/>
        <v>-6.019999999999996</v>
      </c>
      <c r="AH705" s="1">
        <f t="shared" si="919"/>
        <v>3167.8333333333335</v>
      </c>
      <c r="AI705" s="21">
        <f t="shared" si="920"/>
        <v>3101.457692307692</v>
      </c>
      <c r="AJ705" s="22">
        <f t="shared" si="921"/>
        <v>66.375641025641471</v>
      </c>
      <c r="AK705" s="23">
        <f t="shared" si="922"/>
        <v>-3.6665064102561473</v>
      </c>
      <c r="AL705" s="23">
        <f t="shared" si="923"/>
        <v>70.042147435897618</v>
      </c>
      <c r="AM705" s="23"/>
      <c r="AN705">
        <f t="shared" si="924"/>
        <v>3315.55</v>
      </c>
      <c r="AO705" s="4">
        <f t="shared" si="925"/>
        <v>3234.6625000000004</v>
      </c>
      <c r="AP705" s="4">
        <f t="shared" si="926"/>
        <v>3151.3812499999999</v>
      </c>
      <c r="AQ705" s="24">
        <f t="shared" si="927"/>
        <v>3115.1699999999996</v>
      </c>
      <c r="AR705" t="str">
        <f t="shared" si="928"/>
        <v>GREEN</v>
      </c>
      <c r="AS705" t="str">
        <f t="shared" si="929"/>
        <v>GREEN</v>
      </c>
      <c r="AT705" t="str">
        <f t="shared" si="930"/>
        <v>GREEN</v>
      </c>
      <c r="AU705" t="str">
        <f t="shared" si="931"/>
        <v>GREEN</v>
      </c>
      <c r="AV705" t="str">
        <f t="shared" si="932"/>
        <v>GREEN</v>
      </c>
      <c r="AW705" t="str">
        <f t="shared" si="933"/>
        <v>GREEN</v>
      </c>
      <c r="AX705" s="25">
        <f t="shared" si="934"/>
        <v>2.4849692010898299E-2</v>
      </c>
      <c r="AY705" s="25">
        <f t="shared" si="935"/>
        <v>9.5170249891942862E-3</v>
      </c>
      <c r="AZ705" s="26">
        <f t="shared" si="936"/>
        <v>72.307436322274697</v>
      </c>
      <c r="BA705" s="1">
        <f t="shared" si="978"/>
        <v>2781074.5125000002</v>
      </c>
      <c r="BB705" s="1">
        <f t="shared" si="978"/>
        <v>13485462</v>
      </c>
      <c r="BC705" s="27">
        <f t="shared" si="937"/>
        <v>0.93331167443864016</v>
      </c>
      <c r="BD705" s="28">
        <f t="shared" si="937"/>
        <v>0.92903313212406069</v>
      </c>
      <c r="BE705" s="29">
        <f t="shared" si="893"/>
        <v>100</v>
      </c>
      <c r="BF705" s="29">
        <f t="shared" si="973"/>
        <v>76.031897926634755</v>
      </c>
      <c r="BG705" s="30">
        <f t="shared" si="938"/>
        <v>2.7944261701682405E-2</v>
      </c>
      <c r="BH705" s="31">
        <f t="shared" si="939"/>
        <v>3.3413816589749901E-2</v>
      </c>
      <c r="BI705" s="31">
        <f t="shared" si="940"/>
        <v>1.5332667021704013E-2</v>
      </c>
      <c r="BJ705" s="32">
        <f t="shared" si="941"/>
        <v>3450.8453377901528</v>
      </c>
      <c r="BK705" s="24">
        <f t="shared" si="942"/>
        <v>2884.8213288765141</v>
      </c>
      <c r="BL705" s="30">
        <f t="shared" si="943"/>
        <v>0.16862262870742198</v>
      </c>
      <c r="BM705" s="30">
        <f t="shared" si="944"/>
        <v>-2.8031678793521361E-2</v>
      </c>
      <c r="BN705" s="30">
        <f t="shared" si="945"/>
        <v>0.14059094991390061</v>
      </c>
      <c r="BO705" s="30">
        <f t="shared" si="946"/>
        <v>0.11255927112037925</v>
      </c>
      <c r="BP705" s="30"/>
      <c r="BQ705">
        <f t="shared" si="947"/>
        <v>3663.95</v>
      </c>
      <c r="BR705">
        <f t="shared" si="948"/>
        <v>1590.35</v>
      </c>
      <c r="BT705" s="24">
        <f t="shared" si="949"/>
        <v>4456.0652</v>
      </c>
      <c r="BU705" s="24">
        <f t="shared" si="950"/>
        <v>2871.8347999999996</v>
      </c>
      <c r="BV705" s="24">
        <f t="shared" si="951"/>
        <v>4945.4348</v>
      </c>
      <c r="BW705" s="24">
        <f t="shared" si="952"/>
        <v>2382.4651999999996</v>
      </c>
      <c r="BX705">
        <f t="shared" si="953"/>
        <v>5737.5499999999993</v>
      </c>
      <c r="BY705" s="24">
        <f t="shared" si="954"/>
        <v>1971.8924</v>
      </c>
      <c r="BZ705" s="15" t="str">
        <f t="shared" si="955"/>
        <v>GREEN</v>
      </c>
      <c r="CA705" s="15" t="str">
        <f t="shared" si="956"/>
        <v>GREEN</v>
      </c>
      <c r="CB705" s="15" t="str">
        <f t="shared" si="957"/>
        <v>GREEN</v>
      </c>
      <c r="CC705" s="15" t="str">
        <f t="shared" si="958"/>
        <v>0</v>
      </c>
      <c r="CJ705">
        <f t="shared" si="894"/>
        <v>3663.95</v>
      </c>
      <c r="CK705">
        <f t="shared" si="895"/>
        <v>2316.0500000000002</v>
      </c>
      <c r="CM705" s="24">
        <f t="shared" si="896"/>
        <v>4178.8477999999996</v>
      </c>
      <c r="CN705" s="24">
        <f t="shared" si="897"/>
        <v>3149.0522000000001</v>
      </c>
      <c r="CO705" s="24">
        <f t="shared" si="898"/>
        <v>4496.9521999999997</v>
      </c>
      <c r="CP705" s="24">
        <f t="shared" si="899"/>
        <v>2830.9477999999999</v>
      </c>
      <c r="CQ705">
        <f t="shared" si="900"/>
        <v>5011.8499999999995</v>
      </c>
      <c r="CR705" s="24">
        <f t="shared" si="901"/>
        <v>2564.0636000000004</v>
      </c>
      <c r="CS705" s="15" t="str">
        <f t="shared" si="902"/>
        <v>GREEN</v>
      </c>
      <c r="CT705" s="15" t="str">
        <f t="shared" si="903"/>
        <v>GREEN</v>
      </c>
      <c r="CU705" s="15" t="str">
        <f t="shared" si="959"/>
        <v>GREEN</v>
      </c>
      <c r="CV705" s="15" t="str">
        <f t="shared" si="979"/>
        <v>0</v>
      </c>
      <c r="CX705" s="24">
        <f t="shared" si="960"/>
        <v>3663.95</v>
      </c>
      <c r="CY705" s="24">
        <f t="shared" si="961"/>
        <v>1590.35</v>
      </c>
      <c r="DA705" s="24">
        <f t="shared" si="974"/>
        <v>4456.0652</v>
      </c>
      <c r="DB705" s="24">
        <f t="shared" si="962"/>
        <v>2871.8347999999996</v>
      </c>
      <c r="DC705" s="24">
        <f t="shared" si="963"/>
        <v>4945.4348</v>
      </c>
      <c r="DD705" s="24">
        <f t="shared" si="964"/>
        <v>2382.4651999999996</v>
      </c>
      <c r="DE705">
        <f t="shared" si="965"/>
        <v>5737.5499999999993</v>
      </c>
      <c r="DF705" s="24">
        <f t="shared" si="966"/>
        <v>1971.8924</v>
      </c>
      <c r="DG705" s="15" t="str">
        <f t="shared" si="967"/>
        <v>GREEN</v>
      </c>
      <c r="DH705" s="15" t="str">
        <f t="shared" si="968"/>
        <v>GREEN</v>
      </c>
      <c r="DI705" s="15" t="str">
        <f t="shared" si="969"/>
        <v>GREEN</v>
      </c>
    </row>
    <row r="706" spans="1:113" x14ac:dyDescent="0.3">
      <c r="A706" s="53">
        <v>38940</v>
      </c>
      <c r="B706" s="54">
        <v>3176.7</v>
      </c>
      <c r="C706" s="54">
        <v>3286.5</v>
      </c>
      <c r="D706" s="54">
        <v>3142.55</v>
      </c>
      <c r="E706" s="54">
        <v>3274.35</v>
      </c>
      <c r="F706" s="54">
        <v>1213340544</v>
      </c>
      <c r="G706" s="54">
        <v>2768871.42</v>
      </c>
      <c r="H706" s="54">
        <v>13884228</v>
      </c>
      <c r="I706" s="54">
        <v>3130.05</v>
      </c>
      <c r="J706" s="54">
        <v>3242.83</v>
      </c>
      <c r="K706" s="54">
        <v>2956.96</v>
      </c>
      <c r="L706" s="54">
        <v>2495.86</v>
      </c>
      <c r="M706" s="54">
        <v>1940.39</v>
      </c>
      <c r="N706" s="54">
        <v>76.94</v>
      </c>
      <c r="O706" s="54">
        <v>56.35</v>
      </c>
      <c r="P706" s="54">
        <v>58.32</v>
      </c>
      <c r="Q706" s="54">
        <v>33.74</v>
      </c>
      <c r="R706" s="54">
        <v>55.4</v>
      </c>
      <c r="S706" s="54">
        <v>3.07</v>
      </c>
      <c r="T706" s="54">
        <v>86.51</v>
      </c>
      <c r="U706" s="54">
        <v>72.11</v>
      </c>
      <c r="V706" s="54">
        <v>20.89</v>
      </c>
      <c r="W706" s="54">
        <v>23.39</v>
      </c>
      <c r="X706" s="54">
        <v>29.54</v>
      </c>
      <c r="Y706" s="54">
        <v>3716.4</v>
      </c>
      <c r="Z706" s="54">
        <v>2769.26</v>
      </c>
      <c r="AA706" s="54">
        <v>3242.83</v>
      </c>
      <c r="AB706" s="54">
        <v>3774.15</v>
      </c>
      <c r="AC706" s="54">
        <v>2300.4499999999998</v>
      </c>
      <c r="AD706" s="19">
        <f t="shared" si="917"/>
        <v>0.40175163568248362</v>
      </c>
      <c r="AE706" s="54">
        <f t="shared" ref="AE706:AE769" si="980">E706/E707*AE707</f>
        <v>359.10835709585496</v>
      </c>
      <c r="AF706" s="55">
        <f t="shared" si="975"/>
        <v>3.0723223420161982E-2</v>
      </c>
      <c r="AG706" s="2">
        <f t="shared" si="918"/>
        <v>-21.659999999999997</v>
      </c>
      <c r="AH706" s="1">
        <f t="shared" si="919"/>
        <v>3121.0166666666669</v>
      </c>
      <c r="AI706" s="21">
        <f t="shared" si="920"/>
        <v>3093.0076923076922</v>
      </c>
      <c r="AJ706" s="22">
        <f t="shared" si="921"/>
        <v>28.008974358974683</v>
      </c>
      <c r="AK706" s="23">
        <f t="shared" si="922"/>
        <v>-59.437179487179264</v>
      </c>
      <c r="AL706" s="23">
        <f t="shared" si="923"/>
        <v>87.446153846153948</v>
      </c>
      <c r="AM706" s="23"/>
      <c r="AN706">
        <f t="shared" si="924"/>
        <v>3225.55</v>
      </c>
      <c r="AO706" s="4">
        <f t="shared" si="925"/>
        <v>3131.7250000000004</v>
      </c>
      <c r="AP706" s="4">
        <f t="shared" si="926"/>
        <v>3113.0750000000003</v>
      </c>
      <c r="AQ706" s="24">
        <f t="shared" si="927"/>
        <v>3066.125</v>
      </c>
      <c r="AR706" t="str">
        <f t="shared" si="928"/>
        <v>GREEN</v>
      </c>
      <c r="AS706" t="str">
        <f t="shared" si="929"/>
        <v>GREEN</v>
      </c>
      <c r="AT706" t="str">
        <f t="shared" si="930"/>
        <v>GREEN</v>
      </c>
      <c r="AU706" t="str">
        <f t="shared" si="931"/>
        <v>GREEN</v>
      </c>
      <c r="AV706" t="str">
        <f t="shared" si="932"/>
        <v>GREEN</v>
      </c>
      <c r="AW706" t="str">
        <f t="shared" si="933"/>
        <v>GREEN</v>
      </c>
      <c r="AX706" s="25">
        <f t="shared" si="934"/>
        <v>2.065547534703116E-2</v>
      </c>
      <c r="AY706" s="25">
        <f t="shared" si="935"/>
        <v>1.2306168905823645E-2</v>
      </c>
      <c r="AZ706" s="26">
        <f t="shared" si="936"/>
        <v>62.665184990709896</v>
      </c>
      <c r="BA706" s="1">
        <f t="shared" ref="BA706:BB721" si="981">AVERAGE(G706:G709)</f>
        <v>2811615.395</v>
      </c>
      <c r="BB706" s="1">
        <f t="shared" si="981"/>
        <v>13566527</v>
      </c>
      <c r="BC706" s="27">
        <f t="shared" si="937"/>
        <v>0.98479736059348189</v>
      </c>
      <c r="BD706" s="28">
        <f t="shared" si="937"/>
        <v>1.0234180052123878</v>
      </c>
      <c r="BE706" s="29">
        <f t="shared" ref="BE706:BE769" si="982">100*((E706-MIN(E706:E719))/(MAX(E706:E719)-MIN(E706:E719)))</f>
        <v>52.063795853269504</v>
      </c>
      <c r="BF706" s="29">
        <f t="shared" si="973"/>
        <v>45.49218752733681</v>
      </c>
      <c r="BG706" s="30">
        <f t="shared" si="938"/>
        <v>2.2699991676862652E-2</v>
      </c>
      <c r="BH706" s="31">
        <f t="shared" si="939"/>
        <v>1.2846954110157766E-2</v>
      </c>
      <c r="BI706" s="31">
        <f t="shared" si="940"/>
        <v>8.3493064412075157E-3</v>
      </c>
      <c r="BJ706" s="32">
        <f t="shared" si="941"/>
        <v>3339.631155360044</v>
      </c>
      <c r="BK706" s="24">
        <f t="shared" si="942"/>
        <v>2902.4021779732898</v>
      </c>
      <c r="BL706" s="30">
        <f t="shared" si="943"/>
        <v>0.13353153370493509</v>
      </c>
      <c r="BM706" s="30">
        <f t="shared" si="944"/>
        <v>-1.9937134197640469E-2</v>
      </c>
      <c r="BN706" s="30">
        <f t="shared" si="945"/>
        <v>0.11359439950729462</v>
      </c>
      <c r="BO706" s="30">
        <f t="shared" si="946"/>
        <v>9.3657265309654153E-2</v>
      </c>
      <c r="BP706" s="30"/>
      <c r="BQ706">
        <f t="shared" si="947"/>
        <v>3663.95</v>
      </c>
      <c r="BR706">
        <f t="shared" si="948"/>
        <v>1558.8</v>
      </c>
      <c r="BT706" s="24">
        <f t="shared" si="949"/>
        <v>4468.1172999999999</v>
      </c>
      <c r="BU706" s="24">
        <f t="shared" si="950"/>
        <v>2859.7826999999997</v>
      </c>
      <c r="BV706" s="24">
        <f t="shared" si="951"/>
        <v>4964.9326999999994</v>
      </c>
      <c r="BW706" s="24">
        <f t="shared" si="952"/>
        <v>2362.9673000000003</v>
      </c>
      <c r="BX706">
        <f t="shared" si="953"/>
        <v>5769.0999999999995</v>
      </c>
      <c r="BY706" s="24">
        <f t="shared" si="954"/>
        <v>1946.1476000000002</v>
      </c>
      <c r="BZ706" s="15" t="str">
        <f t="shared" si="955"/>
        <v>GREEN</v>
      </c>
      <c r="CA706" s="15" t="str">
        <f t="shared" si="956"/>
        <v>GREEN</v>
      </c>
      <c r="CB706" s="15" t="str">
        <f t="shared" si="957"/>
        <v>GREEN</v>
      </c>
      <c r="CC706" s="15" t="str">
        <f t="shared" si="958"/>
        <v>0</v>
      </c>
      <c r="CJ706">
        <f t="shared" ref="CJ706:CJ769" si="983">MAX(E706:E758)</f>
        <v>3663.95</v>
      </c>
      <c r="CK706">
        <f t="shared" ref="CK706:CK769" si="984">MIN(E706:E758)</f>
        <v>2316.0500000000002</v>
      </c>
      <c r="CM706" s="24">
        <f t="shared" ref="CM706:CM769" si="985">CJ706+0.382*(CJ706-CK706)</f>
        <v>4178.8477999999996</v>
      </c>
      <c r="CN706" s="24">
        <f t="shared" ref="CN706:CN769" si="986">CJ706-0.382*(CJ706-CK706)</f>
        <v>3149.0522000000001</v>
      </c>
      <c r="CO706" s="24">
        <f t="shared" ref="CO706:CO769" si="987">CJ706+0.618*(CJ706-CK706)</f>
        <v>4496.9521999999997</v>
      </c>
      <c r="CP706" s="24">
        <f t="shared" ref="CP706:CP769" si="988">CJ706-0.618*(CJ706-CK706)</f>
        <v>2830.9477999999999</v>
      </c>
      <c r="CQ706">
        <f t="shared" ref="CQ706:CQ769" si="989">CJ706+1*(CJ706-CK706)</f>
        <v>5011.8499999999995</v>
      </c>
      <c r="CR706" s="24">
        <f t="shared" ref="CR706:CR769" si="990">CJ706-0.816*(CJ706-CK706)</f>
        <v>2564.0636000000004</v>
      </c>
      <c r="CS706" s="15" t="str">
        <f t="shared" ref="CS706:CS769" si="991">IF((E706-CN706)&gt;0,"GREEN","RED")</f>
        <v>GREEN</v>
      </c>
      <c r="CT706" s="15" t="str">
        <f t="shared" ref="CT706:CT769" si="992">IF((E706-CP706)&gt;0,"GREEN","RED")</f>
        <v>GREEN</v>
      </c>
      <c r="CU706" s="15" t="str">
        <f t="shared" si="959"/>
        <v>GREEN</v>
      </c>
      <c r="CV706" s="15" t="str">
        <f t="shared" si="979"/>
        <v>0</v>
      </c>
      <c r="CX706" s="24">
        <f t="shared" si="960"/>
        <v>3663.95</v>
      </c>
      <c r="CY706" s="24">
        <f t="shared" si="961"/>
        <v>1558.8</v>
      </c>
      <c r="DA706" s="24">
        <f t="shared" si="974"/>
        <v>4468.1172999999999</v>
      </c>
      <c r="DB706" s="24">
        <f t="shared" si="962"/>
        <v>2859.7826999999997</v>
      </c>
      <c r="DC706" s="24">
        <f t="shared" si="963"/>
        <v>4964.9326999999994</v>
      </c>
      <c r="DD706" s="24">
        <f t="shared" si="964"/>
        <v>2362.9673000000003</v>
      </c>
      <c r="DE706">
        <f t="shared" si="965"/>
        <v>5769.0999999999995</v>
      </c>
      <c r="DF706" s="24">
        <f t="shared" si="966"/>
        <v>1946.1476000000002</v>
      </c>
      <c r="DG706" s="15" t="str">
        <f t="shared" si="967"/>
        <v>GREEN</v>
      </c>
      <c r="DH706" s="15" t="str">
        <f t="shared" si="968"/>
        <v>GREEN</v>
      </c>
      <c r="DI706" s="15" t="str">
        <f t="shared" si="969"/>
        <v>GREEN</v>
      </c>
    </row>
    <row r="707" spans="1:113" x14ac:dyDescent="0.3">
      <c r="A707" s="18">
        <v>38933</v>
      </c>
      <c r="B707" s="1">
        <v>3131.35</v>
      </c>
      <c r="C707" s="1">
        <v>3234.25</v>
      </c>
      <c r="D707" s="1">
        <v>3110.6</v>
      </c>
      <c r="E707" s="1">
        <v>3176.75</v>
      </c>
      <c r="F707" s="1">
        <v>1139305984</v>
      </c>
      <c r="G707" s="1">
        <v>2685809.62</v>
      </c>
      <c r="H707" s="1">
        <v>13629455</v>
      </c>
      <c r="I707" s="1">
        <v>3090.35</v>
      </c>
      <c r="J707" s="1">
        <v>3243.1</v>
      </c>
      <c r="K707" s="1">
        <v>2938.61</v>
      </c>
      <c r="L707" s="1">
        <v>2479.8000000000002</v>
      </c>
      <c r="M707" s="1">
        <v>1928.87</v>
      </c>
      <c r="N707" s="1">
        <v>66.319999999999993</v>
      </c>
      <c r="O707" s="1">
        <v>53.09</v>
      </c>
      <c r="P707" s="1">
        <v>56.63</v>
      </c>
      <c r="Q707" s="1">
        <v>23.59</v>
      </c>
      <c r="R707" s="1">
        <v>60.82</v>
      </c>
      <c r="S707" s="1">
        <v>1.47</v>
      </c>
      <c r="T707" s="1">
        <v>62.29</v>
      </c>
      <c r="U707" s="1">
        <v>66.66</v>
      </c>
      <c r="V707" s="1">
        <v>20.059999999999999</v>
      </c>
      <c r="W707" s="1">
        <v>24.64</v>
      </c>
      <c r="X707" s="1">
        <v>31.37</v>
      </c>
      <c r="Y707" s="1">
        <v>3716.75</v>
      </c>
      <c r="Z707" s="1">
        <v>2769.45</v>
      </c>
      <c r="AA707" s="1">
        <v>3243.1</v>
      </c>
      <c r="AB707" s="1">
        <v>3774.15</v>
      </c>
      <c r="AC707" s="1">
        <v>2294.25</v>
      </c>
      <c r="AD707" s="19">
        <f t="shared" ref="AD707:AD770" si="993">(E707-E708)/STDEV(E707:E726)</f>
        <v>0.18911299278097146</v>
      </c>
      <c r="AE707" s="1">
        <f t="shared" si="980"/>
        <v>348.40425531914957</v>
      </c>
      <c r="AF707" s="20">
        <f t="shared" si="975"/>
        <v>1.4676759933563321E-2</v>
      </c>
      <c r="AG707" s="2">
        <f t="shared" ref="AG707:AG770" si="994">Q707-R707</f>
        <v>-37.230000000000004</v>
      </c>
      <c r="AH707" s="1">
        <f t="shared" ref="AH707:AH770" si="995">AVERAGE(E707:E712)</f>
        <v>3096.6583333333333</v>
      </c>
      <c r="AI707" s="21">
        <f t="shared" ref="AI707:AI770" si="996">AVERAGE(E707:E719)</f>
        <v>3121.9076923076927</v>
      </c>
      <c r="AJ707" s="22">
        <f t="shared" ref="AJ707:AJ770" si="997">AH707-AI707</f>
        <v>-25.249358974359438</v>
      </c>
      <c r="AK707" s="23">
        <f t="shared" ref="AK707:AK770" si="998">AVERAGE(AJ707:AJ710)</f>
        <v>-120.973237179487</v>
      </c>
      <c r="AL707" s="23">
        <f t="shared" ref="AL707:AL770" si="999">AJ707-AK707</f>
        <v>95.723878205127562</v>
      </c>
      <c r="AM707" s="23"/>
      <c r="AN707">
        <f t="shared" ref="AN707:AN770" si="1000">AVERAGE(E707:E708)</f>
        <v>3153.7750000000001</v>
      </c>
      <c r="AO707" s="4">
        <f t="shared" ref="AO707:AO770" si="1001">AVERAGE(E707:E710)</f>
        <v>3093.9749999999999</v>
      </c>
      <c r="AP707" s="4">
        <f t="shared" ref="AP707:AP770" si="1002">AVERAGE(E707:E714)</f>
        <v>3065.0749999999998</v>
      </c>
      <c r="AQ707" s="24">
        <f t="shared" ref="AQ707:AQ770" si="1003">AVERAGE(E707:E716)</f>
        <v>3047.8249999999998</v>
      </c>
      <c r="AR707" t="str">
        <f t="shared" ref="AR707:AR770" si="1004">IF(E707&gt;AN707,"GREEN","RED")</f>
        <v>GREEN</v>
      </c>
      <c r="AS707" t="str">
        <f t="shared" ref="AS707:AS770" si="1005">IF(E707&gt;AO707,"GREEN","RED")</f>
        <v>GREEN</v>
      </c>
      <c r="AT707" t="str">
        <f t="shared" ref="AT707:AT770" si="1006">IF(E707&gt;AP707,"GREEN","RED")</f>
        <v>GREEN</v>
      </c>
      <c r="AU707" t="str">
        <f t="shared" ref="AU707:AU770" si="1007">IF(E707&gt;AQ707,"GREEN","RED")</f>
        <v>GREEN</v>
      </c>
      <c r="AV707" t="str">
        <f t="shared" ref="AV707:AV770" si="1008">IF(AN707&gt;AO707,"GREEN","RED")</f>
        <v>GREEN</v>
      </c>
      <c r="AW707" t="str">
        <f t="shared" ref="AW707:AW770" si="1009">IF(AN707&gt;AP707,"GREEN","RED")</f>
        <v>GREEN</v>
      </c>
      <c r="AX707" s="25">
        <f t="shared" ref="AX707:AX770" si="1010">(IF(AF712&gt;0,AF712,0)+IF(AF707&gt;0,AF707,0)+IF(AF708&gt;0,AF708,0)+IF(AF709&gt;0,AF709,0)+IF(AF710&gt;0,AF710,0)+IF(AF711&gt;0,AF711,0))/6</f>
        <v>1.9791350047961103E-2</v>
      </c>
      <c r="AY707" s="25">
        <f t="shared" ref="AY707:AY770" si="1011">ABS((IF(AF712&lt;0,AF712,0)+IF(AF707&lt;0,AF707,0)+IF(AF708&lt;0,AF708,0)+IF(AF709&lt;0,AF709,0)+IF(AF710&lt;0,AF710,0)+IF(AF711&lt;0,AF711,0))/6)</f>
        <v>1.2306168905823645E-2</v>
      </c>
      <c r="AZ707" s="26">
        <f t="shared" ref="AZ707:AZ770" si="1012">100-100*(1/(1+(AX707/AY707)))</f>
        <v>61.660061877235613</v>
      </c>
      <c r="BA707" s="1">
        <f t="shared" si="981"/>
        <v>2804999.66</v>
      </c>
      <c r="BB707" s="1">
        <f t="shared" si="981"/>
        <v>13141595</v>
      </c>
      <c r="BC707" s="27">
        <f t="shared" ref="BC707:BD770" si="1013">G707/BA707</f>
        <v>0.95750800197957953</v>
      </c>
      <c r="BD707" s="28">
        <f t="shared" si="1013"/>
        <v>1.037123347660615</v>
      </c>
      <c r="BE707" s="29">
        <f t="shared" si="982"/>
        <v>38.920579201404124</v>
      </c>
      <c r="BF707" s="29">
        <f t="shared" si="973"/>
        <v>36.040243214442427</v>
      </c>
      <c r="BG707" s="30">
        <f t="shared" ref="BG707:BG770" si="1014">(AF707+AF708)/2</f>
        <v>3.8883371477817397E-2</v>
      </c>
      <c r="BH707" s="31">
        <f t="shared" ref="BH707:BH770" si="1015">AVERAGE(AF707:AF710)</f>
        <v>9.0268696817148164E-3</v>
      </c>
      <c r="BI707" s="31">
        <f t="shared" ref="BI707:BI770" si="1016">AVERAGE(AF707:AF712)</f>
        <v>7.4851811421374577E-3</v>
      </c>
      <c r="BJ707" s="32">
        <f t="shared" ref="BJ707:BJ770" si="1017">AVERAGE(E707:E712)+2*(STDEV(E707:E712))</f>
        <v>3258.450513820113</v>
      </c>
      <c r="BK707" s="24">
        <f t="shared" ref="BK707:BK770" si="1018">AVERAGE(E707:E712)-2*(STDEV(E707:E712))</f>
        <v>2934.8661528465536</v>
      </c>
      <c r="BL707" s="30">
        <f t="shared" ref="BL707:BL770" si="1019">(BJ707-BK707)/E707</f>
        <v>0.10186019075267469</v>
      </c>
      <c r="BM707" s="30">
        <f t="shared" ref="BM707:BM770" si="1020">(E707-BJ707)/E707</f>
        <v>-2.5718269873333744E-2</v>
      </c>
      <c r="BN707" s="30">
        <f t="shared" ref="BN707:BN770" si="1021">(E707-BK707)/E707</f>
        <v>7.6141920879340949E-2</v>
      </c>
      <c r="BO707" s="30">
        <f t="shared" ref="BO707:BO770" si="1022">BM707+BN707</f>
        <v>5.0423651006007209E-2</v>
      </c>
      <c r="BP707" s="30"/>
      <c r="BQ707">
        <f t="shared" ref="BQ707:BQ770" si="1023">MAX(E707:E815)</f>
        <v>3663.95</v>
      </c>
      <c r="BR707">
        <f t="shared" ref="BR707:BR770" si="1024">MIN(E707:E815)</f>
        <v>1553.2</v>
      </c>
      <c r="BT707" s="24">
        <f t="shared" ref="BT707:BT770" si="1025">BQ707+0.382*(BQ707-BR707)</f>
        <v>4470.2564999999995</v>
      </c>
      <c r="BU707" s="24">
        <f t="shared" ref="BU707:BU770" si="1026">BQ707-0.382*(BQ707-BR707)</f>
        <v>2857.6434999999997</v>
      </c>
      <c r="BV707" s="24">
        <f t="shared" ref="BV707:BV770" si="1027">BQ707+0.618*(BQ707-BR707)</f>
        <v>4968.3935000000001</v>
      </c>
      <c r="BW707" s="24">
        <f t="shared" ref="BW707:BW770" si="1028">BQ707-0.618*(BQ707-BR707)</f>
        <v>2359.5064999999995</v>
      </c>
      <c r="BX707">
        <f t="shared" ref="BX707:BX770" si="1029">BQ707+1*(BQ707-BR707)</f>
        <v>5774.7</v>
      </c>
      <c r="BY707" s="24">
        <f t="shared" ref="BY707:BY770" si="1030">BQ707-0.816*(BQ707-BR707)</f>
        <v>1941.578</v>
      </c>
      <c r="BZ707" s="15" t="str">
        <f t="shared" ref="BZ707:BZ770" si="1031">IF((E707-BU707)&gt;0,"GREEN","RED")</f>
        <v>GREEN</v>
      </c>
      <c r="CA707" s="15" t="str">
        <f t="shared" ref="CA707:CA770" si="1032">IF((E707-BW707)&gt;0,"GREEN","RED")</f>
        <v>GREEN</v>
      </c>
      <c r="CB707" s="15" t="str">
        <f t="shared" ref="CB707:CB770" si="1033">IF((E707-BY707)&gt;0,"GREEN","RED")</f>
        <v>GREEN</v>
      </c>
      <c r="CC707" s="15" t="str">
        <f t="shared" ref="CC707:CC770" si="1034">IF(ABS(E707-BW707)&lt;(0.05*BW707), "GREEN","0")</f>
        <v>0</v>
      </c>
      <c r="CJ707">
        <f t="shared" si="983"/>
        <v>3663.95</v>
      </c>
      <c r="CK707">
        <f t="shared" si="984"/>
        <v>2316.0500000000002</v>
      </c>
      <c r="CM707" s="24">
        <f t="shared" si="985"/>
        <v>4178.8477999999996</v>
      </c>
      <c r="CN707" s="24">
        <f t="shared" si="986"/>
        <v>3149.0522000000001</v>
      </c>
      <c r="CO707" s="24">
        <f t="shared" si="987"/>
        <v>4496.9521999999997</v>
      </c>
      <c r="CP707" s="24">
        <f t="shared" si="988"/>
        <v>2830.9477999999999</v>
      </c>
      <c r="CQ707">
        <f t="shared" si="989"/>
        <v>5011.8499999999995</v>
      </c>
      <c r="CR707" s="24">
        <f t="shared" si="990"/>
        <v>2564.0636000000004</v>
      </c>
      <c r="CS707" s="15" t="str">
        <f t="shared" si="991"/>
        <v>GREEN</v>
      </c>
      <c r="CT707" s="15" t="str">
        <f t="shared" si="992"/>
        <v>GREEN</v>
      </c>
      <c r="CU707" s="15" t="str">
        <f t="shared" ref="CU707:CU770" si="1035">IF((E707-CR707)&gt;0,"GREEN","RED")</f>
        <v>GREEN</v>
      </c>
      <c r="CV707" s="15" t="str">
        <f t="shared" si="979"/>
        <v>0</v>
      </c>
      <c r="CX707" s="24">
        <f t="shared" ref="CX707:CX770" si="1036">MAX(E707:E815)</f>
        <v>3663.95</v>
      </c>
      <c r="CY707" s="24">
        <f t="shared" ref="CY707:CY770" si="1037">MIN(E707:E815)</f>
        <v>1553.2</v>
      </c>
      <c r="DA707" s="24">
        <f t="shared" si="974"/>
        <v>4470.2564999999995</v>
      </c>
      <c r="DB707" s="24">
        <f t="shared" ref="DB707:DB770" si="1038">CX707-0.382*(CX707-CY707)</f>
        <v>2857.6434999999997</v>
      </c>
      <c r="DC707" s="24">
        <f t="shared" ref="DC707:DC770" si="1039">CX707+0.618*(CX707-CY707)</f>
        <v>4968.3935000000001</v>
      </c>
      <c r="DD707" s="24">
        <f t="shared" ref="DD707:DD770" si="1040">CX707-0.618*(CX707-CY707)</f>
        <v>2359.5064999999995</v>
      </c>
      <c r="DE707">
        <f t="shared" ref="DE707:DE770" si="1041">CX707+1*(CX707-CY707)</f>
        <v>5774.7</v>
      </c>
      <c r="DF707" s="24">
        <f t="shared" ref="DF707:DF770" si="1042">CX707-0.816*(CX707-CY707)</f>
        <v>1941.578</v>
      </c>
      <c r="DG707" s="15" t="str">
        <f t="shared" ref="DG707:DG770" si="1043">IF((E707-DB707)&gt;0,"GREEN","RED")</f>
        <v>GREEN</v>
      </c>
      <c r="DH707" s="15" t="str">
        <f t="shared" ref="DH707:DH770" si="1044">IF((E707-DD707)&gt;0,"GREEN","RED")</f>
        <v>GREEN</v>
      </c>
      <c r="DI707" s="15" t="str">
        <f t="shared" ref="DI707:DI770" si="1045">IF((E707-DF707)&gt;0,"GREEN","RED")</f>
        <v>GREEN</v>
      </c>
    </row>
    <row r="708" spans="1:113" x14ac:dyDescent="0.3">
      <c r="A708" s="53">
        <v>38926</v>
      </c>
      <c r="B708" s="54">
        <v>2944.9</v>
      </c>
      <c r="C708" s="54">
        <v>3168.5</v>
      </c>
      <c r="D708" s="54">
        <v>2878.25</v>
      </c>
      <c r="E708" s="54">
        <v>3130.8</v>
      </c>
      <c r="F708" s="54">
        <v>1263933056</v>
      </c>
      <c r="G708" s="54">
        <v>3074007.7</v>
      </c>
      <c r="H708" s="54">
        <v>13899724</v>
      </c>
      <c r="I708" s="54">
        <v>3080.64</v>
      </c>
      <c r="J708" s="54">
        <v>3245.97</v>
      </c>
      <c r="K708" s="54">
        <v>2922.75</v>
      </c>
      <c r="L708" s="54">
        <v>2464.38</v>
      </c>
      <c r="M708" s="54">
        <v>1917.73</v>
      </c>
      <c r="N708" s="54">
        <v>60.63</v>
      </c>
      <c r="O708" s="54">
        <v>51.5</v>
      </c>
      <c r="P708" s="54">
        <v>55.81</v>
      </c>
      <c r="Q708" s="54">
        <v>20.239999999999998</v>
      </c>
      <c r="R708" s="54">
        <v>70.13</v>
      </c>
      <c r="S708" s="54">
        <v>6.31</v>
      </c>
      <c r="T708" s="54">
        <v>67.53</v>
      </c>
      <c r="U708" s="54">
        <v>73.239999999999995</v>
      </c>
      <c r="V708" s="54">
        <v>18.59</v>
      </c>
      <c r="W708" s="54">
        <v>25.73</v>
      </c>
      <c r="X708" s="54">
        <v>33</v>
      </c>
      <c r="Y708" s="54">
        <v>3718.67</v>
      </c>
      <c r="Z708" s="54">
        <v>2773.27</v>
      </c>
      <c r="AA708" s="54">
        <v>3245.97</v>
      </c>
      <c r="AB708" s="54">
        <v>3774.15</v>
      </c>
      <c r="AC708" s="54">
        <v>2266.65</v>
      </c>
      <c r="AD708" s="19">
        <f t="shared" si="993"/>
        <v>0.76621651224554077</v>
      </c>
      <c r="AE708" s="54">
        <f t="shared" si="980"/>
        <v>343.36477297653056</v>
      </c>
      <c r="AF708" s="55">
        <f t="shared" si="975"/>
        <v>6.3089983022071472E-2</v>
      </c>
      <c r="AG708" s="2">
        <f t="shared" si="994"/>
        <v>-49.89</v>
      </c>
      <c r="AH708" s="1">
        <f t="shared" si="995"/>
        <v>3075.5833333333335</v>
      </c>
      <c r="AI708" s="21">
        <f t="shared" si="996"/>
        <v>3159.3846153846148</v>
      </c>
      <c r="AJ708" s="22">
        <f t="shared" si="997"/>
        <v>-83.801282051281305</v>
      </c>
      <c r="AK708" s="23">
        <f t="shared" si="998"/>
        <v>-174.80016025641009</v>
      </c>
      <c r="AL708" s="23">
        <f t="shared" si="999"/>
        <v>90.99887820512879</v>
      </c>
      <c r="AM708" s="23"/>
      <c r="AN708">
        <f t="shared" si="1000"/>
        <v>3037.9</v>
      </c>
      <c r="AO708" s="4">
        <f t="shared" si="1001"/>
        <v>3068.75</v>
      </c>
      <c r="AP708" s="4">
        <f t="shared" si="1002"/>
        <v>3026.2687499999997</v>
      </c>
      <c r="AQ708" s="24">
        <f t="shared" si="1003"/>
        <v>3051.1099999999997</v>
      </c>
      <c r="AR708" t="str">
        <f t="shared" si="1004"/>
        <v>GREEN</v>
      </c>
      <c r="AS708" t="str">
        <f t="shared" si="1005"/>
        <v>GREEN</v>
      </c>
      <c r="AT708" t="str">
        <f t="shared" si="1006"/>
        <v>GREEN</v>
      </c>
      <c r="AU708" t="str">
        <f t="shared" si="1007"/>
        <v>GREEN</v>
      </c>
      <c r="AV708" t="str">
        <f t="shared" si="1008"/>
        <v>RED</v>
      </c>
      <c r="AW708" t="str">
        <f t="shared" si="1009"/>
        <v>GREEN</v>
      </c>
      <c r="AX708" s="25">
        <f t="shared" si="1010"/>
        <v>2.656844318697112E-2</v>
      </c>
      <c r="AY708" s="25">
        <f t="shared" si="1011"/>
        <v>1.2306168905823645E-2</v>
      </c>
      <c r="AZ708" s="26">
        <f t="shared" si="1012"/>
        <v>68.343944175060869</v>
      </c>
      <c r="BA708" s="1">
        <f t="shared" si="981"/>
        <v>2840041.5549999997</v>
      </c>
      <c r="BB708" s="1">
        <f t="shared" si="981"/>
        <v>12799676</v>
      </c>
      <c r="BC708" s="27">
        <f t="shared" si="1013"/>
        <v>1.0823812400167505</v>
      </c>
      <c r="BD708" s="28">
        <f t="shared" si="1013"/>
        <v>1.0859434254429565</v>
      </c>
      <c r="BE708" s="29">
        <f t="shared" si="982"/>
        <v>33.159907227480737</v>
      </c>
      <c r="BF708" s="29">
        <f t="shared" ref="BF708:BF771" si="1046">AVERAGE(BE708:BE709)</f>
        <v>21.51319501034288</v>
      </c>
      <c r="BG708" s="30">
        <f t="shared" si="1014"/>
        <v>2.9939165434528792E-3</v>
      </c>
      <c r="BH708" s="31">
        <f t="shared" si="1015"/>
        <v>1.1739638233799476E-3</v>
      </c>
      <c r="BI708" s="31">
        <f t="shared" si="1016"/>
        <v>1.4262274281147477E-2</v>
      </c>
      <c r="BJ708" s="32">
        <f t="shared" si="1017"/>
        <v>3219.2228079448296</v>
      </c>
      <c r="BK708" s="24">
        <f t="shared" si="1018"/>
        <v>2931.9438587218374</v>
      </c>
      <c r="BL708" s="30">
        <f t="shared" si="1019"/>
        <v>9.1758959123224793E-2</v>
      </c>
      <c r="BM708" s="30">
        <f t="shared" si="1020"/>
        <v>-2.8242879757515459E-2</v>
      </c>
      <c r="BN708" s="30">
        <f t="shared" si="1021"/>
        <v>6.3516079365709341E-2</v>
      </c>
      <c r="BO708" s="30">
        <f t="shared" si="1022"/>
        <v>3.5273199608193882E-2</v>
      </c>
      <c r="BP708" s="30"/>
      <c r="BQ708">
        <f t="shared" si="1023"/>
        <v>3663.95</v>
      </c>
      <c r="BR708">
        <f t="shared" si="1024"/>
        <v>1537.5</v>
      </c>
      <c r="BT708" s="24">
        <f t="shared" si="1025"/>
        <v>4476.2538999999997</v>
      </c>
      <c r="BU708" s="24">
        <f t="shared" si="1026"/>
        <v>2851.6460999999999</v>
      </c>
      <c r="BV708" s="24">
        <f t="shared" si="1027"/>
        <v>4978.0960999999998</v>
      </c>
      <c r="BW708" s="24">
        <f t="shared" si="1028"/>
        <v>2349.8038999999999</v>
      </c>
      <c r="BX708">
        <f t="shared" si="1029"/>
        <v>5790.4</v>
      </c>
      <c r="BY708" s="24">
        <f t="shared" si="1030"/>
        <v>1928.7668000000001</v>
      </c>
      <c r="BZ708" s="15" t="str">
        <f t="shared" si="1031"/>
        <v>GREEN</v>
      </c>
      <c r="CA708" s="15" t="str">
        <f t="shared" si="1032"/>
        <v>GREEN</v>
      </c>
      <c r="CB708" s="15" t="str">
        <f t="shared" si="1033"/>
        <v>GREEN</v>
      </c>
      <c r="CC708" s="15" t="str">
        <f t="shared" si="1034"/>
        <v>0</v>
      </c>
      <c r="CJ708">
        <f t="shared" si="983"/>
        <v>3663.95</v>
      </c>
      <c r="CK708">
        <f t="shared" si="984"/>
        <v>2312.3000000000002</v>
      </c>
      <c r="CM708" s="24">
        <f t="shared" si="985"/>
        <v>4180.2802999999994</v>
      </c>
      <c r="CN708" s="24">
        <f t="shared" si="986"/>
        <v>3147.6197000000002</v>
      </c>
      <c r="CO708" s="24">
        <f t="shared" si="987"/>
        <v>4499.2696999999998</v>
      </c>
      <c r="CP708" s="24">
        <f t="shared" si="988"/>
        <v>2828.6302999999998</v>
      </c>
      <c r="CQ708">
        <f t="shared" si="989"/>
        <v>5015.5999999999995</v>
      </c>
      <c r="CR708" s="24">
        <f t="shared" si="990"/>
        <v>2561.0036</v>
      </c>
      <c r="CS708" s="15" t="str">
        <f t="shared" si="991"/>
        <v>RED</v>
      </c>
      <c r="CT708" s="15" t="str">
        <f t="shared" si="992"/>
        <v>GREEN</v>
      </c>
      <c r="CU708" s="15" t="str">
        <f t="shared" si="1035"/>
        <v>GREEN</v>
      </c>
      <c r="CV708" s="15" t="str">
        <f t="shared" si="979"/>
        <v>0</v>
      </c>
      <c r="CX708" s="24">
        <f t="shared" si="1036"/>
        <v>3663.95</v>
      </c>
      <c r="CY708" s="24">
        <f t="shared" si="1037"/>
        <v>1537.5</v>
      </c>
      <c r="DA708" s="24">
        <f t="shared" ref="DA708:DA771" si="1047">CX708+0.382*(CX708-CY708)</f>
        <v>4476.2538999999997</v>
      </c>
      <c r="DB708" s="24">
        <f t="shared" si="1038"/>
        <v>2851.6460999999999</v>
      </c>
      <c r="DC708" s="24">
        <f t="shared" si="1039"/>
        <v>4978.0960999999998</v>
      </c>
      <c r="DD708" s="24">
        <f t="shared" si="1040"/>
        <v>2349.8038999999999</v>
      </c>
      <c r="DE708">
        <f t="shared" si="1041"/>
        <v>5790.4</v>
      </c>
      <c r="DF708" s="24">
        <f t="shared" si="1042"/>
        <v>1928.7668000000001</v>
      </c>
      <c r="DG708" s="15" t="str">
        <f t="shared" si="1043"/>
        <v>GREEN</v>
      </c>
      <c r="DH708" s="15" t="str">
        <f t="shared" si="1044"/>
        <v>GREEN</v>
      </c>
      <c r="DI708" s="15" t="str">
        <f t="shared" si="1045"/>
        <v>GREEN</v>
      </c>
    </row>
    <row r="709" spans="1:113" x14ac:dyDescent="0.3">
      <c r="A709" s="75">
        <v>38919</v>
      </c>
      <c r="B709" s="76">
        <v>3123.65</v>
      </c>
      <c r="C709" s="76">
        <v>3125.1</v>
      </c>
      <c r="D709" s="76">
        <v>2919.95</v>
      </c>
      <c r="E709" s="76">
        <v>2945</v>
      </c>
      <c r="F709" s="76">
        <v>1084591232</v>
      </c>
      <c r="G709" s="76">
        <v>2717772.84</v>
      </c>
      <c r="H709" s="76">
        <v>12852701</v>
      </c>
      <c r="I709" s="76">
        <v>3064.54</v>
      </c>
      <c r="J709" s="76">
        <v>3248.62</v>
      </c>
      <c r="K709" s="76">
        <v>2907.36</v>
      </c>
      <c r="L709" s="76">
        <v>2449.16</v>
      </c>
      <c r="M709" s="76">
        <v>1906.96</v>
      </c>
      <c r="N709" s="76">
        <v>27.71</v>
      </c>
      <c r="O709" s="76">
        <v>44.47</v>
      </c>
      <c r="P709" s="76">
        <v>52.31</v>
      </c>
      <c r="Q709" s="76">
        <v>20.34</v>
      </c>
      <c r="R709" s="76">
        <v>82.6</v>
      </c>
      <c r="S709" s="76">
        <v>-5.71</v>
      </c>
      <c r="T709" s="76">
        <v>70.17</v>
      </c>
      <c r="U709" s="76">
        <v>75.39</v>
      </c>
      <c r="V709" s="76">
        <v>18.98</v>
      </c>
      <c r="W709" s="76">
        <v>28.49</v>
      </c>
      <c r="X709" s="76">
        <v>34.299999999999997</v>
      </c>
      <c r="Y709" s="76">
        <v>3719.3</v>
      </c>
      <c r="Z709" s="76">
        <v>2777.95</v>
      </c>
      <c r="AA709" s="76">
        <v>3248.62</v>
      </c>
      <c r="AB709" s="76">
        <v>3774.15</v>
      </c>
      <c r="AC709" s="76">
        <v>2212.9499999999998</v>
      </c>
      <c r="AD709" s="19">
        <f t="shared" si="993"/>
        <v>-0.738658116093733</v>
      </c>
      <c r="AE709" s="76">
        <f t="shared" si="980"/>
        <v>322.98749725817117</v>
      </c>
      <c r="AF709" s="77">
        <f t="shared" ref="AF709:AF772" si="1048">AE709/AE710-1</f>
        <v>-5.7102149935165714E-2</v>
      </c>
      <c r="AG709" s="2">
        <f t="shared" si="994"/>
        <v>-62.259999999999991</v>
      </c>
      <c r="AH709" s="1">
        <f t="shared" si="995"/>
        <v>3035.5083333333332</v>
      </c>
      <c r="AI709" s="21">
        <f t="shared" si="996"/>
        <v>3192.2153846153842</v>
      </c>
      <c r="AJ709" s="22">
        <f t="shared" si="997"/>
        <v>-156.707051282051</v>
      </c>
      <c r="AK709" s="23">
        <f t="shared" si="998"/>
        <v>-215.70368589743589</v>
      </c>
      <c r="AL709" s="23">
        <f t="shared" si="999"/>
        <v>58.996634615384892</v>
      </c>
      <c r="AM709" s="23"/>
      <c r="AN709">
        <f t="shared" si="1000"/>
        <v>3034.1750000000002</v>
      </c>
      <c r="AO709" s="4">
        <f t="shared" si="1001"/>
        <v>3068.1000000000004</v>
      </c>
      <c r="AP709" s="4">
        <f t="shared" si="1002"/>
        <v>3021.3374999999996</v>
      </c>
      <c r="AQ709" s="24">
        <f t="shared" si="1003"/>
        <v>3062.72</v>
      </c>
      <c r="AR709" t="str">
        <f t="shared" si="1004"/>
        <v>RED</v>
      </c>
      <c r="AS709" t="str">
        <f t="shared" si="1005"/>
        <v>RED</v>
      </c>
      <c r="AT709" t="str">
        <f t="shared" si="1006"/>
        <v>RED</v>
      </c>
      <c r="AU709" t="str">
        <f t="shared" si="1007"/>
        <v>RED</v>
      </c>
      <c r="AV709" t="str">
        <f t="shared" si="1008"/>
        <v>RED</v>
      </c>
      <c r="AW709" t="str">
        <f t="shared" si="1009"/>
        <v>GREEN</v>
      </c>
      <c r="AX709" s="25">
        <f t="shared" si="1010"/>
        <v>1.7451880700131889E-2</v>
      </c>
      <c r="AY709" s="25">
        <f t="shared" si="1011"/>
        <v>1.2306168905823645E-2</v>
      </c>
      <c r="AZ709" s="26">
        <f t="shared" si="1012"/>
        <v>58.645915747916526</v>
      </c>
      <c r="BA709" s="1">
        <f t="shared" si="981"/>
        <v>2931974.3075000001</v>
      </c>
      <c r="BB709" s="1">
        <f t="shared" si="981"/>
        <v>12940872.5</v>
      </c>
      <c r="BC709" s="27">
        <f t="shared" si="1013"/>
        <v>0.92694292478891371</v>
      </c>
      <c r="BD709" s="28">
        <f t="shared" si="1013"/>
        <v>0.99318658768950852</v>
      </c>
      <c r="BE709" s="29">
        <f t="shared" si="982"/>
        <v>9.8664827932050212</v>
      </c>
      <c r="BF709" s="29">
        <f t="shared" si="1046"/>
        <v>21.046198207233729</v>
      </c>
      <c r="BG709" s="30">
        <f t="shared" si="1014"/>
        <v>-2.0829632114387764E-2</v>
      </c>
      <c r="BH709" s="31">
        <f t="shared" si="1015"/>
        <v>-8.2139140257025123E-3</v>
      </c>
      <c r="BI709" s="31">
        <f t="shared" si="1016"/>
        <v>5.1457117943082458E-3</v>
      </c>
      <c r="BJ709" s="32">
        <f t="shared" si="1017"/>
        <v>3230.2735193052276</v>
      </c>
      <c r="BK709" s="24">
        <f t="shared" si="1018"/>
        <v>2840.7431473614388</v>
      </c>
      <c r="BL709" s="30">
        <f t="shared" si="1019"/>
        <v>0.13226837757004714</v>
      </c>
      <c r="BM709" s="30">
        <f t="shared" si="1020"/>
        <v>-9.6867069373591727E-2</v>
      </c>
      <c r="BN709" s="30">
        <f t="shared" si="1021"/>
        <v>3.5401308196455421E-2</v>
      </c>
      <c r="BO709" s="30">
        <f t="shared" si="1022"/>
        <v>-6.1465761177136306E-2</v>
      </c>
      <c r="BP709" s="30"/>
      <c r="BQ709">
        <f t="shared" si="1023"/>
        <v>3663.95</v>
      </c>
      <c r="BR709">
        <f t="shared" si="1024"/>
        <v>1488.5</v>
      </c>
      <c r="BT709" s="24">
        <f t="shared" si="1025"/>
        <v>4494.9718999999996</v>
      </c>
      <c r="BU709" s="24">
        <f t="shared" si="1026"/>
        <v>2832.9281000000001</v>
      </c>
      <c r="BV709" s="24">
        <f t="shared" si="1027"/>
        <v>5008.3780999999999</v>
      </c>
      <c r="BW709" s="24">
        <f t="shared" si="1028"/>
        <v>2319.5218999999997</v>
      </c>
      <c r="BX709">
        <f t="shared" si="1029"/>
        <v>5839.4</v>
      </c>
      <c r="BY709" s="24">
        <f t="shared" si="1030"/>
        <v>1888.7828000000002</v>
      </c>
      <c r="BZ709" s="15" t="str">
        <f t="shared" si="1031"/>
        <v>GREEN</v>
      </c>
      <c r="CA709" s="15" t="str">
        <f t="shared" si="1032"/>
        <v>GREEN</v>
      </c>
      <c r="CB709" s="15" t="str">
        <f t="shared" si="1033"/>
        <v>GREEN</v>
      </c>
      <c r="CC709" s="15" t="str">
        <f t="shared" si="1034"/>
        <v>0</v>
      </c>
      <c r="CJ709">
        <f t="shared" si="983"/>
        <v>3663.95</v>
      </c>
      <c r="CK709">
        <f t="shared" si="984"/>
        <v>2265.6</v>
      </c>
      <c r="CM709" s="24">
        <f t="shared" si="985"/>
        <v>4198.1196999999993</v>
      </c>
      <c r="CN709" s="24">
        <f t="shared" si="986"/>
        <v>3129.7802999999999</v>
      </c>
      <c r="CO709" s="24">
        <f t="shared" si="987"/>
        <v>4528.1302999999998</v>
      </c>
      <c r="CP709" s="24">
        <f t="shared" si="988"/>
        <v>2799.7696999999998</v>
      </c>
      <c r="CQ709">
        <f t="shared" si="989"/>
        <v>5062.2999999999993</v>
      </c>
      <c r="CR709" s="24">
        <f t="shared" si="990"/>
        <v>2522.8963999999996</v>
      </c>
      <c r="CS709" s="15" t="str">
        <f t="shared" si="991"/>
        <v>RED</v>
      </c>
      <c r="CT709" s="15" t="str">
        <f t="shared" si="992"/>
        <v>GREEN</v>
      </c>
      <c r="CU709" s="15" t="str">
        <f t="shared" si="1035"/>
        <v>GREEN</v>
      </c>
      <c r="CV709" s="15" t="str">
        <f t="shared" si="979"/>
        <v>0</v>
      </c>
      <c r="CX709" s="24">
        <f t="shared" si="1036"/>
        <v>3663.95</v>
      </c>
      <c r="CY709" s="24">
        <f t="shared" si="1037"/>
        <v>1488.5</v>
      </c>
      <c r="DA709" s="24">
        <f t="shared" si="1047"/>
        <v>4494.9718999999996</v>
      </c>
      <c r="DB709" s="24">
        <f t="shared" si="1038"/>
        <v>2832.9281000000001</v>
      </c>
      <c r="DC709" s="24">
        <f t="shared" si="1039"/>
        <v>5008.3780999999999</v>
      </c>
      <c r="DD709" s="24">
        <f t="shared" si="1040"/>
        <v>2319.5218999999997</v>
      </c>
      <c r="DE709">
        <f t="shared" si="1041"/>
        <v>5839.4</v>
      </c>
      <c r="DF709" s="24">
        <f t="shared" si="1042"/>
        <v>1888.7828000000002</v>
      </c>
      <c r="DG709" s="15" t="str">
        <f t="shared" si="1043"/>
        <v>GREEN</v>
      </c>
      <c r="DH709" s="15" t="str">
        <f t="shared" si="1044"/>
        <v>GREEN</v>
      </c>
      <c r="DI709" s="15" t="str">
        <f t="shared" si="1045"/>
        <v>GREEN</v>
      </c>
    </row>
    <row r="710" spans="1:113" x14ac:dyDescent="0.3">
      <c r="A710" s="18">
        <v>38912</v>
      </c>
      <c r="B710" s="1">
        <v>3077.1</v>
      </c>
      <c r="C710" s="1">
        <v>3208.85</v>
      </c>
      <c r="D710" s="1">
        <v>3064.1</v>
      </c>
      <c r="E710" s="1">
        <v>3123.35</v>
      </c>
      <c r="F710" s="1">
        <v>987367168</v>
      </c>
      <c r="G710" s="1">
        <v>2742408.48</v>
      </c>
      <c r="H710" s="1">
        <v>12184500</v>
      </c>
      <c r="I710" s="1">
        <v>3053.61</v>
      </c>
      <c r="J710" s="1">
        <v>3258.74</v>
      </c>
      <c r="K710" s="1">
        <v>2895.68</v>
      </c>
      <c r="L710" s="1">
        <v>2435.61</v>
      </c>
      <c r="M710" s="1">
        <v>1897.08</v>
      </c>
      <c r="N710" s="1">
        <v>59.59</v>
      </c>
      <c r="O710" s="1">
        <v>51.07</v>
      </c>
      <c r="P710" s="1">
        <v>56.46</v>
      </c>
      <c r="Q710" s="1">
        <v>39.1</v>
      </c>
      <c r="R710" s="1">
        <v>98.16</v>
      </c>
      <c r="S710" s="1">
        <v>1.54</v>
      </c>
      <c r="T710" s="1">
        <v>82.01</v>
      </c>
      <c r="U710" s="1">
        <v>69.55</v>
      </c>
      <c r="V710" s="1">
        <v>20.420000000000002</v>
      </c>
      <c r="W710" s="1">
        <v>25.33</v>
      </c>
      <c r="X710" s="1">
        <v>35.4</v>
      </c>
      <c r="Y710" s="1">
        <v>3711.22</v>
      </c>
      <c r="Z710" s="1">
        <v>2806.26</v>
      </c>
      <c r="AA710" s="1">
        <v>3258.74</v>
      </c>
      <c r="AB710" s="1">
        <v>3774.15</v>
      </c>
      <c r="AC710" s="1">
        <v>2178.6</v>
      </c>
      <c r="AD710" s="19">
        <f t="shared" si="993"/>
        <v>0.20463709560351459</v>
      </c>
      <c r="AE710" s="1">
        <f t="shared" si="980"/>
        <v>342.54770783066516</v>
      </c>
      <c r="AF710" s="20">
        <f t="shared" si="1048"/>
        <v>1.5442885706390186E-2</v>
      </c>
      <c r="AG710" s="2">
        <f t="shared" si="994"/>
        <v>-59.059999999999995</v>
      </c>
      <c r="AH710" s="1">
        <f t="shared" si="995"/>
        <v>3022.3916666666669</v>
      </c>
      <c r="AI710" s="21">
        <f t="shared" si="996"/>
        <v>3240.5269230769231</v>
      </c>
      <c r="AJ710" s="22">
        <f t="shared" si="997"/>
        <v>-218.13525641025626</v>
      </c>
      <c r="AK710" s="23">
        <f t="shared" si="998"/>
        <v>-238.71089743589766</v>
      </c>
      <c r="AL710" s="23">
        <f t="shared" si="999"/>
        <v>20.575641025641403</v>
      </c>
      <c r="AM710" s="23"/>
      <c r="AN710">
        <f t="shared" si="1000"/>
        <v>3099.6</v>
      </c>
      <c r="AO710" s="4">
        <f t="shared" si="1001"/>
        <v>3094.4250000000002</v>
      </c>
      <c r="AP710" s="4">
        <f t="shared" si="1002"/>
        <v>3054.4124999999999</v>
      </c>
      <c r="AQ710" s="24">
        <f t="shared" si="1003"/>
        <v>3133.2249999999999</v>
      </c>
      <c r="AR710" t="str">
        <f t="shared" si="1004"/>
        <v>GREEN</v>
      </c>
      <c r="AS710" t="str">
        <f t="shared" si="1005"/>
        <v>GREEN</v>
      </c>
      <c r="AT710" t="str">
        <f t="shared" si="1006"/>
        <v>GREEN</v>
      </c>
      <c r="AU710" t="str">
        <f t="shared" si="1007"/>
        <v>RED</v>
      </c>
      <c r="AV710" t="str">
        <f t="shared" si="1008"/>
        <v>GREEN</v>
      </c>
      <c r="AW710" t="str">
        <f t="shared" si="1009"/>
        <v>GREEN</v>
      </c>
      <c r="AX710" s="25">
        <f t="shared" si="1010"/>
        <v>1.7451880700131889E-2</v>
      </c>
      <c r="AY710" s="25">
        <f t="shared" si="1011"/>
        <v>1.4922462154076851E-2</v>
      </c>
      <c r="AZ710" s="26">
        <f t="shared" si="1012"/>
        <v>53.906517203215145</v>
      </c>
      <c r="BA710" s="1">
        <f t="shared" si="981"/>
        <v>3049381.0275000003</v>
      </c>
      <c r="BB710" s="1">
        <f t="shared" si="981"/>
        <v>13666502.75</v>
      </c>
      <c r="BC710" s="27">
        <f t="shared" si="1013"/>
        <v>0.89933283353846138</v>
      </c>
      <c r="BD710" s="28">
        <f t="shared" si="1013"/>
        <v>0.89155947376515177</v>
      </c>
      <c r="BE710" s="29">
        <f t="shared" si="982"/>
        <v>32.225913621262436</v>
      </c>
      <c r="BF710" s="29">
        <f t="shared" si="1046"/>
        <v>29.248417225600178</v>
      </c>
      <c r="BG710" s="30">
        <f t="shared" si="1014"/>
        <v>-6.4598889669298387E-4</v>
      </c>
      <c r="BH710" s="31">
        <f t="shared" si="1015"/>
        <v>1.9896453149994775E-2</v>
      </c>
      <c r="BI710" s="31">
        <f t="shared" si="1016"/>
        <v>2.52941854605504E-3</v>
      </c>
      <c r="BJ710" s="32">
        <f t="shared" si="1017"/>
        <v>3253.6045851350486</v>
      </c>
      <c r="BK710" s="24">
        <f t="shared" si="1018"/>
        <v>2791.1787481982851</v>
      </c>
      <c r="BL710" s="30">
        <f t="shared" si="1019"/>
        <v>0.14805444056438233</v>
      </c>
      <c r="BM710" s="30">
        <f t="shared" si="1020"/>
        <v>-4.1703486684184846E-2</v>
      </c>
      <c r="BN710" s="30">
        <f t="shared" si="1021"/>
        <v>0.10635095388019748</v>
      </c>
      <c r="BO710" s="30">
        <f t="shared" si="1022"/>
        <v>6.4647467196012637E-2</v>
      </c>
      <c r="BP710" s="30"/>
      <c r="BQ710">
        <f t="shared" si="1023"/>
        <v>3663.95</v>
      </c>
      <c r="BR710">
        <f t="shared" si="1024"/>
        <v>1488.5</v>
      </c>
      <c r="BT710" s="24">
        <f t="shared" si="1025"/>
        <v>4494.9718999999996</v>
      </c>
      <c r="BU710" s="24">
        <f t="shared" si="1026"/>
        <v>2832.9281000000001</v>
      </c>
      <c r="BV710" s="24">
        <f t="shared" si="1027"/>
        <v>5008.3780999999999</v>
      </c>
      <c r="BW710" s="24">
        <f t="shared" si="1028"/>
        <v>2319.5218999999997</v>
      </c>
      <c r="BX710">
        <f t="shared" si="1029"/>
        <v>5839.4</v>
      </c>
      <c r="BY710" s="24">
        <f t="shared" si="1030"/>
        <v>1888.7828000000002</v>
      </c>
      <c r="BZ710" s="15" t="str">
        <f t="shared" si="1031"/>
        <v>GREEN</v>
      </c>
      <c r="CA710" s="15" t="str">
        <f t="shared" si="1032"/>
        <v>GREEN</v>
      </c>
      <c r="CB710" s="15" t="str">
        <f t="shared" si="1033"/>
        <v>GREEN</v>
      </c>
      <c r="CC710" s="15" t="str">
        <f t="shared" si="1034"/>
        <v>0</v>
      </c>
      <c r="CJ710">
        <f t="shared" si="983"/>
        <v>3663.95</v>
      </c>
      <c r="CK710">
        <f t="shared" si="984"/>
        <v>2212.5500000000002</v>
      </c>
      <c r="CM710" s="24">
        <f t="shared" si="985"/>
        <v>4218.3847999999998</v>
      </c>
      <c r="CN710" s="24">
        <f t="shared" si="986"/>
        <v>3109.5151999999998</v>
      </c>
      <c r="CO710" s="24">
        <f t="shared" si="987"/>
        <v>4560.9151999999995</v>
      </c>
      <c r="CP710" s="24">
        <f t="shared" si="988"/>
        <v>2766.9848000000002</v>
      </c>
      <c r="CQ710">
        <f t="shared" si="989"/>
        <v>5115.3499999999995</v>
      </c>
      <c r="CR710" s="24">
        <f t="shared" si="990"/>
        <v>2479.6076000000003</v>
      </c>
      <c r="CS710" s="15" t="str">
        <f t="shared" si="991"/>
        <v>GREEN</v>
      </c>
      <c r="CT710" s="15" t="str">
        <f t="shared" si="992"/>
        <v>GREEN</v>
      </c>
      <c r="CU710" s="15" t="str">
        <f t="shared" si="1035"/>
        <v>GREEN</v>
      </c>
      <c r="CV710" s="15" t="str">
        <f t="shared" si="979"/>
        <v>0</v>
      </c>
      <c r="CX710" s="24">
        <f t="shared" si="1036"/>
        <v>3663.95</v>
      </c>
      <c r="CY710" s="24">
        <f t="shared" si="1037"/>
        <v>1488.5</v>
      </c>
      <c r="DA710" s="24">
        <f t="shared" si="1047"/>
        <v>4494.9718999999996</v>
      </c>
      <c r="DB710" s="24">
        <f t="shared" si="1038"/>
        <v>2832.9281000000001</v>
      </c>
      <c r="DC710" s="24">
        <f t="shared" si="1039"/>
        <v>5008.3780999999999</v>
      </c>
      <c r="DD710" s="24">
        <f t="shared" si="1040"/>
        <v>2319.5218999999997</v>
      </c>
      <c r="DE710">
        <f t="shared" si="1041"/>
        <v>5839.4</v>
      </c>
      <c r="DF710" s="24">
        <f t="shared" si="1042"/>
        <v>1888.7828000000002</v>
      </c>
      <c r="DG710" s="15" t="str">
        <f t="shared" si="1043"/>
        <v>GREEN</v>
      </c>
      <c r="DH710" s="15" t="str">
        <f t="shared" si="1044"/>
        <v>GREEN</v>
      </c>
      <c r="DI710" s="15" t="str">
        <f t="shared" si="1045"/>
        <v>GREEN</v>
      </c>
    </row>
    <row r="711" spans="1:113" x14ac:dyDescent="0.3">
      <c r="A711" s="18">
        <v>38905</v>
      </c>
      <c r="B711" s="1">
        <v>3128.75</v>
      </c>
      <c r="C711" s="1">
        <v>3201.2</v>
      </c>
      <c r="D711" s="1">
        <v>3056.3</v>
      </c>
      <c r="E711" s="1">
        <v>3075.85</v>
      </c>
      <c r="F711" s="1">
        <v>1071805120</v>
      </c>
      <c r="G711" s="1">
        <v>2825977.2</v>
      </c>
      <c r="H711" s="1">
        <v>12261779</v>
      </c>
      <c r="I711" s="1">
        <v>3002.2</v>
      </c>
      <c r="J711" s="1">
        <v>3255.08</v>
      </c>
      <c r="K711" s="1">
        <v>2879.46</v>
      </c>
      <c r="L711" s="1">
        <v>2420.36</v>
      </c>
      <c r="M711" s="1">
        <v>1886.42</v>
      </c>
      <c r="N711" s="1">
        <v>49.22</v>
      </c>
      <c r="O711" s="1">
        <v>49.21</v>
      </c>
      <c r="P711" s="1">
        <v>55.55</v>
      </c>
      <c r="Q711" s="1">
        <v>44.3</v>
      </c>
      <c r="R711" s="1">
        <v>112.93</v>
      </c>
      <c r="S711" s="1">
        <v>-1.67</v>
      </c>
      <c r="T711" s="1">
        <v>73.98</v>
      </c>
      <c r="U711" s="1">
        <v>53.05</v>
      </c>
      <c r="V711" s="1">
        <v>21.21</v>
      </c>
      <c r="W711" s="1">
        <v>26.65</v>
      </c>
      <c r="X711" s="1">
        <v>37.29</v>
      </c>
      <c r="Y711" s="1">
        <v>3713.04</v>
      </c>
      <c r="Z711" s="1">
        <v>2797.11</v>
      </c>
      <c r="AA711" s="1">
        <v>3255.08</v>
      </c>
      <c r="AB711" s="1">
        <v>3774.15</v>
      </c>
      <c r="AC711" s="1">
        <v>2171.25</v>
      </c>
      <c r="AD711" s="19">
        <f t="shared" si="993"/>
        <v>-0.22283222791442786</v>
      </c>
      <c r="AE711" s="1">
        <f t="shared" si="980"/>
        <v>337.33823206843658</v>
      </c>
      <c r="AF711" s="20">
        <f t="shared" si="1048"/>
        <v>-1.6734863499776154E-2</v>
      </c>
      <c r="AG711" s="2">
        <f t="shared" si="994"/>
        <v>-68.63000000000001</v>
      </c>
      <c r="AH711" s="1">
        <f t="shared" si="995"/>
        <v>3017.0583333333329</v>
      </c>
      <c r="AI711" s="21">
        <f t="shared" si="996"/>
        <v>3257.6153846153848</v>
      </c>
      <c r="AJ711" s="22">
        <f t="shared" si="997"/>
        <v>-240.55705128205182</v>
      </c>
      <c r="AK711" s="23">
        <f t="shared" si="998"/>
        <v>-225.78493589743618</v>
      </c>
      <c r="AL711" s="23">
        <f t="shared" si="999"/>
        <v>-14.772115384615631</v>
      </c>
      <c r="AM711" s="23"/>
      <c r="AN711">
        <f t="shared" si="1000"/>
        <v>3102.0249999999996</v>
      </c>
      <c r="AO711" s="4">
        <f t="shared" si="1001"/>
        <v>3036.1749999999997</v>
      </c>
      <c r="AP711" s="4">
        <f t="shared" si="1002"/>
        <v>3069.8562499999998</v>
      </c>
      <c r="AQ711" s="24">
        <f t="shared" si="1003"/>
        <v>3187.2849999999999</v>
      </c>
      <c r="AR711" t="str">
        <f t="shared" si="1004"/>
        <v>RED</v>
      </c>
      <c r="AS711" t="str">
        <f t="shared" si="1005"/>
        <v>GREEN</v>
      </c>
      <c r="AT711" t="str">
        <f t="shared" si="1006"/>
        <v>GREEN</v>
      </c>
      <c r="AU711" t="str">
        <f t="shared" si="1007"/>
        <v>RED</v>
      </c>
      <c r="AV711" t="str">
        <f t="shared" si="1008"/>
        <v>GREEN</v>
      </c>
      <c r="AW711" t="str">
        <f t="shared" si="1009"/>
        <v>GREEN</v>
      </c>
      <c r="AX711" s="25">
        <f t="shared" si="1010"/>
        <v>1.4878066415733526E-2</v>
      </c>
      <c r="AY711" s="25">
        <f t="shared" si="1011"/>
        <v>2.1062895022139354E-2</v>
      </c>
      <c r="AZ711" s="26">
        <f t="shared" si="1012"/>
        <v>41.395849806220617</v>
      </c>
      <c r="BA711" s="1">
        <f t="shared" si="981"/>
        <v>3190699.7025000001</v>
      </c>
      <c r="BB711" s="1">
        <f t="shared" si="981"/>
        <v>14437316.25</v>
      </c>
      <c r="BC711" s="27">
        <f t="shared" si="1013"/>
        <v>0.88569199971585233</v>
      </c>
      <c r="BD711" s="28">
        <f t="shared" si="1013"/>
        <v>0.84931151937604743</v>
      </c>
      <c r="BE711" s="29">
        <f t="shared" si="982"/>
        <v>26.270920829937921</v>
      </c>
      <c r="BF711" s="29">
        <f t="shared" si="1046"/>
        <v>29.552435278630952</v>
      </c>
      <c r="BG711" s="30">
        <f t="shared" si="1014"/>
        <v>4.4018040629827393E-3</v>
      </c>
      <c r="BH711" s="31">
        <f t="shared" si="1015"/>
        <v>1.8133383748656251E-2</v>
      </c>
      <c r="BI711" s="31">
        <f t="shared" si="1016"/>
        <v>-6.1848286064058273E-3</v>
      </c>
      <c r="BJ711" s="32">
        <f t="shared" si="1017"/>
        <v>3238.3568052364767</v>
      </c>
      <c r="BK711" s="24">
        <f t="shared" si="1018"/>
        <v>2795.7598614301892</v>
      </c>
      <c r="BL711" s="30">
        <f t="shared" si="1019"/>
        <v>0.14389418983574867</v>
      </c>
      <c r="BM711" s="30">
        <f t="shared" si="1020"/>
        <v>-5.2833137258473856E-2</v>
      </c>
      <c r="BN711" s="30">
        <f t="shared" si="1021"/>
        <v>9.1061052577274815E-2</v>
      </c>
      <c r="BO711" s="30">
        <f t="shared" si="1022"/>
        <v>3.8227915318800959E-2</v>
      </c>
      <c r="BP711" s="30"/>
      <c r="BQ711">
        <f t="shared" si="1023"/>
        <v>3663.95</v>
      </c>
      <c r="BR711">
        <f t="shared" si="1024"/>
        <v>1488.5</v>
      </c>
      <c r="BT711" s="24">
        <f t="shared" si="1025"/>
        <v>4494.9718999999996</v>
      </c>
      <c r="BU711" s="24">
        <f t="shared" si="1026"/>
        <v>2832.9281000000001</v>
      </c>
      <c r="BV711" s="24">
        <f t="shared" si="1027"/>
        <v>5008.3780999999999</v>
      </c>
      <c r="BW711" s="24">
        <f t="shared" si="1028"/>
        <v>2319.5218999999997</v>
      </c>
      <c r="BX711">
        <f t="shared" si="1029"/>
        <v>5839.4</v>
      </c>
      <c r="BY711" s="24">
        <f t="shared" si="1030"/>
        <v>1888.7828000000002</v>
      </c>
      <c r="BZ711" s="15" t="str">
        <f t="shared" si="1031"/>
        <v>GREEN</v>
      </c>
      <c r="CA711" s="15" t="str">
        <f t="shared" si="1032"/>
        <v>GREEN</v>
      </c>
      <c r="CB711" s="15" t="str">
        <f t="shared" si="1033"/>
        <v>GREEN</v>
      </c>
      <c r="CC711" s="15" t="str">
        <f t="shared" si="1034"/>
        <v>0</v>
      </c>
      <c r="CJ711">
        <f t="shared" si="983"/>
        <v>3663.95</v>
      </c>
      <c r="CK711">
        <f t="shared" si="984"/>
        <v>2196.1999999999998</v>
      </c>
      <c r="CM711" s="24">
        <f t="shared" si="985"/>
        <v>4224.6305000000002</v>
      </c>
      <c r="CN711" s="24">
        <f t="shared" si="986"/>
        <v>3103.2694999999999</v>
      </c>
      <c r="CO711" s="24">
        <f t="shared" si="987"/>
        <v>4571.0194999999994</v>
      </c>
      <c r="CP711" s="24">
        <f t="shared" si="988"/>
        <v>2756.8804999999998</v>
      </c>
      <c r="CQ711">
        <f t="shared" si="989"/>
        <v>5131.7</v>
      </c>
      <c r="CR711" s="24">
        <f t="shared" si="990"/>
        <v>2466.2659999999996</v>
      </c>
      <c r="CS711" s="15" t="str">
        <f t="shared" si="991"/>
        <v>RED</v>
      </c>
      <c r="CT711" s="15" t="str">
        <f t="shared" si="992"/>
        <v>GREEN</v>
      </c>
      <c r="CU711" s="15" t="str">
        <f t="shared" si="1035"/>
        <v>GREEN</v>
      </c>
      <c r="CV711" s="15" t="str">
        <f t="shared" si="979"/>
        <v>0</v>
      </c>
      <c r="CX711" s="24">
        <f t="shared" si="1036"/>
        <v>3663.95</v>
      </c>
      <c r="CY711" s="24">
        <f t="shared" si="1037"/>
        <v>1488.5</v>
      </c>
      <c r="DA711" s="24">
        <f t="shared" si="1047"/>
        <v>4494.9718999999996</v>
      </c>
      <c r="DB711" s="24">
        <f t="shared" si="1038"/>
        <v>2832.9281000000001</v>
      </c>
      <c r="DC711" s="24">
        <f t="shared" si="1039"/>
        <v>5008.3780999999999</v>
      </c>
      <c r="DD711" s="24">
        <f t="shared" si="1040"/>
        <v>2319.5218999999997</v>
      </c>
      <c r="DE711">
        <f t="shared" si="1041"/>
        <v>5839.4</v>
      </c>
      <c r="DF711" s="24">
        <f t="shared" si="1042"/>
        <v>1888.7828000000002</v>
      </c>
      <c r="DG711" s="15" t="str">
        <f t="shared" si="1043"/>
        <v>GREEN</v>
      </c>
      <c r="DH711" s="15" t="str">
        <f t="shared" si="1044"/>
        <v>GREEN</v>
      </c>
      <c r="DI711" s="15" t="str">
        <f t="shared" si="1045"/>
        <v>GREEN</v>
      </c>
    </row>
    <row r="712" spans="1:113" x14ac:dyDescent="0.3">
      <c r="A712" s="53">
        <v>38898</v>
      </c>
      <c r="B712" s="54">
        <v>3051.8</v>
      </c>
      <c r="C712" s="54">
        <v>3134.15</v>
      </c>
      <c r="D712" s="54">
        <v>2899.25</v>
      </c>
      <c r="E712" s="54">
        <v>3128.2</v>
      </c>
      <c r="F712" s="54">
        <v>1371189248</v>
      </c>
      <c r="G712" s="54">
        <v>3441738.71</v>
      </c>
      <c r="H712" s="54">
        <v>14464510</v>
      </c>
      <c r="I712" s="54">
        <v>3005.3</v>
      </c>
      <c r="J712" s="54">
        <v>3250.36</v>
      </c>
      <c r="K712" s="54">
        <v>2863.26</v>
      </c>
      <c r="L712" s="54">
        <v>2405.94</v>
      </c>
      <c r="M712" s="54">
        <v>1876.02</v>
      </c>
      <c r="N712" s="54">
        <v>60.66</v>
      </c>
      <c r="O712" s="54">
        <v>51.2</v>
      </c>
      <c r="P712" s="54">
        <v>56.82</v>
      </c>
      <c r="Q712" s="54">
        <v>55.14</v>
      </c>
      <c r="R712" s="54">
        <v>130.09</v>
      </c>
      <c r="S712" s="54">
        <v>2.5499999999999998</v>
      </c>
      <c r="T712" s="54">
        <v>52.64</v>
      </c>
      <c r="U712" s="54">
        <v>35.799999999999997</v>
      </c>
      <c r="V712" s="54">
        <v>19.93</v>
      </c>
      <c r="W712" s="54">
        <v>28.01</v>
      </c>
      <c r="X712" s="54">
        <v>39.29</v>
      </c>
      <c r="Y712" s="54">
        <v>3717.46</v>
      </c>
      <c r="Z712" s="54">
        <v>2783.25</v>
      </c>
      <c r="AA712" s="54">
        <v>3250.36</v>
      </c>
      <c r="AB712" s="54">
        <v>3774.15</v>
      </c>
      <c r="AC712" s="54">
        <v>2162</v>
      </c>
      <c r="AD712" s="19">
        <f t="shared" si="993"/>
        <v>0.32509949895791546</v>
      </c>
      <c r="AE712" s="54">
        <f t="shared" si="980"/>
        <v>343.07962272428216</v>
      </c>
      <c r="AF712" s="55">
        <f t="shared" si="1048"/>
        <v>2.5538471625741632E-2</v>
      </c>
      <c r="AG712" s="2">
        <f t="shared" si="994"/>
        <v>-74.95</v>
      </c>
      <c r="AH712" s="1">
        <f t="shared" si="995"/>
        <v>3039.3500000000004</v>
      </c>
      <c r="AI712" s="21">
        <f t="shared" si="996"/>
        <v>3286.7653846153848</v>
      </c>
      <c r="AJ712" s="22">
        <f t="shared" si="997"/>
        <v>-247.41538461538448</v>
      </c>
      <c r="AK712" s="23">
        <f t="shared" si="998"/>
        <v>-181.62980769230796</v>
      </c>
      <c r="AL712" s="23">
        <f t="shared" si="999"/>
        <v>-65.785576923076519</v>
      </c>
      <c r="AM712" s="23"/>
      <c r="AN712">
        <f t="shared" si="1000"/>
        <v>3089.25</v>
      </c>
      <c r="AO712" s="4">
        <f t="shared" si="1001"/>
        <v>2983.7875000000004</v>
      </c>
      <c r="AP712" s="4">
        <f t="shared" si="1002"/>
        <v>3141.6312500000004</v>
      </c>
      <c r="AQ712" s="24">
        <f t="shared" si="1003"/>
        <v>3235.46</v>
      </c>
      <c r="AR712" t="str">
        <f t="shared" si="1004"/>
        <v>GREEN</v>
      </c>
      <c r="AS712" t="str">
        <f t="shared" si="1005"/>
        <v>GREEN</v>
      </c>
      <c r="AT712" t="str">
        <f t="shared" si="1006"/>
        <v>RED</v>
      </c>
      <c r="AU712" t="str">
        <f t="shared" si="1007"/>
        <v>RED</v>
      </c>
      <c r="AV712" t="str">
        <f t="shared" si="1008"/>
        <v>GREEN</v>
      </c>
      <c r="AW712" t="str">
        <f t="shared" si="1009"/>
        <v>RED</v>
      </c>
      <c r="AX712" s="25">
        <f t="shared" si="1010"/>
        <v>1.4878066415733526E-2</v>
      </c>
      <c r="AY712" s="25">
        <f t="shared" si="1011"/>
        <v>2.0188397896808374E-2</v>
      </c>
      <c r="AZ712" s="26">
        <f t="shared" si="1012"/>
        <v>42.428190886676376</v>
      </c>
      <c r="BA712" s="1">
        <f t="shared" si="981"/>
        <v>3393485.125</v>
      </c>
      <c r="BB712" s="1">
        <f t="shared" si="981"/>
        <v>15142083.25</v>
      </c>
      <c r="BC712" s="27">
        <f t="shared" si="1013"/>
        <v>1.0142194773875721</v>
      </c>
      <c r="BD712" s="28">
        <f t="shared" si="1013"/>
        <v>0.95525230981674858</v>
      </c>
      <c r="BE712" s="29">
        <f t="shared" si="982"/>
        <v>32.833949727323983</v>
      </c>
      <c r="BF712" s="29">
        <f t="shared" si="1046"/>
        <v>27.950855638437901</v>
      </c>
      <c r="BG712" s="30">
        <f t="shared" si="1014"/>
        <v>4.0438895196682534E-2</v>
      </c>
      <c r="BH712" s="31">
        <f t="shared" si="1015"/>
        <v>4.117122267429052E-3</v>
      </c>
      <c r="BI712" s="31">
        <f t="shared" si="1016"/>
        <v>-5.3103314810748481E-3</v>
      </c>
      <c r="BJ712" s="32">
        <f t="shared" si="1017"/>
        <v>3310.4228167854535</v>
      </c>
      <c r="BK712" s="24">
        <f t="shared" si="1018"/>
        <v>2768.2771832145472</v>
      </c>
      <c r="BL712" s="30">
        <f t="shared" si="1019"/>
        <v>0.17330913418928021</v>
      </c>
      <c r="BM712" s="30">
        <f t="shared" si="1020"/>
        <v>-5.8251651680024837E-2</v>
      </c>
      <c r="BN712" s="30">
        <f t="shared" si="1021"/>
        <v>0.11505748250925536</v>
      </c>
      <c r="BO712" s="30">
        <f t="shared" si="1022"/>
        <v>5.6805830829230526E-2</v>
      </c>
      <c r="BP712" s="30"/>
      <c r="BQ712">
        <f t="shared" si="1023"/>
        <v>3663.95</v>
      </c>
      <c r="BR712">
        <f t="shared" si="1024"/>
        <v>1488.5</v>
      </c>
      <c r="BT712" s="24">
        <f t="shared" si="1025"/>
        <v>4494.9718999999996</v>
      </c>
      <c r="BU712" s="24">
        <f t="shared" si="1026"/>
        <v>2832.9281000000001</v>
      </c>
      <c r="BV712" s="24">
        <f t="shared" si="1027"/>
        <v>5008.3780999999999</v>
      </c>
      <c r="BW712" s="24">
        <f t="shared" si="1028"/>
        <v>2319.5218999999997</v>
      </c>
      <c r="BX712">
        <f t="shared" si="1029"/>
        <v>5839.4</v>
      </c>
      <c r="BY712" s="24">
        <f t="shared" si="1030"/>
        <v>1888.7828000000002</v>
      </c>
      <c r="BZ712" s="15" t="str">
        <f t="shared" si="1031"/>
        <v>GREEN</v>
      </c>
      <c r="CA712" s="15" t="str">
        <f t="shared" si="1032"/>
        <v>GREEN</v>
      </c>
      <c r="CB712" s="15" t="str">
        <f t="shared" si="1033"/>
        <v>GREEN</v>
      </c>
      <c r="CC712" s="15" t="str">
        <f t="shared" si="1034"/>
        <v>0</v>
      </c>
      <c r="CJ712">
        <f t="shared" si="983"/>
        <v>3663.95</v>
      </c>
      <c r="CK712">
        <f t="shared" si="984"/>
        <v>2196.1999999999998</v>
      </c>
      <c r="CM712" s="24">
        <f t="shared" si="985"/>
        <v>4224.6305000000002</v>
      </c>
      <c r="CN712" s="24">
        <f t="shared" si="986"/>
        <v>3103.2694999999999</v>
      </c>
      <c r="CO712" s="24">
        <f t="shared" si="987"/>
        <v>4571.0194999999994</v>
      </c>
      <c r="CP712" s="24">
        <f t="shared" si="988"/>
        <v>2756.8804999999998</v>
      </c>
      <c r="CQ712">
        <f t="shared" si="989"/>
        <v>5131.7</v>
      </c>
      <c r="CR712" s="24">
        <f t="shared" si="990"/>
        <v>2466.2659999999996</v>
      </c>
      <c r="CS712" s="15" t="str">
        <f t="shared" si="991"/>
        <v>GREEN</v>
      </c>
      <c r="CT712" s="15" t="str">
        <f t="shared" si="992"/>
        <v>GREEN</v>
      </c>
      <c r="CU712" s="15" t="str">
        <f t="shared" si="1035"/>
        <v>GREEN</v>
      </c>
      <c r="CV712" s="15" t="str">
        <f t="shared" si="979"/>
        <v>0</v>
      </c>
      <c r="CX712" s="24">
        <f t="shared" si="1036"/>
        <v>3663.95</v>
      </c>
      <c r="CY712" s="24">
        <f t="shared" si="1037"/>
        <v>1488.5</v>
      </c>
      <c r="DA712" s="24">
        <f t="shared" si="1047"/>
        <v>4494.9718999999996</v>
      </c>
      <c r="DB712" s="24">
        <f t="shared" si="1038"/>
        <v>2832.9281000000001</v>
      </c>
      <c r="DC712" s="24">
        <f t="shared" si="1039"/>
        <v>5008.3780999999999</v>
      </c>
      <c r="DD712" s="24">
        <f t="shared" si="1040"/>
        <v>2319.5218999999997</v>
      </c>
      <c r="DE712">
        <f t="shared" si="1041"/>
        <v>5839.4</v>
      </c>
      <c r="DF712" s="24">
        <f t="shared" si="1042"/>
        <v>1888.7828000000002</v>
      </c>
      <c r="DG712" s="15" t="str">
        <f t="shared" si="1043"/>
        <v>GREEN</v>
      </c>
      <c r="DH712" s="15" t="str">
        <f t="shared" si="1044"/>
        <v>GREEN</v>
      </c>
      <c r="DI712" s="15" t="str">
        <f t="shared" si="1045"/>
        <v>GREEN</v>
      </c>
    </row>
    <row r="713" spans="1:113" x14ac:dyDescent="0.3">
      <c r="A713" s="53">
        <v>38893</v>
      </c>
      <c r="B713" s="54">
        <v>2892</v>
      </c>
      <c r="C713" s="54">
        <v>3083</v>
      </c>
      <c r="D713" s="54">
        <v>2836.4</v>
      </c>
      <c r="E713" s="54">
        <v>3050.3</v>
      </c>
      <c r="F713" s="54">
        <v>1467659392</v>
      </c>
      <c r="G713" s="54">
        <v>3187399.72</v>
      </c>
      <c r="H713" s="54">
        <v>15755222</v>
      </c>
      <c r="I713" s="54">
        <v>3021.58</v>
      </c>
      <c r="J713" s="54">
        <v>3245.33</v>
      </c>
      <c r="K713" s="54">
        <v>2844.95</v>
      </c>
      <c r="L713" s="54">
        <v>2390.98</v>
      </c>
      <c r="M713" s="54">
        <v>1865.43</v>
      </c>
      <c r="N713" s="54">
        <v>48.87</v>
      </c>
      <c r="O713" s="54">
        <v>48.3</v>
      </c>
      <c r="P713" s="54">
        <v>55.36</v>
      </c>
      <c r="Q713" s="54">
        <v>62.85</v>
      </c>
      <c r="R713" s="54">
        <v>148.82</v>
      </c>
      <c r="S713" s="54">
        <v>5.53</v>
      </c>
      <c r="T713" s="54">
        <v>32.53</v>
      </c>
      <c r="U713" s="54">
        <v>26.35</v>
      </c>
      <c r="V713" s="54">
        <v>19.78</v>
      </c>
      <c r="W713" s="54">
        <v>30.34</v>
      </c>
      <c r="X713" s="54">
        <v>41.01</v>
      </c>
      <c r="Y713" s="54">
        <v>3719.7</v>
      </c>
      <c r="Z713" s="54">
        <v>2770.95</v>
      </c>
      <c r="AA713" s="54">
        <v>3245.33</v>
      </c>
      <c r="AB713" s="54">
        <v>3774.15</v>
      </c>
      <c r="AC713" s="54">
        <v>2124.65</v>
      </c>
      <c r="AD713" s="19">
        <f t="shared" si="993"/>
        <v>0.65729059860736649</v>
      </c>
      <c r="AE713" s="54">
        <f t="shared" si="980"/>
        <v>334.53608247422733</v>
      </c>
      <c r="AF713" s="55">
        <f t="shared" si="1048"/>
        <v>5.5339318767623435E-2</v>
      </c>
      <c r="AG713" s="2">
        <f t="shared" si="994"/>
        <v>-85.97</v>
      </c>
      <c r="AH713" s="1">
        <f t="shared" si="995"/>
        <v>3059.1333333333337</v>
      </c>
      <c r="AI713" s="21">
        <f t="shared" si="996"/>
        <v>3307.8692307692318</v>
      </c>
      <c r="AJ713" s="22">
        <f t="shared" si="997"/>
        <v>-248.7358974358981</v>
      </c>
      <c r="AK713" s="23">
        <f t="shared" si="998"/>
        <v>-113.06362179487223</v>
      </c>
      <c r="AL713" s="23">
        <f t="shared" si="999"/>
        <v>-135.67227564102586</v>
      </c>
      <c r="AM713" s="23"/>
      <c r="AN713">
        <f t="shared" si="1000"/>
        <v>2970.3249999999998</v>
      </c>
      <c r="AO713" s="4">
        <f t="shared" si="1001"/>
        <v>2974.5750000000003</v>
      </c>
      <c r="AP713" s="4">
        <f t="shared" si="1002"/>
        <v>3208.6000000000004</v>
      </c>
      <c r="AQ713" s="24">
        <f t="shared" si="1003"/>
        <v>3279.9450000000006</v>
      </c>
      <c r="AR713" t="str">
        <f t="shared" si="1004"/>
        <v>GREEN</v>
      </c>
      <c r="AS713" t="str">
        <f t="shared" si="1005"/>
        <v>GREEN</v>
      </c>
      <c r="AT713" t="str">
        <f t="shared" si="1006"/>
        <v>RED</v>
      </c>
      <c r="AU713" t="str">
        <f t="shared" si="1007"/>
        <v>RED</v>
      </c>
      <c r="AV713" t="str">
        <f t="shared" si="1008"/>
        <v>RED</v>
      </c>
      <c r="AW713" t="str">
        <f t="shared" si="1009"/>
        <v>RED</v>
      </c>
      <c r="AX713" s="25">
        <f t="shared" si="1010"/>
        <v>1.0621654478109921E-2</v>
      </c>
      <c r="AY713" s="25">
        <f t="shared" si="1011"/>
        <v>3.8596821525708445E-2</v>
      </c>
      <c r="AZ713" s="26">
        <f t="shared" si="1012"/>
        <v>21.580624473796988</v>
      </c>
      <c r="BA713" s="1">
        <f t="shared" si="981"/>
        <v>3398606.2725</v>
      </c>
      <c r="BB713" s="1">
        <f t="shared" si="981"/>
        <v>15104816.25</v>
      </c>
      <c r="BC713" s="27">
        <f t="shared" si="1013"/>
        <v>0.9378549512460479</v>
      </c>
      <c r="BD713" s="28">
        <f t="shared" si="1013"/>
        <v>1.0430594943516773</v>
      </c>
      <c r="BE713" s="29">
        <f t="shared" si="982"/>
        <v>23.067761549551818</v>
      </c>
      <c r="BF713" s="29">
        <f t="shared" si="1046"/>
        <v>13.041434213000677</v>
      </c>
      <c r="BG713" s="30">
        <f t="shared" si="1014"/>
        <v>3.1864963434329763E-2</v>
      </c>
      <c r="BH713" s="31">
        <f t="shared" si="1015"/>
        <v>-1.147814494110011E-2</v>
      </c>
      <c r="BI713" s="31">
        <f t="shared" si="1016"/>
        <v>-2.7975167047598521E-2</v>
      </c>
      <c r="BJ713" s="32">
        <f t="shared" si="1017"/>
        <v>3374.9623862506778</v>
      </c>
      <c r="BK713" s="24">
        <f t="shared" si="1018"/>
        <v>2743.3042804159895</v>
      </c>
      <c r="BL713" s="30">
        <f t="shared" si="1019"/>
        <v>0.20708064971795831</v>
      </c>
      <c r="BM713" s="30">
        <f t="shared" si="1020"/>
        <v>-0.1064362148807257</v>
      </c>
      <c r="BN713" s="30">
        <f t="shared" si="1021"/>
        <v>0.10064443483723261</v>
      </c>
      <c r="BO713" s="30">
        <f t="shared" si="1022"/>
        <v>-5.7917800434930944E-3</v>
      </c>
      <c r="BP713" s="30"/>
      <c r="BQ713">
        <f t="shared" si="1023"/>
        <v>3663.95</v>
      </c>
      <c r="BR713">
        <f t="shared" si="1024"/>
        <v>1488.5</v>
      </c>
      <c r="BT713" s="24">
        <f t="shared" si="1025"/>
        <v>4494.9718999999996</v>
      </c>
      <c r="BU713" s="24">
        <f t="shared" si="1026"/>
        <v>2832.9281000000001</v>
      </c>
      <c r="BV713" s="24">
        <f t="shared" si="1027"/>
        <v>5008.3780999999999</v>
      </c>
      <c r="BW713" s="24">
        <f t="shared" si="1028"/>
        <v>2319.5218999999997</v>
      </c>
      <c r="BX713">
        <f t="shared" si="1029"/>
        <v>5839.4</v>
      </c>
      <c r="BY713" s="24">
        <f t="shared" si="1030"/>
        <v>1888.7828000000002</v>
      </c>
      <c r="BZ713" s="15" t="str">
        <f t="shared" si="1031"/>
        <v>GREEN</v>
      </c>
      <c r="CA713" s="15" t="str">
        <f t="shared" si="1032"/>
        <v>GREEN</v>
      </c>
      <c r="CB713" s="15" t="str">
        <f t="shared" si="1033"/>
        <v>GREEN</v>
      </c>
      <c r="CC713" s="15" t="str">
        <f t="shared" si="1034"/>
        <v>0</v>
      </c>
      <c r="CJ713">
        <f t="shared" si="983"/>
        <v>3663.95</v>
      </c>
      <c r="CK713">
        <f t="shared" si="984"/>
        <v>2194.35</v>
      </c>
      <c r="CM713" s="24">
        <f t="shared" si="985"/>
        <v>4225.3371999999999</v>
      </c>
      <c r="CN713" s="24">
        <f t="shared" si="986"/>
        <v>3102.5627999999997</v>
      </c>
      <c r="CO713" s="24">
        <f t="shared" si="987"/>
        <v>4572.1628000000001</v>
      </c>
      <c r="CP713" s="24">
        <f t="shared" si="988"/>
        <v>2755.7372</v>
      </c>
      <c r="CQ713">
        <f t="shared" si="989"/>
        <v>5133.5499999999993</v>
      </c>
      <c r="CR713" s="24">
        <f t="shared" si="990"/>
        <v>2464.7564000000002</v>
      </c>
      <c r="CS713" s="15" t="str">
        <f t="shared" si="991"/>
        <v>RED</v>
      </c>
      <c r="CT713" s="15" t="str">
        <f t="shared" si="992"/>
        <v>GREEN</v>
      </c>
      <c r="CU713" s="15" t="str">
        <f t="shared" si="1035"/>
        <v>GREEN</v>
      </c>
      <c r="CV713" s="15" t="str">
        <f t="shared" si="979"/>
        <v>0</v>
      </c>
      <c r="CX713" s="24">
        <f t="shared" si="1036"/>
        <v>3663.95</v>
      </c>
      <c r="CY713" s="24">
        <f t="shared" si="1037"/>
        <v>1488.5</v>
      </c>
      <c r="DA713" s="24">
        <f t="shared" si="1047"/>
        <v>4494.9718999999996</v>
      </c>
      <c r="DB713" s="24">
        <f t="shared" si="1038"/>
        <v>2832.9281000000001</v>
      </c>
      <c r="DC713" s="24">
        <f t="shared" si="1039"/>
        <v>5008.3780999999999</v>
      </c>
      <c r="DD713" s="24">
        <f t="shared" si="1040"/>
        <v>2319.5218999999997</v>
      </c>
      <c r="DE713">
        <f t="shared" si="1041"/>
        <v>5839.4</v>
      </c>
      <c r="DF713" s="24">
        <f t="shared" si="1042"/>
        <v>1888.7828000000002</v>
      </c>
      <c r="DG713" s="15" t="str">
        <f t="shared" si="1043"/>
        <v>GREEN</v>
      </c>
      <c r="DH713" s="15" t="str">
        <f t="shared" si="1044"/>
        <v>GREEN</v>
      </c>
      <c r="DI713" s="15" t="str">
        <f t="shared" si="1045"/>
        <v>GREEN</v>
      </c>
    </row>
    <row r="714" spans="1:113" x14ac:dyDescent="0.3">
      <c r="A714" s="18">
        <v>38884</v>
      </c>
      <c r="B714" s="1">
        <v>2867.65</v>
      </c>
      <c r="C714" s="1">
        <v>2960.15</v>
      </c>
      <c r="D714" s="1">
        <v>2595.65</v>
      </c>
      <c r="E714" s="1">
        <v>2890.35</v>
      </c>
      <c r="F714" s="1">
        <v>1535932672</v>
      </c>
      <c r="G714" s="1">
        <v>3307683.18</v>
      </c>
      <c r="H714" s="1">
        <v>15267754</v>
      </c>
      <c r="I714" s="1">
        <v>3060.9</v>
      </c>
      <c r="J714" s="1">
        <v>3239.84</v>
      </c>
      <c r="K714" s="1">
        <v>2827.86</v>
      </c>
      <c r="L714" s="1">
        <v>2376.4899999999998</v>
      </c>
      <c r="M714" s="1">
        <v>1855.16</v>
      </c>
      <c r="N714" s="1">
        <v>13.28</v>
      </c>
      <c r="O714" s="1">
        <v>41.69</v>
      </c>
      <c r="P714" s="1">
        <v>52.14</v>
      </c>
      <c r="Q714" s="1">
        <v>79.69</v>
      </c>
      <c r="R714" s="1">
        <v>170.32</v>
      </c>
      <c r="S714" s="1">
        <v>0.84</v>
      </c>
      <c r="T714" s="1">
        <v>22.23</v>
      </c>
      <c r="U714" s="1">
        <v>23.39</v>
      </c>
      <c r="V714" s="1">
        <v>17.12</v>
      </c>
      <c r="W714" s="1">
        <v>33.020000000000003</v>
      </c>
      <c r="X714" s="1">
        <v>42.55</v>
      </c>
      <c r="Y714" s="1">
        <v>3725.51</v>
      </c>
      <c r="Z714" s="1">
        <v>2754.17</v>
      </c>
      <c r="AA714" s="1">
        <v>3239.84</v>
      </c>
      <c r="AB714" s="1">
        <v>3774.15</v>
      </c>
      <c r="AC714" s="1">
        <v>2081.6999999999998</v>
      </c>
      <c r="AD714" s="19">
        <f t="shared" si="993"/>
        <v>9.6531309488845557E-2</v>
      </c>
      <c r="AE714" s="1">
        <f t="shared" si="980"/>
        <v>316.9938583022597</v>
      </c>
      <c r="AF714" s="20">
        <f t="shared" si="1048"/>
        <v>8.39060810103609E-3</v>
      </c>
      <c r="AG714" s="2">
        <f t="shared" si="994"/>
        <v>-90.63</v>
      </c>
      <c r="AH714" s="1">
        <f t="shared" si="995"/>
        <v>3159.0916666666667</v>
      </c>
      <c r="AI714" s="21">
        <f t="shared" si="996"/>
        <v>3325.523076923077</v>
      </c>
      <c r="AJ714" s="22">
        <f t="shared" si="997"/>
        <v>-166.43141025641035</v>
      </c>
      <c r="AK714" s="23">
        <f t="shared" si="998"/>
        <v>-25.173397435897755</v>
      </c>
      <c r="AL714" s="23">
        <f t="shared" si="999"/>
        <v>-141.25801282051259</v>
      </c>
      <c r="AM714" s="23"/>
      <c r="AN714">
        <f t="shared" si="1000"/>
        <v>2878.3249999999998</v>
      </c>
      <c r="AO714" s="4">
        <f t="shared" si="1001"/>
        <v>3014.4</v>
      </c>
      <c r="AP714" s="4">
        <f t="shared" si="1002"/>
        <v>3272.0124999999998</v>
      </c>
      <c r="AQ714" s="24">
        <f t="shared" si="1003"/>
        <v>3309.4649999999992</v>
      </c>
      <c r="AR714" t="str">
        <f t="shared" si="1004"/>
        <v>GREEN</v>
      </c>
      <c r="AS714" t="str">
        <f t="shared" si="1005"/>
        <v>RED</v>
      </c>
      <c r="AT714" t="str">
        <f t="shared" si="1006"/>
        <v>RED</v>
      </c>
      <c r="AU714" t="str">
        <f t="shared" si="1007"/>
        <v>RED</v>
      </c>
      <c r="AV714" t="str">
        <f t="shared" si="1008"/>
        <v>RED</v>
      </c>
      <c r="AW714" t="str">
        <f t="shared" si="1009"/>
        <v>RED</v>
      </c>
      <c r="AX714" s="25">
        <f t="shared" si="1010"/>
        <v>1.3984346835060151E-3</v>
      </c>
      <c r="AY714" s="25">
        <f t="shared" si="1011"/>
        <v>3.9229108174452708E-2</v>
      </c>
      <c r="AZ714" s="26">
        <f t="shared" si="1012"/>
        <v>3.4420853074851152</v>
      </c>
      <c r="BA714" s="1">
        <f t="shared" si="981"/>
        <v>3711236.5050000004</v>
      </c>
      <c r="BB714" s="1">
        <f t="shared" si="981"/>
        <v>14972002.75</v>
      </c>
      <c r="BC714" s="27">
        <f t="shared" si="1013"/>
        <v>0.89126176020948567</v>
      </c>
      <c r="BD714" s="28">
        <f t="shared" si="1013"/>
        <v>1.0197536198021337</v>
      </c>
      <c r="BE714" s="29">
        <f t="shared" si="982"/>
        <v>3.0151068764495377</v>
      </c>
      <c r="BF714" s="29">
        <f t="shared" si="1046"/>
        <v>1.5075534382247688</v>
      </c>
      <c r="BG714" s="30">
        <f t="shared" si="1014"/>
        <v>-3.220465066182443E-2</v>
      </c>
      <c r="BH714" s="31">
        <f t="shared" si="1015"/>
        <v>-2.8184944819953539E-2</v>
      </c>
      <c r="BI714" s="31">
        <f t="shared" si="1016"/>
        <v>-3.7830673490946688E-2</v>
      </c>
      <c r="BJ714" s="32">
        <f t="shared" si="1017"/>
        <v>3734.4798536036828</v>
      </c>
      <c r="BK714" s="24">
        <f t="shared" si="1018"/>
        <v>2583.7034797296506</v>
      </c>
      <c r="BL714" s="30">
        <f t="shared" si="1019"/>
        <v>0.39814429874376195</v>
      </c>
      <c r="BM714" s="30">
        <f t="shared" si="1020"/>
        <v>-0.29205108502557925</v>
      </c>
      <c r="BN714" s="30">
        <f t="shared" si="1021"/>
        <v>0.1060932137181827</v>
      </c>
      <c r="BO714" s="30">
        <f t="shared" si="1022"/>
        <v>-0.18595787130739655</v>
      </c>
      <c r="BP714" s="30"/>
      <c r="BQ714">
        <f t="shared" si="1023"/>
        <v>3663.95</v>
      </c>
      <c r="BR714">
        <f t="shared" si="1024"/>
        <v>1488.5</v>
      </c>
      <c r="BT714" s="24">
        <f t="shared" si="1025"/>
        <v>4494.9718999999996</v>
      </c>
      <c r="BU714" s="24">
        <f t="shared" si="1026"/>
        <v>2832.9281000000001</v>
      </c>
      <c r="BV714" s="24">
        <f t="shared" si="1027"/>
        <v>5008.3780999999999</v>
      </c>
      <c r="BW714" s="24">
        <f t="shared" si="1028"/>
        <v>2319.5218999999997</v>
      </c>
      <c r="BX714">
        <f t="shared" si="1029"/>
        <v>5839.4</v>
      </c>
      <c r="BY714" s="24">
        <f t="shared" si="1030"/>
        <v>1888.7828000000002</v>
      </c>
      <c r="BZ714" s="15" t="str">
        <f t="shared" si="1031"/>
        <v>GREEN</v>
      </c>
      <c r="CA714" s="15" t="str">
        <f t="shared" si="1032"/>
        <v>GREEN</v>
      </c>
      <c r="CB714" s="15" t="str">
        <f t="shared" si="1033"/>
        <v>GREEN</v>
      </c>
      <c r="CC714" s="15" t="str">
        <f t="shared" si="1034"/>
        <v>0</v>
      </c>
      <c r="CJ714">
        <f t="shared" si="983"/>
        <v>3663.95</v>
      </c>
      <c r="CK714">
        <f t="shared" si="984"/>
        <v>2123.4</v>
      </c>
      <c r="CM714" s="24">
        <f t="shared" si="985"/>
        <v>4252.4400999999998</v>
      </c>
      <c r="CN714" s="24">
        <f t="shared" si="986"/>
        <v>3075.4598999999998</v>
      </c>
      <c r="CO714" s="24">
        <f t="shared" si="987"/>
        <v>4616.0099</v>
      </c>
      <c r="CP714" s="24">
        <f t="shared" si="988"/>
        <v>2711.8901000000001</v>
      </c>
      <c r="CQ714">
        <f t="shared" si="989"/>
        <v>5204.5</v>
      </c>
      <c r="CR714" s="24">
        <f t="shared" si="990"/>
        <v>2406.8612000000003</v>
      </c>
      <c r="CS714" s="15" t="str">
        <f t="shared" si="991"/>
        <v>RED</v>
      </c>
      <c r="CT714" s="15" t="str">
        <f t="shared" si="992"/>
        <v>GREEN</v>
      </c>
      <c r="CU714" s="15" t="str">
        <f t="shared" si="1035"/>
        <v>GREEN</v>
      </c>
      <c r="CV714" s="15" t="str">
        <f t="shared" si="979"/>
        <v>0</v>
      </c>
      <c r="CX714" s="24">
        <f t="shared" si="1036"/>
        <v>3663.95</v>
      </c>
      <c r="CY714" s="24">
        <f t="shared" si="1037"/>
        <v>1488.5</v>
      </c>
      <c r="DA714" s="24">
        <f t="shared" si="1047"/>
        <v>4494.9718999999996</v>
      </c>
      <c r="DB714" s="24">
        <f t="shared" si="1038"/>
        <v>2832.9281000000001</v>
      </c>
      <c r="DC714" s="24">
        <f t="shared" si="1039"/>
        <v>5008.3780999999999</v>
      </c>
      <c r="DD714" s="24">
        <f t="shared" si="1040"/>
        <v>2319.5218999999997</v>
      </c>
      <c r="DE714">
        <f t="shared" si="1041"/>
        <v>5839.4</v>
      </c>
      <c r="DF714" s="24">
        <f t="shared" si="1042"/>
        <v>1888.7828000000002</v>
      </c>
      <c r="DG714" s="15" t="str">
        <f t="shared" si="1043"/>
        <v>GREEN</v>
      </c>
      <c r="DH714" s="15" t="str">
        <f t="shared" si="1044"/>
        <v>GREEN</v>
      </c>
      <c r="DI714" s="15" t="str">
        <f t="shared" si="1045"/>
        <v>GREEN</v>
      </c>
    </row>
    <row r="715" spans="1:113" x14ac:dyDescent="0.3">
      <c r="A715" s="75">
        <v>38877</v>
      </c>
      <c r="B715" s="76">
        <v>3092.6</v>
      </c>
      <c r="C715" s="76">
        <v>3125.4</v>
      </c>
      <c r="D715" s="76">
        <v>2683.2</v>
      </c>
      <c r="E715" s="76">
        <v>2866.3</v>
      </c>
      <c r="F715" s="76">
        <v>1665771904</v>
      </c>
      <c r="G715" s="76">
        <v>3637118.89</v>
      </c>
      <c r="H715" s="76">
        <v>15080847</v>
      </c>
      <c r="I715" s="76">
        <v>3212.84</v>
      </c>
      <c r="J715" s="76">
        <v>3244.46</v>
      </c>
      <c r="K715" s="76">
        <v>2814.29</v>
      </c>
      <c r="L715" s="76">
        <v>2363.17</v>
      </c>
      <c r="M715" s="76">
        <v>1845.6</v>
      </c>
      <c r="N715" s="76">
        <v>6.77</v>
      </c>
      <c r="O715" s="76">
        <v>40.630000000000003</v>
      </c>
      <c r="P715" s="76">
        <v>51.63</v>
      </c>
      <c r="Q715" s="76">
        <v>116.33</v>
      </c>
      <c r="R715" s="76">
        <v>192.98</v>
      </c>
      <c r="S715" s="76">
        <v>-7.28</v>
      </c>
      <c r="T715" s="76">
        <v>24.28</v>
      </c>
      <c r="U715" s="76">
        <v>28.32</v>
      </c>
      <c r="V715" s="76">
        <v>19.489999999999998</v>
      </c>
      <c r="W715" s="76">
        <v>34.270000000000003</v>
      </c>
      <c r="X715" s="76">
        <v>43.38</v>
      </c>
      <c r="Y715" s="76">
        <v>3718.36</v>
      </c>
      <c r="Z715" s="76">
        <v>2770.56</v>
      </c>
      <c r="AA715" s="76">
        <v>3244.46</v>
      </c>
      <c r="AB715" s="76">
        <v>3774.15</v>
      </c>
      <c r="AC715" s="76">
        <v>2081.6999999999998</v>
      </c>
      <c r="AD715" s="19">
        <f t="shared" si="993"/>
        <v>-0.92573704523566513</v>
      </c>
      <c r="AE715" s="76">
        <f t="shared" si="980"/>
        <v>314.35621846896294</v>
      </c>
      <c r="AF715" s="77">
        <f t="shared" si="1048"/>
        <v>-7.279990942468495E-2</v>
      </c>
      <c r="AG715" s="2">
        <f t="shared" si="994"/>
        <v>-76.649999999999991</v>
      </c>
      <c r="AH715" s="1">
        <f t="shared" si="995"/>
        <v>3288.0250000000001</v>
      </c>
      <c r="AI715" s="21">
        <f t="shared" si="996"/>
        <v>3351.961538461539</v>
      </c>
      <c r="AJ715" s="22">
        <f t="shared" si="997"/>
        <v>-63.93653846153893</v>
      </c>
      <c r="AK715" s="23">
        <f t="shared" si="998"/>
        <v>50.871474358974183</v>
      </c>
      <c r="AL715" s="23">
        <f t="shared" si="999"/>
        <v>-114.80801282051311</v>
      </c>
      <c r="AM715" s="23"/>
      <c r="AN715">
        <f t="shared" si="1000"/>
        <v>2978.8249999999998</v>
      </c>
      <c r="AO715" s="4">
        <f t="shared" si="1001"/>
        <v>3103.5374999999999</v>
      </c>
      <c r="AP715" s="4">
        <f t="shared" si="1002"/>
        <v>3357.35</v>
      </c>
      <c r="AQ715" s="24">
        <f t="shared" si="1003"/>
        <v>3365.91</v>
      </c>
      <c r="AR715" t="str">
        <f t="shared" si="1004"/>
        <v>RED</v>
      </c>
      <c r="AS715" t="str">
        <f t="shared" si="1005"/>
        <v>RED</v>
      </c>
      <c r="AT715" t="str">
        <f t="shared" si="1006"/>
        <v>RED</v>
      </c>
      <c r="AU715" t="str">
        <f t="shared" si="1007"/>
        <v>RED</v>
      </c>
      <c r="AV715" t="str">
        <f t="shared" si="1008"/>
        <v>RED</v>
      </c>
      <c r="AW715" t="str">
        <f t="shared" si="1009"/>
        <v>RED</v>
      </c>
      <c r="AX715" s="25">
        <f t="shared" si="1010"/>
        <v>4.9822914324263445E-3</v>
      </c>
      <c r="AY715" s="25">
        <f t="shared" si="1011"/>
        <v>3.9229108174452708E-2</v>
      </c>
      <c r="AZ715" s="26">
        <f t="shared" si="1012"/>
        <v>11.269246114640367</v>
      </c>
      <c r="BA715" s="1">
        <f t="shared" si="981"/>
        <v>4168830.0750000002</v>
      </c>
      <c r="BB715" s="1">
        <f t="shared" si="981"/>
        <v>15369419.25</v>
      </c>
      <c r="BC715" s="27">
        <f t="shared" si="1013"/>
        <v>0.87245553897996186</v>
      </c>
      <c r="BD715" s="28">
        <f t="shared" si="1013"/>
        <v>0.9812242580343431</v>
      </c>
      <c r="BE715" s="29">
        <f t="shared" si="982"/>
        <v>0</v>
      </c>
      <c r="BF715" s="29">
        <f t="shared" si="1046"/>
        <v>0</v>
      </c>
      <c r="BG715" s="30">
        <f t="shared" si="1014"/>
        <v>-5.4821253316529983E-2</v>
      </c>
      <c r="BH715" s="31">
        <f t="shared" si="1015"/>
        <v>-5.7895232288562665E-2</v>
      </c>
      <c r="BI715" s="31">
        <f t="shared" si="1016"/>
        <v>-3.4246816742026363E-2</v>
      </c>
      <c r="BJ715" s="32">
        <f t="shared" si="1017"/>
        <v>3918.4258145616564</v>
      </c>
      <c r="BK715" s="24">
        <f t="shared" si="1018"/>
        <v>2657.6241854383438</v>
      </c>
      <c r="BL715" s="30">
        <f t="shared" si="1019"/>
        <v>0.4398707843293837</v>
      </c>
      <c r="BM715" s="30">
        <f t="shared" si="1020"/>
        <v>-0.36706758349148944</v>
      </c>
      <c r="BN715" s="30">
        <f t="shared" si="1021"/>
        <v>7.2803200837894266E-2</v>
      </c>
      <c r="BO715" s="30">
        <f t="shared" si="1022"/>
        <v>-0.29426438265359517</v>
      </c>
      <c r="BP715" s="30"/>
      <c r="BQ715">
        <f t="shared" si="1023"/>
        <v>3663.95</v>
      </c>
      <c r="BR715">
        <f t="shared" si="1024"/>
        <v>1488.5</v>
      </c>
      <c r="BT715" s="24">
        <f t="shared" si="1025"/>
        <v>4494.9718999999996</v>
      </c>
      <c r="BU715" s="24">
        <f t="shared" si="1026"/>
        <v>2832.9281000000001</v>
      </c>
      <c r="BV715" s="24">
        <f t="shared" si="1027"/>
        <v>5008.3780999999999</v>
      </c>
      <c r="BW715" s="24">
        <f t="shared" si="1028"/>
        <v>2319.5218999999997</v>
      </c>
      <c r="BX715">
        <f t="shared" si="1029"/>
        <v>5839.4</v>
      </c>
      <c r="BY715" s="24">
        <f t="shared" si="1030"/>
        <v>1888.7828000000002</v>
      </c>
      <c r="BZ715" s="15" t="str">
        <f t="shared" si="1031"/>
        <v>GREEN</v>
      </c>
      <c r="CA715" s="15" t="str">
        <f t="shared" si="1032"/>
        <v>GREEN</v>
      </c>
      <c r="CB715" s="15" t="str">
        <f t="shared" si="1033"/>
        <v>GREEN</v>
      </c>
      <c r="CC715" s="15" t="str">
        <f t="shared" si="1034"/>
        <v>0</v>
      </c>
      <c r="CJ715">
        <f t="shared" si="983"/>
        <v>3663.95</v>
      </c>
      <c r="CK715">
        <f t="shared" si="984"/>
        <v>2090.6</v>
      </c>
      <c r="CM715" s="24">
        <f t="shared" si="985"/>
        <v>4264.9696999999996</v>
      </c>
      <c r="CN715" s="24">
        <f t="shared" si="986"/>
        <v>3062.9303</v>
      </c>
      <c r="CO715" s="24">
        <f t="shared" si="987"/>
        <v>4636.2802999999994</v>
      </c>
      <c r="CP715" s="24">
        <f t="shared" si="988"/>
        <v>2691.6196999999997</v>
      </c>
      <c r="CQ715">
        <f t="shared" si="989"/>
        <v>5237.2999999999993</v>
      </c>
      <c r="CR715" s="24">
        <f t="shared" si="990"/>
        <v>2380.0963999999999</v>
      </c>
      <c r="CS715" s="15" t="str">
        <f t="shared" si="991"/>
        <v>RED</v>
      </c>
      <c r="CT715" s="15" t="str">
        <f t="shared" si="992"/>
        <v>GREEN</v>
      </c>
      <c r="CU715" s="15" t="str">
        <f t="shared" si="1035"/>
        <v>GREEN</v>
      </c>
      <c r="CV715" s="15" t="str">
        <f t="shared" si="979"/>
        <v>0</v>
      </c>
      <c r="CX715" s="24">
        <f t="shared" si="1036"/>
        <v>3663.95</v>
      </c>
      <c r="CY715" s="24">
        <f t="shared" si="1037"/>
        <v>1488.5</v>
      </c>
      <c r="DA715" s="24">
        <f t="shared" si="1047"/>
        <v>4494.9718999999996</v>
      </c>
      <c r="DB715" s="24">
        <f t="shared" si="1038"/>
        <v>2832.9281000000001</v>
      </c>
      <c r="DC715" s="24">
        <f t="shared" si="1039"/>
        <v>5008.3780999999999</v>
      </c>
      <c r="DD715" s="24">
        <f t="shared" si="1040"/>
        <v>2319.5218999999997</v>
      </c>
      <c r="DE715">
        <f t="shared" si="1041"/>
        <v>5839.4</v>
      </c>
      <c r="DF715" s="24">
        <f t="shared" si="1042"/>
        <v>1888.7828000000002</v>
      </c>
      <c r="DG715" s="15" t="str">
        <f t="shared" si="1043"/>
        <v>GREEN</v>
      </c>
      <c r="DH715" s="15" t="str">
        <f t="shared" si="1044"/>
        <v>GREEN</v>
      </c>
      <c r="DI715" s="15" t="str">
        <f t="shared" si="1045"/>
        <v>GREEN</v>
      </c>
    </row>
    <row r="716" spans="1:113" x14ac:dyDescent="0.3">
      <c r="A716" s="75">
        <v>38870</v>
      </c>
      <c r="B716" s="76">
        <v>3207.25</v>
      </c>
      <c r="C716" s="76">
        <v>3255.25</v>
      </c>
      <c r="D716" s="76">
        <v>2936.6</v>
      </c>
      <c r="E716" s="76">
        <v>3091.35</v>
      </c>
      <c r="F716" s="76">
        <v>1453527680</v>
      </c>
      <c r="G716" s="76">
        <v>3462223.3</v>
      </c>
      <c r="H716" s="76">
        <v>14315442</v>
      </c>
      <c r="I716" s="76">
        <v>3372.37</v>
      </c>
      <c r="J716" s="76">
        <v>3246.19</v>
      </c>
      <c r="K716" s="76">
        <v>2800.86</v>
      </c>
      <c r="L716" s="76">
        <v>2350.04</v>
      </c>
      <c r="M716" s="76">
        <v>1836.08</v>
      </c>
      <c r="N716" s="76">
        <v>12.72</v>
      </c>
      <c r="O716" s="76">
        <v>48.25</v>
      </c>
      <c r="P716" s="76">
        <v>57.1</v>
      </c>
      <c r="Q716" s="76">
        <v>163.84</v>
      </c>
      <c r="R716" s="76">
        <v>212.14</v>
      </c>
      <c r="S716" s="76">
        <v>-3.68</v>
      </c>
      <c r="T716" s="76">
        <v>23.65</v>
      </c>
      <c r="U716" s="76">
        <v>38.18</v>
      </c>
      <c r="V716" s="76">
        <v>23.07</v>
      </c>
      <c r="W716" s="76">
        <v>30.03</v>
      </c>
      <c r="X716" s="76">
        <v>44.6</v>
      </c>
      <c r="Y716" s="76">
        <v>3714.77</v>
      </c>
      <c r="Z716" s="76">
        <v>2777.62</v>
      </c>
      <c r="AA716" s="76">
        <v>3246.19</v>
      </c>
      <c r="AB716" s="76">
        <v>3774.15</v>
      </c>
      <c r="AC716" s="76">
        <v>2061.35</v>
      </c>
      <c r="AD716" s="19">
        <f t="shared" si="993"/>
        <v>-0.49193985806143614</v>
      </c>
      <c r="AE716" s="76">
        <f t="shared" si="980"/>
        <v>339.03816626453215</v>
      </c>
      <c r="AF716" s="77">
        <f t="shared" si="1048"/>
        <v>-3.6842597208375016E-2</v>
      </c>
      <c r="AG716" s="2">
        <f t="shared" si="994"/>
        <v>-48.299999999999983</v>
      </c>
      <c r="AH716" s="1">
        <f t="shared" si="995"/>
        <v>3403.2416666666668</v>
      </c>
      <c r="AI716" s="21">
        <f t="shared" si="996"/>
        <v>3376.3923076923083</v>
      </c>
      <c r="AJ716" s="22">
        <f t="shared" si="997"/>
        <v>26.849358974358438</v>
      </c>
      <c r="AK716" s="23">
        <f t="shared" si="998"/>
        <v>115.0589743589743</v>
      </c>
      <c r="AL716" s="23">
        <f t="shared" si="999"/>
        <v>-88.209615384615859</v>
      </c>
      <c r="AM716" s="23"/>
      <c r="AN716">
        <f t="shared" si="1000"/>
        <v>3150.4749999999999</v>
      </c>
      <c r="AO716" s="4">
        <f t="shared" si="1001"/>
        <v>3299.4750000000004</v>
      </c>
      <c r="AP716" s="4">
        <f t="shared" si="1002"/>
        <v>3417.25</v>
      </c>
      <c r="AQ716" s="24">
        <f t="shared" si="1003"/>
        <v>3419.5349999999999</v>
      </c>
      <c r="AR716" t="str">
        <f t="shared" si="1004"/>
        <v>RED</v>
      </c>
      <c r="AS716" t="str">
        <f t="shared" si="1005"/>
        <v>RED</v>
      </c>
      <c r="AT716" t="str">
        <f t="shared" si="1006"/>
        <v>RED</v>
      </c>
      <c r="AU716" t="str">
        <f t="shared" si="1007"/>
        <v>RED</v>
      </c>
      <c r="AV716" t="str">
        <f t="shared" si="1008"/>
        <v>RED</v>
      </c>
      <c r="AW716" t="str">
        <f t="shared" si="1009"/>
        <v>RED</v>
      </c>
      <c r="AX716" s="25">
        <f t="shared" si="1010"/>
        <v>4.9822914324263445E-3</v>
      </c>
      <c r="AY716" s="25">
        <f t="shared" si="1011"/>
        <v>2.7816462751547404E-2</v>
      </c>
      <c r="AZ716" s="26">
        <f t="shared" si="1012"/>
        <v>15.19048987190132</v>
      </c>
      <c r="BA716" s="1">
        <f t="shared" si="981"/>
        <v>4435480.9874999998</v>
      </c>
      <c r="BB716" s="1">
        <f t="shared" si="981"/>
        <v>15643332.25</v>
      </c>
      <c r="BC716" s="27">
        <f t="shared" si="1013"/>
        <v>0.78057448780801475</v>
      </c>
      <c r="BD716" s="28">
        <f t="shared" si="1013"/>
        <v>0.91511461696404228</v>
      </c>
      <c r="BE716" s="29">
        <f t="shared" si="982"/>
        <v>0</v>
      </c>
      <c r="BF716" s="29">
        <f t="shared" si="1046"/>
        <v>12.994787424661983</v>
      </c>
      <c r="BG716" s="30">
        <f t="shared" si="1014"/>
        <v>-2.4165238978082648E-2</v>
      </c>
      <c r="BH716" s="31">
        <f t="shared" si="1015"/>
        <v>-4.0643684905507821E-2</v>
      </c>
      <c r="BI716" s="31">
        <f t="shared" si="1016"/>
        <v>-2.283417131912106E-2</v>
      </c>
      <c r="BJ716" s="32">
        <f t="shared" si="1017"/>
        <v>3902.7821812064453</v>
      </c>
      <c r="BK716" s="24">
        <f t="shared" si="1018"/>
        <v>2903.7011521268882</v>
      </c>
      <c r="BL716" s="30">
        <f t="shared" si="1019"/>
        <v>0.32318599611158788</v>
      </c>
      <c r="BM716" s="30">
        <f t="shared" si="1020"/>
        <v>-0.26248473359743979</v>
      </c>
      <c r="BN716" s="30">
        <f t="shared" si="1021"/>
        <v>6.0701262514148077E-2</v>
      </c>
      <c r="BO716" s="30">
        <f t="shared" si="1022"/>
        <v>-0.2017834710832917</v>
      </c>
      <c r="BP716" s="30"/>
      <c r="BQ716">
        <f t="shared" si="1023"/>
        <v>3663.95</v>
      </c>
      <c r="BR716">
        <f t="shared" si="1024"/>
        <v>1488.5</v>
      </c>
      <c r="BT716" s="24">
        <f t="shared" si="1025"/>
        <v>4494.9718999999996</v>
      </c>
      <c r="BU716" s="24">
        <f t="shared" si="1026"/>
        <v>2832.9281000000001</v>
      </c>
      <c r="BV716" s="24">
        <f t="shared" si="1027"/>
        <v>5008.3780999999999</v>
      </c>
      <c r="BW716" s="24">
        <f t="shared" si="1028"/>
        <v>2319.5218999999997</v>
      </c>
      <c r="BX716">
        <f t="shared" si="1029"/>
        <v>5839.4</v>
      </c>
      <c r="BY716" s="24">
        <f t="shared" si="1030"/>
        <v>1888.7828000000002</v>
      </c>
      <c r="BZ716" s="15" t="str">
        <f t="shared" si="1031"/>
        <v>GREEN</v>
      </c>
      <c r="CA716" s="15" t="str">
        <f t="shared" si="1032"/>
        <v>GREEN</v>
      </c>
      <c r="CB716" s="15" t="str">
        <f t="shared" si="1033"/>
        <v>GREEN</v>
      </c>
      <c r="CC716" s="15" t="str">
        <f t="shared" si="1034"/>
        <v>0</v>
      </c>
      <c r="CJ716">
        <f t="shared" si="983"/>
        <v>3663.95</v>
      </c>
      <c r="CK716">
        <f t="shared" si="984"/>
        <v>2090.6</v>
      </c>
      <c r="CM716" s="24">
        <f t="shared" si="985"/>
        <v>4264.9696999999996</v>
      </c>
      <c r="CN716" s="24">
        <f t="shared" si="986"/>
        <v>3062.9303</v>
      </c>
      <c r="CO716" s="24">
        <f t="shared" si="987"/>
        <v>4636.2802999999994</v>
      </c>
      <c r="CP716" s="24">
        <f t="shared" si="988"/>
        <v>2691.6196999999997</v>
      </c>
      <c r="CQ716">
        <f t="shared" si="989"/>
        <v>5237.2999999999993</v>
      </c>
      <c r="CR716" s="24">
        <f t="shared" si="990"/>
        <v>2380.0963999999999</v>
      </c>
      <c r="CS716" s="15" t="str">
        <f t="shared" si="991"/>
        <v>GREEN</v>
      </c>
      <c r="CT716" s="15" t="str">
        <f t="shared" si="992"/>
        <v>GREEN</v>
      </c>
      <c r="CU716" s="15" t="str">
        <f t="shared" si="1035"/>
        <v>GREEN</v>
      </c>
      <c r="CV716" s="15" t="str">
        <f t="shared" si="979"/>
        <v>0</v>
      </c>
      <c r="CX716" s="24">
        <f t="shared" si="1036"/>
        <v>3663.95</v>
      </c>
      <c r="CY716" s="24">
        <f t="shared" si="1037"/>
        <v>1488.5</v>
      </c>
      <c r="DA716" s="24">
        <f t="shared" si="1047"/>
        <v>4494.9718999999996</v>
      </c>
      <c r="DB716" s="24">
        <f t="shared" si="1038"/>
        <v>2832.9281000000001</v>
      </c>
      <c r="DC716" s="24">
        <f t="shared" si="1039"/>
        <v>5008.3780999999999</v>
      </c>
      <c r="DD716" s="24">
        <f t="shared" si="1040"/>
        <v>2319.5218999999997</v>
      </c>
      <c r="DE716">
        <f t="shared" si="1041"/>
        <v>5839.4</v>
      </c>
      <c r="DF716" s="24">
        <f t="shared" si="1042"/>
        <v>1888.7828000000002</v>
      </c>
      <c r="DG716" s="15" t="str">
        <f t="shared" si="1043"/>
        <v>GREEN</v>
      </c>
      <c r="DH716" s="15" t="str">
        <f t="shared" si="1044"/>
        <v>GREEN</v>
      </c>
      <c r="DI716" s="15" t="str">
        <f t="shared" si="1045"/>
        <v>GREEN</v>
      </c>
    </row>
    <row r="717" spans="1:113" x14ac:dyDescent="0.3">
      <c r="A717" s="18">
        <v>38863</v>
      </c>
      <c r="B717" s="1">
        <v>3254.3</v>
      </c>
      <c r="C717" s="1">
        <v>3313.9</v>
      </c>
      <c r="D717" s="1">
        <v>2896.4</v>
      </c>
      <c r="E717" s="1">
        <v>3209.6</v>
      </c>
      <c r="F717" s="1">
        <v>2010160384</v>
      </c>
      <c r="G717" s="1">
        <v>4437920.6500000004</v>
      </c>
      <c r="H717" s="1">
        <v>15223968</v>
      </c>
      <c r="I717" s="1">
        <v>3465.62</v>
      </c>
      <c r="J717" s="1">
        <v>3234.15</v>
      </c>
      <c r="K717" s="1">
        <v>2781.5</v>
      </c>
      <c r="L717" s="1">
        <v>2334.5100000000002</v>
      </c>
      <c r="M717" s="1">
        <v>1825.4</v>
      </c>
      <c r="N717" s="1">
        <v>18.39</v>
      </c>
      <c r="O717" s="1">
        <v>53.12</v>
      </c>
      <c r="P717" s="1">
        <v>60.34</v>
      </c>
      <c r="Q717" s="1">
        <v>199.18</v>
      </c>
      <c r="R717" s="1">
        <v>224.21</v>
      </c>
      <c r="S717" s="1">
        <v>-1.1499999999999999</v>
      </c>
      <c r="T717" s="1">
        <v>37.01</v>
      </c>
      <c r="U717" s="1">
        <v>58.63</v>
      </c>
      <c r="V717" s="1">
        <v>26.31</v>
      </c>
      <c r="W717" s="1">
        <v>34.24</v>
      </c>
      <c r="X717" s="1">
        <v>47.02</v>
      </c>
      <c r="Y717" s="1">
        <v>3729.63</v>
      </c>
      <c r="Z717" s="1">
        <v>2738.68</v>
      </c>
      <c r="AA717" s="1">
        <v>3234.15</v>
      </c>
      <c r="AB717" s="1">
        <v>3774.15</v>
      </c>
      <c r="AC717" s="1">
        <v>1991.7</v>
      </c>
      <c r="AD717" s="19">
        <f t="shared" si="993"/>
        <v>-0.14675013929170588</v>
      </c>
      <c r="AE717" s="1">
        <f t="shared" si="980"/>
        <v>352.00701908313277</v>
      </c>
      <c r="AF717" s="20">
        <f t="shared" si="1048"/>
        <v>-1.148788074779028E-2</v>
      </c>
      <c r="AG717" s="2">
        <f t="shared" si="994"/>
        <v>-25.03</v>
      </c>
      <c r="AH717" s="1">
        <f t="shared" si="995"/>
        <v>3483.5249999999996</v>
      </c>
      <c r="AI717" s="21">
        <f t="shared" si="996"/>
        <v>3380.7</v>
      </c>
      <c r="AJ717" s="22">
        <f t="shared" si="997"/>
        <v>102.82499999999982</v>
      </c>
      <c r="AK717" s="23">
        <f t="shared" si="998"/>
        <v>158.20865384615377</v>
      </c>
      <c r="AL717" s="23">
        <f t="shared" si="999"/>
        <v>-55.383653846153948</v>
      </c>
      <c r="AM717" s="23"/>
      <c r="AN717">
        <f t="shared" si="1000"/>
        <v>3228.25</v>
      </c>
      <c r="AO717" s="4">
        <f t="shared" si="1001"/>
        <v>3442.625</v>
      </c>
      <c r="AP717" s="4">
        <f t="shared" si="1002"/>
        <v>3462.6812499999996</v>
      </c>
      <c r="AQ717" s="24">
        <f t="shared" si="1003"/>
        <v>3438.3799999999997</v>
      </c>
      <c r="AR717" t="str">
        <f t="shared" si="1004"/>
        <v>RED</v>
      </c>
      <c r="AS717" t="str">
        <f t="shared" si="1005"/>
        <v>RED</v>
      </c>
      <c r="AT717" t="str">
        <f t="shared" si="1006"/>
        <v>RED</v>
      </c>
      <c r="AU717" t="str">
        <f t="shared" si="1007"/>
        <v>RED</v>
      </c>
      <c r="AV717" t="str">
        <f t="shared" si="1008"/>
        <v>RED</v>
      </c>
      <c r="AW717" t="str">
        <f t="shared" si="1009"/>
        <v>RED</v>
      </c>
      <c r="AX717" s="25">
        <f t="shared" si="1010"/>
        <v>1.6318414582927043E-2</v>
      </c>
      <c r="AY717" s="25">
        <f t="shared" si="1011"/>
        <v>2.1676029883484899E-2</v>
      </c>
      <c r="AZ717" s="26">
        <f t="shared" si="1012"/>
        <v>42.9494754091034</v>
      </c>
      <c r="BA717" s="1">
        <f t="shared" si="981"/>
        <v>4552435.3849999998</v>
      </c>
      <c r="BB717" s="1">
        <f t="shared" si="981"/>
        <v>15300377.75</v>
      </c>
      <c r="BC717" s="27">
        <f t="shared" si="1013"/>
        <v>0.9748453903646126</v>
      </c>
      <c r="BD717" s="28">
        <f t="shared" si="1013"/>
        <v>0.99500602199184263</v>
      </c>
      <c r="BE717" s="29">
        <f t="shared" si="982"/>
        <v>25.989574849323965</v>
      </c>
      <c r="BF717" s="29">
        <f t="shared" si="1046"/>
        <v>32.439435384219465</v>
      </c>
      <c r="BG717" s="30">
        <f t="shared" si="1014"/>
        <v>-6.0969211260595346E-2</v>
      </c>
      <c r="BH717" s="31">
        <f t="shared" si="1015"/>
        <v>-2.395959845477455E-2</v>
      </c>
      <c r="BI717" s="31">
        <f t="shared" si="1016"/>
        <v>-5.3576153005578568E-3</v>
      </c>
      <c r="BJ717" s="32">
        <f t="shared" si="1017"/>
        <v>3888.3082839928047</v>
      </c>
      <c r="BK717" s="24">
        <f t="shared" si="1018"/>
        <v>3078.7417160071946</v>
      </c>
      <c r="BL717" s="30">
        <f t="shared" si="1019"/>
        <v>0.25223285393370209</v>
      </c>
      <c r="BM717" s="30">
        <f t="shared" si="1020"/>
        <v>-0.21146195288908426</v>
      </c>
      <c r="BN717" s="30">
        <f t="shared" si="1021"/>
        <v>4.0770901044617822E-2</v>
      </c>
      <c r="BO717" s="30">
        <f t="shared" si="1022"/>
        <v>-0.17069105184446642</v>
      </c>
      <c r="BP717" s="30"/>
      <c r="BQ717">
        <f t="shared" si="1023"/>
        <v>3663.95</v>
      </c>
      <c r="BR717">
        <f t="shared" si="1024"/>
        <v>1488.5</v>
      </c>
      <c r="BT717" s="24">
        <f t="shared" si="1025"/>
        <v>4494.9718999999996</v>
      </c>
      <c r="BU717" s="24">
        <f t="shared" si="1026"/>
        <v>2832.9281000000001</v>
      </c>
      <c r="BV717" s="24">
        <f t="shared" si="1027"/>
        <v>5008.3780999999999</v>
      </c>
      <c r="BW717" s="24">
        <f t="shared" si="1028"/>
        <v>2319.5218999999997</v>
      </c>
      <c r="BX717">
        <f t="shared" si="1029"/>
        <v>5839.4</v>
      </c>
      <c r="BY717" s="24">
        <f t="shared" si="1030"/>
        <v>1888.7828000000002</v>
      </c>
      <c r="BZ717" s="15" t="str">
        <f t="shared" si="1031"/>
        <v>GREEN</v>
      </c>
      <c r="CA717" s="15" t="str">
        <f t="shared" si="1032"/>
        <v>GREEN</v>
      </c>
      <c r="CB717" s="15" t="str">
        <f t="shared" si="1033"/>
        <v>GREEN</v>
      </c>
      <c r="CC717" s="15" t="str">
        <f t="shared" si="1034"/>
        <v>0</v>
      </c>
      <c r="CJ717">
        <f t="shared" si="983"/>
        <v>3663.95</v>
      </c>
      <c r="CK717">
        <f t="shared" si="984"/>
        <v>2076.4</v>
      </c>
      <c r="CM717" s="24">
        <f t="shared" si="985"/>
        <v>4270.3940999999995</v>
      </c>
      <c r="CN717" s="24">
        <f t="shared" si="986"/>
        <v>3057.5059000000001</v>
      </c>
      <c r="CO717" s="24">
        <f t="shared" si="987"/>
        <v>4645.0558999999994</v>
      </c>
      <c r="CP717" s="24">
        <f t="shared" si="988"/>
        <v>2682.8441000000003</v>
      </c>
      <c r="CQ717">
        <f t="shared" si="989"/>
        <v>5251.5</v>
      </c>
      <c r="CR717" s="24">
        <f t="shared" si="990"/>
        <v>2368.5092000000004</v>
      </c>
      <c r="CS717" s="15" t="str">
        <f t="shared" si="991"/>
        <v>GREEN</v>
      </c>
      <c r="CT717" s="15" t="str">
        <f t="shared" si="992"/>
        <v>GREEN</v>
      </c>
      <c r="CU717" s="15" t="str">
        <f t="shared" si="1035"/>
        <v>GREEN</v>
      </c>
      <c r="CV717" s="15" t="str">
        <f t="shared" si="979"/>
        <v>0</v>
      </c>
      <c r="CX717" s="24">
        <f t="shared" si="1036"/>
        <v>3663.95</v>
      </c>
      <c r="CY717" s="24">
        <f t="shared" si="1037"/>
        <v>1488.5</v>
      </c>
      <c r="DA717" s="24">
        <f t="shared" si="1047"/>
        <v>4494.9718999999996</v>
      </c>
      <c r="DB717" s="24">
        <f t="shared" si="1038"/>
        <v>2832.9281000000001</v>
      </c>
      <c r="DC717" s="24">
        <f t="shared" si="1039"/>
        <v>5008.3780999999999</v>
      </c>
      <c r="DD717" s="24">
        <f t="shared" si="1040"/>
        <v>2319.5218999999997</v>
      </c>
      <c r="DE717">
        <f t="shared" si="1041"/>
        <v>5839.4</v>
      </c>
      <c r="DF717" s="24">
        <f t="shared" si="1042"/>
        <v>1888.7828000000002</v>
      </c>
      <c r="DG717" s="15" t="str">
        <f t="shared" si="1043"/>
        <v>GREEN</v>
      </c>
      <c r="DH717" s="15" t="str">
        <f t="shared" si="1044"/>
        <v>GREEN</v>
      </c>
      <c r="DI717" s="15" t="str">
        <f t="shared" si="1045"/>
        <v>GREEN</v>
      </c>
    </row>
    <row r="718" spans="1:113" x14ac:dyDescent="0.3">
      <c r="A718" s="75">
        <v>38856</v>
      </c>
      <c r="B718" s="76">
        <v>3651</v>
      </c>
      <c r="C718" s="76">
        <v>3653</v>
      </c>
      <c r="D718" s="76">
        <v>3205.25</v>
      </c>
      <c r="E718" s="76">
        <v>3246.9</v>
      </c>
      <c r="F718" s="76">
        <v>2276417024</v>
      </c>
      <c r="G718" s="76">
        <v>5138057.46</v>
      </c>
      <c r="H718" s="76">
        <v>16857420</v>
      </c>
      <c r="I718" s="76">
        <v>3538.31</v>
      </c>
      <c r="J718" s="76">
        <v>3219.37</v>
      </c>
      <c r="K718" s="76">
        <v>2759.12</v>
      </c>
      <c r="L718" s="76">
        <v>2317.29</v>
      </c>
      <c r="M718" s="76">
        <v>1814.22</v>
      </c>
      <c r="N718" s="76">
        <v>20.29</v>
      </c>
      <c r="O718" s="76">
        <v>54.73</v>
      </c>
      <c r="P718" s="76">
        <v>61.41</v>
      </c>
      <c r="Q718" s="76">
        <v>229.36</v>
      </c>
      <c r="R718" s="76">
        <v>230.47</v>
      </c>
      <c r="S718" s="76">
        <v>-11.05</v>
      </c>
      <c r="T718" s="76">
        <v>53.86</v>
      </c>
      <c r="U718" s="76">
        <v>77.34</v>
      </c>
      <c r="V718" s="76">
        <v>31.73</v>
      </c>
      <c r="W718" s="76">
        <v>26.06</v>
      </c>
      <c r="X718" s="76">
        <v>49.63</v>
      </c>
      <c r="Y718" s="76">
        <v>3734.16</v>
      </c>
      <c r="Z718" s="76">
        <v>2704.59</v>
      </c>
      <c r="AA718" s="76">
        <v>3219.37</v>
      </c>
      <c r="AB718" s="76">
        <v>3774.15</v>
      </c>
      <c r="AC718" s="76">
        <v>1964.65</v>
      </c>
      <c r="AD718" s="19">
        <f t="shared" si="993"/>
        <v>-1.5266330659132499</v>
      </c>
      <c r="AE718" s="76">
        <f t="shared" si="980"/>
        <v>356.0978284711565</v>
      </c>
      <c r="AF718" s="77">
        <f t="shared" si="1048"/>
        <v>-0.11045054177340041</v>
      </c>
      <c r="AG718" s="2">
        <f t="shared" si="994"/>
        <v>-1.1099999999999852</v>
      </c>
      <c r="AH718" s="1">
        <f t="shared" si="995"/>
        <v>3506.1750000000006</v>
      </c>
      <c r="AI718" s="21">
        <f t="shared" si="996"/>
        <v>3368.4269230769232</v>
      </c>
      <c r="AJ718" s="22">
        <f t="shared" si="997"/>
        <v>137.74807692307741</v>
      </c>
      <c r="AK718" s="23">
        <f t="shared" si="998"/>
        <v>180.26874999999984</v>
      </c>
      <c r="AL718" s="23">
        <f t="shared" si="999"/>
        <v>-42.520673076922435</v>
      </c>
      <c r="AM718" s="23"/>
      <c r="AN718">
        <f t="shared" si="1000"/>
        <v>3448.4750000000004</v>
      </c>
      <c r="AO718" s="4">
        <f t="shared" si="1001"/>
        <v>3529.6250000000005</v>
      </c>
      <c r="AP718" s="4">
        <f t="shared" si="1002"/>
        <v>3486.8</v>
      </c>
      <c r="AQ718" s="24">
        <f t="shared" si="1003"/>
        <v>3440.8249999999998</v>
      </c>
      <c r="AR718" t="str">
        <f t="shared" si="1004"/>
        <v>RED</v>
      </c>
      <c r="AS718" t="str">
        <f t="shared" si="1005"/>
        <v>RED</v>
      </c>
      <c r="AT718" t="str">
        <f t="shared" si="1006"/>
        <v>RED</v>
      </c>
      <c r="AU718" t="str">
        <f t="shared" si="1007"/>
        <v>RED</v>
      </c>
      <c r="AV718" t="str">
        <f t="shared" si="1008"/>
        <v>RED</v>
      </c>
      <c r="AW718" t="str">
        <f t="shared" si="1009"/>
        <v>RED</v>
      </c>
      <c r="AX718" s="25">
        <f t="shared" si="1010"/>
        <v>1.6318414582927043E-2</v>
      </c>
      <c r="AY718" s="25">
        <f t="shared" si="1011"/>
        <v>2.5034240179909888E-2</v>
      </c>
      <c r="AZ718" s="26">
        <f t="shared" si="1012"/>
        <v>39.461588806124681</v>
      </c>
      <c r="BA718" s="1">
        <f t="shared" si="981"/>
        <v>4894728.3550000004</v>
      </c>
      <c r="BB718" s="1">
        <f t="shared" si="981"/>
        <v>15988692.25</v>
      </c>
      <c r="BC718" s="27">
        <f t="shared" si="1013"/>
        <v>1.0497124839934042</v>
      </c>
      <c r="BD718" s="28">
        <f t="shared" si="1013"/>
        <v>1.054333883998549</v>
      </c>
      <c r="BE718" s="29">
        <f t="shared" si="982"/>
        <v>38.889295919114971</v>
      </c>
      <c r="BF718" s="29">
        <f t="shared" si="1046"/>
        <v>68.426258333943906</v>
      </c>
      <c r="BG718" s="30">
        <f t="shared" si="1014"/>
        <v>-5.7122130832932994E-2</v>
      </c>
      <c r="BH718" s="31">
        <f t="shared" si="1015"/>
        <v>-2.2168637489640264E-2</v>
      </c>
      <c r="BI718" s="31">
        <f t="shared" si="1016"/>
        <v>-8.7158255969828433E-3</v>
      </c>
      <c r="BJ718" s="32">
        <f t="shared" si="1017"/>
        <v>3847.642121404097</v>
      </c>
      <c r="BK718" s="24">
        <f t="shared" si="1018"/>
        <v>3164.7078785959043</v>
      </c>
      <c r="BL718" s="30">
        <f t="shared" si="1019"/>
        <v>0.21033423967728995</v>
      </c>
      <c r="BM718" s="30">
        <f t="shared" si="1020"/>
        <v>-0.1850202104789482</v>
      </c>
      <c r="BN718" s="30">
        <f t="shared" si="1021"/>
        <v>2.5314029198341744E-2</v>
      </c>
      <c r="BO718" s="30">
        <f t="shared" si="1022"/>
        <v>-0.15970618128060646</v>
      </c>
      <c r="BP718" s="30"/>
      <c r="BQ718">
        <f t="shared" si="1023"/>
        <v>3663.95</v>
      </c>
      <c r="BR718">
        <f t="shared" si="1024"/>
        <v>1488.5</v>
      </c>
      <c r="BT718" s="24">
        <f t="shared" si="1025"/>
        <v>4494.9718999999996</v>
      </c>
      <c r="BU718" s="24">
        <f t="shared" si="1026"/>
        <v>2832.9281000000001</v>
      </c>
      <c r="BV718" s="24">
        <f t="shared" si="1027"/>
        <v>5008.3780999999999</v>
      </c>
      <c r="BW718" s="24">
        <f t="shared" si="1028"/>
        <v>2319.5218999999997</v>
      </c>
      <c r="BX718">
        <f t="shared" si="1029"/>
        <v>5839.4</v>
      </c>
      <c r="BY718" s="24">
        <f t="shared" si="1030"/>
        <v>1888.7828000000002</v>
      </c>
      <c r="BZ718" s="15" t="str">
        <f t="shared" si="1031"/>
        <v>GREEN</v>
      </c>
      <c r="CA718" s="15" t="str">
        <f t="shared" si="1032"/>
        <v>GREEN</v>
      </c>
      <c r="CB718" s="15" t="str">
        <f t="shared" si="1033"/>
        <v>GREEN</v>
      </c>
      <c r="CC718" s="15" t="str">
        <f t="shared" si="1034"/>
        <v>0</v>
      </c>
      <c r="CJ718">
        <f t="shared" si="983"/>
        <v>3663.95</v>
      </c>
      <c r="CK718">
        <f t="shared" si="984"/>
        <v>1992.4</v>
      </c>
      <c r="CM718" s="24">
        <f t="shared" si="985"/>
        <v>4302.4820999999993</v>
      </c>
      <c r="CN718" s="24">
        <f t="shared" si="986"/>
        <v>3025.4178999999999</v>
      </c>
      <c r="CO718" s="24">
        <f t="shared" si="987"/>
        <v>4696.9678999999996</v>
      </c>
      <c r="CP718" s="24">
        <f t="shared" si="988"/>
        <v>2630.9321</v>
      </c>
      <c r="CQ718">
        <f t="shared" si="989"/>
        <v>5335.5</v>
      </c>
      <c r="CR718" s="24">
        <f t="shared" si="990"/>
        <v>2299.9652000000001</v>
      </c>
      <c r="CS718" s="15" t="str">
        <f t="shared" si="991"/>
        <v>GREEN</v>
      </c>
      <c r="CT718" s="15" t="str">
        <f t="shared" si="992"/>
        <v>GREEN</v>
      </c>
      <c r="CU718" s="15" t="str">
        <f t="shared" si="1035"/>
        <v>GREEN</v>
      </c>
      <c r="CV718" s="15" t="str">
        <f t="shared" si="979"/>
        <v>0</v>
      </c>
      <c r="CX718" s="24">
        <f t="shared" si="1036"/>
        <v>3663.95</v>
      </c>
      <c r="CY718" s="24">
        <f t="shared" si="1037"/>
        <v>1488.5</v>
      </c>
      <c r="DA718" s="24">
        <f t="shared" si="1047"/>
        <v>4494.9718999999996</v>
      </c>
      <c r="DB718" s="24">
        <f t="shared" si="1038"/>
        <v>2832.9281000000001</v>
      </c>
      <c r="DC718" s="24">
        <f t="shared" si="1039"/>
        <v>5008.3780999999999</v>
      </c>
      <c r="DD718" s="24">
        <f t="shared" si="1040"/>
        <v>2319.5218999999997</v>
      </c>
      <c r="DE718">
        <f t="shared" si="1041"/>
        <v>5839.4</v>
      </c>
      <c r="DF718" s="24">
        <f t="shared" si="1042"/>
        <v>1888.7828000000002</v>
      </c>
      <c r="DG718" s="15" t="str">
        <f t="shared" si="1043"/>
        <v>GREEN</v>
      </c>
      <c r="DH718" s="15" t="str">
        <f t="shared" si="1044"/>
        <v>GREEN</v>
      </c>
      <c r="DI718" s="15" t="str">
        <f t="shared" si="1045"/>
        <v>GREEN</v>
      </c>
    </row>
    <row r="719" spans="1:113" x14ac:dyDescent="0.3">
      <c r="A719" s="18">
        <v>38849</v>
      </c>
      <c r="B719" s="1">
        <v>3668.65</v>
      </c>
      <c r="C719" s="1">
        <v>3774.15</v>
      </c>
      <c r="D719" s="1">
        <v>3633.85</v>
      </c>
      <c r="E719" s="1">
        <v>3650.05</v>
      </c>
      <c r="F719" s="1">
        <v>2593016832</v>
      </c>
      <c r="G719" s="1">
        <v>4703722.54</v>
      </c>
      <c r="H719" s="1">
        <v>16176499</v>
      </c>
      <c r="I719" s="1">
        <v>3558.03</v>
      </c>
      <c r="J719" s="1">
        <v>3198.86</v>
      </c>
      <c r="K719" s="1">
        <v>2736.03</v>
      </c>
      <c r="L719" s="1">
        <v>2299.7399999999998</v>
      </c>
      <c r="M719" s="1">
        <v>1803.16</v>
      </c>
      <c r="N719" s="1">
        <v>79.34</v>
      </c>
      <c r="O719" s="1">
        <v>78.77</v>
      </c>
      <c r="P719" s="1">
        <v>75.27</v>
      </c>
      <c r="Q719" s="1">
        <v>260.74</v>
      </c>
      <c r="R719" s="1">
        <v>230.75</v>
      </c>
      <c r="S719" s="1">
        <v>-0.38</v>
      </c>
      <c r="T719" s="1">
        <v>85.01</v>
      </c>
      <c r="U719" s="1">
        <v>84.28</v>
      </c>
      <c r="V719" s="1">
        <v>39.909999999999997</v>
      </c>
      <c r="W719" s="1">
        <v>8.08</v>
      </c>
      <c r="X719" s="1">
        <v>52.7</v>
      </c>
      <c r="Y719" s="1">
        <v>3739.67</v>
      </c>
      <c r="Z719" s="1">
        <v>2658.04</v>
      </c>
      <c r="AA719" s="1">
        <v>3198.86</v>
      </c>
      <c r="AB719" s="1">
        <v>3676.55</v>
      </c>
      <c r="AC719" s="1">
        <v>1964.65</v>
      </c>
      <c r="AD719" s="19">
        <f t="shared" si="993"/>
        <v>-5.0102719941325313E-2</v>
      </c>
      <c r="AE719" s="1">
        <f t="shared" si="980"/>
        <v>400.31256854573434</v>
      </c>
      <c r="AF719" s="20">
        <f t="shared" si="1048"/>
        <v>-3.7937198924655746E-3</v>
      </c>
      <c r="AG719" s="2">
        <f t="shared" si="994"/>
        <v>29.990000000000009</v>
      </c>
      <c r="AH719" s="1">
        <f t="shared" si="995"/>
        <v>3540.8250000000003</v>
      </c>
      <c r="AI719" s="21">
        <f t="shared" si="996"/>
        <v>3348.0115384615387</v>
      </c>
      <c r="AJ719" s="22">
        <f t="shared" si="997"/>
        <v>192.81346153846152</v>
      </c>
      <c r="AK719" s="23">
        <f t="shared" si="998"/>
        <v>191.17163461538439</v>
      </c>
      <c r="AL719" s="23">
        <f t="shared" si="999"/>
        <v>1.641826923077133</v>
      </c>
      <c r="AM719" s="23"/>
      <c r="AN719">
        <f t="shared" si="1000"/>
        <v>3657</v>
      </c>
      <c r="AO719" s="4">
        <f t="shared" si="1001"/>
        <v>3611.1625000000004</v>
      </c>
      <c r="AP719" s="4">
        <f t="shared" si="1002"/>
        <v>3490.9124999999999</v>
      </c>
      <c r="AQ719" s="24">
        <f t="shared" si="1003"/>
        <v>3434.5250000000001</v>
      </c>
      <c r="AR719" t="str">
        <f t="shared" si="1004"/>
        <v>RED</v>
      </c>
      <c r="AS719" t="str">
        <f t="shared" si="1005"/>
        <v>GREEN</v>
      </c>
      <c r="AT719" t="str">
        <f t="shared" si="1006"/>
        <v>GREEN</v>
      </c>
      <c r="AU719" t="str">
        <f t="shared" si="1007"/>
        <v>GREEN</v>
      </c>
      <c r="AV719" t="str">
        <f t="shared" si="1008"/>
        <v>GREEN</v>
      </c>
      <c r="AW719" t="str">
        <f t="shared" si="1009"/>
        <v>GREEN</v>
      </c>
      <c r="AX719" s="25">
        <f t="shared" si="1010"/>
        <v>1.8877769576485792E-2</v>
      </c>
      <c r="AY719" s="25">
        <f t="shared" si="1011"/>
        <v>6.6258165510098182E-3</v>
      </c>
      <c r="AZ719" s="26">
        <f t="shared" si="1012"/>
        <v>74.020059305046217</v>
      </c>
      <c r="BA719" s="1">
        <f t="shared" si="981"/>
        <v>4814144.3875000002</v>
      </c>
      <c r="BB719" s="1">
        <f t="shared" si="981"/>
        <v>15603852.25</v>
      </c>
      <c r="BC719" s="27">
        <f t="shared" si="1013"/>
        <v>0.97706303787092219</v>
      </c>
      <c r="BD719" s="28">
        <f t="shared" si="1013"/>
        <v>1.036699062566425</v>
      </c>
      <c r="BE719" s="29">
        <f t="shared" si="982"/>
        <v>97.963220748772855</v>
      </c>
      <c r="BF719" s="29">
        <f t="shared" si="1046"/>
        <v>98.981610374386435</v>
      </c>
      <c r="BG719" s="30">
        <f t="shared" si="1014"/>
        <v>1.3050014351046246E-2</v>
      </c>
      <c r="BH719" s="31">
        <f t="shared" si="1015"/>
        <v>2.2448182679460887E-2</v>
      </c>
      <c r="BI719" s="31">
        <f t="shared" si="1016"/>
        <v>1.2251953025475973E-2</v>
      </c>
      <c r="BJ719" s="32">
        <f t="shared" si="1017"/>
        <v>3784.0728139675671</v>
      </c>
      <c r="BK719" s="24">
        <f t="shared" si="1018"/>
        <v>3297.5771860324335</v>
      </c>
      <c r="BL719" s="30">
        <f t="shared" si="1019"/>
        <v>0.13328464758979564</v>
      </c>
      <c r="BM719" s="30">
        <f t="shared" si="1020"/>
        <v>-3.6718076181851453E-2</v>
      </c>
      <c r="BN719" s="30">
        <f t="shared" si="1021"/>
        <v>9.6566571407944196E-2</v>
      </c>
      <c r="BO719" s="30">
        <f t="shared" si="1022"/>
        <v>5.9848495226092743E-2</v>
      </c>
      <c r="BP719" s="30"/>
      <c r="BQ719">
        <f t="shared" si="1023"/>
        <v>3663.95</v>
      </c>
      <c r="BR719">
        <f t="shared" si="1024"/>
        <v>1488.5</v>
      </c>
      <c r="BT719" s="24">
        <f t="shared" si="1025"/>
        <v>4494.9718999999996</v>
      </c>
      <c r="BU719" s="24">
        <f t="shared" si="1026"/>
        <v>2832.9281000000001</v>
      </c>
      <c r="BV719" s="24">
        <f t="shared" si="1027"/>
        <v>5008.3780999999999</v>
      </c>
      <c r="BW719" s="24">
        <f t="shared" si="1028"/>
        <v>2319.5218999999997</v>
      </c>
      <c r="BX719">
        <f t="shared" si="1029"/>
        <v>5839.4</v>
      </c>
      <c r="BY719" s="24">
        <f t="shared" si="1030"/>
        <v>1888.7828000000002</v>
      </c>
      <c r="BZ719" s="15" t="str">
        <f t="shared" si="1031"/>
        <v>GREEN</v>
      </c>
      <c r="CA719" s="15" t="str">
        <f t="shared" si="1032"/>
        <v>GREEN</v>
      </c>
      <c r="CB719" s="15" t="str">
        <f t="shared" si="1033"/>
        <v>GREEN</v>
      </c>
      <c r="CC719" s="15" t="str">
        <f t="shared" si="1034"/>
        <v>0</v>
      </c>
      <c r="CJ719">
        <f t="shared" si="983"/>
        <v>3663.95</v>
      </c>
      <c r="CK719">
        <f t="shared" si="984"/>
        <v>1988.3</v>
      </c>
      <c r="CM719" s="24">
        <f t="shared" si="985"/>
        <v>4304.0482999999995</v>
      </c>
      <c r="CN719" s="24">
        <f t="shared" si="986"/>
        <v>3023.8516999999997</v>
      </c>
      <c r="CO719" s="24">
        <f t="shared" si="987"/>
        <v>4699.5016999999998</v>
      </c>
      <c r="CP719" s="24">
        <f t="shared" si="988"/>
        <v>2628.3982999999998</v>
      </c>
      <c r="CQ719">
        <f t="shared" si="989"/>
        <v>5339.5999999999995</v>
      </c>
      <c r="CR719" s="24">
        <f t="shared" si="990"/>
        <v>2296.6196</v>
      </c>
      <c r="CS719" s="15" t="str">
        <f t="shared" si="991"/>
        <v>GREEN</v>
      </c>
      <c r="CT719" s="15" t="str">
        <f t="shared" si="992"/>
        <v>GREEN</v>
      </c>
      <c r="CU719" s="15" t="str">
        <f t="shared" si="1035"/>
        <v>GREEN</v>
      </c>
      <c r="CV719" s="15" t="str">
        <f t="shared" si="979"/>
        <v>0</v>
      </c>
      <c r="CX719" s="24">
        <f t="shared" si="1036"/>
        <v>3663.95</v>
      </c>
      <c r="CY719" s="24">
        <f t="shared" si="1037"/>
        <v>1488.5</v>
      </c>
      <c r="DA719" s="24">
        <f t="shared" si="1047"/>
        <v>4494.9718999999996</v>
      </c>
      <c r="DB719" s="24">
        <f t="shared" si="1038"/>
        <v>2832.9281000000001</v>
      </c>
      <c r="DC719" s="24">
        <f t="shared" si="1039"/>
        <v>5008.3780999999999</v>
      </c>
      <c r="DD719" s="24">
        <f t="shared" si="1040"/>
        <v>2319.5218999999997</v>
      </c>
      <c r="DE719">
        <f t="shared" si="1041"/>
        <v>5839.4</v>
      </c>
      <c r="DF719" s="24">
        <f t="shared" si="1042"/>
        <v>1888.7828000000002</v>
      </c>
      <c r="DG719" s="15" t="str">
        <f t="shared" si="1043"/>
        <v>GREEN</v>
      </c>
      <c r="DH719" s="15" t="str">
        <f t="shared" si="1044"/>
        <v>GREEN</v>
      </c>
      <c r="DI719" s="15" t="str">
        <f t="shared" si="1045"/>
        <v>GREEN</v>
      </c>
    </row>
    <row r="720" spans="1:113" x14ac:dyDescent="0.3">
      <c r="A720" s="53">
        <v>38842</v>
      </c>
      <c r="B720" s="54">
        <v>3557.55</v>
      </c>
      <c r="C720" s="54">
        <v>3676.55</v>
      </c>
      <c r="D720" s="54">
        <v>3556.9</v>
      </c>
      <c r="E720" s="54">
        <v>3663.95</v>
      </c>
      <c r="F720" s="54">
        <v>1838133504</v>
      </c>
      <c r="G720" s="54">
        <v>3930040.89</v>
      </c>
      <c r="H720" s="54">
        <v>12943624</v>
      </c>
      <c r="I720" s="54">
        <v>3518.98</v>
      </c>
      <c r="J720" s="54">
        <v>3156.6</v>
      </c>
      <c r="K720" s="54">
        <v>2704.55</v>
      </c>
      <c r="L720" s="54">
        <v>2278.3200000000002</v>
      </c>
      <c r="M720" s="54">
        <v>1790.2</v>
      </c>
      <c r="N720" s="54">
        <v>85.03</v>
      </c>
      <c r="O720" s="54">
        <v>79.89</v>
      </c>
      <c r="P720" s="54">
        <v>75.84</v>
      </c>
      <c r="Q720" s="54">
        <v>255.96</v>
      </c>
      <c r="R720" s="54">
        <v>223.25</v>
      </c>
      <c r="S720" s="54">
        <v>2.99</v>
      </c>
      <c r="T720" s="54">
        <v>93.15</v>
      </c>
      <c r="U720" s="54">
        <v>80.38</v>
      </c>
      <c r="V720" s="54">
        <v>37.51</v>
      </c>
      <c r="W720" s="54">
        <v>8.74</v>
      </c>
      <c r="X720" s="54">
        <v>51.65</v>
      </c>
      <c r="Y720" s="54">
        <v>3681.63</v>
      </c>
      <c r="Z720" s="54">
        <v>2631.56</v>
      </c>
      <c r="AA720" s="54">
        <v>3156.6</v>
      </c>
      <c r="AB720" s="54">
        <v>3598.95</v>
      </c>
      <c r="AC720" s="54">
        <v>1898.15</v>
      </c>
      <c r="AD720" s="19">
        <f t="shared" si="993"/>
        <v>0.39485560849818707</v>
      </c>
      <c r="AE720" s="54">
        <f t="shared" si="980"/>
        <v>401.83702566352326</v>
      </c>
      <c r="AF720" s="55">
        <f t="shared" si="1048"/>
        <v>2.9893748594558067E-2</v>
      </c>
      <c r="AG720" s="2">
        <f t="shared" si="994"/>
        <v>32.710000000000008</v>
      </c>
      <c r="AH720" s="1">
        <f t="shared" si="995"/>
        <v>3499.5749999999994</v>
      </c>
      <c r="AI720" s="21">
        <f t="shared" si="996"/>
        <v>3300.126923076923</v>
      </c>
      <c r="AJ720" s="22">
        <f t="shared" si="997"/>
        <v>199.44807692307631</v>
      </c>
      <c r="AK720" s="23">
        <f t="shared" si="998"/>
        <v>185.01858974358959</v>
      </c>
      <c r="AL720" s="23">
        <f t="shared" si="999"/>
        <v>14.429487179486728</v>
      </c>
      <c r="AM720" s="23"/>
      <c r="AN720">
        <f t="shared" si="1000"/>
        <v>3610.7749999999996</v>
      </c>
      <c r="AO720" s="4">
        <f t="shared" si="1001"/>
        <v>3535.0249999999996</v>
      </c>
      <c r="AP720" s="4">
        <f t="shared" si="1002"/>
        <v>3438.9124999999995</v>
      </c>
      <c r="AQ720" s="24">
        <f t="shared" si="1003"/>
        <v>3384.2549999999997</v>
      </c>
      <c r="AR720" t="str">
        <f t="shared" si="1004"/>
        <v>GREEN</v>
      </c>
      <c r="AS720" t="str">
        <f t="shared" si="1005"/>
        <v>GREEN</v>
      </c>
      <c r="AT720" t="str">
        <f t="shared" si="1006"/>
        <v>GREEN</v>
      </c>
      <c r="AU720" t="str">
        <f t="shared" si="1007"/>
        <v>GREEN</v>
      </c>
      <c r="AV720" t="str">
        <f t="shared" si="1008"/>
        <v>GREEN</v>
      </c>
      <c r="AW720" t="str">
        <f t="shared" si="1009"/>
        <v>GREEN</v>
      </c>
      <c r="AX720" s="25">
        <f t="shared" si="1010"/>
        <v>2.5115446670617565E-2</v>
      </c>
      <c r="AY720" s="25">
        <f t="shared" si="1011"/>
        <v>5.9935299022655557E-3</v>
      </c>
      <c r="AZ720" s="26">
        <f t="shared" si="1012"/>
        <v>80.733760597287031</v>
      </c>
      <c r="BA720" s="1">
        <f t="shared" si="981"/>
        <v>4422667.0575000001</v>
      </c>
      <c r="BB720" s="1">
        <f t="shared" si="981"/>
        <v>14036975.75</v>
      </c>
      <c r="BC720" s="27">
        <f t="shared" si="1013"/>
        <v>0.88861332741188381</v>
      </c>
      <c r="BD720" s="28">
        <f t="shared" si="1013"/>
        <v>0.92210916585789504</v>
      </c>
      <c r="BE720" s="29">
        <f t="shared" si="982"/>
        <v>100</v>
      </c>
      <c r="BF720" s="29">
        <f t="shared" si="1046"/>
        <v>98.778559569926458</v>
      </c>
      <c r="BG720" s="30">
        <f t="shared" si="1014"/>
        <v>1.2784855853652466E-2</v>
      </c>
      <c r="BH720" s="31">
        <f t="shared" si="1015"/>
        <v>1.5487327020992231E-2</v>
      </c>
      <c r="BI720" s="31">
        <f t="shared" si="1016"/>
        <v>1.912191676835201E-2</v>
      </c>
      <c r="BJ720" s="32">
        <f t="shared" si="1017"/>
        <v>3737.8057683738598</v>
      </c>
      <c r="BK720" s="24">
        <f t="shared" si="1018"/>
        <v>3261.3442316261389</v>
      </c>
      <c r="BL720" s="30">
        <f t="shared" si="1019"/>
        <v>0.13004040359385932</v>
      </c>
      <c r="BM720" s="30">
        <f t="shared" si="1020"/>
        <v>-2.0157417097356672E-2</v>
      </c>
      <c r="BN720" s="30">
        <f t="shared" si="1021"/>
        <v>0.10988298649650266</v>
      </c>
      <c r="BO720" s="30">
        <f t="shared" si="1022"/>
        <v>8.9725569399145985E-2</v>
      </c>
      <c r="BP720" s="30"/>
      <c r="BQ720">
        <f t="shared" si="1023"/>
        <v>3663.95</v>
      </c>
      <c r="BR720">
        <f t="shared" si="1024"/>
        <v>1488.5</v>
      </c>
      <c r="BT720" s="24">
        <f t="shared" si="1025"/>
        <v>4494.9718999999996</v>
      </c>
      <c r="BU720" s="24">
        <f t="shared" si="1026"/>
        <v>2832.9281000000001</v>
      </c>
      <c r="BV720" s="24">
        <f t="shared" si="1027"/>
        <v>5008.3780999999999</v>
      </c>
      <c r="BW720" s="24">
        <f t="shared" si="1028"/>
        <v>2319.5218999999997</v>
      </c>
      <c r="BX720">
        <f t="shared" si="1029"/>
        <v>5839.4</v>
      </c>
      <c r="BY720" s="24">
        <f t="shared" si="1030"/>
        <v>1888.7828000000002</v>
      </c>
      <c r="BZ720" s="15" t="str">
        <f t="shared" si="1031"/>
        <v>GREEN</v>
      </c>
      <c r="CA720" s="15" t="str">
        <f t="shared" si="1032"/>
        <v>GREEN</v>
      </c>
      <c r="CB720" s="15" t="str">
        <f t="shared" si="1033"/>
        <v>GREEN</v>
      </c>
      <c r="CC720" s="15" t="str">
        <f t="shared" si="1034"/>
        <v>0</v>
      </c>
      <c r="CJ720">
        <f t="shared" si="983"/>
        <v>3663.95</v>
      </c>
      <c r="CK720">
        <f t="shared" si="984"/>
        <v>1977.5</v>
      </c>
      <c r="CM720" s="24">
        <f t="shared" si="985"/>
        <v>4308.1738999999998</v>
      </c>
      <c r="CN720" s="24">
        <f t="shared" si="986"/>
        <v>3019.7260999999999</v>
      </c>
      <c r="CO720" s="24">
        <f t="shared" si="987"/>
        <v>4706.1760999999997</v>
      </c>
      <c r="CP720" s="24">
        <f t="shared" si="988"/>
        <v>2621.7239</v>
      </c>
      <c r="CQ720">
        <f t="shared" si="989"/>
        <v>5350.4</v>
      </c>
      <c r="CR720" s="24">
        <f t="shared" si="990"/>
        <v>2287.8068000000003</v>
      </c>
      <c r="CS720" s="15" t="str">
        <f t="shared" si="991"/>
        <v>GREEN</v>
      </c>
      <c r="CT720" s="15" t="str">
        <f t="shared" si="992"/>
        <v>GREEN</v>
      </c>
      <c r="CU720" s="15" t="str">
        <f t="shared" si="1035"/>
        <v>GREEN</v>
      </c>
      <c r="CV720" s="15" t="str">
        <f t="shared" si="979"/>
        <v>0</v>
      </c>
      <c r="CX720" s="24">
        <f t="shared" si="1036"/>
        <v>3663.95</v>
      </c>
      <c r="CY720" s="24">
        <f t="shared" si="1037"/>
        <v>1488.5</v>
      </c>
      <c r="DA720" s="24">
        <f t="shared" si="1047"/>
        <v>4494.9718999999996</v>
      </c>
      <c r="DB720" s="24">
        <f t="shared" si="1038"/>
        <v>2832.9281000000001</v>
      </c>
      <c r="DC720" s="24">
        <f t="shared" si="1039"/>
        <v>5008.3780999999999</v>
      </c>
      <c r="DD720" s="24">
        <f t="shared" si="1040"/>
        <v>2319.5218999999997</v>
      </c>
      <c r="DE720">
        <f t="shared" si="1041"/>
        <v>5839.4</v>
      </c>
      <c r="DF720" s="24">
        <f t="shared" si="1042"/>
        <v>1888.7828000000002</v>
      </c>
      <c r="DG720" s="15" t="str">
        <f t="shared" si="1043"/>
        <v>GREEN</v>
      </c>
      <c r="DH720" s="15" t="str">
        <f t="shared" si="1044"/>
        <v>GREEN</v>
      </c>
      <c r="DI720" s="15" t="str">
        <f t="shared" si="1045"/>
        <v>GREEN</v>
      </c>
    </row>
    <row r="721" spans="1:113" x14ac:dyDescent="0.3">
      <c r="A721" s="18">
        <v>38836</v>
      </c>
      <c r="B721" s="1">
        <v>3572.8</v>
      </c>
      <c r="C721" s="1">
        <v>3598.95</v>
      </c>
      <c r="D721" s="1">
        <v>3342.85</v>
      </c>
      <c r="E721" s="1">
        <v>3557.6</v>
      </c>
      <c r="F721" s="1">
        <v>2323761152</v>
      </c>
      <c r="G721" s="1">
        <v>5807092.5300000003</v>
      </c>
      <c r="H721" s="1">
        <v>17977226</v>
      </c>
      <c r="I721" s="1">
        <v>3466.7</v>
      </c>
      <c r="J721" s="1">
        <v>3113.91</v>
      </c>
      <c r="K721" s="1">
        <v>2671.12</v>
      </c>
      <c r="L721" s="1">
        <v>2256.89</v>
      </c>
      <c r="M721" s="1">
        <v>1777.25</v>
      </c>
      <c r="N721" s="1">
        <v>76.400000000000006</v>
      </c>
      <c r="O721" s="1">
        <v>77.62</v>
      </c>
      <c r="P721" s="1">
        <v>74.41</v>
      </c>
      <c r="Q721" s="1">
        <v>244.71</v>
      </c>
      <c r="R721" s="1">
        <v>215.08</v>
      </c>
      <c r="S721" s="1">
        <v>-0.43</v>
      </c>
      <c r="T721" s="1">
        <v>74.680000000000007</v>
      </c>
      <c r="U721" s="1">
        <v>73.680000000000007</v>
      </c>
      <c r="V721" s="1">
        <v>35.630000000000003</v>
      </c>
      <c r="W721" s="1">
        <v>9.34</v>
      </c>
      <c r="X721" s="1">
        <v>50.84</v>
      </c>
      <c r="Y721" s="1">
        <v>3604.72</v>
      </c>
      <c r="Z721" s="1">
        <v>2623.09</v>
      </c>
      <c r="AA721" s="1">
        <v>3113.91</v>
      </c>
      <c r="AB721" s="1">
        <v>3592.75</v>
      </c>
      <c r="AC721" s="1">
        <v>1896.3</v>
      </c>
      <c r="AD721" s="19">
        <f t="shared" si="993"/>
        <v>-6.1362529783046474E-2</v>
      </c>
      <c r="AE721" s="1">
        <f t="shared" si="980"/>
        <v>390.17328361482839</v>
      </c>
      <c r="AF721" s="20">
        <f t="shared" si="1048"/>
        <v>-4.3240368872531354E-3</v>
      </c>
      <c r="AG721" s="2">
        <f t="shared" si="994"/>
        <v>29.629999999999995</v>
      </c>
      <c r="AH721" s="1">
        <f t="shared" si="995"/>
        <v>3435.5499999999997</v>
      </c>
      <c r="AI721" s="21">
        <f t="shared" si="996"/>
        <v>3244.4846153846156</v>
      </c>
      <c r="AJ721" s="22">
        <f t="shared" si="997"/>
        <v>191.06538461538412</v>
      </c>
      <c r="AK721" s="23">
        <f t="shared" si="998"/>
        <v>178.46891025641037</v>
      </c>
      <c r="AL721" s="23">
        <f t="shared" si="999"/>
        <v>12.596474358973751</v>
      </c>
      <c r="AM721" s="23"/>
      <c r="AN721">
        <f t="shared" si="1000"/>
        <v>3565.3249999999998</v>
      </c>
      <c r="AO721" s="4">
        <f t="shared" si="1001"/>
        <v>3482.7375000000002</v>
      </c>
      <c r="AP721" s="4">
        <f t="shared" si="1002"/>
        <v>3378.90625</v>
      </c>
      <c r="AQ721" s="24">
        <f t="shared" si="1003"/>
        <v>3322.8650000000002</v>
      </c>
      <c r="AR721" t="str">
        <f t="shared" si="1004"/>
        <v>RED</v>
      </c>
      <c r="AS721" t="str">
        <f t="shared" si="1005"/>
        <v>GREEN</v>
      </c>
      <c r="AT721" t="str">
        <f t="shared" si="1006"/>
        <v>GREEN</v>
      </c>
      <c r="AU721" t="str">
        <f t="shared" si="1007"/>
        <v>GREEN</v>
      </c>
      <c r="AV721" t="str">
        <f t="shared" si="1008"/>
        <v>GREEN</v>
      </c>
      <c r="AW721" t="str">
        <f t="shared" si="1009"/>
        <v>GREEN</v>
      </c>
      <c r="AX721" s="25">
        <f t="shared" si="1010"/>
        <v>2.2490880072377466E-2</v>
      </c>
      <c r="AY721" s="25">
        <f t="shared" si="1011"/>
        <v>5.9935299022655557E-3</v>
      </c>
      <c r="AZ721" s="26">
        <f t="shared" si="1012"/>
        <v>78.958560463070754</v>
      </c>
      <c r="BA721" s="1">
        <f t="shared" si="981"/>
        <v>4434310.2650000006</v>
      </c>
      <c r="BB721" s="1">
        <f t="shared" si="981"/>
        <v>14186881.75</v>
      </c>
      <c r="BC721" s="27">
        <f t="shared" si="1013"/>
        <v>1.3095819153286061</v>
      </c>
      <c r="BD721" s="28">
        <f t="shared" si="1013"/>
        <v>1.2671724707933087</v>
      </c>
      <c r="BE721" s="29">
        <f t="shared" si="982"/>
        <v>97.557119139852915</v>
      </c>
      <c r="BF721" s="29">
        <f t="shared" si="1046"/>
        <v>98.778559569926458</v>
      </c>
      <c r="BG721" s="30">
        <f t="shared" si="1014"/>
        <v>3.1846351007875529E-2</v>
      </c>
      <c r="BH721" s="31">
        <f t="shared" si="1015"/>
        <v>1.1852922362690838E-2</v>
      </c>
      <c r="BI721" s="31">
        <f t="shared" si="1016"/>
        <v>1.6497350170111908E-2</v>
      </c>
      <c r="BJ721" s="32">
        <f t="shared" si="1017"/>
        <v>3668.1510834024634</v>
      </c>
      <c r="BK721" s="24">
        <f t="shared" si="1018"/>
        <v>3202.948916597536</v>
      </c>
      <c r="BL721" s="30">
        <f t="shared" si="1019"/>
        <v>0.13076292073446352</v>
      </c>
      <c r="BM721" s="30">
        <f t="shared" si="1020"/>
        <v>-3.1074624297971531E-2</v>
      </c>
      <c r="BN721" s="30">
        <f t="shared" si="1021"/>
        <v>9.9688296436491991E-2</v>
      </c>
      <c r="BO721" s="30">
        <f t="shared" si="1022"/>
        <v>6.861367213852046E-2</v>
      </c>
      <c r="BP721" s="30"/>
      <c r="BQ721">
        <f t="shared" si="1023"/>
        <v>3573.05</v>
      </c>
      <c r="BR721">
        <f t="shared" si="1024"/>
        <v>1488.5</v>
      </c>
      <c r="BT721" s="24">
        <f t="shared" si="1025"/>
        <v>4369.3481000000002</v>
      </c>
      <c r="BU721" s="24">
        <f t="shared" si="1026"/>
        <v>2776.7519000000002</v>
      </c>
      <c r="BV721" s="24">
        <f t="shared" si="1027"/>
        <v>4861.3019000000004</v>
      </c>
      <c r="BW721" s="24">
        <f t="shared" si="1028"/>
        <v>2284.7981</v>
      </c>
      <c r="BX721">
        <f t="shared" si="1029"/>
        <v>5657.6</v>
      </c>
      <c r="BY721" s="24">
        <f t="shared" si="1030"/>
        <v>1872.0572000000002</v>
      </c>
      <c r="BZ721" s="15" t="str">
        <f t="shared" si="1031"/>
        <v>GREEN</v>
      </c>
      <c r="CA721" s="15" t="str">
        <f t="shared" si="1032"/>
        <v>GREEN</v>
      </c>
      <c r="CB721" s="15" t="str">
        <f t="shared" si="1033"/>
        <v>GREEN</v>
      </c>
      <c r="CC721" s="15" t="str">
        <f t="shared" si="1034"/>
        <v>0</v>
      </c>
      <c r="CJ721">
        <f t="shared" si="983"/>
        <v>3573.05</v>
      </c>
      <c r="CK721">
        <f t="shared" si="984"/>
        <v>1902.5</v>
      </c>
      <c r="CM721" s="24">
        <f t="shared" si="985"/>
        <v>4211.2001</v>
      </c>
      <c r="CN721" s="24">
        <f t="shared" si="986"/>
        <v>2934.8999000000003</v>
      </c>
      <c r="CO721" s="24">
        <f t="shared" si="987"/>
        <v>4605.4499000000005</v>
      </c>
      <c r="CP721" s="24">
        <f t="shared" si="988"/>
        <v>2540.6500999999998</v>
      </c>
      <c r="CQ721">
        <f t="shared" si="989"/>
        <v>5243.6</v>
      </c>
      <c r="CR721" s="24">
        <f t="shared" si="990"/>
        <v>2209.8811999999998</v>
      </c>
      <c r="CS721" s="15" t="str">
        <f t="shared" si="991"/>
        <v>GREEN</v>
      </c>
      <c r="CT721" s="15" t="str">
        <f t="shared" si="992"/>
        <v>GREEN</v>
      </c>
      <c r="CU721" s="15" t="str">
        <f t="shared" si="1035"/>
        <v>GREEN</v>
      </c>
      <c r="CV721" s="15" t="str">
        <f t="shared" si="979"/>
        <v>0</v>
      </c>
      <c r="CX721" s="24">
        <f t="shared" si="1036"/>
        <v>3573.05</v>
      </c>
      <c r="CY721" s="24">
        <f t="shared" si="1037"/>
        <v>1488.5</v>
      </c>
      <c r="DA721" s="24">
        <f t="shared" si="1047"/>
        <v>4369.3481000000002</v>
      </c>
      <c r="DB721" s="24">
        <f t="shared" si="1038"/>
        <v>2776.7519000000002</v>
      </c>
      <c r="DC721" s="24">
        <f t="shared" si="1039"/>
        <v>4861.3019000000004</v>
      </c>
      <c r="DD721" s="24">
        <f t="shared" si="1040"/>
        <v>2284.7981</v>
      </c>
      <c r="DE721">
        <f t="shared" si="1041"/>
        <v>5657.6</v>
      </c>
      <c r="DF721" s="24">
        <f t="shared" si="1042"/>
        <v>1872.0572000000002</v>
      </c>
      <c r="DG721" s="15" t="str">
        <f t="shared" si="1043"/>
        <v>GREEN</v>
      </c>
      <c r="DH721" s="15" t="str">
        <f t="shared" si="1044"/>
        <v>GREEN</v>
      </c>
      <c r="DI721" s="15" t="str">
        <f t="shared" si="1045"/>
        <v>GREEN</v>
      </c>
    </row>
    <row r="722" spans="1:113" x14ac:dyDescent="0.3">
      <c r="A722" s="53">
        <v>38828</v>
      </c>
      <c r="B722" s="54">
        <v>3342.15</v>
      </c>
      <c r="C722" s="54">
        <v>3592.75</v>
      </c>
      <c r="D722" s="54">
        <v>3342.15</v>
      </c>
      <c r="E722" s="54">
        <v>3573.05</v>
      </c>
      <c r="F722" s="54">
        <v>1865205248</v>
      </c>
      <c r="G722" s="54">
        <v>4815721.59</v>
      </c>
      <c r="H722" s="54">
        <v>15318060</v>
      </c>
      <c r="I722" s="54">
        <v>3411.14</v>
      </c>
      <c r="J722" s="54">
        <v>3073.85</v>
      </c>
      <c r="K722" s="54">
        <v>2639.74</v>
      </c>
      <c r="L722" s="54">
        <v>2236.4</v>
      </c>
      <c r="M722" s="54">
        <v>1764.75</v>
      </c>
      <c r="N722" s="54">
        <v>80.92</v>
      </c>
      <c r="O722" s="54">
        <v>78.819999999999993</v>
      </c>
      <c r="P722" s="54">
        <v>75.03</v>
      </c>
      <c r="Q722" s="54">
        <v>237.62</v>
      </c>
      <c r="R722" s="54">
        <v>207.67</v>
      </c>
      <c r="S722" s="54">
        <v>6.8</v>
      </c>
      <c r="T722" s="54">
        <v>73.31</v>
      </c>
      <c r="U722" s="54">
        <v>78.19</v>
      </c>
      <c r="V722" s="54">
        <v>40.880000000000003</v>
      </c>
      <c r="W722" s="54">
        <v>10.82</v>
      </c>
      <c r="X722" s="54">
        <v>50.25</v>
      </c>
      <c r="Y722" s="54">
        <v>3543.59</v>
      </c>
      <c r="Z722" s="54">
        <v>2604.1</v>
      </c>
      <c r="AA722" s="54">
        <v>3073.85</v>
      </c>
      <c r="AB722" s="54">
        <v>3555.5</v>
      </c>
      <c r="AC722" s="54">
        <v>1896.3</v>
      </c>
      <c r="AD722" s="19">
        <f t="shared" si="993"/>
        <v>0.94428922226744005</v>
      </c>
      <c r="AE722" s="54">
        <f t="shared" si="980"/>
        <v>391.86773415222694</v>
      </c>
      <c r="AF722" s="55">
        <f t="shared" si="1048"/>
        <v>6.8016738903004192E-2</v>
      </c>
      <c r="AG722" s="2">
        <f t="shared" si="994"/>
        <v>29.950000000000017</v>
      </c>
      <c r="AH722" s="1">
        <f t="shared" si="995"/>
        <v>3381.625</v>
      </c>
      <c r="AI722" s="21">
        <f t="shared" si="996"/>
        <v>3200.2653846153844</v>
      </c>
      <c r="AJ722" s="22">
        <f t="shared" si="997"/>
        <v>181.35961538461561</v>
      </c>
      <c r="AK722" s="23">
        <f t="shared" si="998"/>
        <v>167.5503205128208</v>
      </c>
      <c r="AL722" s="23">
        <f t="shared" si="999"/>
        <v>13.809294871794805</v>
      </c>
      <c r="AM722" s="23"/>
      <c r="AN722">
        <f t="shared" si="1000"/>
        <v>3459.2750000000001</v>
      </c>
      <c r="AO722" s="4">
        <f t="shared" si="1001"/>
        <v>3443.9750000000004</v>
      </c>
      <c r="AP722" s="4">
        <f t="shared" si="1002"/>
        <v>3327.625</v>
      </c>
      <c r="AQ722" s="24">
        <f t="shared" si="1003"/>
        <v>3265.2550000000001</v>
      </c>
      <c r="AR722" t="str">
        <f t="shared" si="1004"/>
        <v>GREEN</v>
      </c>
      <c r="AS722" t="str">
        <f t="shared" si="1005"/>
        <v>GREEN</v>
      </c>
      <c r="AT722" t="str">
        <f t="shared" si="1006"/>
        <v>GREEN</v>
      </c>
      <c r="AU722" t="str">
        <f t="shared" si="1007"/>
        <v>GREEN</v>
      </c>
      <c r="AV722" t="str">
        <f t="shared" si="1008"/>
        <v>GREEN</v>
      </c>
      <c r="AW722" t="str">
        <f t="shared" si="1009"/>
        <v>GREEN</v>
      </c>
      <c r="AX722" s="25">
        <f t="shared" si="1010"/>
        <v>2.5116067211839566E-2</v>
      </c>
      <c r="AY722" s="25">
        <f t="shared" si="1011"/>
        <v>5.2728570877233665E-3</v>
      </c>
      <c r="AZ722" s="26">
        <f t="shared" si="1012"/>
        <v>82.648753750723571</v>
      </c>
      <c r="BA722" s="1">
        <f t="shared" ref="BA722:BB737" si="1049">AVERAGE(G722:G725)</f>
        <v>4497985.37</v>
      </c>
      <c r="BB722" s="1">
        <f t="shared" si="1049"/>
        <v>13262432.5</v>
      </c>
      <c r="BC722" s="27">
        <f t="shared" si="1013"/>
        <v>1.0706396739569652</v>
      </c>
      <c r="BD722" s="28">
        <f t="shared" si="1013"/>
        <v>1.1549962648254761</v>
      </c>
      <c r="BE722" s="29">
        <f t="shared" si="982"/>
        <v>100</v>
      </c>
      <c r="BF722" s="29">
        <f t="shared" si="1046"/>
        <v>90.955730244104245</v>
      </c>
      <c r="BG722" s="30">
        <f t="shared" si="1014"/>
        <v>1.8189798188331996E-2</v>
      </c>
      <c r="BH722" s="31">
        <f t="shared" si="1015"/>
        <v>2.2290447225701782E-2</v>
      </c>
      <c r="BI722" s="31">
        <f t="shared" si="1016"/>
        <v>1.98432101241162E-2</v>
      </c>
      <c r="BJ722" s="32">
        <f t="shared" si="1017"/>
        <v>3628.0193079699693</v>
      </c>
      <c r="BK722" s="24">
        <f t="shared" si="1018"/>
        <v>3135.2306920300307</v>
      </c>
      <c r="BL722" s="30">
        <f t="shared" si="1019"/>
        <v>0.13791819760147173</v>
      </c>
      <c r="BM722" s="30">
        <f t="shared" si="1020"/>
        <v>-1.5384421704137676E-2</v>
      </c>
      <c r="BN722" s="30">
        <f t="shared" si="1021"/>
        <v>0.12253377589733407</v>
      </c>
      <c r="BO722" s="30">
        <f t="shared" si="1022"/>
        <v>0.10714935419319639</v>
      </c>
      <c r="BP722" s="30"/>
      <c r="BQ722">
        <f t="shared" si="1023"/>
        <v>3573.05</v>
      </c>
      <c r="BR722">
        <f t="shared" si="1024"/>
        <v>1488.5</v>
      </c>
      <c r="BT722" s="24">
        <f t="shared" si="1025"/>
        <v>4369.3481000000002</v>
      </c>
      <c r="BU722" s="24">
        <f t="shared" si="1026"/>
        <v>2776.7519000000002</v>
      </c>
      <c r="BV722" s="24">
        <f t="shared" si="1027"/>
        <v>4861.3019000000004</v>
      </c>
      <c r="BW722" s="24">
        <f t="shared" si="1028"/>
        <v>2284.7981</v>
      </c>
      <c r="BX722">
        <f t="shared" si="1029"/>
        <v>5657.6</v>
      </c>
      <c r="BY722" s="24">
        <f t="shared" si="1030"/>
        <v>1872.0572000000002</v>
      </c>
      <c r="BZ722" s="15" t="str">
        <f t="shared" si="1031"/>
        <v>GREEN</v>
      </c>
      <c r="CA722" s="15" t="str">
        <f t="shared" si="1032"/>
        <v>GREEN</v>
      </c>
      <c r="CB722" s="15" t="str">
        <f t="shared" si="1033"/>
        <v>GREEN</v>
      </c>
      <c r="CC722" s="15" t="str">
        <f t="shared" si="1034"/>
        <v>0</v>
      </c>
      <c r="CJ722">
        <f t="shared" si="983"/>
        <v>3573.05</v>
      </c>
      <c r="CK722">
        <f t="shared" si="984"/>
        <v>1902.5</v>
      </c>
      <c r="CM722" s="24">
        <f t="shared" si="985"/>
        <v>4211.2001</v>
      </c>
      <c r="CN722" s="24">
        <f t="shared" si="986"/>
        <v>2934.8999000000003</v>
      </c>
      <c r="CO722" s="24">
        <f t="shared" si="987"/>
        <v>4605.4499000000005</v>
      </c>
      <c r="CP722" s="24">
        <f t="shared" si="988"/>
        <v>2540.6500999999998</v>
      </c>
      <c r="CQ722">
        <f t="shared" si="989"/>
        <v>5243.6</v>
      </c>
      <c r="CR722" s="24">
        <f t="shared" si="990"/>
        <v>2209.8811999999998</v>
      </c>
      <c r="CS722" s="15" t="str">
        <f t="shared" si="991"/>
        <v>GREEN</v>
      </c>
      <c r="CT722" s="15" t="str">
        <f t="shared" si="992"/>
        <v>GREEN</v>
      </c>
      <c r="CU722" s="15" t="str">
        <f t="shared" si="1035"/>
        <v>GREEN</v>
      </c>
      <c r="CV722" s="15" t="str">
        <f t="shared" si="979"/>
        <v>0</v>
      </c>
      <c r="CX722" s="24">
        <f t="shared" si="1036"/>
        <v>3573.05</v>
      </c>
      <c r="CY722" s="24">
        <f t="shared" si="1037"/>
        <v>1488.5</v>
      </c>
      <c r="DA722" s="24">
        <f t="shared" si="1047"/>
        <v>4369.3481000000002</v>
      </c>
      <c r="DB722" s="24">
        <f t="shared" si="1038"/>
        <v>2776.7519000000002</v>
      </c>
      <c r="DC722" s="24">
        <f t="shared" si="1039"/>
        <v>4861.3019000000004</v>
      </c>
      <c r="DD722" s="24">
        <f t="shared" si="1040"/>
        <v>2284.7981</v>
      </c>
      <c r="DE722">
        <f t="shared" si="1041"/>
        <v>5657.6</v>
      </c>
      <c r="DF722" s="24">
        <f t="shared" si="1042"/>
        <v>1872.0572000000002</v>
      </c>
      <c r="DG722" s="15" t="str">
        <f t="shared" si="1043"/>
        <v>GREEN</v>
      </c>
      <c r="DH722" s="15" t="str">
        <f t="shared" si="1044"/>
        <v>GREEN</v>
      </c>
      <c r="DI722" s="15" t="str">
        <f t="shared" si="1045"/>
        <v>GREEN</v>
      </c>
    </row>
    <row r="723" spans="1:113" x14ac:dyDescent="0.3">
      <c r="A723" s="75">
        <v>38820</v>
      </c>
      <c r="B723" s="76">
        <v>3455</v>
      </c>
      <c r="C723" s="76">
        <v>3489.05</v>
      </c>
      <c r="D723" s="76">
        <v>3290.35</v>
      </c>
      <c r="E723" s="76">
        <v>3345.5</v>
      </c>
      <c r="F723" s="76">
        <v>1315329152</v>
      </c>
      <c r="G723" s="76">
        <v>3137813.22</v>
      </c>
      <c r="H723" s="76">
        <v>9908993</v>
      </c>
      <c r="I723" s="76">
        <v>3343.34</v>
      </c>
      <c r="J723" s="76">
        <v>3030.09</v>
      </c>
      <c r="K723" s="76">
        <v>2607.8200000000002</v>
      </c>
      <c r="L723" s="76">
        <v>2216.2800000000002</v>
      </c>
      <c r="M723" s="76">
        <v>1752.2</v>
      </c>
      <c r="N723" s="76">
        <v>54.49</v>
      </c>
      <c r="O723" s="76">
        <v>73.150000000000006</v>
      </c>
      <c r="P723" s="76">
        <v>71.64</v>
      </c>
      <c r="Q723" s="76">
        <v>223.55</v>
      </c>
      <c r="R723" s="76">
        <v>200.18</v>
      </c>
      <c r="S723" s="76">
        <v>-3.16</v>
      </c>
      <c r="T723" s="76">
        <v>73.05</v>
      </c>
      <c r="U723" s="76">
        <v>84.91</v>
      </c>
      <c r="V723" s="76">
        <v>40.799999999999997</v>
      </c>
      <c r="W723" s="76">
        <v>12.63</v>
      </c>
      <c r="X723" s="76">
        <v>49.64</v>
      </c>
      <c r="Y723" s="76">
        <v>3467.61</v>
      </c>
      <c r="Z723" s="76">
        <v>2592.5700000000002</v>
      </c>
      <c r="AA723" s="76">
        <v>3030.09</v>
      </c>
      <c r="AB723" s="76">
        <v>3555.5</v>
      </c>
      <c r="AC723" s="76">
        <v>1896.3</v>
      </c>
      <c r="AD723" s="19">
        <f t="shared" si="993"/>
        <v>-0.48698425131399264</v>
      </c>
      <c r="AE723" s="76">
        <f t="shared" si="980"/>
        <v>366.91160342180353</v>
      </c>
      <c r="AF723" s="77">
        <f t="shared" si="1048"/>
        <v>-3.1637142526340201E-2</v>
      </c>
      <c r="AG723" s="2">
        <f t="shared" si="994"/>
        <v>23.370000000000005</v>
      </c>
      <c r="AH723" s="1">
        <f t="shared" si="995"/>
        <v>3316.7666666666669</v>
      </c>
      <c r="AI723" s="21">
        <f t="shared" si="996"/>
        <v>3148.5653846153846</v>
      </c>
      <c r="AJ723" s="22">
        <f t="shared" si="997"/>
        <v>168.20128205128231</v>
      </c>
      <c r="AK723" s="23">
        <f t="shared" si="998"/>
        <v>152.39903846153868</v>
      </c>
      <c r="AL723" s="23">
        <f t="shared" si="999"/>
        <v>15.802243589743625</v>
      </c>
      <c r="AM723" s="23"/>
      <c r="AN723">
        <f t="shared" si="1000"/>
        <v>3400.15</v>
      </c>
      <c r="AO723" s="4">
        <f t="shared" si="1001"/>
        <v>3370.6625000000004</v>
      </c>
      <c r="AP723" s="4">
        <f t="shared" si="1002"/>
        <v>3262.25</v>
      </c>
      <c r="AQ723" s="24">
        <f t="shared" si="1003"/>
        <v>3210.7049999999999</v>
      </c>
      <c r="AR723" t="str">
        <f t="shared" si="1004"/>
        <v>RED</v>
      </c>
      <c r="AS723" t="str">
        <f t="shared" si="1005"/>
        <v>RED</v>
      </c>
      <c r="AT723" t="str">
        <f t="shared" si="1006"/>
        <v>GREEN</v>
      </c>
      <c r="AU723" t="str">
        <f t="shared" si="1007"/>
        <v>GREEN</v>
      </c>
      <c r="AV723" t="str">
        <f t="shared" si="1008"/>
        <v>GREEN</v>
      </c>
      <c r="AW723" t="str">
        <f t="shared" si="1009"/>
        <v>GREEN</v>
      </c>
      <c r="AX723" s="25">
        <f t="shared" si="1010"/>
        <v>1.5715434765158503E-2</v>
      </c>
      <c r="AY723" s="25">
        <f t="shared" si="1011"/>
        <v>5.2728570877233665E-3</v>
      </c>
      <c r="AZ723" s="26">
        <f t="shared" si="1012"/>
        <v>74.877149962066312</v>
      </c>
      <c r="BA723" s="1">
        <f t="shared" si="1049"/>
        <v>4328334.54</v>
      </c>
      <c r="BB723" s="1">
        <f t="shared" si="1049"/>
        <v>13011164.5</v>
      </c>
      <c r="BC723" s="27">
        <f t="shared" si="1013"/>
        <v>0.72494701853614119</v>
      </c>
      <c r="BD723" s="28">
        <f t="shared" si="1013"/>
        <v>0.76157618328474752</v>
      </c>
      <c r="BE723" s="29">
        <f t="shared" si="982"/>
        <v>81.91146048820849</v>
      </c>
      <c r="BF723" s="29">
        <f t="shared" si="1046"/>
        <v>90.955730244104245</v>
      </c>
      <c r="BG723" s="30">
        <f t="shared" si="1014"/>
        <v>-8.1405062824938534E-3</v>
      </c>
      <c r="BH723" s="31">
        <f t="shared" si="1015"/>
        <v>8.8228497512300996E-3</v>
      </c>
      <c r="BI723" s="31">
        <f t="shared" si="1016"/>
        <v>1.0442577677435136E-2</v>
      </c>
      <c r="BJ723" s="32">
        <f t="shared" si="1017"/>
        <v>3522.8728884715088</v>
      </c>
      <c r="BK723" s="24">
        <f t="shared" si="1018"/>
        <v>3110.660444861825</v>
      </c>
      <c r="BL723" s="30">
        <f t="shared" si="1019"/>
        <v>0.12321400197569385</v>
      </c>
      <c r="BM723" s="30">
        <f t="shared" si="1020"/>
        <v>-5.3018349565538414E-2</v>
      </c>
      <c r="BN723" s="30">
        <f t="shared" si="1021"/>
        <v>7.0195652410155435E-2</v>
      </c>
      <c r="BO723" s="30">
        <f t="shared" si="1022"/>
        <v>1.7177302844617021E-2</v>
      </c>
      <c r="BP723" s="30"/>
      <c r="BQ723">
        <f t="shared" si="1023"/>
        <v>3454.8</v>
      </c>
      <c r="BR723">
        <f t="shared" si="1024"/>
        <v>1488.5</v>
      </c>
      <c r="BT723" s="24">
        <f t="shared" si="1025"/>
        <v>4205.9266000000007</v>
      </c>
      <c r="BU723" s="24">
        <f t="shared" si="1026"/>
        <v>2703.6734000000001</v>
      </c>
      <c r="BV723" s="24">
        <f t="shared" si="1027"/>
        <v>4669.9734000000008</v>
      </c>
      <c r="BW723" s="24">
        <f t="shared" si="1028"/>
        <v>2239.6266000000001</v>
      </c>
      <c r="BX723">
        <f t="shared" si="1029"/>
        <v>5421.1</v>
      </c>
      <c r="BY723" s="24">
        <f t="shared" si="1030"/>
        <v>1850.2992000000002</v>
      </c>
      <c r="BZ723" s="15" t="str">
        <f t="shared" si="1031"/>
        <v>GREEN</v>
      </c>
      <c r="CA723" s="15" t="str">
        <f t="shared" si="1032"/>
        <v>GREEN</v>
      </c>
      <c r="CB723" s="15" t="str">
        <f t="shared" si="1033"/>
        <v>GREEN</v>
      </c>
      <c r="CC723" s="15" t="str">
        <f t="shared" si="1034"/>
        <v>0</v>
      </c>
      <c r="CJ723">
        <f t="shared" si="983"/>
        <v>3454.8</v>
      </c>
      <c r="CK723">
        <f t="shared" si="984"/>
        <v>1902.5</v>
      </c>
      <c r="CM723" s="24">
        <f t="shared" si="985"/>
        <v>4047.7786000000001</v>
      </c>
      <c r="CN723" s="24">
        <f t="shared" si="986"/>
        <v>2861.8214000000003</v>
      </c>
      <c r="CO723" s="24">
        <f t="shared" si="987"/>
        <v>4414.1214</v>
      </c>
      <c r="CP723" s="24">
        <f t="shared" si="988"/>
        <v>2495.4785999999999</v>
      </c>
      <c r="CQ723">
        <f t="shared" si="989"/>
        <v>5007.1000000000004</v>
      </c>
      <c r="CR723" s="24">
        <f t="shared" si="990"/>
        <v>2188.1232</v>
      </c>
      <c r="CS723" s="15" t="str">
        <f t="shared" si="991"/>
        <v>GREEN</v>
      </c>
      <c r="CT723" s="15" t="str">
        <f t="shared" si="992"/>
        <v>GREEN</v>
      </c>
      <c r="CU723" s="15" t="str">
        <f t="shared" si="1035"/>
        <v>GREEN</v>
      </c>
      <c r="CV723" s="15" t="str">
        <f t="shared" si="979"/>
        <v>0</v>
      </c>
      <c r="CX723" s="24">
        <f t="shared" si="1036"/>
        <v>3454.8</v>
      </c>
      <c r="CY723" s="24">
        <f t="shared" si="1037"/>
        <v>1488.5</v>
      </c>
      <c r="DA723" s="24">
        <f t="shared" si="1047"/>
        <v>4205.9266000000007</v>
      </c>
      <c r="DB723" s="24">
        <f t="shared" si="1038"/>
        <v>2703.6734000000001</v>
      </c>
      <c r="DC723" s="24">
        <f t="shared" si="1039"/>
        <v>4669.9734000000008</v>
      </c>
      <c r="DD723" s="24">
        <f t="shared" si="1040"/>
        <v>2239.6266000000001</v>
      </c>
      <c r="DE723">
        <f t="shared" si="1041"/>
        <v>5421.1</v>
      </c>
      <c r="DF723" s="24">
        <f t="shared" si="1042"/>
        <v>1850.2992000000002</v>
      </c>
      <c r="DG723" s="15" t="str">
        <f t="shared" si="1043"/>
        <v>GREEN</v>
      </c>
      <c r="DH723" s="15" t="str">
        <f t="shared" si="1044"/>
        <v>GREEN</v>
      </c>
      <c r="DI723" s="15" t="str">
        <f t="shared" si="1045"/>
        <v>GREEN</v>
      </c>
    </row>
    <row r="724" spans="1:113" x14ac:dyDescent="0.3">
      <c r="A724" s="18">
        <v>38814</v>
      </c>
      <c r="B724" s="1">
        <v>3403.15</v>
      </c>
      <c r="C724" s="1">
        <v>3555.5</v>
      </c>
      <c r="D724" s="1">
        <v>3402.45</v>
      </c>
      <c r="E724" s="1">
        <v>3454.8</v>
      </c>
      <c r="F724" s="1">
        <v>1784917504</v>
      </c>
      <c r="G724" s="1">
        <v>3976613.72</v>
      </c>
      <c r="H724" s="1">
        <v>13543248</v>
      </c>
      <c r="I724" s="1">
        <v>3311.02</v>
      </c>
      <c r="J724" s="1">
        <v>2996.99</v>
      </c>
      <c r="K724" s="1">
        <v>2578.96</v>
      </c>
      <c r="L724" s="1">
        <v>2198.65</v>
      </c>
      <c r="M724" s="1">
        <v>1740.9</v>
      </c>
      <c r="N724" s="1">
        <v>97.9</v>
      </c>
      <c r="O724" s="1">
        <v>83.07</v>
      </c>
      <c r="P724" s="1">
        <v>76.47</v>
      </c>
      <c r="Q724" s="1">
        <v>225.5</v>
      </c>
      <c r="R724" s="1">
        <v>194.34</v>
      </c>
      <c r="S724" s="1">
        <v>1.54</v>
      </c>
      <c r="T724" s="1">
        <v>88.21</v>
      </c>
      <c r="U724" s="1">
        <v>92.17</v>
      </c>
      <c r="V724" s="1">
        <v>46.55</v>
      </c>
      <c r="W724" s="1">
        <v>6.46</v>
      </c>
      <c r="X724" s="1">
        <v>49.41</v>
      </c>
      <c r="Y724" s="1">
        <v>3434.23</v>
      </c>
      <c r="Z724" s="1">
        <v>2559.75</v>
      </c>
      <c r="AA724" s="1">
        <v>2996.99</v>
      </c>
      <c r="AB724" s="1">
        <v>3433.85</v>
      </c>
      <c r="AC724" s="1">
        <v>1896.3</v>
      </c>
      <c r="AD724" s="19">
        <f t="shared" si="993"/>
        <v>0.23294947527397408</v>
      </c>
      <c r="AE724" s="1">
        <f t="shared" si="980"/>
        <v>378.89888133362632</v>
      </c>
      <c r="AF724" s="20">
        <f t="shared" si="1048"/>
        <v>1.5356129961352494E-2</v>
      </c>
      <c r="AG724" s="2">
        <f t="shared" si="994"/>
        <v>31.159999999999997</v>
      </c>
      <c r="AH724" s="1">
        <f t="shared" si="995"/>
        <v>3283.7416666666668</v>
      </c>
      <c r="AI724" s="21">
        <f t="shared" si="996"/>
        <v>3110.4923076923073</v>
      </c>
      <c r="AJ724" s="22">
        <f t="shared" si="997"/>
        <v>173.24935897435944</v>
      </c>
      <c r="AK724" s="23">
        <f t="shared" si="998"/>
        <v>139.1605769230772</v>
      </c>
      <c r="AL724" s="23">
        <f t="shared" si="999"/>
        <v>34.088782051282237</v>
      </c>
      <c r="AM724" s="23"/>
      <c r="AN724">
        <f t="shared" si="1000"/>
        <v>3428.6750000000002</v>
      </c>
      <c r="AO724" s="4">
        <f t="shared" si="1001"/>
        <v>3342.8</v>
      </c>
      <c r="AP724" s="4">
        <f t="shared" si="1002"/>
        <v>3216.75</v>
      </c>
      <c r="AQ724" s="24">
        <f t="shared" si="1003"/>
        <v>3170.2149999999997</v>
      </c>
      <c r="AR724" t="str">
        <f t="shared" si="1004"/>
        <v>GREEN</v>
      </c>
      <c r="AS724" t="str">
        <f t="shared" si="1005"/>
        <v>GREEN</v>
      </c>
      <c r="AT724" t="str">
        <f t="shared" si="1006"/>
        <v>GREEN</v>
      </c>
      <c r="AU724" t="str">
        <f t="shared" si="1007"/>
        <v>GREEN</v>
      </c>
      <c r="AV724" t="str">
        <f t="shared" si="1008"/>
        <v>GREEN</v>
      </c>
      <c r="AW724" t="str">
        <f t="shared" si="1009"/>
        <v>GREEN</v>
      </c>
      <c r="AX724" s="25">
        <f t="shared" si="1010"/>
        <v>2.1032287494348711E-2</v>
      </c>
      <c r="AY724" s="25">
        <f t="shared" si="1011"/>
        <v>0</v>
      </c>
      <c r="AZ724" s="26" t="e">
        <f t="shared" si="1012"/>
        <v>#DIV/0!</v>
      </c>
      <c r="BA724" s="1">
        <f t="shared" si="1049"/>
        <v>4381009.7549999999</v>
      </c>
      <c r="BB724" s="1">
        <f t="shared" si="1049"/>
        <v>13529705.25</v>
      </c>
      <c r="BC724" s="27">
        <f t="shared" si="1013"/>
        <v>0.90769341827224492</v>
      </c>
      <c r="BD724" s="28">
        <f t="shared" si="1013"/>
        <v>1.0010009641562592</v>
      </c>
      <c r="BE724" s="29">
        <f t="shared" si="982"/>
        <v>100</v>
      </c>
      <c r="BF724" s="29">
        <f t="shared" si="1046"/>
        <v>100</v>
      </c>
      <c r="BG724" s="30">
        <f t="shared" si="1014"/>
        <v>2.6391096263071567E-2</v>
      </c>
      <c r="BH724" s="31">
        <f t="shared" si="1015"/>
        <v>2.06699160920083E-2</v>
      </c>
      <c r="BI724" s="31">
        <f t="shared" si="1016"/>
        <v>2.1032287494348711E-2</v>
      </c>
      <c r="BJ724" s="32">
        <f t="shared" si="1017"/>
        <v>3527.7616938502297</v>
      </c>
      <c r="BK724" s="24">
        <f t="shared" si="1018"/>
        <v>3039.7216394831039</v>
      </c>
      <c r="BL724" s="30">
        <f t="shared" si="1019"/>
        <v>0.14126434362832169</v>
      </c>
      <c r="BM724" s="30">
        <f t="shared" si="1020"/>
        <v>-2.1118934193073258E-2</v>
      </c>
      <c r="BN724" s="30">
        <f t="shared" si="1021"/>
        <v>0.12014540943524843</v>
      </c>
      <c r="BO724" s="30">
        <f t="shared" si="1022"/>
        <v>9.9026475242175171E-2</v>
      </c>
      <c r="BP724" s="30"/>
      <c r="BQ724">
        <f t="shared" si="1023"/>
        <v>3454.8</v>
      </c>
      <c r="BR724">
        <f t="shared" si="1024"/>
        <v>1488.5</v>
      </c>
      <c r="BT724" s="24">
        <f t="shared" si="1025"/>
        <v>4205.9266000000007</v>
      </c>
      <c r="BU724" s="24">
        <f t="shared" si="1026"/>
        <v>2703.6734000000001</v>
      </c>
      <c r="BV724" s="24">
        <f t="shared" si="1027"/>
        <v>4669.9734000000008</v>
      </c>
      <c r="BW724" s="24">
        <f t="shared" si="1028"/>
        <v>2239.6266000000001</v>
      </c>
      <c r="BX724">
        <f t="shared" si="1029"/>
        <v>5421.1</v>
      </c>
      <c r="BY724" s="24">
        <f t="shared" si="1030"/>
        <v>1850.2992000000002</v>
      </c>
      <c r="BZ724" s="15" t="str">
        <f t="shared" si="1031"/>
        <v>GREEN</v>
      </c>
      <c r="CA724" s="15" t="str">
        <f t="shared" si="1032"/>
        <v>GREEN</v>
      </c>
      <c r="CB724" s="15" t="str">
        <f t="shared" si="1033"/>
        <v>GREEN</v>
      </c>
      <c r="CC724" s="15" t="str">
        <f t="shared" si="1034"/>
        <v>0</v>
      </c>
      <c r="CJ724">
        <f t="shared" si="983"/>
        <v>3454.8</v>
      </c>
      <c r="CK724">
        <f t="shared" si="984"/>
        <v>1902.5</v>
      </c>
      <c r="CM724" s="24">
        <f t="shared" si="985"/>
        <v>4047.7786000000001</v>
      </c>
      <c r="CN724" s="24">
        <f t="shared" si="986"/>
        <v>2861.8214000000003</v>
      </c>
      <c r="CO724" s="24">
        <f t="shared" si="987"/>
        <v>4414.1214</v>
      </c>
      <c r="CP724" s="24">
        <f t="shared" si="988"/>
        <v>2495.4785999999999</v>
      </c>
      <c r="CQ724">
        <f t="shared" si="989"/>
        <v>5007.1000000000004</v>
      </c>
      <c r="CR724" s="24">
        <f t="shared" si="990"/>
        <v>2188.1232</v>
      </c>
      <c r="CS724" s="15" t="str">
        <f t="shared" si="991"/>
        <v>GREEN</v>
      </c>
      <c r="CT724" s="15" t="str">
        <f t="shared" si="992"/>
        <v>GREEN</v>
      </c>
      <c r="CU724" s="15" t="str">
        <f t="shared" si="1035"/>
        <v>GREEN</v>
      </c>
      <c r="CV724" s="15" t="str">
        <f t="shared" si="979"/>
        <v>0</v>
      </c>
      <c r="CX724" s="24">
        <f t="shared" si="1036"/>
        <v>3454.8</v>
      </c>
      <c r="CY724" s="24">
        <f t="shared" si="1037"/>
        <v>1488.5</v>
      </c>
      <c r="DA724" s="24">
        <f t="shared" si="1047"/>
        <v>4205.9266000000007</v>
      </c>
      <c r="DB724" s="24">
        <f t="shared" si="1038"/>
        <v>2703.6734000000001</v>
      </c>
      <c r="DC724" s="24">
        <f t="shared" si="1039"/>
        <v>4669.9734000000008</v>
      </c>
      <c r="DD724" s="24">
        <f t="shared" si="1040"/>
        <v>2239.6266000000001</v>
      </c>
      <c r="DE724">
        <f t="shared" si="1041"/>
        <v>5421.1</v>
      </c>
      <c r="DF724" s="24">
        <f t="shared" si="1042"/>
        <v>1850.2992000000002</v>
      </c>
      <c r="DG724" s="15" t="str">
        <f t="shared" si="1043"/>
        <v>GREEN</v>
      </c>
      <c r="DH724" s="15" t="str">
        <f t="shared" si="1044"/>
        <v>GREEN</v>
      </c>
      <c r="DI724" s="15" t="str">
        <f t="shared" si="1045"/>
        <v>GREEN</v>
      </c>
    </row>
    <row r="725" spans="1:113" x14ac:dyDescent="0.3">
      <c r="A725" s="53">
        <v>38807</v>
      </c>
      <c r="B725" s="54">
        <v>3283.4</v>
      </c>
      <c r="C725" s="54">
        <v>3433.85</v>
      </c>
      <c r="D725" s="54">
        <v>3280.8</v>
      </c>
      <c r="E725" s="54">
        <v>3402.55</v>
      </c>
      <c r="F725" s="54">
        <v>2274282496</v>
      </c>
      <c r="G725" s="54">
        <v>6061792.9500000002</v>
      </c>
      <c r="H725" s="54">
        <v>14279429</v>
      </c>
      <c r="I725" s="54">
        <v>3249.53</v>
      </c>
      <c r="J725" s="54">
        <v>2955.25</v>
      </c>
      <c r="K725" s="54">
        <v>2549.2199999999998</v>
      </c>
      <c r="L725" s="54">
        <v>2182.14</v>
      </c>
      <c r="M725" s="54">
        <v>1728.87</v>
      </c>
      <c r="N725" s="54">
        <v>97.19</v>
      </c>
      <c r="O725" s="54">
        <v>81.99</v>
      </c>
      <c r="P725" s="54">
        <v>75.709999999999994</v>
      </c>
      <c r="Q725" s="54">
        <v>213.59</v>
      </c>
      <c r="R725" s="54">
        <v>186.55</v>
      </c>
      <c r="S725" s="54">
        <v>3.74</v>
      </c>
      <c r="T725" s="54">
        <v>93.48</v>
      </c>
      <c r="U725" s="54">
        <v>93.75</v>
      </c>
      <c r="V725" s="54">
        <v>42.85</v>
      </c>
      <c r="W725" s="54">
        <v>7.19</v>
      </c>
      <c r="X725" s="54">
        <v>47.39</v>
      </c>
      <c r="Y725" s="54">
        <v>3368.42</v>
      </c>
      <c r="Z725" s="54">
        <v>2542.09</v>
      </c>
      <c r="AA725" s="54">
        <v>2955.25</v>
      </c>
      <c r="AB725" s="54">
        <v>3292.15</v>
      </c>
      <c r="AC725" s="54">
        <v>1896.3</v>
      </c>
      <c r="AD725" s="19">
        <f t="shared" si="993"/>
        <v>0.5791464677881939</v>
      </c>
      <c r="AE725" s="54">
        <f t="shared" si="980"/>
        <v>373.16845799517489</v>
      </c>
      <c r="AF725" s="55">
        <f t="shared" si="1048"/>
        <v>3.7426062564790641E-2</v>
      </c>
      <c r="AG725" s="2">
        <f t="shared" si="994"/>
        <v>27.039999999999992</v>
      </c>
      <c r="AH725" s="1">
        <f t="shared" si="995"/>
        <v>3216.2833333333333</v>
      </c>
      <c r="AI725" s="21">
        <f t="shared" si="996"/>
        <v>3068.8923076923074</v>
      </c>
      <c r="AJ725" s="22">
        <f t="shared" si="997"/>
        <v>147.39102564102586</v>
      </c>
      <c r="AK725" s="23">
        <f t="shared" si="998"/>
        <v>120.58493589743591</v>
      </c>
      <c r="AL725" s="23">
        <f t="shared" si="999"/>
        <v>26.806089743589951</v>
      </c>
      <c r="AM725" s="23"/>
      <c r="AN725">
        <f t="shared" si="1000"/>
        <v>3341.1750000000002</v>
      </c>
      <c r="AO725" s="4">
        <f t="shared" si="1001"/>
        <v>3275.0750000000003</v>
      </c>
      <c r="AP725" s="4">
        <f t="shared" si="1002"/>
        <v>3163.34375</v>
      </c>
      <c r="AQ725" s="24">
        <f t="shared" si="1003"/>
        <v>3123.0099999999998</v>
      </c>
      <c r="AR725" t="str">
        <f t="shared" si="1004"/>
        <v>GREEN</v>
      </c>
      <c r="AS725" t="str">
        <f t="shared" si="1005"/>
        <v>GREEN</v>
      </c>
      <c r="AT725" t="str">
        <f t="shared" si="1006"/>
        <v>GREEN</v>
      </c>
      <c r="AU725" t="str">
        <f t="shared" si="1007"/>
        <v>GREEN</v>
      </c>
      <c r="AV725" t="str">
        <f t="shared" si="1008"/>
        <v>GREEN</v>
      </c>
      <c r="AW725" t="str">
        <f t="shared" si="1009"/>
        <v>GREEN</v>
      </c>
      <c r="AX725" s="25">
        <f t="shared" si="1010"/>
        <v>2.2304896277412462E-2</v>
      </c>
      <c r="AY725" s="25">
        <f t="shared" si="1011"/>
        <v>0</v>
      </c>
      <c r="AZ725" s="26" t="e">
        <f t="shared" si="1012"/>
        <v>#DIV/0!</v>
      </c>
      <c r="BA725" s="1">
        <f t="shared" si="1049"/>
        <v>4558423.49</v>
      </c>
      <c r="BB725" s="1">
        <f t="shared" si="1049"/>
        <v>14116353</v>
      </c>
      <c r="BC725" s="27">
        <f t="shared" si="1013"/>
        <v>1.329800305587667</v>
      </c>
      <c r="BD725" s="28">
        <f t="shared" si="1013"/>
        <v>1.0115522755771267</v>
      </c>
      <c r="BE725" s="29">
        <f t="shared" si="982"/>
        <v>100</v>
      </c>
      <c r="BF725" s="29">
        <f t="shared" si="1046"/>
        <v>100</v>
      </c>
      <c r="BG725" s="30">
        <f t="shared" si="1014"/>
        <v>2.5786205784954053E-2</v>
      </c>
      <c r="BH725" s="31">
        <f t="shared" si="1015"/>
        <v>1.9734119657399629E-2</v>
      </c>
      <c r="BI725" s="31">
        <f t="shared" si="1016"/>
        <v>2.2304896277412462E-2</v>
      </c>
      <c r="BJ725" s="32">
        <f t="shared" si="1017"/>
        <v>3457.0808388575115</v>
      </c>
      <c r="BK725" s="24">
        <f t="shared" si="1018"/>
        <v>2975.4858278091551</v>
      </c>
      <c r="BL725" s="30">
        <f t="shared" si="1019"/>
        <v>0.14153943690713033</v>
      </c>
      <c r="BM725" s="30">
        <f t="shared" si="1020"/>
        <v>-1.6026462170287373E-2</v>
      </c>
      <c r="BN725" s="30">
        <f t="shared" si="1021"/>
        <v>0.12551297473684297</v>
      </c>
      <c r="BO725" s="30">
        <f t="shared" si="1022"/>
        <v>0.1094865125665556</v>
      </c>
      <c r="BP725" s="30"/>
      <c r="BQ725">
        <f t="shared" si="1023"/>
        <v>3402.55</v>
      </c>
      <c r="BR725">
        <f t="shared" si="1024"/>
        <v>1488.5</v>
      </c>
      <c r="BT725" s="24">
        <f t="shared" si="1025"/>
        <v>4133.7170999999998</v>
      </c>
      <c r="BU725" s="24">
        <f t="shared" si="1026"/>
        <v>2671.3829000000001</v>
      </c>
      <c r="BV725" s="24">
        <f t="shared" si="1027"/>
        <v>4585.4328999999998</v>
      </c>
      <c r="BW725" s="24">
        <f t="shared" si="1028"/>
        <v>2219.6671000000001</v>
      </c>
      <c r="BX725">
        <f t="shared" si="1029"/>
        <v>5316.6</v>
      </c>
      <c r="BY725" s="24">
        <f t="shared" si="1030"/>
        <v>1840.6852000000001</v>
      </c>
      <c r="BZ725" s="15" t="str">
        <f t="shared" si="1031"/>
        <v>GREEN</v>
      </c>
      <c r="CA725" s="15" t="str">
        <f t="shared" si="1032"/>
        <v>GREEN</v>
      </c>
      <c r="CB725" s="15" t="str">
        <f t="shared" si="1033"/>
        <v>GREEN</v>
      </c>
      <c r="CC725" s="15" t="str">
        <f t="shared" si="1034"/>
        <v>0</v>
      </c>
      <c r="CJ725">
        <f t="shared" si="983"/>
        <v>3402.55</v>
      </c>
      <c r="CK725">
        <f t="shared" si="984"/>
        <v>1902.5</v>
      </c>
      <c r="CM725" s="24">
        <f t="shared" si="985"/>
        <v>3975.5691000000002</v>
      </c>
      <c r="CN725" s="24">
        <f t="shared" si="986"/>
        <v>2829.5309000000002</v>
      </c>
      <c r="CO725" s="24">
        <f t="shared" si="987"/>
        <v>4329.5808999999999</v>
      </c>
      <c r="CP725" s="24">
        <f t="shared" si="988"/>
        <v>2475.5191</v>
      </c>
      <c r="CQ725">
        <f t="shared" si="989"/>
        <v>4902.6000000000004</v>
      </c>
      <c r="CR725" s="24">
        <f t="shared" si="990"/>
        <v>2178.5092000000004</v>
      </c>
      <c r="CS725" s="15" t="str">
        <f t="shared" si="991"/>
        <v>GREEN</v>
      </c>
      <c r="CT725" s="15" t="str">
        <f t="shared" si="992"/>
        <v>GREEN</v>
      </c>
      <c r="CU725" s="15" t="str">
        <f t="shared" si="1035"/>
        <v>GREEN</v>
      </c>
      <c r="CV725" s="15" t="str">
        <f t="shared" si="979"/>
        <v>0</v>
      </c>
      <c r="CX725" s="24">
        <f t="shared" si="1036"/>
        <v>3402.55</v>
      </c>
      <c r="CY725" s="24">
        <f t="shared" si="1037"/>
        <v>1488.5</v>
      </c>
      <c r="DA725" s="24">
        <f t="shared" si="1047"/>
        <v>4133.7170999999998</v>
      </c>
      <c r="DB725" s="24">
        <f t="shared" si="1038"/>
        <v>2671.3829000000001</v>
      </c>
      <c r="DC725" s="24">
        <f t="shared" si="1039"/>
        <v>4585.4328999999998</v>
      </c>
      <c r="DD725" s="24">
        <f t="shared" si="1040"/>
        <v>2219.6671000000001</v>
      </c>
      <c r="DE725">
        <f t="shared" si="1041"/>
        <v>5316.6</v>
      </c>
      <c r="DF725" s="24">
        <f t="shared" si="1042"/>
        <v>1840.6852000000001</v>
      </c>
      <c r="DG725" s="15" t="str">
        <f t="shared" si="1043"/>
        <v>GREEN</v>
      </c>
      <c r="DH725" s="15" t="str">
        <f t="shared" si="1044"/>
        <v>GREEN</v>
      </c>
      <c r="DI725" s="15" t="str">
        <f t="shared" si="1045"/>
        <v>GREEN</v>
      </c>
    </row>
    <row r="726" spans="1:113" x14ac:dyDescent="0.3">
      <c r="A726" s="18">
        <v>38800</v>
      </c>
      <c r="B726" s="1">
        <v>3234.2</v>
      </c>
      <c r="C726" s="1">
        <v>3292.15</v>
      </c>
      <c r="D726" s="1">
        <v>3221.95</v>
      </c>
      <c r="E726" s="1">
        <v>3279.8</v>
      </c>
      <c r="F726" s="1">
        <v>1757324800</v>
      </c>
      <c r="G726" s="1">
        <v>4137118.27</v>
      </c>
      <c r="H726" s="1">
        <v>14312988</v>
      </c>
      <c r="I726" s="1">
        <v>3179.03</v>
      </c>
      <c r="J726" s="1">
        <v>2912.56</v>
      </c>
      <c r="K726" s="1">
        <v>2520.29</v>
      </c>
      <c r="L726" s="1">
        <v>2166.08</v>
      </c>
      <c r="M726" s="1">
        <v>1717</v>
      </c>
      <c r="N726" s="1">
        <v>93.99</v>
      </c>
      <c r="O726" s="1">
        <v>79.06</v>
      </c>
      <c r="P726" s="1">
        <v>73.8</v>
      </c>
      <c r="Q726" s="1">
        <v>200.59</v>
      </c>
      <c r="R726" s="1">
        <v>179.78</v>
      </c>
      <c r="S726" s="1">
        <v>1.41</v>
      </c>
      <c r="T726" s="1">
        <v>94.84</v>
      </c>
      <c r="U726" s="1">
        <v>93.06</v>
      </c>
      <c r="V726" s="1">
        <v>37.1</v>
      </c>
      <c r="W726" s="1">
        <v>8.0299999999999994</v>
      </c>
      <c r="X726" s="1">
        <v>45.56</v>
      </c>
      <c r="Y726" s="1">
        <v>3308.11</v>
      </c>
      <c r="Z726" s="1">
        <v>2517</v>
      </c>
      <c r="AA726" s="1">
        <v>2912.56</v>
      </c>
      <c r="AB726" s="1">
        <v>3258.3</v>
      </c>
      <c r="AC726" s="1">
        <v>1896.3</v>
      </c>
      <c r="AD726" s="19">
        <f t="shared" si="993"/>
        <v>0.22546245574152005</v>
      </c>
      <c r="AE726" s="1">
        <f t="shared" si="980"/>
        <v>359.70607589383684</v>
      </c>
      <c r="AF726" s="20">
        <f t="shared" si="1048"/>
        <v>1.4146349005117465E-2</v>
      </c>
      <c r="AG726" s="2">
        <f t="shared" si="994"/>
        <v>20.810000000000002</v>
      </c>
      <c r="AH726" s="1">
        <f t="shared" si="995"/>
        <v>3146.1083333333336</v>
      </c>
      <c r="AI726" s="21">
        <f t="shared" si="996"/>
        <v>3025.3538461538465</v>
      </c>
      <c r="AJ726" s="22">
        <f t="shared" si="997"/>
        <v>120.75448717948711</v>
      </c>
      <c r="AK726" s="23">
        <f t="shared" si="998"/>
        <v>108.31282051282062</v>
      </c>
      <c r="AL726" s="23">
        <f t="shared" si="999"/>
        <v>12.441666666666492</v>
      </c>
      <c r="AM726" s="23"/>
      <c r="AN726">
        <f t="shared" si="1000"/>
        <v>3256.9250000000002</v>
      </c>
      <c r="AO726" s="4">
        <f t="shared" si="1001"/>
        <v>3211.2750000000001</v>
      </c>
      <c r="AP726" s="4">
        <f t="shared" si="1002"/>
        <v>3105.6</v>
      </c>
      <c r="AQ726" s="24">
        <f t="shared" si="1003"/>
        <v>3072.85</v>
      </c>
      <c r="AR726" t="str">
        <f t="shared" si="1004"/>
        <v>GREEN</v>
      </c>
      <c r="AS726" t="str">
        <f t="shared" si="1005"/>
        <v>GREEN</v>
      </c>
      <c r="AT726" t="str">
        <f t="shared" si="1006"/>
        <v>GREEN</v>
      </c>
      <c r="AU726" t="str">
        <f t="shared" si="1007"/>
        <v>GREEN</v>
      </c>
      <c r="AV726" t="str">
        <f t="shared" si="1008"/>
        <v>GREEN</v>
      </c>
      <c r="AW726" t="str">
        <f t="shared" si="1009"/>
        <v>GREEN</v>
      </c>
      <c r="AX726" s="25">
        <f t="shared" si="1010"/>
        <v>1.606721918328069E-2</v>
      </c>
      <c r="AY726" s="25">
        <f t="shared" si="1011"/>
        <v>2.5350530957374642E-3</v>
      </c>
      <c r="AZ726" s="26">
        <f t="shared" si="1012"/>
        <v>86.372347110536609</v>
      </c>
      <c r="BA726" s="1">
        <f t="shared" si="1049"/>
        <v>4088002.2324999999</v>
      </c>
      <c r="BB726" s="1">
        <f t="shared" si="1049"/>
        <v>14281529.5</v>
      </c>
      <c r="BC726" s="27">
        <f t="shared" si="1013"/>
        <v>1.0120146797155645</v>
      </c>
      <c r="BD726" s="28">
        <f t="shared" si="1013"/>
        <v>1.002202740259718</v>
      </c>
      <c r="BE726" s="29">
        <f t="shared" si="982"/>
        <v>100</v>
      </c>
      <c r="BF726" s="29">
        <f t="shared" si="1046"/>
        <v>100</v>
      </c>
      <c r="BG726" s="30">
        <f t="shared" si="1014"/>
        <v>1.4948735920945033E-2</v>
      </c>
      <c r="BH726" s="31">
        <f t="shared" si="1015"/>
        <v>1.8352883109987284E-2</v>
      </c>
      <c r="BI726" s="31">
        <f t="shared" si="1016"/>
        <v>1.3532166087543226E-2</v>
      </c>
      <c r="BJ726" s="32">
        <f t="shared" si="1017"/>
        <v>3371.2483912232319</v>
      </c>
      <c r="BK726" s="24">
        <f t="shared" si="1018"/>
        <v>2920.9682754434352</v>
      </c>
      <c r="BL726" s="30">
        <f t="shared" si="1019"/>
        <v>0.13728889437764397</v>
      </c>
      <c r="BM726" s="30">
        <f t="shared" si="1020"/>
        <v>-2.788230722093778E-2</v>
      </c>
      <c r="BN726" s="30">
        <f t="shared" si="1021"/>
        <v>0.10940658715670618</v>
      </c>
      <c r="BO726" s="30">
        <f t="shared" si="1022"/>
        <v>8.1524279935768398E-2</v>
      </c>
      <c r="BP726" s="30"/>
      <c r="BQ726">
        <f t="shared" si="1023"/>
        <v>3279.8</v>
      </c>
      <c r="BR726">
        <f t="shared" si="1024"/>
        <v>1488.5</v>
      </c>
      <c r="BT726" s="24">
        <f t="shared" si="1025"/>
        <v>3964.0766000000003</v>
      </c>
      <c r="BU726" s="24">
        <f t="shared" si="1026"/>
        <v>2595.5234</v>
      </c>
      <c r="BV726" s="24">
        <f t="shared" si="1027"/>
        <v>4386.8234000000002</v>
      </c>
      <c r="BW726" s="24">
        <f t="shared" si="1028"/>
        <v>2172.7766000000001</v>
      </c>
      <c r="BX726">
        <f t="shared" si="1029"/>
        <v>5071.1000000000004</v>
      </c>
      <c r="BY726" s="24">
        <f t="shared" si="1030"/>
        <v>1818.0992000000001</v>
      </c>
      <c r="BZ726" s="15" t="str">
        <f t="shared" si="1031"/>
        <v>GREEN</v>
      </c>
      <c r="CA726" s="15" t="str">
        <f t="shared" si="1032"/>
        <v>GREEN</v>
      </c>
      <c r="CB726" s="15" t="str">
        <f t="shared" si="1033"/>
        <v>GREEN</v>
      </c>
      <c r="CC726" s="15" t="str">
        <f t="shared" si="1034"/>
        <v>0</v>
      </c>
      <c r="CJ726">
        <f t="shared" si="983"/>
        <v>3279.8</v>
      </c>
      <c r="CK726">
        <f t="shared" si="984"/>
        <v>1902.5</v>
      </c>
      <c r="CM726" s="24">
        <f t="shared" si="985"/>
        <v>3805.9286000000002</v>
      </c>
      <c r="CN726" s="24">
        <f t="shared" si="986"/>
        <v>2753.6714000000002</v>
      </c>
      <c r="CO726" s="24">
        <f t="shared" si="987"/>
        <v>4130.9714000000004</v>
      </c>
      <c r="CP726" s="24">
        <f t="shared" si="988"/>
        <v>2428.6286</v>
      </c>
      <c r="CQ726">
        <f t="shared" si="989"/>
        <v>4657.1000000000004</v>
      </c>
      <c r="CR726" s="24">
        <f t="shared" si="990"/>
        <v>2155.9232000000002</v>
      </c>
      <c r="CS726" s="15" t="str">
        <f t="shared" si="991"/>
        <v>GREEN</v>
      </c>
      <c r="CT726" s="15" t="str">
        <f t="shared" si="992"/>
        <v>GREEN</v>
      </c>
      <c r="CU726" s="15" t="str">
        <f t="shared" si="1035"/>
        <v>GREEN</v>
      </c>
      <c r="CV726" s="15" t="str">
        <f t="shared" si="979"/>
        <v>0</v>
      </c>
      <c r="CX726" s="24">
        <f t="shared" si="1036"/>
        <v>3279.8</v>
      </c>
      <c r="CY726" s="24">
        <f t="shared" si="1037"/>
        <v>1488.5</v>
      </c>
      <c r="DA726" s="24">
        <f t="shared" si="1047"/>
        <v>3964.0766000000003</v>
      </c>
      <c r="DB726" s="24">
        <f t="shared" si="1038"/>
        <v>2595.5234</v>
      </c>
      <c r="DC726" s="24">
        <f t="shared" si="1039"/>
        <v>4386.8234000000002</v>
      </c>
      <c r="DD726" s="24">
        <f t="shared" si="1040"/>
        <v>2172.7766000000001</v>
      </c>
      <c r="DE726">
        <f t="shared" si="1041"/>
        <v>5071.1000000000004</v>
      </c>
      <c r="DF726" s="24">
        <f t="shared" si="1042"/>
        <v>1818.0992000000001</v>
      </c>
      <c r="DG726" s="15" t="str">
        <f t="shared" si="1043"/>
        <v>GREEN</v>
      </c>
      <c r="DH726" s="15" t="str">
        <f t="shared" si="1044"/>
        <v>GREEN</v>
      </c>
      <c r="DI726" s="15" t="str">
        <f t="shared" si="1045"/>
        <v>GREEN</v>
      </c>
    </row>
    <row r="727" spans="1:113" x14ac:dyDescent="0.3">
      <c r="A727" s="18">
        <v>38793</v>
      </c>
      <c r="B727" s="1">
        <v>3184.1</v>
      </c>
      <c r="C727" s="1">
        <v>3258.3</v>
      </c>
      <c r="D727" s="1">
        <v>3174.05</v>
      </c>
      <c r="E727" s="1">
        <v>3234.05</v>
      </c>
      <c r="F727" s="1">
        <v>1419954560</v>
      </c>
      <c r="G727" s="1">
        <v>3348514.08</v>
      </c>
      <c r="H727" s="1">
        <v>11983156</v>
      </c>
      <c r="I727" s="1">
        <v>3119.37</v>
      </c>
      <c r="J727" s="1">
        <v>2869.52</v>
      </c>
      <c r="K727" s="1">
        <v>2495.3200000000002</v>
      </c>
      <c r="L727" s="1">
        <v>2152.1999999999998</v>
      </c>
      <c r="M727" s="1">
        <v>1705.94</v>
      </c>
      <c r="N727" s="1">
        <v>91.61</v>
      </c>
      <c r="O727" s="1">
        <v>77.81</v>
      </c>
      <c r="P727" s="1">
        <v>73.03</v>
      </c>
      <c r="Q727" s="1">
        <v>193.59</v>
      </c>
      <c r="R727" s="1">
        <v>174.58</v>
      </c>
      <c r="S727" s="1">
        <v>1.58</v>
      </c>
      <c r="T727" s="1">
        <v>92.92</v>
      </c>
      <c r="U727" s="1">
        <v>89.13</v>
      </c>
      <c r="V727" s="1">
        <v>36.520000000000003</v>
      </c>
      <c r="W727" s="1">
        <v>8.4499999999999993</v>
      </c>
      <c r="X727" s="1">
        <v>44.1</v>
      </c>
      <c r="Y727" s="1">
        <v>3282.79</v>
      </c>
      <c r="Z727" s="1">
        <v>2456.25</v>
      </c>
      <c r="AA727" s="1">
        <v>2869.52</v>
      </c>
      <c r="AB727" s="1">
        <v>3194</v>
      </c>
      <c r="AC727" s="1">
        <v>1896.3</v>
      </c>
      <c r="AD727" s="19">
        <f t="shared" si="993"/>
        <v>0.23655282366121136</v>
      </c>
      <c r="AE727" s="1">
        <f t="shared" si="980"/>
        <v>354.68852818600618</v>
      </c>
      <c r="AF727" s="20">
        <f t="shared" si="1048"/>
        <v>1.5751122836772602E-2</v>
      </c>
      <c r="AG727" s="2">
        <f t="shared" si="994"/>
        <v>19.009999999999991</v>
      </c>
      <c r="AH727" s="1">
        <f t="shared" si="995"/>
        <v>3104.0666666666671</v>
      </c>
      <c r="AI727" s="21">
        <f t="shared" si="996"/>
        <v>2988.8192307692307</v>
      </c>
      <c r="AJ727" s="22">
        <f t="shared" si="997"/>
        <v>115.24743589743639</v>
      </c>
      <c r="AK727" s="23">
        <f t="shared" si="998"/>
        <v>101.07548076923115</v>
      </c>
      <c r="AL727" s="23">
        <f t="shared" si="999"/>
        <v>14.171955128205241</v>
      </c>
      <c r="AM727" s="23"/>
      <c r="AN727">
        <f t="shared" si="1000"/>
        <v>3208.9750000000004</v>
      </c>
      <c r="AO727" s="4">
        <f t="shared" si="1001"/>
        <v>3153.8375000000005</v>
      </c>
      <c r="AP727" s="4">
        <f t="shared" si="1002"/>
        <v>3068.46875</v>
      </c>
      <c r="AQ727" s="24">
        <f t="shared" si="1003"/>
        <v>3029.9250000000002</v>
      </c>
      <c r="AR727" t="str">
        <f t="shared" si="1004"/>
        <v>GREEN</v>
      </c>
      <c r="AS727" t="str">
        <f t="shared" si="1005"/>
        <v>GREEN</v>
      </c>
      <c r="AT727" t="str">
        <f t="shared" si="1006"/>
        <v>GREEN</v>
      </c>
      <c r="AU727" t="str">
        <f t="shared" si="1007"/>
        <v>GREEN</v>
      </c>
      <c r="AV727" t="str">
        <f t="shared" si="1008"/>
        <v>GREEN</v>
      </c>
      <c r="AW727" t="str">
        <f t="shared" si="1009"/>
        <v>GREEN</v>
      </c>
      <c r="AX727" s="25">
        <f t="shared" si="1010"/>
        <v>1.8637626929746947E-2</v>
      </c>
      <c r="AY727" s="25">
        <f t="shared" si="1011"/>
        <v>2.5350530957374642E-3</v>
      </c>
      <c r="AZ727" s="26">
        <f t="shared" si="1012"/>
        <v>88.026772743525342</v>
      </c>
      <c r="BA727" s="1">
        <f t="shared" si="1049"/>
        <v>3851631.6575000002</v>
      </c>
      <c r="BB727" s="1">
        <f t="shared" si="1049"/>
        <v>13905936.25</v>
      </c>
      <c r="BC727" s="27">
        <f t="shared" si="1013"/>
        <v>0.86937546934938181</v>
      </c>
      <c r="BD727" s="28">
        <f t="shared" si="1013"/>
        <v>0.86172953654954376</v>
      </c>
      <c r="BE727" s="29">
        <f t="shared" si="982"/>
        <v>100</v>
      </c>
      <c r="BF727" s="29">
        <f t="shared" si="1046"/>
        <v>100</v>
      </c>
      <c r="BG727" s="30">
        <f t="shared" si="1014"/>
        <v>1.3682033529845206E-2</v>
      </c>
      <c r="BH727" s="31">
        <f t="shared" si="1015"/>
        <v>2.0564241523641669E-2</v>
      </c>
      <c r="BI727" s="31">
        <f t="shared" si="1016"/>
        <v>1.6102573834009482E-2</v>
      </c>
      <c r="BJ727" s="32">
        <f t="shared" si="1017"/>
        <v>3301.9305862342999</v>
      </c>
      <c r="BK727" s="24">
        <f t="shared" si="1018"/>
        <v>2906.2027470990342</v>
      </c>
      <c r="BL727" s="30">
        <f t="shared" si="1019"/>
        <v>0.12236293166007502</v>
      </c>
      <c r="BM727" s="30">
        <f t="shared" si="1020"/>
        <v>-2.0989343465407057E-2</v>
      </c>
      <c r="BN727" s="30">
        <f t="shared" si="1021"/>
        <v>0.10137358819466796</v>
      </c>
      <c r="BO727" s="30">
        <f t="shared" si="1022"/>
        <v>8.0384244729260909E-2</v>
      </c>
      <c r="BP727" s="30"/>
      <c r="BQ727">
        <f t="shared" si="1023"/>
        <v>3234.05</v>
      </c>
      <c r="BR727">
        <f t="shared" si="1024"/>
        <v>1488.5</v>
      </c>
      <c r="BT727" s="24">
        <f t="shared" si="1025"/>
        <v>3900.8501000000001</v>
      </c>
      <c r="BU727" s="24">
        <f t="shared" si="1026"/>
        <v>2567.2499000000003</v>
      </c>
      <c r="BV727" s="24">
        <f t="shared" si="1027"/>
        <v>4312.7999</v>
      </c>
      <c r="BW727" s="24">
        <f t="shared" si="1028"/>
        <v>2155.3001000000004</v>
      </c>
      <c r="BX727">
        <f t="shared" si="1029"/>
        <v>4979.6000000000004</v>
      </c>
      <c r="BY727" s="24">
        <f t="shared" si="1030"/>
        <v>1809.6812000000002</v>
      </c>
      <c r="BZ727" s="15" t="str">
        <f t="shared" si="1031"/>
        <v>GREEN</v>
      </c>
      <c r="CA727" s="15" t="str">
        <f t="shared" si="1032"/>
        <v>GREEN</v>
      </c>
      <c r="CB727" s="15" t="str">
        <f t="shared" si="1033"/>
        <v>GREEN</v>
      </c>
      <c r="CC727" s="15" t="str">
        <f t="shared" si="1034"/>
        <v>0</v>
      </c>
      <c r="CJ727">
        <f t="shared" si="983"/>
        <v>3234.05</v>
      </c>
      <c r="CK727">
        <f t="shared" si="984"/>
        <v>1902.5</v>
      </c>
      <c r="CM727" s="24">
        <f t="shared" si="985"/>
        <v>3742.7021000000004</v>
      </c>
      <c r="CN727" s="24">
        <f t="shared" si="986"/>
        <v>2725.3978999999999</v>
      </c>
      <c r="CO727" s="24">
        <f t="shared" si="987"/>
        <v>4056.9479000000001</v>
      </c>
      <c r="CP727" s="24">
        <f t="shared" si="988"/>
        <v>2411.1521000000002</v>
      </c>
      <c r="CQ727">
        <f t="shared" si="989"/>
        <v>4565.6000000000004</v>
      </c>
      <c r="CR727" s="24">
        <f t="shared" si="990"/>
        <v>2147.5052000000001</v>
      </c>
      <c r="CS727" s="15" t="str">
        <f t="shared" si="991"/>
        <v>GREEN</v>
      </c>
      <c r="CT727" s="15" t="str">
        <f t="shared" si="992"/>
        <v>GREEN</v>
      </c>
      <c r="CU727" s="15" t="str">
        <f t="shared" si="1035"/>
        <v>GREEN</v>
      </c>
      <c r="CV727" s="15" t="str">
        <f t="shared" si="979"/>
        <v>0</v>
      </c>
      <c r="CX727" s="24">
        <f t="shared" si="1036"/>
        <v>3234.05</v>
      </c>
      <c r="CY727" s="24">
        <f t="shared" si="1037"/>
        <v>1488.5</v>
      </c>
      <c r="DA727" s="24">
        <f t="shared" si="1047"/>
        <v>3900.8501000000001</v>
      </c>
      <c r="DB727" s="24">
        <f t="shared" si="1038"/>
        <v>2567.2499000000003</v>
      </c>
      <c r="DC727" s="24">
        <f t="shared" si="1039"/>
        <v>4312.7999</v>
      </c>
      <c r="DD727" s="24">
        <f t="shared" si="1040"/>
        <v>2155.3001000000004</v>
      </c>
      <c r="DE727">
        <f t="shared" si="1041"/>
        <v>4979.6000000000004</v>
      </c>
      <c r="DF727" s="24">
        <f t="shared" si="1042"/>
        <v>1809.6812000000002</v>
      </c>
      <c r="DG727" s="15" t="str">
        <f t="shared" si="1043"/>
        <v>GREEN</v>
      </c>
      <c r="DH727" s="15" t="str">
        <f t="shared" si="1044"/>
        <v>GREEN</v>
      </c>
      <c r="DI727" s="15" t="str">
        <f t="shared" si="1045"/>
        <v>GREEN</v>
      </c>
    </row>
    <row r="728" spans="1:113" x14ac:dyDescent="0.3">
      <c r="A728" s="18">
        <v>38786</v>
      </c>
      <c r="B728" s="1">
        <v>3147.25</v>
      </c>
      <c r="C728" s="1">
        <v>3194</v>
      </c>
      <c r="D728" s="1">
        <v>3069.85</v>
      </c>
      <c r="E728" s="1">
        <v>3183.9</v>
      </c>
      <c r="F728" s="1">
        <v>1963495936</v>
      </c>
      <c r="G728" s="1">
        <v>4686268.66</v>
      </c>
      <c r="H728" s="1">
        <v>15889839</v>
      </c>
      <c r="I728" s="1">
        <v>3078.07</v>
      </c>
      <c r="J728" s="1">
        <v>2823.62</v>
      </c>
      <c r="K728" s="1">
        <v>2471.9899999999998</v>
      </c>
      <c r="L728" s="1">
        <v>2138.54</v>
      </c>
      <c r="M728" s="1">
        <v>1695.22</v>
      </c>
      <c r="N728" s="1">
        <v>88.19</v>
      </c>
      <c r="O728" s="1">
        <v>76.38</v>
      </c>
      <c r="P728" s="1">
        <v>72.17</v>
      </c>
      <c r="Q728" s="1">
        <v>186.49</v>
      </c>
      <c r="R728" s="1">
        <v>169.83</v>
      </c>
      <c r="S728" s="1">
        <v>1.1599999999999999</v>
      </c>
      <c r="T728" s="1">
        <v>91.41</v>
      </c>
      <c r="U728" s="1">
        <v>86.76</v>
      </c>
      <c r="V728" s="1">
        <v>34.07</v>
      </c>
      <c r="W728" s="1">
        <v>8.9700000000000006</v>
      </c>
      <c r="X728" s="1">
        <v>42.7</v>
      </c>
      <c r="Y728" s="1">
        <v>3267.53</v>
      </c>
      <c r="Z728" s="1">
        <v>2379.71</v>
      </c>
      <c r="AA728" s="1">
        <v>2823.62</v>
      </c>
      <c r="AB728" s="1">
        <v>3170.35</v>
      </c>
      <c r="AC728" s="1">
        <v>1896.3</v>
      </c>
      <c r="AD728" s="19">
        <f t="shared" si="993"/>
        <v>0.16050392893902929</v>
      </c>
      <c r="AE728" s="1">
        <f t="shared" si="980"/>
        <v>349.18841851283219</v>
      </c>
      <c r="AF728" s="20">
        <f t="shared" si="1048"/>
        <v>1.1612944222917809E-2</v>
      </c>
      <c r="AG728" s="2">
        <f t="shared" si="994"/>
        <v>16.659999999999997</v>
      </c>
      <c r="AH728" s="1">
        <f t="shared" si="995"/>
        <v>3055.1583333333328</v>
      </c>
      <c r="AI728" s="21">
        <f t="shared" si="996"/>
        <v>2956.2115384615386</v>
      </c>
      <c r="AJ728" s="22">
        <f t="shared" si="997"/>
        <v>98.946794871794282</v>
      </c>
      <c r="AK728" s="23">
        <f t="shared" si="998"/>
        <v>93.952403846154084</v>
      </c>
      <c r="AL728" s="23">
        <f t="shared" si="999"/>
        <v>4.9943910256401978</v>
      </c>
      <c r="AM728" s="23"/>
      <c r="AN728">
        <f t="shared" si="1000"/>
        <v>3165.625</v>
      </c>
      <c r="AO728" s="4">
        <f t="shared" si="1001"/>
        <v>3090.7</v>
      </c>
      <c r="AP728" s="4">
        <f t="shared" si="1002"/>
        <v>3026.8312499999997</v>
      </c>
      <c r="AQ728" s="24">
        <f t="shared" si="1003"/>
        <v>2997.9199999999996</v>
      </c>
      <c r="AR728" t="str">
        <f t="shared" si="1004"/>
        <v>GREEN</v>
      </c>
      <c r="AS728" t="str">
        <f t="shared" si="1005"/>
        <v>GREEN</v>
      </c>
      <c r="AT728" t="str">
        <f t="shared" si="1006"/>
        <v>GREEN</v>
      </c>
      <c r="AU728" t="str">
        <f t="shared" si="1007"/>
        <v>GREEN</v>
      </c>
      <c r="AV728" t="str">
        <f t="shared" si="1008"/>
        <v>GREEN</v>
      </c>
      <c r="AW728" t="str">
        <f t="shared" si="1009"/>
        <v>GREEN</v>
      </c>
      <c r="AX728" s="25">
        <f t="shared" si="1010"/>
        <v>1.6012439790284844E-2</v>
      </c>
      <c r="AY728" s="25">
        <f t="shared" si="1011"/>
        <v>4.8902622148389767E-3</v>
      </c>
      <c r="AZ728" s="26">
        <f t="shared" si="1012"/>
        <v>76.604640808445524</v>
      </c>
      <c r="BA728" s="1">
        <f t="shared" si="1049"/>
        <v>3959223.8275000001</v>
      </c>
      <c r="BB728" s="1">
        <f t="shared" si="1049"/>
        <v>14445522</v>
      </c>
      <c r="BC728" s="27">
        <f t="shared" si="1013"/>
        <v>1.1836331726057232</v>
      </c>
      <c r="BD728" s="28">
        <f t="shared" si="1013"/>
        <v>1.0999837181377039</v>
      </c>
      <c r="BE728" s="29">
        <f t="shared" si="982"/>
        <v>100</v>
      </c>
      <c r="BF728" s="29">
        <f t="shared" si="1046"/>
        <v>100</v>
      </c>
      <c r="BG728" s="30">
        <f t="shared" si="1014"/>
        <v>2.1757030299029534E-2</v>
      </c>
      <c r="BH728" s="31">
        <f t="shared" si="1015"/>
        <v>1.2823881170842322E-2</v>
      </c>
      <c r="BI728" s="31">
        <f t="shared" si="1016"/>
        <v>1.1122177575445868E-2</v>
      </c>
      <c r="BJ728" s="32">
        <f t="shared" si="1017"/>
        <v>3243.6496001513651</v>
      </c>
      <c r="BK728" s="24">
        <f t="shared" si="1018"/>
        <v>2866.6670665153006</v>
      </c>
      <c r="BL728" s="30">
        <f t="shared" si="1019"/>
        <v>0.11840275562551102</v>
      </c>
      <c r="BM728" s="30">
        <f t="shared" si="1020"/>
        <v>-1.8766167326663849E-2</v>
      </c>
      <c r="BN728" s="30">
        <f t="shared" si="1021"/>
        <v>9.9636588298847167E-2</v>
      </c>
      <c r="BO728" s="30">
        <f t="shared" si="1022"/>
        <v>8.0870420972183318E-2</v>
      </c>
      <c r="BP728" s="30"/>
      <c r="BQ728">
        <f t="shared" si="1023"/>
        <v>3183.9</v>
      </c>
      <c r="BR728">
        <f t="shared" si="1024"/>
        <v>1488.5</v>
      </c>
      <c r="BT728" s="24">
        <f t="shared" si="1025"/>
        <v>3831.5428000000002</v>
      </c>
      <c r="BU728" s="24">
        <f t="shared" si="1026"/>
        <v>2536.2572</v>
      </c>
      <c r="BV728" s="24">
        <f t="shared" si="1027"/>
        <v>4231.6571999999996</v>
      </c>
      <c r="BW728" s="24">
        <f t="shared" si="1028"/>
        <v>2136.1428000000001</v>
      </c>
      <c r="BX728">
        <f t="shared" si="1029"/>
        <v>4879.3</v>
      </c>
      <c r="BY728" s="24">
        <f t="shared" si="1030"/>
        <v>1800.4536000000001</v>
      </c>
      <c r="BZ728" s="15" t="str">
        <f t="shared" si="1031"/>
        <v>GREEN</v>
      </c>
      <c r="CA728" s="15" t="str">
        <f t="shared" si="1032"/>
        <v>GREEN</v>
      </c>
      <c r="CB728" s="15" t="str">
        <f t="shared" si="1033"/>
        <v>GREEN</v>
      </c>
      <c r="CC728" s="15" t="str">
        <f t="shared" si="1034"/>
        <v>0</v>
      </c>
      <c r="CJ728">
        <f t="shared" si="983"/>
        <v>3183.9</v>
      </c>
      <c r="CK728">
        <f t="shared" si="984"/>
        <v>1902.5</v>
      </c>
      <c r="CM728" s="24">
        <f t="shared" si="985"/>
        <v>3673.3948</v>
      </c>
      <c r="CN728" s="24">
        <f t="shared" si="986"/>
        <v>2694.4052000000001</v>
      </c>
      <c r="CO728" s="24">
        <f t="shared" si="987"/>
        <v>3975.8052000000002</v>
      </c>
      <c r="CP728" s="24">
        <f t="shared" si="988"/>
        <v>2391.9947999999999</v>
      </c>
      <c r="CQ728">
        <f t="shared" si="989"/>
        <v>4465.3</v>
      </c>
      <c r="CR728" s="24">
        <f t="shared" si="990"/>
        <v>2138.2776000000003</v>
      </c>
      <c r="CS728" s="15" t="str">
        <f t="shared" si="991"/>
        <v>GREEN</v>
      </c>
      <c r="CT728" s="15" t="str">
        <f t="shared" si="992"/>
        <v>GREEN</v>
      </c>
      <c r="CU728" s="15" t="str">
        <f t="shared" si="1035"/>
        <v>GREEN</v>
      </c>
      <c r="CV728" s="15" t="str">
        <f t="shared" si="979"/>
        <v>0</v>
      </c>
      <c r="CX728" s="24">
        <f t="shared" si="1036"/>
        <v>3183.9</v>
      </c>
      <c r="CY728" s="24">
        <f t="shared" si="1037"/>
        <v>1488.5</v>
      </c>
      <c r="DA728" s="24">
        <f t="shared" si="1047"/>
        <v>3831.5428000000002</v>
      </c>
      <c r="DB728" s="24">
        <f t="shared" si="1038"/>
        <v>2536.2572</v>
      </c>
      <c r="DC728" s="24">
        <f t="shared" si="1039"/>
        <v>4231.6571999999996</v>
      </c>
      <c r="DD728" s="24">
        <f t="shared" si="1040"/>
        <v>2136.1428000000001</v>
      </c>
      <c r="DE728">
        <f t="shared" si="1041"/>
        <v>4879.3</v>
      </c>
      <c r="DF728" s="24">
        <f t="shared" si="1042"/>
        <v>1800.4536000000001</v>
      </c>
      <c r="DG728" s="15" t="str">
        <f t="shared" si="1043"/>
        <v>GREEN</v>
      </c>
      <c r="DH728" s="15" t="str">
        <f t="shared" si="1044"/>
        <v>GREEN</v>
      </c>
      <c r="DI728" s="15" t="str">
        <f t="shared" si="1045"/>
        <v>GREEN</v>
      </c>
    </row>
    <row r="729" spans="1:113" x14ac:dyDescent="0.3">
      <c r="A729" s="53">
        <v>38779</v>
      </c>
      <c r="B729" s="54">
        <v>3050.3</v>
      </c>
      <c r="C729" s="54">
        <v>3170.35</v>
      </c>
      <c r="D729" s="54">
        <v>3031.8</v>
      </c>
      <c r="E729" s="54">
        <v>3147.35</v>
      </c>
      <c r="F729" s="54">
        <v>1827837184</v>
      </c>
      <c r="G729" s="54">
        <v>4180107.92</v>
      </c>
      <c r="H729" s="54">
        <v>14940135</v>
      </c>
      <c r="I729" s="54">
        <v>3029.41</v>
      </c>
      <c r="J729" s="54">
        <v>2786.61</v>
      </c>
      <c r="K729" s="54">
        <v>2448.62</v>
      </c>
      <c r="L729" s="54">
        <v>2125.2399999999998</v>
      </c>
      <c r="M729" s="54">
        <v>1684.88</v>
      </c>
      <c r="N729" s="54">
        <v>85.28</v>
      </c>
      <c r="O729" s="54">
        <v>75.3</v>
      </c>
      <c r="P729" s="54">
        <v>71.53</v>
      </c>
      <c r="Q729" s="54">
        <v>179.82</v>
      </c>
      <c r="R729" s="54">
        <v>165.67</v>
      </c>
      <c r="S729" s="54">
        <v>3.19</v>
      </c>
      <c r="T729" s="54">
        <v>83.06</v>
      </c>
      <c r="U729" s="54">
        <v>83.12</v>
      </c>
      <c r="V729" s="54">
        <v>35.450000000000003</v>
      </c>
      <c r="W729" s="54">
        <v>9.7899999999999991</v>
      </c>
      <c r="X729" s="54">
        <v>41.49</v>
      </c>
      <c r="Y729" s="54">
        <v>3227.61</v>
      </c>
      <c r="Z729" s="54">
        <v>2345.62</v>
      </c>
      <c r="AA729" s="54">
        <v>2786.61</v>
      </c>
      <c r="AB729" s="54">
        <v>3078.4</v>
      </c>
      <c r="AC729" s="54">
        <v>1896.3</v>
      </c>
      <c r="AD729" s="19">
        <f t="shared" si="993"/>
        <v>0.43010162652194517</v>
      </c>
      <c r="AE729" s="54">
        <f t="shared" si="980"/>
        <v>345.17986400526468</v>
      </c>
      <c r="AF729" s="55">
        <f t="shared" si="1048"/>
        <v>3.1901116375141259E-2</v>
      </c>
      <c r="AG729" s="2">
        <f t="shared" si="994"/>
        <v>14.150000000000006</v>
      </c>
      <c r="AH729" s="1">
        <f t="shared" si="995"/>
        <v>3021.6333333333337</v>
      </c>
      <c r="AI729" s="21">
        <f t="shared" si="996"/>
        <v>2923.330769230769</v>
      </c>
      <c r="AJ729" s="22">
        <f t="shared" si="997"/>
        <v>98.302564102564702</v>
      </c>
      <c r="AK729" s="23">
        <f t="shared" si="998"/>
        <v>95.042948717949002</v>
      </c>
      <c r="AL729" s="23">
        <f t="shared" si="999"/>
        <v>3.2596153846156994</v>
      </c>
      <c r="AM729" s="23"/>
      <c r="AN729">
        <f t="shared" si="1000"/>
        <v>3098.7</v>
      </c>
      <c r="AO729" s="4">
        <f t="shared" si="1001"/>
        <v>3051.6125000000002</v>
      </c>
      <c r="AP729" s="4">
        <f t="shared" si="1002"/>
        <v>2985.1625000000004</v>
      </c>
      <c r="AQ729" s="24">
        <f t="shared" si="1003"/>
        <v>2963.1850000000004</v>
      </c>
      <c r="AR729" t="str">
        <f t="shared" si="1004"/>
        <v>GREEN</v>
      </c>
      <c r="AS729" t="str">
        <f t="shared" si="1005"/>
        <v>GREEN</v>
      </c>
      <c r="AT729" t="str">
        <f t="shared" si="1006"/>
        <v>GREEN</v>
      </c>
      <c r="AU729" t="str">
        <f t="shared" si="1007"/>
        <v>GREEN</v>
      </c>
      <c r="AV729" t="str">
        <f t="shared" si="1008"/>
        <v>GREEN</v>
      </c>
      <c r="AW729" t="str">
        <f t="shared" si="1009"/>
        <v>GREEN</v>
      </c>
      <c r="AX729" s="25">
        <f t="shared" si="1010"/>
        <v>1.8776558984372211E-2</v>
      </c>
      <c r="AY729" s="25">
        <f t="shared" si="1011"/>
        <v>4.8902622148389767E-3</v>
      </c>
      <c r="AZ729" s="26">
        <f t="shared" si="1012"/>
        <v>79.337055138600661</v>
      </c>
      <c r="BA729" s="1">
        <f t="shared" si="1049"/>
        <v>3532403.9175</v>
      </c>
      <c r="BB729" s="1">
        <f t="shared" si="1049"/>
        <v>13279106.75</v>
      </c>
      <c r="BC729" s="27">
        <f t="shared" si="1013"/>
        <v>1.1833606851388618</v>
      </c>
      <c r="BD729" s="28">
        <f t="shared" si="1013"/>
        <v>1.1250858420879852</v>
      </c>
      <c r="BE729" s="29">
        <f t="shared" si="982"/>
        <v>100</v>
      </c>
      <c r="BF729" s="29">
        <f t="shared" si="1046"/>
        <v>100</v>
      </c>
      <c r="BG729" s="30">
        <f t="shared" si="1014"/>
        <v>2.7446449517438132E-2</v>
      </c>
      <c r="BH729" s="31">
        <f t="shared" si="1015"/>
        <v>1.7312843986091619E-2</v>
      </c>
      <c r="BI729" s="31">
        <f t="shared" si="1016"/>
        <v>1.3886296769533235E-2</v>
      </c>
      <c r="BJ729" s="32">
        <f t="shared" si="1017"/>
        <v>3166.7848220155606</v>
      </c>
      <c r="BK729" s="24">
        <f t="shared" si="1018"/>
        <v>2876.4818446511067</v>
      </c>
      <c r="BL729" s="30">
        <f t="shared" si="1019"/>
        <v>9.2237271788791819E-2</v>
      </c>
      <c r="BM729" s="30">
        <f t="shared" si="1020"/>
        <v>-6.1749795909449897E-3</v>
      </c>
      <c r="BN729" s="30">
        <f t="shared" si="1021"/>
        <v>8.6062292197846821E-2</v>
      </c>
      <c r="BO729" s="30">
        <f t="shared" si="1022"/>
        <v>7.9887312606901836E-2</v>
      </c>
      <c r="BP729" s="30"/>
      <c r="BQ729">
        <f t="shared" si="1023"/>
        <v>3147.35</v>
      </c>
      <c r="BR729">
        <f t="shared" si="1024"/>
        <v>1488.5</v>
      </c>
      <c r="BT729" s="24">
        <f t="shared" si="1025"/>
        <v>3781.0306999999998</v>
      </c>
      <c r="BU729" s="24">
        <f t="shared" si="1026"/>
        <v>2513.6693</v>
      </c>
      <c r="BV729" s="24">
        <f t="shared" si="1027"/>
        <v>4172.5192999999999</v>
      </c>
      <c r="BW729" s="24">
        <f t="shared" si="1028"/>
        <v>2122.1806999999999</v>
      </c>
      <c r="BX729">
        <f t="shared" si="1029"/>
        <v>4806.2</v>
      </c>
      <c r="BY729" s="24">
        <f t="shared" si="1030"/>
        <v>1793.7284</v>
      </c>
      <c r="BZ729" s="15" t="str">
        <f t="shared" si="1031"/>
        <v>GREEN</v>
      </c>
      <c r="CA729" s="15" t="str">
        <f t="shared" si="1032"/>
        <v>GREEN</v>
      </c>
      <c r="CB729" s="15" t="str">
        <f t="shared" si="1033"/>
        <v>GREEN</v>
      </c>
      <c r="CC729" s="15" t="str">
        <f t="shared" si="1034"/>
        <v>0</v>
      </c>
      <c r="CJ729">
        <f t="shared" si="983"/>
        <v>3147.35</v>
      </c>
      <c r="CK729">
        <f t="shared" si="984"/>
        <v>1902.5</v>
      </c>
      <c r="CM729" s="24">
        <f t="shared" si="985"/>
        <v>3622.8827000000001</v>
      </c>
      <c r="CN729" s="24">
        <f t="shared" si="986"/>
        <v>2671.8172999999997</v>
      </c>
      <c r="CO729" s="24">
        <f t="shared" si="987"/>
        <v>3916.6673000000001</v>
      </c>
      <c r="CP729" s="24">
        <f t="shared" si="988"/>
        <v>2378.0326999999997</v>
      </c>
      <c r="CQ729">
        <f t="shared" si="989"/>
        <v>4392.2</v>
      </c>
      <c r="CR729" s="24">
        <f t="shared" si="990"/>
        <v>2131.5524</v>
      </c>
      <c r="CS729" s="15" t="str">
        <f t="shared" si="991"/>
        <v>GREEN</v>
      </c>
      <c r="CT729" s="15" t="str">
        <f t="shared" si="992"/>
        <v>GREEN</v>
      </c>
      <c r="CU729" s="15" t="str">
        <f t="shared" si="1035"/>
        <v>GREEN</v>
      </c>
      <c r="CV729" s="15" t="str">
        <f t="shared" si="979"/>
        <v>0</v>
      </c>
      <c r="CX729" s="24">
        <f t="shared" si="1036"/>
        <v>3147.35</v>
      </c>
      <c r="CY729" s="24">
        <f t="shared" si="1037"/>
        <v>1488.5</v>
      </c>
      <c r="DA729" s="24">
        <f t="shared" si="1047"/>
        <v>3781.0306999999998</v>
      </c>
      <c r="DB729" s="24">
        <f t="shared" si="1038"/>
        <v>2513.6693</v>
      </c>
      <c r="DC729" s="24">
        <f t="shared" si="1039"/>
        <v>4172.5192999999999</v>
      </c>
      <c r="DD729" s="24">
        <f t="shared" si="1040"/>
        <v>2122.1806999999999</v>
      </c>
      <c r="DE729">
        <f t="shared" si="1041"/>
        <v>4806.2</v>
      </c>
      <c r="DF729" s="24">
        <f t="shared" si="1042"/>
        <v>1793.7284</v>
      </c>
      <c r="DG729" s="15" t="str">
        <f t="shared" si="1043"/>
        <v>GREEN</v>
      </c>
      <c r="DH729" s="15" t="str">
        <f t="shared" si="1044"/>
        <v>GREEN</v>
      </c>
      <c r="DI729" s="15" t="str">
        <f t="shared" si="1045"/>
        <v>GREEN</v>
      </c>
    </row>
    <row r="730" spans="1:113" x14ac:dyDescent="0.3">
      <c r="A730" s="53">
        <v>38772</v>
      </c>
      <c r="B730" s="54">
        <v>2982.35</v>
      </c>
      <c r="C730" s="54">
        <v>3078.4</v>
      </c>
      <c r="D730" s="54">
        <v>2955.85</v>
      </c>
      <c r="E730" s="54">
        <v>3050.05</v>
      </c>
      <c r="F730" s="54">
        <v>1540937088</v>
      </c>
      <c r="G730" s="54">
        <v>3191635.97</v>
      </c>
      <c r="H730" s="54">
        <v>12810615</v>
      </c>
      <c r="I730" s="54">
        <v>2996.49</v>
      </c>
      <c r="J730" s="54">
        <v>2753.47</v>
      </c>
      <c r="K730" s="54">
        <v>2427.86</v>
      </c>
      <c r="L730" s="54">
        <v>2112.1799999999998</v>
      </c>
      <c r="M730" s="54">
        <v>1674.63</v>
      </c>
      <c r="N730" s="54">
        <v>73.83</v>
      </c>
      <c r="O730" s="54">
        <v>72.16</v>
      </c>
      <c r="P730" s="54">
        <v>69.73</v>
      </c>
      <c r="Q730" s="54">
        <v>172.42</v>
      </c>
      <c r="R730" s="54">
        <v>162.13</v>
      </c>
      <c r="S730" s="54">
        <v>2.2999999999999998</v>
      </c>
      <c r="T730" s="54">
        <v>85.79</v>
      </c>
      <c r="U730" s="54">
        <v>85.09</v>
      </c>
      <c r="V730" s="54">
        <v>32.19</v>
      </c>
      <c r="W730" s="54">
        <v>10.83</v>
      </c>
      <c r="X730" s="54">
        <v>40.32</v>
      </c>
      <c r="Y730" s="54">
        <v>3180.46</v>
      </c>
      <c r="Z730" s="54">
        <v>2326.4699999999998</v>
      </c>
      <c r="AA730" s="54">
        <v>2753.47</v>
      </c>
      <c r="AB730" s="54">
        <v>3051.7</v>
      </c>
      <c r="AC730" s="54">
        <v>1896.3</v>
      </c>
      <c r="AD730" s="19">
        <f t="shared" si="993"/>
        <v>0.31295374740538046</v>
      </c>
      <c r="AE730" s="54">
        <f t="shared" si="980"/>
        <v>334.50866418074179</v>
      </c>
      <c r="AF730" s="55">
        <f t="shared" si="1048"/>
        <v>2.2991782659735005E-2</v>
      </c>
      <c r="AG730" s="2">
        <f t="shared" si="994"/>
        <v>10.289999999999992</v>
      </c>
      <c r="AH730" s="1">
        <f t="shared" si="995"/>
        <v>2980.5666666666671</v>
      </c>
      <c r="AI730" s="21">
        <f t="shared" si="996"/>
        <v>2888.7615384615378</v>
      </c>
      <c r="AJ730" s="22">
        <f t="shared" si="997"/>
        <v>91.805128205129222</v>
      </c>
      <c r="AK730" s="23">
        <f t="shared" si="998"/>
        <v>97.545833333333348</v>
      </c>
      <c r="AL730" s="23">
        <f t="shared" si="999"/>
        <v>-5.7407051282041266</v>
      </c>
      <c r="AM730" s="23"/>
      <c r="AN730">
        <f t="shared" si="1000"/>
        <v>3015.7750000000001</v>
      </c>
      <c r="AO730" s="4">
        <f t="shared" si="1001"/>
        <v>2999.9250000000002</v>
      </c>
      <c r="AP730" s="4">
        <f t="shared" si="1002"/>
        <v>2955.9937500000001</v>
      </c>
      <c r="AQ730" s="24">
        <f t="shared" si="1003"/>
        <v>2928.9349999999999</v>
      </c>
      <c r="AR730" t="str">
        <f t="shared" si="1004"/>
        <v>GREEN</v>
      </c>
      <c r="AS730" t="str">
        <f t="shared" si="1005"/>
        <v>GREEN</v>
      </c>
      <c r="AT730" t="str">
        <f t="shared" si="1006"/>
        <v>GREEN</v>
      </c>
      <c r="AU730" t="str">
        <f t="shared" si="1007"/>
        <v>GREEN</v>
      </c>
      <c r="AV730" t="str">
        <f t="shared" si="1008"/>
        <v>GREEN</v>
      </c>
      <c r="AW730" t="str">
        <f t="shared" si="1009"/>
        <v>GREEN</v>
      </c>
      <c r="AX730" s="25">
        <f t="shared" si="1010"/>
        <v>1.6406505995582948E-2</v>
      </c>
      <c r="AY730" s="25">
        <f t="shared" si="1011"/>
        <v>4.8902622148389767E-3</v>
      </c>
      <c r="AZ730" s="26">
        <f t="shared" si="1012"/>
        <v>77.037538435311291</v>
      </c>
      <c r="BA730" s="1">
        <f t="shared" si="1049"/>
        <v>3352667.75</v>
      </c>
      <c r="BB730" s="1">
        <f t="shared" si="1049"/>
        <v>12931877.75</v>
      </c>
      <c r="BC730" s="27">
        <f t="shared" si="1013"/>
        <v>0.95196906105593082</v>
      </c>
      <c r="BD730" s="28">
        <f t="shared" si="1013"/>
        <v>0.99062295883519313</v>
      </c>
      <c r="BE730" s="29">
        <f t="shared" si="982"/>
        <v>100</v>
      </c>
      <c r="BF730" s="29">
        <f t="shared" si="1046"/>
        <v>94.349693251533722</v>
      </c>
      <c r="BG730" s="30">
        <f t="shared" si="1014"/>
        <v>3.8907320426551095E-3</v>
      </c>
      <c r="BH730" s="31">
        <f t="shared" si="1015"/>
        <v>5.8047512136540358E-3</v>
      </c>
      <c r="BI730" s="31">
        <f t="shared" si="1016"/>
        <v>1.151624378074397E-2</v>
      </c>
      <c r="BJ730" s="32">
        <f t="shared" si="1017"/>
        <v>3090.0277221460783</v>
      </c>
      <c r="BK730" s="24">
        <f t="shared" si="1018"/>
        <v>2871.1056111872558</v>
      </c>
      <c r="BL730" s="30">
        <f t="shared" si="1019"/>
        <v>7.17765646329806E-2</v>
      </c>
      <c r="BM730" s="30">
        <f t="shared" si="1020"/>
        <v>-1.3107235011254936E-2</v>
      </c>
      <c r="BN730" s="30">
        <f t="shared" si="1021"/>
        <v>5.8669329621725663E-2</v>
      </c>
      <c r="BO730" s="30">
        <f t="shared" si="1022"/>
        <v>4.5562094610470727E-2</v>
      </c>
      <c r="BP730" s="30"/>
      <c r="BQ730">
        <f t="shared" si="1023"/>
        <v>3050.05</v>
      </c>
      <c r="BR730">
        <f t="shared" si="1024"/>
        <v>1488.5</v>
      </c>
      <c r="BT730" s="24">
        <f t="shared" si="1025"/>
        <v>3646.5621000000001</v>
      </c>
      <c r="BU730" s="24">
        <f t="shared" si="1026"/>
        <v>2453.5379000000003</v>
      </c>
      <c r="BV730" s="24">
        <f t="shared" si="1027"/>
        <v>4015.0879000000004</v>
      </c>
      <c r="BW730" s="24">
        <f t="shared" si="1028"/>
        <v>2085.0120999999999</v>
      </c>
      <c r="BX730">
        <f t="shared" si="1029"/>
        <v>4611.6000000000004</v>
      </c>
      <c r="BY730" s="24">
        <f t="shared" si="1030"/>
        <v>1775.8252000000002</v>
      </c>
      <c r="BZ730" s="15" t="str">
        <f t="shared" si="1031"/>
        <v>GREEN</v>
      </c>
      <c r="CA730" s="15" t="str">
        <f t="shared" si="1032"/>
        <v>GREEN</v>
      </c>
      <c r="CB730" s="15" t="str">
        <f t="shared" si="1033"/>
        <v>GREEN</v>
      </c>
      <c r="CC730" s="15" t="str">
        <f t="shared" si="1034"/>
        <v>0</v>
      </c>
      <c r="CJ730">
        <f t="shared" si="983"/>
        <v>3050.05</v>
      </c>
      <c r="CK730">
        <f t="shared" si="984"/>
        <v>1902.5</v>
      </c>
      <c r="CM730" s="24">
        <f t="shared" si="985"/>
        <v>3488.4141000000004</v>
      </c>
      <c r="CN730" s="24">
        <f t="shared" si="986"/>
        <v>2611.6858999999999</v>
      </c>
      <c r="CO730" s="24">
        <f t="shared" si="987"/>
        <v>3759.2359000000001</v>
      </c>
      <c r="CP730" s="24">
        <f t="shared" si="988"/>
        <v>2340.8641000000002</v>
      </c>
      <c r="CQ730">
        <f t="shared" si="989"/>
        <v>4197.6000000000004</v>
      </c>
      <c r="CR730" s="24">
        <f t="shared" si="990"/>
        <v>2113.6491999999998</v>
      </c>
      <c r="CS730" s="15" t="str">
        <f t="shared" si="991"/>
        <v>GREEN</v>
      </c>
      <c r="CT730" s="15" t="str">
        <f t="shared" si="992"/>
        <v>GREEN</v>
      </c>
      <c r="CU730" s="15" t="str">
        <f t="shared" si="1035"/>
        <v>GREEN</v>
      </c>
      <c r="CV730" s="15" t="str">
        <f t="shared" si="979"/>
        <v>0</v>
      </c>
      <c r="CX730" s="24">
        <f t="shared" si="1036"/>
        <v>3050.05</v>
      </c>
      <c r="CY730" s="24">
        <f t="shared" si="1037"/>
        <v>1488.5</v>
      </c>
      <c r="DA730" s="24">
        <f t="shared" si="1047"/>
        <v>3646.5621000000001</v>
      </c>
      <c r="DB730" s="24">
        <f t="shared" si="1038"/>
        <v>2453.5379000000003</v>
      </c>
      <c r="DC730" s="24">
        <f t="shared" si="1039"/>
        <v>4015.0879000000004</v>
      </c>
      <c r="DD730" s="24">
        <f t="shared" si="1040"/>
        <v>2085.0120999999999</v>
      </c>
      <c r="DE730">
        <f t="shared" si="1041"/>
        <v>4611.6000000000004</v>
      </c>
      <c r="DF730" s="24">
        <f t="shared" si="1042"/>
        <v>1775.8252000000002</v>
      </c>
      <c r="DG730" s="15" t="str">
        <f t="shared" si="1043"/>
        <v>GREEN</v>
      </c>
      <c r="DH730" s="15" t="str">
        <f t="shared" si="1044"/>
        <v>GREEN</v>
      </c>
      <c r="DI730" s="15" t="str">
        <f t="shared" si="1045"/>
        <v>GREEN</v>
      </c>
    </row>
    <row r="731" spans="1:113" x14ac:dyDescent="0.3">
      <c r="A731" s="18">
        <v>38765</v>
      </c>
      <c r="B731" s="1">
        <v>3026.15</v>
      </c>
      <c r="C731" s="1">
        <v>3051.7</v>
      </c>
      <c r="D731" s="1">
        <v>2976.7</v>
      </c>
      <c r="E731" s="1">
        <v>2981.5</v>
      </c>
      <c r="F731" s="1">
        <v>1644559360</v>
      </c>
      <c r="G731" s="1">
        <v>3778882.76</v>
      </c>
      <c r="H731" s="1">
        <v>14141499</v>
      </c>
      <c r="I731" s="1">
        <v>2966.67</v>
      </c>
      <c r="J731" s="1">
        <v>2729.67</v>
      </c>
      <c r="K731" s="1">
        <v>2409.94</v>
      </c>
      <c r="L731" s="1">
        <v>2099.15</v>
      </c>
      <c r="M731" s="1">
        <v>1664.87</v>
      </c>
      <c r="N731" s="1">
        <v>58.76</v>
      </c>
      <c r="O731" s="1">
        <v>69.63</v>
      </c>
      <c r="P731" s="1">
        <v>68.38</v>
      </c>
      <c r="Q731" s="1">
        <v>170.37</v>
      </c>
      <c r="R731" s="1">
        <v>159.55000000000001</v>
      </c>
      <c r="S731" s="1">
        <v>-1.52</v>
      </c>
      <c r="T731" s="1">
        <v>80.5</v>
      </c>
      <c r="U731" s="1">
        <v>84.83</v>
      </c>
      <c r="V731" s="1">
        <v>33.18</v>
      </c>
      <c r="W731" s="1">
        <v>11.86</v>
      </c>
      <c r="X731" s="1">
        <v>39.6</v>
      </c>
      <c r="Y731" s="1">
        <v>3140.64</v>
      </c>
      <c r="Z731" s="1">
        <v>2318.69</v>
      </c>
      <c r="AA731" s="1">
        <v>2729.67</v>
      </c>
      <c r="AB731" s="1">
        <v>3031.75</v>
      </c>
      <c r="AC731" s="1">
        <v>1896.3</v>
      </c>
      <c r="AD731" s="19">
        <f t="shared" si="993"/>
        <v>-0.21842631084196515</v>
      </c>
      <c r="AE731" s="1">
        <f t="shared" si="980"/>
        <v>326.99056810704144</v>
      </c>
      <c r="AF731" s="20">
        <f t="shared" si="1048"/>
        <v>-1.5210318574424786E-2</v>
      </c>
      <c r="AG731" s="2">
        <f t="shared" si="994"/>
        <v>10.819999999999993</v>
      </c>
      <c r="AH731" s="1">
        <f t="shared" si="995"/>
        <v>2947.3166666666662</v>
      </c>
      <c r="AI731" s="21">
        <f t="shared" si="996"/>
        <v>2860.561538461538</v>
      </c>
      <c r="AJ731" s="22">
        <f t="shared" si="997"/>
        <v>86.755128205128131</v>
      </c>
      <c r="AK731" s="23">
        <f t="shared" si="998"/>
        <v>106.04663461538428</v>
      </c>
      <c r="AL731" s="23">
        <f t="shared" si="999"/>
        <v>-19.291506410256147</v>
      </c>
      <c r="AM731" s="23"/>
      <c r="AN731">
        <f t="shared" si="1000"/>
        <v>3004.5250000000001</v>
      </c>
      <c r="AO731" s="4">
        <f t="shared" si="1001"/>
        <v>2983.1</v>
      </c>
      <c r="AP731" s="4">
        <f t="shared" si="1002"/>
        <v>2929.3062499999996</v>
      </c>
      <c r="AQ731" s="24">
        <f t="shared" si="1003"/>
        <v>2904.9449999999997</v>
      </c>
      <c r="AR731" t="str">
        <f t="shared" si="1004"/>
        <v>RED</v>
      </c>
      <c r="AS731" t="str">
        <f t="shared" si="1005"/>
        <v>RED</v>
      </c>
      <c r="AT731" t="str">
        <f t="shared" si="1006"/>
        <v>GREEN</v>
      </c>
      <c r="AU731" t="str">
        <f t="shared" si="1007"/>
        <v>GREEN</v>
      </c>
      <c r="AV731" t="str">
        <f t="shared" si="1008"/>
        <v>GREEN</v>
      </c>
      <c r="AW731" t="str">
        <f t="shared" si="1009"/>
        <v>GREEN</v>
      </c>
      <c r="AX731" s="25">
        <f t="shared" si="1010"/>
        <v>1.2574542218960446E-2</v>
      </c>
      <c r="AY731" s="25">
        <f t="shared" si="1011"/>
        <v>8.5192944729034856E-3</v>
      </c>
      <c r="AZ731" s="26">
        <f t="shared" si="1012"/>
        <v>59.61239959637382</v>
      </c>
      <c r="BA731" s="1">
        <f t="shared" si="1049"/>
        <v>3325430.3324999996</v>
      </c>
      <c r="BB731" s="1">
        <f t="shared" si="1049"/>
        <v>12521076.5</v>
      </c>
      <c r="BC731" s="27">
        <f t="shared" si="1013"/>
        <v>1.1363590218890867</v>
      </c>
      <c r="BD731" s="28">
        <f t="shared" si="1013"/>
        <v>1.1294155897857505</v>
      </c>
      <c r="BE731" s="29">
        <f t="shared" si="982"/>
        <v>88.699386503067444</v>
      </c>
      <c r="BF731" s="29">
        <f t="shared" si="1046"/>
        <v>94.349693251533722</v>
      </c>
      <c r="BG731" s="30">
        <f t="shared" si="1014"/>
        <v>7.1792384547451071E-3</v>
      </c>
      <c r="BH731" s="31">
        <f t="shared" si="1015"/>
        <v>7.1062203955807868E-3</v>
      </c>
      <c r="BI731" s="31">
        <f t="shared" si="1016"/>
        <v>4.0552477460569598E-3</v>
      </c>
      <c r="BJ731" s="32">
        <f t="shared" si="1017"/>
        <v>3075.1295872446212</v>
      </c>
      <c r="BK731" s="24">
        <f t="shared" si="1018"/>
        <v>2819.5037460887111</v>
      </c>
      <c r="BL731" s="30">
        <f t="shared" si="1019"/>
        <v>8.5737327236595731E-2</v>
      </c>
      <c r="BM731" s="30">
        <f t="shared" si="1020"/>
        <v>-3.1403517439081416E-2</v>
      </c>
      <c r="BN731" s="30">
        <f t="shared" si="1021"/>
        <v>5.4333809797514315E-2</v>
      </c>
      <c r="BO731" s="30">
        <f t="shared" si="1022"/>
        <v>2.2930292358432899E-2</v>
      </c>
      <c r="BP731" s="30"/>
      <c r="BQ731">
        <f t="shared" si="1023"/>
        <v>3027.55</v>
      </c>
      <c r="BR731">
        <f t="shared" si="1024"/>
        <v>1488.5</v>
      </c>
      <c r="BT731" s="24">
        <f t="shared" si="1025"/>
        <v>3615.4671000000003</v>
      </c>
      <c r="BU731" s="24">
        <f t="shared" si="1026"/>
        <v>2439.6329000000001</v>
      </c>
      <c r="BV731" s="24">
        <f t="shared" si="1027"/>
        <v>3978.6829000000002</v>
      </c>
      <c r="BW731" s="24">
        <f t="shared" si="1028"/>
        <v>2076.4171000000001</v>
      </c>
      <c r="BX731">
        <f t="shared" si="1029"/>
        <v>4566.6000000000004</v>
      </c>
      <c r="BY731" s="24">
        <f t="shared" si="1030"/>
        <v>1771.6852000000001</v>
      </c>
      <c r="BZ731" s="15" t="str">
        <f t="shared" si="1031"/>
        <v>GREEN</v>
      </c>
      <c r="CA731" s="15" t="str">
        <f t="shared" si="1032"/>
        <v>GREEN</v>
      </c>
      <c r="CB731" s="15" t="str">
        <f t="shared" si="1033"/>
        <v>GREEN</v>
      </c>
      <c r="CC731" s="15" t="str">
        <f t="shared" si="1034"/>
        <v>0</v>
      </c>
      <c r="CJ731">
        <f t="shared" si="983"/>
        <v>3027.55</v>
      </c>
      <c r="CK731">
        <f t="shared" si="984"/>
        <v>1902.5</v>
      </c>
      <c r="CM731" s="24">
        <f t="shared" si="985"/>
        <v>3457.3191000000002</v>
      </c>
      <c r="CN731" s="24">
        <f t="shared" si="986"/>
        <v>2597.7809000000002</v>
      </c>
      <c r="CO731" s="24">
        <f t="shared" si="987"/>
        <v>3722.8309000000004</v>
      </c>
      <c r="CP731" s="24">
        <f t="shared" si="988"/>
        <v>2332.2691</v>
      </c>
      <c r="CQ731">
        <f t="shared" si="989"/>
        <v>4152.6000000000004</v>
      </c>
      <c r="CR731" s="24">
        <f t="shared" si="990"/>
        <v>2109.5092</v>
      </c>
      <c r="CS731" s="15" t="str">
        <f t="shared" si="991"/>
        <v>GREEN</v>
      </c>
      <c r="CT731" s="15" t="str">
        <f t="shared" si="992"/>
        <v>GREEN</v>
      </c>
      <c r="CU731" s="15" t="str">
        <f t="shared" si="1035"/>
        <v>GREEN</v>
      </c>
      <c r="CV731" s="15" t="str">
        <f t="shared" si="979"/>
        <v>0</v>
      </c>
      <c r="CX731" s="24">
        <f t="shared" si="1036"/>
        <v>3027.55</v>
      </c>
      <c r="CY731" s="24">
        <f t="shared" si="1037"/>
        <v>1488.5</v>
      </c>
      <c r="DA731" s="24">
        <f t="shared" si="1047"/>
        <v>3615.4671000000003</v>
      </c>
      <c r="DB731" s="24">
        <f t="shared" si="1038"/>
        <v>2439.6329000000001</v>
      </c>
      <c r="DC731" s="24">
        <f t="shared" si="1039"/>
        <v>3978.6829000000002</v>
      </c>
      <c r="DD731" s="24">
        <f t="shared" si="1040"/>
        <v>2076.4171000000001</v>
      </c>
      <c r="DE731">
        <f t="shared" si="1041"/>
        <v>4566.6000000000004</v>
      </c>
      <c r="DF731" s="24">
        <f t="shared" si="1042"/>
        <v>1771.6852000000001</v>
      </c>
      <c r="DG731" s="15" t="str">
        <f t="shared" si="1043"/>
        <v>GREEN</v>
      </c>
      <c r="DH731" s="15" t="str">
        <f t="shared" si="1044"/>
        <v>GREEN</v>
      </c>
      <c r="DI731" s="15" t="str">
        <f t="shared" si="1045"/>
        <v>GREEN</v>
      </c>
    </row>
    <row r="732" spans="1:113" x14ac:dyDescent="0.3">
      <c r="A732" s="53">
        <v>38758</v>
      </c>
      <c r="B732" s="54">
        <v>2940.95</v>
      </c>
      <c r="C732" s="54">
        <v>3031.75</v>
      </c>
      <c r="D732" s="54">
        <v>2928.1</v>
      </c>
      <c r="E732" s="54">
        <v>3027.55</v>
      </c>
      <c r="F732" s="54">
        <v>1354483072</v>
      </c>
      <c r="G732" s="54">
        <v>2978989.02</v>
      </c>
      <c r="H732" s="54">
        <v>11224178</v>
      </c>
      <c r="I732" s="54">
        <v>2940.48</v>
      </c>
      <c r="J732" s="54">
        <v>2710.66</v>
      </c>
      <c r="K732" s="54">
        <v>2393.27</v>
      </c>
      <c r="L732" s="54">
        <v>2086.59</v>
      </c>
      <c r="M732" s="54">
        <v>1655.46</v>
      </c>
      <c r="N732" s="54">
        <v>79.17</v>
      </c>
      <c r="O732" s="54">
        <v>73.81</v>
      </c>
      <c r="P732" s="54">
        <v>70.430000000000007</v>
      </c>
      <c r="Q732" s="54">
        <v>172.25</v>
      </c>
      <c r="R732" s="54">
        <v>156.85</v>
      </c>
      <c r="S732" s="54">
        <v>2.96</v>
      </c>
      <c r="T732" s="54">
        <v>88.96</v>
      </c>
      <c r="U732" s="54">
        <v>85.84</v>
      </c>
      <c r="V732" s="54">
        <v>33.549999999999997</v>
      </c>
      <c r="W732" s="54">
        <v>12.53</v>
      </c>
      <c r="X732" s="54">
        <v>39.01</v>
      </c>
      <c r="Y732" s="54">
        <v>3108.23</v>
      </c>
      <c r="Z732" s="54">
        <v>2313.09</v>
      </c>
      <c r="AA732" s="54">
        <v>2710.66</v>
      </c>
      <c r="AB732" s="54">
        <v>3011.05</v>
      </c>
      <c r="AC732" s="54">
        <v>1896.3</v>
      </c>
      <c r="AD732" s="19">
        <f t="shared" si="993"/>
        <v>0.42633072713615178</v>
      </c>
      <c r="AE732" s="54">
        <f t="shared" si="980"/>
        <v>332.0410177670546</v>
      </c>
      <c r="AF732" s="55">
        <f t="shared" si="1048"/>
        <v>2.9568795483915E-2</v>
      </c>
      <c r="AG732" s="2">
        <f t="shared" si="994"/>
        <v>15.400000000000006</v>
      </c>
      <c r="AH732" s="1">
        <f t="shared" si="995"/>
        <v>2936.0666666666662</v>
      </c>
      <c r="AI732" s="21">
        <f t="shared" si="996"/>
        <v>2832.7576923076922</v>
      </c>
      <c r="AJ732" s="22">
        <f t="shared" si="997"/>
        <v>103.30897435897396</v>
      </c>
      <c r="AK732" s="23">
        <f t="shared" si="998"/>
        <v>121.43942307692271</v>
      </c>
      <c r="AL732" s="23">
        <f t="shared" si="999"/>
        <v>-18.130448717948752</v>
      </c>
      <c r="AM732" s="23"/>
      <c r="AN732">
        <f t="shared" si="1000"/>
        <v>2984.0749999999998</v>
      </c>
      <c r="AO732" s="4">
        <f t="shared" si="1001"/>
        <v>2962.9624999999996</v>
      </c>
      <c r="AP732" s="4">
        <f t="shared" si="1002"/>
        <v>2907.2249999999995</v>
      </c>
      <c r="AQ732" s="24">
        <f t="shared" si="1003"/>
        <v>2882.4399999999996</v>
      </c>
      <c r="AR732" t="str">
        <f t="shared" si="1004"/>
        <v>GREEN</v>
      </c>
      <c r="AS732" t="str">
        <f t="shared" si="1005"/>
        <v>GREEN</v>
      </c>
      <c r="AT732" t="str">
        <f t="shared" si="1006"/>
        <v>GREEN</v>
      </c>
      <c r="AU732" t="str">
        <f t="shared" si="1007"/>
        <v>GREEN</v>
      </c>
      <c r="AV732" t="str">
        <f t="shared" si="1008"/>
        <v>GREEN</v>
      </c>
      <c r="AW732" t="str">
        <f t="shared" si="1009"/>
        <v>GREEN</v>
      </c>
      <c r="AX732" s="25">
        <f t="shared" si="1010"/>
        <v>1.7125258170850349E-2</v>
      </c>
      <c r="AY732" s="25">
        <f t="shared" si="1011"/>
        <v>5.9842413771660219E-3</v>
      </c>
      <c r="AZ732" s="26">
        <f t="shared" si="1012"/>
        <v>74.104842189541543</v>
      </c>
      <c r="BA732" s="1">
        <f t="shared" si="1049"/>
        <v>3395719.0049999999</v>
      </c>
      <c r="BB732" s="1">
        <f t="shared" si="1049"/>
        <v>12464577.25</v>
      </c>
      <c r="BC732" s="27">
        <f t="shared" si="1013"/>
        <v>0.87727783589089992</v>
      </c>
      <c r="BD732" s="28">
        <f t="shared" si="1013"/>
        <v>0.90048605539349524</v>
      </c>
      <c r="BE732" s="29">
        <f t="shared" si="982"/>
        <v>100</v>
      </c>
      <c r="BF732" s="29">
        <f t="shared" si="1046"/>
        <v>96.261309207024993</v>
      </c>
      <c r="BG732" s="30">
        <f t="shared" si="1014"/>
        <v>7.7187703846529621E-3</v>
      </c>
      <c r="BH732" s="31">
        <f t="shared" si="1015"/>
        <v>1.53289996497884E-2</v>
      </c>
      <c r="BI732" s="31">
        <f t="shared" si="1016"/>
        <v>1.1141016793684325E-2</v>
      </c>
      <c r="BJ732" s="32">
        <f t="shared" si="1017"/>
        <v>3061.2938309189426</v>
      </c>
      <c r="BK732" s="24">
        <f t="shared" si="1018"/>
        <v>2810.8395024143897</v>
      </c>
      <c r="BL732" s="30">
        <f t="shared" si="1019"/>
        <v>8.2725084145448588E-2</v>
      </c>
      <c r="BM732" s="30">
        <f t="shared" si="1020"/>
        <v>-1.1145589971740325E-2</v>
      </c>
      <c r="BN732" s="30">
        <f t="shared" si="1021"/>
        <v>7.1579494173708264E-2</v>
      </c>
      <c r="BO732" s="30">
        <f t="shared" si="1022"/>
        <v>6.0433904201967939E-2</v>
      </c>
      <c r="BP732" s="30"/>
      <c r="BQ732">
        <f t="shared" si="1023"/>
        <v>3027.55</v>
      </c>
      <c r="BR732">
        <f t="shared" si="1024"/>
        <v>1488.5</v>
      </c>
      <c r="BT732" s="24">
        <f t="shared" si="1025"/>
        <v>3615.4671000000003</v>
      </c>
      <c r="BU732" s="24">
        <f t="shared" si="1026"/>
        <v>2439.6329000000001</v>
      </c>
      <c r="BV732" s="24">
        <f t="shared" si="1027"/>
        <v>3978.6829000000002</v>
      </c>
      <c r="BW732" s="24">
        <f t="shared" si="1028"/>
        <v>2076.4171000000001</v>
      </c>
      <c r="BX732">
        <f t="shared" si="1029"/>
        <v>4566.6000000000004</v>
      </c>
      <c r="BY732" s="24">
        <f t="shared" si="1030"/>
        <v>1771.6852000000001</v>
      </c>
      <c r="BZ732" s="15" t="str">
        <f t="shared" si="1031"/>
        <v>GREEN</v>
      </c>
      <c r="CA732" s="15" t="str">
        <f t="shared" si="1032"/>
        <v>GREEN</v>
      </c>
      <c r="CB732" s="15" t="str">
        <f t="shared" si="1033"/>
        <v>GREEN</v>
      </c>
      <c r="CC732" s="15" t="str">
        <f t="shared" si="1034"/>
        <v>0</v>
      </c>
      <c r="CJ732">
        <f t="shared" si="983"/>
        <v>3027.55</v>
      </c>
      <c r="CK732">
        <f t="shared" si="984"/>
        <v>1902.5</v>
      </c>
      <c r="CM732" s="24">
        <f t="shared" si="985"/>
        <v>3457.3191000000002</v>
      </c>
      <c r="CN732" s="24">
        <f t="shared" si="986"/>
        <v>2597.7809000000002</v>
      </c>
      <c r="CO732" s="24">
        <f t="shared" si="987"/>
        <v>3722.8309000000004</v>
      </c>
      <c r="CP732" s="24">
        <f t="shared" si="988"/>
        <v>2332.2691</v>
      </c>
      <c r="CQ732">
        <f t="shared" si="989"/>
        <v>4152.6000000000004</v>
      </c>
      <c r="CR732" s="24">
        <f t="shared" si="990"/>
        <v>2109.5092</v>
      </c>
      <c r="CS732" s="15" t="str">
        <f t="shared" si="991"/>
        <v>GREEN</v>
      </c>
      <c r="CT732" s="15" t="str">
        <f t="shared" si="992"/>
        <v>GREEN</v>
      </c>
      <c r="CU732" s="15" t="str">
        <f t="shared" si="1035"/>
        <v>GREEN</v>
      </c>
      <c r="CV732" s="15" t="str">
        <f t="shared" si="979"/>
        <v>0</v>
      </c>
      <c r="CX732" s="24">
        <f t="shared" si="1036"/>
        <v>3027.55</v>
      </c>
      <c r="CY732" s="24">
        <f t="shared" si="1037"/>
        <v>1488.5</v>
      </c>
      <c r="DA732" s="24">
        <f t="shared" si="1047"/>
        <v>3615.4671000000003</v>
      </c>
      <c r="DB732" s="24">
        <f t="shared" si="1038"/>
        <v>2439.6329000000001</v>
      </c>
      <c r="DC732" s="24">
        <f t="shared" si="1039"/>
        <v>3978.6829000000002</v>
      </c>
      <c r="DD732" s="24">
        <f t="shared" si="1040"/>
        <v>2076.4171000000001</v>
      </c>
      <c r="DE732">
        <f t="shared" si="1041"/>
        <v>4566.6000000000004</v>
      </c>
      <c r="DF732" s="24">
        <f t="shared" si="1042"/>
        <v>1771.6852000000001</v>
      </c>
      <c r="DG732" s="15" t="str">
        <f t="shared" si="1043"/>
        <v>GREEN</v>
      </c>
      <c r="DH732" s="15" t="str">
        <f t="shared" si="1044"/>
        <v>GREEN</v>
      </c>
      <c r="DI732" s="15" t="str">
        <f t="shared" si="1045"/>
        <v>GREEN</v>
      </c>
    </row>
    <row r="733" spans="1:113" x14ac:dyDescent="0.3">
      <c r="A733" s="18">
        <v>38751</v>
      </c>
      <c r="B733" s="1">
        <v>2983.3</v>
      </c>
      <c r="C733" s="1">
        <v>3011.05</v>
      </c>
      <c r="D733" s="1">
        <v>2931.85</v>
      </c>
      <c r="E733" s="1">
        <v>2940.6</v>
      </c>
      <c r="F733" s="1">
        <v>1569525248</v>
      </c>
      <c r="G733" s="1">
        <v>3461163.25</v>
      </c>
      <c r="H733" s="1">
        <v>13551219</v>
      </c>
      <c r="I733" s="1">
        <v>2917.77</v>
      </c>
      <c r="J733" s="1">
        <v>2683.17</v>
      </c>
      <c r="K733" s="1">
        <v>2373.94</v>
      </c>
      <c r="L733" s="1">
        <v>2074.44</v>
      </c>
      <c r="M733" s="1">
        <v>1646.06</v>
      </c>
      <c r="N733" s="1">
        <v>63</v>
      </c>
      <c r="O733" s="1">
        <v>70.73</v>
      </c>
      <c r="P733" s="1">
        <v>68.709999999999994</v>
      </c>
      <c r="Q733" s="1">
        <v>167.47</v>
      </c>
      <c r="R733" s="1">
        <v>153</v>
      </c>
      <c r="S733" s="1">
        <v>-1.41</v>
      </c>
      <c r="T733" s="1">
        <v>85.03</v>
      </c>
      <c r="U733" s="1">
        <v>84.07</v>
      </c>
      <c r="V733" s="1">
        <v>34.619999999999997</v>
      </c>
      <c r="W733" s="1">
        <v>13.52</v>
      </c>
      <c r="X733" s="1">
        <v>38.5</v>
      </c>
      <c r="Y733" s="1">
        <v>3065.02</v>
      </c>
      <c r="Z733" s="1">
        <v>2301.33</v>
      </c>
      <c r="AA733" s="1">
        <v>2683.17</v>
      </c>
      <c r="AB733" s="1">
        <v>2989.7</v>
      </c>
      <c r="AC733" s="1">
        <v>1896.3</v>
      </c>
      <c r="AD733" s="19">
        <f t="shared" si="993"/>
        <v>-0.21518026071202553</v>
      </c>
      <c r="AE733" s="1">
        <f t="shared" si="980"/>
        <v>322.50493529282772</v>
      </c>
      <c r="AF733" s="20">
        <f t="shared" si="1048"/>
        <v>-1.4131254714609076E-2</v>
      </c>
      <c r="AG733" s="2">
        <f t="shared" si="994"/>
        <v>14.469999999999999</v>
      </c>
      <c r="AH733" s="1">
        <f t="shared" si="995"/>
        <v>2904.2333333333331</v>
      </c>
      <c r="AI733" s="21">
        <f t="shared" si="996"/>
        <v>2795.919230769231</v>
      </c>
      <c r="AJ733" s="22">
        <f t="shared" si="997"/>
        <v>108.31410256410209</v>
      </c>
      <c r="AK733" s="23">
        <f t="shared" si="998"/>
        <v>135.46522435897407</v>
      </c>
      <c r="AL733" s="23">
        <f t="shared" si="999"/>
        <v>-27.151121794871983</v>
      </c>
      <c r="AM733" s="23"/>
      <c r="AN733">
        <f t="shared" si="1000"/>
        <v>2961.6750000000002</v>
      </c>
      <c r="AO733" s="4">
        <f t="shared" si="1001"/>
        <v>2918.7124999999996</v>
      </c>
      <c r="AP733" s="4">
        <f t="shared" si="1002"/>
        <v>2880.0499999999997</v>
      </c>
      <c r="AQ733" s="24">
        <f t="shared" si="1003"/>
        <v>2849.48</v>
      </c>
      <c r="AR733" t="str">
        <f t="shared" si="1004"/>
        <v>RED</v>
      </c>
      <c r="AS733" t="str">
        <f t="shared" si="1005"/>
        <v>GREEN</v>
      </c>
      <c r="AT733" t="str">
        <f t="shared" si="1006"/>
        <v>GREEN</v>
      </c>
      <c r="AU733" t="str">
        <f t="shared" si="1007"/>
        <v>GREEN</v>
      </c>
      <c r="AV733" t="str">
        <f t="shared" si="1008"/>
        <v>GREEN</v>
      </c>
      <c r="AW733" t="str">
        <f t="shared" si="1009"/>
        <v>GREEN</v>
      </c>
      <c r="AX733" s="25">
        <f t="shared" si="1010"/>
        <v>1.4080767615023896E-2</v>
      </c>
      <c r="AY733" s="25">
        <f t="shared" si="1011"/>
        <v>5.9842413771660219E-3</v>
      </c>
      <c r="AZ733" s="26">
        <f t="shared" si="1012"/>
        <v>70.175735383446266</v>
      </c>
      <c r="BA733" s="1">
        <f t="shared" si="1049"/>
        <v>3421879.3374999999</v>
      </c>
      <c r="BB733" s="1">
        <f t="shared" si="1049"/>
        <v>12492563.25</v>
      </c>
      <c r="BC733" s="27">
        <f t="shared" si="1013"/>
        <v>1.0114802155848956</v>
      </c>
      <c r="BD733" s="28">
        <f t="shared" si="1013"/>
        <v>1.0847428769271992</v>
      </c>
      <c r="BE733" s="29">
        <f t="shared" si="982"/>
        <v>92.522618414050001</v>
      </c>
      <c r="BF733" s="29">
        <f t="shared" si="1046"/>
        <v>96.261309207024993</v>
      </c>
      <c r="BG733" s="30">
        <f t="shared" si="1014"/>
        <v>7.0332023364164664E-3</v>
      </c>
      <c r="BH733" s="31">
        <f t="shared" si="1015"/>
        <v>2.4932523917128857E-3</v>
      </c>
      <c r="BI733" s="31">
        <f t="shared" si="1016"/>
        <v>8.0965262378578737E-3</v>
      </c>
      <c r="BJ733" s="32">
        <f t="shared" si="1017"/>
        <v>3013.9839719039883</v>
      </c>
      <c r="BK733" s="24">
        <f t="shared" si="1018"/>
        <v>2794.482694762678</v>
      </c>
      <c r="BL733" s="30">
        <f t="shared" si="1019"/>
        <v>7.4645064660719004E-2</v>
      </c>
      <c r="BM733" s="30">
        <f t="shared" si="1020"/>
        <v>-2.4955441713931978E-2</v>
      </c>
      <c r="BN733" s="30">
        <f t="shared" si="1021"/>
        <v>4.9689622946787033E-2</v>
      </c>
      <c r="BO733" s="30">
        <f t="shared" si="1022"/>
        <v>2.4734181232855056E-2</v>
      </c>
      <c r="BP733" s="30"/>
      <c r="BQ733">
        <f t="shared" si="1023"/>
        <v>2982.75</v>
      </c>
      <c r="BR733">
        <f t="shared" si="1024"/>
        <v>1488.5</v>
      </c>
      <c r="BT733" s="24">
        <f t="shared" si="1025"/>
        <v>3553.5535</v>
      </c>
      <c r="BU733" s="24">
        <f t="shared" si="1026"/>
        <v>2411.9465</v>
      </c>
      <c r="BV733" s="24">
        <f t="shared" si="1027"/>
        <v>3906.1965</v>
      </c>
      <c r="BW733" s="24">
        <f t="shared" si="1028"/>
        <v>2059.3035</v>
      </c>
      <c r="BX733">
        <f t="shared" si="1029"/>
        <v>4477</v>
      </c>
      <c r="BY733" s="24">
        <f t="shared" si="1030"/>
        <v>1763.442</v>
      </c>
      <c r="BZ733" s="15" t="str">
        <f t="shared" si="1031"/>
        <v>GREEN</v>
      </c>
      <c r="CA733" s="15" t="str">
        <f t="shared" si="1032"/>
        <v>GREEN</v>
      </c>
      <c r="CB733" s="15" t="str">
        <f t="shared" si="1033"/>
        <v>GREEN</v>
      </c>
      <c r="CC733" s="15" t="str">
        <f t="shared" si="1034"/>
        <v>0</v>
      </c>
      <c r="CJ733">
        <f t="shared" si="983"/>
        <v>2982.75</v>
      </c>
      <c r="CK733">
        <f t="shared" si="984"/>
        <v>1902.5</v>
      </c>
      <c r="CM733" s="24">
        <f t="shared" si="985"/>
        <v>3395.4054999999998</v>
      </c>
      <c r="CN733" s="24">
        <f t="shared" si="986"/>
        <v>2570.0945000000002</v>
      </c>
      <c r="CO733" s="24">
        <f t="shared" si="987"/>
        <v>3650.3445000000002</v>
      </c>
      <c r="CP733" s="24">
        <f t="shared" si="988"/>
        <v>2315.1554999999998</v>
      </c>
      <c r="CQ733">
        <f t="shared" si="989"/>
        <v>4063</v>
      </c>
      <c r="CR733" s="24">
        <f t="shared" si="990"/>
        <v>2101.2660000000001</v>
      </c>
      <c r="CS733" s="15" t="str">
        <f t="shared" si="991"/>
        <v>GREEN</v>
      </c>
      <c r="CT733" s="15" t="str">
        <f t="shared" si="992"/>
        <v>GREEN</v>
      </c>
      <c r="CU733" s="15" t="str">
        <f t="shared" si="1035"/>
        <v>GREEN</v>
      </c>
      <c r="CV733" s="15" t="str">
        <f t="shared" si="979"/>
        <v>0</v>
      </c>
      <c r="CX733" s="24">
        <f t="shared" si="1036"/>
        <v>2982.75</v>
      </c>
      <c r="CY733" s="24">
        <f t="shared" si="1037"/>
        <v>1488.5</v>
      </c>
      <c r="DA733" s="24">
        <f t="shared" si="1047"/>
        <v>3553.5535</v>
      </c>
      <c r="DB733" s="24">
        <f t="shared" si="1038"/>
        <v>2411.9465</v>
      </c>
      <c r="DC733" s="24">
        <f t="shared" si="1039"/>
        <v>3906.1965</v>
      </c>
      <c r="DD733" s="24">
        <f t="shared" si="1040"/>
        <v>2059.3035</v>
      </c>
      <c r="DE733">
        <f t="shared" si="1041"/>
        <v>4477</v>
      </c>
      <c r="DF733" s="24">
        <f t="shared" si="1042"/>
        <v>1763.442</v>
      </c>
      <c r="DG733" s="15" t="str">
        <f t="shared" si="1043"/>
        <v>GREEN</v>
      </c>
      <c r="DH733" s="15" t="str">
        <f t="shared" si="1044"/>
        <v>GREEN</v>
      </c>
      <c r="DI733" s="15" t="str">
        <f t="shared" si="1045"/>
        <v>GREEN</v>
      </c>
    </row>
    <row r="734" spans="1:113" x14ac:dyDescent="0.3">
      <c r="A734" s="53">
        <v>38744</v>
      </c>
      <c r="B734" s="54">
        <v>2900.3</v>
      </c>
      <c r="C734" s="54">
        <v>2989.7</v>
      </c>
      <c r="D734" s="54">
        <v>2870.95</v>
      </c>
      <c r="E734" s="54">
        <v>2982.75</v>
      </c>
      <c r="F734" s="54">
        <v>1408179712</v>
      </c>
      <c r="G734" s="54">
        <v>3082686.3</v>
      </c>
      <c r="H734" s="54">
        <v>11167410</v>
      </c>
      <c r="I734" s="54">
        <v>2896.96</v>
      </c>
      <c r="J734" s="54">
        <v>2663.76</v>
      </c>
      <c r="K734" s="54">
        <v>2356.23</v>
      </c>
      <c r="L734" s="54">
        <v>2063.71</v>
      </c>
      <c r="M734" s="54">
        <v>1637.06</v>
      </c>
      <c r="N734" s="54">
        <v>84.1</v>
      </c>
      <c r="O734" s="54">
        <v>74.69</v>
      </c>
      <c r="P734" s="54">
        <v>70.63</v>
      </c>
      <c r="Q734" s="54">
        <v>167.77</v>
      </c>
      <c r="R734" s="54">
        <v>149.38</v>
      </c>
      <c r="S734" s="54">
        <v>2.82</v>
      </c>
      <c r="T734" s="54">
        <v>83.52</v>
      </c>
      <c r="U734" s="54">
        <v>84</v>
      </c>
      <c r="V734" s="54">
        <v>35.08</v>
      </c>
      <c r="W734" s="54">
        <v>14.32</v>
      </c>
      <c r="X734" s="54">
        <v>38.090000000000003</v>
      </c>
      <c r="Y734" s="54">
        <v>3030.46</v>
      </c>
      <c r="Z734" s="54">
        <v>2297.06</v>
      </c>
      <c r="AA734" s="54">
        <v>2663.76</v>
      </c>
      <c r="AB734" s="54">
        <v>2927.25</v>
      </c>
      <c r="AC734" s="54">
        <v>1894.4</v>
      </c>
      <c r="AD734" s="19">
        <f t="shared" si="993"/>
        <v>0.43484801056360944</v>
      </c>
      <c r="AE734" s="54">
        <f t="shared" si="980"/>
        <v>327.12765957446845</v>
      </c>
      <c r="AF734" s="55">
        <f t="shared" si="1048"/>
        <v>2.8197659387442009E-2</v>
      </c>
      <c r="AG734" s="2">
        <f t="shared" si="994"/>
        <v>18.390000000000015</v>
      </c>
      <c r="AH734" s="1">
        <f t="shared" si="995"/>
        <v>2881.6083333333331</v>
      </c>
      <c r="AI734" s="21">
        <f t="shared" si="996"/>
        <v>2755.8</v>
      </c>
      <c r="AJ734" s="22">
        <f t="shared" si="997"/>
        <v>125.80833333333294</v>
      </c>
      <c r="AK734" s="23">
        <f t="shared" si="998"/>
        <v>148.92275641025628</v>
      </c>
      <c r="AL734" s="23">
        <f t="shared" si="999"/>
        <v>-23.114423076923345</v>
      </c>
      <c r="AM734" s="23"/>
      <c r="AN734">
        <f t="shared" si="1000"/>
        <v>2941.85</v>
      </c>
      <c r="AO734" s="4">
        <f t="shared" si="1001"/>
        <v>2912.0625</v>
      </c>
      <c r="AP734" s="4">
        <f t="shared" si="1002"/>
        <v>2857.03125</v>
      </c>
      <c r="AQ734" s="24">
        <f t="shared" si="1003"/>
        <v>2823.7650000000003</v>
      </c>
      <c r="AR734" t="str">
        <f t="shared" si="1004"/>
        <v>GREEN</v>
      </c>
      <c r="AS734" t="str">
        <f t="shared" si="1005"/>
        <v>GREEN</v>
      </c>
      <c r="AT734" t="str">
        <f t="shared" si="1006"/>
        <v>GREEN</v>
      </c>
      <c r="AU734" t="str">
        <f t="shared" si="1007"/>
        <v>GREEN</v>
      </c>
      <c r="AV734" t="str">
        <f t="shared" si="1008"/>
        <v>GREEN</v>
      </c>
      <c r="AW734" t="str">
        <f t="shared" si="1009"/>
        <v>GREEN</v>
      </c>
      <c r="AX734" s="25">
        <f t="shared" si="1010"/>
        <v>1.4080767615023896E-2</v>
      </c>
      <c r="AY734" s="25">
        <f t="shared" si="1011"/>
        <v>3.9433689779311831E-3</v>
      </c>
      <c r="AZ734" s="26">
        <f t="shared" si="1012"/>
        <v>78.121731614747688</v>
      </c>
      <c r="BA734" s="1">
        <f t="shared" si="1049"/>
        <v>3399167.0999999996</v>
      </c>
      <c r="BB734" s="1">
        <f t="shared" si="1049"/>
        <v>12529903.75</v>
      </c>
      <c r="BC734" s="27">
        <f t="shared" si="1013"/>
        <v>0.90689460368100183</v>
      </c>
      <c r="BD734" s="28">
        <f t="shared" si="1013"/>
        <v>0.89126063717767978</v>
      </c>
      <c r="BE734" s="29">
        <f t="shared" si="982"/>
        <v>100</v>
      </c>
      <c r="BF734" s="29">
        <f t="shared" si="1046"/>
        <v>98.908771636424433</v>
      </c>
      <c r="BG734" s="30">
        <f t="shared" si="1014"/>
        <v>2.2939228914923837E-2</v>
      </c>
      <c r="BH734" s="31">
        <f t="shared" si="1015"/>
        <v>1.2852139998200007E-2</v>
      </c>
      <c r="BI734" s="31">
        <f t="shared" si="1016"/>
        <v>1.0137398637092713E-2</v>
      </c>
      <c r="BJ734" s="32">
        <f t="shared" si="1017"/>
        <v>3009.7946729591554</v>
      </c>
      <c r="BK734" s="24">
        <f t="shared" si="1018"/>
        <v>2753.4219937075109</v>
      </c>
      <c r="BL734" s="30">
        <f t="shared" si="1019"/>
        <v>8.5951782499922733E-2</v>
      </c>
      <c r="BM734" s="30">
        <f t="shared" si="1020"/>
        <v>-9.067026388116798E-3</v>
      </c>
      <c r="BN734" s="30">
        <f t="shared" si="1021"/>
        <v>7.6884756111805924E-2</v>
      </c>
      <c r="BO734" s="30">
        <f t="shared" si="1022"/>
        <v>6.781772972368913E-2</v>
      </c>
      <c r="BP734" s="30"/>
      <c r="BQ734">
        <f t="shared" si="1023"/>
        <v>2982.75</v>
      </c>
      <c r="BR734">
        <f t="shared" si="1024"/>
        <v>1488.5</v>
      </c>
      <c r="BT734" s="24">
        <f t="shared" si="1025"/>
        <v>3553.5535</v>
      </c>
      <c r="BU734" s="24">
        <f t="shared" si="1026"/>
        <v>2411.9465</v>
      </c>
      <c r="BV734" s="24">
        <f t="shared" si="1027"/>
        <v>3906.1965</v>
      </c>
      <c r="BW734" s="24">
        <f t="shared" si="1028"/>
        <v>2059.3035</v>
      </c>
      <c r="BX734">
        <f t="shared" si="1029"/>
        <v>4477</v>
      </c>
      <c r="BY734" s="24">
        <f t="shared" si="1030"/>
        <v>1763.442</v>
      </c>
      <c r="BZ734" s="15" t="str">
        <f t="shared" si="1031"/>
        <v>GREEN</v>
      </c>
      <c r="CA734" s="15" t="str">
        <f t="shared" si="1032"/>
        <v>GREEN</v>
      </c>
      <c r="CB734" s="15" t="str">
        <f t="shared" si="1033"/>
        <v>GREEN</v>
      </c>
      <c r="CC734" s="15" t="str">
        <f t="shared" si="1034"/>
        <v>0</v>
      </c>
      <c r="CJ734">
        <f t="shared" si="983"/>
        <v>2982.75</v>
      </c>
      <c r="CK734">
        <f t="shared" si="984"/>
        <v>1902.5</v>
      </c>
      <c r="CM734" s="24">
        <f t="shared" si="985"/>
        <v>3395.4054999999998</v>
      </c>
      <c r="CN734" s="24">
        <f t="shared" si="986"/>
        <v>2570.0945000000002</v>
      </c>
      <c r="CO734" s="24">
        <f t="shared" si="987"/>
        <v>3650.3445000000002</v>
      </c>
      <c r="CP734" s="24">
        <f t="shared" si="988"/>
        <v>2315.1554999999998</v>
      </c>
      <c r="CQ734">
        <f t="shared" si="989"/>
        <v>4063</v>
      </c>
      <c r="CR734" s="24">
        <f t="shared" si="990"/>
        <v>2101.2660000000001</v>
      </c>
      <c r="CS734" s="15" t="str">
        <f t="shared" si="991"/>
        <v>GREEN</v>
      </c>
      <c r="CT734" s="15" t="str">
        <f t="shared" si="992"/>
        <v>GREEN</v>
      </c>
      <c r="CU734" s="15" t="str">
        <f t="shared" si="1035"/>
        <v>GREEN</v>
      </c>
      <c r="CV734" s="15" t="str">
        <f t="shared" si="979"/>
        <v>0</v>
      </c>
      <c r="CX734" s="24">
        <f t="shared" si="1036"/>
        <v>2982.75</v>
      </c>
      <c r="CY734" s="24">
        <f t="shared" si="1037"/>
        <v>1488.5</v>
      </c>
      <c r="DA734" s="24">
        <f t="shared" si="1047"/>
        <v>3553.5535</v>
      </c>
      <c r="DB734" s="24">
        <f t="shared" si="1038"/>
        <v>2411.9465</v>
      </c>
      <c r="DC734" s="24">
        <f t="shared" si="1039"/>
        <v>3906.1965</v>
      </c>
      <c r="DD734" s="24">
        <f t="shared" si="1040"/>
        <v>2059.3035</v>
      </c>
      <c r="DE734">
        <f t="shared" si="1041"/>
        <v>4477</v>
      </c>
      <c r="DF734" s="24">
        <f t="shared" si="1042"/>
        <v>1763.442</v>
      </c>
      <c r="DG734" s="15" t="str">
        <f t="shared" si="1043"/>
        <v>GREEN</v>
      </c>
      <c r="DH734" s="15" t="str">
        <f t="shared" si="1044"/>
        <v>GREEN</v>
      </c>
      <c r="DI734" s="15" t="str">
        <f t="shared" si="1045"/>
        <v>GREEN</v>
      </c>
    </row>
    <row r="735" spans="1:113" x14ac:dyDescent="0.3">
      <c r="A735" s="18">
        <v>38737</v>
      </c>
      <c r="B735" s="1">
        <v>2851.35</v>
      </c>
      <c r="C735" s="1">
        <v>2912.8</v>
      </c>
      <c r="D735" s="1">
        <v>2783.85</v>
      </c>
      <c r="E735" s="1">
        <v>2900.95</v>
      </c>
      <c r="F735" s="1">
        <v>1604245248</v>
      </c>
      <c r="G735" s="1">
        <v>4060037.45</v>
      </c>
      <c r="H735" s="1">
        <v>13915502</v>
      </c>
      <c r="I735" s="1">
        <v>2861.38</v>
      </c>
      <c r="J735" s="1">
        <v>2637.39</v>
      </c>
      <c r="K735" s="1">
        <v>2338.2199999999998</v>
      </c>
      <c r="L735" s="1">
        <v>2051.88</v>
      </c>
      <c r="M735" s="1">
        <v>1627.8</v>
      </c>
      <c r="N735" s="1">
        <v>71.94</v>
      </c>
      <c r="O735" s="1">
        <v>71.849999999999994</v>
      </c>
      <c r="P735" s="1">
        <v>69.010000000000005</v>
      </c>
      <c r="Q735" s="1">
        <v>161.43</v>
      </c>
      <c r="R735" s="1">
        <v>144.78</v>
      </c>
      <c r="S735" s="1">
        <v>1.77</v>
      </c>
      <c r="T735" s="1">
        <v>83.66</v>
      </c>
      <c r="U735" s="1">
        <v>86.08</v>
      </c>
      <c r="V735" s="1">
        <v>32.409999999999997</v>
      </c>
      <c r="W735" s="1">
        <v>15.61</v>
      </c>
      <c r="X735" s="1">
        <v>37.79</v>
      </c>
      <c r="Y735" s="1">
        <v>2983.82</v>
      </c>
      <c r="Z735" s="1">
        <v>2290.96</v>
      </c>
      <c r="AA735" s="1">
        <v>2637.39</v>
      </c>
      <c r="AB735" s="1">
        <v>2927.25</v>
      </c>
      <c r="AC735" s="1">
        <v>1894.4</v>
      </c>
      <c r="AD735" s="19">
        <f t="shared" si="993"/>
        <v>0.28360062408989622</v>
      </c>
      <c r="AE735" s="1">
        <f t="shared" si="980"/>
        <v>318.15639394604119</v>
      </c>
      <c r="AF735" s="20">
        <f t="shared" si="1048"/>
        <v>1.7680798442405665E-2</v>
      </c>
      <c r="AG735" s="2">
        <f t="shared" si="994"/>
        <v>16.650000000000006</v>
      </c>
      <c r="AH735" s="1">
        <f t="shared" si="995"/>
        <v>2852.8416666666667</v>
      </c>
      <c r="AI735" s="21">
        <f t="shared" si="996"/>
        <v>2704.5153846153848</v>
      </c>
      <c r="AJ735" s="22">
        <f t="shared" si="997"/>
        <v>148.32628205128185</v>
      </c>
      <c r="AK735" s="23">
        <f t="shared" si="998"/>
        <v>154.93798076923076</v>
      </c>
      <c r="AL735" s="23">
        <f t="shared" si="999"/>
        <v>-6.6116987179489115</v>
      </c>
      <c r="AM735" s="23"/>
      <c r="AN735">
        <f t="shared" si="1000"/>
        <v>2875.75</v>
      </c>
      <c r="AO735" s="4">
        <f t="shared" si="1001"/>
        <v>2875.5124999999998</v>
      </c>
      <c r="AP735" s="4">
        <f t="shared" si="1002"/>
        <v>2821.4312500000001</v>
      </c>
      <c r="AQ735" s="24">
        <f t="shared" si="1003"/>
        <v>2787.4949999999999</v>
      </c>
      <c r="AR735" t="str">
        <f t="shared" si="1004"/>
        <v>GREEN</v>
      </c>
      <c r="AS735" t="str">
        <f t="shared" si="1005"/>
        <v>GREEN</v>
      </c>
      <c r="AT735" t="str">
        <f t="shared" si="1006"/>
        <v>GREEN</v>
      </c>
      <c r="AU735" t="str">
        <f t="shared" si="1007"/>
        <v>GREEN</v>
      </c>
      <c r="AV735" t="str">
        <f t="shared" si="1008"/>
        <v>GREEN</v>
      </c>
      <c r="AW735" t="str">
        <f t="shared" si="1009"/>
        <v>GREEN</v>
      </c>
      <c r="AX735" s="25">
        <f t="shared" si="1010"/>
        <v>1.2628087645103999E-2</v>
      </c>
      <c r="AY735" s="25">
        <f t="shared" si="1011"/>
        <v>3.9433689779311831E-3</v>
      </c>
      <c r="AZ735" s="26">
        <f t="shared" si="1012"/>
        <v>76.203848173191389</v>
      </c>
      <c r="BA735" s="1">
        <f t="shared" si="1049"/>
        <v>3399712.3600000003</v>
      </c>
      <c r="BB735" s="1">
        <f t="shared" si="1049"/>
        <v>12801437.75</v>
      </c>
      <c r="BC735" s="27">
        <f t="shared" si="1013"/>
        <v>1.1942296935967842</v>
      </c>
      <c r="BD735" s="28">
        <f t="shared" si="1013"/>
        <v>1.0870264943482617</v>
      </c>
      <c r="BE735" s="29">
        <f t="shared" si="982"/>
        <v>97.817543272848866</v>
      </c>
      <c r="BF735" s="29">
        <f t="shared" si="1046"/>
        <v>93.603144075591601</v>
      </c>
      <c r="BG735" s="30">
        <f t="shared" si="1014"/>
        <v>-2.046697552990695E-3</v>
      </c>
      <c r="BH735" s="31">
        <f t="shared" si="1015"/>
        <v>8.6281881885785783E-3</v>
      </c>
      <c r="BI735" s="31">
        <f t="shared" si="1016"/>
        <v>8.6847186671728163E-3</v>
      </c>
      <c r="BJ735" s="32">
        <f t="shared" si="1017"/>
        <v>2944.2799609785502</v>
      </c>
      <c r="BK735" s="24">
        <f t="shared" si="1018"/>
        <v>2761.4033723547832</v>
      </c>
      <c r="BL735" s="30">
        <f t="shared" si="1019"/>
        <v>6.3040241515285353E-2</v>
      </c>
      <c r="BM735" s="30">
        <f t="shared" si="1020"/>
        <v>-1.4936472872179939E-2</v>
      </c>
      <c r="BN735" s="30">
        <f t="shared" si="1021"/>
        <v>4.8103768643105407E-2</v>
      </c>
      <c r="BO735" s="30">
        <f t="shared" si="1022"/>
        <v>3.3167295770925469E-2</v>
      </c>
      <c r="BP735" s="30"/>
      <c r="BQ735">
        <f t="shared" si="1023"/>
        <v>2914</v>
      </c>
      <c r="BR735">
        <f t="shared" si="1024"/>
        <v>1488.5</v>
      </c>
      <c r="BT735" s="24">
        <f t="shared" si="1025"/>
        <v>3458.5410000000002</v>
      </c>
      <c r="BU735" s="24">
        <f t="shared" si="1026"/>
        <v>2369.4589999999998</v>
      </c>
      <c r="BV735" s="24">
        <f t="shared" si="1027"/>
        <v>3794.9589999999998</v>
      </c>
      <c r="BW735" s="24">
        <f t="shared" si="1028"/>
        <v>2033.0410000000002</v>
      </c>
      <c r="BX735">
        <f t="shared" si="1029"/>
        <v>4339.5</v>
      </c>
      <c r="BY735" s="24">
        <f t="shared" si="1030"/>
        <v>1750.7920000000001</v>
      </c>
      <c r="BZ735" s="15" t="str">
        <f t="shared" si="1031"/>
        <v>GREEN</v>
      </c>
      <c r="CA735" s="15" t="str">
        <f t="shared" si="1032"/>
        <v>GREEN</v>
      </c>
      <c r="CB735" s="15" t="str">
        <f t="shared" si="1033"/>
        <v>GREEN</v>
      </c>
      <c r="CC735" s="15" t="str">
        <f t="shared" si="1034"/>
        <v>0</v>
      </c>
      <c r="CJ735">
        <f t="shared" si="983"/>
        <v>2914</v>
      </c>
      <c r="CK735">
        <f t="shared" si="984"/>
        <v>1902.5</v>
      </c>
      <c r="CM735" s="24">
        <f t="shared" si="985"/>
        <v>3300.393</v>
      </c>
      <c r="CN735" s="24">
        <f t="shared" si="986"/>
        <v>2527.607</v>
      </c>
      <c r="CO735" s="24">
        <f t="shared" si="987"/>
        <v>3539.107</v>
      </c>
      <c r="CP735" s="24">
        <f t="shared" si="988"/>
        <v>2288.893</v>
      </c>
      <c r="CQ735">
        <f t="shared" si="989"/>
        <v>3925.5</v>
      </c>
      <c r="CR735" s="24">
        <f t="shared" si="990"/>
        <v>2088.616</v>
      </c>
      <c r="CS735" s="15" t="str">
        <f t="shared" si="991"/>
        <v>GREEN</v>
      </c>
      <c r="CT735" s="15" t="str">
        <f t="shared" si="992"/>
        <v>GREEN</v>
      </c>
      <c r="CU735" s="15" t="str">
        <f t="shared" si="1035"/>
        <v>GREEN</v>
      </c>
      <c r="CV735" s="15" t="str">
        <f t="shared" si="979"/>
        <v>0</v>
      </c>
      <c r="CX735" s="24">
        <f t="shared" si="1036"/>
        <v>2914</v>
      </c>
      <c r="CY735" s="24">
        <f t="shared" si="1037"/>
        <v>1488.5</v>
      </c>
      <c r="DA735" s="24">
        <f t="shared" si="1047"/>
        <v>3458.5410000000002</v>
      </c>
      <c r="DB735" s="24">
        <f t="shared" si="1038"/>
        <v>2369.4589999999998</v>
      </c>
      <c r="DC735" s="24">
        <f t="shared" si="1039"/>
        <v>3794.9589999999998</v>
      </c>
      <c r="DD735" s="24">
        <f t="shared" si="1040"/>
        <v>2033.0410000000002</v>
      </c>
      <c r="DE735">
        <f t="shared" si="1041"/>
        <v>4339.5</v>
      </c>
      <c r="DF735" s="24">
        <f t="shared" si="1042"/>
        <v>1750.7920000000001</v>
      </c>
      <c r="DG735" s="15" t="str">
        <f t="shared" si="1043"/>
        <v>GREEN</v>
      </c>
      <c r="DH735" s="15" t="str">
        <f t="shared" si="1044"/>
        <v>GREEN</v>
      </c>
      <c r="DI735" s="15" t="str">
        <f t="shared" si="1045"/>
        <v>GREEN</v>
      </c>
    </row>
    <row r="736" spans="1:113" x14ac:dyDescent="0.3">
      <c r="A736" s="75">
        <v>38730</v>
      </c>
      <c r="B736" s="76">
        <v>2913.35</v>
      </c>
      <c r="C736" s="76">
        <v>2927.25</v>
      </c>
      <c r="D736" s="76">
        <v>2824</v>
      </c>
      <c r="E736" s="76">
        <v>2850.55</v>
      </c>
      <c r="F736" s="76">
        <v>1294376320</v>
      </c>
      <c r="G736" s="76">
        <v>3083630.35</v>
      </c>
      <c r="H736" s="76">
        <v>11336122</v>
      </c>
      <c r="I736" s="76">
        <v>2843.22</v>
      </c>
      <c r="J736" s="76">
        <v>2613.14</v>
      </c>
      <c r="K736" s="76">
        <v>2321.7600000000002</v>
      </c>
      <c r="L736" s="76">
        <v>2041.4</v>
      </c>
      <c r="M736" s="76">
        <v>1618.99</v>
      </c>
      <c r="N736" s="76">
        <v>59.07</v>
      </c>
      <c r="O736" s="76">
        <v>69.92</v>
      </c>
      <c r="P736" s="76">
        <v>67.959999999999994</v>
      </c>
      <c r="Q736" s="76">
        <v>159.31</v>
      </c>
      <c r="R736" s="76">
        <v>140.62</v>
      </c>
      <c r="S736" s="76">
        <v>-2.1800000000000002</v>
      </c>
      <c r="T736" s="76">
        <v>84.83</v>
      </c>
      <c r="U736" s="76">
        <v>87.85</v>
      </c>
      <c r="V736" s="76">
        <v>35.64</v>
      </c>
      <c r="W736" s="76">
        <v>14.06</v>
      </c>
      <c r="X736" s="76">
        <v>38.01</v>
      </c>
      <c r="Y736" s="76">
        <v>2950.16</v>
      </c>
      <c r="Z736" s="76">
        <v>2276.11</v>
      </c>
      <c r="AA736" s="76">
        <v>2613.14</v>
      </c>
      <c r="AB736" s="76">
        <v>2921.7</v>
      </c>
      <c r="AC736" s="76">
        <v>1894.4</v>
      </c>
      <c r="AD736" s="19">
        <f t="shared" si="993"/>
        <v>-0.36699252879829058</v>
      </c>
      <c r="AE736" s="76">
        <f t="shared" si="980"/>
        <v>312.62886597938189</v>
      </c>
      <c r="AF736" s="77">
        <f t="shared" si="1048"/>
        <v>-2.1774193548387055E-2</v>
      </c>
      <c r="AG736" s="2">
        <f t="shared" si="994"/>
        <v>18.689999999999998</v>
      </c>
      <c r="AH736" s="1">
        <f t="shared" si="995"/>
        <v>2828.7583333333332</v>
      </c>
      <c r="AI736" s="21">
        <f t="shared" si="996"/>
        <v>2669.3461538461538</v>
      </c>
      <c r="AJ736" s="22">
        <f t="shared" si="997"/>
        <v>159.4121794871794</v>
      </c>
      <c r="AK736" s="23">
        <f t="shared" si="998"/>
        <v>150.82500000000016</v>
      </c>
      <c r="AL736" s="23">
        <f t="shared" si="999"/>
        <v>8.5871794871792417</v>
      </c>
      <c r="AM736" s="23"/>
      <c r="AN736">
        <f t="shared" si="1000"/>
        <v>2882.2750000000001</v>
      </c>
      <c r="AO736" s="4">
        <f t="shared" si="1001"/>
        <v>2851.4875000000002</v>
      </c>
      <c r="AP736" s="4">
        <f t="shared" si="1002"/>
        <v>2794.2437500000001</v>
      </c>
      <c r="AQ736" s="24">
        <f t="shared" si="1003"/>
        <v>2752.2650000000003</v>
      </c>
      <c r="AR736" t="str">
        <f t="shared" si="1004"/>
        <v>RED</v>
      </c>
      <c r="AS736" t="str">
        <f t="shared" si="1005"/>
        <v>RED</v>
      </c>
      <c r="AT736" t="str">
        <f t="shared" si="1006"/>
        <v>GREEN</v>
      </c>
      <c r="AU736" t="str">
        <f t="shared" si="1007"/>
        <v>GREEN</v>
      </c>
      <c r="AV736" t="str">
        <f t="shared" si="1008"/>
        <v>GREEN</v>
      </c>
      <c r="AW736" t="str">
        <f t="shared" si="1009"/>
        <v>GREEN</v>
      </c>
      <c r="AX736" s="25">
        <f t="shared" si="1010"/>
        <v>1.3295142868657184E-2</v>
      </c>
      <c r="AY736" s="25">
        <f t="shared" si="1011"/>
        <v>3.9433689779311831E-3</v>
      </c>
      <c r="AZ736" s="26">
        <f t="shared" si="1012"/>
        <v>77.124655463159343</v>
      </c>
      <c r="BA736" s="1">
        <f t="shared" si="1049"/>
        <v>3309767.1475</v>
      </c>
      <c r="BB736" s="1">
        <f t="shared" si="1049"/>
        <v>12628894.5</v>
      </c>
      <c r="BC736" s="27">
        <f t="shared" si="1013"/>
        <v>0.93167591935559269</v>
      </c>
      <c r="BD736" s="28">
        <f t="shared" si="1013"/>
        <v>0.89763375567037951</v>
      </c>
      <c r="BE736" s="29">
        <f t="shared" si="982"/>
        <v>89.388744878334336</v>
      </c>
      <c r="BF736" s="29">
        <f t="shared" si="1046"/>
        <v>94.694372439167168</v>
      </c>
      <c r="BG736" s="30">
        <f t="shared" si="1014"/>
        <v>2.7650510814761775E-3</v>
      </c>
      <c r="BH736" s="31">
        <f t="shared" si="1015"/>
        <v>3.7364834981771511E-3</v>
      </c>
      <c r="BI736" s="31">
        <f t="shared" si="1016"/>
        <v>9.3517738907260006E-3</v>
      </c>
      <c r="BJ736" s="32">
        <f t="shared" si="1017"/>
        <v>2934.3920479639696</v>
      </c>
      <c r="BK736" s="24">
        <f t="shared" si="1018"/>
        <v>2723.1246187026968</v>
      </c>
      <c r="BL736" s="30">
        <f t="shared" si="1019"/>
        <v>7.4114619726464298E-2</v>
      </c>
      <c r="BM736" s="30">
        <f t="shared" si="1020"/>
        <v>-2.9412586330346574E-2</v>
      </c>
      <c r="BN736" s="30">
        <f t="shared" si="1021"/>
        <v>4.4702033396117717E-2</v>
      </c>
      <c r="BO736" s="30">
        <f t="shared" si="1022"/>
        <v>1.5289447065771143E-2</v>
      </c>
      <c r="BP736" s="30"/>
      <c r="BQ736">
        <f t="shared" si="1023"/>
        <v>2914</v>
      </c>
      <c r="BR736">
        <f t="shared" si="1024"/>
        <v>1488.5</v>
      </c>
      <c r="BT736" s="24">
        <f t="shared" si="1025"/>
        <v>3458.5410000000002</v>
      </c>
      <c r="BU736" s="24">
        <f t="shared" si="1026"/>
        <v>2369.4589999999998</v>
      </c>
      <c r="BV736" s="24">
        <f t="shared" si="1027"/>
        <v>3794.9589999999998</v>
      </c>
      <c r="BW736" s="24">
        <f t="shared" si="1028"/>
        <v>2033.0410000000002</v>
      </c>
      <c r="BX736">
        <f t="shared" si="1029"/>
        <v>4339.5</v>
      </c>
      <c r="BY736" s="24">
        <f t="shared" si="1030"/>
        <v>1750.7920000000001</v>
      </c>
      <c r="BZ736" s="15" t="str">
        <f t="shared" si="1031"/>
        <v>GREEN</v>
      </c>
      <c r="CA736" s="15" t="str">
        <f t="shared" si="1032"/>
        <v>GREEN</v>
      </c>
      <c r="CB736" s="15" t="str">
        <f t="shared" si="1033"/>
        <v>GREEN</v>
      </c>
      <c r="CC736" s="15" t="str">
        <f t="shared" si="1034"/>
        <v>0</v>
      </c>
      <c r="CJ736">
        <f t="shared" si="983"/>
        <v>2914</v>
      </c>
      <c r="CK736">
        <f t="shared" si="984"/>
        <v>1902.5</v>
      </c>
      <c r="CM736" s="24">
        <f t="shared" si="985"/>
        <v>3300.393</v>
      </c>
      <c r="CN736" s="24">
        <f t="shared" si="986"/>
        <v>2527.607</v>
      </c>
      <c r="CO736" s="24">
        <f t="shared" si="987"/>
        <v>3539.107</v>
      </c>
      <c r="CP736" s="24">
        <f t="shared" si="988"/>
        <v>2288.893</v>
      </c>
      <c r="CQ736">
        <f t="shared" si="989"/>
        <v>3925.5</v>
      </c>
      <c r="CR736" s="24">
        <f t="shared" si="990"/>
        <v>2088.616</v>
      </c>
      <c r="CS736" s="15" t="str">
        <f t="shared" si="991"/>
        <v>GREEN</v>
      </c>
      <c r="CT736" s="15" t="str">
        <f t="shared" si="992"/>
        <v>GREEN</v>
      </c>
      <c r="CU736" s="15" t="str">
        <f t="shared" si="1035"/>
        <v>GREEN</v>
      </c>
      <c r="CV736" s="15" t="str">
        <f t="shared" si="979"/>
        <v>0</v>
      </c>
      <c r="CX736" s="24">
        <f t="shared" si="1036"/>
        <v>2914</v>
      </c>
      <c r="CY736" s="24">
        <f t="shared" si="1037"/>
        <v>1488.5</v>
      </c>
      <c r="DA736" s="24">
        <f t="shared" si="1047"/>
        <v>3458.5410000000002</v>
      </c>
      <c r="DB736" s="24">
        <f t="shared" si="1038"/>
        <v>2369.4589999999998</v>
      </c>
      <c r="DC736" s="24">
        <f t="shared" si="1039"/>
        <v>3794.9589999999998</v>
      </c>
      <c r="DD736" s="24">
        <f t="shared" si="1040"/>
        <v>2033.0410000000002</v>
      </c>
      <c r="DE736">
        <f t="shared" si="1041"/>
        <v>4339.5</v>
      </c>
      <c r="DF736" s="24">
        <f t="shared" si="1042"/>
        <v>1750.7920000000001</v>
      </c>
      <c r="DG736" s="15" t="str">
        <f t="shared" si="1043"/>
        <v>GREEN</v>
      </c>
      <c r="DH736" s="15" t="str">
        <f t="shared" si="1044"/>
        <v>GREEN</v>
      </c>
      <c r="DI736" s="15" t="str">
        <f t="shared" si="1045"/>
        <v>GREEN</v>
      </c>
    </row>
    <row r="737" spans="1:113" x14ac:dyDescent="0.3">
      <c r="A737" s="53">
        <v>38723</v>
      </c>
      <c r="B737" s="54">
        <v>2836.8</v>
      </c>
      <c r="C737" s="54">
        <v>2921.7</v>
      </c>
      <c r="D737" s="54">
        <v>2825.4</v>
      </c>
      <c r="E737" s="54">
        <v>2914</v>
      </c>
      <c r="F737" s="54">
        <v>1754187776</v>
      </c>
      <c r="G737" s="54">
        <v>3370314.3</v>
      </c>
      <c r="H737" s="54">
        <v>13700581</v>
      </c>
      <c r="I737" s="54">
        <v>2824.4</v>
      </c>
      <c r="J737" s="54">
        <v>2588.46</v>
      </c>
      <c r="K737" s="54">
        <v>2304.92</v>
      </c>
      <c r="L737" s="54">
        <v>2032.03</v>
      </c>
      <c r="M737" s="54">
        <v>1610.58</v>
      </c>
      <c r="N737" s="54">
        <v>96.02</v>
      </c>
      <c r="O737" s="54">
        <v>76.010000000000005</v>
      </c>
      <c r="P737" s="54">
        <v>70.89</v>
      </c>
      <c r="Q737" s="54">
        <v>159.43</v>
      </c>
      <c r="R737" s="54">
        <v>135.94999999999999</v>
      </c>
      <c r="S737" s="54">
        <v>2.73</v>
      </c>
      <c r="T737" s="54">
        <v>89.75</v>
      </c>
      <c r="U737" s="54">
        <v>90.33</v>
      </c>
      <c r="V737" s="54">
        <v>38.07</v>
      </c>
      <c r="W737" s="54">
        <v>15.19</v>
      </c>
      <c r="X737" s="54">
        <v>37.590000000000003</v>
      </c>
      <c r="Y737" s="54">
        <v>2924.61</v>
      </c>
      <c r="Z737" s="54">
        <v>2252.31</v>
      </c>
      <c r="AA737" s="54">
        <v>2588.46</v>
      </c>
      <c r="AB737" s="54">
        <v>2857</v>
      </c>
      <c r="AC737" s="54">
        <v>1894.4</v>
      </c>
      <c r="AD737" s="19">
        <f t="shared" si="993"/>
        <v>0.44914135300304842</v>
      </c>
      <c r="AE737" s="54">
        <f t="shared" si="980"/>
        <v>319.58762886597981</v>
      </c>
      <c r="AF737" s="55">
        <f t="shared" si="1048"/>
        <v>2.730429571133941E-2</v>
      </c>
      <c r="AG737" s="2">
        <f t="shared" si="994"/>
        <v>23.480000000000018</v>
      </c>
      <c r="AH737" s="1">
        <f t="shared" si="995"/>
        <v>2803.3250000000003</v>
      </c>
      <c r="AI737" s="21">
        <f t="shared" si="996"/>
        <v>2641.1807692307693</v>
      </c>
      <c r="AJ737" s="22">
        <f t="shared" si="997"/>
        <v>162.14423076923094</v>
      </c>
      <c r="AK737" s="23">
        <f t="shared" si="998"/>
        <v>139.55592948717958</v>
      </c>
      <c r="AL737" s="23">
        <f t="shared" si="999"/>
        <v>22.588301282051361</v>
      </c>
      <c r="AM737" s="23"/>
      <c r="AN737">
        <f t="shared" si="1000"/>
        <v>2875.2750000000001</v>
      </c>
      <c r="AO737" s="4">
        <f t="shared" si="1001"/>
        <v>2841.3874999999998</v>
      </c>
      <c r="AP737" s="4">
        <f t="shared" si="1002"/>
        <v>2765.4312500000001</v>
      </c>
      <c r="AQ737" s="24">
        <f t="shared" si="1003"/>
        <v>2709.1150000000002</v>
      </c>
      <c r="AR737" t="str">
        <f t="shared" si="1004"/>
        <v>GREEN</v>
      </c>
      <c r="AS737" t="str">
        <f t="shared" si="1005"/>
        <v>GREEN</v>
      </c>
      <c r="AT737" t="str">
        <f t="shared" si="1006"/>
        <v>GREEN</v>
      </c>
      <c r="AU737" t="str">
        <f t="shared" si="1007"/>
        <v>GREEN</v>
      </c>
      <c r="AV737" t="str">
        <f t="shared" si="1008"/>
        <v>GREEN</v>
      </c>
      <c r="AW737" t="str">
        <f t="shared" si="1009"/>
        <v>GREEN</v>
      </c>
      <c r="AX737" s="25">
        <f t="shared" si="1010"/>
        <v>1.4195724830932122E-2</v>
      </c>
      <c r="AY737" s="25">
        <f t="shared" si="1011"/>
        <v>3.1433671986667394E-4</v>
      </c>
      <c r="AZ737" s="26">
        <f t="shared" si="1012"/>
        <v>97.833663773470562</v>
      </c>
      <c r="BA737" s="1">
        <f t="shared" si="1049"/>
        <v>3493756.19</v>
      </c>
      <c r="BB737" s="1">
        <f t="shared" si="1049"/>
        <v>13092708.5</v>
      </c>
      <c r="BC737" s="27">
        <f t="shared" si="1013"/>
        <v>0.96466785794803844</v>
      </c>
      <c r="BD737" s="28">
        <f t="shared" si="1013"/>
        <v>1.046428323062413</v>
      </c>
      <c r="BE737" s="29">
        <f t="shared" si="982"/>
        <v>100</v>
      </c>
      <c r="BF737" s="29">
        <f t="shared" si="1046"/>
        <v>100</v>
      </c>
      <c r="BG737" s="30">
        <f t="shared" si="1014"/>
        <v>1.9303073930147852E-2</v>
      </c>
      <c r="BH737" s="31">
        <f t="shared" si="1015"/>
        <v>1.4050426777254571E-2</v>
      </c>
      <c r="BI737" s="31">
        <f t="shared" si="1016"/>
        <v>1.3881388111065448E-2</v>
      </c>
      <c r="BJ737" s="32">
        <f t="shared" si="1017"/>
        <v>2949.4835953681827</v>
      </c>
      <c r="BK737" s="24">
        <f t="shared" si="1018"/>
        <v>2657.1664046318178</v>
      </c>
      <c r="BL737" s="30">
        <f t="shared" si="1019"/>
        <v>0.10031475316965163</v>
      </c>
      <c r="BM737" s="30">
        <f t="shared" si="1020"/>
        <v>-1.2176937326075053E-2</v>
      </c>
      <c r="BN737" s="30">
        <f t="shared" si="1021"/>
        <v>8.8137815843576578E-2</v>
      </c>
      <c r="BO737" s="30">
        <f t="shared" si="1022"/>
        <v>7.5960878517501523E-2</v>
      </c>
      <c r="BP737" s="30"/>
      <c r="BQ737">
        <f t="shared" si="1023"/>
        <v>2914</v>
      </c>
      <c r="BR737">
        <f t="shared" si="1024"/>
        <v>1488.5</v>
      </c>
      <c r="BT737" s="24">
        <f t="shared" si="1025"/>
        <v>3458.5410000000002</v>
      </c>
      <c r="BU737" s="24">
        <f t="shared" si="1026"/>
        <v>2369.4589999999998</v>
      </c>
      <c r="BV737" s="24">
        <f t="shared" si="1027"/>
        <v>3794.9589999999998</v>
      </c>
      <c r="BW737" s="24">
        <f t="shared" si="1028"/>
        <v>2033.0410000000002</v>
      </c>
      <c r="BX737">
        <f t="shared" si="1029"/>
        <v>4339.5</v>
      </c>
      <c r="BY737" s="24">
        <f t="shared" si="1030"/>
        <v>1750.7920000000001</v>
      </c>
      <c r="BZ737" s="15" t="str">
        <f t="shared" si="1031"/>
        <v>GREEN</v>
      </c>
      <c r="CA737" s="15" t="str">
        <f t="shared" si="1032"/>
        <v>GREEN</v>
      </c>
      <c r="CB737" s="15" t="str">
        <f t="shared" si="1033"/>
        <v>GREEN</v>
      </c>
      <c r="CC737" s="15" t="str">
        <f t="shared" si="1034"/>
        <v>0</v>
      </c>
      <c r="CJ737">
        <f t="shared" si="983"/>
        <v>2914</v>
      </c>
      <c r="CK737">
        <f t="shared" si="984"/>
        <v>1902.5</v>
      </c>
      <c r="CM737" s="24">
        <f t="shared" si="985"/>
        <v>3300.393</v>
      </c>
      <c r="CN737" s="24">
        <f t="shared" si="986"/>
        <v>2527.607</v>
      </c>
      <c r="CO737" s="24">
        <f t="shared" si="987"/>
        <v>3539.107</v>
      </c>
      <c r="CP737" s="24">
        <f t="shared" si="988"/>
        <v>2288.893</v>
      </c>
      <c r="CQ737">
        <f t="shared" si="989"/>
        <v>3925.5</v>
      </c>
      <c r="CR737" s="24">
        <f t="shared" si="990"/>
        <v>2088.616</v>
      </c>
      <c r="CS737" s="15" t="str">
        <f t="shared" si="991"/>
        <v>GREEN</v>
      </c>
      <c r="CT737" s="15" t="str">
        <f t="shared" si="992"/>
        <v>GREEN</v>
      </c>
      <c r="CU737" s="15" t="str">
        <f t="shared" si="1035"/>
        <v>GREEN</v>
      </c>
      <c r="CV737" s="15" t="str">
        <f t="shared" si="979"/>
        <v>0</v>
      </c>
      <c r="CX737" s="24">
        <f t="shared" si="1036"/>
        <v>2914</v>
      </c>
      <c r="CY737" s="24">
        <f t="shared" si="1037"/>
        <v>1488.5</v>
      </c>
      <c r="DA737" s="24">
        <f t="shared" si="1047"/>
        <v>3458.5410000000002</v>
      </c>
      <c r="DB737" s="24">
        <f t="shared" si="1038"/>
        <v>2369.4589999999998</v>
      </c>
      <c r="DC737" s="24">
        <f t="shared" si="1039"/>
        <v>3794.9589999999998</v>
      </c>
      <c r="DD737" s="24">
        <f t="shared" si="1040"/>
        <v>2033.0410000000002</v>
      </c>
      <c r="DE737">
        <f t="shared" si="1041"/>
        <v>4339.5</v>
      </c>
      <c r="DF737" s="24">
        <f t="shared" si="1042"/>
        <v>1750.7920000000001</v>
      </c>
      <c r="DG737" s="15" t="str">
        <f t="shared" si="1043"/>
        <v>GREEN</v>
      </c>
      <c r="DH737" s="15" t="str">
        <f t="shared" si="1044"/>
        <v>GREEN</v>
      </c>
      <c r="DI737" s="15" t="str">
        <f t="shared" si="1045"/>
        <v>GREEN</v>
      </c>
    </row>
    <row r="738" spans="1:113" x14ac:dyDescent="0.3">
      <c r="A738" s="18">
        <v>38716</v>
      </c>
      <c r="B738" s="1">
        <v>2804.3</v>
      </c>
      <c r="C738" s="1">
        <v>2845.55</v>
      </c>
      <c r="D738" s="1">
        <v>2725.7</v>
      </c>
      <c r="E738" s="1">
        <v>2836.55</v>
      </c>
      <c r="F738" s="1">
        <v>1366864896</v>
      </c>
      <c r="G738" s="1">
        <v>3084867.34</v>
      </c>
      <c r="H738" s="1">
        <v>12253546</v>
      </c>
      <c r="I738" s="1">
        <v>2781.19</v>
      </c>
      <c r="J738" s="1">
        <v>2561.9299999999998</v>
      </c>
      <c r="K738" s="1">
        <v>2285.14</v>
      </c>
      <c r="L738" s="1">
        <v>2021.23</v>
      </c>
      <c r="M738" s="1">
        <v>1601.95</v>
      </c>
      <c r="N738" s="1">
        <v>91.9</v>
      </c>
      <c r="O738" s="1">
        <v>73.38</v>
      </c>
      <c r="P738" s="1">
        <v>69.33</v>
      </c>
      <c r="Q738" s="1">
        <v>150.79</v>
      </c>
      <c r="R738" s="1">
        <v>130.08000000000001</v>
      </c>
      <c r="S738" s="1">
        <v>1.1299999999999999</v>
      </c>
      <c r="T738" s="1">
        <v>88.99</v>
      </c>
      <c r="U738" s="1">
        <v>92.08</v>
      </c>
      <c r="V738" s="1">
        <v>35.01</v>
      </c>
      <c r="W738" s="1">
        <v>16.329999999999998</v>
      </c>
      <c r="X738" s="1">
        <v>37.18</v>
      </c>
      <c r="Y738" s="1">
        <v>2874.01</v>
      </c>
      <c r="Z738" s="1">
        <v>2249.86</v>
      </c>
      <c r="AA738" s="1">
        <v>2561.9299999999998</v>
      </c>
      <c r="AB738" s="1">
        <v>2857</v>
      </c>
      <c r="AC738" s="1">
        <v>1894.4</v>
      </c>
      <c r="AD738" s="19">
        <f t="shared" si="993"/>
        <v>0.19801204009855963</v>
      </c>
      <c r="AE738" s="1">
        <f t="shared" si="980"/>
        <v>311.09344154419875</v>
      </c>
      <c r="AF738" s="20">
        <f t="shared" si="1048"/>
        <v>1.1301852148956293E-2</v>
      </c>
      <c r="AG738" s="2">
        <f t="shared" si="994"/>
        <v>20.70999999999998</v>
      </c>
      <c r="AH738" s="1">
        <f t="shared" si="995"/>
        <v>2764.9</v>
      </c>
      <c r="AI738" s="21">
        <f t="shared" si="996"/>
        <v>2615.0307692307692</v>
      </c>
      <c r="AJ738" s="22">
        <f t="shared" si="997"/>
        <v>149.86923076923085</v>
      </c>
      <c r="AK738" s="23">
        <f t="shared" si="998"/>
        <v>116.26570512820513</v>
      </c>
      <c r="AL738" s="23">
        <f t="shared" si="999"/>
        <v>33.603525641025726</v>
      </c>
      <c r="AM738" s="23"/>
      <c r="AN738">
        <f t="shared" si="1000"/>
        <v>2820.7</v>
      </c>
      <c r="AO738" s="4">
        <f t="shared" si="1001"/>
        <v>2802</v>
      </c>
      <c r="AP738" s="4">
        <f t="shared" si="1002"/>
        <v>2719.7625000000003</v>
      </c>
      <c r="AQ738" s="24">
        <f t="shared" si="1003"/>
        <v>2649.32</v>
      </c>
      <c r="AR738" t="str">
        <f t="shared" si="1004"/>
        <v>GREEN</v>
      </c>
      <c r="AS738" t="str">
        <f t="shared" si="1005"/>
        <v>GREEN</v>
      </c>
      <c r="AT738" t="str">
        <f t="shared" si="1006"/>
        <v>GREEN</v>
      </c>
      <c r="AU738" t="str">
        <f t="shared" si="1007"/>
        <v>GREEN</v>
      </c>
      <c r="AV738" t="str">
        <f t="shared" si="1008"/>
        <v>GREEN</v>
      </c>
      <c r="AW738" t="str">
        <f t="shared" si="1009"/>
        <v>GREEN</v>
      </c>
      <c r="AX738" s="25">
        <f t="shared" si="1010"/>
        <v>1.3678010793763925E-2</v>
      </c>
      <c r="AY738" s="25">
        <f t="shared" si="1011"/>
        <v>3.1433671986667394E-4</v>
      </c>
      <c r="AZ738" s="26">
        <f t="shared" si="1012"/>
        <v>97.75350976981909</v>
      </c>
      <c r="BA738" s="1">
        <f t="shared" ref="BA738:BB753" si="1050">AVERAGE(G738:G741)</f>
        <v>3398633.3074999996</v>
      </c>
      <c r="BB738" s="1">
        <f t="shared" si="1050"/>
        <v>12578440.5</v>
      </c>
      <c r="BC738" s="27">
        <f t="shared" si="1013"/>
        <v>0.90767878170098826</v>
      </c>
      <c r="BD738" s="28">
        <f t="shared" si="1013"/>
        <v>0.97417052614749822</v>
      </c>
      <c r="BE738" s="29">
        <f t="shared" si="982"/>
        <v>100</v>
      </c>
      <c r="BF738" s="29">
        <f t="shared" si="1046"/>
        <v>99.463671321594802</v>
      </c>
      <c r="BG738" s="30">
        <f t="shared" si="1014"/>
        <v>4.7079159148781247E-3</v>
      </c>
      <c r="BH738" s="31">
        <f t="shared" si="1015"/>
        <v>1.2645135295350912E-2</v>
      </c>
      <c r="BI738" s="31">
        <f t="shared" si="1016"/>
        <v>1.336367407389725E-2</v>
      </c>
      <c r="BJ738" s="32">
        <f t="shared" si="1017"/>
        <v>2891.2806789030669</v>
      </c>
      <c r="BK738" s="24">
        <f t="shared" si="1018"/>
        <v>2638.5193210969333</v>
      </c>
      <c r="BL738" s="30">
        <f t="shared" si="1019"/>
        <v>8.9108726377512701E-2</v>
      </c>
      <c r="BM738" s="30">
        <f t="shared" si="1020"/>
        <v>-1.9294804922552658E-2</v>
      </c>
      <c r="BN738" s="30">
        <f t="shared" si="1021"/>
        <v>6.9813921454960043E-2</v>
      </c>
      <c r="BO738" s="30">
        <f t="shared" si="1022"/>
        <v>5.0519116532407385E-2</v>
      </c>
      <c r="BP738" s="30"/>
      <c r="BQ738">
        <f t="shared" si="1023"/>
        <v>2836.55</v>
      </c>
      <c r="BR738">
        <f t="shared" si="1024"/>
        <v>1488.5</v>
      </c>
      <c r="BT738" s="24">
        <f t="shared" si="1025"/>
        <v>3351.5051000000003</v>
      </c>
      <c r="BU738" s="24">
        <f t="shared" si="1026"/>
        <v>2321.5949000000001</v>
      </c>
      <c r="BV738" s="24">
        <f t="shared" si="1027"/>
        <v>3669.6449000000002</v>
      </c>
      <c r="BW738" s="24">
        <f t="shared" si="1028"/>
        <v>2003.4551000000001</v>
      </c>
      <c r="BX738">
        <f t="shared" si="1029"/>
        <v>4184.6000000000004</v>
      </c>
      <c r="BY738" s="24">
        <f t="shared" si="1030"/>
        <v>1736.5412000000001</v>
      </c>
      <c r="BZ738" s="15" t="str">
        <f t="shared" si="1031"/>
        <v>GREEN</v>
      </c>
      <c r="CA738" s="15" t="str">
        <f t="shared" si="1032"/>
        <v>GREEN</v>
      </c>
      <c r="CB738" s="15" t="str">
        <f t="shared" si="1033"/>
        <v>GREEN</v>
      </c>
      <c r="CC738" s="15" t="str">
        <f t="shared" si="1034"/>
        <v>0</v>
      </c>
      <c r="CJ738">
        <f t="shared" si="983"/>
        <v>2836.55</v>
      </c>
      <c r="CK738">
        <f t="shared" si="984"/>
        <v>1902.5</v>
      </c>
      <c r="CM738" s="24">
        <f t="shared" si="985"/>
        <v>3193.3571000000002</v>
      </c>
      <c r="CN738" s="24">
        <f t="shared" si="986"/>
        <v>2479.7429000000002</v>
      </c>
      <c r="CO738" s="24">
        <f t="shared" si="987"/>
        <v>3413.7929000000004</v>
      </c>
      <c r="CP738" s="24">
        <f t="shared" si="988"/>
        <v>2259.3071</v>
      </c>
      <c r="CQ738">
        <f t="shared" si="989"/>
        <v>3770.6000000000004</v>
      </c>
      <c r="CR738" s="24">
        <f t="shared" si="990"/>
        <v>2074.3652000000002</v>
      </c>
      <c r="CS738" s="15" t="str">
        <f t="shared" si="991"/>
        <v>GREEN</v>
      </c>
      <c r="CT738" s="15" t="str">
        <f t="shared" si="992"/>
        <v>GREEN</v>
      </c>
      <c r="CU738" s="15" t="str">
        <f t="shared" si="1035"/>
        <v>GREEN</v>
      </c>
      <c r="CV738" s="15" t="str">
        <f t="shared" si="979"/>
        <v>0</v>
      </c>
      <c r="CX738" s="24">
        <f t="shared" si="1036"/>
        <v>2836.55</v>
      </c>
      <c r="CY738" s="24">
        <f t="shared" si="1037"/>
        <v>1488.5</v>
      </c>
      <c r="DA738" s="24">
        <f t="shared" si="1047"/>
        <v>3351.5051000000003</v>
      </c>
      <c r="DB738" s="24">
        <f t="shared" si="1038"/>
        <v>2321.5949000000001</v>
      </c>
      <c r="DC738" s="24">
        <f t="shared" si="1039"/>
        <v>3669.6449000000002</v>
      </c>
      <c r="DD738" s="24">
        <f t="shared" si="1040"/>
        <v>2003.4551000000001</v>
      </c>
      <c r="DE738">
        <f t="shared" si="1041"/>
        <v>4184.6000000000004</v>
      </c>
      <c r="DF738" s="24">
        <f t="shared" si="1042"/>
        <v>1736.5412000000001</v>
      </c>
      <c r="DG738" s="15" t="str">
        <f t="shared" si="1043"/>
        <v>GREEN</v>
      </c>
      <c r="DH738" s="15" t="str">
        <f t="shared" si="1044"/>
        <v>GREEN</v>
      </c>
      <c r="DI738" s="15" t="str">
        <f t="shared" si="1045"/>
        <v>GREEN</v>
      </c>
    </row>
    <row r="739" spans="1:113" x14ac:dyDescent="0.3">
      <c r="A739" s="18">
        <v>38709</v>
      </c>
      <c r="B739" s="1">
        <v>2808.35</v>
      </c>
      <c r="C739" s="1">
        <v>2857</v>
      </c>
      <c r="D739" s="1">
        <v>2799.45</v>
      </c>
      <c r="E739" s="1">
        <v>2804.85</v>
      </c>
      <c r="F739" s="1">
        <v>1504336256</v>
      </c>
      <c r="G739" s="1">
        <v>3700256.6</v>
      </c>
      <c r="H739" s="1">
        <v>13225329</v>
      </c>
      <c r="I739" s="1">
        <v>2750.57</v>
      </c>
      <c r="J739" s="1">
        <v>2538.1799999999998</v>
      </c>
      <c r="K739" s="1">
        <v>2267.0300000000002</v>
      </c>
      <c r="L739" s="1">
        <v>2010.96</v>
      </c>
      <c r="M739" s="1">
        <v>1593.66</v>
      </c>
      <c r="N739" s="1">
        <v>88.7</v>
      </c>
      <c r="O739" s="1">
        <v>72.23</v>
      </c>
      <c r="P739" s="1">
        <v>68.66</v>
      </c>
      <c r="Q739" s="1">
        <v>145.47</v>
      </c>
      <c r="R739" s="1">
        <v>124.9</v>
      </c>
      <c r="S739" s="1">
        <v>-0.19</v>
      </c>
      <c r="T739" s="1">
        <v>92.26</v>
      </c>
      <c r="U739" s="1">
        <v>94.58</v>
      </c>
      <c r="V739" s="1">
        <v>38.32</v>
      </c>
      <c r="W739" s="1">
        <v>12.06</v>
      </c>
      <c r="X739" s="1">
        <v>37.24</v>
      </c>
      <c r="Y739" s="1">
        <v>2834.97</v>
      </c>
      <c r="Z739" s="1">
        <v>2241.4</v>
      </c>
      <c r="AA739" s="1">
        <v>2538.1799999999998</v>
      </c>
      <c r="AB739" s="1">
        <v>2825.65</v>
      </c>
      <c r="AC739" s="1">
        <v>1894.4</v>
      </c>
      <c r="AD739" s="19">
        <f t="shared" si="993"/>
        <v>-3.4811519602298578E-2</v>
      </c>
      <c r="AE739" s="1">
        <f t="shared" si="980"/>
        <v>307.6168019302483</v>
      </c>
      <c r="AF739" s="20">
        <f t="shared" si="1048"/>
        <v>-1.8860203192000435E-3</v>
      </c>
      <c r="AG739" s="2">
        <f t="shared" si="994"/>
        <v>20.569999999999993</v>
      </c>
      <c r="AH739" s="1">
        <f t="shared" si="995"/>
        <v>2728.8166666666671</v>
      </c>
      <c r="AI739" s="21">
        <f t="shared" si="996"/>
        <v>2596.9423076923076</v>
      </c>
      <c r="AJ739" s="22">
        <f t="shared" si="997"/>
        <v>131.87435897435944</v>
      </c>
      <c r="AK739" s="23">
        <f t="shared" si="998"/>
        <v>83.482692307692332</v>
      </c>
      <c r="AL739" s="23">
        <f t="shared" si="999"/>
        <v>48.391666666667106</v>
      </c>
      <c r="AM739" s="23"/>
      <c r="AN739">
        <f t="shared" si="1000"/>
        <v>2807.5</v>
      </c>
      <c r="AO739" s="4">
        <f t="shared" si="1001"/>
        <v>2767.3500000000004</v>
      </c>
      <c r="AP739" s="4">
        <f t="shared" si="1002"/>
        <v>2667.5750000000003</v>
      </c>
      <c r="AQ739" s="24">
        <f t="shared" si="1003"/>
        <v>2610.04</v>
      </c>
      <c r="AR739" t="str">
        <f t="shared" si="1004"/>
        <v>RED</v>
      </c>
      <c r="AS739" t="str">
        <f t="shared" si="1005"/>
        <v>GREEN</v>
      </c>
      <c r="AT739" t="str">
        <f t="shared" si="1006"/>
        <v>GREEN</v>
      </c>
      <c r="AU739" t="str">
        <f t="shared" si="1007"/>
        <v>GREEN</v>
      </c>
      <c r="AV739" t="str">
        <f t="shared" si="1008"/>
        <v>GREEN</v>
      </c>
      <c r="AW739" t="str">
        <f t="shared" si="1009"/>
        <v>GREEN</v>
      </c>
      <c r="AX739" s="25">
        <f t="shared" si="1010"/>
        <v>1.6463507332491134E-2</v>
      </c>
      <c r="AY739" s="25">
        <f t="shared" si="1011"/>
        <v>3.1433671986667394E-4</v>
      </c>
      <c r="AZ739" s="26">
        <f t="shared" si="1012"/>
        <v>98.126477282267388</v>
      </c>
      <c r="BA739" s="1">
        <f t="shared" si="1050"/>
        <v>3496680.98</v>
      </c>
      <c r="BB739" s="1">
        <f t="shared" si="1050"/>
        <v>12641874.25</v>
      </c>
      <c r="BC739" s="27">
        <f t="shared" si="1013"/>
        <v>1.058219672073144</v>
      </c>
      <c r="BD739" s="28">
        <f t="shared" si="1013"/>
        <v>1.0461525513117647</v>
      </c>
      <c r="BE739" s="29">
        <f t="shared" si="982"/>
        <v>98.927342643189604</v>
      </c>
      <c r="BF739" s="29">
        <f t="shared" si="1046"/>
        <v>99.463671321594802</v>
      </c>
      <c r="BG739" s="30">
        <f t="shared" si="1014"/>
        <v>8.7977796243612905E-3</v>
      </c>
      <c r="BH739" s="31">
        <f t="shared" si="1015"/>
        <v>1.1170545201524246E-2</v>
      </c>
      <c r="BI739" s="31">
        <f t="shared" si="1016"/>
        <v>1.6149170612624459E-2</v>
      </c>
      <c r="BJ739" s="32">
        <f t="shared" si="1017"/>
        <v>2878.485242749513</v>
      </c>
      <c r="BK739" s="24">
        <f t="shared" si="1018"/>
        <v>2579.1480905838212</v>
      </c>
      <c r="BL739" s="30">
        <f t="shared" si="1019"/>
        <v>0.10672126928915693</v>
      </c>
      <c r="BM739" s="30">
        <f t="shared" si="1020"/>
        <v>-2.6252827334621479E-2</v>
      </c>
      <c r="BN739" s="30">
        <f t="shared" si="1021"/>
        <v>8.0468441954535452E-2</v>
      </c>
      <c r="BO739" s="30">
        <f t="shared" si="1022"/>
        <v>5.4215614619913977E-2</v>
      </c>
      <c r="BP739" s="30"/>
      <c r="BQ739">
        <f t="shared" si="1023"/>
        <v>2810.15</v>
      </c>
      <c r="BR739">
        <f t="shared" si="1024"/>
        <v>1488.5</v>
      </c>
      <c r="BT739" s="24">
        <f t="shared" si="1025"/>
        <v>3315.0203000000001</v>
      </c>
      <c r="BU739" s="24">
        <f t="shared" si="1026"/>
        <v>2305.2797</v>
      </c>
      <c r="BV739" s="24">
        <f t="shared" si="1027"/>
        <v>3626.9297000000001</v>
      </c>
      <c r="BW739" s="24">
        <f t="shared" si="1028"/>
        <v>1993.3703</v>
      </c>
      <c r="BX739">
        <f t="shared" si="1029"/>
        <v>4131.8</v>
      </c>
      <c r="BY739" s="24">
        <f t="shared" si="1030"/>
        <v>1731.6836000000001</v>
      </c>
      <c r="BZ739" s="15" t="str">
        <f t="shared" si="1031"/>
        <v>GREEN</v>
      </c>
      <c r="CA739" s="15" t="str">
        <f t="shared" si="1032"/>
        <v>GREEN</v>
      </c>
      <c r="CB739" s="15" t="str">
        <f t="shared" si="1033"/>
        <v>GREEN</v>
      </c>
      <c r="CC739" s="15" t="str">
        <f t="shared" si="1034"/>
        <v>0</v>
      </c>
      <c r="CJ739">
        <f t="shared" si="983"/>
        <v>2810.15</v>
      </c>
      <c r="CK739">
        <f t="shared" si="984"/>
        <v>1902.5</v>
      </c>
      <c r="CM739" s="24">
        <f t="shared" si="985"/>
        <v>3156.8723</v>
      </c>
      <c r="CN739" s="24">
        <f t="shared" si="986"/>
        <v>2463.4277000000002</v>
      </c>
      <c r="CO739" s="24">
        <f t="shared" si="987"/>
        <v>3371.0777000000003</v>
      </c>
      <c r="CP739" s="24">
        <f t="shared" si="988"/>
        <v>2249.2222999999999</v>
      </c>
      <c r="CQ739">
        <f t="shared" si="989"/>
        <v>3717.8</v>
      </c>
      <c r="CR739" s="24">
        <f t="shared" si="990"/>
        <v>2069.5075999999999</v>
      </c>
      <c r="CS739" s="15" t="str">
        <f t="shared" si="991"/>
        <v>GREEN</v>
      </c>
      <c r="CT739" s="15" t="str">
        <f t="shared" si="992"/>
        <v>GREEN</v>
      </c>
      <c r="CU739" s="15" t="str">
        <f t="shared" si="1035"/>
        <v>GREEN</v>
      </c>
      <c r="CV739" s="15" t="str">
        <f t="shared" si="979"/>
        <v>0</v>
      </c>
      <c r="CX739" s="24">
        <f t="shared" si="1036"/>
        <v>2810.15</v>
      </c>
      <c r="CY739" s="24">
        <f t="shared" si="1037"/>
        <v>1488.5</v>
      </c>
      <c r="DA739" s="24">
        <f t="shared" si="1047"/>
        <v>3315.0203000000001</v>
      </c>
      <c r="DB739" s="24">
        <f t="shared" si="1038"/>
        <v>2305.2797</v>
      </c>
      <c r="DC739" s="24">
        <f t="shared" si="1039"/>
        <v>3626.9297000000001</v>
      </c>
      <c r="DD739" s="24">
        <f t="shared" si="1040"/>
        <v>1993.3703</v>
      </c>
      <c r="DE739">
        <f t="shared" si="1041"/>
        <v>4131.8</v>
      </c>
      <c r="DF739" s="24">
        <f t="shared" si="1042"/>
        <v>1731.6836000000001</v>
      </c>
      <c r="DG739" s="15" t="str">
        <f t="shared" si="1043"/>
        <v>GREEN</v>
      </c>
      <c r="DH739" s="15" t="str">
        <f t="shared" si="1044"/>
        <v>GREEN</v>
      </c>
      <c r="DI739" s="15" t="str">
        <f t="shared" si="1045"/>
        <v>GREEN</v>
      </c>
    </row>
    <row r="740" spans="1:113" x14ac:dyDescent="0.3">
      <c r="A740" s="18">
        <v>38702</v>
      </c>
      <c r="B740" s="1">
        <v>2756.4</v>
      </c>
      <c r="C740" s="1">
        <v>2825.65</v>
      </c>
      <c r="D740" s="1">
        <v>2756.4</v>
      </c>
      <c r="E740" s="1">
        <v>2810.15</v>
      </c>
      <c r="F740" s="1">
        <v>1560380160</v>
      </c>
      <c r="G740" s="1">
        <v>3819586.52</v>
      </c>
      <c r="H740" s="1">
        <v>13191378</v>
      </c>
      <c r="I740" s="1">
        <v>2713.61</v>
      </c>
      <c r="J740" s="1">
        <v>2516</v>
      </c>
      <c r="K740" s="1">
        <v>2251.25</v>
      </c>
      <c r="L740" s="1">
        <v>2001.39</v>
      </c>
      <c r="M740" s="1">
        <v>1585.45</v>
      </c>
      <c r="N740" s="1">
        <v>92.78</v>
      </c>
      <c r="O740" s="1">
        <v>72.72</v>
      </c>
      <c r="P740" s="1">
        <v>68.900000000000006</v>
      </c>
      <c r="Q740" s="1">
        <v>139.78</v>
      </c>
      <c r="R740" s="1">
        <v>119.76</v>
      </c>
      <c r="S740" s="1">
        <v>1.95</v>
      </c>
      <c r="T740" s="1">
        <v>95</v>
      </c>
      <c r="U740" s="1">
        <v>95.72</v>
      </c>
      <c r="V740" s="1">
        <v>37.6</v>
      </c>
      <c r="W740" s="1">
        <v>12.59</v>
      </c>
      <c r="X740" s="1">
        <v>36.090000000000003</v>
      </c>
      <c r="Y740" s="1">
        <v>2795.57</v>
      </c>
      <c r="Z740" s="1">
        <v>2236.44</v>
      </c>
      <c r="AA740" s="1">
        <v>2516</v>
      </c>
      <c r="AB740" s="1">
        <v>2761.1</v>
      </c>
      <c r="AC740" s="1">
        <v>1894.4</v>
      </c>
      <c r="AD740" s="19">
        <f t="shared" si="993"/>
        <v>0.37444125165299752</v>
      </c>
      <c r="AE740" s="1">
        <f t="shared" si="980"/>
        <v>308.19806975213908</v>
      </c>
      <c r="AF740" s="20">
        <f t="shared" si="1048"/>
        <v>1.9481579567922624E-2</v>
      </c>
      <c r="AG740" s="2">
        <f t="shared" si="994"/>
        <v>20.019999999999996</v>
      </c>
      <c r="AH740" s="1">
        <f t="shared" si="995"/>
        <v>2686.1166666666663</v>
      </c>
      <c r="AI740" s="21">
        <f t="shared" si="996"/>
        <v>2571.7807692307692</v>
      </c>
      <c r="AJ740" s="22">
        <f t="shared" si="997"/>
        <v>114.3358974358971</v>
      </c>
      <c r="AK740" s="23">
        <f t="shared" si="998"/>
        <v>50.032692307692173</v>
      </c>
      <c r="AL740" s="23">
        <f t="shared" si="999"/>
        <v>64.303205128204922</v>
      </c>
      <c r="AM740" s="23"/>
      <c r="AN740">
        <f t="shared" si="1000"/>
        <v>2783.3</v>
      </c>
      <c r="AO740" s="4">
        <f t="shared" si="1001"/>
        <v>2737</v>
      </c>
      <c r="AP740" s="4">
        <f t="shared" si="1002"/>
        <v>2606.4749999999999</v>
      </c>
      <c r="AQ740" s="24">
        <f t="shared" si="1003"/>
        <v>2577.9949999999999</v>
      </c>
      <c r="AR740" t="str">
        <f t="shared" si="1004"/>
        <v>GREEN</v>
      </c>
      <c r="AS740" t="str">
        <f t="shared" si="1005"/>
        <v>GREEN</v>
      </c>
      <c r="AT740" t="str">
        <f t="shared" si="1006"/>
        <v>GREEN</v>
      </c>
      <c r="AU740" t="str">
        <f t="shared" si="1007"/>
        <v>GREEN</v>
      </c>
      <c r="AV740" t="str">
        <f t="shared" si="1008"/>
        <v>GREEN</v>
      </c>
      <c r="AW740" t="str">
        <f t="shared" si="1009"/>
        <v>GREEN</v>
      </c>
      <c r="AX740" s="25">
        <f t="shared" si="1010"/>
        <v>2.5392632402249909E-2</v>
      </c>
      <c r="AY740" s="25">
        <f t="shared" si="1011"/>
        <v>0</v>
      </c>
      <c r="AZ740" s="26" t="e">
        <f t="shared" si="1012"/>
        <v>#DIV/0!</v>
      </c>
      <c r="BA740" s="1">
        <f t="shared" si="1050"/>
        <v>3359390.4350000001</v>
      </c>
      <c r="BB740" s="1">
        <f t="shared" si="1050"/>
        <v>12434106</v>
      </c>
      <c r="BC740" s="27">
        <f t="shared" si="1013"/>
        <v>1.1369879726409353</v>
      </c>
      <c r="BD740" s="28">
        <f t="shared" si="1013"/>
        <v>1.0609028103829901</v>
      </c>
      <c r="BE740" s="29">
        <f t="shared" si="982"/>
        <v>100</v>
      </c>
      <c r="BF740" s="29">
        <f t="shared" si="1046"/>
        <v>100</v>
      </c>
      <c r="BG740" s="30">
        <f t="shared" si="1014"/>
        <v>2.05823546758237E-2</v>
      </c>
      <c r="BH740" s="31">
        <f t="shared" si="1015"/>
        <v>1.7691553153406814E-2</v>
      </c>
      <c r="BI740" s="31">
        <f t="shared" si="1016"/>
        <v>2.5392632402249909E-2</v>
      </c>
      <c r="BJ740" s="32">
        <f t="shared" si="1017"/>
        <v>2873.1783106952234</v>
      </c>
      <c r="BK740" s="24">
        <f t="shared" si="1018"/>
        <v>2499.0550226381092</v>
      </c>
      <c r="BL740" s="30">
        <f t="shared" si="1019"/>
        <v>0.13313285342672604</v>
      </c>
      <c r="BM740" s="30">
        <f t="shared" si="1020"/>
        <v>-2.2428806538876342E-2</v>
      </c>
      <c r="BN740" s="30">
        <f t="shared" si="1021"/>
        <v>0.11070404688784971</v>
      </c>
      <c r="BO740" s="30">
        <f t="shared" si="1022"/>
        <v>8.8275240348973369E-2</v>
      </c>
      <c r="BP740" s="30"/>
      <c r="BQ740">
        <f t="shared" si="1023"/>
        <v>2810.15</v>
      </c>
      <c r="BR740">
        <f t="shared" si="1024"/>
        <v>1488.5</v>
      </c>
      <c r="BT740" s="24">
        <f t="shared" si="1025"/>
        <v>3315.0203000000001</v>
      </c>
      <c r="BU740" s="24">
        <f t="shared" si="1026"/>
        <v>2305.2797</v>
      </c>
      <c r="BV740" s="24">
        <f t="shared" si="1027"/>
        <v>3626.9297000000001</v>
      </c>
      <c r="BW740" s="24">
        <f t="shared" si="1028"/>
        <v>1993.3703</v>
      </c>
      <c r="BX740">
        <f t="shared" si="1029"/>
        <v>4131.8</v>
      </c>
      <c r="BY740" s="24">
        <f t="shared" si="1030"/>
        <v>1731.6836000000001</v>
      </c>
      <c r="BZ740" s="15" t="str">
        <f t="shared" si="1031"/>
        <v>GREEN</v>
      </c>
      <c r="CA740" s="15" t="str">
        <f t="shared" si="1032"/>
        <v>GREEN</v>
      </c>
      <c r="CB740" s="15" t="str">
        <f t="shared" si="1033"/>
        <v>GREEN</v>
      </c>
      <c r="CC740" s="15" t="str">
        <f t="shared" si="1034"/>
        <v>0</v>
      </c>
      <c r="CJ740">
        <f t="shared" si="983"/>
        <v>2810.15</v>
      </c>
      <c r="CK740">
        <f t="shared" si="984"/>
        <v>1902.5</v>
      </c>
      <c r="CM740" s="24">
        <f t="shared" si="985"/>
        <v>3156.8723</v>
      </c>
      <c r="CN740" s="24">
        <f t="shared" si="986"/>
        <v>2463.4277000000002</v>
      </c>
      <c r="CO740" s="24">
        <f t="shared" si="987"/>
        <v>3371.0777000000003</v>
      </c>
      <c r="CP740" s="24">
        <f t="shared" si="988"/>
        <v>2249.2222999999999</v>
      </c>
      <c r="CQ740">
        <f t="shared" si="989"/>
        <v>3717.8</v>
      </c>
      <c r="CR740" s="24">
        <f t="shared" si="990"/>
        <v>2069.5075999999999</v>
      </c>
      <c r="CS740" s="15" t="str">
        <f t="shared" si="991"/>
        <v>GREEN</v>
      </c>
      <c r="CT740" s="15" t="str">
        <f t="shared" si="992"/>
        <v>GREEN</v>
      </c>
      <c r="CU740" s="15" t="str">
        <f t="shared" si="1035"/>
        <v>GREEN</v>
      </c>
      <c r="CV740" s="15" t="str">
        <f t="shared" si="979"/>
        <v>0</v>
      </c>
      <c r="CX740" s="24">
        <f t="shared" si="1036"/>
        <v>2810.15</v>
      </c>
      <c r="CY740" s="24">
        <f t="shared" si="1037"/>
        <v>1488.5</v>
      </c>
      <c r="DA740" s="24">
        <f t="shared" si="1047"/>
        <v>3315.0203000000001</v>
      </c>
      <c r="DB740" s="24">
        <f t="shared" si="1038"/>
        <v>2305.2797</v>
      </c>
      <c r="DC740" s="24">
        <f t="shared" si="1039"/>
        <v>3626.9297000000001</v>
      </c>
      <c r="DD740" s="24">
        <f t="shared" si="1040"/>
        <v>1993.3703</v>
      </c>
      <c r="DE740">
        <f t="shared" si="1041"/>
        <v>4131.8</v>
      </c>
      <c r="DF740" s="24">
        <f t="shared" si="1042"/>
        <v>1731.6836000000001</v>
      </c>
      <c r="DG740" s="15" t="str">
        <f t="shared" si="1043"/>
        <v>GREEN</v>
      </c>
      <c r="DH740" s="15" t="str">
        <f t="shared" si="1044"/>
        <v>GREEN</v>
      </c>
      <c r="DI740" s="15" t="str">
        <f t="shared" si="1045"/>
        <v>GREEN</v>
      </c>
    </row>
    <row r="741" spans="1:113" x14ac:dyDescent="0.3">
      <c r="A741" s="53">
        <v>38695</v>
      </c>
      <c r="B741" s="54">
        <v>2697.6</v>
      </c>
      <c r="C741" s="54">
        <v>2761.1</v>
      </c>
      <c r="D741" s="54">
        <v>2647.35</v>
      </c>
      <c r="E741" s="54">
        <v>2756.45</v>
      </c>
      <c r="F741" s="54">
        <v>1335421568</v>
      </c>
      <c r="G741" s="54">
        <v>2989822.77</v>
      </c>
      <c r="H741" s="54">
        <v>11643509</v>
      </c>
      <c r="I741" s="54">
        <v>2661.31</v>
      </c>
      <c r="J741" s="54">
        <v>2491.11</v>
      </c>
      <c r="K741" s="54">
        <v>2236.65</v>
      </c>
      <c r="L741" s="54">
        <v>1992.29</v>
      </c>
      <c r="M741" s="54">
        <v>1577.2</v>
      </c>
      <c r="N741" s="54">
        <v>89.53</v>
      </c>
      <c r="O741" s="54">
        <v>70.86</v>
      </c>
      <c r="P741" s="54">
        <v>67.790000000000006</v>
      </c>
      <c r="Q741" s="54">
        <v>129.94999999999999</v>
      </c>
      <c r="R741" s="54">
        <v>114.76</v>
      </c>
      <c r="S741" s="54">
        <v>2.17</v>
      </c>
      <c r="T741" s="54">
        <v>96.47</v>
      </c>
      <c r="U741" s="54">
        <v>95.31</v>
      </c>
      <c r="V741" s="54">
        <v>34.729999999999997</v>
      </c>
      <c r="W741" s="54">
        <v>13.24</v>
      </c>
      <c r="X741" s="54">
        <v>35.03</v>
      </c>
      <c r="Y741" s="54">
        <v>2749.32</v>
      </c>
      <c r="Z741" s="54">
        <v>2232.9</v>
      </c>
      <c r="AA741" s="54">
        <v>2491.11</v>
      </c>
      <c r="AB741" s="54">
        <v>2730.7</v>
      </c>
      <c r="AC741" s="54">
        <v>1894.4</v>
      </c>
      <c r="AD741" s="19">
        <f t="shared" si="993"/>
        <v>0.44164834022879584</v>
      </c>
      <c r="AE741" s="54">
        <f t="shared" si="980"/>
        <v>302.30862031147223</v>
      </c>
      <c r="AF741" s="55">
        <f t="shared" si="1048"/>
        <v>2.1683129783724775E-2</v>
      </c>
      <c r="AG741" s="2">
        <f t="shared" si="994"/>
        <v>15.189999999999984</v>
      </c>
      <c r="AH741" s="1">
        <f t="shared" si="995"/>
        <v>2620.9333333333329</v>
      </c>
      <c r="AI741" s="21">
        <f t="shared" si="996"/>
        <v>2551.9499999999998</v>
      </c>
      <c r="AJ741" s="22">
        <f t="shared" si="997"/>
        <v>68.983333333333121</v>
      </c>
      <c r="AK741" s="23">
        <f t="shared" si="998"/>
        <v>18.950480769230808</v>
      </c>
      <c r="AL741" s="23">
        <f t="shared" si="999"/>
        <v>50.032852564102313</v>
      </c>
      <c r="AM741" s="23"/>
      <c r="AN741">
        <f t="shared" si="1000"/>
        <v>2727.2</v>
      </c>
      <c r="AO741" s="4">
        <f t="shared" si="1001"/>
        <v>2689.4749999999999</v>
      </c>
      <c r="AP741" s="4">
        <f t="shared" si="1002"/>
        <v>2560.6749999999997</v>
      </c>
      <c r="AQ741" s="24">
        <f t="shared" si="1003"/>
        <v>2554.3849999999998</v>
      </c>
      <c r="AR741" t="str">
        <f t="shared" si="1004"/>
        <v>GREEN</v>
      </c>
      <c r="AS741" t="str">
        <f t="shared" si="1005"/>
        <v>GREEN</v>
      </c>
      <c r="AT741" t="str">
        <f t="shared" si="1006"/>
        <v>GREEN</v>
      </c>
      <c r="AU741" t="str">
        <f t="shared" si="1007"/>
        <v>GREEN</v>
      </c>
      <c r="AV741" t="str">
        <f t="shared" si="1008"/>
        <v>GREEN</v>
      </c>
      <c r="AW741" t="str">
        <f t="shared" si="1009"/>
        <v>GREEN</v>
      </c>
      <c r="AX741" s="25">
        <f t="shared" si="1010"/>
        <v>2.9557747407086648E-2</v>
      </c>
      <c r="AY741" s="25">
        <f t="shared" si="1011"/>
        <v>0</v>
      </c>
      <c r="AZ741" s="26" t="e">
        <f t="shared" si="1012"/>
        <v>#DIV/0!</v>
      </c>
      <c r="BA741" s="1">
        <f t="shared" si="1050"/>
        <v>2974969.6924999999</v>
      </c>
      <c r="BB741" s="1">
        <f t="shared" si="1050"/>
        <v>11453952.75</v>
      </c>
      <c r="BC741" s="27">
        <f t="shared" si="1013"/>
        <v>1.00499268195486</v>
      </c>
      <c r="BD741" s="28">
        <f t="shared" si="1013"/>
        <v>1.0165494178418013</v>
      </c>
      <c r="BE741" s="29">
        <f t="shared" si="982"/>
        <v>100</v>
      </c>
      <c r="BF741" s="29">
        <f t="shared" si="1046"/>
        <v>100</v>
      </c>
      <c r="BG741" s="30">
        <f t="shared" si="1014"/>
        <v>1.3543310778687201E-2</v>
      </c>
      <c r="BH741" s="31">
        <f t="shared" si="1015"/>
        <v>1.9824866106756045E-2</v>
      </c>
      <c r="BI741" s="31">
        <f t="shared" si="1016"/>
        <v>2.9557747407086648E-2</v>
      </c>
      <c r="BJ741" s="32">
        <f t="shared" si="1017"/>
        <v>2864.5514087437314</v>
      </c>
      <c r="BK741" s="24">
        <f t="shared" si="1018"/>
        <v>2377.3152579229345</v>
      </c>
      <c r="BL741" s="30">
        <f t="shared" si="1019"/>
        <v>0.17676219442427649</v>
      </c>
      <c r="BM741" s="30">
        <f t="shared" si="1020"/>
        <v>-3.9217620034367233E-2</v>
      </c>
      <c r="BN741" s="30">
        <f t="shared" si="1021"/>
        <v>0.13754457438990925</v>
      </c>
      <c r="BO741" s="30">
        <f t="shared" si="1022"/>
        <v>9.8326954355542007E-2</v>
      </c>
      <c r="BP741" s="30"/>
      <c r="BQ741">
        <f t="shared" si="1023"/>
        <v>2756.45</v>
      </c>
      <c r="BR741">
        <f t="shared" si="1024"/>
        <v>1488.5</v>
      </c>
      <c r="BT741" s="24">
        <f t="shared" si="1025"/>
        <v>3240.8068999999996</v>
      </c>
      <c r="BU741" s="24">
        <f t="shared" si="1026"/>
        <v>2272.0931</v>
      </c>
      <c r="BV741" s="24">
        <f t="shared" si="1027"/>
        <v>3540.0430999999999</v>
      </c>
      <c r="BW741" s="24">
        <f t="shared" si="1028"/>
        <v>1972.8568999999998</v>
      </c>
      <c r="BX741">
        <f t="shared" si="1029"/>
        <v>4024.3999999999996</v>
      </c>
      <c r="BY741" s="24">
        <f t="shared" si="1030"/>
        <v>1721.8027999999999</v>
      </c>
      <c r="BZ741" s="15" t="str">
        <f t="shared" si="1031"/>
        <v>GREEN</v>
      </c>
      <c r="CA741" s="15" t="str">
        <f t="shared" si="1032"/>
        <v>GREEN</v>
      </c>
      <c r="CB741" s="15" t="str">
        <f t="shared" si="1033"/>
        <v>GREEN</v>
      </c>
      <c r="CC741" s="15" t="str">
        <f t="shared" si="1034"/>
        <v>0</v>
      </c>
      <c r="CJ741">
        <f t="shared" si="983"/>
        <v>2756.45</v>
      </c>
      <c r="CK741">
        <f t="shared" si="984"/>
        <v>1902.5</v>
      </c>
      <c r="CM741" s="24">
        <f t="shared" si="985"/>
        <v>3082.6588999999999</v>
      </c>
      <c r="CN741" s="24">
        <f t="shared" si="986"/>
        <v>2430.2410999999997</v>
      </c>
      <c r="CO741" s="24">
        <f t="shared" si="987"/>
        <v>3284.1910999999996</v>
      </c>
      <c r="CP741" s="24">
        <f t="shared" si="988"/>
        <v>2228.7089000000001</v>
      </c>
      <c r="CQ741">
        <f t="shared" si="989"/>
        <v>3610.3999999999996</v>
      </c>
      <c r="CR741" s="24">
        <f t="shared" si="990"/>
        <v>2059.6268</v>
      </c>
      <c r="CS741" s="15" t="str">
        <f t="shared" si="991"/>
        <v>GREEN</v>
      </c>
      <c r="CT741" s="15" t="str">
        <f t="shared" si="992"/>
        <v>GREEN</v>
      </c>
      <c r="CU741" s="15" t="str">
        <f t="shared" si="1035"/>
        <v>GREEN</v>
      </c>
      <c r="CV741" s="15" t="str">
        <f t="shared" si="979"/>
        <v>0</v>
      </c>
      <c r="CX741" s="24">
        <f t="shared" si="1036"/>
        <v>2756.45</v>
      </c>
      <c r="CY741" s="24">
        <f t="shared" si="1037"/>
        <v>1488.5</v>
      </c>
      <c r="DA741" s="24">
        <f t="shared" si="1047"/>
        <v>3240.8068999999996</v>
      </c>
      <c r="DB741" s="24">
        <f t="shared" si="1038"/>
        <v>2272.0931</v>
      </c>
      <c r="DC741" s="24">
        <f t="shared" si="1039"/>
        <v>3540.0430999999999</v>
      </c>
      <c r="DD741" s="24">
        <f t="shared" si="1040"/>
        <v>1972.8568999999998</v>
      </c>
      <c r="DE741">
        <f t="shared" si="1041"/>
        <v>4024.3999999999996</v>
      </c>
      <c r="DF741" s="24">
        <f t="shared" si="1042"/>
        <v>1721.8027999999999</v>
      </c>
      <c r="DG741" s="15" t="str">
        <f t="shared" si="1043"/>
        <v>GREEN</v>
      </c>
      <c r="DH741" s="15" t="str">
        <f t="shared" si="1044"/>
        <v>GREEN</v>
      </c>
      <c r="DI741" s="15" t="str">
        <f t="shared" si="1045"/>
        <v>GREEN</v>
      </c>
    </row>
    <row r="742" spans="1:113" x14ac:dyDescent="0.3">
      <c r="A742" s="18">
        <v>38688</v>
      </c>
      <c r="B742" s="1">
        <v>2683.6</v>
      </c>
      <c r="C742" s="1">
        <v>2730.7</v>
      </c>
      <c r="D742" s="1">
        <v>2641.95</v>
      </c>
      <c r="E742" s="1">
        <v>2697.95</v>
      </c>
      <c r="F742" s="1">
        <v>1548061440</v>
      </c>
      <c r="G742" s="1">
        <v>3477058.03</v>
      </c>
      <c r="H742" s="1">
        <v>12507281</v>
      </c>
      <c r="I742" s="1">
        <v>2593.83</v>
      </c>
      <c r="J742" s="1">
        <v>2466.5700000000002</v>
      </c>
      <c r="K742" s="1">
        <v>2222.7800000000002</v>
      </c>
      <c r="L742" s="1">
        <v>1984.44</v>
      </c>
      <c r="M742" s="1">
        <v>1569.04</v>
      </c>
      <c r="N742" s="1">
        <v>84.44</v>
      </c>
      <c r="O742" s="1">
        <v>68.69</v>
      </c>
      <c r="P742" s="1">
        <v>66.53</v>
      </c>
      <c r="Q742" s="1">
        <v>120.98</v>
      </c>
      <c r="R742" s="1">
        <v>110.96</v>
      </c>
      <c r="S742" s="1">
        <v>0.54</v>
      </c>
      <c r="T742" s="1">
        <v>95.71</v>
      </c>
      <c r="U742" s="1">
        <v>85.92</v>
      </c>
      <c r="V742" s="1">
        <v>35.42</v>
      </c>
      <c r="W742" s="1">
        <v>14.37</v>
      </c>
      <c r="X742" s="1">
        <v>34.28</v>
      </c>
      <c r="Y742" s="1">
        <v>2712.23</v>
      </c>
      <c r="Z742" s="1">
        <v>2220.9</v>
      </c>
      <c r="AA742" s="1">
        <v>2466.5700000000002</v>
      </c>
      <c r="AB742" s="1">
        <v>2686.5</v>
      </c>
      <c r="AC742" s="1">
        <v>1894.4</v>
      </c>
      <c r="AD742" s="19">
        <f t="shared" si="993"/>
        <v>0.11505738502153033</v>
      </c>
      <c r="AE742" s="1">
        <f t="shared" si="980"/>
        <v>295.89273963588545</v>
      </c>
      <c r="AF742" s="20">
        <f t="shared" si="1048"/>
        <v>5.4034917736496269E-3</v>
      </c>
      <c r="AG742" s="2">
        <f t="shared" si="994"/>
        <v>10.02000000000001</v>
      </c>
      <c r="AH742" s="1">
        <f t="shared" si="995"/>
        <v>2547.5333333333333</v>
      </c>
      <c r="AI742" s="21">
        <f t="shared" si="996"/>
        <v>2528.7961538461536</v>
      </c>
      <c r="AJ742" s="22">
        <f t="shared" si="997"/>
        <v>18.737179487179674</v>
      </c>
      <c r="AK742" s="23">
        <f t="shared" si="998"/>
        <v>1.8397435897437617</v>
      </c>
      <c r="AL742" s="23">
        <f t="shared" si="999"/>
        <v>16.897435897435912</v>
      </c>
      <c r="AM742" s="23"/>
      <c r="AN742">
        <f t="shared" si="1000"/>
        <v>2690.7</v>
      </c>
      <c r="AO742" s="4">
        <f t="shared" si="1001"/>
        <v>2637.5250000000001</v>
      </c>
      <c r="AP742" s="4">
        <f t="shared" si="1002"/>
        <v>2526.6687500000003</v>
      </c>
      <c r="AQ742" s="24">
        <f t="shared" si="1003"/>
        <v>2538.88</v>
      </c>
      <c r="AR742" t="str">
        <f t="shared" si="1004"/>
        <v>GREEN</v>
      </c>
      <c r="AS742" t="str">
        <f t="shared" si="1005"/>
        <v>GREEN</v>
      </c>
      <c r="AT742" t="str">
        <f t="shared" si="1006"/>
        <v>GREEN</v>
      </c>
      <c r="AU742" t="str">
        <f t="shared" si="1007"/>
        <v>GREEN</v>
      </c>
      <c r="AV742" t="str">
        <f t="shared" si="1008"/>
        <v>GREEN</v>
      </c>
      <c r="AW742" t="str">
        <f t="shared" si="1009"/>
        <v>GREEN</v>
      </c>
      <c r="AX742" s="25">
        <f t="shared" si="1010"/>
        <v>2.5943892443132516E-2</v>
      </c>
      <c r="AY742" s="25">
        <f t="shared" si="1011"/>
        <v>8.7092924126172169E-3</v>
      </c>
      <c r="AZ742" s="26">
        <f t="shared" si="1012"/>
        <v>74.867267038019008</v>
      </c>
      <c r="BA742" s="1">
        <f t="shared" si="1050"/>
        <v>2930086.625</v>
      </c>
      <c r="BB742" s="1">
        <f t="shared" si="1050"/>
        <v>11417345</v>
      </c>
      <c r="BC742" s="27">
        <f t="shared" si="1013"/>
        <v>1.1866741414172353</v>
      </c>
      <c r="BD742" s="28">
        <f t="shared" si="1013"/>
        <v>1.0954631746697678</v>
      </c>
      <c r="BE742" s="29">
        <f t="shared" si="982"/>
        <v>100</v>
      </c>
      <c r="BF742" s="29">
        <f t="shared" si="1046"/>
        <v>100</v>
      </c>
      <c r="BG742" s="30">
        <f t="shared" si="1014"/>
        <v>1.4800751630989928E-2</v>
      </c>
      <c r="BH742" s="31">
        <f t="shared" si="1015"/>
        <v>2.7797771265463012E-2</v>
      </c>
      <c r="BI742" s="31">
        <f t="shared" si="1016"/>
        <v>1.7234600030515301E-2</v>
      </c>
      <c r="BJ742" s="32">
        <f t="shared" si="1017"/>
        <v>2852.75578117534</v>
      </c>
      <c r="BK742" s="24">
        <f t="shared" si="1018"/>
        <v>2242.3108854913266</v>
      </c>
      <c r="BL742" s="30">
        <f t="shared" si="1019"/>
        <v>0.22626249399878179</v>
      </c>
      <c r="BM742" s="30">
        <f t="shared" si="1020"/>
        <v>-5.7379040076850997E-2</v>
      </c>
      <c r="BN742" s="30">
        <f t="shared" si="1021"/>
        <v>0.1688834539219308</v>
      </c>
      <c r="BO742" s="30">
        <f t="shared" si="1022"/>
        <v>0.11150441384507981</v>
      </c>
      <c r="BP742" s="30"/>
      <c r="BQ742">
        <f t="shared" si="1023"/>
        <v>2697.95</v>
      </c>
      <c r="BR742">
        <f t="shared" si="1024"/>
        <v>1488.5</v>
      </c>
      <c r="BT742" s="24">
        <f t="shared" si="1025"/>
        <v>3159.9598999999998</v>
      </c>
      <c r="BU742" s="24">
        <f t="shared" si="1026"/>
        <v>2235.9400999999998</v>
      </c>
      <c r="BV742" s="24">
        <f t="shared" si="1027"/>
        <v>3445.3900999999996</v>
      </c>
      <c r="BW742" s="24">
        <f t="shared" si="1028"/>
        <v>1950.5099</v>
      </c>
      <c r="BX742">
        <f t="shared" si="1029"/>
        <v>3907.3999999999996</v>
      </c>
      <c r="BY742" s="24">
        <f t="shared" si="1030"/>
        <v>1711.0388</v>
      </c>
      <c r="BZ742" s="15" t="str">
        <f t="shared" si="1031"/>
        <v>GREEN</v>
      </c>
      <c r="CA742" s="15" t="str">
        <f t="shared" si="1032"/>
        <v>GREEN</v>
      </c>
      <c r="CB742" s="15" t="str">
        <f t="shared" si="1033"/>
        <v>GREEN</v>
      </c>
      <c r="CC742" s="15" t="str">
        <f t="shared" si="1034"/>
        <v>0</v>
      </c>
      <c r="CJ742">
        <f t="shared" si="983"/>
        <v>2697.95</v>
      </c>
      <c r="CK742">
        <f t="shared" si="984"/>
        <v>1902.5</v>
      </c>
      <c r="CM742" s="24">
        <f t="shared" si="985"/>
        <v>3001.8118999999997</v>
      </c>
      <c r="CN742" s="24">
        <f t="shared" si="986"/>
        <v>2394.0880999999999</v>
      </c>
      <c r="CO742" s="24">
        <f t="shared" si="987"/>
        <v>3189.5380999999998</v>
      </c>
      <c r="CP742" s="24">
        <f t="shared" si="988"/>
        <v>2206.3618999999999</v>
      </c>
      <c r="CQ742">
        <f t="shared" si="989"/>
        <v>3493.3999999999996</v>
      </c>
      <c r="CR742" s="24">
        <f t="shared" si="990"/>
        <v>2048.8627999999999</v>
      </c>
      <c r="CS742" s="15" t="str">
        <f t="shared" si="991"/>
        <v>GREEN</v>
      </c>
      <c r="CT742" s="15" t="str">
        <f t="shared" si="992"/>
        <v>GREEN</v>
      </c>
      <c r="CU742" s="15" t="str">
        <f t="shared" si="1035"/>
        <v>GREEN</v>
      </c>
      <c r="CV742" s="15" t="str">
        <f t="shared" si="979"/>
        <v>0</v>
      </c>
      <c r="CX742" s="24">
        <f t="shared" si="1036"/>
        <v>2697.95</v>
      </c>
      <c r="CY742" s="24">
        <f t="shared" si="1037"/>
        <v>1488.5</v>
      </c>
      <c r="DA742" s="24">
        <f t="shared" si="1047"/>
        <v>3159.9598999999998</v>
      </c>
      <c r="DB742" s="24">
        <f t="shared" si="1038"/>
        <v>2235.9400999999998</v>
      </c>
      <c r="DC742" s="24">
        <f t="shared" si="1039"/>
        <v>3445.3900999999996</v>
      </c>
      <c r="DD742" s="24">
        <f t="shared" si="1040"/>
        <v>1950.5099</v>
      </c>
      <c r="DE742">
        <f t="shared" si="1041"/>
        <v>3907.3999999999996</v>
      </c>
      <c r="DF742" s="24">
        <f t="shared" si="1042"/>
        <v>1711.0388</v>
      </c>
      <c r="DG742" s="15" t="str">
        <f t="shared" si="1043"/>
        <v>GREEN</v>
      </c>
      <c r="DH742" s="15" t="str">
        <f t="shared" si="1044"/>
        <v>GREEN</v>
      </c>
      <c r="DI742" s="15" t="str">
        <f t="shared" si="1045"/>
        <v>GREEN</v>
      </c>
    </row>
    <row r="743" spans="1:113" x14ac:dyDescent="0.3">
      <c r="A743" s="53">
        <v>38682</v>
      </c>
      <c r="B743" s="54">
        <v>2620.1</v>
      </c>
      <c r="C743" s="54">
        <v>2686.5</v>
      </c>
      <c r="D743" s="54">
        <v>2563.1</v>
      </c>
      <c r="E743" s="54">
        <v>2683.45</v>
      </c>
      <c r="F743" s="54">
        <v>1664812928</v>
      </c>
      <c r="G743" s="54">
        <v>3151094.42</v>
      </c>
      <c r="H743" s="54">
        <v>12394256</v>
      </c>
      <c r="I743" s="54">
        <v>2517.4499999999998</v>
      </c>
      <c r="J743" s="54">
        <v>2442.3000000000002</v>
      </c>
      <c r="K743" s="54">
        <v>2209.06</v>
      </c>
      <c r="L743" s="54">
        <v>1976.93</v>
      </c>
      <c r="M743" s="54">
        <v>1560.95</v>
      </c>
      <c r="N743" s="54">
        <v>83.08</v>
      </c>
      <c r="O743" s="54">
        <v>68.150000000000006</v>
      </c>
      <c r="P743" s="54">
        <v>66.22</v>
      </c>
      <c r="Q743" s="54">
        <v>113.73</v>
      </c>
      <c r="R743" s="54">
        <v>108.45</v>
      </c>
      <c r="S743" s="54">
        <v>2.42</v>
      </c>
      <c r="T743" s="54">
        <v>93.76</v>
      </c>
      <c r="U743" s="54">
        <v>65.930000000000007</v>
      </c>
      <c r="V743" s="54">
        <v>34.47</v>
      </c>
      <c r="W743" s="54">
        <v>15.32</v>
      </c>
      <c r="X743" s="54">
        <v>33.67</v>
      </c>
      <c r="Y743" s="54">
        <v>2687.64</v>
      </c>
      <c r="Z743" s="54">
        <v>2196.9499999999998</v>
      </c>
      <c r="AA743" s="54">
        <v>2442.3000000000002</v>
      </c>
      <c r="AB743" s="54">
        <v>2669.2</v>
      </c>
      <c r="AC743" s="54">
        <v>1845.1</v>
      </c>
      <c r="AD743" s="19">
        <f t="shared" si="993"/>
        <v>0.50374338616427061</v>
      </c>
      <c r="AE743" s="54">
        <f t="shared" si="980"/>
        <v>294.30247861373147</v>
      </c>
      <c r="AF743" s="55">
        <f t="shared" si="1048"/>
        <v>2.4198011488330229E-2</v>
      </c>
      <c r="AG743" s="2">
        <f t="shared" si="994"/>
        <v>5.2800000000000011</v>
      </c>
      <c r="AH743" s="1">
        <f t="shared" si="995"/>
        <v>2505.1666666666665</v>
      </c>
      <c r="AI743" s="21">
        <f t="shared" si="996"/>
        <v>2507.0923076923077</v>
      </c>
      <c r="AJ743" s="22">
        <f t="shared" si="997"/>
        <v>-1.9256410256411982</v>
      </c>
      <c r="AK743" s="23">
        <f t="shared" si="998"/>
        <v>3.0865384615385665</v>
      </c>
      <c r="AL743" s="23">
        <f t="shared" si="999"/>
        <v>-5.0121794871797647</v>
      </c>
      <c r="AM743" s="23"/>
      <c r="AN743">
        <f t="shared" si="1000"/>
        <v>2651.75</v>
      </c>
      <c r="AO743" s="4">
        <f t="shared" si="1001"/>
        <v>2567.8000000000002</v>
      </c>
      <c r="AP743" s="4">
        <f t="shared" si="1002"/>
        <v>2511.1812500000001</v>
      </c>
      <c r="AQ743" s="24">
        <f t="shared" si="1003"/>
        <v>2516.86</v>
      </c>
      <c r="AR743" t="str">
        <f t="shared" si="1004"/>
        <v>GREEN</v>
      </c>
      <c r="AS743" t="str">
        <f t="shared" si="1005"/>
        <v>GREEN</v>
      </c>
      <c r="AT743" t="str">
        <f t="shared" si="1006"/>
        <v>GREEN</v>
      </c>
      <c r="AU743" t="str">
        <f t="shared" si="1007"/>
        <v>GREEN</v>
      </c>
      <c r="AV743" t="str">
        <f t="shared" si="1008"/>
        <v>GREEN</v>
      </c>
      <c r="AW743" t="str">
        <f t="shared" si="1009"/>
        <v>GREEN</v>
      </c>
      <c r="AX743" s="25">
        <f t="shared" si="1010"/>
        <v>2.5043310480857579E-2</v>
      </c>
      <c r="AY743" s="25">
        <f t="shared" si="1011"/>
        <v>1.1436308996098135E-2</v>
      </c>
      <c r="AZ743" s="26">
        <f t="shared" si="1012"/>
        <v>68.650141750183309</v>
      </c>
      <c r="BA743" s="1">
        <f t="shared" si="1050"/>
        <v>2334895.37</v>
      </c>
      <c r="BB743" s="1">
        <f t="shared" si="1050"/>
        <v>9478094.5</v>
      </c>
      <c r="BC743" s="27">
        <f t="shared" si="1013"/>
        <v>1.3495655781783489</v>
      </c>
      <c r="BD743" s="28">
        <f t="shared" si="1013"/>
        <v>1.3076738156598882</v>
      </c>
      <c r="BE743" s="29">
        <f t="shared" si="982"/>
        <v>100</v>
      </c>
      <c r="BF743" s="29">
        <f t="shared" si="1046"/>
        <v>100</v>
      </c>
      <c r="BG743" s="30">
        <f t="shared" si="1014"/>
        <v>2.6106421434824889E-2</v>
      </c>
      <c r="BH743" s="31">
        <f t="shared" si="1015"/>
        <v>3.756496572128637E-2</v>
      </c>
      <c r="BI743" s="31">
        <f t="shared" si="1016"/>
        <v>1.3607001484759443E-2</v>
      </c>
      <c r="BJ743" s="32">
        <f t="shared" si="1017"/>
        <v>2779.1405754000834</v>
      </c>
      <c r="BK743" s="24">
        <f t="shared" si="1018"/>
        <v>2231.1927579332496</v>
      </c>
      <c r="BL743" s="30">
        <f t="shared" si="1019"/>
        <v>0.20419527752215763</v>
      </c>
      <c r="BM743" s="30">
        <f t="shared" si="1020"/>
        <v>-3.5659533585527446E-2</v>
      </c>
      <c r="BN743" s="30">
        <f t="shared" si="1021"/>
        <v>0.16853574393663018</v>
      </c>
      <c r="BO743" s="30">
        <f t="shared" si="1022"/>
        <v>0.13287621035110272</v>
      </c>
      <c r="BP743" s="30"/>
      <c r="BQ743">
        <f t="shared" si="1023"/>
        <v>2683.45</v>
      </c>
      <c r="BR743">
        <f t="shared" si="1024"/>
        <v>1488.5</v>
      </c>
      <c r="BT743" s="24">
        <f t="shared" si="1025"/>
        <v>3139.9208999999996</v>
      </c>
      <c r="BU743" s="24">
        <f t="shared" si="1026"/>
        <v>2226.9791</v>
      </c>
      <c r="BV743" s="24">
        <f t="shared" si="1027"/>
        <v>3421.9290999999998</v>
      </c>
      <c r="BW743" s="24">
        <f t="shared" si="1028"/>
        <v>1944.9708999999998</v>
      </c>
      <c r="BX743">
        <f t="shared" si="1029"/>
        <v>3878.3999999999996</v>
      </c>
      <c r="BY743" s="24">
        <f t="shared" si="1030"/>
        <v>1708.3708000000001</v>
      </c>
      <c r="BZ743" s="15" t="str">
        <f t="shared" si="1031"/>
        <v>GREEN</v>
      </c>
      <c r="CA743" s="15" t="str">
        <f t="shared" si="1032"/>
        <v>GREEN</v>
      </c>
      <c r="CB743" s="15" t="str">
        <f t="shared" si="1033"/>
        <v>GREEN</v>
      </c>
      <c r="CC743" s="15" t="str">
        <f t="shared" si="1034"/>
        <v>0</v>
      </c>
      <c r="CJ743">
        <f t="shared" si="983"/>
        <v>2683.45</v>
      </c>
      <c r="CK743">
        <f t="shared" si="984"/>
        <v>1901.05</v>
      </c>
      <c r="CM743" s="24">
        <f t="shared" si="985"/>
        <v>2982.3267999999998</v>
      </c>
      <c r="CN743" s="24">
        <f t="shared" si="986"/>
        <v>2384.5731999999998</v>
      </c>
      <c r="CO743" s="24">
        <f t="shared" si="987"/>
        <v>3166.9731999999999</v>
      </c>
      <c r="CP743" s="24">
        <f t="shared" si="988"/>
        <v>2199.9267999999997</v>
      </c>
      <c r="CQ743">
        <f t="shared" si="989"/>
        <v>3465.8499999999995</v>
      </c>
      <c r="CR743" s="24">
        <f t="shared" si="990"/>
        <v>2045.0115999999998</v>
      </c>
      <c r="CS743" s="15" t="str">
        <f t="shared" si="991"/>
        <v>GREEN</v>
      </c>
      <c r="CT743" s="15" t="str">
        <f t="shared" si="992"/>
        <v>GREEN</v>
      </c>
      <c r="CU743" s="15" t="str">
        <f t="shared" si="1035"/>
        <v>GREEN</v>
      </c>
      <c r="CV743" s="15" t="str">
        <f t="shared" si="979"/>
        <v>0</v>
      </c>
      <c r="CX743" s="24">
        <f t="shared" si="1036"/>
        <v>2683.45</v>
      </c>
      <c r="CY743" s="24">
        <f t="shared" si="1037"/>
        <v>1488.5</v>
      </c>
      <c r="DA743" s="24">
        <f t="shared" si="1047"/>
        <v>3139.9208999999996</v>
      </c>
      <c r="DB743" s="24">
        <f t="shared" si="1038"/>
        <v>2226.9791</v>
      </c>
      <c r="DC743" s="24">
        <f t="shared" si="1039"/>
        <v>3421.9290999999998</v>
      </c>
      <c r="DD743" s="24">
        <f t="shared" si="1040"/>
        <v>1944.9708999999998</v>
      </c>
      <c r="DE743">
        <f t="shared" si="1041"/>
        <v>3878.3999999999996</v>
      </c>
      <c r="DF743" s="24">
        <f t="shared" si="1042"/>
        <v>1708.3708000000001</v>
      </c>
      <c r="DG743" s="15" t="str">
        <f t="shared" si="1043"/>
        <v>GREEN</v>
      </c>
      <c r="DH743" s="15" t="str">
        <f t="shared" si="1044"/>
        <v>GREEN</v>
      </c>
      <c r="DI743" s="15" t="str">
        <f t="shared" si="1045"/>
        <v>GREEN</v>
      </c>
    </row>
    <row r="744" spans="1:113" x14ac:dyDescent="0.3">
      <c r="A744" s="53">
        <v>38674</v>
      </c>
      <c r="B744" s="54">
        <v>2548.5500000000002</v>
      </c>
      <c r="C744" s="54">
        <v>2632.35</v>
      </c>
      <c r="D744" s="54">
        <v>2534.4</v>
      </c>
      <c r="E744" s="54">
        <v>2620.0500000000002</v>
      </c>
      <c r="F744" s="54">
        <v>1129142272</v>
      </c>
      <c r="G744" s="54">
        <v>2281903.5499999998</v>
      </c>
      <c r="H744" s="54">
        <v>9270765</v>
      </c>
      <c r="I744" s="54">
        <v>2469.5100000000002</v>
      </c>
      <c r="J744" s="54">
        <v>2417.9299999999998</v>
      </c>
      <c r="K744" s="54">
        <v>2194.77</v>
      </c>
      <c r="L744" s="54">
        <v>1968.46</v>
      </c>
      <c r="M744" s="54">
        <v>1552.94</v>
      </c>
      <c r="N744" s="54">
        <v>77.290000000000006</v>
      </c>
      <c r="O744" s="54">
        <v>65.73</v>
      </c>
      <c r="P744" s="54">
        <v>64.81</v>
      </c>
      <c r="Q744" s="54">
        <v>104.29</v>
      </c>
      <c r="R744" s="54">
        <v>107.13</v>
      </c>
      <c r="S744" s="54">
        <v>2.8</v>
      </c>
      <c r="T744" s="54">
        <v>68.290000000000006</v>
      </c>
      <c r="U744" s="54">
        <v>41.17</v>
      </c>
      <c r="V744" s="54">
        <v>33.590000000000003</v>
      </c>
      <c r="W744" s="54">
        <v>16.75</v>
      </c>
      <c r="X744" s="54">
        <v>33.299999999999997</v>
      </c>
      <c r="Y744" s="54">
        <v>2659.39</v>
      </c>
      <c r="Z744" s="54">
        <v>2176.48</v>
      </c>
      <c r="AA744" s="54">
        <v>2417.9299999999998</v>
      </c>
      <c r="AB744" s="54">
        <v>2669.2</v>
      </c>
      <c r="AC744" s="54">
        <v>1845.1</v>
      </c>
      <c r="AD744" s="19">
        <f t="shared" si="993"/>
        <v>0.57644255850890858</v>
      </c>
      <c r="AE744" s="54">
        <f t="shared" si="980"/>
        <v>287.34919938583062</v>
      </c>
      <c r="AF744" s="55">
        <f t="shared" si="1048"/>
        <v>2.8014831381319549E-2</v>
      </c>
      <c r="AG744" s="2">
        <f t="shared" si="994"/>
        <v>-2.8399999999999892</v>
      </c>
      <c r="AH744" s="1">
        <f t="shared" si="995"/>
        <v>2471.9916666666668</v>
      </c>
      <c r="AI744" s="21">
        <f t="shared" si="996"/>
        <v>2481.9846153846152</v>
      </c>
      <c r="AJ744" s="22">
        <f t="shared" si="997"/>
        <v>-9.9929487179483658</v>
      </c>
      <c r="AK744" s="23">
        <f t="shared" si="998"/>
        <v>13.057371794871983</v>
      </c>
      <c r="AL744" s="23">
        <f t="shared" si="999"/>
        <v>-23.050320512820349</v>
      </c>
      <c r="AM744" s="23"/>
      <c r="AN744">
        <f t="shared" si="1000"/>
        <v>2584.3500000000004</v>
      </c>
      <c r="AO744" s="4">
        <f t="shared" si="1001"/>
        <v>2475.9500000000003</v>
      </c>
      <c r="AP744" s="4">
        <f t="shared" si="1002"/>
        <v>2500.9250000000002</v>
      </c>
      <c r="AQ744" s="24">
        <f t="shared" si="1003"/>
        <v>2503.75</v>
      </c>
      <c r="AR744" t="str">
        <f t="shared" si="1004"/>
        <v>GREEN</v>
      </c>
      <c r="AS744" t="str">
        <f t="shared" si="1005"/>
        <v>GREEN</v>
      </c>
      <c r="AT744" t="str">
        <f t="shared" si="1006"/>
        <v>GREEN</v>
      </c>
      <c r="AU744" t="str">
        <f t="shared" si="1007"/>
        <v>GREEN</v>
      </c>
      <c r="AV744" t="str">
        <f t="shared" si="1008"/>
        <v>GREEN</v>
      </c>
      <c r="AW744" t="str">
        <f t="shared" si="1009"/>
        <v>GREEN</v>
      </c>
      <c r="AX744" s="25">
        <f t="shared" si="1010"/>
        <v>2.1010308566135876E-2</v>
      </c>
      <c r="AY744" s="25">
        <f t="shared" si="1011"/>
        <v>1.7241039543937797E-2</v>
      </c>
      <c r="AZ744" s="26">
        <f t="shared" si="1012"/>
        <v>54.92697539881663</v>
      </c>
      <c r="BA744" s="1">
        <f t="shared" si="1050"/>
        <v>2264173.2599999998</v>
      </c>
      <c r="BB744" s="1">
        <f t="shared" si="1050"/>
        <v>9140437.75</v>
      </c>
      <c r="BC744" s="27">
        <f t="shared" si="1013"/>
        <v>1.0078308008990442</v>
      </c>
      <c r="BD744" s="28">
        <f t="shared" si="1013"/>
        <v>1.0142583160199303</v>
      </c>
      <c r="BE744" s="29">
        <f t="shared" si="982"/>
        <v>100</v>
      </c>
      <c r="BF744" s="29">
        <f t="shared" si="1046"/>
        <v>90.756965130541431</v>
      </c>
      <c r="BG744" s="30">
        <f t="shared" si="1014"/>
        <v>4.0794790899936095E-2</v>
      </c>
      <c r="BH744" s="31">
        <f t="shared" si="1015"/>
        <v>1.8451524230277988E-2</v>
      </c>
      <c r="BI744" s="31">
        <f t="shared" si="1016"/>
        <v>3.7692690221980776E-3</v>
      </c>
      <c r="BJ744" s="32">
        <f t="shared" si="1017"/>
        <v>2683.4058612389958</v>
      </c>
      <c r="BK744" s="24">
        <f t="shared" si="1018"/>
        <v>2260.5774720943377</v>
      </c>
      <c r="BL744" s="30">
        <f t="shared" si="1019"/>
        <v>0.16138180154754989</v>
      </c>
      <c r="BM744" s="30">
        <f t="shared" si="1020"/>
        <v>-2.4181164954483941E-2</v>
      </c>
      <c r="BN744" s="30">
        <f t="shared" si="1021"/>
        <v>0.13720063659306594</v>
      </c>
      <c r="BO744" s="30">
        <f t="shared" si="1022"/>
        <v>0.113019471638582</v>
      </c>
      <c r="BP744" s="30"/>
      <c r="BQ744">
        <f t="shared" si="1023"/>
        <v>2620.0500000000002</v>
      </c>
      <c r="BR744">
        <f t="shared" si="1024"/>
        <v>1488.5</v>
      </c>
      <c r="BT744" s="24">
        <f t="shared" si="1025"/>
        <v>3052.3021000000003</v>
      </c>
      <c r="BU744" s="24">
        <f t="shared" si="1026"/>
        <v>2187.7979</v>
      </c>
      <c r="BV744" s="24">
        <f t="shared" si="1027"/>
        <v>3319.3479000000002</v>
      </c>
      <c r="BW744" s="24">
        <f t="shared" si="1028"/>
        <v>1920.7521000000002</v>
      </c>
      <c r="BX744">
        <f t="shared" si="1029"/>
        <v>3751.6000000000004</v>
      </c>
      <c r="BY744" s="24">
        <f t="shared" si="1030"/>
        <v>1696.7052000000001</v>
      </c>
      <c r="BZ744" s="15" t="str">
        <f t="shared" si="1031"/>
        <v>GREEN</v>
      </c>
      <c r="CA744" s="15" t="str">
        <f t="shared" si="1032"/>
        <v>GREEN</v>
      </c>
      <c r="CB744" s="15" t="str">
        <f t="shared" si="1033"/>
        <v>GREEN</v>
      </c>
      <c r="CC744" s="15" t="str">
        <f t="shared" si="1034"/>
        <v>0</v>
      </c>
      <c r="CJ744">
        <f t="shared" si="983"/>
        <v>2620.0500000000002</v>
      </c>
      <c r="CK744">
        <f t="shared" si="984"/>
        <v>1872.35</v>
      </c>
      <c r="CM744" s="24">
        <f t="shared" si="985"/>
        <v>2905.6714000000002</v>
      </c>
      <c r="CN744" s="24">
        <f t="shared" si="986"/>
        <v>2334.4286000000002</v>
      </c>
      <c r="CO744" s="24">
        <f t="shared" si="987"/>
        <v>3082.1286000000005</v>
      </c>
      <c r="CP744" s="24">
        <f t="shared" si="988"/>
        <v>2157.9713999999999</v>
      </c>
      <c r="CQ744">
        <f t="shared" si="989"/>
        <v>3367.7500000000005</v>
      </c>
      <c r="CR744" s="24">
        <f t="shared" si="990"/>
        <v>2009.9268</v>
      </c>
      <c r="CS744" s="15" t="str">
        <f t="shared" si="991"/>
        <v>GREEN</v>
      </c>
      <c r="CT744" s="15" t="str">
        <f t="shared" si="992"/>
        <v>GREEN</v>
      </c>
      <c r="CU744" s="15" t="str">
        <f t="shared" si="1035"/>
        <v>GREEN</v>
      </c>
      <c r="CV744" s="15" t="str">
        <f t="shared" si="979"/>
        <v>0</v>
      </c>
      <c r="CX744" s="24">
        <f t="shared" si="1036"/>
        <v>2620.0500000000002</v>
      </c>
      <c r="CY744" s="24">
        <f t="shared" si="1037"/>
        <v>1488.5</v>
      </c>
      <c r="DA744" s="24">
        <f t="shared" si="1047"/>
        <v>3052.3021000000003</v>
      </c>
      <c r="DB744" s="24">
        <f t="shared" si="1038"/>
        <v>2187.7979</v>
      </c>
      <c r="DC744" s="24">
        <f t="shared" si="1039"/>
        <v>3319.3479000000002</v>
      </c>
      <c r="DD744" s="24">
        <f t="shared" si="1040"/>
        <v>1920.7521000000002</v>
      </c>
      <c r="DE744">
        <f t="shared" si="1041"/>
        <v>3751.6000000000004</v>
      </c>
      <c r="DF744" s="24">
        <f t="shared" si="1042"/>
        <v>1696.7052000000001</v>
      </c>
      <c r="DG744" s="15" t="str">
        <f t="shared" si="1043"/>
        <v>GREEN</v>
      </c>
      <c r="DH744" s="15" t="str">
        <f t="shared" si="1044"/>
        <v>GREEN</v>
      </c>
      <c r="DI744" s="15" t="str">
        <f t="shared" si="1045"/>
        <v>GREEN</v>
      </c>
    </row>
    <row r="745" spans="1:113" x14ac:dyDescent="0.3">
      <c r="A745" s="53">
        <v>38667</v>
      </c>
      <c r="B745" s="54">
        <v>2419.25</v>
      </c>
      <c r="C745" s="54">
        <v>2551.4</v>
      </c>
      <c r="D745" s="54">
        <v>2411.6</v>
      </c>
      <c r="E745" s="54">
        <v>2548.65</v>
      </c>
      <c r="F745" s="54">
        <v>1356616064</v>
      </c>
      <c r="G745" s="54">
        <v>2810290.5</v>
      </c>
      <c r="H745" s="54">
        <v>11497078</v>
      </c>
      <c r="I745" s="54">
        <v>2442.38</v>
      </c>
      <c r="J745" s="54">
        <v>2397.5300000000002</v>
      </c>
      <c r="K745" s="54">
        <v>2182.35</v>
      </c>
      <c r="L745" s="54">
        <v>1960.05</v>
      </c>
      <c r="M745" s="54">
        <v>1545.3</v>
      </c>
      <c r="N745" s="54">
        <v>69.45</v>
      </c>
      <c r="O745" s="54">
        <v>62.78</v>
      </c>
      <c r="P745" s="54">
        <v>63.14</v>
      </c>
      <c r="Q745" s="54">
        <v>97.19</v>
      </c>
      <c r="R745" s="54">
        <v>107.84</v>
      </c>
      <c r="S745" s="54">
        <v>5.36</v>
      </c>
      <c r="T745" s="54">
        <v>35.74</v>
      </c>
      <c r="U745" s="54">
        <v>22.94</v>
      </c>
      <c r="V745" s="54">
        <v>29.97</v>
      </c>
      <c r="W745" s="54">
        <v>17.98</v>
      </c>
      <c r="X745" s="54">
        <v>33.28</v>
      </c>
      <c r="Y745" s="54">
        <v>2636.18</v>
      </c>
      <c r="Z745" s="54">
        <v>2158.88</v>
      </c>
      <c r="AA745" s="54">
        <v>2397.5300000000002</v>
      </c>
      <c r="AB745" s="54">
        <v>2669.2</v>
      </c>
      <c r="AC745" s="54">
        <v>1845.1</v>
      </c>
      <c r="AD745" s="19">
        <f t="shared" si="993"/>
        <v>1.0586101997387256</v>
      </c>
      <c r="AE745" s="54">
        <f t="shared" si="980"/>
        <v>279.5185347663965</v>
      </c>
      <c r="AF745" s="55">
        <f t="shared" si="1048"/>
        <v>5.3574750418552641E-2</v>
      </c>
      <c r="AG745" s="2">
        <f t="shared" si="994"/>
        <v>-10.650000000000006</v>
      </c>
      <c r="AH745" s="1">
        <f t="shared" si="995"/>
        <v>2464.3250000000003</v>
      </c>
      <c r="AI745" s="21">
        <f t="shared" si="996"/>
        <v>2463.7846153846153</v>
      </c>
      <c r="AJ745" s="22">
        <f t="shared" si="997"/>
        <v>0.54038461538493721</v>
      </c>
      <c r="AK745" s="23">
        <f t="shared" si="998"/>
        <v>34.962980769230853</v>
      </c>
      <c r="AL745" s="23">
        <f t="shared" si="999"/>
        <v>-34.422596153845916</v>
      </c>
      <c r="AM745" s="23"/>
      <c r="AN745">
        <f t="shared" si="1000"/>
        <v>2483.8500000000004</v>
      </c>
      <c r="AO745" s="4">
        <f t="shared" si="1001"/>
        <v>2431.875</v>
      </c>
      <c r="AP745" s="4">
        <f t="shared" si="1002"/>
        <v>2483.1375000000003</v>
      </c>
      <c r="AQ745" s="24">
        <f t="shared" si="1003"/>
        <v>2487.29</v>
      </c>
      <c r="AR745" t="str">
        <f t="shared" si="1004"/>
        <v>GREEN</v>
      </c>
      <c r="AS745" t="str">
        <f t="shared" si="1005"/>
        <v>GREEN</v>
      </c>
      <c r="AT745" t="str">
        <f t="shared" si="1006"/>
        <v>GREEN</v>
      </c>
      <c r="AU745" t="str">
        <f t="shared" si="1007"/>
        <v>GREEN</v>
      </c>
      <c r="AV745" t="str">
        <f t="shared" si="1008"/>
        <v>GREEN</v>
      </c>
      <c r="AW745" t="str">
        <f t="shared" si="1009"/>
        <v>GREEN</v>
      </c>
      <c r="AX745" s="25">
        <f t="shared" si="1010"/>
        <v>1.6341170002582617E-2</v>
      </c>
      <c r="AY745" s="25">
        <f t="shared" si="1011"/>
        <v>1.8993301146664532E-2</v>
      </c>
      <c r="AZ745" s="26">
        <f t="shared" si="1012"/>
        <v>46.247105082060322</v>
      </c>
      <c r="BA745" s="1">
        <f t="shared" si="1050"/>
        <v>2512799.4775</v>
      </c>
      <c r="BB745" s="1">
        <f t="shared" si="1050"/>
        <v>9837256</v>
      </c>
      <c r="BC745" s="27">
        <f t="shared" si="1013"/>
        <v>1.1183902755328394</v>
      </c>
      <c r="BD745" s="28">
        <f t="shared" si="1013"/>
        <v>1.1687281493945059</v>
      </c>
      <c r="BE745" s="29">
        <f t="shared" si="982"/>
        <v>81.513930261082876</v>
      </c>
      <c r="BF745" s="29">
        <f t="shared" si="1046"/>
        <v>58.804976344839673</v>
      </c>
      <c r="BG745" s="30">
        <f t="shared" si="1014"/>
        <v>4.902351000774785E-2</v>
      </c>
      <c r="BH745" s="31">
        <f t="shared" si="1015"/>
        <v>7.3572915097267211E-3</v>
      </c>
      <c r="BI745" s="31">
        <f t="shared" si="1016"/>
        <v>-2.6521311440819151E-3</v>
      </c>
      <c r="BJ745" s="32">
        <f t="shared" si="1017"/>
        <v>2651.9670395327234</v>
      </c>
      <c r="BK745" s="24">
        <f t="shared" si="1018"/>
        <v>2276.6829604672771</v>
      </c>
      <c r="BL745" s="30">
        <f t="shared" si="1019"/>
        <v>0.14724818200437342</v>
      </c>
      <c r="BM745" s="30">
        <f t="shared" si="1020"/>
        <v>-4.0537947357512157E-2</v>
      </c>
      <c r="BN745" s="30">
        <f t="shared" si="1021"/>
        <v>0.10671023464686127</v>
      </c>
      <c r="BO745" s="30">
        <f t="shared" si="1022"/>
        <v>6.6172287289349124E-2</v>
      </c>
      <c r="BP745" s="30"/>
      <c r="BQ745">
        <f t="shared" si="1023"/>
        <v>2601.4</v>
      </c>
      <c r="BR745">
        <f t="shared" si="1024"/>
        <v>1488.5</v>
      </c>
      <c r="BT745" s="24">
        <f t="shared" si="1025"/>
        <v>3026.5278000000003</v>
      </c>
      <c r="BU745" s="24">
        <f t="shared" si="1026"/>
        <v>2176.2721999999999</v>
      </c>
      <c r="BV745" s="24">
        <f t="shared" si="1027"/>
        <v>3289.1722</v>
      </c>
      <c r="BW745" s="24">
        <f t="shared" si="1028"/>
        <v>1913.6278000000002</v>
      </c>
      <c r="BX745">
        <f t="shared" si="1029"/>
        <v>3714.3</v>
      </c>
      <c r="BY745" s="24">
        <f t="shared" si="1030"/>
        <v>1693.2736</v>
      </c>
      <c r="BZ745" s="15" t="str">
        <f t="shared" si="1031"/>
        <v>GREEN</v>
      </c>
      <c r="CA745" s="15" t="str">
        <f t="shared" si="1032"/>
        <v>GREEN</v>
      </c>
      <c r="CB745" s="15" t="str">
        <f t="shared" si="1033"/>
        <v>GREEN</v>
      </c>
      <c r="CC745" s="15" t="str">
        <f t="shared" si="1034"/>
        <v>0</v>
      </c>
      <c r="CJ745">
        <f t="shared" si="983"/>
        <v>2601.4</v>
      </c>
      <c r="CK745">
        <f t="shared" si="984"/>
        <v>1872.35</v>
      </c>
      <c r="CM745" s="24">
        <f t="shared" si="985"/>
        <v>2879.8971000000001</v>
      </c>
      <c r="CN745" s="24">
        <f t="shared" si="986"/>
        <v>2322.9029</v>
      </c>
      <c r="CO745" s="24">
        <f t="shared" si="987"/>
        <v>3051.9529000000002</v>
      </c>
      <c r="CP745" s="24">
        <f t="shared" si="988"/>
        <v>2150.8471</v>
      </c>
      <c r="CQ745">
        <f t="shared" si="989"/>
        <v>3330.4500000000003</v>
      </c>
      <c r="CR745" s="24">
        <f t="shared" si="990"/>
        <v>2006.4951999999998</v>
      </c>
      <c r="CS745" s="15" t="str">
        <f t="shared" si="991"/>
        <v>GREEN</v>
      </c>
      <c r="CT745" s="15" t="str">
        <f t="shared" si="992"/>
        <v>GREEN</v>
      </c>
      <c r="CU745" s="15" t="str">
        <f t="shared" si="1035"/>
        <v>GREEN</v>
      </c>
      <c r="CV745" s="15" t="str">
        <f t="shared" si="979"/>
        <v>0</v>
      </c>
      <c r="CX745" s="24">
        <f t="shared" si="1036"/>
        <v>2601.4</v>
      </c>
      <c r="CY745" s="24">
        <f t="shared" si="1037"/>
        <v>1488.5</v>
      </c>
      <c r="DA745" s="24">
        <f t="shared" si="1047"/>
        <v>3026.5278000000003</v>
      </c>
      <c r="DB745" s="24">
        <f t="shared" si="1038"/>
        <v>2176.2721999999999</v>
      </c>
      <c r="DC745" s="24">
        <f t="shared" si="1039"/>
        <v>3289.1722</v>
      </c>
      <c r="DD745" s="24">
        <f t="shared" si="1040"/>
        <v>1913.6278000000002</v>
      </c>
      <c r="DE745">
        <f t="shared" si="1041"/>
        <v>3714.3</v>
      </c>
      <c r="DF745" s="24">
        <f t="shared" si="1042"/>
        <v>1693.2736</v>
      </c>
      <c r="DG745" s="15" t="str">
        <f t="shared" si="1043"/>
        <v>GREEN</v>
      </c>
      <c r="DH745" s="15" t="str">
        <f t="shared" si="1044"/>
        <v>GREEN</v>
      </c>
      <c r="DI745" s="15" t="str">
        <f t="shared" si="1045"/>
        <v>GREEN</v>
      </c>
    </row>
    <row r="746" spans="1:113" x14ac:dyDescent="0.3">
      <c r="A746" s="53">
        <v>38658</v>
      </c>
      <c r="B746" s="54">
        <v>2314.85</v>
      </c>
      <c r="C746" s="54">
        <v>2423.8000000000002</v>
      </c>
      <c r="D746" s="54">
        <v>2314.1999999999998</v>
      </c>
      <c r="E746" s="54">
        <v>2419.0500000000002</v>
      </c>
      <c r="F746" s="54">
        <v>530159104</v>
      </c>
      <c r="G746" s="54">
        <v>1096293.01</v>
      </c>
      <c r="H746" s="54">
        <v>4750279</v>
      </c>
      <c r="I746" s="54">
        <v>2447.46</v>
      </c>
      <c r="J746" s="54">
        <v>2379.81</v>
      </c>
      <c r="K746" s="54">
        <v>2169.4</v>
      </c>
      <c r="L746" s="54">
        <v>1951.55</v>
      </c>
      <c r="M746" s="54">
        <v>1538</v>
      </c>
      <c r="N746" s="54">
        <v>47.55</v>
      </c>
      <c r="O746" s="54">
        <v>56.46</v>
      </c>
      <c r="P746" s="54">
        <v>59.8</v>
      </c>
      <c r="Q746" s="54">
        <v>93.98</v>
      </c>
      <c r="R746" s="54">
        <v>110.51</v>
      </c>
      <c r="S746" s="54">
        <v>4.45</v>
      </c>
      <c r="T746" s="54">
        <v>19.47</v>
      </c>
      <c r="U746" s="54">
        <v>22.65</v>
      </c>
      <c r="V746" s="54">
        <v>23.32</v>
      </c>
      <c r="W746" s="54">
        <v>19.93</v>
      </c>
      <c r="X746" s="54">
        <v>33.92</v>
      </c>
      <c r="Y746" s="54">
        <v>2623.5</v>
      </c>
      <c r="Z746" s="54">
        <v>2136.12</v>
      </c>
      <c r="AA746" s="54">
        <v>2379.81</v>
      </c>
      <c r="AB746" s="54">
        <v>2669.2</v>
      </c>
      <c r="AC746" s="54">
        <v>1776.7</v>
      </c>
      <c r="AD746" s="19">
        <f t="shared" si="993"/>
        <v>0.82391942566075227</v>
      </c>
      <c r="AE746" s="54">
        <f t="shared" si="980"/>
        <v>265.30489142355816</v>
      </c>
      <c r="AF746" s="55">
        <f t="shared" si="1048"/>
        <v>4.4472269596943059E-2</v>
      </c>
      <c r="AG746" s="2">
        <f t="shared" si="994"/>
        <v>-16.53</v>
      </c>
      <c r="AH746" s="1">
        <f t="shared" si="995"/>
        <v>2473.1166666666663</v>
      </c>
      <c r="AI746" s="21">
        <f t="shared" si="996"/>
        <v>2449.3923076923074</v>
      </c>
      <c r="AJ746" s="22">
        <f t="shared" si="997"/>
        <v>23.724358974358893</v>
      </c>
      <c r="AK746" s="23">
        <f t="shared" si="998"/>
        <v>58.148717948718058</v>
      </c>
      <c r="AL746" s="23">
        <f t="shared" si="999"/>
        <v>-34.424358974359166</v>
      </c>
      <c r="AM746" s="23"/>
      <c r="AN746">
        <f t="shared" si="1000"/>
        <v>2367.5500000000002</v>
      </c>
      <c r="AO746" s="4">
        <f t="shared" si="1001"/>
        <v>2415.8125</v>
      </c>
      <c r="AP746" s="4">
        <f t="shared" si="1002"/>
        <v>2483.5999999999995</v>
      </c>
      <c r="AQ746" s="24">
        <f t="shared" si="1003"/>
        <v>2474.0049999999997</v>
      </c>
      <c r="AR746" t="str">
        <f t="shared" si="1004"/>
        <v>GREEN</v>
      </c>
      <c r="AS746" t="str">
        <f t="shared" si="1005"/>
        <v>GREEN</v>
      </c>
      <c r="AT746" t="str">
        <f t="shared" si="1006"/>
        <v>RED</v>
      </c>
      <c r="AU746" t="str">
        <f t="shared" si="1007"/>
        <v>RED</v>
      </c>
      <c r="AV746" t="str">
        <f t="shared" si="1008"/>
        <v>RED</v>
      </c>
      <c r="AW746" t="str">
        <f t="shared" si="1009"/>
        <v>RED</v>
      </c>
      <c r="AX746" s="25">
        <f t="shared" si="1010"/>
        <v>1.5729402750736605E-2</v>
      </c>
      <c r="AY746" s="25">
        <f t="shared" si="1011"/>
        <v>1.8993301146664532E-2</v>
      </c>
      <c r="AZ746" s="26">
        <f t="shared" si="1012"/>
        <v>45.300051508701465</v>
      </c>
      <c r="BA746" s="1">
        <f t="shared" si="1050"/>
        <v>2377009.87</v>
      </c>
      <c r="BB746" s="1">
        <f t="shared" si="1050"/>
        <v>9109663</v>
      </c>
      <c r="BC746" s="27">
        <f t="shared" si="1013"/>
        <v>0.46120675552769158</v>
      </c>
      <c r="BD746" s="28">
        <f t="shared" si="1013"/>
        <v>0.52145496490923982</v>
      </c>
      <c r="BE746" s="29">
        <f t="shared" si="982"/>
        <v>36.09602242859647</v>
      </c>
      <c r="BF746" s="29">
        <f t="shared" si="1046"/>
        <v>18.696575724848216</v>
      </c>
      <c r="BG746" s="30">
        <f t="shared" si="1014"/>
        <v>-3.8917424393801192E-3</v>
      </c>
      <c r="BH746" s="31">
        <f t="shared" si="1015"/>
        <v>-1.4743491916670931E-2</v>
      </c>
      <c r="BI746" s="31">
        <f t="shared" si="1016"/>
        <v>-3.2638983959279257E-3</v>
      </c>
      <c r="BJ746" s="32">
        <f t="shared" si="1017"/>
        <v>2683.3108784486913</v>
      </c>
      <c r="BK746" s="24">
        <f t="shared" si="1018"/>
        <v>2262.9224548846414</v>
      </c>
      <c r="BL746" s="30">
        <f t="shared" si="1019"/>
        <v>0.17378244499454323</v>
      </c>
      <c r="BM746" s="30">
        <f t="shared" si="1020"/>
        <v>-0.10924159419966147</v>
      </c>
      <c r="BN746" s="30">
        <f t="shared" si="1021"/>
        <v>6.4540850794881782E-2</v>
      </c>
      <c r="BO746" s="30">
        <f t="shared" si="1022"/>
        <v>-4.4700743404779683E-2</v>
      </c>
      <c r="BP746" s="30"/>
      <c r="BQ746">
        <f t="shared" si="1023"/>
        <v>2601.4</v>
      </c>
      <c r="BR746">
        <f t="shared" si="1024"/>
        <v>1488.5</v>
      </c>
      <c r="BT746" s="24">
        <f t="shared" si="1025"/>
        <v>3026.5278000000003</v>
      </c>
      <c r="BU746" s="24">
        <f t="shared" si="1026"/>
        <v>2176.2721999999999</v>
      </c>
      <c r="BV746" s="24">
        <f t="shared" si="1027"/>
        <v>3289.1722</v>
      </c>
      <c r="BW746" s="24">
        <f t="shared" si="1028"/>
        <v>1913.6278000000002</v>
      </c>
      <c r="BX746">
        <f t="shared" si="1029"/>
        <v>3714.3</v>
      </c>
      <c r="BY746" s="24">
        <f t="shared" si="1030"/>
        <v>1693.2736</v>
      </c>
      <c r="BZ746" s="15" t="str">
        <f t="shared" si="1031"/>
        <v>GREEN</v>
      </c>
      <c r="CA746" s="15" t="str">
        <f t="shared" si="1032"/>
        <v>GREEN</v>
      </c>
      <c r="CB746" s="15" t="str">
        <f t="shared" si="1033"/>
        <v>GREEN</v>
      </c>
      <c r="CC746" s="15" t="str">
        <f t="shared" si="1034"/>
        <v>0</v>
      </c>
      <c r="CJ746">
        <f t="shared" si="983"/>
        <v>2601.4</v>
      </c>
      <c r="CK746">
        <f t="shared" si="984"/>
        <v>1852.3</v>
      </c>
      <c r="CM746" s="24">
        <f t="shared" si="985"/>
        <v>2887.5562</v>
      </c>
      <c r="CN746" s="24">
        <f t="shared" si="986"/>
        <v>2315.2438000000002</v>
      </c>
      <c r="CO746" s="24">
        <f t="shared" si="987"/>
        <v>3064.3438000000001</v>
      </c>
      <c r="CP746" s="24">
        <f t="shared" si="988"/>
        <v>2138.4562000000001</v>
      </c>
      <c r="CQ746">
        <f t="shared" si="989"/>
        <v>3350.5</v>
      </c>
      <c r="CR746" s="24">
        <f t="shared" si="990"/>
        <v>1990.1343999999999</v>
      </c>
      <c r="CS746" s="15" t="str">
        <f t="shared" si="991"/>
        <v>GREEN</v>
      </c>
      <c r="CT746" s="15" t="str">
        <f t="shared" si="992"/>
        <v>GREEN</v>
      </c>
      <c r="CU746" s="15" t="str">
        <f t="shared" si="1035"/>
        <v>GREEN</v>
      </c>
      <c r="CV746" s="15" t="str">
        <f t="shared" si="979"/>
        <v>0</v>
      </c>
      <c r="CX746" s="24">
        <f t="shared" si="1036"/>
        <v>2601.4</v>
      </c>
      <c r="CY746" s="24">
        <f t="shared" si="1037"/>
        <v>1488.5</v>
      </c>
      <c r="DA746" s="24">
        <f t="shared" si="1047"/>
        <v>3026.5278000000003</v>
      </c>
      <c r="DB746" s="24">
        <f t="shared" si="1038"/>
        <v>2176.2721999999999</v>
      </c>
      <c r="DC746" s="24">
        <f t="shared" si="1039"/>
        <v>3289.1722</v>
      </c>
      <c r="DD746" s="24">
        <f t="shared" si="1040"/>
        <v>1913.6278000000002</v>
      </c>
      <c r="DE746">
        <f t="shared" si="1041"/>
        <v>3714.3</v>
      </c>
      <c r="DF746" s="24">
        <f t="shared" si="1042"/>
        <v>1693.2736</v>
      </c>
      <c r="DG746" s="15" t="str">
        <f t="shared" si="1043"/>
        <v>GREEN</v>
      </c>
      <c r="DH746" s="15" t="str">
        <f t="shared" si="1044"/>
        <v>GREEN</v>
      </c>
      <c r="DI746" s="15" t="str">
        <f t="shared" si="1045"/>
        <v>GREEN</v>
      </c>
    </row>
    <row r="747" spans="1:113" x14ac:dyDescent="0.3">
      <c r="A747" s="75">
        <v>38653</v>
      </c>
      <c r="B747" s="76">
        <v>2444.1999999999998</v>
      </c>
      <c r="C747" s="76">
        <v>2460</v>
      </c>
      <c r="D747" s="76">
        <v>2307.4499999999998</v>
      </c>
      <c r="E747" s="76">
        <v>2316.0500000000002</v>
      </c>
      <c r="F747" s="76">
        <v>1383719424</v>
      </c>
      <c r="G747" s="76">
        <v>2868205.98</v>
      </c>
      <c r="H747" s="76">
        <v>11043629</v>
      </c>
      <c r="I747" s="76">
        <v>2483.9299999999998</v>
      </c>
      <c r="J747" s="76">
        <v>2365.0300000000002</v>
      </c>
      <c r="K747" s="76">
        <v>2158.46</v>
      </c>
      <c r="L747" s="76">
        <v>1943.82</v>
      </c>
      <c r="M747" s="76">
        <v>1531.39</v>
      </c>
      <c r="N747" s="76">
        <v>15.41</v>
      </c>
      <c r="O747" s="76">
        <v>50.22</v>
      </c>
      <c r="P747" s="76">
        <v>56.79</v>
      </c>
      <c r="Q747" s="76">
        <v>101.71</v>
      </c>
      <c r="R747" s="76">
        <v>114.64</v>
      </c>
      <c r="S747" s="76">
        <v>-5.23</v>
      </c>
      <c r="T747" s="76">
        <v>13.6</v>
      </c>
      <c r="U747" s="76">
        <v>36.340000000000003</v>
      </c>
      <c r="V747" s="76">
        <v>25.32</v>
      </c>
      <c r="W747" s="76">
        <v>21.64</v>
      </c>
      <c r="X747" s="76">
        <v>35.93</v>
      </c>
      <c r="Y747" s="76">
        <v>2632.15</v>
      </c>
      <c r="Z747" s="76">
        <v>2097.91</v>
      </c>
      <c r="AA747" s="76">
        <v>2365.0300000000002</v>
      </c>
      <c r="AB747" s="76">
        <v>2669.2</v>
      </c>
      <c r="AC747" s="76">
        <v>1750.3</v>
      </c>
      <c r="AD747" s="19">
        <f t="shared" si="993"/>
        <v>-0.93191045349198842</v>
      </c>
      <c r="AE747" s="76">
        <f t="shared" si="980"/>
        <v>254.00855450756779</v>
      </c>
      <c r="AF747" s="77">
        <f t="shared" si="1048"/>
        <v>-5.2255754475703298E-2</v>
      </c>
      <c r="AG747" s="2">
        <f t="shared" si="994"/>
        <v>-12.930000000000007</v>
      </c>
      <c r="AH747" s="1">
        <f t="shared" si="995"/>
        <v>2482.9</v>
      </c>
      <c r="AI747" s="21">
        <f t="shared" si="996"/>
        <v>2444.9423076923076</v>
      </c>
      <c r="AJ747" s="22">
        <f t="shared" si="997"/>
        <v>37.957692307692469</v>
      </c>
      <c r="AK747" s="23">
        <f t="shared" si="998"/>
        <v>77.908012820512909</v>
      </c>
      <c r="AL747" s="23">
        <f t="shared" si="999"/>
        <v>-39.95032051282044</v>
      </c>
      <c r="AM747" s="23"/>
      <c r="AN747">
        <f t="shared" si="1000"/>
        <v>2379.9</v>
      </c>
      <c r="AO747" s="4">
        <f t="shared" si="1001"/>
        <v>2454.5625</v>
      </c>
      <c r="AP747" s="4">
        <f t="shared" si="1002"/>
        <v>2488.15</v>
      </c>
      <c r="AQ747" s="24">
        <f t="shared" si="1003"/>
        <v>2467.8049999999998</v>
      </c>
      <c r="AR747" t="str">
        <f t="shared" si="1004"/>
        <v>RED</v>
      </c>
      <c r="AS747" t="str">
        <f t="shared" si="1005"/>
        <v>RED</v>
      </c>
      <c r="AT747" t="str">
        <f t="shared" si="1006"/>
        <v>RED</v>
      </c>
      <c r="AU747" t="str">
        <f t="shared" si="1007"/>
        <v>RED</v>
      </c>
      <c r="AV747" t="str">
        <f t="shared" si="1008"/>
        <v>RED</v>
      </c>
      <c r="AW747" t="str">
        <f t="shared" si="1009"/>
        <v>RED</v>
      </c>
      <c r="AX747" s="25">
        <f t="shared" si="1010"/>
        <v>8.3173578179127627E-3</v>
      </c>
      <c r="AY747" s="25">
        <f t="shared" si="1011"/>
        <v>2.3864628877317995E-2</v>
      </c>
      <c r="AZ747" s="26">
        <f t="shared" si="1012"/>
        <v>25.844761843573067</v>
      </c>
      <c r="BA747" s="1">
        <f t="shared" si="1050"/>
        <v>2904623.2675000001</v>
      </c>
      <c r="BB747" s="1">
        <f t="shared" si="1050"/>
        <v>11063972.75</v>
      </c>
      <c r="BC747" s="27">
        <f t="shared" si="1013"/>
        <v>0.9874623026306113</v>
      </c>
      <c r="BD747" s="28">
        <f t="shared" si="1013"/>
        <v>0.9981612617402732</v>
      </c>
      <c r="BE747" s="29">
        <f t="shared" si="982"/>
        <v>1.2971290210999658</v>
      </c>
      <c r="BF747" s="29">
        <f t="shared" si="1046"/>
        <v>27.174770585594647</v>
      </c>
      <c r="BG747" s="30">
        <f t="shared" si="1014"/>
        <v>-3.4308926988294408E-2</v>
      </c>
      <c r="BH747" s="31">
        <f t="shared" si="1015"/>
        <v>-2.8489951719996798E-2</v>
      </c>
      <c r="BI747" s="31">
        <f t="shared" si="1016"/>
        <v>-1.5547271059405232E-2</v>
      </c>
      <c r="BJ747" s="32">
        <f t="shared" si="1017"/>
        <v>2686.3718457182713</v>
      </c>
      <c r="BK747" s="24">
        <f t="shared" si="1018"/>
        <v>2279.4281542817289</v>
      </c>
      <c r="BL747" s="30">
        <f t="shared" si="1019"/>
        <v>0.17570591802272936</v>
      </c>
      <c r="BM747" s="30">
        <f t="shared" si="1020"/>
        <v>-0.15989371806233504</v>
      </c>
      <c r="BN747" s="30">
        <f t="shared" si="1021"/>
        <v>1.5812199960394329E-2</v>
      </c>
      <c r="BO747" s="30">
        <f t="shared" si="1022"/>
        <v>-0.14408151810194073</v>
      </c>
      <c r="BP747" s="30"/>
      <c r="BQ747">
        <f t="shared" si="1023"/>
        <v>2601.4</v>
      </c>
      <c r="BR747">
        <f t="shared" si="1024"/>
        <v>1449.3</v>
      </c>
      <c r="BT747" s="24">
        <f t="shared" si="1025"/>
        <v>3041.5021999999999</v>
      </c>
      <c r="BU747" s="24">
        <f t="shared" si="1026"/>
        <v>2161.2978000000003</v>
      </c>
      <c r="BV747" s="24">
        <f t="shared" si="1027"/>
        <v>3313.3978000000002</v>
      </c>
      <c r="BW747" s="24">
        <f t="shared" si="1028"/>
        <v>1889.4022</v>
      </c>
      <c r="BX747">
        <f t="shared" si="1029"/>
        <v>3753.5</v>
      </c>
      <c r="BY747" s="24">
        <f t="shared" si="1030"/>
        <v>1661.2864</v>
      </c>
      <c r="BZ747" s="15" t="str">
        <f t="shared" si="1031"/>
        <v>GREEN</v>
      </c>
      <c r="CA747" s="15" t="str">
        <f t="shared" si="1032"/>
        <v>GREEN</v>
      </c>
      <c r="CB747" s="15" t="str">
        <f t="shared" si="1033"/>
        <v>GREEN</v>
      </c>
      <c r="CC747" s="15" t="str">
        <f t="shared" si="1034"/>
        <v>0</v>
      </c>
      <c r="CJ747">
        <f t="shared" si="983"/>
        <v>2601.4</v>
      </c>
      <c r="CK747">
        <f t="shared" si="984"/>
        <v>1786.9</v>
      </c>
      <c r="CM747" s="24">
        <f t="shared" si="985"/>
        <v>2912.5390000000002</v>
      </c>
      <c r="CN747" s="24">
        <f t="shared" si="986"/>
        <v>2290.261</v>
      </c>
      <c r="CO747" s="24">
        <f t="shared" si="987"/>
        <v>3104.761</v>
      </c>
      <c r="CP747" s="24">
        <f t="shared" si="988"/>
        <v>2098.0390000000002</v>
      </c>
      <c r="CQ747">
        <f t="shared" si="989"/>
        <v>3415.9</v>
      </c>
      <c r="CR747" s="24">
        <f t="shared" si="990"/>
        <v>1936.768</v>
      </c>
      <c r="CS747" s="15" t="str">
        <f t="shared" si="991"/>
        <v>GREEN</v>
      </c>
      <c r="CT747" s="15" t="str">
        <f t="shared" si="992"/>
        <v>GREEN</v>
      </c>
      <c r="CU747" s="15" t="str">
        <f t="shared" si="1035"/>
        <v>GREEN</v>
      </c>
      <c r="CV747" s="15" t="str">
        <f t="shared" si="979"/>
        <v>0</v>
      </c>
      <c r="CX747" s="24">
        <f t="shared" si="1036"/>
        <v>2601.4</v>
      </c>
      <c r="CY747" s="24">
        <f t="shared" si="1037"/>
        <v>1449.3</v>
      </c>
      <c r="DA747" s="24">
        <f t="shared" si="1047"/>
        <v>3041.5021999999999</v>
      </c>
      <c r="DB747" s="24">
        <f t="shared" si="1038"/>
        <v>2161.2978000000003</v>
      </c>
      <c r="DC747" s="24">
        <f t="shared" si="1039"/>
        <v>3313.3978000000002</v>
      </c>
      <c r="DD747" s="24">
        <f t="shared" si="1040"/>
        <v>1889.4022</v>
      </c>
      <c r="DE747">
        <f t="shared" si="1041"/>
        <v>3753.5</v>
      </c>
      <c r="DF747" s="24">
        <f t="shared" si="1042"/>
        <v>1661.2864</v>
      </c>
      <c r="DG747" s="15" t="str">
        <f t="shared" si="1043"/>
        <v>GREEN</v>
      </c>
      <c r="DH747" s="15" t="str">
        <f t="shared" si="1044"/>
        <v>GREEN</v>
      </c>
      <c r="DI747" s="15" t="str">
        <f t="shared" si="1045"/>
        <v>GREEN</v>
      </c>
    </row>
    <row r="748" spans="1:113" x14ac:dyDescent="0.3">
      <c r="A748" s="18">
        <v>38646</v>
      </c>
      <c r="B748" s="1">
        <v>2488.4</v>
      </c>
      <c r="C748" s="1">
        <v>2517.6999999999998</v>
      </c>
      <c r="D748" s="1">
        <v>2363.5500000000002</v>
      </c>
      <c r="E748" s="1">
        <v>2443.75</v>
      </c>
      <c r="F748" s="1">
        <v>1486553088</v>
      </c>
      <c r="G748" s="1">
        <v>3276408.42</v>
      </c>
      <c r="H748" s="1">
        <v>12058038</v>
      </c>
      <c r="I748" s="1">
        <v>2516.27</v>
      </c>
      <c r="J748" s="1">
        <v>2353.7600000000002</v>
      </c>
      <c r="K748" s="1">
        <v>2149.6</v>
      </c>
      <c r="L748" s="1">
        <v>1936.81</v>
      </c>
      <c r="M748" s="1">
        <v>1524.98</v>
      </c>
      <c r="N748" s="1">
        <v>31.23</v>
      </c>
      <c r="O748" s="1">
        <v>60.14</v>
      </c>
      <c r="P748" s="1">
        <v>62.39</v>
      </c>
      <c r="Q748" s="1">
        <v>120.58</v>
      </c>
      <c r="R748" s="1">
        <v>117.87</v>
      </c>
      <c r="S748" s="1">
        <v>-1.64</v>
      </c>
      <c r="T748" s="1">
        <v>34.880000000000003</v>
      </c>
      <c r="U748" s="1">
        <v>56.02</v>
      </c>
      <c r="V748" s="1">
        <v>28.47</v>
      </c>
      <c r="W748" s="1">
        <v>19.75</v>
      </c>
      <c r="X748" s="1">
        <v>38.090000000000003</v>
      </c>
      <c r="Y748" s="1">
        <v>2646.04</v>
      </c>
      <c r="Z748" s="1">
        <v>2061.48</v>
      </c>
      <c r="AA748" s="1">
        <v>2353.7600000000002</v>
      </c>
      <c r="AB748" s="1">
        <v>2669.2</v>
      </c>
      <c r="AC748" s="1">
        <v>1750.3</v>
      </c>
      <c r="AD748" s="19">
        <f t="shared" si="993"/>
        <v>-0.27111442984036843</v>
      </c>
      <c r="AE748" s="1">
        <f t="shared" si="980"/>
        <v>268.01381881991699</v>
      </c>
      <c r="AF748" s="20">
        <f t="shared" si="1048"/>
        <v>-1.6362099500885519E-2</v>
      </c>
      <c r="AG748" s="2">
        <f t="shared" si="994"/>
        <v>2.7099999999999937</v>
      </c>
      <c r="AH748" s="1">
        <f t="shared" si="995"/>
        <v>2522.2833333333333</v>
      </c>
      <c r="AI748" s="21">
        <f t="shared" si="996"/>
        <v>2444.6538461538462</v>
      </c>
      <c r="AJ748" s="22">
        <f t="shared" si="997"/>
        <v>77.629487179487114</v>
      </c>
      <c r="AK748" s="23">
        <f t="shared" si="998"/>
        <v>92.333653846153879</v>
      </c>
      <c r="AL748" s="23">
        <f t="shared" si="999"/>
        <v>-14.704166666666765</v>
      </c>
      <c r="AM748" s="23"/>
      <c r="AN748">
        <f t="shared" si="1000"/>
        <v>2464.0749999999998</v>
      </c>
      <c r="AO748" s="4">
        <f t="shared" si="1001"/>
        <v>2525.9</v>
      </c>
      <c r="AP748" s="4">
        <f t="shared" si="1002"/>
        <v>2500.6187500000001</v>
      </c>
      <c r="AQ748" s="24">
        <f t="shared" si="1003"/>
        <v>2474.5450000000001</v>
      </c>
      <c r="AR748" t="str">
        <f t="shared" si="1004"/>
        <v>RED</v>
      </c>
      <c r="AS748" t="str">
        <f t="shared" si="1005"/>
        <v>RED</v>
      </c>
      <c r="AT748" t="str">
        <f t="shared" si="1006"/>
        <v>RED</v>
      </c>
      <c r="AU748" t="str">
        <f t="shared" si="1007"/>
        <v>RED</v>
      </c>
      <c r="AV748" t="str">
        <f t="shared" si="1008"/>
        <v>RED</v>
      </c>
      <c r="AW748" t="str">
        <f t="shared" si="1009"/>
        <v>RED</v>
      </c>
      <c r="AX748" s="25">
        <f t="shared" si="1010"/>
        <v>1.4894563625402238E-2</v>
      </c>
      <c r="AY748" s="25">
        <f t="shared" si="1011"/>
        <v>1.5155336464700778E-2</v>
      </c>
      <c r="AZ748" s="26">
        <f t="shared" si="1012"/>
        <v>49.566100322269577</v>
      </c>
      <c r="BA748" s="1">
        <f t="shared" si="1050"/>
        <v>3082457.4975000001</v>
      </c>
      <c r="BB748" s="1">
        <f t="shared" si="1050"/>
        <v>11625644</v>
      </c>
      <c r="BC748" s="27">
        <f t="shared" si="1013"/>
        <v>1.062920874872501</v>
      </c>
      <c r="BD748" s="28">
        <f t="shared" si="1013"/>
        <v>1.0371931223767044</v>
      </c>
      <c r="BE748" s="29">
        <f t="shared" si="982"/>
        <v>53.052412150089332</v>
      </c>
      <c r="BF748" s="29">
        <f t="shared" si="1046"/>
        <v>61.481844496029623</v>
      </c>
      <c r="BG748" s="30">
        <f t="shared" si="1014"/>
        <v>-2.5595241393961743E-2</v>
      </c>
      <c r="BH748" s="31">
        <f t="shared" si="1015"/>
        <v>-2.9499763742018292E-3</v>
      </c>
      <c r="BI748" s="31">
        <f t="shared" si="1016"/>
        <v>-2.6077283929853978E-4</v>
      </c>
      <c r="BJ748" s="32">
        <f t="shared" si="1017"/>
        <v>2646.9559873785033</v>
      </c>
      <c r="BK748" s="24">
        <f t="shared" si="1018"/>
        <v>2397.6106792881633</v>
      </c>
      <c r="BL748" s="30">
        <f t="shared" si="1019"/>
        <v>0.10203388566356626</v>
      </c>
      <c r="BM748" s="30">
        <f t="shared" si="1020"/>
        <v>-8.3153345218824892E-2</v>
      </c>
      <c r="BN748" s="30">
        <f t="shared" si="1021"/>
        <v>1.8880540444741366E-2</v>
      </c>
      <c r="BO748" s="30">
        <f t="shared" si="1022"/>
        <v>-6.4272804774083522E-2</v>
      </c>
      <c r="BP748" s="30"/>
      <c r="BQ748">
        <f t="shared" si="1023"/>
        <v>2601.4</v>
      </c>
      <c r="BR748">
        <f t="shared" si="1024"/>
        <v>1386.95</v>
      </c>
      <c r="BT748" s="24">
        <f t="shared" si="1025"/>
        <v>3065.3199</v>
      </c>
      <c r="BU748" s="24">
        <f t="shared" si="1026"/>
        <v>2137.4801000000002</v>
      </c>
      <c r="BV748" s="24">
        <f t="shared" si="1027"/>
        <v>3351.9301</v>
      </c>
      <c r="BW748" s="24">
        <f t="shared" si="1028"/>
        <v>1850.8699000000001</v>
      </c>
      <c r="BX748">
        <f t="shared" si="1029"/>
        <v>3815.8500000000004</v>
      </c>
      <c r="BY748" s="24">
        <f t="shared" si="1030"/>
        <v>1610.4088000000002</v>
      </c>
      <c r="BZ748" s="15" t="str">
        <f t="shared" si="1031"/>
        <v>GREEN</v>
      </c>
      <c r="CA748" s="15" t="str">
        <f t="shared" si="1032"/>
        <v>GREEN</v>
      </c>
      <c r="CB748" s="15" t="str">
        <f t="shared" si="1033"/>
        <v>GREEN</v>
      </c>
      <c r="CC748" s="15" t="str">
        <f t="shared" si="1034"/>
        <v>0</v>
      </c>
      <c r="CJ748">
        <f t="shared" si="983"/>
        <v>2601.4</v>
      </c>
      <c r="CK748">
        <f t="shared" si="984"/>
        <v>1779.75</v>
      </c>
      <c r="CM748" s="24">
        <f t="shared" si="985"/>
        <v>2915.2703000000001</v>
      </c>
      <c r="CN748" s="24">
        <f t="shared" si="986"/>
        <v>2287.5297</v>
      </c>
      <c r="CO748" s="24">
        <f t="shared" si="987"/>
        <v>3109.1797000000001</v>
      </c>
      <c r="CP748" s="24">
        <f t="shared" si="988"/>
        <v>2093.6203</v>
      </c>
      <c r="CQ748">
        <f t="shared" si="989"/>
        <v>3423.05</v>
      </c>
      <c r="CR748" s="24">
        <f t="shared" si="990"/>
        <v>1930.9336000000001</v>
      </c>
      <c r="CS748" s="15" t="str">
        <f t="shared" si="991"/>
        <v>GREEN</v>
      </c>
      <c r="CT748" s="15" t="str">
        <f t="shared" si="992"/>
        <v>GREEN</v>
      </c>
      <c r="CU748" s="15" t="str">
        <f t="shared" si="1035"/>
        <v>GREEN</v>
      </c>
      <c r="CV748" s="15" t="str">
        <f t="shared" si="979"/>
        <v>0</v>
      </c>
      <c r="CX748" s="24">
        <f t="shared" si="1036"/>
        <v>2601.4</v>
      </c>
      <c r="CY748" s="24">
        <f t="shared" si="1037"/>
        <v>1386.95</v>
      </c>
      <c r="DA748" s="24">
        <f t="shared" si="1047"/>
        <v>3065.3199</v>
      </c>
      <c r="DB748" s="24">
        <f t="shared" si="1038"/>
        <v>2137.4801000000002</v>
      </c>
      <c r="DC748" s="24">
        <f t="shared" si="1039"/>
        <v>3351.9301</v>
      </c>
      <c r="DD748" s="24">
        <f t="shared" si="1040"/>
        <v>1850.8699000000001</v>
      </c>
      <c r="DE748">
        <f t="shared" si="1041"/>
        <v>3815.8500000000004</v>
      </c>
      <c r="DF748" s="24">
        <f t="shared" si="1042"/>
        <v>1610.4088000000002</v>
      </c>
      <c r="DG748" s="15" t="str">
        <f t="shared" si="1043"/>
        <v>GREEN</v>
      </c>
      <c r="DH748" s="15" t="str">
        <f t="shared" si="1044"/>
        <v>GREEN</v>
      </c>
      <c r="DI748" s="15" t="str">
        <f t="shared" si="1045"/>
        <v>GREEN</v>
      </c>
    </row>
    <row r="749" spans="1:113" x14ac:dyDescent="0.3">
      <c r="A749" s="75">
        <v>38639</v>
      </c>
      <c r="B749" s="76">
        <v>2577.1</v>
      </c>
      <c r="C749" s="76">
        <v>2595.15</v>
      </c>
      <c r="D749" s="76">
        <v>2478</v>
      </c>
      <c r="E749" s="76">
        <v>2484.4</v>
      </c>
      <c r="F749" s="76">
        <v>1021921856</v>
      </c>
      <c r="G749" s="76">
        <v>2267132.0699999998</v>
      </c>
      <c r="H749" s="76">
        <v>8586706</v>
      </c>
      <c r="I749" s="76">
        <v>2537.9899999999998</v>
      </c>
      <c r="J749" s="76">
        <v>2336.19</v>
      </c>
      <c r="K749" s="76">
        <v>2137.77</v>
      </c>
      <c r="L749" s="76">
        <v>1927.78</v>
      </c>
      <c r="M749" s="76">
        <v>1518.01</v>
      </c>
      <c r="N749" s="76">
        <v>39.92</v>
      </c>
      <c r="O749" s="76">
        <v>63.88</v>
      </c>
      <c r="P749" s="76">
        <v>64.349999999999994</v>
      </c>
      <c r="Q749" s="76">
        <v>129.91999999999999</v>
      </c>
      <c r="R749" s="76">
        <v>117.2</v>
      </c>
      <c r="S749" s="76">
        <v>-3.48</v>
      </c>
      <c r="T749" s="76">
        <v>60.53</v>
      </c>
      <c r="U749" s="76">
        <v>72.180000000000007</v>
      </c>
      <c r="V749" s="76">
        <v>32.24</v>
      </c>
      <c r="W749" s="76">
        <v>12.54</v>
      </c>
      <c r="X749" s="76">
        <v>39.630000000000003</v>
      </c>
      <c r="Y749" s="76">
        <v>2646.41</v>
      </c>
      <c r="Z749" s="76">
        <v>2025.96</v>
      </c>
      <c r="AA749" s="76">
        <v>2336.19</v>
      </c>
      <c r="AB749" s="76">
        <v>2669.2</v>
      </c>
      <c r="AC749" s="76">
        <v>1750.3</v>
      </c>
      <c r="AD749" s="19">
        <f t="shared" si="993"/>
        <v>-0.56333265327029258</v>
      </c>
      <c r="AE749" s="76">
        <f t="shared" si="980"/>
        <v>272.47203334064523</v>
      </c>
      <c r="AF749" s="77">
        <f t="shared" si="1048"/>
        <v>-3.4828383287037967E-2</v>
      </c>
      <c r="AG749" s="2">
        <f t="shared" si="994"/>
        <v>12.719999999999985</v>
      </c>
      <c r="AH749" s="1">
        <f t="shared" si="995"/>
        <v>2524.2333333333336</v>
      </c>
      <c r="AI749" s="21">
        <f t="shared" si="996"/>
        <v>2430.9499999999998</v>
      </c>
      <c r="AJ749" s="22">
        <f t="shared" si="997"/>
        <v>93.283333333333758</v>
      </c>
      <c r="AK749" s="23">
        <f t="shared" si="998"/>
        <v>95.250480769230876</v>
      </c>
      <c r="AL749" s="23">
        <f t="shared" si="999"/>
        <v>-1.9671474358971182</v>
      </c>
      <c r="AM749" s="23"/>
      <c r="AN749">
        <f t="shared" si="1000"/>
        <v>2529.2250000000004</v>
      </c>
      <c r="AO749" s="4">
        <f t="shared" si="1001"/>
        <v>2534.4</v>
      </c>
      <c r="AP749" s="4">
        <f t="shared" si="1002"/>
        <v>2489.78125</v>
      </c>
      <c r="AQ749" s="24">
        <f t="shared" si="1003"/>
        <v>2466.3249999999998</v>
      </c>
      <c r="AR749" t="str">
        <f t="shared" si="1004"/>
        <v>RED</v>
      </c>
      <c r="AS749" t="str">
        <f t="shared" si="1005"/>
        <v>RED</v>
      </c>
      <c r="AT749" t="str">
        <f t="shared" si="1006"/>
        <v>RED</v>
      </c>
      <c r="AU749" t="str">
        <f t="shared" si="1007"/>
        <v>GREEN</v>
      </c>
      <c r="AV749" t="str">
        <f t="shared" si="1008"/>
        <v>RED</v>
      </c>
      <c r="AW749" t="str">
        <f t="shared" si="1009"/>
        <v>GREEN</v>
      </c>
      <c r="AX749" s="25">
        <f t="shared" si="1010"/>
        <v>1.7630027377920372E-2</v>
      </c>
      <c r="AY749" s="25">
        <f t="shared" si="1011"/>
        <v>1.2428319881219859E-2</v>
      </c>
      <c r="AZ749" s="26">
        <f t="shared" si="1012"/>
        <v>58.652683815007094</v>
      </c>
      <c r="BA749" s="1">
        <f t="shared" si="1050"/>
        <v>3268752.5075000003</v>
      </c>
      <c r="BB749" s="1">
        <f t="shared" si="1050"/>
        <v>12501175.75</v>
      </c>
      <c r="BC749" s="27">
        <f t="shared" si="1013"/>
        <v>0.69357715666700703</v>
      </c>
      <c r="BD749" s="28">
        <f t="shared" si="1013"/>
        <v>0.68687187283164142</v>
      </c>
      <c r="BE749" s="29">
        <f t="shared" si="982"/>
        <v>69.911276841969908</v>
      </c>
      <c r="BF749" s="29">
        <f t="shared" si="1046"/>
        <v>81.580761816838873</v>
      </c>
      <c r="BG749" s="30">
        <f t="shared" si="1014"/>
        <v>-2.2670976451699187E-2</v>
      </c>
      <c r="BH749" s="31">
        <f t="shared" si="1015"/>
        <v>-6.1664430949606441E-3</v>
      </c>
      <c r="BI749" s="31">
        <f t="shared" si="1016"/>
        <v>5.2017074967005139E-3</v>
      </c>
      <c r="BJ749" s="32">
        <f t="shared" si="1017"/>
        <v>2643.2475621745384</v>
      </c>
      <c r="BK749" s="24">
        <f t="shared" si="1018"/>
        <v>2405.2191044921287</v>
      </c>
      <c r="BL749" s="30">
        <f t="shared" si="1019"/>
        <v>9.5809232684917756E-2</v>
      </c>
      <c r="BM749" s="30">
        <f t="shared" si="1020"/>
        <v>-6.3937997977193017E-2</v>
      </c>
      <c r="BN749" s="30">
        <f t="shared" si="1021"/>
        <v>3.1871234707724745E-2</v>
      </c>
      <c r="BO749" s="30">
        <f t="shared" si="1022"/>
        <v>-3.2066763269468272E-2</v>
      </c>
      <c r="BP749" s="30"/>
      <c r="BQ749">
        <f t="shared" si="1023"/>
        <v>2601.4</v>
      </c>
      <c r="BR749">
        <f t="shared" si="1024"/>
        <v>1322.15</v>
      </c>
      <c r="BT749" s="24">
        <f t="shared" si="1025"/>
        <v>3090.0735</v>
      </c>
      <c r="BU749" s="24">
        <f t="shared" si="1026"/>
        <v>2112.7265000000002</v>
      </c>
      <c r="BV749" s="24">
        <f t="shared" si="1027"/>
        <v>3391.9765000000002</v>
      </c>
      <c r="BW749" s="24">
        <f t="shared" si="1028"/>
        <v>1810.8235</v>
      </c>
      <c r="BX749">
        <f t="shared" si="1029"/>
        <v>3880.65</v>
      </c>
      <c r="BY749" s="24">
        <f t="shared" si="1030"/>
        <v>1557.5320000000002</v>
      </c>
      <c r="BZ749" s="15" t="str">
        <f t="shared" si="1031"/>
        <v>GREEN</v>
      </c>
      <c r="CA749" s="15" t="str">
        <f t="shared" si="1032"/>
        <v>GREEN</v>
      </c>
      <c r="CB749" s="15" t="str">
        <f t="shared" si="1033"/>
        <v>GREEN</v>
      </c>
      <c r="CC749" s="15" t="str">
        <f t="shared" si="1034"/>
        <v>0</v>
      </c>
      <c r="CJ749">
        <f t="shared" si="983"/>
        <v>2601.4</v>
      </c>
      <c r="CK749">
        <f t="shared" si="984"/>
        <v>1779.75</v>
      </c>
      <c r="CM749" s="24">
        <f t="shared" si="985"/>
        <v>2915.2703000000001</v>
      </c>
      <c r="CN749" s="24">
        <f t="shared" si="986"/>
        <v>2287.5297</v>
      </c>
      <c r="CO749" s="24">
        <f t="shared" si="987"/>
        <v>3109.1797000000001</v>
      </c>
      <c r="CP749" s="24">
        <f t="shared" si="988"/>
        <v>2093.6203</v>
      </c>
      <c r="CQ749">
        <f t="shared" si="989"/>
        <v>3423.05</v>
      </c>
      <c r="CR749" s="24">
        <f t="shared" si="990"/>
        <v>1930.9336000000001</v>
      </c>
      <c r="CS749" s="15" t="str">
        <f t="shared" si="991"/>
        <v>GREEN</v>
      </c>
      <c r="CT749" s="15" t="str">
        <f t="shared" si="992"/>
        <v>GREEN</v>
      </c>
      <c r="CU749" s="15" t="str">
        <f t="shared" si="1035"/>
        <v>GREEN</v>
      </c>
      <c r="CV749" s="15" t="str">
        <f t="shared" si="979"/>
        <v>0</v>
      </c>
      <c r="CX749" s="24">
        <f t="shared" si="1036"/>
        <v>2601.4</v>
      </c>
      <c r="CY749" s="24">
        <f t="shared" si="1037"/>
        <v>1322.15</v>
      </c>
      <c r="DA749" s="24">
        <f t="shared" si="1047"/>
        <v>3090.0735</v>
      </c>
      <c r="DB749" s="24">
        <f t="shared" si="1038"/>
        <v>2112.7265000000002</v>
      </c>
      <c r="DC749" s="24">
        <f t="shared" si="1039"/>
        <v>3391.9765000000002</v>
      </c>
      <c r="DD749" s="24">
        <f t="shared" si="1040"/>
        <v>1810.8235</v>
      </c>
      <c r="DE749">
        <f t="shared" si="1041"/>
        <v>3880.65</v>
      </c>
      <c r="DF749" s="24">
        <f t="shared" si="1042"/>
        <v>1557.5320000000002</v>
      </c>
      <c r="DG749" s="15" t="str">
        <f t="shared" si="1043"/>
        <v>GREEN</v>
      </c>
      <c r="DH749" s="15" t="str">
        <f t="shared" si="1044"/>
        <v>GREEN</v>
      </c>
      <c r="DI749" s="15" t="str">
        <f t="shared" si="1045"/>
        <v>GREEN</v>
      </c>
    </row>
    <row r="750" spans="1:113" x14ac:dyDescent="0.3">
      <c r="A750" s="18">
        <v>38632</v>
      </c>
      <c r="B750" s="1">
        <v>2601</v>
      </c>
      <c r="C750" s="1">
        <v>2669.2</v>
      </c>
      <c r="D750" s="1">
        <v>2547.5500000000002</v>
      </c>
      <c r="E750" s="1">
        <v>2574.0500000000002</v>
      </c>
      <c r="F750" s="1">
        <v>1635987584</v>
      </c>
      <c r="G750" s="1">
        <v>3206746.6</v>
      </c>
      <c r="H750" s="1">
        <v>12567518</v>
      </c>
      <c r="I750" s="1">
        <v>2532.1999999999998</v>
      </c>
      <c r="J750" s="1">
        <v>2315.79</v>
      </c>
      <c r="K750" s="1">
        <v>2123.8200000000002</v>
      </c>
      <c r="L750" s="1">
        <v>1918.56</v>
      </c>
      <c r="M750" s="1">
        <v>1511.03</v>
      </c>
      <c r="N750" s="1">
        <v>67.58</v>
      </c>
      <c r="O750" s="1">
        <v>73.17</v>
      </c>
      <c r="P750" s="1">
        <v>68.95</v>
      </c>
      <c r="Q750" s="1">
        <v>135.80000000000001</v>
      </c>
      <c r="R750" s="1">
        <v>114.01</v>
      </c>
      <c r="S750" s="1">
        <v>-1.05</v>
      </c>
      <c r="T750" s="1">
        <v>72.64</v>
      </c>
      <c r="U750" s="1">
        <v>79.739999999999995</v>
      </c>
      <c r="V750" s="1">
        <v>35.56</v>
      </c>
      <c r="W750" s="1">
        <v>7.72</v>
      </c>
      <c r="X750" s="1">
        <v>39.29</v>
      </c>
      <c r="Y750" s="1">
        <v>2637.78</v>
      </c>
      <c r="Z750" s="1">
        <v>1993.79</v>
      </c>
      <c r="AA750" s="1">
        <v>2315.79</v>
      </c>
      <c r="AB750" s="1">
        <v>2633.9</v>
      </c>
      <c r="AC750" s="1">
        <v>1750.3</v>
      </c>
      <c r="AD750" s="19">
        <f t="shared" si="993"/>
        <v>-0.16557826789998045</v>
      </c>
      <c r="AE750" s="1">
        <f t="shared" si="980"/>
        <v>282.30423338451453</v>
      </c>
      <c r="AF750" s="20">
        <f t="shared" si="1048"/>
        <v>-1.0513569616360408E-2</v>
      </c>
      <c r="AG750" s="2">
        <f t="shared" si="994"/>
        <v>21.790000000000006</v>
      </c>
      <c r="AH750" s="1">
        <f t="shared" si="995"/>
        <v>2512.7999999999997</v>
      </c>
      <c r="AI750" s="21">
        <f t="shared" si="996"/>
        <v>2410.0384615384614</v>
      </c>
      <c r="AJ750" s="22">
        <f t="shared" si="997"/>
        <v>102.76153846153829</v>
      </c>
      <c r="AK750" s="23">
        <f t="shared" si="998"/>
        <v>94.862179487179446</v>
      </c>
      <c r="AL750" s="23">
        <f t="shared" si="999"/>
        <v>7.8993589743588473</v>
      </c>
      <c r="AM750" s="23"/>
      <c r="AN750">
        <f t="shared" si="1000"/>
        <v>2587.7250000000004</v>
      </c>
      <c r="AO750" s="4">
        <f t="shared" si="1001"/>
        <v>2551.3875000000003</v>
      </c>
      <c r="AP750" s="4">
        <f t="shared" si="1002"/>
        <v>2477.1624999999999</v>
      </c>
      <c r="AQ750" s="24">
        <f t="shared" si="1003"/>
        <v>2454.0050000000001</v>
      </c>
      <c r="AR750" t="str">
        <f t="shared" si="1004"/>
        <v>RED</v>
      </c>
      <c r="AS750" t="str">
        <f t="shared" si="1005"/>
        <v>GREEN</v>
      </c>
      <c r="AT750" t="str">
        <f t="shared" si="1006"/>
        <v>GREEN</v>
      </c>
      <c r="AU750" t="str">
        <f t="shared" si="1007"/>
        <v>GREEN</v>
      </c>
      <c r="AV750" t="str">
        <f t="shared" si="1008"/>
        <v>GREEN</v>
      </c>
      <c r="AW750" t="str">
        <f t="shared" si="1009"/>
        <v>GREEN</v>
      </c>
      <c r="AX750" s="25">
        <f t="shared" si="1010"/>
        <v>2.1784231432423546E-2</v>
      </c>
      <c r="AY750" s="25">
        <f t="shared" si="1011"/>
        <v>6.6235893333801976E-3</v>
      </c>
      <c r="AZ750" s="26">
        <f t="shared" si="1012"/>
        <v>76.683923107000794</v>
      </c>
      <c r="BA750" s="1">
        <f t="shared" si="1050"/>
        <v>3544315.8225000002</v>
      </c>
      <c r="BB750" s="1">
        <f t="shared" si="1050"/>
        <v>13744185</v>
      </c>
      <c r="BC750" s="27">
        <f t="shared" si="1013"/>
        <v>0.90475757821663472</v>
      </c>
      <c r="BD750" s="28">
        <f t="shared" si="1013"/>
        <v>0.91438801209384191</v>
      </c>
      <c r="BE750" s="29">
        <f t="shared" si="982"/>
        <v>93.250246791707823</v>
      </c>
      <c r="BF750" s="29">
        <f t="shared" si="1046"/>
        <v>96.625123395853905</v>
      </c>
      <c r="BG750" s="30">
        <f t="shared" si="1014"/>
        <v>1.9695288645558084E-2</v>
      </c>
      <c r="BH750" s="31">
        <f t="shared" si="1015"/>
        <v>1.2406461438033062E-2</v>
      </c>
      <c r="BI750" s="31">
        <f t="shared" si="1016"/>
        <v>1.516064209904335E-2</v>
      </c>
      <c r="BJ750" s="32">
        <f t="shared" si="1017"/>
        <v>2660.020243173281</v>
      </c>
      <c r="BK750" s="24">
        <f t="shared" si="1018"/>
        <v>2365.5797568267185</v>
      </c>
      <c r="BL750" s="30">
        <f t="shared" si="1019"/>
        <v>0.11438802134634621</v>
      </c>
      <c r="BM750" s="30">
        <f t="shared" si="1020"/>
        <v>-3.3398824099485545E-2</v>
      </c>
      <c r="BN750" s="30">
        <f t="shared" si="1021"/>
        <v>8.0989197246860656E-2</v>
      </c>
      <c r="BO750" s="30">
        <f t="shared" si="1022"/>
        <v>4.759037314737511E-2</v>
      </c>
      <c r="BP750" s="30"/>
      <c r="BQ750">
        <f t="shared" si="1023"/>
        <v>2601.4</v>
      </c>
      <c r="BR750">
        <f t="shared" si="1024"/>
        <v>1322.15</v>
      </c>
      <c r="BT750" s="24">
        <f t="shared" si="1025"/>
        <v>3090.0735</v>
      </c>
      <c r="BU750" s="24">
        <f t="shared" si="1026"/>
        <v>2112.7265000000002</v>
      </c>
      <c r="BV750" s="24">
        <f t="shared" si="1027"/>
        <v>3391.9765000000002</v>
      </c>
      <c r="BW750" s="24">
        <f t="shared" si="1028"/>
        <v>1810.8235</v>
      </c>
      <c r="BX750">
        <f t="shared" si="1029"/>
        <v>3880.65</v>
      </c>
      <c r="BY750" s="24">
        <f t="shared" si="1030"/>
        <v>1557.5320000000002</v>
      </c>
      <c r="BZ750" s="15" t="str">
        <f t="shared" si="1031"/>
        <v>GREEN</v>
      </c>
      <c r="CA750" s="15" t="str">
        <f t="shared" si="1032"/>
        <v>GREEN</v>
      </c>
      <c r="CB750" s="15" t="str">
        <f t="shared" si="1033"/>
        <v>GREEN</v>
      </c>
      <c r="CC750" s="15" t="str">
        <f t="shared" si="1034"/>
        <v>0</v>
      </c>
      <c r="CJ750">
        <f t="shared" si="983"/>
        <v>2601.4</v>
      </c>
      <c r="CK750">
        <f t="shared" si="984"/>
        <v>1779.75</v>
      </c>
      <c r="CM750" s="24">
        <f t="shared" si="985"/>
        <v>2915.2703000000001</v>
      </c>
      <c r="CN750" s="24">
        <f t="shared" si="986"/>
        <v>2287.5297</v>
      </c>
      <c r="CO750" s="24">
        <f t="shared" si="987"/>
        <v>3109.1797000000001</v>
      </c>
      <c r="CP750" s="24">
        <f t="shared" si="988"/>
        <v>2093.6203</v>
      </c>
      <c r="CQ750">
        <f t="shared" si="989"/>
        <v>3423.05</v>
      </c>
      <c r="CR750" s="24">
        <f t="shared" si="990"/>
        <v>1930.9336000000001</v>
      </c>
      <c r="CS750" s="15" t="str">
        <f t="shared" si="991"/>
        <v>GREEN</v>
      </c>
      <c r="CT750" s="15" t="str">
        <f t="shared" si="992"/>
        <v>GREEN</v>
      </c>
      <c r="CU750" s="15" t="str">
        <f t="shared" si="1035"/>
        <v>GREEN</v>
      </c>
      <c r="CV750" s="15" t="str">
        <f t="shared" si="979"/>
        <v>0</v>
      </c>
      <c r="CX750" s="24">
        <f t="shared" si="1036"/>
        <v>2601.4</v>
      </c>
      <c r="CY750" s="24">
        <f t="shared" si="1037"/>
        <v>1322.15</v>
      </c>
      <c r="DA750" s="24">
        <f t="shared" si="1047"/>
        <v>3090.0735</v>
      </c>
      <c r="DB750" s="24">
        <f t="shared" si="1038"/>
        <v>2112.7265000000002</v>
      </c>
      <c r="DC750" s="24">
        <f t="shared" si="1039"/>
        <v>3391.9765000000002</v>
      </c>
      <c r="DD750" s="24">
        <f t="shared" si="1040"/>
        <v>1810.8235</v>
      </c>
      <c r="DE750">
        <f t="shared" si="1041"/>
        <v>3880.65</v>
      </c>
      <c r="DF750" s="24">
        <f t="shared" si="1042"/>
        <v>1557.5320000000002</v>
      </c>
      <c r="DG750" s="15" t="str">
        <f t="shared" si="1043"/>
        <v>GREEN</v>
      </c>
      <c r="DH750" s="15" t="str">
        <f t="shared" si="1044"/>
        <v>GREEN</v>
      </c>
      <c r="DI750" s="15" t="str">
        <f t="shared" si="1045"/>
        <v>GREEN</v>
      </c>
    </row>
    <row r="751" spans="1:113" x14ac:dyDescent="0.3">
      <c r="A751" s="53">
        <v>38625</v>
      </c>
      <c r="B751" s="54">
        <v>2477.85</v>
      </c>
      <c r="C751" s="54">
        <v>2633.9</v>
      </c>
      <c r="D751" s="54">
        <v>2477.85</v>
      </c>
      <c r="E751" s="54">
        <v>2601.4</v>
      </c>
      <c r="F751" s="54">
        <v>1919873024</v>
      </c>
      <c r="G751" s="54">
        <v>3579542.9</v>
      </c>
      <c r="H751" s="54">
        <v>13290314</v>
      </c>
      <c r="I751" s="54">
        <v>2500.5500000000002</v>
      </c>
      <c r="J751" s="54">
        <v>2286.6999999999998</v>
      </c>
      <c r="K751" s="54">
        <v>2107.94</v>
      </c>
      <c r="L751" s="54">
        <v>1908.74</v>
      </c>
      <c r="M751" s="54">
        <v>1503.72</v>
      </c>
      <c r="N751" s="54">
        <v>78.67</v>
      </c>
      <c r="O751" s="54">
        <v>76.319999999999993</v>
      </c>
      <c r="P751" s="54">
        <v>70.44</v>
      </c>
      <c r="Q751" s="54">
        <v>132.21</v>
      </c>
      <c r="R751" s="54">
        <v>108.57</v>
      </c>
      <c r="S751" s="54">
        <v>4.99</v>
      </c>
      <c r="T751" s="54">
        <v>83.38</v>
      </c>
      <c r="U751" s="54">
        <v>87.59</v>
      </c>
      <c r="V751" s="54">
        <v>36.28</v>
      </c>
      <c r="W751" s="54">
        <v>8.57</v>
      </c>
      <c r="X751" s="54">
        <v>37.369999999999997</v>
      </c>
      <c r="Y751" s="54">
        <v>2615.14</v>
      </c>
      <c r="Z751" s="54">
        <v>1958.27</v>
      </c>
      <c r="AA751" s="54">
        <v>2286.6999999999998</v>
      </c>
      <c r="AB751" s="54">
        <v>2585.6</v>
      </c>
      <c r="AC751" s="54">
        <v>1695.7</v>
      </c>
      <c r="AD751" s="19">
        <f t="shared" si="993"/>
        <v>0.73389292345714741</v>
      </c>
      <c r="AE751" s="54">
        <f t="shared" si="980"/>
        <v>285.30379469181878</v>
      </c>
      <c r="AF751" s="55">
        <f t="shared" si="1048"/>
        <v>4.9904146907476576E-2</v>
      </c>
      <c r="AG751" s="2">
        <f t="shared" si="994"/>
        <v>23.640000000000015</v>
      </c>
      <c r="AH751" s="1">
        <f t="shared" si="995"/>
        <v>2476.6333333333332</v>
      </c>
      <c r="AI751" s="21">
        <f t="shared" si="996"/>
        <v>2380.9730769230769</v>
      </c>
      <c r="AJ751" s="22">
        <f t="shared" si="997"/>
        <v>95.660256410256352</v>
      </c>
      <c r="AK751" s="23">
        <f t="shared" si="998"/>
        <v>92.388782051282078</v>
      </c>
      <c r="AL751" s="23">
        <f t="shared" si="999"/>
        <v>3.2714743589742739</v>
      </c>
      <c r="AM751" s="23"/>
      <c r="AN751">
        <f t="shared" si="1000"/>
        <v>2539.5749999999998</v>
      </c>
      <c r="AO751" s="4">
        <f t="shared" si="1001"/>
        <v>2521.7375000000002</v>
      </c>
      <c r="AP751" s="4">
        <f t="shared" si="1002"/>
        <v>2450.6</v>
      </c>
      <c r="AQ751" s="24">
        <f t="shared" si="1003"/>
        <v>2427.83</v>
      </c>
      <c r="AR751" t="str">
        <f t="shared" si="1004"/>
        <v>GREEN</v>
      </c>
      <c r="AS751" t="str">
        <f t="shared" si="1005"/>
        <v>GREEN</v>
      </c>
      <c r="AT751" t="str">
        <f t="shared" si="1006"/>
        <v>GREEN</v>
      </c>
      <c r="AU751" t="str">
        <f t="shared" si="1007"/>
        <v>GREEN</v>
      </c>
      <c r="AV751" t="str">
        <f t="shared" si="1008"/>
        <v>GREEN</v>
      </c>
      <c r="AW751" t="str">
        <f t="shared" si="1009"/>
        <v>GREEN</v>
      </c>
      <c r="AX751" s="25">
        <f t="shared" si="1010"/>
        <v>2.1784231432423546E-2</v>
      </c>
      <c r="AY751" s="25">
        <f t="shared" si="1011"/>
        <v>6.7173912100635391E-3</v>
      </c>
      <c r="AZ751" s="26">
        <f t="shared" si="1012"/>
        <v>76.431548146139619</v>
      </c>
      <c r="BA751" s="1">
        <f t="shared" si="1050"/>
        <v>3304830.28</v>
      </c>
      <c r="BB751" s="1">
        <f t="shared" si="1050"/>
        <v>13058382.25</v>
      </c>
      <c r="BC751" s="27">
        <f t="shared" si="1013"/>
        <v>1.0831245772778384</v>
      </c>
      <c r="BD751" s="28">
        <f t="shared" si="1013"/>
        <v>1.0177611395929231</v>
      </c>
      <c r="BE751" s="29">
        <f t="shared" si="982"/>
        <v>100</v>
      </c>
      <c r="BF751" s="29">
        <f t="shared" si="1046"/>
        <v>89.581005586592198</v>
      </c>
      <c r="BG751" s="30">
        <f t="shared" si="1014"/>
        <v>1.0338090261777899E-2</v>
      </c>
      <c r="BH751" s="31">
        <f t="shared" si="1015"/>
        <v>1.9138049470900365E-2</v>
      </c>
      <c r="BI751" s="31">
        <f t="shared" si="1016"/>
        <v>1.5066840222360009E-2</v>
      </c>
      <c r="BJ751" s="32">
        <f t="shared" si="1017"/>
        <v>2654.9601867981623</v>
      </c>
      <c r="BK751" s="24">
        <f t="shared" si="1018"/>
        <v>2298.3064798685041</v>
      </c>
      <c r="BL751" s="30">
        <f t="shared" si="1019"/>
        <v>0.13710067922259486</v>
      </c>
      <c r="BM751" s="30">
        <f t="shared" si="1020"/>
        <v>-2.0588985468656205E-2</v>
      </c>
      <c r="BN751" s="30">
        <f t="shared" si="1021"/>
        <v>0.11651169375393865</v>
      </c>
      <c r="BO751" s="30">
        <f t="shared" si="1022"/>
        <v>9.5922708285282446E-2</v>
      </c>
      <c r="BP751" s="30"/>
      <c r="BQ751">
        <f t="shared" si="1023"/>
        <v>2601.4</v>
      </c>
      <c r="BR751">
        <f t="shared" si="1024"/>
        <v>1322.15</v>
      </c>
      <c r="BT751" s="24">
        <f t="shared" si="1025"/>
        <v>3090.0735</v>
      </c>
      <c r="BU751" s="24">
        <f t="shared" si="1026"/>
        <v>2112.7265000000002</v>
      </c>
      <c r="BV751" s="24">
        <f t="shared" si="1027"/>
        <v>3391.9765000000002</v>
      </c>
      <c r="BW751" s="24">
        <f t="shared" si="1028"/>
        <v>1810.8235</v>
      </c>
      <c r="BX751">
        <f t="shared" si="1029"/>
        <v>3880.65</v>
      </c>
      <c r="BY751" s="24">
        <f t="shared" si="1030"/>
        <v>1557.5320000000002</v>
      </c>
      <c r="BZ751" s="15" t="str">
        <f t="shared" si="1031"/>
        <v>GREEN</v>
      </c>
      <c r="CA751" s="15" t="str">
        <f t="shared" si="1032"/>
        <v>GREEN</v>
      </c>
      <c r="CB751" s="15" t="str">
        <f t="shared" si="1033"/>
        <v>GREEN</v>
      </c>
      <c r="CC751" s="15" t="str">
        <f t="shared" si="1034"/>
        <v>0</v>
      </c>
      <c r="CJ751">
        <f t="shared" si="983"/>
        <v>2601.4</v>
      </c>
      <c r="CK751">
        <f t="shared" si="984"/>
        <v>1775.15</v>
      </c>
      <c r="CM751" s="24">
        <f t="shared" si="985"/>
        <v>2917.0275000000001</v>
      </c>
      <c r="CN751" s="24">
        <f t="shared" si="986"/>
        <v>2285.7725</v>
      </c>
      <c r="CO751" s="24">
        <f t="shared" si="987"/>
        <v>3112.0225</v>
      </c>
      <c r="CP751" s="24">
        <f t="shared" si="988"/>
        <v>2090.7775000000001</v>
      </c>
      <c r="CQ751">
        <f t="shared" si="989"/>
        <v>3427.65</v>
      </c>
      <c r="CR751" s="24">
        <f t="shared" si="990"/>
        <v>1927.1800000000003</v>
      </c>
      <c r="CS751" s="15" t="str">
        <f t="shared" si="991"/>
        <v>GREEN</v>
      </c>
      <c r="CT751" s="15" t="str">
        <f t="shared" si="992"/>
        <v>GREEN</v>
      </c>
      <c r="CU751" s="15" t="str">
        <f t="shared" si="1035"/>
        <v>GREEN</v>
      </c>
      <c r="CV751" s="15" t="str">
        <f t="shared" si="979"/>
        <v>0</v>
      </c>
      <c r="CX751" s="24">
        <f t="shared" si="1036"/>
        <v>2601.4</v>
      </c>
      <c r="CY751" s="24">
        <f t="shared" si="1037"/>
        <v>1322.15</v>
      </c>
      <c r="DA751" s="24">
        <f t="shared" si="1047"/>
        <v>3090.0735</v>
      </c>
      <c r="DB751" s="24">
        <f t="shared" si="1038"/>
        <v>2112.7265000000002</v>
      </c>
      <c r="DC751" s="24">
        <f t="shared" si="1039"/>
        <v>3391.9765000000002</v>
      </c>
      <c r="DD751" s="24">
        <f t="shared" si="1040"/>
        <v>1810.8235</v>
      </c>
      <c r="DE751">
        <f t="shared" si="1041"/>
        <v>3880.65</v>
      </c>
      <c r="DF751" s="24">
        <f t="shared" si="1042"/>
        <v>1557.5320000000002</v>
      </c>
      <c r="DG751" s="15" t="str">
        <f t="shared" si="1043"/>
        <v>GREEN</v>
      </c>
      <c r="DH751" s="15" t="str">
        <f t="shared" si="1044"/>
        <v>GREEN</v>
      </c>
      <c r="DI751" s="15" t="str">
        <f t="shared" si="1045"/>
        <v>GREEN</v>
      </c>
    </row>
    <row r="752" spans="1:113" x14ac:dyDescent="0.3">
      <c r="A752" s="75">
        <v>38618</v>
      </c>
      <c r="B752" s="76">
        <v>2555.4499999999998</v>
      </c>
      <c r="C752" s="76">
        <v>2585.6</v>
      </c>
      <c r="D752" s="76">
        <v>2453.0500000000002</v>
      </c>
      <c r="E752" s="76">
        <v>2477.75</v>
      </c>
      <c r="F752" s="76">
        <v>2484616704</v>
      </c>
      <c r="G752" s="76">
        <v>4021588.46</v>
      </c>
      <c r="H752" s="76">
        <v>15560165</v>
      </c>
      <c r="I752" s="76">
        <v>2451.6799999999998</v>
      </c>
      <c r="J752" s="76">
        <v>2256.0500000000002</v>
      </c>
      <c r="K752" s="76">
        <v>2091.81</v>
      </c>
      <c r="L752" s="76">
        <v>1898.29</v>
      </c>
      <c r="M752" s="76">
        <v>1496.05</v>
      </c>
      <c r="N752" s="76">
        <v>57.81</v>
      </c>
      <c r="O752" s="76">
        <v>71.099999999999994</v>
      </c>
      <c r="P752" s="76">
        <v>67.36</v>
      </c>
      <c r="Q752" s="76">
        <v>122.92</v>
      </c>
      <c r="R752" s="76">
        <v>102.66</v>
      </c>
      <c r="S752" s="76">
        <v>-2.92</v>
      </c>
      <c r="T752" s="76">
        <v>83.2</v>
      </c>
      <c r="U752" s="76">
        <v>86.69</v>
      </c>
      <c r="V752" s="76">
        <v>37.090000000000003</v>
      </c>
      <c r="W752" s="76">
        <v>9.8699999999999992</v>
      </c>
      <c r="X752" s="76">
        <v>35.49</v>
      </c>
      <c r="Y752" s="76">
        <v>2575.6</v>
      </c>
      <c r="Z752" s="76">
        <v>1936.49</v>
      </c>
      <c r="AA752" s="76">
        <v>2256.0500000000002</v>
      </c>
      <c r="AB752" s="76">
        <v>2555.1</v>
      </c>
      <c r="AC752" s="76">
        <v>1695.7</v>
      </c>
      <c r="AD752" s="19">
        <f t="shared" si="993"/>
        <v>-0.45507930397024299</v>
      </c>
      <c r="AE752" s="76">
        <f t="shared" si="980"/>
        <v>271.74270673393323</v>
      </c>
      <c r="AF752" s="77">
        <f t="shared" si="1048"/>
        <v>-2.9227966383920778E-2</v>
      </c>
      <c r="AG752" s="2">
        <f t="shared" si="994"/>
        <v>20.260000000000005</v>
      </c>
      <c r="AH752" s="1">
        <f t="shared" si="995"/>
        <v>2440.3083333333338</v>
      </c>
      <c r="AI752" s="21">
        <f t="shared" si="996"/>
        <v>2351.0115384615387</v>
      </c>
      <c r="AJ752" s="22">
        <f t="shared" si="997"/>
        <v>89.2967948717951</v>
      </c>
      <c r="AK752" s="23">
        <f t="shared" si="998"/>
        <v>92.742467948718058</v>
      </c>
      <c r="AL752" s="23">
        <f t="shared" si="999"/>
        <v>-3.445673076922958</v>
      </c>
      <c r="AM752" s="23"/>
      <c r="AN752">
        <f t="shared" si="1000"/>
        <v>2515.0500000000002</v>
      </c>
      <c r="AO752" s="4">
        <f t="shared" si="1001"/>
        <v>2475.3375000000001</v>
      </c>
      <c r="AP752" s="4">
        <f t="shared" si="1002"/>
        <v>2420.5750000000003</v>
      </c>
      <c r="AQ752" s="24">
        <f t="shared" si="1003"/>
        <v>2394.25</v>
      </c>
      <c r="AR752" t="str">
        <f t="shared" si="1004"/>
        <v>RED</v>
      </c>
      <c r="AS752" t="str">
        <f t="shared" si="1005"/>
        <v>GREEN</v>
      </c>
      <c r="AT752" t="str">
        <f t="shared" si="1006"/>
        <v>GREEN</v>
      </c>
      <c r="AU752" t="str">
        <f t="shared" si="1007"/>
        <v>GREEN</v>
      </c>
      <c r="AV752" t="str">
        <f t="shared" si="1008"/>
        <v>GREEN</v>
      </c>
      <c r="AW752" t="str">
        <f t="shared" si="1009"/>
        <v>GREEN</v>
      </c>
      <c r="AX752" s="25">
        <f t="shared" si="1010"/>
        <v>1.5012468668606579E-2</v>
      </c>
      <c r="AY752" s="25">
        <f t="shared" si="1011"/>
        <v>6.7173912100635391E-3</v>
      </c>
      <c r="AZ752" s="26">
        <f t="shared" si="1012"/>
        <v>69.08681764369183</v>
      </c>
      <c r="BA752" s="1">
        <f t="shared" si="1050"/>
        <v>3176903.4325000001</v>
      </c>
      <c r="BB752" s="1">
        <f t="shared" si="1050"/>
        <v>13041597.75</v>
      </c>
      <c r="BC752" s="27">
        <f t="shared" si="1013"/>
        <v>1.2658831297353259</v>
      </c>
      <c r="BD752" s="28">
        <f t="shared" si="1013"/>
        <v>1.1931179981379199</v>
      </c>
      <c r="BE752" s="29">
        <f t="shared" si="982"/>
        <v>79.162011173184382</v>
      </c>
      <c r="BF752" s="29">
        <f t="shared" si="1046"/>
        <v>89.581005586592198</v>
      </c>
      <c r="BG752" s="30">
        <f t="shared" si="1014"/>
        <v>5.1176342305080391E-3</v>
      </c>
      <c r="BH752" s="31">
        <f t="shared" si="1015"/>
        <v>1.2893318825785982E-2</v>
      </c>
      <c r="BI752" s="31">
        <f t="shared" si="1016"/>
        <v>8.29507745854304E-3</v>
      </c>
      <c r="BJ752" s="32">
        <f t="shared" si="1017"/>
        <v>2581.5880900809539</v>
      </c>
      <c r="BK752" s="24">
        <f t="shared" si="1018"/>
        <v>2299.0285765857138</v>
      </c>
      <c r="BL752" s="30">
        <f t="shared" si="1019"/>
        <v>0.1140387502755484</v>
      </c>
      <c r="BM752" s="30">
        <f t="shared" si="1020"/>
        <v>-4.1908219183111238E-2</v>
      </c>
      <c r="BN752" s="30">
        <f t="shared" si="1021"/>
        <v>7.2130531092437153E-2</v>
      </c>
      <c r="BO752" s="30">
        <f t="shared" si="1022"/>
        <v>3.0222311909325915E-2</v>
      </c>
      <c r="BP752" s="30"/>
      <c r="BQ752">
        <f t="shared" si="1023"/>
        <v>2552.35</v>
      </c>
      <c r="BR752">
        <f t="shared" si="1024"/>
        <v>1322.15</v>
      </c>
      <c r="BT752" s="24">
        <f t="shared" si="1025"/>
        <v>3022.2864</v>
      </c>
      <c r="BU752" s="24">
        <f t="shared" si="1026"/>
        <v>2082.4135999999999</v>
      </c>
      <c r="BV752" s="24">
        <f t="shared" si="1027"/>
        <v>3312.6135999999997</v>
      </c>
      <c r="BW752" s="24">
        <f t="shared" si="1028"/>
        <v>1792.0864000000001</v>
      </c>
      <c r="BX752">
        <f t="shared" si="1029"/>
        <v>3782.5499999999997</v>
      </c>
      <c r="BY752" s="24">
        <f t="shared" si="1030"/>
        <v>1548.5068000000001</v>
      </c>
      <c r="BZ752" s="15" t="str">
        <f t="shared" si="1031"/>
        <v>GREEN</v>
      </c>
      <c r="CA752" s="15" t="str">
        <f t="shared" si="1032"/>
        <v>GREEN</v>
      </c>
      <c r="CB752" s="15" t="str">
        <f t="shared" si="1033"/>
        <v>GREEN</v>
      </c>
      <c r="CC752" s="15" t="str">
        <f t="shared" si="1034"/>
        <v>0</v>
      </c>
      <c r="CJ752">
        <f t="shared" si="983"/>
        <v>2552.35</v>
      </c>
      <c r="CK752">
        <f t="shared" si="984"/>
        <v>1722.5</v>
      </c>
      <c r="CM752" s="24">
        <f t="shared" si="985"/>
        <v>2869.3526999999999</v>
      </c>
      <c r="CN752" s="24">
        <f t="shared" si="986"/>
        <v>2235.3472999999999</v>
      </c>
      <c r="CO752" s="24">
        <f t="shared" si="987"/>
        <v>3065.1972999999998</v>
      </c>
      <c r="CP752" s="24">
        <f t="shared" si="988"/>
        <v>2039.5027</v>
      </c>
      <c r="CQ752">
        <f t="shared" si="989"/>
        <v>3382.2</v>
      </c>
      <c r="CR752" s="24">
        <f t="shared" si="990"/>
        <v>1875.1923999999999</v>
      </c>
      <c r="CS752" s="15" t="str">
        <f t="shared" si="991"/>
        <v>GREEN</v>
      </c>
      <c r="CT752" s="15" t="str">
        <f t="shared" si="992"/>
        <v>GREEN</v>
      </c>
      <c r="CU752" s="15" t="str">
        <f t="shared" si="1035"/>
        <v>GREEN</v>
      </c>
      <c r="CV752" s="15" t="str">
        <f t="shared" si="979"/>
        <v>0</v>
      </c>
      <c r="CX752" s="24">
        <f t="shared" si="1036"/>
        <v>2552.35</v>
      </c>
      <c r="CY752" s="24">
        <f t="shared" si="1037"/>
        <v>1322.15</v>
      </c>
      <c r="DA752" s="24">
        <f t="shared" si="1047"/>
        <v>3022.2864</v>
      </c>
      <c r="DB752" s="24">
        <f t="shared" si="1038"/>
        <v>2082.4135999999999</v>
      </c>
      <c r="DC752" s="24">
        <f t="shared" si="1039"/>
        <v>3312.6135999999997</v>
      </c>
      <c r="DD752" s="24">
        <f t="shared" si="1040"/>
        <v>1792.0864000000001</v>
      </c>
      <c r="DE752">
        <f t="shared" si="1041"/>
        <v>3782.5499999999997</v>
      </c>
      <c r="DF752" s="24">
        <f t="shared" si="1042"/>
        <v>1548.5068000000001</v>
      </c>
      <c r="DG752" s="15" t="str">
        <f t="shared" si="1043"/>
        <v>GREEN</v>
      </c>
      <c r="DH752" s="15" t="str">
        <f t="shared" si="1044"/>
        <v>GREEN</v>
      </c>
      <c r="DI752" s="15" t="str">
        <f t="shared" si="1045"/>
        <v>GREEN</v>
      </c>
    </row>
    <row r="753" spans="1:113" x14ac:dyDescent="0.3">
      <c r="A753" s="53">
        <v>38611</v>
      </c>
      <c r="B753" s="54">
        <v>2455.85</v>
      </c>
      <c r="C753" s="54">
        <v>2555.1</v>
      </c>
      <c r="D753" s="54">
        <v>2455.85</v>
      </c>
      <c r="E753" s="54">
        <v>2552.35</v>
      </c>
      <c r="F753" s="54">
        <v>2272708608</v>
      </c>
      <c r="G753" s="54">
        <v>3369385.33</v>
      </c>
      <c r="H753" s="54">
        <v>13558743</v>
      </c>
      <c r="I753" s="54">
        <v>2432.8200000000002</v>
      </c>
      <c r="J753" s="54">
        <v>2231.04</v>
      </c>
      <c r="K753" s="54">
        <v>2078.61</v>
      </c>
      <c r="L753" s="54">
        <v>1888.73</v>
      </c>
      <c r="M753" s="54">
        <v>1488.96</v>
      </c>
      <c r="N753" s="54">
        <v>95.29</v>
      </c>
      <c r="O753" s="54">
        <v>81.11</v>
      </c>
      <c r="P753" s="54">
        <v>71.709999999999994</v>
      </c>
      <c r="Q753" s="54">
        <v>121.86</v>
      </c>
      <c r="R753" s="54">
        <v>97.59</v>
      </c>
      <c r="S753" s="54">
        <v>3.95</v>
      </c>
      <c r="T753" s="54">
        <v>96.19</v>
      </c>
      <c r="U753" s="54">
        <v>84.15</v>
      </c>
      <c r="V753" s="54">
        <v>39</v>
      </c>
      <c r="W753" s="54">
        <v>11.21</v>
      </c>
      <c r="X753" s="54">
        <v>33.76</v>
      </c>
      <c r="Y753" s="54">
        <v>2555.5300000000002</v>
      </c>
      <c r="Z753" s="54">
        <v>1906.54</v>
      </c>
      <c r="AA753" s="54">
        <v>2231.04</v>
      </c>
      <c r="AB753" s="54">
        <v>2462.8000000000002</v>
      </c>
      <c r="AC753" s="54">
        <v>1668.05</v>
      </c>
      <c r="AD753" s="19">
        <f t="shared" si="993"/>
        <v>0.58210711736209753</v>
      </c>
      <c r="AE753" s="54">
        <f t="shared" si="980"/>
        <v>279.92432550998063</v>
      </c>
      <c r="AF753" s="55">
        <f t="shared" si="1048"/>
        <v>3.9463234844936856E-2</v>
      </c>
      <c r="AG753" s="2">
        <f t="shared" si="994"/>
        <v>24.269999999999996</v>
      </c>
      <c r="AH753" s="1">
        <f t="shared" si="995"/>
        <v>2420.9416666666662</v>
      </c>
      <c r="AI753" s="21">
        <f t="shared" si="996"/>
        <v>2329.2115384615381</v>
      </c>
      <c r="AJ753" s="22">
        <f t="shared" si="997"/>
        <v>91.73012820512804</v>
      </c>
      <c r="AK753" s="23">
        <f t="shared" si="998"/>
        <v>94.648878205128199</v>
      </c>
      <c r="AL753" s="23">
        <f t="shared" si="999"/>
        <v>-2.9187500000001592</v>
      </c>
      <c r="AM753" s="23"/>
      <c r="AN753">
        <f t="shared" si="1000"/>
        <v>2503.8999999999996</v>
      </c>
      <c r="AO753" s="4">
        <f t="shared" si="1001"/>
        <v>2445.1624999999999</v>
      </c>
      <c r="AP753" s="4">
        <f t="shared" si="1002"/>
        <v>2399.8937499999997</v>
      </c>
      <c r="AQ753" s="24">
        <f t="shared" si="1003"/>
        <v>2367.7299999999996</v>
      </c>
      <c r="AR753" t="str">
        <f t="shared" si="1004"/>
        <v>GREEN</v>
      </c>
      <c r="AS753" t="str">
        <f t="shared" si="1005"/>
        <v>GREEN</v>
      </c>
      <c r="AT753" t="str">
        <f t="shared" si="1006"/>
        <v>GREEN</v>
      </c>
      <c r="AU753" t="str">
        <f t="shared" si="1007"/>
        <v>GREEN</v>
      </c>
      <c r="AV753" t="str">
        <f t="shared" si="1008"/>
        <v>GREEN</v>
      </c>
      <c r="AW753" t="str">
        <f t="shared" si="1009"/>
        <v>GREEN</v>
      </c>
      <c r="AX753" s="25">
        <f t="shared" si="1010"/>
        <v>1.5037173620890742E-2</v>
      </c>
      <c r="AY753" s="25">
        <f t="shared" si="1011"/>
        <v>1.8460634794100761E-3</v>
      </c>
      <c r="AZ753" s="26">
        <f t="shared" si="1012"/>
        <v>89.065701864856337</v>
      </c>
      <c r="BA753" s="1">
        <f t="shared" si="1050"/>
        <v>2928366.6724999999</v>
      </c>
      <c r="BB753" s="1">
        <f t="shared" si="1050"/>
        <v>12295218.75</v>
      </c>
      <c r="BC753" s="27">
        <f t="shared" si="1013"/>
        <v>1.1506022663218929</v>
      </c>
      <c r="BD753" s="28">
        <f t="shared" si="1013"/>
        <v>1.10276549573386</v>
      </c>
      <c r="BE753" s="29">
        <f t="shared" si="982"/>
        <v>100</v>
      </c>
      <c r="BF753" s="29">
        <f t="shared" si="1046"/>
        <v>100</v>
      </c>
      <c r="BG753" s="30">
        <f t="shared" si="1014"/>
        <v>2.793800868002283E-2</v>
      </c>
      <c r="BH753" s="31">
        <f t="shared" si="1015"/>
        <v>1.7431215202651063E-2</v>
      </c>
      <c r="BI753" s="31">
        <f t="shared" si="1016"/>
        <v>1.3191110141480666E-2</v>
      </c>
      <c r="BJ753" s="32">
        <f t="shared" si="1017"/>
        <v>2569.2671252591363</v>
      </c>
      <c r="BK753" s="24">
        <f t="shared" si="1018"/>
        <v>2272.616208074196</v>
      </c>
      <c r="BL753" s="30">
        <f t="shared" si="1019"/>
        <v>0.11622658224183213</v>
      </c>
      <c r="BM753" s="30">
        <f t="shared" si="1020"/>
        <v>-6.6280585574613029E-3</v>
      </c>
      <c r="BN753" s="30">
        <f t="shared" si="1021"/>
        <v>0.10959852368437083</v>
      </c>
      <c r="BO753" s="30">
        <f t="shared" si="1022"/>
        <v>0.10297046512690952</v>
      </c>
      <c r="BP753" s="30"/>
      <c r="BQ753">
        <f t="shared" si="1023"/>
        <v>2552.35</v>
      </c>
      <c r="BR753">
        <f t="shared" si="1024"/>
        <v>1311.15</v>
      </c>
      <c r="BT753" s="24">
        <f t="shared" si="1025"/>
        <v>3026.4883999999997</v>
      </c>
      <c r="BU753" s="24">
        <f t="shared" si="1026"/>
        <v>2078.2116000000001</v>
      </c>
      <c r="BV753" s="24">
        <f t="shared" si="1027"/>
        <v>3319.4115999999999</v>
      </c>
      <c r="BW753" s="24">
        <f t="shared" si="1028"/>
        <v>1785.2883999999999</v>
      </c>
      <c r="BX753">
        <f t="shared" si="1029"/>
        <v>3793.5499999999997</v>
      </c>
      <c r="BY753" s="24">
        <f t="shared" si="1030"/>
        <v>1539.5308</v>
      </c>
      <c r="BZ753" s="15" t="str">
        <f t="shared" si="1031"/>
        <v>GREEN</v>
      </c>
      <c r="CA753" s="15" t="str">
        <f t="shared" si="1032"/>
        <v>GREEN</v>
      </c>
      <c r="CB753" s="15" t="str">
        <f t="shared" si="1033"/>
        <v>GREEN</v>
      </c>
      <c r="CC753" s="15" t="str">
        <f t="shared" si="1034"/>
        <v>0</v>
      </c>
      <c r="CJ753">
        <f t="shared" si="983"/>
        <v>2552.35</v>
      </c>
      <c r="CK753">
        <f t="shared" si="984"/>
        <v>1722.5</v>
      </c>
      <c r="CM753" s="24">
        <f t="shared" si="985"/>
        <v>2869.3526999999999</v>
      </c>
      <c r="CN753" s="24">
        <f t="shared" si="986"/>
        <v>2235.3472999999999</v>
      </c>
      <c r="CO753" s="24">
        <f t="shared" si="987"/>
        <v>3065.1972999999998</v>
      </c>
      <c r="CP753" s="24">
        <f t="shared" si="988"/>
        <v>2039.5027</v>
      </c>
      <c r="CQ753">
        <f t="shared" si="989"/>
        <v>3382.2</v>
      </c>
      <c r="CR753" s="24">
        <f t="shared" si="990"/>
        <v>1875.1923999999999</v>
      </c>
      <c r="CS753" s="15" t="str">
        <f t="shared" si="991"/>
        <v>GREEN</v>
      </c>
      <c r="CT753" s="15" t="str">
        <f t="shared" si="992"/>
        <v>GREEN</v>
      </c>
      <c r="CU753" s="15" t="str">
        <f t="shared" si="1035"/>
        <v>GREEN</v>
      </c>
      <c r="CV753" s="15" t="str">
        <f t="shared" si="979"/>
        <v>0</v>
      </c>
      <c r="CX753" s="24">
        <f t="shared" si="1036"/>
        <v>2552.35</v>
      </c>
      <c r="CY753" s="24">
        <f t="shared" si="1037"/>
        <v>1311.15</v>
      </c>
      <c r="DA753" s="24">
        <f t="shared" si="1047"/>
        <v>3026.4883999999997</v>
      </c>
      <c r="DB753" s="24">
        <f t="shared" si="1038"/>
        <v>2078.2116000000001</v>
      </c>
      <c r="DC753" s="24">
        <f t="shared" si="1039"/>
        <v>3319.4115999999999</v>
      </c>
      <c r="DD753" s="24">
        <f t="shared" si="1040"/>
        <v>1785.2883999999999</v>
      </c>
      <c r="DE753">
        <f t="shared" si="1041"/>
        <v>3793.5499999999997</v>
      </c>
      <c r="DF753" s="24">
        <f t="shared" si="1042"/>
        <v>1539.5308</v>
      </c>
      <c r="DG753" s="15" t="str">
        <f t="shared" si="1043"/>
        <v>GREEN</v>
      </c>
      <c r="DH753" s="15" t="str">
        <f t="shared" si="1044"/>
        <v>GREEN</v>
      </c>
      <c r="DI753" s="15" t="str">
        <f t="shared" si="1045"/>
        <v>GREEN</v>
      </c>
    </row>
    <row r="754" spans="1:113" x14ac:dyDescent="0.3">
      <c r="A754" s="18">
        <v>38604</v>
      </c>
      <c r="B754" s="1">
        <v>2417.1</v>
      </c>
      <c r="C754" s="1">
        <v>2462.8000000000002</v>
      </c>
      <c r="D754" s="1">
        <v>2414.9499999999998</v>
      </c>
      <c r="E754" s="1">
        <v>2455.4499999999998</v>
      </c>
      <c r="F754" s="1">
        <v>1571922432</v>
      </c>
      <c r="G754" s="1">
        <v>2248804.4300000002</v>
      </c>
      <c r="H754" s="1">
        <v>9824307</v>
      </c>
      <c r="I754" s="1">
        <v>2394.66</v>
      </c>
      <c r="J754" s="1">
        <v>2198.54</v>
      </c>
      <c r="K754" s="1">
        <v>2063.0700000000002</v>
      </c>
      <c r="L754" s="1">
        <v>1878.9</v>
      </c>
      <c r="M754" s="1">
        <v>1481.37</v>
      </c>
      <c r="N754" s="1">
        <v>89.25</v>
      </c>
      <c r="O754" s="1">
        <v>77.25</v>
      </c>
      <c r="P754" s="1">
        <v>69.22</v>
      </c>
      <c r="Q754" s="1">
        <v>111.15</v>
      </c>
      <c r="R754" s="1">
        <v>91.52</v>
      </c>
      <c r="S754" s="1">
        <v>1.64</v>
      </c>
      <c r="T754" s="1">
        <v>80.69</v>
      </c>
      <c r="U754" s="1">
        <v>77.349999999999994</v>
      </c>
      <c r="V754" s="1">
        <v>33.4</v>
      </c>
      <c r="W754" s="1">
        <v>12.38</v>
      </c>
      <c r="X754" s="1">
        <v>32.1</v>
      </c>
      <c r="Y754" s="1">
        <v>2517.94</v>
      </c>
      <c r="Z754" s="1">
        <v>1879.15</v>
      </c>
      <c r="AA754" s="1">
        <v>2198.54</v>
      </c>
      <c r="AB754" s="1">
        <v>2426.65</v>
      </c>
      <c r="AC754" s="1">
        <v>1634.45</v>
      </c>
      <c r="AD754" s="19">
        <f t="shared" si="993"/>
        <v>0.24199357326485946</v>
      </c>
      <c r="AE754" s="1">
        <f t="shared" si="980"/>
        <v>269.29699495503434</v>
      </c>
      <c r="AF754" s="20">
        <f t="shared" si="1048"/>
        <v>1.6412782515108804E-2</v>
      </c>
      <c r="AG754" s="2">
        <f t="shared" si="994"/>
        <v>19.63000000000001</v>
      </c>
      <c r="AH754" s="1">
        <f t="shared" si="995"/>
        <v>2389.0833333333335</v>
      </c>
      <c r="AI754" s="21">
        <f t="shared" si="996"/>
        <v>2296.2153846153847</v>
      </c>
      <c r="AJ754" s="22">
        <f t="shared" si="997"/>
        <v>92.867948717948821</v>
      </c>
      <c r="AK754" s="23">
        <f t="shared" si="998"/>
        <v>95.323237179487251</v>
      </c>
      <c r="AL754" s="23">
        <f t="shared" si="999"/>
        <v>-2.4552884615384301</v>
      </c>
      <c r="AM754" s="23"/>
      <c r="AN754">
        <f t="shared" si="1000"/>
        <v>2435.625</v>
      </c>
      <c r="AO754" s="4">
        <f t="shared" si="1001"/>
        <v>2402.9375</v>
      </c>
      <c r="AP754" s="4">
        <f t="shared" si="1002"/>
        <v>2364.0499999999997</v>
      </c>
      <c r="AQ754" s="24">
        <f t="shared" si="1003"/>
        <v>2332.1149999999998</v>
      </c>
      <c r="AR754" t="str">
        <f t="shared" si="1004"/>
        <v>GREEN</v>
      </c>
      <c r="AS754" t="str">
        <f t="shared" si="1005"/>
        <v>GREEN</v>
      </c>
      <c r="AT754" t="str">
        <f t="shared" si="1006"/>
        <v>GREEN</v>
      </c>
      <c r="AU754" t="str">
        <f t="shared" si="1007"/>
        <v>GREEN</v>
      </c>
      <c r="AV754" t="str">
        <f t="shared" si="1008"/>
        <v>GREEN</v>
      </c>
      <c r="AW754" t="str">
        <f t="shared" si="1009"/>
        <v>GREEN</v>
      </c>
      <c r="AX754" s="25">
        <f t="shared" si="1010"/>
        <v>1.1984596970517569E-2</v>
      </c>
      <c r="AY754" s="25">
        <f t="shared" si="1011"/>
        <v>1.8460634794100761E-3</v>
      </c>
      <c r="AZ754" s="26">
        <f t="shared" si="1012"/>
        <v>86.6523837665342</v>
      </c>
      <c r="BA754" s="1">
        <f t="shared" ref="BA754:BB769" si="1051">AVERAGE(G754:G757)</f>
        <v>2705842.87</v>
      </c>
      <c r="BB754" s="1">
        <f t="shared" si="1051"/>
        <v>11492631.75</v>
      </c>
      <c r="BC754" s="27">
        <f t="shared" si="1013"/>
        <v>0.83109202494082746</v>
      </c>
      <c r="BD754" s="28">
        <f t="shared" si="1013"/>
        <v>0.85483527304353069</v>
      </c>
      <c r="BE754" s="29">
        <f t="shared" si="982"/>
        <v>100</v>
      </c>
      <c r="BF754" s="29">
        <f t="shared" si="1046"/>
        <v>100</v>
      </c>
      <c r="BG754" s="30">
        <f t="shared" si="1014"/>
        <v>2.0669003421063925E-2</v>
      </c>
      <c r="BH754" s="31">
        <f t="shared" si="1015"/>
        <v>9.8837990725605396E-3</v>
      </c>
      <c r="BI754" s="31">
        <f t="shared" si="1016"/>
        <v>1.0138533491107493E-2</v>
      </c>
      <c r="BJ754" s="32">
        <f t="shared" si="1017"/>
        <v>2467.6288530443053</v>
      </c>
      <c r="BK754" s="24">
        <f t="shared" si="1018"/>
        <v>2310.5378136223617</v>
      </c>
      <c r="BL754" s="30">
        <f t="shared" si="1019"/>
        <v>6.3976476581459052E-2</v>
      </c>
      <c r="BM754" s="30">
        <f t="shared" si="1020"/>
        <v>-4.9599271189824552E-3</v>
      </c>
      <c r="BN754" s="30">
        <f t="shared" si="1021"/>
        <v>5.9016549462476593E-2</v>
      </c>
      <c r="BO754" s="30">
        <f t="shared" si="1022"/>
        <v>5.4056622343494135E-2</v>
      </c>
      <c r="BP754" s="30"/>
      <c r="BQ754">
        <f t="shared" si="1023"/>
        <v>2455.4499999999998</v>
      </c>
      <c r="BR754">
        <f t="shared" si="1024"/>
        <v>1247.75</v>
      </c>
      <c r="BT754" s="24">
        <f t="shared" si="1025"/>
        <v>2916.7913999999996</v>
      </c>
      <c r="BU754" s="24">
        <f t="shared" si="1026"/>
        <v>1994.1085999999998</v>
      </c>
      <c r="BV754" s="24">
        <f t="shared" si="1027"/>
        <v>3201.8085999999998</v>
      </c>
      <c r="BW754" s="24">
        <f t="shared" si="1028"/>
        <v>1709.0913999999998</v>
      </c>
      <c r="BX754">
        <f t="shared" si="1029"/>
        <v>3663.1499999999996</v>
      </c>
      <c r="BY754" s="24">
        <f t="shared" si="1030"/>
        <v>1469.9668000000001</v>
      </c>
      <c r="BZ754" s="15" t="str">
        <f t="shared" si="1031"/>
        <v>GREEN</v>
      </c>
      <c r="CA754" s="15" t="str">
        <f t="shared" si="1032"/>
        <v>GREEN</v>
      </c>
      <c r="CB754" s="15" t="str">
        <f t="shared" si="1033"/>
        <v>GREEN</v>
      </c>
      <c r="CC754" s="15" t="str">
        <f t="shared" si="1034"/>
        <v>0</v>
      </c>
      <c r="CJ754">
        <f t="shared" si="983"/>
        <v>2455.4499999999998</v>
      </c>
      <c r="CK754">
        <f t="shared" si="984"/>
        <v>1668.75</v>
      </c>
      <c r="CM754" s="24">
        <f t="shared" si="985"/>
        <v>2755.9694</v>
      </c>
      <c r="CN754" s="24">
        <f t="shared" si="986"/>
        <v>2154.9305999999997</v>
      </c>
      <c r="CO754" s="24">
        <f t="shared" si="987"/>
        <v>2941.6305999999995</v>
      </c>
      <c r="CP754" s="24">
        <f t="shared" si="988"/>
        <v>1969.2693999999999</v>
      </c>
      <c r="CQ754">
        <f t="shared" si="989"/>
        <v>3242.1499999999996</v>
      </c>
      <c r="CR754" s="24">
        <f t="shared" si="990"/>
        <v>1813.5028</v>
      </c>
      <c r="CS754" s="15" t="str">
        <f t="shared" si="991"/>
        <v>GREEN</v>
      </c>
      <c r="CT754" s="15" t="str">
        <f t="shared" si="992"/>
        <v>GREEN</v>
      </c>
      <c r="CU754" s="15" t="str">
        <f t="shared" si="1035"/>
        <v>GREEN</v>
      </c>
      <c r="CV754" s="15" t="str">
        <f t="shared" si="979"/>
        <v>0</v>
      </c>
      <c r="CX754" s="24">
        <f t="shared" si="1036"/>
        <v>2455.4499999999998</v>
      </c>
      <c r="CY754" s="24">
        <f t="shared" si="1037"/>
        <v>1247.75</v>
      </c>
      <c r="DA754" s="24">
        <f t="shared" si="1047"/>
        <v>2916.7913999999996</v>
      </c>
      <c r="DB754" s="24">
        <f t="shared" si="1038"/>
        <v>1994.1085999999998</v>
      </c>
      <c r="DC754" s="24">
        <f t="shared" si="1039"/>
        <v>3201.8085999999998</v>
      </c>
      <c r="DD754" s="24">
        <f t="shared" si="1040"/>
        <v>1709.0913999999998</v>
      </c>
      <c r="DE754">
        <f t="shared" si="1041"/>
        <v>3663.1499999999996</v>
      </c>
      <c r="DF754" s="24">
        <f t="shared" si="1042"/>
        <v>1469.9668000000001</v>
      </c>
      <c r="DG754" s="15" t="str">
        <f t="shared" si="1043"/>
        <v>GREEN</v>
      </c>
      <c r="DH754" s="15" t="str">
        <f t="shared" si="1044"/>
        <v>GREEN</v>
      </c>
      <c r="DI754" s="15" t="str">
        <f t="shared" si="1045"/>
        <v>GREEN</v>
      </c>
    </row>
    <row r="755" spans="1:113" x14ac:dyDescent="0.3">
      <c r="A755" s="53">
        <v>38597</v>
      </c>
      <c r="B755" s="54">
        <v>2359.1999999999998</v>
      </c>
      <c r="C755" s="54">
        <v>2422.1</v>
      </c>
      <c r="D755" s="54">
        <v>2312.6</v>
      </c>
      <c r="E755" s="54">
        <v>2415.8000000000002</v>
      </c>
      <c r="F755" s="54">
        <v>2337932032</v>
      </c>
      <c r="G755" s="54">
        <v>3067835.51</v>
      </c>
      <c r="H755" s="54">
        <v>13223176</v>
      </c>
      <c r="I755" s="54">
        <v>2375.81</v>
      </c>
      <c r="J755" s="54">
        <v>2174.14</v>
      </c>
      <c r="K755" s="54">
        <v>2048.41</v>
      </c>
      <c r="L755" s="54">
        <v>1869.58</v>
      </c>
      <c r="M755" s="54">
        <v>1474.12</v>
      </c>
      <c r="N755" s="54">
        <v>83.48</v>
      </c>
      <c r="O755" s="54">
        <v>75.33</v>
      </c>
      <c r="P755" s="54">
        <v>68.099999999999994</v>
      </c>
      <c r="Q755" s="54">
        <v>105.72</v>
      </c>
      <c r="R755" s="54">
        <v>86.62</v>
      </c>
      <c r="S755" s="54">
        <v>2.4900000000000002</v>
      </c>
      <c r="T755" s="54">
        <v>75.569999999999993</v>
      </c>
      <c r="U755" s="54">
        <v>79.13</v>
      </c>
      <c r="V755" s="54">
        <v>30.88</v>
      </c>
      <c r="W755" s="54">
        <v>12.98</v>
      </c>
      <c r="X755" s="54">
        <v>31.03</v>
      </c>
      <c r="Y755" s="54">
        <v>2485.7800000000002</v>
      </c>
      <c r="Z755" s="54">
        <v>1862.49</v>
      </c>
      <c r="AA755" s="54">
        <v>2174.14</v>
      </c>
      <c r="AB755" s="54">
        <v>2426.65</v>
      </c>
      <c r="AC755" s="54">
        <v>1609.2</v>
      </c>
      <c r="AD755" s="19">
        <f t="shared" si="993"/>
        <v>0.36748627606649209</v>
      </c>
      <c r="AE755" s="54">
        <f t="shared" si="980"/>
        <v>264.94845360824775</v>
      </c>
      <c r="AF755" s="55">
        <f t="shared" si="1048"/>
        <v>2.4925224327019047E-2</v>
      </c>
      <c r="AG755" s="2">
        <f t="shared" si="994"/>
        <v>19.099999999999994</v>
      </c>
      <c r="AH755" s="1">
        <f t="shared" si="995"/>
        <v>2365.2249999999999</v>
      </c>
      <c r="AI755" s="21">
        <f t="shared" si="996"/>
        <v>2268.1499999999996</v>
      </c>
      <c r="AJ755" s="22">
        <f t="shared" si="997"/>
        <v>97.075000000000273</v>
      </c>
      <c r="AK755" s="23">
        <f t="shared" si="998"/>
        <v>95.431249999999977</v>
      </c>
      <c r="AL755" s="23">
        <f t="shared" si="999"/>
        <v>1.6437500000002956</v>
      </c>
      <c r="AM755" s="23"/>
      <c r="AN755">
        <f t="shared" si="1000"/>
        <v>2386.4250000000002</v>
      </c>
      <c r="AO755" s="4">
        <f t="shared" si="1001"/>
        <v>2379.4625000000001</v>
      </c>
      <c r="AP755" s="4">
        <f t="shared" si="1002"/>
        <v>2333.6874999999995</v>
      </c>
      <c r="AQ755" s="24">
        <f t="shared" si="1003"/>
        <v>2307.7599999999998</v>
      </c>
      <c r="AR755" t="str">
        <f t="shared" si="1004"/>
        <v>GREEN</v>
      </c>
      <c r="AS755" t="str">
        <f t="shared" si="1005"/>
        <v>GREEN</v>
      </c>
      <c r="AT755" t="str">
        <f t="shared" si="1006"/>
        <v>GREEN</v>
      </c>
      <c r="AU755" t="str">
        <f t="shared" si="1007"/>
        <v>GREEN</v>
      </c>
      <c r="AV755" t="str">
        <f t="shared" si="1008"/>
        <v>GREEN</v>
      </c>
      <c r="AW755" t="str">
        <f t="shared" si="1009"/>
        <v>GREEN</v>
      </c>
      <c r="AX755" s="25">
        <f t="shared" si="1010"/>
        <v>1.2684573425155757E-2</v>
      </c>
      <c r="AY755" s="25">
        <f t="shared" si="1011"/>
        <v>1.8460634794100761E-3</v>
      </c>
      <c r="AZ755" s="26">
        <f t="shared" si="1012"/>
        <v>87.295371210948062</v>
      </c>
      <c r="BA755" s="1">
        <f t="shared" si="1051"/>
        <v>3044780.9325000001</v>
      </c>
      <c r="BB755" s="1">
        <f t="shared" si="1051"/>
        <v>12464080.75</v>
      </c>
      <c r="BC755" s="27">
        <f t="shared" si="1013"/>
        <v>1.0075718345625182</v>
      </c>
      <c r="BD755" s="28">
        <f t="shared" si="1013"/>
        <v>1.0609026261322962</v>
      </c>
      <c r="BE755" s="29">
        <f t="shared" si="982"/>
        <v>100</v>
      </c>
      <c r="BF755" s="29">
        <f t="shared" si="1046"/>
        <v>95.701025891548653</v>
      </c>
      <c r="BG755" s="30">
        <f t="shared" si="1014"/>
        <v>6.924421725279295E-3</v>
      </c>
      <c r="BH755" s="31">
        <f t="shared" si="1015"/>
        <v>5.8176608722095846E-3</v>
      </c>
      <c r="BI755" s="31">
        <f t="shared" si="1016"/>
        <v>1.0838509945745681E-2</v>
      </c>
      <c r="BJ755" s="32">
        <f t="shared" si="1017"/>
        <v>2433.2695368857776</v>
      </c>
      <c r="BK755" s="24">
        <f t="shared" si="1018"/>
        <v>2297.1804631142222</v>
      </c>
      <c r="BL755" s="30">
        <f t="shared" si="1019"/>
        <v>5.6332922332790532E-2</v>
      </c>
      <c r="BM755" s="30">
        <f t="shared" si="1020"/>
        <v>-7.2313672016629743E-3</v>
      </c>
      <c r="BN755" s="30">
        <f t="shared" si="1021"/>
        <v>4.9101555131127558E-2</v>
      </c>
      <c r="BO755" s="30">
        <f t="shared" si="1022"/>
        <v>4.1870187929464585E-2</v>
      </c>
      <c r="BP755" s="30"/>
      <c r="BQ755">
        <f t="shared" si="1023"/>
        <v>2415.8000000000002</v>
      </c>
      <c r="BR755">
        <f t="shared" si="1024"/>
        <v>1222.6500000000001</v>
      </c>
      <c r="BT755" s="24">
        <f t="shared" si="1025"/>
        <v>2871.5833000000002</v>
      </c>
      <c r="BU755" s="24">
        <f t="shared" si="1026"/>
        <v>1960.0167000000001</v>
      </c>
      <c r="BV755" s="24">
        <f t="shared" si="1027"/>
        <v>3153.1667000000002</v>
      </c>
      <c r="BW755" s="24">
        <f t="shared" si="1028"/>
        <v>1678.4333000000001</v>
      </c>
      <c r="BX755">
        <f t="shared" si="1029"/>
        <v>3608.9500000000003</v>
      </c>
      <c r="BY755" s="24">
        <f t="shared" si="1030"/>
        <v>1442.1896000000002</v>
      </c>
      <c r="BZ755" s="15" t="str">
        <f t="shared" si="1031"/>
        <v>GREEN</v>
      </c>
      <c r="CA755" s="15" t="str">
        <f t="shared" si="1032"/>
        <v>GREEN</v>
      </c>
      <c r="CB755" s="15" t="str">
        <f t="shared" si="1033"/>
        <v>GREEN</v>
      </c>
      <c r="CC755" s="15" t="str">
        <f t="shared" si="1034"/>
        <v>0</v>
      </c>
      <c r="CJ755">
        <f t="shared" si="983"/>
        <v>2415.8000000000002</v>
      </c>
      <c r="CK755">
        <f t="shared" si="984"/>
        <v>1634.1</v>
      </c>
      <c r="CM755" s="24">
        <f t="shared" si="985"/>
        <v>2714.4094000000005</v>
      </c>
      <c r="CN755" s="24">
        <f t="shared" si="986"/>
        <v>2117.1905999999999</v>
      </c>
      <c r="CO755" s="24">
        <f t="shared" si="987"/>
        <v>2898.8906000000002</v>
      </c>
      <c r="CP755" s="24">
        <f t="shared" si="988"/>
        <v>1932.7094</v>
      </c>
      <c r="CQ755">
        <f t="shared" si="989"/>
        <v>3197.5000000000005</v>
      </c>
      <c r="CR755" s="24">
        <f t="shared" si="990"/>
        <v>1777.9328</v>
      </c>
      <c r="CS755" s="15" t="str">
        <f t="shared" si="991"/>
        <v>GREEN</v>
      </c>
      <c r="CT755" s="15" t="str">
        <f t="shared" si="992"/>
        <v>GREEN</v>
      </c>
      <c r="CU755" s="15" t="str">
        <f t="shared" si="1035"/>
        <v>GREEN</v>
      </c>
      <c r="CV755" s="15" t="str">
        <f t="shared" si="979"/>
        <v>0</v>
      </c>
      <c r="CX755" s="24">
        <f t="shared" si="1036"/>
        <v>2415.8000000000002</v>
      </c>
      <c r="CY755" s="24">
        <f t="shared" si="1037"/>
        <v>1222.6500000000001</v>
      </c>
      <c r="DA755" s="24">
        <f t="shared" si="1047"/>
        <v>2871.5833000000002</v>
      </c>
      <c r="DB755" s="24">
        <f t="shared" si="1038"/>
        <v>1960.0167000000001</v>
      </c>
      <c r="DC755" s="24">
        <f t="shared" si="1039"/>
        <v>3153.1667000000002</v>
      </c>
      <c r="DD755" s="24">
        <f t="shared" si="1040"/>
        <v>1678.4333000000001</v>
      </c>
      <c r="DE755">
        <f t="shared" si="1041"/>
        <v>3608.9500000000003</v>
      </c>
      <c r="DF755" s="24">
        <f t="shared" si="1042"/>
        <v>1442.1896000000002</v>
      </c>
      <c r="DG755" s="15" t="str">
        <f t="shared" si="1043"/>
        <v>GREEN</v>
      </c>
      <c r="DH755" s="15" t="str">
        <f t="shared" si="1044"/>
        <v>GREEN</v>
      </c>
      <c r="DI755" s="15" t="str">
        <f t="shared" si="1045"/>
        <v>GREEN</v>
      </c>
    </row>
    <row r="756" spans="1:113" x14ac:dyDescent="0.3">
      <c r="A756" s="18">
        <v>38590</v>
      </c>
      <c r="B756" s="1">
        <v>2383.4499999999998</v>
      </c>
      <c r="C756" s="1">
        <v>2403.4499999999998</v>
      </c>
      <c r="D756" s="1">
        <v>2300.4499999999998</v>
      </c>
      <c r="E756" s="1">
        <v>2357.0500000000002</v>
      </c>
      <c r="F756" s="1">
        <v>2187188480</v>
      </c>
      <c r="G756" s="1">
        <v>3027441.42</v>
      </c>
      <c r="H756" s="1">
        <v>12574649</v>
      </c>
      <c r="I756" s="1">
        <v>2355.11</v>
      </c>
      <c r="J756" s="1">
        <v>2151.16</v>
      </c>
      <c r="K756" s="1">
        <v>2034.76</v>
      </c>
      <c r="L756" s="1">
        <v>1859.91</v>
      </c>
      <c r="M756" s="1">
        <v>1467.02</v>
      </c>
      <c r="N756" s="1">
        <v>64.87</v>
      </c>
      <c r="O756" s="1">
        <v>72.099999999999994</v>
      </c>
      <c r="P756" s="1">
        <v>66.36</v>
      </c>
      <c r="Q756" s="1">
        <v>101.29</v>
      </c>
      <c r="R756" s="1">
        <v>81.84</v>
      </c>
      <c r="S756" s="1">
        <v>-1.1100000000000001</v>
      </c>
      <c r="T756" s="1">
        <v>75.8</v>
      </c>
      <c r="U756" s="1">
        <v>83.58</v>
      </c>
      <c r="V756" s="1">
        <v>32.479999999999997</v>
      </c>
      <c r="W756" s="1">
        <v>14.48</v>
      </c>
      <c r="X756" s="1">
        <v>30.28</v>
      </c>
      <c r="Y756" s="1">
        <v>2455.83</v>
      </c>
      <c r="Z756" s="1">
        <v>1846.5</v>
      </c>
      <c r="AA756" s="1">
        <v>2151.16</v>
      </c>
      <c r="AB756" s="1">
        <v>2426.65</v>
      </c>
      <c r="AC756" s="1">
        <v>1573.7</v>
      </c>
      <c r="AD756" s="19">
        <f t="shared" si="993"/>
        <v>-0.16891674066338952</v>
      </c>
      <c r="AE756" s="1">
        <f t="shared" si="980"/>
        <v>258.50515463917554</v>
      </c>
      <c r="AF756" s="20">
        <f t="shared" si="1048"/>
        <v>-1.1076380876460457E-2</v>
      </c>
      <c r="AG756" s="2">
        <f t="shared" si="994"/>
        <v>19.450000000000003</v>
      </c>
      <c r="AH756" s="1">
        <f t="shared" si="995"/>
        <v>2340.1916666666666</v>
      </c>
      <c r="AI756" s="21">
        <f t="shared" si="996"/>
        <v>2243.2692307692309</v>
      </c>
      <c r="AJ756" s="22">
        <f t="shared" si="997"/>
        <v>96.922435897435662</v>
      </c>
      <c r="AK756" s="23">
        <f t="shared" si="998"/>
        <v>95.429967948717831</v>
      </c>
      <c r="AL756" s="23">
        <f t="shared" si="999"/>
        <v>1.492467948717831</v>
      </c>
      <c r="AM756" s="23"/>
      <c r="AN756">
        <f t="shared" si="1000"/>
        <v>2370.25</v>
      </c>
      <c r="AO756" s="4">
        <f t="shared" si="1001"/>
        <v>2365.8125</v>
      </c>
      <c r="AP756" s="4">
        <f t="shared" si="1002"/>
        <v>2306.2375000000002</v>
      </c>
      <c r="AQ756" s="24">
        <f t="shared" si="1003"/>
        <v>2285.6150000000002</v>
      </c>
      <c r="AR756" t="str">
        <f t="shared" si="1004"/>
        <v>RED</v>
      </c>
      <c r="AS756" t="str">
        <f t="shared" si="1005"/>
        <v>RED</v>
      </c>
      <c r="AT756" t="str">
        <f t="shared" si="1006"/>
        <v>GREEN</v>
      </c>
      <c r="AU756" t="str">
        <f t="shared" si="1007"/>
        <v>GREEN</v>
      </c>
      <c r="AV756" t="str">
        <f t="shared" si="1008"/>
        <v>GREEN</v>
      </c>
      <c r="AW756" t="str">
        <f t="shared" si="1009"/>
        <v>GREEN</v>
      </c>
      <c r="AX756" s="25">
        <f t="shared" si="1010"/>
        <v>1.2526512583988625E-2</v>
      </c>
      <c r="AY756" s="25">
        <f t="shared" si="1011"/>
        <v>1.8460634794100761E-3</v>
      </c>
      <c r="AZ756" s="26">
        <f t="shared" si="1012"/>
        <v>87.155653438416834</v>
      </c>
      <c r="BA756" s="1">
        <f t="shared" si="1051"/>
        <v>3206324.06</v>
      </c>
      <c r="BB756" s="1">
        <f t="shared" si="1051"/>
        <v>12303623.5</v>
      </c>
      <c r="BC756" s="27">
        <f t="shared" si="1013"/>
        <v>0.94420943215577524</v>
      </c>
      <c r="BD756" s="28">
        <f t="shared" si="1013"/>
        <v>1.0220281041597217</v>
      </c>
      <c r="BE756" s="29">
        <f t="shared" si="982"/>
        <v>91.40205178309732</v>
      </c>
      <c r="BF756" s="29">
        <f t="shared" si="1046"/>
        <v>95.701025891548653</v>
      </c>
      <c r="BG756" s="30">
        <f t="shared" si="1014"/>
        <v>-9.0140527594284592E-4</v>
      </c>
      <c r="BH756" s="31">
        <f t="shared" si="1015"/>
        <v>4.8732985261292772E-3</v>
      </c>
      <c r="BI756" s="31">
        <f t="shared" si="1016"/>
        <v>1.0680449104578549E-2</v>
      </c>
      <c r="BJ756" s="32">
        <f t="shared" si="1017"/>
        <v>2426.8859667484289</v>
      </c>
      <c r="BK756" s="24">
        <f t="shared" si="1018"/>
        <v>2253.4973665849043</v>
      </c>
      <c r="BL756" s="30">
        <f t="shared" si="1019"/>
        <v>7.3561697954445018E-2</v>
      </c>
      <c r="BM756" s="30">
        <f t="shared" si="1020"/>
        <v>-2.9628547017852291E-2</v>
      </c>
      <c r="BN756" s="30">
        <f t="shared" si="1021"/>
        <v>4.3933150936592731E-2</v>
      </c>
      <c r="BO756" s="30">
        <f t="shared" si="1022"/>
        <v>1.430460391874044E-2</v>
      </c>
      <c r="BP756" s="30"/>
      <c r="BQ756">
        <f t="shared" si="1023"/>
        <v>2383.4499999999998</v>
      </c>
      <c r="BR756">
        <f t="shared" si="1024"/>
        <v>1195.75</v>
      </c>
      <c r="BT756" s="24">
        <f t="shared" si="1025"/>
        <v>2837.1513999999997</v>
      </c>
      <c r="BU756" s="24">
        <f t="shared" si="1026"/>
        <v>1929.7485999999999</v>
      </c>
      <c r="BV756" s="24">
        <f t="shared" si="1027"/>
        <v>3117.4485999999997</v>
      </c>
      <c r="BW756" s="24">
        <f t="shared" si="1028"/>
        <v>1649.4513999999999</v>
      </c>
      <c r="BX756">
        <f t="shared" si="1029"/>
        <v>3571.1499999999996</v>
      </c>
      <c r="BY756" s="24">
        <f t="shared" si="1030"/>
        <v>1414.2868000000001</v>
      </c>
      <c r="BZ756" s="15" t="str">
        <f t="shared" si="1031"/>
        <v>GREEN</v>
      </c>
      <c r="CA756" s="15" t="str">
        <f t="shared" si="1032"/>
        <v>GREEN</v>
      </c>
      <c r="CB756" s="15" t="str">
        <f t="shared" si="1033"/>
        <v>GREEN</v>
      </c>
      <c r="CC756" s="15" t="str">
        <f t="shared" si="1034"/>
        <v>0</v>
      </c>
      <c r="CJ756">
        <f t="shared" si="983"/>
        <v>2383.4499999999998</v>
      </c>
      <c r="CK756">
        <f t="shared" si="984"/>
        <v>1609</v>
      </c>
      <c r="CM756" s="24">
        <f t="shared" si="985"/>
        <v>2679.2898999999998</v>
      </c>
      <c r="CN756" s="24">
        <f t="shared" si="986"/>
        <v>2087.6100999999999</v>
      </c>
      <c r="CO756" s="24">
        <f t="shared" si="987"/>
        <v>2862.0600999999997</v>
      </c>
      <c r="CP756" s="24">
        <f t="shared" si="988"/>
        <v>1904.8398999999999</v>
      </c>
      <c r="CQ756">
        <f t="shared" si="989"/>
        <v>3157.8999999999996</v>
      </c>
      <c r="CR756" s="24">
        <f t="shared" si="990"/>
        <v>1751.4987999999998</v>
      </c>
      <c r="CS756" s="15" t="str">
        <f t="shared" si="991"/>
        <v>GREEN</v>
      </c>
      <c r="CT756" s="15" t="str">
        <f t="shared" si="992"/>
        <v>GREEN</v>
      </c>
      <c r="CU756" s="15" t="str">
        <f t="shared" si="1035"/>
        <v>GREEN</v>
      </c>
      <c r="CV756" s="15" t="str">
        <f t="shared" si="979"/>
        <v>0</v>
      </c>
      <c r="CX756" s="24">
        <f t="shared" si="1036"/>
        <v>2383.4499999999998</v>
      </c>
      <c r="CY756" s="24">
        <f t="shared" si="1037"/>
        <v>1195.75</v>
      </c>
      <c r="DA756" s="24">
        <f t="shared" si="1047"/>
        <v>2837.1513999999997</v>
      </c>
      <c r="DB756" s="24">
        <f t="shared" si="1038"/>
        <v>1929.7485999999999</v>
      </c>
      <c r="DC756" s="24">
        <f t="shared" si="1039"/>
        <v>3117.4485999999997</v>
      </c>
      <c r="DD756" s="24">
        <f t="shared" si="1040"/>
        <v>1649.4513999999999</v>
      </c>
      <c r="DE756">
        <f t="shared" si="1041"/>
        <v>3571.1499999999996</v>
      </c>
      <c r="DF756" s="24">
        <f t="shared" si="1042"/>
        <v>1414.2868000000001</v>
      </c>
      <c r="DG756" s="15" t="str">
        <f t="shared" si="1043"/>
        <v>GREEN</v>
      </c>
      <c r="DH756" s="15" t="str">
        <f t="shared" si="1044"/>
        <v>GREEN</v>
      </c>
      <c r="DI756" s="15" t="str">
        <f t="shared" si="1045"/>
        <v>GREEN</v>
      </c>
    </row>
    <row r="757" spans="1:113" x14ac:dyDescent="0.3">
      <c r="A757" s="18">
        <v>38583</v>
      </c>
      <c r="B757" s="1">
        <v>2361.65</v>
      </c>
      <c r="C757" s="1">
        <v>2426.65</v>
      </c>
      <c r="D757" s="1">
        <v>2356.85</v>
      </c>
      <c r="E757" s="1">
        <v>2383.4499999999998</v>
      </c>
      <c r="F757" s="1">
        <v>1912104064</v>
      </c>
      <c r="G757" s="1">
        <v>2479290.12</v>
      </c>
      <c r="H757" s="1">
        <v>10348395</v>
      </c>
      <c r="I757" s="1">
        <v>2336.8200000000002</v>
      </c>
      <c r="J757" s="1">
        <v>2134.87</v>
      </c>
      <c r="K757" s="1">
        <v>2021</v>
      </c>
      <c r="L757" s="1">
        <v>1850.21</v>
      </c>
      <c r="M757" s="1">
        <v>1460.16</v>
      </c>
      <c r="N757" s="1">
        <v>97.94</v>
      </c>
      <c r="O757" s="1">
        <v>76.27</v>
      </c>
      <c r="P757" s="1">
        <v>67.97</v>
      </c>
      <c r="Q757" s="1">
        <v>100.14</v>
      </c>
      <c r="R757" s="1">
        <v>76.98</v>
      </c>
      <c r="S757" s="1">
        <v>0.93</v>
      </c>
      <c r="T757" s="1">
        <v>86.03</v>
      </c>
      <c r="U757" s="1">
        <v>89.12</v>
      </c>
      <c r="V757" s="1">
        <v>36.14</v>
      </c>
      <c r="W757" s="1">
        <v>9.9499999999999993</v>
      </c>
      <c r="X757" s="1">
        <v>29.66</v>
      </c>
      <c r="Y757" s="1">
        <v>2428.4</v>
      </c>
      <c r="Z757" s="1">
        <v>1841.34</v>
      </c>
      <c r="AA757" s="1">
        <v>2134.87</v>
      </c>
      <c r="AB757" s="1">
        <v>2390.4499999999998</v>
      </c>
      <c r="AC757" s="1">
        <v>1573.7</v>
      </c>
      <c r="AD757" s="19">
        <f t="shared" si="993"/>
        <v>0.14544019920366688</v>
      </c>
      <c r="AE757" s="1">
        <f t="shared" si="980"/>
        <v>261.40052643123516</v>
      </c>
      <c r="AF757" s="20">
        <f t="shared" si="1048"/>
        <v>9.2735703245747647E-3</v>
      </c>
      <c r="AG757" s="2">
        <f t="shared" si="994"/>
        <v>23.159999999999997</v>
      </c>
      <c r="AH757" s="1">
        <f t="shared" si="995"/>
        <v>2316.1083333333336</v>
      </c>
      <c r="AI757" s="21">
        <f t="shared" si="996"/>
        <v>2221.6807692307693</v>
      </c>
      <c r="AJ757" s="22">
        <f t="shared" si="997"/>
        <v>94.427564102564247</v>
      </c>
      <c r="AK757" s="23">
        <f t="shared" si="998"/>
        <v>95.8935897435897</v>
      </c>
      <c r="AL757" s="23">
        <f t="shared" si="999"/>
        <v>-1.4660256410254533</v>
      </c>
      <c r="AM757" s="23"/>
      <c r="AN757">
        <f t="shared" si="1000"/>
        <v>2372.5</v>
      </c>
      <c r="AO757" s="4">
        <f t="shared" si="1001"/>
        <v>2354.625</v>
      </c>
      <c r="AP757" s="4">
        <f t="shared" si="1002"/>
        <v>2288.0937500000005</v>
      </c>
      <c r="AQ757" s="24">
        <f t="shared" si="1003"/>
        <v>2262.2500000000005</v>
      </c>
      <c r="AR757" t="str">
        <f t="shared" si="1004"/>
        <v>GREEN</v>
      </c>
      <c r="AS757" t="str">
        <f t="shared" si="1005"/>
        <v>GREEN</v>
      </c>
      <c r="AT757" t="str">
        <f t="shared" si="1006"/>
        <v>GREEN</v>
      </c>
      <c r="AU757" t="str">
        <f t="shared" si="1007"/>
        <v>GREEN</v>
      </c>
      <c r="AV757" t="str">
        <f t="shared" si="1008"/>
        <v>GREEN</v>
      </c>
      <c r="AW757" t="str">
        <f t="shared" si="1009"/>
        <v>GREEN</v>
      </c>
      <c r="AX757" s="25">
        <f t="shared" si="1010"/>
        <v>1.3767292112264759E-2</v>
      </c>
      <c r="AY757" s="25">
        <f t="shared" si="1011"/>
        <v>0</v>
      </c>
      <c r="AZ757" s="26" t="e">
        <f t="shared" si="1012"/>
        <v>#DIV/0!</v>
      </c>
      <c r="BA757" s="1">
        <f t="shared" si="1051"/>
        <v>3114184.6225000001</v>
      </c>
      <c r="BB757" s="1">
        <f t="shared" si="1051"/>
        <v>11507429.25</v>
      </c>
      <c r="BC757" s="27">
        <f t="shared" si="1013"/>
        <v>0.79612817496018573</v>
      </c>
      <c r="BD757" s="28">
        <f t="shared" si="1013"/>
        <v>0.89927948068853003</v>
      </c>
      <c r="BE757" s="29">
        <f t="shared" si="982"/>
        <v>100</v>
      </c>
      <c r="BF757" s="29">
        <f t="shared" si="1046"/>
        <v>100</v>
      </c>
      <c r="BG757" s="30">
        <f t="shared" si="1014"/>
        <v>4.7109000191398742E-3</v>
      </c>
      <c r="BH757" s="31">
        <f t="shared" si="1015"/>
        <v>1.2795554055978875E-2</v>
      </c>
      <c r="BI757" s="31">
        <f t="shared" si="1016"/>
        <v>1.3767292112264759E-2</v>
      </c>
      <c r="BJ757" s="32">
        <f t="shared" si="1017"/>
        <v>2448.541039515253</v>
      </c>
      <c r="BK757" s="24">
        <f t="shared" si="1018"/>
        <v>2183.6756271514141</v>
      </c>
      <c r="BL757" s="30">
        <f t="shared" si="1019"/>
        <v>0.11112690107358617</v>
      </c>
      <c r="BM757" s="30">
        <f t="shared" si="1020"/>
        <v>-2.7309588837715587E-2</v>
      </c>
      <c r="BN757" s="30">
        <f t="shared" si="1021"/>
        <v>8.3817312235870578E-2</v>
      </c>
      <c r="BO757" s="30">
        <f t="shared" si="1022"/>
        <v>5.6507723398154991E-2</v>
      </c>
      <c r="BP757" s="30"/>
      <c r="BQ757">
        <f t="shared" si="1023"/>
        <v>2383.4499999999998</v>
      </c>
      <c r="BR757">
        <f t="shared" si="1024"/>
        <v>1162.75</v>
      </c>
      <c r="BT757" s="24">
        <f t="shared" si="1025"/>
        <v>2849.7573999999995</v>
      </c>
      <c r="BU757" s="24">
        <f t="shared" si="1026"/>
        <v>1917.1425999999999</v>
      </c>
      <c r="BV757" s="24">
        <f t="shared" si="1027"/>
        <v>3137.8425999999999</v>
      </c>
      <c r="BW757" s="24">
        <f t="shared" si="1028"/>
        <v>1629.0573999999999</v>
      </c>
      <c r="BX757">
        <f t="shared" si="1029"/>
        <v>3604.1499999999996</v>
      </c>
      <c r="BY757" s="24">
        <f t="shared" si="1030"/>
        <v>1387.3588</v>
      </c>
      <c r="BZ757" s="15" t="str">
        <f t="shared" si="1031"/>
        <v>GREEN</v>
      </c>
      <c r="CA757" s="15" t="str">
        <f t="shared" si="1032"/>
        <v>GREEN</v>
      </c>
      <c r="CB757" s="15" t="str">
        <f t="shared" si="1033"/>
        <v>GREEN</v>
      </c>
      <c r="CC757" s="15" t="str">
        <f t="shared" si="1034"/>
        <v>0</v>
      </c>
      <c r="CJ757">
        <f t="shared" si="983"/>
        <v>2383.4499999999998</v>
      </c>
      <c r="CK757">
        <f t="shared" si="984"/>
        <v>1590.35</v>
      </c>
      <c r="CM757" s="24">
        <f t="shared" si="985"/>
        <v>2686.4141999999997</v>
      </c>
      <c r="CN757" s="24">
        <f t="shared" si="986"/>
        <v>2080.4857999999999</v>
      </c>
      <c r="CO757" s="24">
        <f t="shared" si="987"/>
        <v>2873.5857999999998</v>
      </c>
      <c r="CP757" s="24">
        <f t="shared" si="988"/>
        <v>1893.3141999999998</v>
      </c>
      <c r="CQ757">
        <f t="shared" si="989"/>
        <v>3176.5499999999997</v>
      </c>
      <c r="CR757" s="24">
        <f t="shared" si="990"/>
        <v>1736.2804000000001</v>
      </c>
      <c r="CS757" s="15" t="str">
        <f t="shared" si="991"/>
        <v>GREEN</v>
      </c>
      <c r="CT757" s="15" t="str">
        <f t="shared" si="992"/>
        <v>GREEN</v>
      </c>
      <c r="CU757" s="15" t="str">
        <f t="shared" si="1035"/>
        <v>GREEN</v>
      </c>
      <c r="CV757" s="15" t="str">
        <f t="shared" ref="CV757:CV820" si="1052">IF(ABS(E757-CQ757)&lt;(0.05*CQ757), "GREEN","0")</f>
        <v>0</v>
      </c>
      <c r="CX757" s="24">
        <f t="shared" si="1036"/>
        <v>2383.4499999999998</v>
      </c>
      <c r="CY757" s="24">
        <f t="shared" si="1037"/>
        <v>1162.75</v>
      </c>
      <c r="DA757" s="24">
        <f t="shared" si="1047"/>
        <v>2849.7573999999995</v>
      </c>
      <c r="DB757" s="24">
        <f t="shared" si="1038"/>
        <v>1917.1425999999999</v>
      </c>
      <c r="DC757" s="24">
        <f t="shared" si="1039"/>
        <v>3137.8425999999999</v>
      </c>
      <c r="DD757" s="24">
        <f t="shared" si="1040"/>
        <v>1629.0573999999999</v>
      </c>
      <c r="DE757">
        <f t="shared" si="1041"/>
        <v>3604.1499999999996</v>
      </c>
      <c r="DF757" s="24">
        <f t="shared" si="1042"/>
        <v>1387.3588</v>
      </c>
      <c r="DG757" s="15" t="str">
        <f t="shared" si="1043"/>
        <v>GREEN</v>
      </c>
      <c r="DH757" s="15" t="str">
        <f t="shared" si="1044"/>
        <v>GREEN</v>
      </c>
      <c r="DI757" s="15" t="str">
        <f t="shared" si="1045"/>
        <v>GREEN</v>
      </c>
    </row>
    <row r="758" spans="1:113" x14ac:dyDescent="0.3">
      <c r="A758" s="18">
        <v>38576</v>
      </c>
      <c r="B758" s="1">
        <v>2361.9499999999998</v>
      </c>
      <c r="C758" s="1">
        <v>2390.4499999999998</v>
      </c>
      <c r="D758" s="1">
        <v>2303.1</v>
      </c>
      <c r="E758" s="1">
        <v>2361.5500000000002</v>
      </c>
      <c r="F758" s="1">
        <v>2523751680</v>
      </c>
      <c r="G758" s="1">
        <v>3604556.68</v>
      </c>
      <c r="H758" s="1">
        <v>13710103</v>
      </c>
      <c r="I758" s="1">
        <v>2302.64</v>
      </c>
      <c r="J758" s="1">
        <v>2119.08</v>
      </c>
      <c r="K758" s="1">
        <v>2006.01</v>
      </c>
      <c r="L758" s="1">
        <v>1839.6</v>
      </c>
      <c r="M758" s="1">
        <v>1453.12</v>
      </c>
      <c r="N758" s="1">
        <v>97.13</v>
      </c>
      <c r="O758" s="1">
        <v>75.16</v>
      </c>
      <c r="P758" s="1">
        <v>67.34</v>
      </c>
      <c r="Q758" s="1">
        <v>94.53</v>
      </c>
      <c r="R758" s="1">
        <v>71.19</v>
      </c>
      <c r="S758" s="1">
        <v>0.01</v>
      </c>
      <c r="T758" s="1">
        <v>88.9</v>
      </c>
      <c r="U758" s="1">
        <v>90.3</v>
      </c>
      <c r="V758" s="1">
        <v>34.94</v>
      </c>
      <c r="W758" s="1">
        <v>10.71</v>
      </c>
      <c r="X758" s="1">
        <v>27.58</v>
      </c>
      <c r="Y758" s="1">
        <v>2390.5700000000002</v>
      </c>
      <c r="Z758" s="1">
        <v>1847.59</v>
      </c>
      <c r="AA758" s="1">
        <v>2119.08</v>
      </c>
      <c r="AB758" s="1">
        <v>2377.35</v>
      </c>
      <c r="AC758" s="1">
        <v>1573.7</v>
      </c>
      <c r="AD758" s="19">
        <f t="shared" si="993"/>
        <v>2.5130674170293944E-3</v>
      </c>
      <c r="AE758" s="1">
        <f t="shared" si="980"/>
        <v>258.99868392191297</v>
      </c>
      <c r="AF758" s="20">
        <f t="shared" si="1048"/>
        <v>1.4822971370498372E-4</v>
      </c>
      <c r="AG758" s="2">
        <f t="shared" si="994"/>
        <v>23.340000000000003</v>
      </c>
      <c r="AH758" s="1">
        <f t="shared" si="995"/>
        <v>2284.9</v>
      </c>
      <c r="AI758" s="21">
        <f t="shared" si="996"/>
        <v>2191.6000000000004</v>
      </c>
      <c r="AJ758" s="22">
        <f t="shared" si="997"/>
        <v>93.299999999999727</v>
      </c>
      <c r="AK758" s="23">
        <f t="shared" si="998"/>
        <v>96.990865384615176</v>
      </c>
      <c r="AL758" s="23">
        <f t="shared" si="999"/>
        <v>-3.6908653846154493</v>
      </c>
      <c r="AM758" s="23"/>
      <c r="AN758">
        <f t="shared" si="1000"/>
        <v>2361.375</v>
      </c>
      <c r="AO758" s="4">
        <f t="shared" si="1001"/>
        <v>2325.1624999999999</v>
      </c>
      <c r="AP758" s="4">
        <f t="shared" si="1002"/>
        <v>2264.4562500000002</v>
      </c>
      <c r="AQ758" s="24">
        <f t="shared" si="1003"/>
        <v>2232.9650000000001</v>
      </c>
      <c r="AR758" t="str">
        <f t="shared" si="1004"/>
        <v>GREEN</v>
      </c>
      <c r="AS758" t="str">
        <f t="shared" si="1005"/>
        <v>GREEN</v>
      </c>
      <c r="AT758" t="str">
        <f t="shared" si="1006"/>
        <v>GREEN</v>
      </c>
      <c r="AU758" t="str">
        <f t="shared" si="1007"/>
        <v>GREEN</v>
      </c>
      <c r="AV758" t="str">
        <f t="shared" si="1008"/>
        <v>GREEN</v>
      </c>
      <c r="AW758" t="str">
        <f t="shared" si="1009"/>
        <v>GREEN</v>
      </c>
      <c r="AX758" s="25">
        <f t="shared" si="1010"/>
        <v>1.2221697058168965E-2</v>
      </c>
      <c r="AY758" s="25">
        <f t="shared" si="1011"/>
        <v>1.1829950118299644E-3</v>
      </c>
      <c r="AZ758" s="26">
        <f t="shared" si="1012"/>
        <v>91.174769210270568</v>
      </c>
      <c r="BA758" s="1">
        <f t="shared" si="1051"/>
        <v>3248700.2125000004</v>
      </c>
      <c r="BB758" s="1">
        <f t="shared" si="1051"/>
        <v>12231749.75</v>
      </c>
      <c r="BC758" s="27">
        <f t="shared" si="1013"/>
        <v>1.1095381057725098</v>
      </c>
      <c r="BD758" s="28">
        <f t="shared" si="1013"/>
        <v>1.1208619600805683</v>
      </c>
      <c r="BE758" s="29">
        <f t="shared" si="982"/>
        <v>100</v>
      </c>
      <c r="BF758" s="29">
        <f t="shared" si="1046"/>
        <v>100</v>
      </c>
      <c r="BG758" s="30">
        <f t="shared" si="1014"/>
        <v>1.06480023282014E-2</v>
      </c>
      <c r="BH758" s="31">
        <f t="shared" si="1015"/>
        <v>1.6471376294839246E-2</v>
      </c>
      <c r="BI758" s="31">
        <f t="shared" si="1016"/>
        <v>1.1038702046339E-2</v>
      </c>
      <c r="BJ758" s="32">
        <f t="shared" si="1017"/>
        <v>2428.9065970711067</v>
      </c>
      <c r="BK758" s="24">
        <f t="shared" si="1018"/>
        <v>2140.8934029288935</v>
      </c>
      <c r="BL758" s="30">
        <f t="shared" si="1019"/>
        <v>0.12195938859740985</v>
      </c>
      <c r="BM758" s="30">
        <f t="shared" si="1020"/>
        <v>-2.8522198162692525E-2</v>
      </c>
      <c r="BN758" s="30">
        <f t="shared" si="1021"/>
        <v>9.3437190434717321E-2</v>
      </c>
      <c r="BO758" s="30">
        <f t="shared" si="1022"/>
        <v>6.4914992272024796E-2</v>
      </c>
      <c r="BP758" s="30"/>
      <c r="BQ758">
        <f t="shared" si="1023"/>
        <v>2361.5500000000002</v>
      </c>
      <c r="BR758">
        <f t="shared" si="1024"/>
        <v>1140</v>
      </c>
      <c r="BT758" s="24">
        <f t="shared" si="1025"/>
        <v>2828.1821000000004</v>
      </c>
      <c r="BU758" s="24">
        <f t="shared" si="1026"/>
        <v>1894.9179000000001</v>
      </c>
      <c r="BV758" s="24">
        <f t="shared" si="1027"/>
        <v>3116.4679000000006</v>
      </c>
      <c r="BW758" s="24">
        <f t="shared" si="1028"/>
        <v>1606.6321</v>
      </c>
      <c r="BX758">
        <f t="shared" si="1029"/>
        <v>3583.1000000000004</v>
      </c>
      <c r="BY758" s="24">
        <f t="shared" si="1030"/>
        <v>1364.7652</v>
      </c>
      <c r="BZ758" s="15" t="str">
        <f t="shared" si="1031"/>
        <v>GREEN</v>
      </c>
      <c r="CA758" s="15" t="str">
        <f t="shared" si="1032"/>
        <v>GREEN</v>
      </c>
      <c r="CB758" s="15" t="str">
        <f t="shared" si="1033"/>
        <v>GREEN</v>
      </c>
      <c r="CC758" s="15" t="str">
        <f t="shared" si="1034"/>
        <v>0</v>
      </c>
      <c r="CJ758">
        <f t="shared" si="983"/>
        <v>2361.5500000000002</v>
      </c>
      <c r="CK758">
        <f t="shared" si="984"/>
        <v>1590.35</v>
      </c>
      <c r="CM758" s="24">
        <f t="shared" si="985"/>
        <v>2656.1484</v>
      </c>
      <c r="CN758" s="24">
        <f t="shared" si="986"/>
        <v>2066.9516000000003</v>
      </c>
      <c r="CO758" s="24">
        <f t="shared" si="987"/>
        <v>2838.1516000000001</v>
      </c>
      <c r="CP758" s="24">
        <f t="shared" si="988"/>
        <v>1884.9484</v>
      </c>
      <c r="CQ758">
        <f t="shared" si="989"/>
        <v>3132.7500000000005</v>
      </c>
      <c r="CR758" s="24">
        <f t="shared" si="990"/>
        <v>1732.2508</v>
      </c>
      <c r="CS758" s="15" t="str">
        <f t="shared" si="991"/>
        <v>GREEN</v>
      </c>
      <c r="CT758" s="15" t="str">
        <f t="shared" si="992"/>
        <v>GREEN</v>
      </c>
      <c r="CU758" s="15" t="str">
        <f t="shared" si="1035"/>
        <v>GREEN</v>
      </c>
      <c r="CV758" s="15" t="str">
        <f t="shared" si="1052"/>
        <v>0</v>
      </c>
      <c r="CX758" s="24">
        <f t="shared" si="1036"/>
        <v>2361.5500000000002</v>
      </c>
      <c r="CY758" s="24">
        <f t="shared" si="1037"/>
        <v>1140</v>
      </c>
      <c r="DA758" s="24">
        <f t="shared" si="1047"/>
        <v>2828.1821000000004</v>
      </c>
      <c r="DB758" s="24">
        <f t="shared" si="1038"/>
        <v>1894.9179000000001</v>
      </c>
      <c r="DC758" s="24">
        <f t="shared" si="1039"/>
        <v>3116.4679000000006</v>
      </c>
      <c r="DD758" s="24">
        <f t="shared" si="1040"/>
        <v>1606.6321</v>
      </c>
      <c r="DE758">
        <f t="shared" si="1041"/>
        <v>3583.1000000000004</v>
      </c>
      <c r="DF758" s="24">
        <f t="shared" si="1042"/>
        <v>1364.7652</v>
      </c>
      <c r="DG758" s="15" t="str">
        <f t="shared" si="1043"/>
        <v>GREEN</v>
      </c>
      <c r="DH758" s="15" t="str">
        <f t="shared" si="1044"/>
        <v>GREEN</v>
      </c>
      <c r="DI758" s="15" t="str">
        <f t="shared" si="1045"/>
        <v>GREEN</v>
      </c>
    </row>
    <row r="759" spans="1:113" x14ac:dyDescent="0.3">
      <c r="A759" s="53">
        <v>38569</v>
      </c>
      <c r="B759" s="54">
        <v>2312.0500000000002</v>
      </c>
      <c r="C759" s="54">
        <v>2377.35</v>
      </c>
      <c r="D759" s="54">
        <v>2294.25</v>
      </c>
      <c r="E759" s="54">
        <v>2361.1999999999998</v>
      </c>
      <c r="F759" s="54">
        <v>2061205504</v>
      </c>
      <c r="G759" s="54">
        <v>3714008.02</v>
      </c>
      <c r="H759" s="54">
        <v>12581347</v>
      </c>
      <c r="I759" s="54">
        <v>2269.5700000000002</v>
      </c>
      <c r="J759" s="54">
        <v>2101.77</v>
      </c>
      <c r="K759" s="54">
        <v>1990.96</v>
      </c>
      <c r="L759" s="54">
        <v>1829.7</v>
      </c>
      <c r="M759" s="54">
        <v>1446.12</v>
      </c>
      <c r="N759" s="54">
        <v>97.12</v>
      </c>
      <c r="O759" s="54">
        <v>75.14</v>
      </c>
      <c r="P759" s="54">
        <v>67.33</v>
      </c>
      <c r="Q759" s="54">
        <v>88.23</v>
      </c>
      <c r="R759" s="54">
        <v>65.36</v>
      </c>
      <c r="S759" s="54">
        <v>2.11</v>
      </c>
      <c r="T759" s="54">
        <v>92.44</v>
      </c>
      <c r="U759" s="54">
        <v>88.8</v>
      </c>
      <c r="V759" s="54">
        <v>36.880000000000003</v>
      </c>
      <c r="W759" s="54">
        <v>11.75</v>
      </c>
      <c r="X759" s="54">
        <v>25.61</v>
      </c>
      <c r="Y759" s="54">
        <v>2352.5700000000002</v>
      </c>
      <c r="Z759" s="54">
        <v>1850.97</v>
      </c>
      <c r="AA759" s="54">
        <v>2101.77</v>
      </c>
      <c r="AB759" s="54">
        <v>2332.5500000000002</v>
      </c>
      <c r="AC759" s="54">
        <v>1573.7</v>
      </c>
      <c r="AD759" s="19">
        <f t="shared" si="993"/>
        <v>0.38007778974348616</v>
      </c>
      <c r="AE759" s="54">
        <f t="shared" si="980"/>
        <v>258.96029831103334</v>
      </c>
      <c r="AF759" s="55">
        <f t="shared" si="1048"/>
        <v>2.1147774942697817E-2</v>
      </c>
      <c r="AG759" s="2">
        <f t="shared" si="994"/>
        <v>22.870000000000005</v>
      </c>
      <c r="AH759" s="1">
        <f t="shared" si="995"/>
        <v>2259.9583333333335</v>
      </c>
      <c r="AI759" s="21">
        <f t="shared" si="996"/>
        <v>2162.8884615384618</v>
      </c>
      <c r="AJ759" s="22">
        <f t="shared" si="997"/>
        <v>97.069871794871688</v>
      </c>
      <c r="AK759" s="23">
        <f t="shared" si="998"/>
        <v>96.813942307692173</v>
      </c>
      <c r="AL759" s="23">
        <f t="shared" si="999"/>
        <v>0.25592948717951458</v>
      </c>
      <c r="AM759" s="23"/>
      <c r="AN759">
        <f t="shared" si="1000"/>
        <v>2336.75</v>
      </c>
      <c r="AO759" s="4">
        <f t="shared" si="1001"/>
        <v>2287.9125000000004</v>
      </c>
      <c r="AP759" s="4">
        <f t="shared" si="1002"/>
        <v>2234.6875000000005</v>
      </c>
      <c r="AQ759" s="24">
        <f t="shared" si="1003"/>
        <v>2206.0450000000001</v>
      </c>
      <c r="AR759" t="str">
        <f t="shared" si="1004"/>
        <v>GREEN</v>
      </c>
      <c r="AS759" t="str">
        <f t="shared" si="1005"/>
        <v>GREEN</v>
      </c>
      <c r="AT759" t="str">
        <f t="shared" si="1006"/>
        <v>GREEN</v>
      </c>
      <c r="AU759" t="str">
        <f t="shared" si="1007"/>
        <v>GREEN</v>
      </c>
      <c r="AV759" t="str">
        <f t="shared" si="1008"/>
        <v>GREEN</v>
      </c>
      <c r="AW759" t="str">
        <f t="shared" si="1009"/>
        <v>GREEN</v>
      </c>
      <c r="AX759" s="25">
        <f t="shared" si="1010"/>
        <v>1.352996086656566E-2</v>
      </c>
      <c r="AY759" s="25">
        <f t="shared" si="1011"/>
        <v>1.1829950118299644E-3</v>
      </c>
      <c r="AZ759" s="26">
        <f t="shared" si="1012"/>
        <v>91.959501397220507</v>
      </c>
      <c r="BA759" s="1">
        <f t="shared" si="1051"/>
        <v>3162796.0324999997</v>
      </c>
      <c r="BB759" s="1">
        <f t="shared" si="1051"/>
        <v>12056401.75</v>
      </c>
      <c r="BC759" s="27">
        <f t="shared" si="1013"/>
        <v>1.1742799667875834</v>
      </c>
      <c r="BD759" s="28">
        <f t="shared" si="1013"/>
        <v>1.0435407894399338</v>
      </c>
      <c r="BE759" s="29">
        <f t="shared" si="982"/>
        <v>100</v>
      </c>
      <c r="BF759" s="29">
        <f t="shared" si="1046"/>
        <v>100</v>
      </c>
      <c r="BG759" s="30">
        <f t="shared" si="1014"/>
        <v>2.0880208092817876E-2</v>
      </c>
      <c r="BH759" s="31">
        <f t="shared" si="1015"/>
        <v>1.82954881588272E-2</v>
      </c>
      <c r="BI759" s="31">
        <f t="shared" si="1016"/>
        <v>1.2346965854735695E-2</v>
      </c>
      <c r="BJ759" s="32">
        <f t="shared" si="1017"/>
        <v>2391.5444483556512</v>
      </c>
      <c r="BK759" s="24">
        <f t="shared" si="1018"/>
        <v>2128.3722183110158</v>
      </c>
      <c r="BL759" s="30">
        <f t="shared" si="1019"/>
        <v>0.11145698375598655</v>
      </c>
      <c r="BM759" s="30">
        <f t="shared" si="1020"/>
        <v>-1.2851282549403426E-2</v>
      </c>
      <c r="BN759" s="30">
        <f t="shared" si="1021"/>
        <v>9.8605701206583116E-2</v>
      </c>
      <c r="BO759" s="30">
        <f t="shared" si="1022"/>
        <v>8.5754418657179685E-2</v>
      </c>
      <c r="BP759" s="30"/>
      <c r="BQ759">
        <f t="shared" si="1023"/>
        <v>2361.1999999999998</v>
      </c>
      <c r="BR759">
        <f t="shared" si="1024"/>
        <v>1140</v>
      </c>
      <c r="BT759" s="24">
        <f t="shared" si="1025"/>
        <v>2827.6983999999998</v>
      </c>
      <c r="BU759" s="24">
        <f t="shared" si="1026"/>
        <v>1894.7015999999999</v>
      </c>
      <c r="BV759" s="24">
        <f t="shared" si="1027"/>
        <v>3115.9015999999997</v>
      </c>
      <c r="BW759" s="24">
        <f t="shared" si="1028"/>
        <v>1606.4983999999999</v>
      </c>
      <c r="BX759">
        <f t="shared" si="1029"/>
        <v>3582.3999999999996</v>
      </c>
      <c r="BY759" s="24">
        <f t="shared" si="1030"/>
        <v>1364.7008000000001</v>
      </c>
      <c r="BZ759" s="15" t="str">
        <f t="shared" si="1031"/>
        <v>GREEN</v>
      </c>
      <c r="CA759" s="15" t="str">
        <f t="shared" si="1032"/>
        <v>GREEN</v>
      </c>
      <c r="CB759" s="15" t="str">
        <f t="shared" si="1033"/>
        <v>GREEN</v>
      </c>
      <c r="CC759" s="15" t="str">
        <f t="shared" si="1034"/>
        <v>0</v>
      </c>
      <c r="CJ759">
        <f t="shared" si="983"/>
        <v>2361.1999999999998</v>
      </c>
      <c r="CK759">
        <f t="shared" si="984"/>
        <v>1590.35</v>
      </c>
      <c r="CM759" s="24">
        <f t="shared" si="985"/>
        <v>2655.6646999999998</v>
      </c>
      <c r="CN759" s="24">
        <f t="shared" si="986"/>
        <v>2066.7352999999998</v>
      </c>
      <c r="CO759" s="24">
        <f t="shared" si="987"/>
        <v>2837.5852999999997</v>
      </c>
      <c r="CP759" s="24">
        <f t="shared" si="988"/>
        <v>1884.8146999999999</v>
      </c>
      <c r="CQ759">
        <f t="shared" si="989"/>
        <v>3132.0499999999997</v>
      </c>
      <c r="CR759" s="24">
        <f t="shared" si="990"/>
        <v>1732.1864</v>
      </c>
      <c r="CS759" s="15" t="str">
        <f t="shared" si="991"/>
        <v>GREEN</v>
      </c>
      <c r="CT759" s="15" t="str">
        <f t="shared" si="992"/>
        <v>GREEN</v>
      </c>
      <c r="CU759" s="15" t="str">
        <f t="shared" si="1035"/>
        <v>GREEN</v>
      </c>
      <c r="CV759" s="15" t="str">
        <f t="shared" si="1052"/>
        <v>0</v>
      </c>
      <c r="CX759" s="24">
        <f t="shared" si="1036"/>
        <v>2361.1999999999998</v>
      </c>
      <c r="CY759" s="24">
        <f t="shared" si="1037"/>
        <v>1140</v>
      </c>
      <c r="DA759" s="24">
        <f t="shared" si="1047"/>
        <v>2827.6983999999998</v>
      </c>
      <c r="DB759" s="24">
        <f t="shared" si="1038"/>
        <v>1894.7015999999999</v>
      </c>
      <c r="DC759" s="24">
        <f t="shared" si="1039"/>
        <v>3115.9015999999997</v>
      </c>
      <c r="DD759" s="24">
        <f t="shared" si="1040"/>
        <v>1606.4983999999999</v>
      </c>
      <c r="DE759">
        <f t="shared" si="1041"/>
        <v>3582.3999999999996</v>
      </c>
      <c r="DF759" s="24">
        <f t="shared" si="1042"/>
        <v>1364.7008000000001</v>
      </c>
      <c r="DG759" s="15" t="str">
        <f t="shared" si="1043"/>
        <v>GREEN</v>
      </c>
      <c r="DH759" s="15" t="str">
        <f t="shared" si="1044"/>
        <v>GREEN</v>
      </c>
      <c r="DI759" s="15" t="str">
        <f t="shared" si="1045"/>
        <v>GREEN</v>
      </c>
    </row>
    <row r="760" spans="1:113" x14ac:dyDescent="0.3">
      <c r="A760" s="53">
        <v>38562</v>
      </c>
      <c r="B760" s="54">
        <v>2266.65</v>
      </c>
      <c r="C760" s="54">
        <v>2332.5500000000002</v>
      </c>
      <c r="D760" s="54">
        <v>2266.65</v>
      </c>
      <c r="E760" s="54">
        <v>2312.3000000000002</v>
      </c>
      <c r="F760" s="54">
        <v>1564922496</v>
      </c>
      <c r="G760" s="54">
        <v>2658883.67</v>
      </c>
      <c r="H760" s="54">
        <v>9389872</v>
      </c>
      <c r="I760" s="54">
        <v>2239.71</v>
      </c>
      <c r="J760" s="54">
        <v>2089.17</v>
      </c>
      <c r="K760" s="54">
        <v>1975.54</v>
      </c>
      <c r="L760" s="54">
        <v>1820.08</v>
      </c>
      <c r="M760" s="54">
        <v>1438.88</v>
      </c>
      <c r="N760" s="54">
        <v>95.27</v>
      </c>
      <c r="O760" s="54">
        <v>72.69</v>
      </c>
      <c r="P760" s="54">
        <v>65.91</v>
      </c>
      <c r="Q760" s="54">
        <v>78.930000000000007</v>
      </c>
      <c r="R760" s="54">
        <v>59.64</v>
      </c>
      <c r="S760" s="54">
        <v>2.06</v>
      </c>
      <c r="T760" s="54">
        <v>89.55</v>
      </c>
      <c r="U760" s="54">
        <v>85.56</v>
      </c>
      <c r="V760" s="54">
        <v>35.28</v>
      </c>
      <c r="W760" s="54">
        <v>12.85</v>
      </c>
      <c r="X760" s="54">
        <v>23.61</v>
      </c>
      <c r="Y760" s="54">
        <v>2310.11</v>
      </c>
      <c r="Z760" s="54">
        <v>1868.23</v>
      </c>
      <c r="AA760" s="54">
        <v>2089.17</v>
      </c>
      <c r="AB760" s="54">
        <v>2268.5500000000002</v>
      </c>
      <c r="AC760" s="54">
        <v>1573.7</v>
      </c>
      <c r="AD760" s="19">
        <f t="shared" si="993"/>
        <v>0.41202926809272855</v>
      </c>
      <c r="AE760" s="54">
        <f t="shared" si="980"/>
        <v>253.59728010528647</v>
      </c>
      <c r="AF760" s="55">
        <f t="shared" si="1048"/>
        <v>2.0612641242937935E-2</v>
      </c>
      <c r="AG760" s="2">
        <f t="shared" si="994"/>
        <v>19.290000000000006</v>
      </c>
      <c r="AH760" s="1">
        <f t="shared" si="995"/>
        <v>2232.15</v>
      </c>
      <c r="AI760" s="21">
        <f t="shared" si="996"/>
        <v>2133.373076923077</v>
      </c>
      <c r="AJ760" s="22">
        <f t="shared" si="997"/>
        <v>98.77692307692314</v>
      </c>
      <c r="AK760" s="23">
        <f t="shared" si="998"/>
        <v>95.614102564102495</v>
      </c>
      <c r="AL760" s="23">
        <f t="shared" si="999"/>
        <v>3.1628205128206446</v>
      </c>
      <c r="AM760" s="23"/>
      <c r="AN760">
        <f t="shared" si="1000"/>
        <v>2288.9499999999998</v>
      </c>
      <c r="AO760" s="4">
        <f t="shared" si="1001"/>
        <v>2246.6624999999999</v>
      </c>
      <c r="AP760" s="4">
        <f t="shared" si="1002"/>
        <v>2200.8624999999997</v>
      </c>
      <c r="AQ760" s="24">
        <f t="shared" si="1003"/>
        <v>2177.5649999999996</v>
      </c>
      <c r="AR760" t="str">
        <f t="shared" si="1004"/>
        <v>GREEN</v>
      </c>
      <c r="AS760" t="str">
        <f t="shared" si="1005"/>
        <v>GREEN</v>
      </c>
      <c r="AT760" t="str">
        <f t="shared" si="1006"/>
        <v>GREEN</v>
      </c>
      <c r="AU760" t="str">
        <f t="shared" si="1007"/>
        <v>GREEN</v>
      </c>
      <c r="AV760" t="str">
        <f t="shared" si="1008"/>
        <v>GREEN</v>
      </c>
      <c r="AW760" t="str">
        <f t="shared" si="1009"/>
        <v>GREEN</v>
      </c>
      <c r="AX760" s="25">
        <f t="shared" si="1010"/>
        <v>1.5574230645118536E-2</v>
      </c>
      <c r="AY760" s="25">
        <f t="shared" si="1011"/>
        <v>1.1829950118299644E-3</v>
      </c>
      <c r="AZ760" s="26">
        <f t="shared" si="1012"/>
        <v>92.940388605798674</v>
      </c>
      <c r="BA760" s="1">
        <f t="shared" si="1051"/>
        <v>2954270.1475</v>
      </c>
      <c r="BB760" s="1">
        <f t="shared" si="1051"/>
        <v>12037913.5</v>
      </c>
      <c r="BC760" s="27">
        <f t="shared" si="1013"/>
        <v>0.90001372157858828</v>
      </c>
      <c r="BD760" s="28">
        <f t="shared" si="1013"/>
        <v>0.78002487723474667</v>
      </c>
      <c r="BE760" s="29">
        <f t="shared" si="982"/>
        <v>100</v>
      </c>
      <c r="BF760" s="29">
        <f t="shared" si="1046"/>
        <v>100</v>
      </c>
      <c r="BG760" s="30">
        <f t="shared" si="1014"/>
        <v>2.2294750261477092E-2</v>
      </c>
      <c r="BH760" s="31">
        <f t="shared" si="1015"/>
        <v>1.1234051905407799E-2</v>
      </c>
      <c r="BI760" s="31">
        <f t="shared" si="1016"/>
        <v>1.4391235633288571E-2</v>
      </c>
      <c r="BJ760" s="32">
        <f t="shared" si="1017"/>
        <v>2326.206961464849</v>
      </c>
      <c r="BK760" s="24">
        <f t="shared" si="1018"/>
        <v>2138.0930385351512</v>
      </c>
      <c r="BL760" s="30">
        <f t="shared" si="1019"/>
        <v>8.1353597253685836E-2</v>
      </c>
      <c r="BM760" s="30">
        <f t="shared" si="1020"/>
        <v>-6.0143413332391085E-3</v>
      </c>
      <c r="BN760" s="30">
        <f t="shared" si="1021"/>
        <v>7.5339255920446727E-2</v>
      </c>
      <c r="BO760" s="30">
        <f t="shared" si="1022"/>
        <v>6.9324914587207617E-2</v>
      </c>
      <c r="BP760" s="30"/>
      <c r="BQ760">
        <f t="shared" si="1023"/>
        <v>2312.3000000000002</v>
      </c>
      <c r="BR760">
        <f t="shared" si="1024"/>
        <v>1138.45</v>
      </c>
      <c r="BT760" s="24">
        <f t="shared" si="1025"/>
        <v>2760.7107000000001</v>
      </c>
      <c r="BU760" s="24">
        <f t="shared" si="1026"/>
        <v>1863.8893</v>
      </c>
      <c r="BV760" s="24">
        <f t="shared" si="1027"/>
        <v>3037.7393000000002</v>
      </c>
      <c r="BW760" s="24">
        <f t="shared" si="1028"/>
        <v>1586.8607000000002</v>
      </c>
      <c r="BX760">
        <f t="shared" si="1029"/>
        <v>3486.1500000000005</v>
      </c>
      <c r="BY760" s="24">
        <f t="shared" si="1030"/>
        <v>1354.4384</v>
      </c>
      <c r="BZ760" s="15" t="str">
        <f t="shared" si="1031"/>
        <v>GREEN</v>
      </c>
      <c r="CA760" s="15" t="str">
        <f t="shared" si="1032"/>
        <v>GREEN</v>
      </c>
      <c r="CB760" s="15" t="str">
        <f t="shared" si="1033"/>
        <v>GREEN</v>
      </c>
      <c r="CC760" s="15" t="str">
        <f t="shared" si="1034"/>
        <v>0</v>
      </c>
      <c r="CJ760">
        <f t="shared" si="983"/>
        <v>2312.3000000000002</v>
      </c>
      <c r="CK760">
        <f t="shared" si="984"/>
        <v>1590.35</v>
      </c>
      <c r="CM760" s="24">
        <f t="shared" si="985"/>
        <v>2588.0849000000003</v>
      </c>
      <c r="CN760" s="24">
        <f t="shared" si="986"/>
        <v>2036.5151000000001</v>
      </c>
      <c r="CO760" s="24">
        <f t="shared" si="987"/>
        <v>2758.4651000000003</v>
      </c>
      <c r="CP760" s="24">
        <f t="shared" si="988"/>
        <v>1866.1349</v>
      </c>
      <c r="CQ760">
        <f t="shared" si="989"/>
        <v>3034.2500000000005</v>
      </c>
      <c r="CR760" s="24">
        <f t="shared" si="990"/>
        <v>1723.1887999999999</v>
      </c>
      <c r="CS760" s="15" t="str">
        <f t="shared" si="991"/>
        <v>GREEN</v>
      </c>
      <c r="CT760" s="15" t="str">
        <f t="shared" si="992"/>
        <v>GREEN</v>
      </c>
      <c r="CU760" s="15" t="str">
        <f t="shared" si="1035"/>
        <v>GREEN</v>
      </c>
      <c r="CV760" s="15" t="str">
        <f t="shared" si="1052"/>
        <v>0</v>
      </c>
      <c r="CX760" s="24">
        <f t="shared" si="1036"/>
        <v>2312.3000000000002</v>
      </c>
      <c r="CY760" s="24">
        <f t="shared" si="1037"/>
        <v>1138.45</v>
      </c>
      <c r="DA760" s="24">
        <f t="shared" si="1047"/>
        <v>2760.7107000000001</v>
      </c>
      <c r="DB760" s="24">
        <f t="shared" si="1038"/>
        <v>1863.8893</v>
      </c>
      <c r="DC760" s="24">
        <f t="shared" si="1039"/>
        <v>3037.7393000000002</v>
      </c>
      <c r="DD760" s="24">
        <f t="shared" si="1040"/>
        <v>1586.8607000000002</v>
      </c>
      <c r="DE760">
        <f t="shared" si="1041"/>
        <v>3486.1500000000005</v>
      </c>
      <c r="DF760" s="24">
        <f t="shared" si="1042"/>
        <v>1354.4384</v>
      </c>
      <c r="DG760" s="15" t="str">
        <f t="shared" si="1043"/>
        <v>GREEN</v>
      </c>
      <c r="DH760" s="15" t="str">
        <f t="shared" si="1044"/>
        <v>GREEN</v>
      </c>
      <c r="DI760" s="15" t="str">
        <f t="shared" si="1045"/>
        <v>GREEN</v>
      </c>
    </row>
    <row r="761" spans="1:113" x14ac:dyDescent="0.3">
      <c r="A761" s="53">
        <v>38555</v>
      </c>
      <c r="B761" s="54">
        <v>2212.9499999999998</v>
      </c>
      <c r="C761" s="54">
        <v>2268.5500000000002</v>
      </c>
      <c r="D761" s="54">
        <v>2212.9499999999998</v>
      </c>
      <c r="E761" s="54">
        <v>2265.6</v>
      </c>
      <c r="F761" s="54">
        <v>2522806784</v>
      </c>
      <c r="G761" s="54">
        <v>3017352.48</v>
      </c>
      <c r="H761" s="54">
        <v>13245677</v>
      </c>
      <c r="I761" s="54">
        <v>2216.12</v>
      </c>
      <c r="J761" s="54">
        <v>2081.2600000000002</v>
      </c>
      <c r="K761" s="54">
        <v>1961.26</v>
      </c>
      <c r="L761" s="54">
        <v>1810.52</v>
      </c>
      <c r="M761" s="54">
        <v>1431.89</v>
      </c>
      <c r="N761" s="54">
        <v>91.99</v>
      </c>
      <c r="O761" s="54">
        <v>70.06</v>
      </c>
      <c r="P761" s="54">
        <v>64.489999999999995</v>
      </c>
      <c r="Q761" s="54">
        <v>70.900000000000006</v>
      </c>
      <c r="R761" s="54">
        <v>54.82</v>
      </c>
      <c r="S761" s="54">
        <v>2.4</v>
      </c>
      <c r="T761" s="54">
        <v>84.4</v>
      </c>
      <c r="U761" s="54">
        <v>84.88</v>
      </c>
      <c r="V761" s="54">
        <v>30.72</v>
      </c>
      <c r="W761" s="54">
        <v>13.82</v>
      </c>
      <c r="X761" s="54">
        <v>21.84</v>
      </c>
      <c r="Y761" s="54">
        <v>2279.87</v>
      </c>
      <c r="Z761" s="54">
        <v>1882.64</v>
      </c>
      <c r="AA761" s="54">
        <v>2081.2600000000002</v>
      </c>
      <c r="AB761" s="54">
        <v>2238.6</v>
      </c>
      <c r="AC761" s="54">
        <v>1555.55</v>
      </c>
      <c r="AD761" s="19">
        <f t="shared" si="993"/>
        <v>0.5206693350890409</v>
      </c>
      <c r="AE761" s="54">
        <f t="shared" si="980"/>
        <v>248.47554288221122</v>
      </c>
      <c r="AF761" s="55">
        <f t="shared" si="1048"/>
        <v>2.3976859280016249E-2</v>
      </c>
      <c r="AG761" s="2">
        <f t="shared" si="994"/>
        <v>16.080000000000005</v>
      </c>
      <c r="AH761" s="1">
        <f t="shared" si="995"/>
        <v>2200.6666666666665</v>
      </c>
      <c r="AI761" s="21">
        <f t="shared" si="996"/>
        <v>2101.8500000000004</v>
      </c>
      <c r="AJ761" s="22">
        <f t="shared" si="997"/>
        <v>98.816666666666151</v>
      </c>
      <c r="AK761" s="23">
        <f t="shared" si="998"/>
        <v>92.168910256410186</v>
      </c>
      <c r="AL761" s="23">
        <f t="shared" si="999"/>
        <v>6.6477564102559654</v>
      </c>
      <c r="AM761" s="23"/>
      <c r="AN761">
        <f t="shared" si="1000"/>
        <v>2239.0749999999998</v>
      </c>
      <c r="AO761" s="4">
        <f t="shared" si="1001"/>
        <v>2221.5625</v>
      </c>
      <c r="AP761" s="4">
        <f t="shared" si="1002"/>
        <v>2173.3687500000001</v>
      </c>
      <c r="AQ761" s="24">
        <f t="shared" si="1003"/>
        <v>2145.5750000000003</v>
      </c>
      <c r="AR761" t="str">
        <f t="shared" si="1004"/>
        <v>GREEN</v>
      </c>
      <c r="AS761" t="str">
        <f t="shared" si="1005"/>
        <v>GREEN</v>
      </c>
      <c r="AT761" t="str">
        <f t="shared" si="1006"/>
        <v>GREEN</v>
      </c>
      <c r="AU761" t="str">
        <f t="shared" si="1007"/>
        <v>GREEN</v>
      </c>
      <c r="AV761" t="str">
        <f t="shared" si="1008"/>
        <v>GREEN</v>
      </c>
      <c r="AW761" t="str">
        <f t="shared" si="1009"/>
        <v>GREEN</v>
      </c>
      <c r="AX761" s="25">
        <f t="shared" si="1010"/>
        <v>1.4753669738960343E-2</v>
      </c>
      <c r="AY761" s="25">
        <f t="shared" si="1011"/>
        <v>1.1829950118299644E-3</v>
      </c>
      <c r="AZ761" s="26">
        <f t="shared" si="1012"/>
        <v>92.576897171842063</v>
      </c>
      <c r="BA761" s="1">
        <f t="shared" si="1051"/>
        <v>3037842.39</v>
      </c>
      <c r="BB761" s="1">
        <f t="shared" si="1051"/>
        <v>12436918.25</v>
      </c>
      <c r="BC761" s="27">
        <f t="shared" si="1013"/>
        <v>0.99325511090784402</v>
      </c>
      <c r="BD761" s="28">
        <f t="shared" si="1013"/>
        <v>1.0650288707976352</v>
      </c>
      <c r="BE761" s="29">
        <f t="shared" si="982"/>
        <v>100</v>
      </c>
      <c r="BF761" s="29">
        <f t="shared" si="1046"/>
        <v>100</v>
      </c>
      <c r="BG761" s="30">
        <f t="shared" si="1014"/>
        <v>1.5710768224836524E-2</v>
      </c>
      <c r="BH761" s="31">
        <f t="shared" si="1015"/>
        <v>8.0803447356946057E-3</v>
      </c>
      <c r="BI761" s="31">
        <f t="shared" si="1016"/>
        <v>1.357067472713038E-2</v>
      </c>
      <c r="BJ761" s="32">
        <f t="shared" si="1017"/>
        <v>2292.3780763530663</v>
      </c>
      <c r="BK761" s="24">
        <f t="shared" si="1018"/>
        <v>2108.9552569802668</v>
      </c>
      <c r="BL761" s="30">
        <f t="shared" si="1019"/>
        <v>8.0959930867231425E-2</v>
      </c>
      <c r="BM761" s="30">
        <f t="shared" si="1020"/>
        <v>-1.1819419294255984E-2</v>
      </c>
      <c r="BN761" s="30">
        <f t="shared" si="1021"/>
        <v>6.9140511572975433E-2</v>
      </c>
      <c r="BO761" s="30">
        <f t="shared" si="1022"/>
        <v>5.7321092278719447E-2</v>
      </c>
      <c r="BP761" s="30"/>
      <c r="BQ761">
        <f t="shared" si="1023"/>
        <v>2265.6</v>
      </c>
      <c r="BR761">
        <f t="shared" si="1024"/>
        <v>1125.55</v>
      </c>
      <c r="BT761" s="24">
        <f t="shared" si="1025"/>
        <v>2701.0990999999999</v>
      </c>
      <c r="BU761" s="24">
        <f t="shared" si="1026"/>
        <v>1830.1008999999999</v>
      </c>
      <c r="BV761" s="24">
        <f t="shared" si="1027"/>
        <v>2970.1508999999996</v>
      </c>
      <c r="BW761" s="24">
        <f t="shared" si="1028"/>
        <v>1561.0491</v>
      </c>
      <c r="BX761">
        <f t="shared" si="1029"/>
        <v>3405.6499999999996</v>
      </c>
      <c r="BY761" s="24">
        <f t="shared" si="1030"/>
        <v>1335.3191999999999</v>
      </c>
      <c r="BZ761" s="15" t="str">
        <f t="shared" si="1031"/>
        <v>GREEN</v>
      </c>
      <c r="CA761" s="15" t="str">
        <f t="shared" si="1032"/>
        <v>GREEN</v>
      </c>
      <c r="CB761" s="15" t="str">
        <f t="shared" si="1033"/>
        <v>GREEN</v>
      </c>
      <c r="CC761" s="15" t="str">
        <f t="shared" si="1034"/>
        <v>0</v>
      </c>
      <c r="CJ761">
        <f t="shared" si="983"/>
        <v>2265.6</v>
      </c>
      <c r="CK761">
        <f t="shared" si="984"/>
        <v>1590.35</v>
      </c>
      <c r="CM761" s="24">
        <f t="shared" si="985"/>
        <v>2523.5454999999997</v>
      </c>
      <c r="CN761" s="24">
        <f t="shared" si="986"/>
        <v>2007.6544999999999</v>
      </c>
      <c r="CO761" s="24">
        <f t="shared" si="987"/>
        <v>2682.9045000000001</v>
      </c>
      <c r="CP761" s="24">
        <f t="shared" si="988"/>
        <v>1848.2954999999999</v>
      </c>
      <c r="CQ761">
        <f t="shared" si="989"/>
        <v>2940.85</v>
      </c>
      <c r="CR761" s="24">
        <f t="shared" si="990"/>
        <v>1714.596</v>
      </c>
      <c r="CS761" s="15" t="str">
        <f t="shared" si="991"/>
        <v>GREEN</v>
      </c>
      <c r="CT761" s="15" t="str">
        <f t="shared" si="992"/>
        <v>GREEN</v>
      </c>
      <c r="CU761" s="15" t="str">
        <f t="shared" si="1035"/>
        <v>GREEN</v>
      </c>
      <c r="CV761" s="15" t="str">
        <f t="shared" si="1052"/>
        <v>0</v>
      </c>
      <c r="CX761" s="24">
        <f t="shared" si="1036"/>
        <v>2265.6</v>
      </c>
      <c r="CY761" s="24">
        <f t="shared" si="1037"/>
        <v>1125.55</v>
      </c>
      <c r="DA761" s="24">
        <f t="shared" si="1047"/>
        <v>2701.0990999999999</v>
      </c>
      <c r="DB761" s="24">
        <f t="shared" si="1038"/>
        <v>1830.1008999999999</v>
      </c>
      <c r="DC761" s="24">
        <f t="shared" si="1039"/>
        <v>2970.1508999999996</v>
      </c>
      <c r="DD761" s="24">
        <f t="shared" si="1040"/>
        <v>1561.0491</v>
      </c>
      <c r="DE761">
        <f t="shared" si="1041"/>
        <v>3405.6499999999996</v>
      </c>
      <c r="DF761" s="24">
        <f t="shared" si="1042"/>
        <v>1335.3191999999999</v>
      </c>
      <c r="DG761" s="15" t="str">
        <f t="shared" si="1043"/>
        <v>GREEN</v>
      </c>
      <c r="DH761" s="15" t="str">
        <f t="shared" si="1044"/>
        <v>GREEN</v>
      </c>
      <c r="DI761" s="15" t="str">
        <f t="shared" si="1045"/>
        <v>GREEN</v>
      </c>
    </row>
    <row r="762" spans="1:113" x14ac:dyDescent="0.3">
      <c r="A762" s="18">
        <v>38548</v>
      </c>
      <c r="B762" s="1">
        <v>2195.5500000000002</v>
      </c>
      <c r="C762" s="1">
        <v>2234.15</v>
      </c>
      <c r="D762" s="1">
        <v>2178.6</v>
      </c>
      <c r="E762" s="1">
        <v>2212.5500000000002</v>
      </c>
      <c r="F762" s="1">
        <v>1996640640</v>
      </c>
      <c r="G762" s="1">
        <v>3260939.96</v>
      </c>
      <c r="H762" s="1">
        <v>13008711</v>
      </c>
      <c r="I762" s="1">
        <v>2187.6799999999998</v>
      </c>
      <c r="J762" s="1">
        <v>2075.38</v>
      </c>
      <c r="K762" s="1">
        <v>1948.62</v>
      </c>
      <c r="L762" s="1">
        <v>1800.97</v>
      </c>
      <c r="M762" s="1">
        <v>1424.83</v>
      </c>
      <c r="N762" s="1">
        <v>83.15</v>
      </c>
      <c r="O762" s="1">
        <v>66.69</v>
      </c>
      <c r="P762" s="1">
        <v>62.79</v>
      </c>
      <c r="Q762" s="1">
        <v>64.37</v>
      </c>
      <c r="R762" s="1">
        <v>50.79</v>
      </c>
      <c r="S762" s="1">
        <v>0.74</v>
      </c>
      <c r="T762" s="1">
        <v>82.72</v>
      </c>
      <c r="U762" s="1">
        <v>87.88</v>
      </c>
      <c r="V762" s="1">
        <v>28.81</v>
      </c>
      <c r="W762" s="1">
        <v>14.69</v>
      </c>
      <c r="X762" s="1">
        <v>20.61</v>
      </c>
      <c r="Y762" s="1">
        <v>2258.16</v>
      </c>
      <c r="Z762" s="1">
        <v>1892.6</v>
      </c>
      <c r="AA762" s="1">
        <v>2075.38</v>
      </c>
      <c r="AB762" s="1">
        <v>2238.6</v>
      </c>
      <c r="AC762" s="1">
        <v>1517.8</v>
      </c>
      <c r="AD762" s="19">
        <f t="shared" si="993"/>
        <v>0.17437264739647904</v>
      </c>
      <c r="AE762" s="1">
        <f t="shared" si="980"/>
        <v>242.65738100460646</v>
      </c>
      <c r="AF762" s="20">
        <f t="shared" si="1048"/>
        <v>7.4446771696567993E-3</v>
      </c>
      <c r="AG762" s="2">
        <f t="shared" si="994"/>
        <v>13.580000000000005</v>
      </c>
      <c r="AH762" s="1">
        <f t="shared" si="995"/>
        <v>2171.5</v>
      </c>
      <c r="AI762" s="21">
        <f t="shared" si="996"/>
        <v>2078.9076923076923</v>
      </c>
      <c r="AJ762" s="22">
        <f t="shared" si="997"/>
        <v>92.592307692307713</v>
      </c>
      <c r="AK762" s="23">
        <f t="shared" si="998"/>
        <v>82.341987179487205</v>
      </c>
      <c r="AL762" s="23">
        <f t="shared" si="999"/>
        <v>10.250320512820508</v>
      </c>
      <c r="AM762" s="23"/>
      <c r="AN762">
        <f t="shared" si="1000"/>
        <v>2204.375</v>
      </c>
      <c r="AO762" s="4">
        <f t="shared" si="1001"/>
        <v>2203.75</v>
      </c>
      <c r="AP762" s="4">
        <f t="shared" si="1002"/>
        <v>2149.71875</v>
      </c>
      <c r="AQ762" s="24">
        <f t="shared" si="1003"/>
        <v>2117.8450000000003</v>
      </c>
      <c r="AR762" t="str">
        <f t="shared" si="1004"/>
        <v>GREEN</v>
      </c>
      <c r="AS762" t="str">
        <f t="shared" si="1005"/>
        <v>GREEN</v>
      </c>
      <c r="AT762" t="str">
        <f t="shared" si="1006"/>
        <v>GREEN</v>
      </c>
      <c r="AU762" t="str">
        <f t="shared" si="1007"/>
        <v>GREEN</v>
      </c>
      <c r="AV762" t="str">
        <f t="shared" si="1008"/>
        <v>GREEN</v>
      </c>
      <c r="AW762" t="str">
        <f t="shared" si="1009"/>
        <v>GREEN</v>
      </c>
      <c r="AX762" s="25">
        <f t="shared" si="1010"/>
        <v>1.0757526525624303E-2</v>
      </c>
      <c r="AY762" s="25">
        <f t="shared" si="1011"/>
        <v>1.322391702950787E-3</v>
      </c>
      <c r="AZ762" s="26">
        <f t="shared" si="1012"/>
        <v>89.052974714492152</v>
      </c>
      <c r="BA762" s="1">
        <f t="shared" si="1051"/>
        <v>3023607.6425000001</v>
      </c>
      <c r="BB762" s="1">
        <f t="shared" si="1051"/>
        <v>11896627.5</v>
      </c>
      <c r="BC762" s="27">
        <f t="shared" si="1013"/>
        <v>1.0784930935363581</v>
      </c>
      <c r="BD762" s="28">
        <f t="shared" si="1013"/>
        <v>1.0934788871888272</v>
      </c>
      <c r="BE762" s="29">
        <f t="shared" si="982"/>
        <v>100</v>
      </c>
      <c r="BF762" s="29">
        <f t="shared" si="1046"/>
        <v>97.462831286360654</v>
      </c>
      <c r="BG762" s="30">
        <f t="shared" si="1014"/>
        <v>1.7335354933850633E-4</v>
      </c>
      <c r="BH762" s="31">
        <f t="shared" si="1015"/>
        <v>1.0439478319194312E-2</v>
      </c>
      <c r="BI762" s="31">
        <f t="shared" si="1016"/>
        <v>9.4351348226735157E-3</v>
      </c>
      <c r="BJ762" s="32">
        <f t="shared" si="1017"/>
        <v>2274.6809866205981</v>
      </c>
      <c r="BK762" s="24">
        <f t="shared" si="1018"/>
        <v>2068.3190133794019</v>
      </c>
      <c r="BL762" s="30">
        <f t="shared" si="1019"/>
        <v>9.3268840587194049E-2</v>
      </c>
      <c r="BM762" s="30">
        <f t="shared" si="1020"/>
        <v>-2.8081167259767201E-2</v>
      </c>
      <c r="BN762" s="30">
        <f t="shared" si="1021"/>
        <v>6.5187673327426851E-2</v>
      </c>
      <c r="BO762" s="30">
        <f t="shared" si="1022"/>
        <v>3.7106506067659653E-2</v>
      </c>
      <c r="BP762" s="30"/>
      <c r="BQ762">
        <f t="shared" si="1023"/>
        <v>2212.5500000000002</v>
      </c>
      <c r="BR762">
        <f t="shared" si="1024"/>
        <v>1100.25</v>
      </c>
      <c r="BT762" s="24">
        <f t="shared" si="1025"/>
        <v>2637.4486000000002</v>
      </c>
      <c r="BU762" s="24">
        <f t="shared" si="1026"/>
        <v>1787.6514000000002</v>
      </c>
      <c r="BV762" s="24">
        <f t="shared" si="1027"/>
        <v>2899.9514000000004</v>
      </c>
      <c r="BW762" s="24">
        <f t="shared" si="1028"/>
        <v>1525.1486</v>
      </c>
      <c r="BX762">
        <f t="shared" si="1029"/>
        <v>3324.8500000000004</v>
      </c>
      <c r="BY762" s="24">
        <f t="shared" si="1030"/>
        <v>1304.9132</v>
      </c>
      <c r="BZ762" s="15" t="str">
        <f t="shared" si="1031"/>
        <v>GREEN</v>
      </c>
      <c r="CA762" s="15" t="str">
        <f t="shared" si="1032"/>
        <v>GREEN</v>
      </c>
      <c r="CB762" s="15" t="str">
        <f t="shared" si="1033"/>
        <v>GREEN</v>
      </c>
      <c r="CC762" s="15" t="str">
        <f t="shared" si="1034"/>
        <v>0</v>
      </c>
      <c r="CJ762">
        <f t="shared" si="983"/>
        <v>2212.5500000000002</v>
      </c>
      <c r="CK762">
        <f t="shared" si="984"/>
        <v>1558.8</v>
      </c>
      <c r="CM762" s="24">
        <f t="shared" si="985"/>
        <v>2462.2825000000003</v>
      </c>
      <c r="CN762" s="24">
        <f t="shared" si="986"/>
        <v>1962.8175000000001</v>
      </c>
      <c r="CO762" s="24">
        <f t="shared" si="987"/>
        <v>2616.5675000000001</v>
      </c>
      <c r="CP762" s="24">
        <f t="shared" si="988"/>
        <v>1808.5325</v>
      </c>
      <c r="CQ762">
        <f t="shared" si="989"/>
        <v>2866.3</v>
      </c>
      <c r="CR762" s="24">
        <f t="shared" si="990"/>
        <v>1679.0900000000001</v>
      </c>
      <c r="CS762" s="15" t="str">
        <f t="shared" si="991"/>
        <v>GREEN</v>
      </c>
      <c r="CT762" s="15" t="str">
        <f t="shared" si="992"/>
        <v>GREEN</v>
      </c>
      <c r="CU762" s="15" t="str">
        <f t="shared" si="1035"/>
        <v>GREEN</v>
      </c>
      <c r="CV762" s="15" t="str">
        <f t="shared" si="1052"/>
        <v>0</v>
      </c>
      <c r="CX762" s="24">
        <f t="shared" si="1036"/>
        <v>2212.5500000000002</v>
      </c>
      <c r="CY762" s="24">
        <f t="shared" si="1037"/>
        <v>1100.25</v>
      </c>
      <c r="DA762" s="24">
        <f t="shared" si="1047"/>
        <v>2637.4486000000002</v>
      </c>
      <c r="DB762" s="24">
        <f t="shared" si="1038"/>
        <v>1787.6514000000002</v>
      </c>
      <c r="DC762" s="24">
        <f t="shared" si="1039"/>
        <v>2899.9514000000004</v>
      </c>
      <c r="DD762" s="24">
        <f t="shared" si="1040"/>
        <v>1525.1486</v>
      </c>
      <c r="DE762">
        <f t="shared" si="1041"/>
        <v>3324.8500000000004</v>
      </c>
      <c r="DF762" s="24">
        <f t="shared" si="1042"/>
        <v>1304.9132</v>
      </c>
      <c r="DG762" s="15" t="str">
        <f t="shared" si="1043"/>
        <v>GREEN</v>
      </c>
      <c r="DH762" s="15" t="str">
        <f t="shared" si="1044"/>
        <v>GREEN</v>
      </c>
      <c r="DI762" s="15" t="str">
        <f t="shared" si="1045"/>
        <v>GREEN</v>
      </c>
    </row>
    <row r="763" spans="1:113" x14ac:dyDescent="0.3">
      <c r="A763" s="18">
        <v>38541</v>
      </c>
      <c r="B763" s="1">
        <v>2212.0500000000002</v>
      </c>
      <c r="C763" s="1">
        <v>2238.6</v>
      </c>
      <c r="D763" s="1">
        <v>2171.25</v>
      </c>
      <c r="E763" s="1">
        <v>2196.1999999999998</v>
      </c>
      <c r="F763" s="1">
        <v>2014130688</v>
      </c>
      <c r="G763" s="1">
        <v>2879904.48</v>
      </c>
      <c r="H763" s="1">
        <v>12507394</v>
      </c>
      <c r="I763" s="1">
        <v>2163.29</v>
      </c>
      <c r="J763" s="1">
        <v>2067.8000000000002</v>
      </c>
      <c r="K763" s="1">
        <v>1937.01</v>
      </c>
      <c r="L763" s="1">
        <v>1791.33</v>
      </c>
      <c r="M763" s="1">
        <v>1418.37</v>
      </c>
      <c r="N763" s="1">
        <v>78.209999999999994</v>
      </c>
      <c r="O763" s="1">
        <v>65.58</v>
      </c>
      <c r="P763" s="1">
        <v>62.25</v>
      </c>
      <c r="Q763" s="1">
        <v>60.51</v>
      </c>
      <c r="R763" s="1">
        <v>47.4</v>
      </c>
      <c r="S763" s="1">
        <v>-0.71</v>
      </c>
      <c r="T763" s="1">
        <v>87.51</v>
      </c>
      <c r="U763" s="1">
        <v>89.76</v>
      </c>
      <c r="V763" s="1">
        <v>30.56</v>
      </c>
      <c r="W763" s="1">
        <v>15.58</v>
      </c>
      <c r="X763" s="1">
        <v>19.690000000000001</v>
      </c>
      <c r="Y763" s="1">
        <v>2239.4299999999998</v>
      </c>
      <c r="Z763" s="1">
        <v>1896.17</v>
      </c>
      <c r="AA763" s="1">
        <v>2067.8000000000002</v>
      </c>
      <c r="AB763" s="1">
        <v>2226.15</v>
      </c>
      <c r="AC763" s="1">
        <v>1472.55</v>
      </c>
      <c r="AD763" s="19">
        <f t="shared" si="993"/>
        <v>-0.17831609171686569</v>
      </c>
      <c r="AE763" s="1">
        <f t="shared" si="980"/>
        <v>240.86422461066039</v>
      </c>
      <c r="AF763" s="20">
        <f t="shared" si="1048"/>
        <v>-7.0979700709797866E-3</v>
      </c>
      <c r="AG763" s="2">
        <f t="shared" si="994"/>
        <v>13.11</v>
      </c>
      <c r="AH763" s="1">
        <f t="shared" si="995"/>
        <v>2151.4666666666667</v>
      </c>
      <c r="AI763" s="21">
        <f t="shared" si="996"/>
        <v>2059.1961538461537</v>
      </c>
      <c r="AJ763" s="22">
        <f t="shared" si="997"/>
        <v>92.270512820512977</v>
      </c>
      <c r="AK763" s="23">
        <f t="shared" si="998"/>
        <v>68.927083333333258</v>
      </c>
      <c r="AL763" s="23">
        <f t="shared" si="999"/>
        <v>23.343429487179719</v>
      </c>
      <c r="AM763" s="23"/>
      <c r="AN763">
        <f t="shared" si="1000"/>
        <v>2204.0500000000002</v>
      </c>
      <c r="AO763" s="4">
        <f t="shared" si="1001"/>
        <v>2181.4625000000001</v>
      </c>
      <c r="AP763" s="4">
        <f t="shared" si="1002"/>
        <v>2122.2000000000003</v>
      </c>
      <c r="AQ763" s="24">
        <f t="shared" si="1003"/>
        <v>2094.34</v>
      </c>
      <c r="AR763" t="str">
        <f t="shared" si="1004"/>
        <v>RED</v>
      </c>
      <c r="AS763" t="str">
        <f t="shared" si="1005"/>
        <v>GREEN</v>
      </c>
      <c r="AT763" t="str">
        <f t="shared" si="1006"/>
        <v>GREEN</v>
      </c>
      <c r="AU763" t="str">
        <f t="shared" si="1007"/>
        <v>GREEN</v>
      </c>
      <c r="AV763" t="str">
        <f t="shared" si="1008"/>
        <v>GREEN</v>
      </c>
      <c r="AW763" t="str">
        <f t="shared" si="1009"/>
        <v>GREEN</v>
      </c>
      <c r="AX763" s="25">
        <f t="shared" si="1010"/>
        <v>1.0797007704983153E-2</v>
      </c>
      <c r="AY763" s="25">
        <f t="shared" si="1011"/>
        <v>1.322391702950787E-3</v>
      </c>
      <c r="AZ763" s="26">
        <f t="shared" si="1012"/>
        <v>89.088636668867551</v>
      </c>
      <c r="BA763" s="1">
        <f t="shared" si="1051"/>
        <v>2734566.6849999996</v>
      </c>
      <c r="BB763" s="1">
        <f t="shared" si="1051"/>
        <v>11219878.25</v>
      </c>
      <c r="BC763" s="27">
        <f t="shared" si="1013"/>
        <v>1.0531483820808709</v>
      </c>
      <c r="BD763" s="28">
        <f t="shared" si="1013"/>
        <v>1.1147530945801485</v>
      </c>
      <c r="BE763" s="29">
        <f t="shared" si="982"/>
        <v>94.925662572721308</v>
      </c>
      <c r="BF763" s="29">
        <f t="shared" si="1046"/>
        <v>97.462831286360654</v>
      </c>
      <c r="BG763" s="30">
        <f t="shared" si="1014"/>
        <v>4.4992124655268695E-4</v>
      </c>
      <c r="BH763" s="31">
        <f t="shared" si="1015"/>
        <v>1.2500627978277307E-2</v>
      </c>
      <c r="BI763" s="31">
        <f t="shared" si="1016"/>
        <v>9.4746160020323655E-3</v>
      </c>
      <c r="BJ763" s="32">
        <f t="shared" si="1017"/>
        <v>2262.7483213392438</v>
      </c>
      <c r="BK763" s="24">
        <f t="shared" si="1018"/>
        <v>2040.1850119940898</v>
      </c>
      <c r="BL763" s="30">
        <f t="shared" si="1019"/>
        <v>0.10134018274526639</v>
      </c>
      <c r="BM763" s="30">
        <f t="shared" si="1020"/>
        <v>-3.030157605830253E-2</v>
      </c>
      <c r="BN763" s="30">
        <f t="shared" si="1021"/>
        <v>7.1038606686963865E-2</v>
      </c>
      <c r="BO763" s="30">
        <f t="shared" si="1022"/>
        <v>4.0737030628661339E-2</v>
      </c>
      <c r="BP763" s="30"/>
      <c r="BQ763">
        <f t="shared" si="1023"/>
        <v>2211.9</v>
      </c>
      <c r="BR763">
        <f t="shared" si="1024"/>
        <v>1056.2</v>
      </c>
      <c r="BT763" s="24">
        <f t="shared" si="1025"/>
        <v>2653.3774000000003</v>
      </c>
      <c r="BU763" s="24">
        <f t="shared" si="1026"/>
        <v>1770.4226000000001</v>
      </c>
      <c r="BV763" s="24">
        <f t="shared" si="1027"/>
        <v>2926.1226000000001</v>
      </c>
      <c r="BW763" s="24">
        <f t="shared" si="1028"/>
        <v>1497.6774</v>
      </c>
      <c r="BX763">
        <f t="shared" si="1029"/>
        <v>3367.6000000000004</v>
      </c>
      <c r="BY763" s="24">
        <f t="shared" si="1030"/>
        <v>1268.8488000000002</v>
      </c>
      <c r="BZ763" s="15" t="str">
        <f t="shared" si="1031"/>
        <v>GREEN</v>
      </c>
      <c r="CA763" s="15" t="str">
        <f t="shared" si="1032"/>
        <v>GREEN</v>
      </c>
      <c r="CB763" s="15" t="str">
        <f t="shared" si="1033"/>
        <v>GREEN</v>
      </c>
      <c r="CC763" s="15" t="str">
        <f t="shared" si="1034"/>
        <v>0</v>
      </c>
      <c r="CJ763">
        <f t="shared" si="983"/>
        <v>2211.9</v>
      </c>
      <c r="CK763">
        <f t="shared" si="984"/>
        <v>1553.2</v>
      </c>
      <c r="CM763" s="24">
        <f t="shared" si="985"/>
        <v>2463.5234</v>
      </c>
      <c r="CN763" s="24">
        <f t="shared" si="986"/>
        <v>1960.2766000000001</v>
      </c>
      <c r="CO763" s="24">
        <f t="shared" si="987"/>
        <v>2618.9766</v>
      </c>
      <c r="CP763" s="24">
        <f t="shared" si="988"/>
        <v>1804.8234</v>
      </c>
      <c r="CQ763">
        <f t="shared" si="989"/>
        <v>2870.6000000000004</v>
      </c>
      <c r="CR763" s="24">
        <f t="shared" si="990"/>
        <v>1674.4008000000001</v>
      </c>
      <c r="CS763" s="15" t="str">
        <f t="shared" si="991"/>
        <v>GREEN</v>
      </c>
      <c r="CT763" s="15" t="str">
        <f t="shared" si="992"/>
        <v>GREEN</v>
      </c>
      <c r="CU763" s="15" t="str">
        <f t="shared" si="1035"/>
        <v>GREEN</v>
      </c>
      <c r="CV763" s="15" t="str">
        <f t="shared" si="1052"/>
        <v>0</v>
      </c>
      <c r="CX763" s="24">
        <f t="shared" si="1036"/>
        <v>2211.9</v>
      </c>
      <c r="CY763" s="24">
        <f t="shared" si="1037"/>
        <v>1056.2</v>
      </c>
      <c r="DA763" s="24">
        <f t="shared" si="1047"/>
        <v>2653.3774000000003</v>
      </c>
      <c r="DB763" s="24">
        <f t="shared" si="1038"/>
        <v>1770.4226000000001</v>
      </c>
      <c r="DC763" s="24">
        <f t="shared" si="1039"/>
        <v>2926.1226000000001</v>
      </c>
      <c r="DD763" s="24">
        <f t="shared" si="1040"/>
        <v>1497.6774</v>
      </c>
      <c r="DE763">
        <f t="shared" si="1041"/>
        <v>3367.6000000000004</v>
      </c>
      <c r="DF763" s="24">
        <f t="shared" si="1042"/>
        <v>1268.8488000000002</v>
      </c>
      <c r="DG763" s="15" t="str">
        <f t="shared" si="1043"/>
        <v>GREEN</v>
      </c>
      <c r="DH763" s="15" t="str">
        <f t="shared" si="1044"/>
        <v>GREEN</v>
      </c>
      <c r="DI763" s="15" t="str">
        <f t="shared" si="1045"/>
        <v>GREEN</v>
      </c>
    </row>
    <row r="764" spans="1:113" x14ac:dyDescent="0.3">
      <c r="A764" s="18">
        <v>38534</v>
      </c>
      <c r="B764" s="1">
        <v>2194.35</v>
      </c>
      <c r="C764" s="1">
        <v>2226.15</v>
      </c>
      <c r="D764" s="1">
        <v>2162</v>
      </c>
      <c r="E764" s="1">
        <v>2211.9</v>
      </c>
      <c r="F764" s="1">
        <v>1605978880</v>
      </c>
      <c r="G764" s="1">
        <v>2993172.64</v>
      </c>
      <c r="H764" s="1">
        <v>10985891</v>
      </c>
      <c r="I764" s="1">
        <v>2142.52</v>
      </c>
      <c r="J764" s="1">
        <v>2060.77</v>
      </c>
      <c r="K764" s="1">
        <v>1925.12</v>
      </c>
      <c r="L764" s="1">
        <v>1781.59</v>
      </c>
      <c r="M764" s="1">
        <v>1412.56</v>
      </c>
      <c r="N764" s="1">
        <v>96.28</v>
      </c>
      <c r="O764" s="1">
        <v>67.59</v>
      </c>
      <c r="P764" s="1">
        <v>63.1</v>
      </c>
      <c r="Q764" s="1">
        <v>56.36</v>
      </c>
      <c r="R764" s="1">
        <v>44.12</v>
      </c>
      <c r="S764" s="1">
        <v>0.8</v>
      </c>
      <c r="T764" s="1">
        <v>93.42</v>
      </c>
      <c r="U764" s="1">
        <v>90.14</v>
      </c>
      <c r="V764" s="1">
        <v>31.45</v>
      </c>
      <c r="W764" s="1">
        <v>16.73</v>
      </c>
      <c r="X764" s="1">
        <v>18.71</v>
      </c>
      <c r="Y764" s="1">
        <v>2221.9899999999998</v>
      </c>
      <c r="Z764" s="1">
        <v>1899.55</v>
      </c>
      <c r="AA764" s="1">
        <v>2060.77</v>
      </c>
      <c r="AB764" s="1">
        <v>2204.4499999999998</v>
      </c>
      <c r="AC764" s="1">
        <v>1472.55</v>
      </c>
      <c r="AD764" s="19">
        <f t="shared" si="993"/>
        <v>0.21219862218145955</v>
      </c>
      <c r="AE764" s="1">
        <f t="shared" si="980"/>
        <v>242.58609344154436</v>
      </c>
      <c r="AF764" s="20">
        <f t="shared" si="1048"/>
        <v>7.9978125640851605E-3</v>
      </c>
      <c r="AG764" s="2">
        <f t="shared" si="994"/>
        <v>12.240000000000002</v>
      </c>
      <c r="AH764" s="1">
        <f t="shared" si="995"/>
        <v>2131.5</v>
      </c>
      <c r="AI764" s="21">
        <f t="shared" si="996"/>
        <v>2046.5038461538461</v>
      </c>
      <c r="AJ764" s="22">
        <f t="shared" si="997"/>
        <v>84.996153846153902</v>
      </c>
      <c r="AK764" s="23">
        <f t="shared" si="998"/>
        <v>49.787499999999739</v>
      </c>
      <c r="AL764" s="23">
        <f t="shared" si="999"/>
        <v>35.208653846154164</v>
      </c>
      <c r="AM764" s="23"/>
      <c r="AN764">
        <f t="shared" si="1000"/>
        <v>2203.125</v>
      </c>
      <c r="AO764" s="4">
        <f t="shared" si="1001"/>
        <v>2155.0625</v>
      </c>
      <c r="AP764" s="4">
        <f t="shared" si="1002"/>
        <v>2096.2125000000001</v>
      </c>
      <c r="AQ764" s="24">
        <f t="shared" si="1003"/>
        <v>2064.9700000000003</v>
      </c>
      <c r="AR764" t="str">
        <f t="shared" si="1004"/>
        <v>GREEN</v>
      </c>
      <c r="AS764" t="str">
        <f t="shared" si="1005"/>
        <v>GREEN</v>
      </c>
      <c r="AT764" t="str">
        <f t="shared" si="1006"/>
        <v>GREEN</v>
      </c>
      <c r="AU764" t="str">
        <f t="shared" si="1007"/>
        <v>GREEN</v>
      </c>
      <c r="AV764" t="str">
        <f t="shared" si="1008"/>
        <v>GREEN</v>
      </c>
      <c r="AW764" t="str">
        <f t="shared" si="1009"/>
        <v>GREEN</v>
      </c>
      <c r="AX764" s="25">
        <f t="shared" si="1010"/>
        <v>1.7823709170552315E-2</v>
      </c>
      <c r="AY764" s="25">
        <f t="shared" si="1011"/>
        <v>1.3939669112082256E-4</v>
      </c>
      <c r="AZ764" s="26">
        <f t="shared" si="1012"/>
        <v>99.223983356807764</v>
      </c>
      <c r="BA764" s="1">
        <f t="shared" si="1051"/>
        <v>2544144.9975000001</v>
      </c>
      <c r="BB764" s="1">
        <f t="shared" si="1051"/>
        <v>10704838.75</v>
      </c>
      <c r="BC764" s="27">
        <f t="shared" si="1013"/>
        <v>1.17649451699539</v>
      </c>
      <c r="BD764" s="28">
        <f t="shared" si="1013"/>
        <v>1.0262546925333182</v>
      </c>
      <c r="BE764" s="29">
        <f t="shared" si="982"/>
        <v>100</v>
      </c>
      <c r="BF764" s="29">
        <f t="shared" si="1046"/>
        <v>100</v>
      </c>
      <c r="BG764" s="30">
        <f t="shared" si="1014"/>
        <v>2.0705603089050117E-2</v>
      </c>
      <c r="BH764" s="31">
        <f t="shared" si="1015"/>
        <v>1.4066025459341019E-2</v>
      </c>
      <c r="BI764" s="31">
        <f t="shared" si="1016"/>
        <v>1.7684312479431492E-2</v>
      </c>
      <c r="BJ764" s="32">
        <f t="shared" si="1017"/>
        <v>2247.1596213032017</v>
      </c>
      <c r="BK764" s="24">
        <f t="shared" si="1018"/>
        <v>2015.8403786967983</v>
      </c>
      <c r="BL764" s="30">
        <f t="shared" si="1019"/>
        <v>0.10457943062814926</v>
      </c>
      <c r="BM764" s="30">
        <f t="shared" si="1020"/>
        <v>-1.5940874950586183E-2</v>
      </c>
      <c r="BN764" s="30">
        <f t="shared" si="1021"/>
        <v>8.8638555677563069E-2</v>
      </c>
      <c r="BO764" s="30">
        <f t="shared" si="1022"/>
        <v>7.2697680726976882E-2</v>
      </c>
      <c r="BP764" s="30"/>
      <c r="BQ764">
        <f t="shared" si="1023"/>
        <v>2211.9</v>
      </c>
      <c r="BR764">
        <f t="shared" si="1024"/>
        <v>1046.4000000000001</v>
      </c>
      <c r="BT764" s="24">
        <f t="shared" si="1025"/>
        <v>2657.1210000000001</v>
      </c>
      <c r="BU764" s="24">
        <f t="shared" si="1026"/>
        <v>1766.6790000000001</v>
      </c>
      <c r="BV764" s="24">
        <f t="shared" si="1027"/>
        <v>2932.1790000000001</v>
      </c>
      <c r="BW764" s="24">
        <f t="shared" si="1028"/>
        <v>1491.6210000000001</v>
      </c>
      <c r="BX764">
        <f t="shared" si="1029"/>
        <v>3377.4</v>
      </c>
      <c r="BY764" s="24">
        <f t="shared" si="1030"/>
        <v>1260.8520000000003</v>
      </c>
      <c r="BZ764" s="15" t="str">
        <f t="shared" si="1031"/>
        <v>GREEN</v>
      </c>
      <c r="CA764" s="15" t="str">
        <f t="shared" si="1032"/>
        <v>GREEN</v>
      </c>
      <c r="CB764" s="15" t="str">
        <f t="shared" si="1033"/>
        <v>GREEN</v>
      </c>
      <c r="CC764" s="15" t="str">
        <f t="shared" si="1034"/>
        <v>0</v>
      </c>
      <c r="CJ764">
        <f t="shared" si="983"/>
        <v>2211.9</v>
      </c>
      <c r="CK764">
        <f t="shared" si="984"/>
        <v>1537.5</v>
      </c>
      <c r="CM764" s="24">
        <f t="shared" si="985"/>
        <v>2469.5208000000002</v>
      </c>
      <c r="CN764" s="24">
        <f t="shared" si="986"/>
        <v>1954.2791999999999</v>
      </c>
      <c r="CO764" s="24">
        <f t="shared" si="987"/>
        <v>2628.6792</v>
      </c>
      <c r="CP764" s="24">
        <f t="shared" si="988"/>
        <v>1795.1208000000001</v>
      </c>
      <c r="CQ764">
        <f t="shared" si="989"/>
        <v>2886.3</v>
      </c>
      <c r="CR764" s="24">
        <f t="shared" si="990"/>
        <v>1661.5896</v>
      </c>
      <c r="CS764" s="15" t="str">
        <f t="shared" si="991"/>
        <v>GREEN</v>
      </c>
      <c r="CT764" s="15" t="str">
        <f t="shared" si="992"/>
        <v>GREEN</v>
      </c>
      <c r="CU764" s="15" t="str">
        <f t="shared" si="1035"/>
        <v>GREEN</v>
      </c>
      <c r="CV764" s="15" t="str">
        <f t="shared" si="1052"/>
        <v>0</v>
      </c>
      <c r="CX764" s="24">
        <f t="shared" si="1036"/>
        <v>2211.9</v>
      </c>
      <c r="CY764" s="24">
        <f t="shared" si="1037"/>
        <v>1046.4000000000001</v>
      </c>
      <c r="DA764" s="24">
        <f t="shared" si="1047"/>
        <v>2657.1210000000001</v>
      </c>
      <c r="DB764" s="24">
        <f t="shared" si="1038"/>
        <v>1766.6790000000001</v>
      </c>
      <c r="DC764" s="24">
        <f t="shared" si="1039"/>
        <v>2932.1790000000001</v>
      </c>
      <c r="DD764" s="24">
        <f t="shared" si="1040"/>
        <v>1491.6210000000001</v>
      </c>
      <c r="DE764">
        <f t="shared" si="1041"/>
        <v>3377.4</v>
      </c>
      <c r="DF764" s="24">
        <f t="shared" si="1042"/>
        <v>1260.8520000000003</v>
      </c>
      <c r="DG764" s="15" t="str">
        <f t="shared" si="1043"/>
        <v>GREEN</v>
      </c>
      <c r="DH764" s="15" t="str">
        <f t="shared" si="1044"/>
        <v>GREEN</v>
      </c>
      <c r="DI764" s="15" t="str">
        <f t="shared" si="1045"/>
        <v>GREEN</v>
      </c>
    </row>
    <row r="765" spans="1:113" x14ac:dyDescent="0.3">
      <c r="A765" s="53">
        <v>38527</v>
      </c>
      <c r="B765" s="54">
        <v>2130.8000000000002</v>
      </c>
      <c r="C765" s="54">
        <v>2204.4499999999998</v>
      </c>
      <c r="D765" s="54">
        <v>2124.65</v>
      </c>
      <c r="E765" s="54">
        <v>2194.35</v>
      </c>
      <c r="F765" s="54">
        <v>1544352768</v>
      </c>
      <c r="G765" s="54">
        <v>2960413.49</v>
      </c>
      <c r="H765" s="54">
        <v>11084514</v>
      </c>
      <c r="I765" s="54">
        <v>2115.42</v>
      </c>
      <c r="J765" s="54">
        <v>2054.2800000000002</v>
      </c>
      <c r="K765" s="54">
        <v>1912.06</v>
      </c>
      <c r="L765" s="54">
        <v>1771.43</v>
      </c>
      <c r="M765" s="54">
        <v>1406.77</v>
      </c>
      <c r="N765" s="54">
        <v>95.5</v>
      </c>
      <c r="O765" s="54">
        <v>66.52</v>
      </c>
      <c r="P765" s="54">
        <v>62.55</v>
      </c>
      <c r="Q765" s="54">
        <v>48.65</v>
      </c>
      <c r="R765" s="54">
        <v>41.06</v>
      </c>
      <c r="S765" s="54">
        <v>3.34</v>
      </c>
      <c r="T765" s="54">
        <v>88.34</v>
      </c>
      <c r="U765" s="54">
        <v>88.12</v>
      </c>
      <c r="V765" s="54">
        <v>31.29</v>
      </c>
      <c r="W765" s="54">
        <v>17.89</v>
      </c>
      <c r="X765" s="54">
        <v>17.8</v>
      </c>
      <c r="Y765" s="54">
        <v>2200.38</v>
      </c>
      <c r="Z765" s="54">
        <v>1908.17</v>
      </c>
      <c r="AA765" s="54">
        <v>2054.2800000000002</v>
      </c>
      <c r="AB765" s="54">
        <v>2183.4499999999998</v>
      </c>
      <c r="AC765" s="54">
        <v>1437.9</v>
      </c>
      <c r="AD765" s="19">
        <f t="shared" si="993"/>
        <v>0.94663015612816914</v>
      </c>
      <c r="AE765" s="54">
        <f t="shared" si="980"/>
        <v>240.66132923886832</v>
      </c>
      <c r="AF765" s="55">
        <f t="shared" si="1048"/>
        <v>3.3413393614015074E-2</v>
      </c>
      <c r="AG765" s="2">
        <f t="shared" si="994"/>
        <v>7.5899999999999963</v>
      </c>
      <c r="AH765" s="1">
        <f t="shared" si="995"/>
        <v>2094.9166666666665</v>
      </c>
      <c r="AI765" s="21">
        <f t="shared" si="996"/>
        <v>2035.4076923076923</v>
      </c>
      <c r="AJ765" s="22">
        <f t="shared" si="997"/>
        <v>59.508974358974228</v>
      </c>
      <c r="AK765" s="23">
        <f t="shared" si="998"/>
        <v>23.409775641025362</v>
      </c>
      <c r="AL765" s="23">
        <f t="shared" si="999"/>
        <v>36.099198717948866</v>
      </c>
      <c r="AM765" s="23"/>
      <c r="AN765">
        <f t="shared" si="1000"/>
        <v>2158.875</v>
      </c>
      <c r="AO765" s="4">
        <f t="shared" si="1001"/>
        <v>2125.1750000000002</v>
      </c>
      <c r="AP765" s="4">
        <f t="shared" si="1002"/>
        <v>2066.9124999999999</v>
      </c>
      <c r="AQ765" s="24">
        <f t="shared" si="1003"/>
        <v>2040.5149999999999</v>
      </c>
      <c r="AR765" t="str">
        <f t="shared" si="1004"/>
        <v>GREEN</v>
      </c>
      <c r="AS765" t="str">
        <f t="shared" si="1005"/>
        <v>GREEN</v>
      </c>
      <c r="AT765" t="str">
        <f t="shared" si="1006"/>
        <v>GREEN</v>
      </c>
      <c r="AU765" t="str">
        <f t="shared" si="1007"/>
        <v>GREEN</v>
      </c>
      <c r="AV765" t="str">
        <f t="shared" si="1008"/>
        <v>GREEN</v>
      </c>
      <c r="AW765" t="str">
        <f t="shared" si="1009"/>
        <v>GREEN</v>
      </c>
      <c r="AX765" s="25">
        <f t="shared" si="1010"/>
        <v>1.6834417588030354E-2</v>
      </c>
      <c r="AY765" s="25">
        <f t="shared" si="1011"/>
        <v>1.3939669112082256E-4</v>
      </c>
      <c r="AZ765" s="26">
        <f t="shared" si="1012"/>
        <v>99.178754469512242</v>
      </c>
      <c r="BA765" s="1">
        <f t="shared" si="1051"/>
        <v>2348741.6724999999</v>
      </c>
      <c r="BB765" s="1">
        <f t="shared" si="1051"/>
        <v>10575831.75</v>
      </c>
      <c r="BC765" s="27">
        <f t="shared" si="1013"/>
        <v>1.2604253267448255</v>
      </c>
      <c r="BD765" s="28">
        <f t="shared" si="1013"/>
        <v>1.0480985573546024</v>
      </c>
      <c r="BE765" s="29">
        <f t="shared" si="982"/>
        <v>100</v>
      </c>
      <c r="BF765" s="29">
        <f t="shared" si="1046"/>
        <v>100</v>
      </c>
      <c r="BG765" s="30">
        <f t="shared" si="1014"/>
        <v>2.4551334710001926E-2</v>
      </c>
      <c r="BH765" s="31">
        <f t="shared" si="1015"/>
        <v>1.3986963379772205E-2</v>
      </c>
      <c r="BI765" s="31">
        <f t="shared" si="1016"/>
        <v>1.6695020896909534E-2</v>
      </c>
      <c r="BJ765" s="32">
        <f t="shared" si="1017"/>
        <v>2226.2971624286579</v>
      </c>
      <c r="BK765" s="24">
        <f t="shared" si="1018"/>
        <v>1963.5361709046751</v>
      </c>
      <c r="BL765" s="30">
        <f t="shared" si="1019"/>
        <v>0.11974433956478353</v>
      </c>
      <c r="BM765" s="30">
        <f t="shared" si="1020"/>
        <v>-1.455882718283682E-2</v>
      </c>
      <c r="BN765" s="30">
        <f t="shared" si="1021"/>
        <v>0.10518551238194672</v>
      </c>
      <c r="BO765" s="30">
        <f t="shared" si="1022"/>
        <v>9.0626685199109894E-2</v>
      </c>
      <c r="BP765" s="30"/>
      <c r="BQ765">
        <f t="shared" si="1023"/>
        <v>2194.35</v>
      </c>
      <c r="BR765">
        <f t="shared" si="1024"/>
        <v>1006.8</v>
      </c>
      <c r="BT765" s="24">
        <f t="shared" si="1025"/>
        <v>2647.9940999999999</v>
      </c>
      <c r="BU765" s="24">
        <f t="shared" si="1026"/>
        <v>1740.7058999999999</v>
      </c>
      <c r="BV765" s="24">
        <f t="shared" si="1027"/>
        <v>2928.2559000000001</v>
      </c>
      <c r="BW765" s="24">
        <f t="shared" si="1028"/>
        <v>1460.4440999999999</v>
      </c>
      <c r="BX765">
        <f t="shared" si="1029"/>
        <v>3381.8999999999996</v>
      </c>
      <c r="BY765" s="24">
        <f t="shared" si="1030"/>
        <v>1225.3092000000001</v>
      </c>
      <c r="BZ765" s="15" t="str">
        <f t="shared" si="1031"/>
        <v>GREEN</v>
      </c>
      <c r="CA765" s="15" t="str">
        <f t="shared" si="1032"/>
        <v>GREEN</v>
      </c>
      <c r="CB765" s="15" t="str">
        <f t="shared" si="1033"/>
        <v>GREEN</v>
      </c>
      <c r="CC765" s="15" t="str">
        <f t="shared" si="1034"/>
        <v>0</v>
      </c>
      <c r="CJ765">
        <f t="shared" si="983"/>
        <v>2194.35</v>
      </c>
      <c r="CK765">
        <f t="shared" si="984"/>
        <v>1488.5</v>
      </c>
      <c r="CM765" s="24">
        <f t="shared" si="985"/>
        <v>2463.9847</v>
      </c>
      <c r="CN765" s="24">
        <f t="shared" si="986"/>
        <v>1924.7152999999998</v>
      </c>
      <c r="CO765" s="24">
        <f t="shared" si="987"/>
        <v>2630.5652999999998</v>
      </c>
      <c r="CP765" s="24">
        <f t="shared" si="988"/>
        <v>1758.1347000000001</v>
      </c>
      <c r="CQ765">
        <f t="shared" si="989"/>
        <v>2900.2</v>
      </c>
      <c r="CR765" s="24">
        <f t="shared" si="990"/>
        <v>1618.3764000000001</v>
      </c>
      <c r="CS765" s="15" t="str">
        <f t="shared" si="991"/>
        <v>GREEN</v>
      </c>
      <c r="CT765" s="15" t="str">
        <f t="shared" si="992"/>
        <v>GREEN</v>
      </c>
      <c r="CU765" s="15" t="str">
        <f t="shared" si="1035"/>
        <v>GREEN</v>
      </c>
      <c r="CV765" s="15" t="str">
        <f t="shared" si="1052"/>
        <v>0</v>
      </c>
      <c r="CX765" s="24">
        <f t="shared" si="1036"/>
        <v>2194.35</v>
      </c>
      <c r="CY765" s="24">
        <f t="shared" si="1037"/>
        <v>1006.8</v>
      </c>
      <c r="DA765" s="24">
        <f t="shared" si="1047"/>
        <v>2647.9940999999999</v>
      </c>
      <c r="DB765" s="24">
        <f t="shared" si="1038"/>
        <v>1740.7058999999999</v>
      </c>
      <c r="DC765" s="24">
        <f t="shared" si="1039"/>
        <v>2928.2559000000001</v>
      </c>
      <c r="DD765" s="24">
        <f t="shared" si="1040"/>
        <v>1460.4440999999999</v>
      </c>
      <c r="DE765">
        <f t="shared" si="1041"/>
        <v>3381.8999999999996</v>
      </c>
      <c r="DF765" s="24">
        <f t="shared" si="1042"/>
        <v>1225.3092000000001</v>
      </c>
      <c r="DG765" s="15" t="str">
        <f t="shared" si="1043"/>
        <v>GREEN</v>
      </c>
      <c r="DH765" s="15" t="str">
        <f t="shared" si="1044"/>
        <v>GREEN</v>
      </c>
      <c r="DI765" s="15" t="str">
        <f t="shared" si="1045"/>
        <v>GREEN</v>
      </c>
    </row>
    <row r="766" spans="1:113" x14ac:dyDescent="0.3">
      <c r="A766" s="18">
        <v>38520</v>
      </c>
      <c r="B766" s="1">
        <v>2090.6999999999998</v>
      </c>
      <c r="C766" s="1">
        <v>2135.1</v>
      </c>
      <c r="D766" s="1">
        <v>2081.6999999999998</v>
      </c>
      <c r="E766" s="1">
        <v>2123.4</v>
      </c>
      <c r="F766" s="1">
        <v>1562183168</v>
      </c>
      <c r="G766" s="1">
        <v>2104776.13</v>
      </c>
      <c r="H766" s="1">
        <v>10301714</v>
      </c>
      <c r="I766" s="1">
        <v>2075.0300000000002</v>
      </c>
      <c r="J766" s="1">
        <v>2048.46</v>
      </c>
      <c r="K766" s="1">
        <v>1899.23</v>
      </c>
      <c r="L766" s="1">
        <v>1761.11</v>
      </c>
      <c r="M766" s="1">
        <v>1401.15</v>
      </c>
      <c r="N766" s="1">
        <v>89.77</v>
      </c>
      <c r="O766" s="1">
        <v>61.82</v>
      </c>
      <c r="P766" s="1">
        <v>60.23</v>
      </c>
      <c r="Q766" s="1">
        <v>39.880000000000003</v>
      </c>
      <c r="R766" s="1">
        <v>39.17</v>
      </c>
      <c r="S766" s="1">
        <v>1.57</v>
      </c>
      <c r="T766" s="1">
        <v>88.67</v>
      </c>
      <c r="U766" s="1">
        <v>88.12</v>
      </c>
      <c r="V766" s="1">
        <v>26.46</v>
      </c>
      <c r="W766" s="1">
        <v>19.48</v>
      </c>
      <c r="X766" s="1">
        <v>17.07</v>
      </c>
      <c r="Y766" s="1">
        <v>2180.36</v>
      </c>
      <c r="Z766" s="1">
        <v>1916.55</v>
      </c>
      <c r="AA766" s="1">
        <v>2048.46</v>
      </c>
      <c r="AB766" s="1">
        <v>2183.4499999999998</v>
      </c>
      <c r="AC766" s="1">
        <v>1437.9</v>
      </c>
      <c r="AD766" s="19">
        <f t="shared" si="993"/>
        <v>0.48473454756224438</v>
      </c>
      <c r="AE766" s="1">
        <f t="shared" si="980"/>
        <v>232.88001754770801</v>
      </c>
      <c r="AF766" s="20">
        <f t="shared" si="1048"/>
        <v>1.5689275805988778E-2</v>
      </c>
      <c r="AG766" s="2">
        <f t="shared" si="994"/>
        <v>0.71000000000000085</v>
      </c>
      <c r="AH766" s="1">
        <f t="shared" si="995"/>
        <v>2060.5749999999998</v>
      </c>
      <c r="AI766" s="21">
        <f t="shared" si="996"/>
        <v>2021.6423076923079</v>
      </c>
      <c r="AJ766" s="22">
        <f t="shared" si="997"/>
        <v>38.932692307691923</v>
      </c>
      <c r="AK766" s="23">
        <f t="shared" si="998"/>
        <v>-2.8775641025644632</v>
      </c>
      <c r="AL766" s="23">
        <f t="shared" si="999"/>
        <v>41.810256410256386</v>
      </c>
      <c r="AM766" s="23"/>
      <c r="AN766">
        <f t="shared" si="1000"/>
        <v>2107</v>
      </c>
      <c r="AO766" s="4">
        <f t="shared" si="1001"/>
        <v>2095.6875</v>
      </c>
      <c r="AP766" s="4">
        <f t="shared" si="1002"/>
        <v>2030.4312499999999</v>
      </c>
      <c r="AQ766" s="24">
        <f t="shared" si="1003"/>
        <v>2016.7099999999998</v>
      </c>
      <c r="AR766" t="str">
        <f t="shared" si="1004"/>
        <v>GREEN</v>
      </c>
      <c r="AS766" t="str">
        <f t="shared" si="1005"/>
        <v>GREEN</v>
      </c>
      <c r="AT766" t="str">
        <f t="shared" si="1006"/>
        <v>GREEN</v>
      </c>
      <c r="AU766" t="str">
        <f t="shared" si="1007"/>
        <v>GREEN</v>
      </c>
      <c r="AV766" t="str">
        <f t="shared" si="1008"/>
        <v>GREEN</v>
      </c>
      <c r="AW766" t="str">
        <f t="shared" si="1009"/>
        <v>GREEN</v>
      </c>
      <c r="AX766" s="25">
        <f t="shared" si="1010"/>
        <v>1.2175758854636768E-2</v>
      </c>
      <c r="AY766" s="25">
        <f t="shared" si="1011"/>
        <v>1.3939669112082256E-4</v>
      </c>
      <c r="AZ766" s="26">
        <f t="shared" si="1012"/>
        <v>98.868088262443081</v>
      </c>
      <c r="BA766" s="1">
        <f t="shared" si="1051"/>
        <v>2160089.8249999997</v>
      </c>
      <c r="BB766" s="1">
        <f t="shared" si="1051"/>
        <v>10208537</v>
      </c>
      <c r="BC766" s="27">
        <f t="shared" si="1013"/>
        <v>0.97439287275935393</v>
      </c>
      <c r="BD766" s="28">
        <f t="shared" si="1013"/>
        <v>1.0091273607569822</v>
      </c>
      <c r="BE766" s="29">
        <f t="shared" si="982"/>
        <v>100</v>
      </c>
      <c r="BF766" s="29">
        <f t="shared" si="1046"/>
        <v>87.395626242544722</v>
      </c>
      <c r="BG766" s="30">
        <f t="shared" si="1014"/>
        <v>7.4264478296319214E-3</v>
      </c>
      <c r="BH766" s="31">
        <f t="shared" si="1015"/>
        <v>1.6173667174622181E-2</v>
      </c>
      <c r="BI766" s="31">
        <f t="shared" si="1016"/>
        <v>1.2036362163515946E-2</v>
      </c>
      <c r="BJ766" s="32">
        <f t="shared" si="1017"/>
        <v>2173.641595420575</v>
      </c>
      <c r="BK766" s="24">
        <f t="shared" si="1018"/>
        <v>1947.5084045794247</v>
      </c>
      <c r="BL766" s="30">
        <f t="shared" si="1019"/>
        <v>0.1064958042955403</v>
      </c>
      <c r="BM766" s="30">
        <f t="shared" si="1020"/>
        <v>-2.3660919007523248E-2</v>
      </c>
      <c r="BN766" s="30">
        <f t="shared" si="1021"/>
        <v>8.2834885288017052E-2</v>
      </c>
      <c r="BO766" s="30">
        <f t="shared" si="1022"/>
        <v>5.9173966280493803E-2</v>
      </c>
      <c r="BP766" s="30"/>
      <c r="BQ766">
        <f t="shared" si="1023"/>
        <v>2154</v>
      </c>
      <c r="BR766">
        <f t="shared" si="1024"/>
        <v>967.9</v>
      </c>
      <c r="BT766" s="24">
        <f t="shared" si="1025"/>
        <v>2607.0902000000001</v>
      </c>
      <c r="BU766" s="24">
        <f t="shared" si="1026"/>
        <v>1700.9097999999999</v>
      </c>
      <c r="BV766" s="24">
        <f t="shared" si="1027"/>
        <v>2887.0097999999998</v>
      </c>
      <c r="BW766" s="24">
        <f t="shared" si="1028"/>
        <v>1420.9902000000002</v>
      </c>
      <c r="BX766">
        <f t="shared" si="1029"/>
        <v>3340.1</v>
      </c>
      <c r="BY766" s="24">
        <f t="shared" si="1030"/>
        <v>1186.1424000000002</v>
      </c>
      <c r="BZ766" s="15" t="str">
        <f t="shared" si="1031"/>
        <v>GREEN</v>
      </c>
      <c r="CA766" s="15" t="str">
        <f t="shared" si="1032"/>
        <v>GREEN</v>
      </c>
      <c r="CB766" s="15" t="str">
        <f t="shared" si="1033"/>
        <v>GREEN</v>
      </c>
      <c r="CC766" s="15" t="str">
        <f t="shared" si="1034"/>
        <v>0</v>
      </c>
      <c r="CJ766">
        <f t="shared" si="983"/>
        <v>2154</v>
      </c>
      <c r="CK766">
        <f t="shared" si="984"/>
        <v>1488.5</v>
      </c>
      <c r="CM766" s="24">
        <f t="shared" si="985"/>
        <v>2408.221</v>
      </c>
      <c r="CN766" s="24">
        <f t="shared" si="986"/>
        <v>1899.779</v>
      </c>
      <c r="CO766" s="24">
        <f t="shared" si="987"/>
        <v>2565.279</v>
      </c>
      <c r="CP766" s="24">
        <f t="shared" si="988"/>
        <v>1742.721</v>
      </c>
      <c r="CQ766">
        <f t="shared" si="989"/>
        <v>2819.5</v>
      </c>
      <c r="CR766" s="24">
        <f t="shared" si="990"/>
        <v>1610.952</v>
      </c>
      <c r="CS766" s="15" t="str">
        <f t="shared" si="991"/>
        <v>GREEN</v>
      </c>
      <c r="CT766" s="15" t="str">
        <f t="shared" si="992"/>
        <v>GREEN</v>
      </c>
      <c r="CU766" s="15" t="str">
        <f t="shared" si="1035"/>
        <v>GREEN</v>
      </c>
      <c r="CV766" s="15" t="str">
        <f t="shared" si="1052"/>
        <v>0</v>
      </c>
      <c r="CX766" s="24">
        <f t="shared" si="1036"/>
        <v>2154</v>
      </c>
      <c r="CY766" s="24">
        <f t="shared" si="1037"/>
        <v>967.9</v>
      </c>
      <c r="DA766" s="24">
        <f t="shared" si="1047"/>
        <v>2607.0902000000001</v>
      </c>
      <c r="DB766" s="24">
        <f t="shared" si="1038"/>
        <v>1700.9097999999999</v>
      </c>
      <c r="DC766" s="24">
        <f t="shared" si="1039"/>
        <v>2887.0097999999998</v>
      </c>
      <c r="DD766" s="24">
        <f t="shared" si="1040"/>
        <v>1420.9902000000002</v>
      </c>
      <c r="DE766">
        <f t="shared" si="1041"/>
        <v>3340.1</v>
      </c>
      <c r="DF766" s="24">
        <f t="shared" si="1042"/>
        <v>1186.1424000000002</v>
      </c>
      <c r="DG766" s="15" t="str">
        <f t="shared" si="1043"/>
        <v>GREEN</v>
      </c>
      <c r="DH766" s="15" t="str">
        <f t="shared" si="1044"/>
        <v>GREEN</v>
      </c>
      <c r="DI766" s="15" t="str">
        <f t="shared" si="1045"/>
        <v>GREEN</v>
      </c>
    </row>
    <row r="767" spans="1:113" x14ac:dyDescent="0.3">
      <c r="A767" s="18">
        <v>38513</v>
      </c>
      <c r="B767" s="1">
        <v>2092</v>
      </c>
      <c r="C767" s="1">
        <v>2133.1</v>
      </c>
      <c r="D767" s="1">
        <v>2084.35</v>
      </c>
      <c r="E767" s="1">
        <v>2090.6</v>
      </c>
      <c r="F767" s="1">
        <v>1636191616</v>
      </c>
      <c r="G767" s="1">
        <v>2118217.73</v>
      </c>
      <c r="H767" s="1">
        <v>10447236</v>
      </c>
      <c r="I767" s="1">
        <v>2048.0100000000002</v>
      </c>
      <c r="J767" s="1">
        <v>2042.7</v>
      </c>
      <c r="K767" s="1">
        <v>1887.52</v>
      </c>
      <c r="L767" s="1">
        <v>1751.28</v>
      </c>
      <c r="M767" s="1">
        <v>1395.88</v>
      </c>
      <c r="N767" s="1">
        <v>83.14</v>
      </c>
      <c r="O767" s="1">
        <v>59.36</v>
      </c>
      <c r="P767" s="1">
        <v>59.09</v>
      </c>
      <c r="Q767" s="1">
        <v>35.33</v>
      </c>
      <c r="R767" s="1">
        <v>38.99</v>
      </c>
      <c r="S767" s="1">
        <v>-0.08</v>
      </c>
      <c r="T767" s="1">
        <v>87.35</v>
      </c>
      <c r="U767" s="1">
        <v>84.46</v>
      </c>
      <c r="V767" s="1">
        <v>27.98</v>
      </c>
      <c r="W767" s="1">
        <v>20.309999999999999</v>
      </c>
      <c r="X767" s="1">
        <v>17.21</v>
      </c>
      <c r="Y767" s="1">
        <v>2171.02</v>
      </c>
      <c r="Z767" s="1">
        <v>1914.38</v>
      </c>
      <c r="AA767" s="1">
        <v>2042.7</v>
      </c>
      <c r="AB767" s="1">
        <v>2183.4499999999998</v>
      </c>
      <c r="AC767" s="1">
        <v>1437.9</v>
      </c>
      <c r="AD767" s="19">
        <f t="shared" si="993"/>
        <v>-2.6585256544502386E-2</v>
      </c>
      <c r="AE767" s="1">
        <f t="shared" si="980"/>
        <v>229.28273744242173</v>
      </c>
      <c r="AF767" s="20">
        <f t="shared" si="1048"/>
        <v>-8.3638014672493544E-4</v>
      </c>
      <c r="AG767" s="2">
        <f t="shared" si="994"/>
        <v>-3.6600000000000037</v>
      </c>
      <c r="AH767" s="1">
        <f t="shared" si="995"/>
        <v>2036.2583333333332</v>
      </c>
      <c r="AI767" s="21">
        <f t="shared" si="996"/>
        <v>2020.5461538461543</v>
      </c>
      <c r="AJ767" s="22">
        <f t="shared" si="997"/>
        <v>15.712179487178901</v>
      </c>
      <c r="AK767" s="23">
        <f t="shared" si="998"/>
        <v>-28.726923076923413</v>
      </c>
      <c r="AL767" s="23">
        <f t="shared" si="999"/>
        <v>44.439102564102313</v>
      </c>
      <c r="AM767" s="23"/>
      <c r="AN767">
        <f t="shared" si="1000"/>
        <v>2091.4749999999999</v>
      </c>
      <c r="AO767" s="4">
        <f t="shared" si="1001"/>
        <v>2062.9375</v>
      </c>
      <c r="AP767" s="4">
        <f t="shared" si="1002"/>
        <v>2010.925</v>
      </c>
      <c r="AQ767" s="24">
        <f t="shared" si="1003"/>
        <v>2007.4900000000002</v>
      </c>
      <c r="AR767" t="str">
        <f t="shared" si="1004"/>
        <v>RED</v>
      </c>
      <c r="AS767" t="str">
        <f t="shared" si="1005"/>
        <v>GREEN</v>
      </c>
      <c r="AT767" t="str">
        <f t="shared" si="1006"/>
        <v>GREEN</v>
      </c>
      <c r="AU767" t="str">
        <f t="shared" si="1007"/>
        <v>GREEN</v>
      </c>
      <c r="AV767" t="str">
        <f t="shared" si="1008"/>
        <v>GREEN</v>
      </c>
      <c r="AW767" t="str">
        <f t="shared" si="1009"/>
        <v>GREEN</v>
      </c>
      <c r="AX767" s="25">
        <f t="shared" si="1010"/>
        <v>1.6131181787541398E-2</v>
      </c>
      <c r="AY767" s="25">
        <f t="shared" si="1011"/>
        <v>1.3939669112082256E-4</v>
      </c>
      <c r="AZ767" s="26">
        <f t="shared" si="1012"/>
        <v>99.143259157603822</v>
      </c>
      <c r="BA767" s="1">
        <f t="shared" si="1051"/>
        <v>2129423.3599999999</v>
      </c>
      <c r="BB767" s="1">
        <f t="shared" si="1051"/>
        <v>10078329.5</v>
      </c>
      <c r="BC767" s="27">
        <f t="shared" si="1013"/>
        <v>0.99473771622379503</v>
      </c>
      <c r="BD767" s="28">
        <f t="shared" si="1013"/>
        <v>1.0366039332212744</v>
      </c>
      <c r="BE767" s="29">
        <f t="shared" si="982"/>
        <v>74.79125248508943</v>
      </c>
      <c r="BF767" s="29">
        <f t="shared" si="1046"/>
        <v>75.139165009940314</v>
      </c>
      <c r="BG767" s="30">
        <f t="shared" si="1014"/>
        <v>3.4225920495424833E-3</v>
      </c>
      <c r="BH767" s="31">
        <f t="shared" si="1015"/>
        <v>1.2766863990363336E-2</v>
      </c>
      <c r="BI767" s="31">
        <f t="shared" si="1016"/>
        <v>1.5991785096420574E-2</v>
      </c>
      <c r="BJ767" s="32">
        <f t="shared" si="1017"/>
        <v>2147.2060402346779</v>
      </c>
      <c r="BK767" s="24">
        <f t="shared" si="1018"/>
        <v>1925.3106264319886</v>
      </c>
      <c r="BL767" s="30">
        <f t="shared" si="1019"/>
        <v>0.10613958375714594</v>
      </c>
      <c r="BM767" s="30">
        <f t="shared" si="1020"/>
        <v>-2.7076456631913302E-2</v>
      </c>
      <c r="BN767" s="30">
        <f t="shared" si="1021"/>
        <v>7.9063127125232641E-2</v>
      </c>
      <c r="BO767" s="30">
        <f t="shared" si="1022"/>
        <v>5.1986670493319342E-2</v>
      </c>
      <c r="BP767" s="30"/>
      <c r="BQ767">
        <f t="shared" si="1023"/>
        <v>2154</v>
      </c>
      <c r="BR767">
        <f t="shared" si="1024"/>
        <v>967.9</v>
      </c>
      <c r="BT767" s="24">
        <f t="shared" si="1025"/>
        <v>2607.0902000000001</v>
      </c>
      <c r="BU767" s="24">
        <f t="shared" si="1026"/>
        <v>1700.9097999999999</v>
      </c>
      <c r="BV767" s="24">
        <f t="shared" si="1027"/>
        <v>2887.0097999999998</v>
      </c>
      <c r="BW767" s="24">
        <f t="shared" si="1028"/>
        <v>1420.9902000000002</v>
      </c>
      <c r="BX767">
        <f t="shared" si="1029"/>
        <v>3340.1</v>
      </c>
      <c r="BY767" s="24">
        <f t="shared" si="1030"/>
        <v>1186.1424000000002</v>
      </c>
      <c r="BZ767" s="15" t="str">
        <f t="shared" si="1031"/>
        <v>GREEN</v>
      </c>
      <c r="CA767" s="15" t="str">
        <f t="shared" si="1032"/>
        <v>GREEN</v>
      </c>
      <c r="CB767" s="15" t="str">
        <f t="shared" si="1033"/>
        <v>GREEN</v>
      </c>
      <c r="CC767" s="15" t="str">
        <f t="shared" si="1034"/>
        <v>0</v>
      </c>
      <c r="CJ767">
        <f t="shared" si="983"/>
        <v>2154</v>
      </c>
      <c r="CK767">
        <f t="shared" si="984"/>
        <v>1488.5</v>
      </c>
      <c r="CM767" s="24">
        <f t="shared" si="985"/>
        <v>2408.221</v>
      </c>
      <c r="CN767" s="24">
        <f t="shared" si="986"/>
        <v>1899.779</v>
      </c>
      <c r="CO767" s="24">
        <f t="shared" si="987"/>
        <v>2565.279</v>
      </c>
      <c r="CP767" s="24">
        <f t="shared" si="988"/>
        <v>1742.721</v>
      </c>
      <c r="CQ767">
        <f t="shared" si="989"/>
        <v>2819.5</v>
      </c>
      <c r="CR767" s="24">
        <f t="shared" si="990"/>
        <v>1610.952</v>
      </c>
      <c r="CS767" s="15" t="str">
        <f t="shared" si="991"/>
        <v>GREEN</v>
      </c>
      <c r="CT767" s="15" t="str">
        <f t="shared" si="992"/>
        <v>GREEN</v>
      </c>
      <c r="CU767" s="15" t="str">
        <f t="shared" si="1035"/>
        <v>GREEN</v>
      </c>
      <c r="CV767" s="15" t="str">
        <f t="shared" si="1052"/>
        <v>0</v>
      </c>
      <c r="CX767" s="24">
        <f t="shared" si="1036"/>
        <v>2154</v>
      </c>
      <c r="CY767" s="24">
        <f t="shared" si="1037"/>
        <v>967.9</v>
      </c>
      <c r="DA767" s="24">
        <f t="shared" si="1047"/>
        <v>2607.0902000000001</v>
      </c>
      <c r="DB767" s="24">
        <f t="shared" si="1038"/>
        <v>1700.9097999999999</v>
      </c>
      <c r="DC767" s="24">
        <f t="shared" si="1039"/>
        <v>2887.0097999999998</v>
      </c>
      <c r="DD767" s="24">
        <f t="shared" si="1040"/>
        <v>1420.9902000000002</v>
      </c>
      <c r="DE767">
        <f t="shared" si="1041"/>
        <v>3340.1</v>
      </c>
      <c r="DF767" s="24">
        <f t="shared" si="1042"/>
        <v>1186.1424000000002</v>
      </c>
      <c r="DG767" s="15" t="str">
        <f t="shared" si="1043"/>
        <v>GREEN</v>
      </c>
      <c r="DH767" s="15" t="str">
        <f t="shared" si="1044"/>
        <v>GREEN</v>
      </c>
      <c r="DI767" s="15" t="str">
        <f t="shared" si="1045"/>
        <v>GREEN</v>
      </c>
    </row>
    <row r="768" spans="1:113" x14ac:dyDescent="0.3">
      <c r="A768" s="18">
        <v>38507</v>
      </c>
      <c r="B768" s="1">
        <v>2076.5500000000002</v>
      </c>
      <c r="C768" s="1">
        <v>2098.1</v>
      </c>
      <c r="D768" s="1">
        <v>2061.35</v>
      </c>
      <c r="E768" s="1">
        <v>2092.35</v>
      </c>
      <c r="F768" s="1">
        <v>1451415680</v>
      </c>
      <c r="G768" s="1">
        <v>2211559.34</v>
      </c>
      <c r="H768" s="1">
        <v>10469863</v>
      </c>
      <c r="I768" s="1">
        <v>2025.39</v>
      </c>
      <c r="J768" s="1">
        <v>2034.44</v>
      </c>
      <c r="K768" s="1">
        <v>1875.47</v>
      </c>
      <c r="L768" s="1">
        <v>1741.99</v>
      </c>
      <c r="M768" s="1">
        <v>1390.78</v>
      </c>
      <c r="N768" s="1">
        <v>85.1</v>
      </c>
      <c r="O768" s="1">
        <v>59.55</v>
      </c>
      <c r="P768" s="1">
        <v>59.18</v>
      </c>
      <c r="Q768" s="1">
        <v>32.36</v>
      </c>
      <c r="R768" s="1">
        <v>39.9</v>
      </c>
      <c r="S768" s="1">
        <v>0.77</v>
      </c>
      <c r="T768" s="1">
        <v>88.33</v>
      </c>
      <c r="U768" s="1">
        <v>74.88</v>
      </c>
      <c r="V768" s="1">
        <v>25.74</v>
      </c>
      <c r="W768" s="1">
        <v>21.36</v>
      </c>
      <c r="X768" s="1">
        <v>17.32</v>
      </c>
      <c r="Y768" s="1">
        <v>2170.41</v>
      </c>
      <c r="Z768" s="1">
        <v>1898.46</v>
      </c>
      <c r="AA768" s="1">
        <v>2034.44</v>
      </c>
      <c r="AB768" s="1">
        <v>2183.4499999999998</v>
      </c>
      <c r="AC768" s="1">
        <v>1437.9</v>
      </c>
      <c r="AD768" s="19">
        <f t="shared" si="993"/>
        <v>0.22865647310632226</v>
      </c>
      <c r="AE768" s="1">
        <f t="shared" si="980"/>
        <v>229.47466549681963</v>
      </c>
      <c r="AF768" s="20">
        <f t="shared" si="1048"/>
        <v>7.681564245809902E-3</v>
      </c>
      <c r="AG768" s="2">
        <f t="shared" si="994"/>
        <v>-7.5399999999999991</v>
      </c>
      <c r="AH768" s="1">
        <f t="shared" si="995"/>
        <v>2004.9083333333335</v>
      </c>
      <c r="AI768" s="21">
        <f t="shared" si="996"/>
        <v>2025.4230769230771</v>
      </c>
      <c r="AJ768" s="22">
        <f t="shared" si="997"/>
        <v>-20.514743589743603</v>
      </c>
      <c r="AK768" s="23">
        <f t="shared" si="998"/>
        <v>-48.368910256410516</v>
      </c>
      <c r="AL768" s="23">
        <f t="shared" si="999"/>
        <v>27.854166666666913</v>
      </c>
      <c r="AM768" s="23"/>
      <c r="AN768">
        <f t="shared" si="1000"/>
        <v>2084.375</v>
      </c>
      <c r="AO768" s="4">
        <f t="shared" si="1001"/>
        <v>2037.3625</v>
      </c>
      <c r="AP768" s="4">
        <f t="shared" si="1002"/>
        <v>1994.1375</v>
      </c>
      <c r="AQ768" s="24">
        <f t="shared" si="1003"/>
        <v>2005.1950000000002</v>
      </c>
      <c r="AR768" t="str">
        <f t="shared" si="1004"/>
        <v>GREEN</v>
      </c>
      <c r="AS768" t="str">
        <f t="shared" si="1005"/>
        <v>GREEN</v>
      </c>
      <c r="AT768" t="str">
        <f t="shared" si="1006"/>
        <v>GREEN</v>
      </c>
      <c r="AU768" t="str">
        <f t="shared" si="1007"/>
        <v>GREEN</v>
      </c>
      <c r="AV768" t="str">
        <f t="shared" si="1008"/>
        <v>GREEN</v>
      </c>
      <c r="AW768" t="str">
        <f t="shared" si="1009"/>
        <v>GREEN</v>
      </c>
      <c r="AX768" s="25">
        <f t="shared" si="1010"/>
        <v>1.6131181787541398E-2</v>
      </c>
      <c r="AY768" s="25">
        <f t="shared" si="1011"/>
        <v>5.493853830448721E-3</v>
      </c>
      <c r="AZ768" s="26">
        <f t="shared" si="1012"/>
        <v>74.594937425775527</v>
      </c>
      <c r="BA768" s="1">
        <f t="shared" si="1051"/>
        <v>2084134.6249999998</v>
      </c>
      <c r="BB768" s="1">
        <f t="shared" si="1051"/>
        <v>9848986</v>
      </c>
      <c r="BC768" s="27">
        <f t="shared" si="1013"/>
        <v>1.0611403473995833</v>
      </c>
      <c r="BD768" s="28">
        <f t="shared" si="1013"/>
        <v>1.0630396875373769</v>
      </c>
      <c r="BE768" s="29">
        <f t="shared" si="982"/>
        <v>75.487077534791212</v>
      </c>
      <c r="BF768" s="29">
        <f t="shared" si="1046"/>
        <v>72.316103379721667</v>
      </c>
      <c r="BG768" s="30">
        <f t="shared" si="1014"/>
        <v>2.492088651961244E-2</v>
      </c>
      <c r="BH768" s="31">
        <f t="shared" si="1015"/>
        <v>1.4341319330457958E-2</v>
      </c>
      <c r="BI768" s="31">
        <f t="shared" si="1016"/>
        <v>1.0637327957092676E-2</v>
      </c>
      <c r="BJ768" s="32">
        <f t="shared" si="1017"/>
        <v>2144.7027025570856</v>
      </c>
      <c r="BK768" s="24">
        <f t="shared" si="1018"/>
        <v>1865.1139641095817</v>
      </c>
      <c r="BL768" s="30">
        <f t="shared" si="1019"/>
        <v>0.13362426862021357</v>
      </c>
      <c r="BM768" s="30">
        <f t="shared" si="1020"/>
        <v>-2.5021006312082421E-2</v>
      </c>
      <c r="BN768" s="30">
        <f t="shared" si="1021"/>
        <v>0.10860326230813114</v>
      </c>
      <c r="BO768" s="30">
        <f t="shared" si="1022"/>
        <v>8.358225599604871E-2</v>
      </c>
      <c r="BP768" s="30"/>
      <c r="BQ768">
        <f t="shared" si="1023"/>
        <v>2154</v>
      </c>
      <c r="BR768">
        <f t="shared" si="1024"/>
        <v>937.85</v>
      </c>
      <c r="BT768" s="24">
        <f t="shared" si="1025"/>
        <v>2618.5693000000001</v>
      </c>
      <c r="BU768" s="24">
        <f t="shared" si="1026"/>
        <v>1689.4306999999999</v>
      </c>
      <c r="BV768" s="24">
        <f t="shared" si="1027"/>
        <v>2905.5807</v>
      </c>
      <c r="BW768" s="24">
        <f t="shared" si="1028"/>
        <v>1402.4193</v>
      </c>
      <c r="BX768">
        <f t="shared" si="1029"/>
        <v>3370.15</v>
      </c>
      <c r="BY768" s="24">
        <f t="shared" si="1030"/>
        <v>1161.6215999999999</v>
      </c>
      <c r="BZ768" s="15" t="str">
        <f t="shared" si="1031"/>
        <v>GREEN</v>
      </c>
      <c r="CA768" s="15" t="str">
        <f t="shared" si="1032"/>
        <v>GREEN</v>
      </c>
      <c r="CB768" s="15" t="str">
        <f t="shared" si="1033"/>
        <v>GREEN</v>
      </c>
      <c r="CC768" s="15" t="str">
        <f t="shared" si="1034"/>
        <v>0</v>
      </c>
      <c r="CJ768">
        <f t="shared" si="983"/>
        <v>2154</v>
      </c>
      <c r="CK768">
        <f t="shared" si="984"/>
        <v>1488.5</v>
      </c>
      <c r="CM768" s="24">
        <f t="shared" si="985"/>
        <v>2408.221</v>
      </c>
      <c r="CN768" s="24">
        <f t="shared" si="986"/>
        <v>1899.779</v>
      </c>
      <c r="CO768" s="24">
        <f t="shared" si="987"/>
        <v>2565.279</v>
      </c>
      <c r="CP768" s="24">
        <f t="shared" si="988"/>
        <v>1742.721</v>
      </c>
      <c r="CQ768">
        <f t="shared" si="989"/>
        <v>2819.5</v>
      </c>
      <c r="CR768" s="24">
        <f t="shared" si="990"/>
        <v>1610.952</v>
      </c>
      <c r="CS768" s="15" t="str">
        <f t="shared" si="991"/>
        <v>GREEN</v>
      </c>
      <c r="CT768" s="15" t="str">
        <f t="shared" si="992"/>
        <v>GREEN</v>
      </c>
      <c r="CU768" s="15" t="str">
        <f t="shared" si="1035"/>
        <v>GREEN</v>
      </c>
      <c r="CV768" s="15" t="str">
        <f t="shared" si="1052"/>
        <v>0</v>
      </c>
      <c r="CX768" s="24">
        <f t="shared" si="1036"/>
        <v>2154</v>
      </c>
      <c r="CY768" s="24">
        <f t="shared" si="1037"/>
        <v>937.85</v>
      </c>
      <c r="DA768" s="24">
        <f t="shared" si="1047"/>
        <v>2618.5693000000001</v>
      </c>
      <c r="DB768" s="24">
        <f t="shared" si="1038"/>
        <v>1689.4306999999999</v>
      </c>
      <c r="DC768" s="24">
        <f t="shared" si="1039"/>
        <v>2905.5807</v>
      </c>
      <c r="DD768" s="24">
        <f t="shared" si="1040"/>
        <v>1402.4193</v>
      </c>
      <c r="DE768">
        <f t="shared" si="1041"/>
        <v>3370.15</v>
      </c>
      <c r="DF768" s="24">
        <f t="shared" si="1042"/>
        <v>1161.6215999999999</v>
      </c>
      <c r="DG768" s="15" t="str">
        <f t="shared" si="1043"/>
        <v>GREEN</v>
      </c>
      <c r="DH768" s="15" t="str">
        <f t="shared" si="1044"/>
        <v>GREEN</v>
      </c>
      <c r="DI768" s="15" t="str">
        <f t="shared" si="1045"/>
        <v>GREEN</v>
      </c>
    </row>
    <row r="769" spans="1:113" x14ac:dyDescent="0.3">
      <c r="A769" s="53">
        <v>38499</v>
      </c>
      <c r="B769" s="54">
        <v>1992.1</v>
      </c>
      <c r="C769" s="54">
        <v>2099.35</v>
      </c>
      <c r="D769" s="54">
        <v>1991.7</v>
      </c>
      <c r="E769" s="54">
        <v>2076.4</v>
      </c>
      <c r="F769" s="54">
        <v>1400441216</v>
      </c>
      <c r="G769" s="54">
        <v>2205806.1</v>
      </c>
      <c r="H769" s="54">
        <v>9615335</v>
      </c>
      <c r="I769" s="54">
        <v>1987.42</v>
      </c>
      <c r="J769" s="54">
        <v>2026.37</v>
      </c>
      <c r="K769" s="54">
        <v>1863.45</v>
      </c>
      <c r="L769" s="54">
        <v>1732.45</v>
      </c>
      <c r="M769" s="54">
        <v>1385.69</v>
      </c>
      <c r="N769" s="54">
        <v>82.61</v>
      </c>
      <c r="O769" s="54">
        <v>58.43</v>
      </c>
      <c r="P769" s="54">
        <v>58.64</v>
      </c>
      <c r="Q769" s="54">
        <v>27.91</v>
      </c>
      <c r="R769" s="54">
        <v>41.79</v>
      </c>
      <c r="S769" s="54">
        <v>4.22</v>
      </c>
      <c r="T769" s="54">
        <v>77.7</v>
      </c>
      <c r="U769" s="54">
        <v>56.94</v>
      </c>
      <c r="V769" s="54">
        <v>26.7</v>
      </c>
      <c r="W769" s="54">
        <v>22.15</v>
      </c>
      <c r="X769" s="54">
        <v>17.93</v>
      </c>
      <c r="Y769" s="54">
        <v>2166.71</v>
      </c>
      <c r="Z769" s="54">
        <v>1886.03</v>
      </c>
      <c r="AA769" s="54">
        <v>2026.37</v>
      </c>
      <c r="AB769" s="54">
        <v>2183.4499999999998</v>
      </c>
      <c r="AC769" s="54">
        <v>1437.9</v>
      </c>
      <c r="AD769" s="19">
        <f t="shared" si="993"/>
        <v>1.1667962564397873</v>
      </c>
      <c r="AE769" s="54">
        <f t="shared" si="980"/>
        <v>227.72537837245028</v>
      </c>
      <c r="AF769" s="55">
        <f t="shared" si="1048"/>
        <v>4.2160208793414977E-2</v>
      </c>
      <c r="AG769" s="2">
        <f t="shared" si="994"/>
        <v>-13.879999999999999</v>
      </c>
      <c r="AH769" s="1">
        <f t="shared" si="995"/>
        <v>1984.075</v>
      </c>
      <c r="AI769" s="21">
        <f t="shared" si="996"/>
        <v>2029.7153846153851</v>
      </c>
      <c r="AJ769" s="22">
        <f t="shared" si="997"/>
        <v>-45.640384615385074</v>
      </c>
      <c r="AK769" s="23">
        <f t="shared" si="998"/>
        <v>-57.450801282051543</v>
      </c>
      <c r="AL769" s="23">
        <f t="shared" si="999"/>
        <v>11.81041666666647</v>
      </c>
      <c r="AM769" s="23"/>
      <c r="AN769">
        <f t="shared" si="1000"/>
        <v>2034.4</v>
      </c>
      <c r="AO769" s="4">
        <f t="shared" si="1001"/>
        <v>2008.65</v>
      </c>
      <c r="AP769" s="4">
        <f t="shared" si="1002"/>
        <v>1986.4937500000001</v>
      </c>
      <c r="AQ769" s="24">
        <f t="shared" si="1003"/>
        <v>1997.5000000000005</v>
      </c>
      <c r="AR769" t="str">
        <f t="shared" si="1004"/>
        <v>GREEN</v>
      </c>
      <c r="AS769" t="str">
        <f t="shared" si="1005"/>
        <v>GREEN</v>
      </c>
      <c r="AT769" t="str">
        <f t="shared" si="1006"/>
        <v>GREEN</v>
      </c>
      <c r="AU769" t="str">
        <f t="shared" si="1007"/>
        <v>GREEN</v>
      </c>
      <c r="AV769" t="str">
        <f t="shared" si="1008"/>
        <v>GREEN</v>
      </c>
      <c r="AW769" t="str">
        <f t="shared" si="1009"/>
        <v>GREEN</v>
      </c>
      <c r="AX769" s="25">
        <f t="shared" si="1010"/>
        <v>1.5792324068541402E-2</v>
      </c>
      <c r="AY769" s="25">
        <f t="shared" si="1011"/>
        <v>5.493853830448721E-3</v>
      </c>
      <c r="AZ769" s="26">
        <f t="shared" si="1012"/>
        <v>74.190510590868612</v>
      </c>
      <c r="BA769" s="1">
        <f t="shared" si="1051"/>
        <v>1978868.8175000001</v>
      </c>
      <c r="BB769" s="1">
        <f t="shared" si="1051"/>
        <v>9456083</v>
      </c>
      <c r="BC769" s="27">
        <f t="shared" si="1013"/>
        <v>1.1146803064928279</v>
      </c>
      <c r="BD769" s="28">
        <f t="shared" si="1013"/>
        <v>1.0168412227346144</v>
      </c>
      <c r="BE769" s="29">
        <f t="shared" si="982"/>
        <v>69.145129224652123</v>
      </c>
      <c r="BF769" s="29">
        <f t="shared" si="1046"/>
        <v>52.445328031809183</v>
      </c>
      <c r="BG769" s="30">
        <f t="shared" si="1014"/>
        <v>2.2111135931184189E-2</v>
      </c>
      <c r="BH769" s="31">
        <f t="shared" si="1015"/>
        <v>2.227638161985962E-2</v>
      </c>
      <c r="BI769" s="31">
        <f t="shared" si="1016"/>
        <v>1.029847023809268E-2</v>
      </c>
      <c r="BJ769" s="32">
        <f t="shared" si="1017"/>
        <v>2095.7477316760901</v>
      </c>
      <c r="BK769" s="24">
        <f t="shared" si="1018"/>
        <v>1872.40226832391</v>
      </c>
      <c r="BL769" s="30">
        <f t="shared" si="1019"/>
        <v>0.10756379471786751</v>
      </c>
      <c r="BM769" s="30">
        <f t="shared" si="1020"/>
        <v>-9.3179212464313266E-3</v>
      </c>
      <c r="BN769" s="30">
        <f t="shared" si="1021"/>
        <v>9.8245873471436179E-2</v>
      </c>
      <c r="BO769" s="30">
        <f t="shared" si="1022"/>
        <v>8.8927952225004853E-2</v>
      </c>
      <c r="BP769" s="30"/>
      <c r="BQ769">
        <f t="shared" si="1023"/>
        <v>2154</v>
      </c>
      <c r="BR769">
        <f t="shared" si="1024"/>
        <v>937.85</v>
      </c>
      <c r="BT769" s="24">
        <f t="shared" si="1025"/>
        <v>2618.5693000000001</v>
      </c>
      <c r="BU769" s="24">
        <f t="shared" si="1026"/>
        <v>1689.4306999999999</v>
      </c>
      <c r="BV769" s="24">
        <f t="shared" si="1027"/>
        <v>2905.5807</v>
      </c>
      <c r="BW769" s="24">
        <f t="shared" si="1028"/>
        <v>1402.4193</v>
      </c>
      <c r="BX769">
        <f t="shared" si="1029"/>
        <v>3370.15</v>
      </c>
      <c r="BY769" s="24">
        <f t="shared" si="1030"/>
        <v>1161.6215999999999</v>
      </c>
      <c r="BZ769" s="15" t="str">
        <f t="shared" si="1031"/>
        <v>GREEN</v>
      </c>
      <c r="CA769" s="15" t="str">
        <f t="shared" si="1032"/>
        <v>GREEN</v>
      </c>
      <c r="CB769" s="15" t="str">
        <f t="shared" si="1033"/>
        <v>GREEN</v>
      </c>
      <c r="CC769" s="15" t="str">
        <f t="shared" si="1034"/>
        <v>0</v>
      </c>
      <c r="CJ769">
        <f t="shared" si="983"/>
        <v>2154</v>
      </c>
      <c r="CK769">
        <f t="shared" si="984"/>
        <v>1488.5</v>
      </c>
      <c r="CM769" s="24">
        <f t="shared" si="985"/>
        <v>2408.221</v>
      </c>
      <c r="CN769" s="24">
        <f t="shared" si="986"/>
        <v>1899.779</v>
      </c>
      <c r="CO769" s="24">
        <f t="shared" si="987"/>
        <v>2565.279</v>
      </c>
      <c r="CP769" s="24">
        <f t="shared" si="988"/>
        <v>1742.721</v>
      </c>
      <c r="CQ769">
        <f t="shared" si="989"/>
        <v>2819.5</v>
      </c>
      <c r="CR769" s="24">
        <f t="shared" si="990"/>
        <v>1610.952</v>
      </c>
      <c r="CS769" s="15" t="str">
        <f t="shared" si="991"/>
        <v>GREEN</v>
      </c>
      <c r="CT769" s="15" t="str">
        <f t="shared" si="992"/>
        <v>GREEN</v>
      </c>
      <c r="CU769" s="15" t="str">
        <f t="shared" si="1035"/>
        <v>GREEN</v>
      </c>
      <c r="CV769" s="15" t="str">
        <f t="shared" si="1052"/>
        <v>0</v>
      </c>
      <c r="CX769" s="24">
        <f t="shared" si="1036"/>
        <v>2154</v>
      </c>
      <c r="CY769" s="24">
        <f t="shared" si="1037"/>
        <v>937.85</v>
      </c>
      <c r="DA769" s="24">
        <f t="shared" si="1047"/>
        <v>2618.5693000000001</v>
      </c>
      <c r="DB769" s="24">
        <f t="shared" si="1038"/>
        <v>1689.4306999999999</v>
      </c>
      <c r="DC769" s="24">
        <f t="shared" si="1039"/>
        <v>2905.5807</v>
      </c>
      <c r="DD769" s="24">
        <f t="shared" si="1040"/>
        <v>1402.4193</v>
      </c>
      <c r="DE769">
        <f t="shared" si="1041"/>
        <v>3370.15</v>
      </c>
      <c r="DF769" s="24">
        <f t="shared" si="1042"/>
        <v>1161.6215999999999</v>
      </c>
      <c r="DG769" s="15" t="str">
        <f t="shared" si="1043"/>
        <v>GREEN</v>
      </c>
      <c r="DH769" s="15" t="str">
        <f t="shared" si="1044"/>
        <v>GREEN</v>
      </c>
      <c r="DI769" s="15" t="str">
        <f t="shared" si="1045"/>
        <v>GREEN</v>
      </c>
    </row>
    <row r="770" spans="1:113" x14ac:dyDescent="0.3">
      <c r="A770" s="18">
        <v>38492</v>
      </c>
      <c r="B770" s="1">
        <v>1991.5</v>
      </c>
      <c r="C770" s="1">
        <v>2024.6</v>
      </c>
      <c r="D770" s="1">
        <v>1964.65</v>
      </c>
      <c r="E770" s="1">
        <v>1992.4</v>
      </c>
      <c r="F770" s="1">
        <v>1388404480</v>
      </c>
      <c r="G770" s="1">
        <v>1982110.27</v>
      </c>
      <c r="H770" s="1">
        <v>9780884</v>
      </c>
      <c r="I770" s="1">
        <v>1965.61</v>
      </c>
      <c r="J770" s="1">
        <v>2023.33</v>
      </c>
      <c r="K770" s="1">
        <v>1852.09</v>
      </c>
      <c r="L770" s="1">
        <v>1722.94</v>
      </c>
      <c r="M770" s="1">
        <v>1380.57</v>
      </c>
      <c r="N770" s="1">
        <v>57.9</v>
      </c>
      <c r="O770" s="1">
        <v>51.89</v>
      </c>
      <c r="P770" s="1">
        <v>55.68</v>
      </c>
      <c r="Q770" s="1">
        <v>23.45</v>
      </c>
      <c r="R770" s="1">
        <v>45.26</v>
      </c>
      <c r="S770" s="1">
        <v>0.21</v>
      </c>
      <c r="T770" s="1">
        <v>58.61</v>
      </c>
      <c r="U770" s="1">
        <v>39.5</v>
      </c>
      <c r="V770" s="1">
        <v>21.88</v>
      </c>
      <c r="W770" s="1">
        <v>24.65</v>
      </c>
      <c r="X770" s="1">
        <v>18.600000000000001</v>
      </c>
      <c r="Y770" s="1">
        <v>2161.8200000000002</v>
      </c>
      <c r="Z770" s="1">
        <v>1884.83</v>
      </c>
      <c r="AA770" s="1">
        <v>2023.33</v>
      </c>
      <c r="AB770" s="1">
        <v>2183.4499999999998</v>
      </c>
      <c r="AC770" s="1">
        <v>1292.2</v>
      </c>
      <c r="AD770" s="19">
        <f t="shared" si="993"/>
        <v>5.7708790769817241E-2</v>
      </c>
      <c r="AE770" s="1">
        <f t="shared" ref="AE770:AE833" si="1053">E770/E771*AE771</f>
        <v>218.51283176135135</v>
      </c>
      <c r="AF770" s="20">
        <f t="shared" si="1048"/>
        <v>2.0620630689534014E-3</v>
      </c>
      <c r="AG770" s="2">
        <f t="shared" si="994"/>
        <v>-21.81</v>
      </c>
      <c r="AH770" s="1">
        <f t="shared" si="995"/>
        <v>1964.0583333333332</v>
      </c>
      <c r="AI770" s="21">
        <f t="shared" si="996"/>
        <v>2028.523076923077</v>
      </c>
      <c r="AJ770" s="22">
        <f t="shared" si="997"/>
        <v>-64.464743589743875</v>
      </c>
      <c r="AK770" s="23">
        <f t="shared" si="998"/>
        <v>-60.603846153846291</v>
      </c>
      <c r="AL770" s="23">
        <f t="shared" si="999"/>
        <v>-3.8608974358975843</v>
      </c>
      <c r="AM770" s="23"/>
      <c r="AN770">
        <f t="shared" si="1000"/>
        <v>1990.35</v>
      </c>
      <c r="AO770" s="4">
        <f t="shared" si="1001"/>
        <v>1965.175</v>
      </c>
      <c r="AP770" s="4">
        <f t="shared" si="1002"/>
        <v>1985.3999999999999</v>
      </c>
      <c r="AQ770" s="24">
        <f t="shared" si="1003"/>
        <v>2000.7750000000001</v>
      </c>
      <c r="AR770" t="str">
        <f t="shared" si="1004"/>
        <v>GREEN</v>
      </c>
      <c r="AS770" t="str">
        <f t="shared" si="1005"/>
        <v>GREEN</v>
      </c>
      <c r="AT770" t="str">
        <f t="shared" si="1006"/>
        <v>GREEN</v>
      </c>
      <c r="AU770" t="str">
        <f t="shared" si="1007"/>
        <v>RED</v>
      </c>
      <c r="AV770" t="str">
        <f t="shared" si="1008"/>
        <v>GREEN</v>
      </c>
      <c r="AW770" t="str">
        <f t="shared" si="1009"/>
        <v>GREEN</v>
      </c>
      <c r="AX770" s="25">
        <f t="shared" si="1010"/>
        <v>8.7656226029722371E-3</v>
      </c>
      <c r="AY770" s="25">
        <f t="shared" si="1011"/>
        <v>1.1639646137131124E-2</v>
      </c>
      <c r="AZ770" s="26">
        <f t="shared" si="1012"/>
        <v>42.957643511671947</v>
      </c>
      <c r="BA770" s="1">
        <f t="shared" ref="BA770:BB785" si="1054">AVERAGE(G770:G773)</f>
        <v>1967986.0725</v>
      </c>
      <c r="BB770" s="1">
        <f t="shared" si="1054"/>
        <v>9356436.25</v>
      </c>
      <c r="BC770" s="27">
        <f t="shared" si="1013"/>
        <v>1.0071769804153428</v>
      </c>
      <c r="BD770" s="28">
        <f t="shared" si="1013"/>
        <v>1.0453642539380312</v>
      </c>
      <c r="BE770" s="29">
        <f t="shared" ref="BE770:BE833" si="1055">100*((E770-MIN(E770:E783))/(MAX(E770:E783)-MIN(E770:E783)))</f>
        <v>35.745526838966242</v>
      </c>
      <c r="BF770" s="29">
        <f t="shared" si="1046"/>
        <v>34.930417495029829</v>
      </c>
      <c r="BG770" s="30">
        <f t="shared" si="1014"/>
        <v>3.761752141303476E-3</v>
      </c>
      <c r="BH770" s="31">
        <f t="shared" si="1015"/>
        <v>3.4955486758327936E-3</v>
      </c>
      <c r="BI770" s="31">
        <f t="shared" si="1016"/>
        <v>-2.8740235341588871E-3</v>
      </c>
      <c r="BJ770" s="32">
        <f t="shared" si="1017"/>
        <v>2029.9797537266065</v>
      </c>
      <c r="BK770" s="24">
        <f t="shared" si="1018"/>
        <v>1898.1369129400598</v>
      </c>
      <c r="BL770" s="30">
        <f t="shared" si="1019"/>
        <v>6.6172877327116408E-2</v>
      </c>
      <c r="BM770" s="30">
        <f t="shared" si="1020"/>
        <v>-1.8861550756176692E-2</v>
      </c>
      <c r="BN770" s="30">
        <f t="shared" si="1021"/>
        <v>4.7311326570939713E-2</v>
      </c>
      <c r="BO770" s="30">
        <f t="shared" si="1022"/>
        <v>2.8449775814763021E-2</v>
      </c>
      <c r="BP770" s="30"/>
      <c r="BQ770">
        <f t="shared" si="1023"/>
        <v>2154</v>
      </c>
      <c r="BR770">
        <f t="shared" si="1024"/>
        <v>924.3</v>
      </c>
      <c r="BT770" s="24">
        <f t="shared" si="1025"/>
        <v>2623.7453999999998</v>
      </c>
      <c r="BU770" s="24">
        <f t="shared" si="1026"/>
        <v>1684.2546</v>
      </c>
      <c r="BV770" s="24">
        <f t="shared" si="1027"/>
        <v>2913.9546</v>
      </c>
      <c r="BW770" s="24">
        <f t="shared" si="1028"/>
        <v>1394.0454</v>
      </c>
      <c r="BX770">
        <f t="shared" si="1029"/>
        <v>3383.7</v>
      </c>
      <c r="BY770" s="24">
        <f t="shared" si="1030"/>
        <v>1150.5648000000001</v>
      </c>
      <c r="BZ770" s="15" t="str">
        <f t="shared" si="1031"/>
        <v>GREEN</v>
      </c>
      <c r="CA770" s="15" t="str">
        <f t="shared" si="1032"/>
        <v>GREEN</v>
      </c>
      <c r="CB770" s="15" t="str">
        <f t="shared" si="1033"/>
        <v>GREEN</v>
      </c>
      <c r="CC770" s="15" t="str">
        <f t="shared" si="1034"/>
        <v>0</v>
      </c>
      <c r="CJ770">
        <f t="shared" ref="CJ770:CJ833" si="1056">MAX(E770:E822)</f>
        <v>2154</v>
      </c>
      <c r="CK770">
        <f t="shared" ref="CK770:CK833" si="1057">MIN(E770:E822)</f>
        <v>1488.5</v>
      </c>
      <c r="CM770" s="24">
        <f t="shared" ref="CM770:CM833" si="1058">CJ770+0.382*(CJ770-CK770)</f>
        <v>2408.221</v>
      </c>
      <c r="CN770" s="24">
        <f t="shared" ref="CN770:CN833" si="1059">CJ770-0.382*(CJ770-CK770)</f>
        <v>1899.779</v>
      </c>
      <c r="CO770" s="24">
        <f t="shared" ref="CO770:CO833" si="1060">CJ770+0.618*(CJ770-CK770)</f>
        <v>2565.279</v>
      </c>
      <c r="CP770" s="24">
        <f t="shared" ref="CP770:CP833" si="1061">CJ770-0.618*(CJ770-CK770)</f>
        <v>1742.721</v>
      </c>
      <c r="CQ770">
        <f t="shared" ref="CQ770:CQ833" si="1062">CJ770+1*(CJ770-CK770)</f>
        <v>2819.5</v>
      </c>
      <c r="CR770" s="24">
        <f t="shared" ref="CR770:CR833" si="1063">CJ770-0.816*(CJ770-CK770)</f>
        <v>1610.952</v>
      </c>
      <c r="CS770" s="15" t="str">
        <f t="shared" ref="CS770:CS833" si="1064">IF((E770-CN770)&gt;0,"GREEN","RED")</f>
        <v>GREEN</v>
      </c>
      <c r="CT770" s="15" t="str">
        <f t="shared" ref="CT770:CT833" si="1065">IF((E770-CP770)&gt;0,"GREEN","RED")</f>
        <v>GREEN</v>
      </c>
      <c r="CU770" s="15" t="str">
        <f t="shared" si="1035"/>
        <v>GREEN</v>
      </c>
      <c r="CV770" s="15" t="str">
        <f t="shared" si="1052"/>
        <v>0</v>
      </c>
      <c r="CX770" s="24">
        <f t="shared" si="1036"/>
        <v>2154</v>
      </c>
      <c r="CY770" s="24">
        <f t="shared" si="1037"/>
        <v>924.3</v>
      </c>
      <c r="DA770" s="24">
        <f t="shared" si="1047"/>
        <v>2623.7453999999998</v>
      </c>
      <c r="DB770" s="24">
        <f t="shared" si="1038"/>
        <v>1684.2546</v>
      </c>
      <c r="DC770" s="24">
        <f t="shared" si="1039"/>
        <v>2913.9546</v>
      </c>
      <c r="DD770" s="24">
        <f t="shared" si="1040"/>
        <v>1394.0454</v>
      </c>
      <c r="DE770">
        <f t="shared" si="1041"/>
        <v>3383.7</v>
      </c>
      <c r="DF770" s="24">
        <f t="shared" si="1042"/>
        <v>1150.5648000000001</v>
      </c>
      <c r="DG770" s="15" t="str">
        <f t="shared" si="1043"/>
        <v>GREEN</v>
      </c>
      <c r="DH770" s="15" t="str">
        <f t="shared" si="1044"/>
        <v>GREEN</v>
      </c>
      <c r="DI770" s="15" t="str">
        <f t="shared" si="1045"/>
        <v>GREEN</v>
      </c>
    </row>
    <row r="771" spans="1:113" x14ac:dyDescent="0.3">
      <c r="A771" s="18">
        <v>38485</v>
      </c>
      <c r="B771" s="1">
        <v>1978.05</v>
      </c>
      <c r="C771" s="1">
        <v>2007.8</v>
      </c>
      <c r="D771" s="1">
        <v>1975.05</v>
      </c>
      <c r="E771" s="1">
        <v>1988.3</v>
      </c>
      <c r="F771" s="1">
        <v>1309154048</v>
      </c>
      <c r="G771" s="1">
        <v>1937062.79</v>
      </c>
      <c r="H771" s="1">
        <v>9529862</v>
      </c>
      <c r="I771" s="1">
        <v>1958.39</v>
      </c>
      <c r="J771" s="1">
        <v>2027.73</v>
      </c>
      <c r="K771" s="1">
        <v>1842.67</v>
      </c>
      <c r="L771" s="1">
        <v>1714.02</v>
      </c>
      <c r="M771" s="1">
        <v>1375.99</v>
      </c>
      <c r="N771" s="1">
        <v>55.86</v>
      </c>
      <c r="O771" s="1">
        <v>51.55</v>
      </c>
      <c r="P771" s="1">
        <v>55.53</v>
      </c>
      <c r="Q771" s="1">
        <v>25.97</v>
      </c>
      <c r="R771" s="1">
        <v>50.71</v>
      </c>
      <c r="S771" s="1">
        <v>0.55000000000000004</v>
      </c>
      <c r="T771" s="1">
        <v>34.520000000000003</v>
      </c>
      <c r="U771" s="1">
        <v>23.94</v>
      </c>
      <c r="V771" s="1">
        <v>21.5</v>
      </c>
      <c r="W771" s="1">
        <v>26.17</v>
      </c>
      <c r="X771" s="1">
        <v>19.57</v>
      </c>
      <c r="Y771" s="1">
        <v>2167.61</v>
      </c>
      <c r="Z771" s="1">
        <v>1887.86</v>
      </c>
      <c r="AA771" s="1">
        <v>2027.73</v>
      </c>
      <c r="AB771" s="1">
        <v>2183.4499999999998</v>
      </c>
      <c r="AC771" s="1">
        <v>1292.2</v>
      </c>
      <c r="AD771" s="19">
        <f t="shared" ref="AD771:AD834" si="1066">(E771-E772)/STDEV(E771:E790)</f>
        <v>0.15051106252902999</v>
      </c>
      <c r="AE771" s="1">
        <f t="shared" si="1053"/>
        <v>218.06317174819057</v>
      </c>
      <c r="AF771" s="20">
        <f t="shared" si="1048"/>
        <v>5.4614412136535506E-3</v>
      </c>
      <c r="AG771" s="2">
        <f t="shared" ref="AG771:AG834" si="1067">Q771-R771</f>
        <v>-24.740000000000002</v>
      </c>
      <c r="AH771" s="1">
        <f t="shared" ref="AH771:AH834" si="1068">AVERAGE(E771:E776)</f>
        <v>1970.5249999999999</v>
      </c>
      <c r="AI771" s="21">
        <f t="shared" ref="AI771:AI834" si="1069">AVERAGE(E771:E783)</f>
        <v>2033.3807692307694</v>
      </c>
      <c r="AJ771" s="22">
        <f t="shared" ref="AJ771:AJ834" si="1070">AH771-AI771</f>
        <v>-62.855769230769511</v>
      </c>
      <c r="AK771" s="23">
        <f t="shared" ref="AK771:AK834" si="1071">AVERAGE(AJ771:AJ774)</f>
        <v>-52.475000000000136</v>
      </c>
      <c r="AL771" s="23">
        <f t="shared" ref="AL771:AL834" si="1072">AJ771-AK771</f>
        <v>-10.380769230769374</v>
      </c>
      <c r="AM771" s="23"/>
      <c r="AN771">
        <f t="shared" ref="AN771:AN834" si="1073">AVERAGE(E771:E772)</f>
        <v>1982.9</v>
      </c>
      <c r="AO771" s="4">
        <f t="shared" ref="AO771:AO834" si="1074">AVERAGE(E771:E774)</f>
        <v>1958.9124999999999</v>
      </c>
      <c r="AP771" s="4">
        <f t="shared" ref="AP771:AP834" si="1075">AVERAGE(E771:E778)</f>
        <v>1988.2749999999999</v>
      </c>
      <c r="AQ771" s="24">
        <f t="shared" ref="AQ771:AQ834" si="1076">AVERAGE(E771:E780)</f>
        <v>2016.9349999999999</v>
      </c>
      <c r="AR771" t="str">
        <f t="shared" ref="AR771:AR834" si="1077">IF(E771&gt;AN771,"GREEN","RED")</f>
        <v>GREEN</v>
      </c>
      <c r="AS771" t="str">
        <f t="shared" ref="AS771:AS834" si="1078">IF(E771&gt;AO771,"GREEN","RED")</f>
        <v>GREEN</v>
      </c>
      <c r="AT771" t="str">
        <f t="shared" ref="AT771:AT834" si="1079">IF(E771&gt;AP771,"GREEN","RED")</f>
        <v>GREEN</v>
      </c>
      <c r="AU771" t="str">
        <f t="shared" ref="AU771:AU834" si="1080">IF(E771&gt;AQ771,"GREEN","RED")</f>
        <v>RED</v>
      </c>
      <c r="AV771" t="str">
        <f t="shared" ref="AV771:AV834" si="1081">IF(AN771&gt;AO771,"GREEN","RED")</f>
        <v>GREEN</v>
      </c>
      <c r="AW771" t="str">
        <f t="shared" ref="AW771:AW834" si="1082">IF(AN771&gt;AP771,"GREEN","RED")</f>
        <v>RED</v>
      </c>
      <c r="AX771" s="25">
        <f t="shared" ref="AX771:AX834" si="1083">(IF(AF776&gt;0,AF776,0)+IF(AF771&gt;0,AF771,0)+IF(AF772&gt;0,AF772,0)+IF(AF773&gt;0,AF773,0)+IF(AF774&gt;0,AF774,0)+IF(AF775&gt;0,AF775,0))/6</f>
        <v>8.4219454248133374E-3</v>
      </c>
      <c r="AY771" s="25">
        <f t="shared" ref="AY771:AY834" si="1084">ABS((IF(AF776&lt;0,AF776,0)+IF(AF771&lt;0,AF771,0)+IF(AF772&lt;0,AF772,0)+IF(AF773&lt;0,AF773,0)+IF(AF774&lt;0,AF774,0)+IF(AF775&lt;0,AF775,0))/6)</f>
        <v>1.4577764290590378E-2</v>
      </c>
      <c r="AZ771" s="26">
        <f t="shared" ref="AZ771:AZ834" si="1085">100-100*(1/(1+(AX771/AY771)))</f>
        <v>36.617616174402691</v>
      </c>
      <c r="BA771" s="1">
        <f t="shared" si="1054"/>
        <v>2003247.2675000001</v>
      </c>
      <c r="BB771" s="1">
        <f t="shared" si="1054"/>
        <v>9239247.75</v>
      </c>
      <c r="BC771" s="27">
        <f t="shared" ref="BC771:BD834" si="1086">G771/BA771</f>
        <v>0.96696140382979456</v>
      </c>
      <c r="BD771" s="28">
        <f t="shared" si="1086"/>
        <v>1.0314543194276828</v>
      </c>
      <c r="BE771" s="29">
        <f t="shared" si="1055"/>
        <v>34.115308151093423</v>
      </c>
      <c r="BF771" s="29">
        <f t="shared" si="1046"/>
        <v>31.968190854870766</v>
      </c>
      <c r="BG771" s="30">
        <f t="shared" ref="BG771:BG834" si="1087">(AF771+AF772)/2</f>
        <v>2.244162730853505E-2</v>
      </c>
      <c r="BH771" s="31">
        <f t="shared" ref="BH771:BH834" si="1088">AVERAGE(AF771:AF774)</f>
        <v>4.3921373915469242E-3</v>
      </c>
      <c r="BI771" s="31">
        <f t="shared" ref="BI771:BI834" si="1089">AVERAGE(AF771:AF776)</f>
        <v>-6.1558188657770407E-3</v>
      </c>
      <c r="BJ771" s="32">
        <f t="shared" ref="BJ771:BJ834" si="1090">AVERAGE(E771:E776)+2*(STDEV(E771:E776))</f>
        <v>2054.8381721618871</v>
      </c>
      <c r="BK771" s="24">
        <f t="shared" ref="BK771:BK834" si="1091">AVERAGE(E771:E776)-2*(STDEV(E771:E776))</f>
        <v>1886.2118278381129</v>
      </c>
      <c r="BL771" s="30">
        <f t="shared" ref="BL771:BL834" si="1092">(BJ771-BK771)/E771</f>
        <v>8.4809306605529461E-2</v>
      </c>
      <c r="BM771" s="30">
        <f t="shared" ref="BM771:BM834" si="1093">(E771-BJ771)/E771</f>
        <v>-3.3464855485533941E-2</v>
      </c>
      <c r="BN771" s="30">
        <f t="shared" ref="BN771:BN834" si="1094">(E771-BK771)/E771</f>
        <v>5.134445111999552E-2</v>
      </c>
      <c r="BO771" s="30">
        <f t="shared" ref="BO771:BO834" si="1095">BM771+BN771</f>
        <v>1.7879595634461579E-2</v>
      </c>
      <c r="BP771" s="30"/>
      <c r="BQ771">
        <f t="shared" ref="BQ771:BQ834" si="1096">MAX(E771:E879)</f>
        <v>2154</v>
      </c>
      <c r="BR771">
        <f t="shared" ref="BR771:BR834" si="1097">MIN(E771:E879)</f>
        <v>924.3</v>
      </c>
      <c r="BT771" s="24">
        <f t="shared" ref="BT771:BT834" si="1098">BQ771+0.382*(BQ771-BR771)</f>
        <v>2623.7453999999998</v>
      </c>
      <c r="BU771" s="24">
        <f t="shared" ref="BU771:BU834" si="1099">BQ771-0.382*(BQ771-BR771)</f>
        <v>1684.2546</v>
      </c>
      <c r="BV771" s="24">
        <f t="shared" ref="BV771:BV834" si="1100">BQ771+0.618*(BQ771-BR771)</f>
        <v>2913.9546</v>
      </c>
      <c r="BW771" s="24">
        <f t="shared" ref="BW771:BW834" si="1101">BQ771-0.618*(BQ771-BR771)</f>
        <v>1394.0454</v>
      </c>
      <c r="BX771">
        <f t="shared" ref="BX771:BX834" si="1102">BQ771+1*(BQ771-BR771)</f>
        <v>3383.7</v>
      </c>
      <c r="BY771" s="24">
        <f t="shared" ref="BY771:BY834" si="1103">BQ771-0.816*(BQ771-BR771)</f>
        <v>1150.5648000000001</v>
      </c>
      <c r="BZ771" s="15" t="str">
        <f t="shared" ref="BZ771:BZ834" si="1104">IF((E771-BU771)&gt;0,"GREEN","RED")</f>
        <v>GREEN</v>
      </c>
      <c r="CA771" s="15" t="str">
        <f t="shared" ref="CA771:CA834" si="1105">IF((E771-BW771)&gt;0,"GREEN","RED")</f>
        <v>GREEN</v>
      </c>
      <c r="CB771" s="15" t="str">
        <f t="shared" ref="CB771:CB834" si="1106">IF((E771-BY771)&gt;0,"GREEN","RED")</f>
        <v>GREEN</v>
      </c>
      <c r="CC771" s="15" t="str">
        <f t="shared" ref="CC771:CC834" si="1107">IF(ABS(E771-BW771)&lt;(0.05*BW771), "GREEN","0")</f>
        <v>0</v>
      </c>
      <c r="CJ771">
        <f t="shared" si="1056"/>
        <v>2154</v>
      </c>
      <c r="CK771">
        <f t="shared" si="1057"/>
        <v>1488.5</v>
      </c>
      <c r="CM771" s="24">
        <f t="shared" si="1058"/>
        <v>2408.221</v>
      </c>
      <c r="CN771" s="24">
        <f t="shared" si="1059"/>
        <v>1899.779</v>
      </c>
      <c r="CO771" s="24">
        <f t="shared" si="1060"/>
        <v>2565.279</v>
      </c>
      <c r="CP771" s="24">
        <f t="shared" si="1061"/>
        <v>1742.721</v>
      </c>
      <c r="CQ771">
        <f t="shared" si="1062"/>
        <v>2819.5</v>
      </c>
      <c r="CR771" s="24">
        <f t="shared" si="1063"/>
        <v>1610.952</v>
      </c>
      <c r="CS771" s="15" t="str">
        <f t="shared" si="1064"/>
        <v>GREEN</v>
      </c>
      <c r="CT771" s="15" t="str">
        <f t="shared" si="1065"/>
        <v>GREEN</v>
      </c>
      <c r="CU771" s="15" t="str">
        <f t="shared" ref="CU771:CU834" si="1108">IF((E771-CR771)&gt;0,"GREEN","RED")</f>
        <v>GREEN</v>
      </c>
      <c r="CV771" s="15" t="str">
        <f t="shared" si="1052"/>
        <v>0</v>
      </c>
      <c r="CX771" s="24">
        <f t="shared" ref="CX771:CX834" si="1109">MAX(E771:E879)</f>
        <v>2154</v>
      </c>
      <c r="CY771" s="24">
        <f t="shared" ref="CY771:CY834" si="1110">MIN(E771:E879)</f>
        <v>924.3</v>
      </c>
      <c r="DA771" s="24">
        <f t="shared" si="1047"/>
        <v>2623.7453999999998</v>
      </c>
      <c r="DB771" s="24">
        <f t="shared" ref="DB771:DB834" si="1111">CX771-0.382*(CX771-CY771)</f>
        <v>1684.2546</v>
      </c>
      <c r="DC771" s="24">
        <f t="shared" ref="DC771:DC834" si="1112">CX771+0.618*(CX771-CY771)</f>
        <v>2913.9546</v>
      </c>
      <c r="DD771" s="24">
        <f t="shared" ref="DD771:DD834" si="1113">CX771-0.618*(CX771-CY771)</f>
        <v>1394.0454</v>
      </c>
      <c r="DE771">
        <f t="shared" ref="DE771:DE834" si="1114">CX771+1*(CX771-CY771)</f>
        <v>3383.7</v>
      </c>
      <c r="DF771" s="24">
        <f t="shared" ref="DF771:DF834" si="1115">CX771-0.816*(CX771-CY771)</f>
        <v>1150.5648000000001</v>
      </c>
      <c r="DG771" s="15" t="str">
        <f t="shared" ref="DG771:DG834" si="1116">IF((E771-DB771)&gt;0,"GREEN","RED")</f>
        <v>GREEN</v>
      </c>
      <c r="DH771" s="15" t="str">
        <f t="shared" ref="DH771:DH834" si="1117">IF((E771-DD771)&gt;0,"GREEN","RED")</f>
        <v>GREEN</v>
      </c>
      <c r="DI771" s="15" t="str">
        <f t="shared" ref="DI771:DI834" si="1118">IF((E771-DF771)&gt;0,"GREEN","RED")</f>
        <v>GREEN</v>
      </c>
    </row>
    <row r="772" spans="1:113" x14ac:dyDescent="0.3">
      <c r="A772" s="53">
        <v>38478</v>
      </c>
      <c r="B772" s="54">
        <v>1903.1</v>
      </c>
      <c r="C772" s="54">
        <v>1984.4</v>
      </c>
      <c r="D772" s="54">
        <v>1898.15</v>
      </c>
      <c r="E772" s="54">
        <v>1977.5</v>
      </c>
      <c r="F772" s="54">
        <v>1116788096</v>
      </c>
      <c r="G772" s="54">
        <v>1790496.11</v>
      </c>
      <c r="H772" s="54">
        <v>8898251</v>
      </c>
      <c r="I772" s="54">
        <v>1966.97</v>
      </c>
      <c r="J772" s="54">
        <v>2031.45</v>
      </c>
      <c r="K772" s="54">
        <v>1833.08</v>
      </c>
      <c r="L772" s="54">
        <v>1704.7</v>
      </c>
      <c r="M772" s="54">
        <v>1371.6</v>
      </c>
      <c r="N772" s="54">
        <v>51.76</v>
      </c>
      <c r="O772" s="54">
        <v>50.68</v>
      </c>
      <c r="P772" s="54">
        <v>55.14</v>
      </c>
      <c r="Q772" s="54">
        <v>29.22</v>
      </c>
      <c r="R772" s="54">
        <v>56.9</v>
      </c>
      <c r="S772" s="54">
        <v>3.94</v>
      </c>
      <c r="T772" s="54">
        <v>25.36</v>
      </c>
      <c r="U772" s="54">
        <v>19.05</v>
      </c>
      <c r="V772" s="54">
        <v>19.89</v>
      </c>
      <c r="W772" s="54">
        <v>27.02</v>
      </c>
      <c r="X772" s="54">
        <v>20.32</v>
      </c>
      <c r="Y772" s="54">
        <v>2170.89</v>
      </c>
      <c r="Z772" s="54">
        <v>1892.01</v>
      </c>
      <c r="AA772" s="54">
        <v>2031.45</v>
      </c>
      <c r="AB772" s="54">
        <v>2183.4499999999998</v>
      </c>
      <c r="AC772" s="54">
        <v>1292.2</v>
      </c>
      <c r="AD772" s="19">
        <f t="shared" si="1066"/>
        <v>1.0484841228952591</v>
      </c>
      <c r="AE772" s="54">
        <f t="shared" si="1053"/>
        <v>216.87870146962072</v>
      </c>
      <c r="AF772" s="55">
        <f t="shared" si="1048"/>
        <v>3.942181340341655E-2</v>
      </c>
      <c r="AG772" s="2">
        <f t="shared" si="1067"/>
        <v>-27.68</v>
      </c>
      <c r="AH772" s="1">
        <f t="shared" si="1068"/>
        <v>1983.75</v>
      </c>
      <c r="AI772" s="21">
        <f t="shared" si="1069"/>
        <v>2040.5923076923077</v>
      </c>
      <c r="AJ772" s="22">
        <f t="shared" si="1070"/>
        <v>-56.842307692307713</v>
      </c>
      <c r="AK772" s="23">
        <f t="shared" si="1071"/>
        <v>-36.162660256410391</v>
      </c>
      <c r="AL772" s="23">
        <f t="shared" si="1072"/>
        <v>-20.679647435897323</v>
      </c>
      <c r="AM772" s="23"/>
      <c r="AN772">
        <f t="shared" si="1073"/>
        <v>1940</v>
      </c>
      <c r="AO772" s="4">
        <f t="shared" si="1074"/>
        <v>1950.9125000000001</v>
      </c>
      <c r="AP772" s="4">
        <f t="shared" si="1075"/>
        <v>2003.3812499999999</v>
      </c>
      <c r="AQ772" s="24">
        <f t="shared" si="1076"/>
        <v>2032.92</v>
      </c>
      <c r="AR772" t="str">
        <f t="shared" si="1077"/>
        <v>GREEN</v>
      </c>
      <c r="AS772" t="str">
        <f t="shared" si="1078"/>
        <v>GREEN</v>
      </c>
      <c r="AT772" t="str">
        <f t="shared" si="1079"/>
        <v>RED</v>
      </c>
      <c r="AU772" t="str">
        <f t="shared" si="1080"/>
        <v>RED</v>
      </c>
      <c r="AV772" t="str">
        <f t="shared" si="1081"/>
        <v>RED</v>
      </c>
      <c r="AW772" t="str">
        <f t="shared" si="1082"/>
        <v>RED</v>
      </c>
      <c r="AX772" s="25">
        <f t="shared" si="1083"/>
        <v>1.183260099178122E-2</v>
      </c>
      <c r="AY772" s="25">
        <f t="shared" si="1084"/>
        <v>1.4577764290590378E-2</v>
      </c>
      <c r="AZ772" s="26">
        <f t="shared" si="1085"/>
        <v>44.802867606224474</v>
      </c>
      <c r="BA772" s="1">
        <f t="shared" si="1054"/>
        <v>1871335.4650000001</v>
      </c>
      <c r="BB772" s="1">
        <f t="shared" si="1054"/>
        <v>8499813.75</v>
      </c>
      <c r="BC772" s="27">
        <f t="shared" si="1086"/>
        <v>0.95680124888778295</v>
      </c>
      <c r="BD772" s="28">
        <f t="shared" si="1086"/>
        <v>1.0468759977240678</v>
      </c>
      <c r="BE772" s="29">
        <f t="shared" si="1055"/>
        <v>29.821073558648109</v>
      </c>
      <c r="BF772" s="29">
        <f t="shared" ref="BF772:BF835" si="1119">AVERAGE(BE772:BE773)</f>
        <v>14.910536779324055</v>
      </c>
      <c r="BG772" s="30">
        <f t="shared" si="1087"/>
        <v>3.2293452103621112E-3</v>
      </c>
      <c r="BH772" s="31">
        <f t="shared" si="1088"/>
        <v>-6.1919113718900687E-3</v>
      </c>
      <c r="BI772" s="31">
        <f t="shared" si="1089"/>
        <v>-2.7451632988091577E-3</v>
      </c>
      <c r="BJ772" s="32">
        <f t="shared" si="1090"/>
        <v>2100.2104653949141</v>
      </c>
      <c r="BK772" s="24">
        <f t="shared" si="1091"/>
        <v>1867.2895346050857</v>
      </c>
      <c r="BL772" s="30">
        <f t="shared" si="1092"/>
        <v>0.11778555286464142</v>
      </c>
      <c r="BM772" s="30">
        <f t="shared" si="1093"/>
        <v>-6.2053332690222042E-2</v>
      </c>
      <c r="BN772" s="30">
        <f t="shared" si="1094"/>
        <v>5.5732220174419374E-2</v>
      </c>
      <c r="BO772" s="30">
        <f t="shared" si="1095"/>
        <v>-6.3211125158026682E-3</v>
      </c>
      <c r="BP772" s="30"/>
      <c r="BQ772">
        <f t="shared" si="1096"/>
        <v>2154</v>
      </c>
      <c r="BR772">
        <f t="shared" si="1097"/>
        <v>924.3</v>
      </c>
      <c r="BT772" s="24">
        <f t="shared" si="1098"/>
        <v>2623.7453999999998</v>
      </c>
      <c r="BU772" s="24">
        <f t="shared" si="1099"/>
        <v>1684.2546</v>
      </c>
      <c r="BV772" s="24">
        <f t="shared" si="1100"/>
        <v>2913.9546</v>
      </c>
      <c r="BW772" s="24">
        <f t="shared" si="1101"/>
        <v>1394.0454</v>
      </c>
      <c r="BX772">
        <f t="shared" si="1102"/>
        <v>3383.7</v>
      </c>
      <c r="BY772" s="24">
        <f t="shared" si="1103"/>
        <v>1150.5648000000001</v>
      </c>
      <c r="BZ772" s="15" t="str">
        <f t="shared" si="1104"/>
        <v>GREEN</v>
      </c>
      <c r="CA772" s="15" t="str">
        <f t="shared" si="1105"/>
        <v>GREEN</v>
      </c>
      <c r="CB772" s="15" t="str">
        <f t="shared" si="1106"/>
        <v>GREEN</v>
      </c>
      <c r="CC772" s="15" t="str">
        <f t="shared" si="1107"/>
        <v>0</v>
      </c>
      <c r="CJ772">
        <f t="shared" si="1056"/>
        <v>2154</v>
      </c>
      <c r="CK772">
        <f t="shared" si="1057"/>
        <v>1488.5</v>
      </c>
      <c r="CM772" s="24">
        <f t="shared" si="1058"/>
        <v>2408.221</v>
      </c>
      <c r="CN772" s="24">
        <f t="shared" si="1059"/>
        <v>1899.779</v>
      </c>
      <c r="CO772" s="24">
        <f t="shared" si="1060"/>
        <v>2565.279</v>
      </c>
      <c r="CP772" s="24">
        <f t="shared" si="1061"/>
        <v>1742.721</v>
      </c>
      <c r="CQ772">
        <f t="shared" si="1062"/>
        <v>2819.5</v>
      </c>
      <c r="CR772" s="24">
        <f t="shared" si="1063"/>
        <v>1610.952</v>
      </c>
      <c r="CS772" s="15" t="str">
        <f t="shared" si="1064"/>
        <v>GREEN</v>
      </c>
      <c r="CT772" s="15" t="str">
        <f t="shared" si="1065"/>
        <v>GREEN</v>
      </c>
      <c r="CU772" s="15" t="str">
        <f t="shared" si="1108"/>
        <v>GREEN</v>
      </c>
      <c r="CV772" s="15" t="str">
        <f t="shared" si="1052"/>
        <v>0</v>
      </c>
      <c r="CX772" s="24">
        <f t="shared" si="1109"/>
        <v>2154</v>
      </c>
      <c r="CY772" s="24">
        <f t="shared" si="1110"/>
        <v>924.3</v>
      </c>
      <c r="DA772" s="24">
        <f t="shared" ref="DA772:DA835" si="1120">CX772+0.382*(CX772-CY772)</f>
        <v>2623.7453999999998</v>
      </c>
      <c r="DB772" s="24">
        <f t="shared" si="1111"/>
        <v>1684.2546</v>
      </c>
      <c r="DC772" s="24">
        <f t="shared" si="1112"/>
        <v>2913.9546</v>
      </c>
      <c r="DD772" s="24">
        <f t="shared" si="1113"/>
        <v>1394.0454</v>
      </c>
      <c r="DE772">
        <f t="shared" si="1114"/>
        <v>3383.7</v>
      </c>
      <c r="DF772" s="24">
        <f t="shared" si="1115"/>
        <v>1150.5648000000001</v>
      </c>
      <c r="DG772" s="15" t="str">
        <f t="shared" si="1116"/>
        <v>GREEN</v>
      </c>
      <c r="DH772" s="15" t="str">
        <f t="shared" si="1117"/>
        <v>GREEN</v>
      </c>
      <c r="DI772" s="15" t="str">
        <f t="shared" si="1118"/>
        <v>GREEN</v>
      </c>
    </row>
    <row r="773" spans="1:113" x14ac:dyDescent="0.3">
      <c r="A773" s="75">
        <v>38471</v>
      </c>
      <c r="B773" s="76">
        <v>1968.45</v>
      </c>
      <c r="C773" s="76">
        <v>1974.2</v>
      </c>
      <c r="D773" s="76">
        <v>1896.3</v>
      </c>
      <c r="E773" s="76">
        <v>1902.5</v>
      </c>
      <c r="F773" s="76">
        <v>1198123648</v>
      </c>
      <c r="G773" s="76">
        <v>2162275.12</v>
      </c>
      <c r="H773" s="76">
        <v>9216748</v>
      </c>
      <c r="I773" s="76">
        <v>1985</v>
      </c>
      <c r="J773" s="76">
        <v>2033.18</v>
      </c>
      <c r="K773" s="76">
        <v>1824.73</v>
      </c>
      <c r="L773" s="76">
        <v>1695.39</v>
      </c>
      <c r="M773" s="76">
        <v>1367.04</v>
      </c>
      <c r="N773" s="76">
        <v>15.26</v>
      </c>
      <c r="O773" s="76">
        <v>44.26</v>
      </c>
      <c r="P773" s="76">
        <v>52.35</v>
      </c>
      <c r="Q773" s="76">
        <v>34.06</v>
      </c>
      <c r="R773" s="76">
        <v>63.81</v>
      </c>
      <c r="S773" s="76">
        <v>-3.3</v>
      </c>
      <c r="T773" s="76">
        <v>11.95</v>
      </c>
      <c r="U773" s="76">
        <v>18.989999999999998</v>
      </c>
      <c r="V773" s="76">
        <v>20.58</v>
      </c>
      <c r="W773" s="76">
        <v>29.34</v>
      </c>
      <c r="X773" s="76">
        <v>20.71</v>
      </c>
      <c r="Y773" s="76">
        <v>2170.75</v>
      </c>
      <c r="Z773" s="76">
        <v>1895.62</v>
      </c>
      <c r="AA773" s="76">
        <v>2033.18</v>
      </c>
      <c r="AB773" s="76">
        <v>2183.4499999999998</v>
      </c>
      <c r="AC773" s="76">
        <v>1292.2</v>
      </c>
      <c r="AD773" s="19">
        <f t="shared" si="1066"/>
        <v>-0.91894233694041216</v>
      </c>
      <c r="AE773" s="76">
        <f t="shared" si="1053"/>
        <v>208.65321342399668</v>
      </c>
      <c r="AF773" s="77">
        <f t="shared" ref="AF773:AF836" si="1121">AE773/AE774-1</f>
        <v>-3.2963122982692328E-2</v>
      </c>
      <c r="AG773" s="2">
        <f t="shared" si="1067"/>
        <v>-29.75</v>
      </c>
      <c r="AH773" s="1">
        <f t="shared" si="1068"/>
        <v>1990.0666666666666</v>
      </c>
      <c r="AI773" s="21">
        <f t="shared" si="1069"/>
        <v>2048.3192307692307</v>
      </c>
      <c r="AJ773" s="22">
        <f t="shared" si="1070"/>
        <v>-58.252564102564065</v>
      </c>
      <c r="AK773" s="23">
        <f t="shared" si="1071"/>
        <v>-12.875320512820622</v>
      </c>
      <c r="AL773" s="23">
        <f t="shared" si="1072"/>
        <v>-45.377243589743443</v>
      </c>
      <c r="AM773" s="23"/>
      <c r="AN773">
        <f t="shared" si="1073"/>
        <v>1934.925</v>
      </c>
      <c r="AO773" s="4">
        <f t="shared" si="1074"/>
        <v>1964.3374999999999</v>
      </c>
      <c r="AP773" s="4">
        <f t="shared" si="1075"/>
        <v>2025.4437499999999</v>
      </c>
      <c r="AQ773" s="24">
        <f t="shared" si="1076"/>
        <v>2041.2600000000002</v>
      </c>
      <c r="AR773" t="str">
        <f t="shared" si="1077"/>
        <v>RED</v>
      </c>
      <c r="AS773" t="str">
        <f t="shared" si="1078"/>
        <v>RED</v>
      </c>
      <c r="AT773" t="str">
        <f t="shared" si="1079"/>
        <v>RED</v>
      </c>
      <c r="AU773" t="str">
        <f t="shared" si="1080"/>
        <v>RED</v>
      </c>
      <c r="AV773" t="str">
        <f t="shared" si="1081"/>
        <v>RED</v>
      </c>
      <c r="AW773" t="str">
        <f t="shared" si="1082"/>
        <v>RED</v>
      </c>
      <c r="AX773" s="25">
        <f t="shared" si="1083"/>
        <v>5.2622987578784626E-3</v>
      </c>
      <c r="AY773" s="25">
        <f t="shared" si="1084"/>
        <v>2.1985961905743406E-2</v>
      </c>
      <c r="AZ773" s="26">
        <f t="shared" si="1085"/>
        <v>19.312420792068977</v>
      </c>
      <c r="BA773" s="1">
        <f t="shared" si="1054"/>
        <v>1955496.5925</v>
      </c>
      <c r="BB773" s="1">
        <f t="shared" si="1054"/>
        <v>8675349</v>
      </c>
      <c r="BC773" s="27">
        <f t="shared" si="1086"/>
        <v>1.1057422080371127</v>
      </c>
      <c r="BD773" s="28">
        <f t="shared" si="1086"/>
        <v>1.0624065959767153</v>
      </c>
      <c r="BE773" s="29">
        <f t="shared" si="1055"/>
        <v>0</v>
      </c>
      <c r="BF773" s="29">
        <f t="shared" si="1119"/>
        <v>9.1932662877131488</v>
      </c>
      <c r="BG773" s="30">
        <f t="shared" si="1087"/>
        <v>-1.3657352525441202E-2</v>
      </c>
      <c r="BH773" s="31">
        <f t="shared" si="1088"/>
        <v>-2.0454541952933086E-2</v>
      </c>
      <c r="BI773" s="31">
        <f t="shared" si="1089"/>
        <v>-1.6723663147864942E-2</v>
      </c>
      <c r="BJ773" s="32">
        <f t="shared" si="1090"/>
        <v>2108.9853223379559</v>
      </c>
      <c r="BK773" s="24">
        <f t="shared" si="1091"/>
        <v>1871.1480109953773</v>
      </c>
      <c r="BL773" s="30">
        <f t="shared" si="1092"/>
        <v>0.12501304144156566</v>
      </c>
      <c r="BM773" s="30">
        <f t="shared" si="1093"/>
        <v>-0.10853367797001627</v>
      </c>
      <c r="BN773" s="30">
        <f t="shared" si="1094"/>
        <v>1.6479363471549401E-2</v>
      </c>
      <c r="BO773" s="30">
        <f t="shared" si="1095"/>
        <v>-9.2054314498466877E-2</v>
      </c>
      <c r="BP773" s="30"/>
      <c r="BQ773">
        <f t="shared" si="1096"/>
        <v>2154</v>
      </c>
      <c r="BR773">
        <f t="shared" si="1097"/>
        <v>924.3</v>
      </c>
      <c r="BT773" s="24">
        <f t="shared" si="1098"/>
        <v>2623.7453999999998</v>
      </c>
      <c r="BU773" s="24">
        <f t="shared" si="1099"/>
        <v>1684.2546</v>
      </c>
      <c r="BV773" s="24">
        <f t="shared" si="1100"/>
        <v>2913.9546</v>
      </c>
      <c r="BW773" s="24">
        <f t="shared" si="1101"/>
        <v>1394.0454</v>
      </c>
      <c r="BX773">
        <f t="shared" si="1102"/>
        <v>3383.7</v>
      </c>
      <c r="BY773" s="24">
        <f t="shared" si="1103"/>
        <v>1150.5648000000001</v>
      </c>
      <c r="BZ773" s="15" t="str">
        <f t="shared" si="1104"/>
        <v>GREEN</v>
      </c>
      <c r="CA773" s="15" t="str">
        <f t="shared" si="1105"/>
        <v>GREEN</v>
      </c>
      <c r="CB773" s="15" t="str">
        <f t="shared" si="1106"/>
        <v>GREEN</v>
      </c>
      <c r="CC773" s="15" t="str">
        <f t="shared" si="1107"/>
        <v>0</v>
      </c>
      <c r="CJ773">
        <f t="shared" si="1056"/>
        <v>2154</v>
      </c>
      <c r="CK773">
        <f t="shared" si="1057"/>
        <v>1488.5</v>
      </c>
      <c r="CM773" s="24">
        <f t="shared" si="1058"/>
        <v>2408.221</v>
      </c>
      <c r="CN773" s="24">
        <f t="shared" si="1059"/>
        <v>1899.779</v>
      </c>
      <c r="CO773" s="24">
        <f t="shared" si="1060"/>
        <v>2565.279</v>
      </c>
      <c r="CP773" s="24">
        <f t="shared" si="1061"/>
        <v>1742.721</v>
      </c>
      <c r="CQ773">
        <f t="shared" si="1062"/>
        <v>2819.5</v>
      </c>
      <c r="CR773" s="24">
        <f t="shared" si="1063"/>
        <v>1610.952</v>
      </c>
      <c r="CS773" s="15" t="str">
        <f t="shared" si="1064"/>
        <v>GREEN</v>
      </c>
      <c r="CT773" s="15" t="str">
        <f t="shared" si="1065"/>
        <v>GREEN</v>
      </c>
      <c r="CU773" s="15" t="str">
        <f t="shared" si="1108"/>
        <v>GREEN</v>
      </c>
      <c r="CV773" s="15" t="str">
        <f t="shared" si="1052"/>
        <v>0</v>
      </c>
      <c r="CX773" s="24">
        <f t="shared" si="1109"/>
        <v>2154</v>
      </c>
      <c r="CY773" s="24">
        <f t="shared" si="1110"/>
        <v>924.3</v>
      </c>
      <c r="DA773" s="24">
        <f t="shared" si="1120"/>
        <v>2623.7453999999998</v>
      </c>
      <c r="DB773" s="24">
        <f t="shared" si="1111"/>
        <v>1684.2546</v>
      </c>
      <c r="DC773" s="24">
        <f t="shared" si="1112"/>
        <v>2913.9546</v>
      </c>
      <c r="DD773" s="24">
        <f t="shared" si="1113"/>
        <v>1394.0454</v>
      </c>
      <c r="DE773">
        <f t="shared" si="1114"/>
        <v>3383.7</v>
      </c>
      <c r="DF773" s="24">
        <f t="shared" si="1115"/>
        <v>1150.5648000000001</v>
      </c>
      <c r="DG773" s="15" t="str">
        <f t="shared" si="1116"/>
        <v>GREEN</v>
      </c>
      <c r="DH773" s="15" t="str">
        <f t="shared" si="1117"/>
        <v>GREEN</v>
      </c>
      <c r="DI773" s="15" t="str">
        <f t="shared" si="1118"/>
        <v>GREEN</v>
      </c>
    </row>
    <row r="774" spans="1:113" x14ac:dyDescent="0.3">
      <c r="A774" s="18">
        <v>38464</v>
      </c>
      <c r="B774" s="1">
        <v>1955.5</v>
      </c>
      <c r="C774" s="1">
        <v>1972.95</v>
      </c>
      <c r="D774" s="1">
        <v>1902.8</v>
      </c>
      <c r="E774" s="1">
        <v>1967.35</v>
      </c>
      <c r="F774" s="1">
        <v>1282894336</v>
      </c>
      <c r="G774" s="1">
        <v>2123155.0499999998</v>
      </c>
      <c r="H774" s="1">
        <v>9312130</v>
      </c>
      <c r="I774" s="1">
        <v>2007.58</v>
      </c>
      <c r="J774" s="1">
        <v>2036.51</v>
      </c>
      <c r="K774" s="1">
        <v>1818.33</v>
      </c>
      <c r="L774" s="1">
        <v>1686.43</v>
      </c>
      <c r="M774" s="1">
        <v>1363.07</v>
      </c>
      <c r="N774" s="1">
        <v>27.06</v>
      </c>
      <c r="O774" s="1">
        <v>49.43</v>
      </c>
      <c r="P774" s="1">
        <v>55.22</v>
      </c>
      <c r="Q774" s="1">
        <v>47.36</v>
      </c>
      <c r="R774" s="1">
        <v>71.25</v>
      </c>
      <c r="S774" s="1">
        <v>0.56000000000000005</v>
      </c>
      <c r="T774" s="1">
        <v>19.850000000000001</v>
      </c>
      <c r="U774" s="1">
        <v>24.14</v>
      </c>
      <c r="V774" s="1">
        <v>22.18</v>
      </c>
      <c r="W774" s="1">
        <v>30.97</v>
      </c>
      <c r="X774" s="1">
        <v>20.96</v>
      </c>
      <c r="Y774" s="1">
        <v>2164.14</v>
      </c>
      <c r="Z774" s="1">
        <v>1908.88</v>
      </c>
      <c r="AA774" s="1">
        <v>2036.51</v>
      </c>
      <c r="AB774" s="1">
        <v>2183.4499999999998</v>
      </c>
      <c r="AC774" s="1">
        <v>1292.2</v>
      </c>
      <c r="AD774" s="19">
        <f t="shared" si="1066"/>
        <v>0.16877613359238888</v>
      </c>
      <c r="AE774" s="1">
        <f t="shared" si="1053"/>
        <v>215.76551875411292</v>
      </c>
      <c r="AF774" s="20">
        <f t="shared" si="1121"/>
        <v>5.6484179318099237E-3</v>
      </c>
      <c r="AG774" s="2">
        <f t="shared" si="1067"/>
        <v>-23.89</v>
      </c>
      <c r="AH774" s="1">
        <f t="shared" si="1068"/>
        <v>2024.5083333333332</v>
      </c>
      <c r="AI774" s="21">
        <f t="shared" si="1069"/>
        <v>2056.4576923076925</v>
      </c>
      <c r="AJ774" s="22">
        <f t="shared" si="1070"/>
        <v>-31.949358974359257</v>
      </c>
      <c r="AK774" s="23">
        <f t="shared" si="1071"/>
        <v>12.304006410256306</v>
      </c>
      <c r="AL774" s="23">
        <f t="shared" si="1072"/>
        <v>-44.253365384615563</v>
      </c>
      <c r="AM774" s="23"/>
      <c r="AN774">
        <f t="shared" si="1073"/>
        <v>1961.8249999999998</v>
      </c>
      <c r="AO774" s="4">
        <f t="shared" si="1074"/>
        <v>2005.625</v>
      </c>
      <c r="AP774" s="4">
        <f t="shared" si="1075"/>
        <v>2056.15</v>
      </c>
      <c r="AQ774" s="24">
        <f t="shared" si="1076"/>
        <v>2056.5650000000001</v>
      </c>
      <c r="AR774" t="str">
        <f t="shared" si="1077"/>
        <v>GREEN</v>
      </c>
      <c r="AS774" t="str">
        <f t="shared" si="1078"/>
        <v>RED</v>
      </c>
      <c r="AT774" t="str">
        <f t="shared" si="1079"/>
        <v>RED</v>
      </c>
      <c r="AU774" t="str">
        <f t="shared" si="1080"/>
        <v>RED</v>
      </c>
      <c r="AV774" t="str">
        <f t="shared" si="1081"/>
        <v>RED</v>
      </c>
      <c r="AW774" t="str">
        <f t="shared" si="1082"/>
        <v>RED</v>
      </c>
      <c r="AX774" s="25">
        <f t="shared" si="1083"/>
        <v>5.2622987578784626E-3</v>
      </c>
      <c r="AY774" s="25">
        <f t="shared" si="1084"/>
        <v>1.9962395911877779E-2</v>
      </c>
      <c r="AZ774" s="26">
        <f t="shared" si="1085"/>
        <v>20.861694568647536</v>
      </c>
      <c r="BA774" s="1">
        <f t="shared" si="1054"/>
        <v>1973897.71</v>
      </c>
      <c r="BB774" s="1">
        <f t="shared" si="1054"/>
        <v>8618857.25</v>
      </c>
      <c r="BC774" s="27">
        <f t="shared" si="1086"/>
        <v>1.075615539368552</v>
      </c>
      <c r="BD774" s="28">
        <f t="shared" si="1086"/>
        <v>1.0804367365522849</v>
      </c>
      <c r="BE774" s="29">
        <f t="shared" si="1055"/>
        <v>18.386532575426298</v>
      </c>
      <c r="BF774" s="29">
        <f t="shared" si="1119"/>
        <v>15.970703979011791</v>
      </c>
      <c r="BG774" s="30">
        <f t="shared" si="1087"/>
        <v>-1.5613167954142249E-2</v>
      </c>
      <c r="BH774" s="31">
        <f t="shared" si="1088"/>
        <v>-5.7324175533947919E-3</v>
      </c>
      <c r="BI774" s="31">
        <f t="shared" si="1089"/>
        <v>-1.4700097153999317E-2</v>
      </c>
      <c r="BJ774" s="32">
        <f t="shared" si="1090"/>
        <v>2141.3761461248232</v>
      </c>
      <c r="BK774" s="24">
        <f t="shared" si="1091"/>
        <v>1907.6405205418434</v>
      </c>
      <c r="BL774" s="30">
        <f t="shared" si="1092"/>
        <v>0.11880734266042127</v>
      </c>
      <c r="BM774" s="30">
        <f t="shared" si="1093"/>
        <v>-8.8457135804418788E-2</v>
      </c>
      <c r="BN774" s="30">
        <f t="shared" si="1094"/>
        <v>3.0350206856002475E-2</v>
      </c>
      <c r="BO774" s="30">
        <f t="shared" si="1095"/>
        <v>-5.8106928948416313E-2</v>
      </c>
      <c r="BP774" s="30"/>
      <c r="BQ774">
        <f t="shared" si="1096"/>
        <v>2154</v>
      </c>
      <c r="BR774">
        <f t="shared" si="1097"/>
        <v>924.3</v>
      </c>
      <c r="BT774" s="24">
        <f t="shared" si="1098"/>
        <v>2623.7453999999998</v>
      </c>
      <c r="BU774" s="24">
        <f t="shared" si="1099"/>
        <v>1684.2546</v>
      </c>
      <c r="BV774" s="24">
        <f t="shared" si="1100"/>
        <v>2913.9546</v>
      </c>
      <c r="BW774" s="24">
        <f t="shared" si="1101"/>
        <v>1394.0454</v>
      </c>
      <c r="BX774">
        <f t="shared" si="1102"/>
        <v>3383.7</v>
      </c>
      <c r="BY774" s="24">
        <f t="shared" si="1103"/>
        <v>1150.5648000000001</v>
      </c>
      <c r="BZ774" s="15" t="str">
        <f t="shared" si="1104"/>
        <v>GREEN</v>
      </c>
      <c r="CA774" s="15" t="str">
        <f t="shared" si="1105"/>
        <v>GREEN</v>
      </c>
      <c r="CB774" s="15" t="str">
        <f t="shared" si="1106"/>
        <v>GREEN</v>
      </c>
      <c r="CC774" s="15" t="str">
        <f t="shared" si="1107"/>
        <v>0</v>
      </c>
      <c r="CJ774">
        <f t="shared" si="1056"/>
        <v>2154</v>
      </c>
      <c r="CK774">
        <f t="shared" si="1057"/>
        <v>1488.5</v>
      </c>
      <c r="CM774" s="24">
        <f t="shared" si="1058"/>
        <v>2408.221</v>
      </c>
      <c r="CN774" s="24">
        <f t="shared" si="1059"/>
        <v>1899.779</v>
      </c>
      <c r="CO774" s="24">
        <f t="shared" si="1060"/>
        <v>2565.279</v>
      </c>
      <c r="CP774" s="24">
        <f t="shared" si="1061"/>
        <v>1742.721</v>
      </c>
      <c r="CQ774">
        <f t="shared" si="1062"/>
        <v>2819.5</v>
      </c>
      <c r="CR774" s="24">
        <f t="shared" si="1063"/>
        <v>1610.952</v>
      </c>
      <c r="CS774" s="15" t="str">
        <f t="shared" si="1064"/>
        <v>GREEN</v>
      </c>
      <c r="CT774" s="15" t="str">
        <f t="shared" si="1065"/>
        <v>GREEN</v>
      </c>
      <c r="CU774" s="15" t="str">
        <f t="shared" si="1108"/>
        <v>GREEN</v>
      </c>
      <c r="CV774" s="15" t="str">
        <f t="shared" si="1052"/>
        <v>0</v>
      </c>
      <c r="CX774" s="24">
        <f t="shared" si="1109"/>
        <v>2154</v>
      </c>
      <c r="CY774" s="24">
        <f t="shared" si="1110"/>
        <v>924.3</v>
      </c>
      <c r="DA774" s="24">
        <f t="shared" si="1120"/>
        <v>2623.7453999999998</v>
      </c>
      <c r="DB774" s="24">
        <f t="shared" si="1111"/>
        <v>1684.2546</v>
      </c>
      <c r="DC774" s="24">
        <f t="shared" si="1112"/>
        <v>2913.9546</v>
      </c>
      <c r="DD774" s="24">
        <f t="shared" si="1113"/>
        <v>1394.0454</v>
      </c>
      <c r="DE774">
        <f t="shared" si="1114"/>
        <v>3383.7</v>
      </c>
      <c r="DF774" s="24">
        <f t="shared" si="1115"/>
        <v>1150.5648000000001</v>
      </c>
      <c r="DG774" s="15" t="str">
        <f t="shared" si="1116"/>
        <v>GREEN</v>
      </c>
      <c r="DH774" s="15" t="str">
        <f t="shared" si="1117"/>
        <v>GREEN</v>
      </c>
      <c r="DI774" s="15" t="str">
        <f t="shared" si="1118"/>
        <v>GREEN</v>
      </c>
    </row>
    <row r="775" spans="1:113" x14ac:dyDescent="0.3">
      <c r="A775" s="75">
        <v>38457</v>
      </c>
      <c r="B775" s="76">
        <v>2032.75</v>
      </c>
      <c r="C775" s="76">
        <v>2038.85</v>
      </c>
      <c r="D775" s="76">
        <v>1952.75</v>
      </c>
      <c r="E775" s="76">
        <v>1956.3</v>
      </c>
      <c r="F775" s="76">
        <v>907220416</v>
      </c>
      <c r="G775" s="76">
        <v>1409415.58</v>
      </c>
      <c r="H775" s="76">
        <v>6572126</v>
      </c>
      <c r="I775" s="76">
        <v>2035.94</v>
      </c>
      <c r="J775" s="76">
        <v>2038.09</v>
      </c>
      <c r="K775" s="76">
        <v>1815.07</v>
      </c>
      <c r="L775" s="76">
        <v>1676.44</v>
      </c>
      <c r="M775" s="76">
        <v>1358.67</v>
      </c>
      <c r="N775" s="76">
        <v>20.03</v>
      </c>
      <c r="O775" s="76">
        <v>48.47</v>
      </c>
      <c r="P775" s="76">
        <v>54.81</v>
      </c>
      <c r="Q775" s="76">
        <v>57.06</v>
      </c>
      <c r="R775" s="76">
        <v>77.23</v>
      </c>
      <c r="S775" s="76">
        <v>-3.69</v>
      </c>
      <c r="T775" s="76">
        <v>25.17</v>
      </c>
      <c r="U775" s="76">
        <v>28.55</v>
      </c>
      <c r="V775" s="76">
        <v>23.72</v>
      </c>
      <c r="W775" s="76">
        <v>28.18</v>
      </c>
      <c r="X775" s="76">
        <v>21.3</v>
      </c>
      <c r="Y775" s="76">
        <v>2163</v>
      </c>
      <c r="Z775" s="76">
        <v>1913.18</v>
      </c>
      <c r="AA775" s="76">
        <v>2038.09</v>
      </c>
      <c r="AB775" s="76">
        <v>2183.4499999999998</v>
      </c>
      <c r="AC775" s="76">
        <v>1292.2</v>
      </c>
      <c r="AD775" s="19">
        <f t="shared" si="1066"/>
        <v>-1.1688610136153295</v>
      </c>
      <c r="AE775" s="76">
        <f t="shared" si="1053"/>
        <v>214.55363018205767</v>
      </c>
      <c r="AF775" s="77">
        <f t="shared" si="1121"/>
        <v>-3.6874753840094421E-2</v>
      </c>
      <c r="AG775" s="2">
        <f t="shared" si="1067"/>
        <v>-20.170000000000002</v>
      </c>
      <c r="AH775" s="1">
        <f t="shared" si="1068"/>
        <v>2055.6166666666663</v>
      </c>
      <c r="AI775" s="21">
        <f t="shared" si="1069"/>
        <v>2053.2230769230769</v>
      </c>
      <c r="AJ775" s="22">
        <f t="shared" si="1070"/>
        <v>2.3935897435894731</v>
      </c>
      <c r="AK775" s="23">
        <f t="shared" si="1071"/>
        <v>30.15625</v>
      </c>
      <c r="AL775" s="23">
        <f t="shared" si="1072"/>
        <v>-27.762660256410527</v>
      </c>
      <c r="AM775" s="23"/>
      <c r="AN775">
        <f t="shared" si="1073"/>
        <v>1993.75</v>
      </c>
      <c r="AO775" s="4">
        <f t="shared" si="1074"/>
        <v>2017.6374999999998</v>
      </c>
      <c r="AP775" s="4">
        <f t="shared" si="1075"/>
        <v>2067.84375</v>
      </c>
      <c r="AQ775" s="24">
        <f t="shared" si="1076"/>
        <v>2068.0349999999999</v>
      </c>
      <c r="AR775" t="str">
        <f t="shared" si="1077"/>
        <v>RED</v>
      </c>
      <c r="AS775" t="str">
        <f t="shared" si="1078"/>
        <v>RED</v>
      </c>
      <c r="AT775" t="str">
        <f t="shared" si="1079"/>
        <v>RED</v>
      </c>
      <c r="AU775" t="str">
        <f t="shared" si="1080"/>
        <v>RED</v>
      </c>
      <c r="AV775" t="str">
        <f t="shared" si="1081"/>
        <v>RED</v>
      </c>
      <c r="AW775" t="str">
        <f t="shared" si="1082"/>
        <v>RED</v>
      </c>
      <c r="AX775" s="25">
        <f t="shared" si="1083"/>
        <v>4.7747746883133697E-3</v>
      </c>
      <c r="AY775" s="25">
        <f t="shared" si="1084"/>
        <v>1.9962395911877779E-2</v>
      </c>
      <c r="AZ775" s="26">
        <f t="shared" si="1085"/>
        <v>19.302024332065187</v>
      </c>
      <c r="BA775" s="1">
        <f t="shared" si="1054"/>
        <v>1904303.105</v>
      </c>
      <c r="BB775" s="1">
        <f t="shared" si="1054"/>
        <v>8215033.75</v>
      </c>
      <c r="BC775" s="27">
        <f t="shared" si="1086"/>
        <v>0.74012145246173933</v>
      </c>
      <c r="BD775" s="28">
        <f t="shared" si="1086"/>
        <v>0.8000120510764791</v>
      </c>
      <c r="BE775" s="29">
        <f t="shared" si="1055"/>
        <v>13.554875382597286</v>
      </c>
      <c r="BF775" s="29">
        <f t="shared" si="1119"/>
        <v>29.930039352864029</v>
      </c>
      <c r="BG775" s="30">
        <f t="shared" si="1087"/>
        <v>-2.7251731380424971E-2</v>
      </c>
      <c r="BH775" s="31">
        <f t="shared" si="1088"/>
        <v>-1.8256818459076812E-2</v>
      </c>
      <c r="BI775" s="31">
        <f t="shared" si="1089"/>
        <v>-1.518762122356441E-2</v>
      </c>
      <c r="BJ775" s="32">
        <f t="shared" si="1090"/>
        <v>2196.3781765572139</v>
      </c>
      <c r="BK775" s="24">
        <f t="shared" si="1091"/>
        <v>1914.855156776119</v>
      </c>
      <c r="BL775" s="30">
        <f t="shared" si="1092"/>
        <v>0.14390585277365175</v>
      </c>
      <c r="BM775" s="30">
        <f t="shared" si="1093"/>
        <v>-0.12272053190063588</v>
      </c>
      <c r="BN775" s="30">
        <f t="shared" si="1094"/>
        <v>2.1185320873015889E-2</v>
      </c>
      <c r="BO775" s="30">
        <f t="shared" si="1095"/>
        <v>-0.10153521102761999</v>
      </c>
      <c r="BP775" s="30"/>
      <c r="BQ775">
        <f t="shared" si="1096"/>
        <v>2154</v>
      </c>
      <c r="BR775">
        <f t="shared" si="1097"/>
        <v>924.3</v>
      </c>
      <c r="BT775" s="24">
        <f t="shared" si="1098"/>
        <v>2623.7453999999998</v>
      </c>
      <c r="BU775" s="24">
        <f t="shared" si="1099"/>
        <v>1684.2546</v>
      </c>
      <c r="BV775" s="24">
        <f t="shared" si="1100"/>
        <v>2913.9546</v>
      </c>
      <c r="BW775" s="24">
        <f t="shared" si="1101"/>
        <v>1394.0454</v>
      </c>
      <c r="BX775">
        <f t="shared" si="1102"/>
        <v>3383.7</v>
      </c>
      <c r="BY775" s="24">
        <f t="shared" si="1103"/>
        <v>1150.5648000000001</v>
      </c>
      <c r="BZ775" s="15" t="str">
        <f t="shared" si="1104"/>
        <v>GREEN</v>
      </c>
      <c r="CA775" s="15" t="str">
        <f t="shared" si="1105"/>
        <v>GREEN</v>
      </c>
      <c r="CB775" s="15" t="str">
        <f t="shared" si="1106"/>
        <v>GREEN</v>
      </c>
      <c r="CC775" s="15" t="str">
        <f t="shared" si="1107"/>
        <v>0</v>
      </c>
      <c r="CJ775">
        <f t="shared" si="1056"/>
        <v>2154</v>
      </c>
      <c r="CK775">
        <f t="shared" si="1057"/>
        <v>1488.5</v>
      </c>
      <c r="CM775" s="24">
        <f t="shared" si="1058"/>
        <v>2408.221</v>
      </c>
      <c r="CN775" s="24">
        <f t="shared" si="1059"/>
        <v>1899.779</v>
      </c>
      <c r="CO775" s="24">
        <f t="shared" si="1060"/>
        <v>2565.279</v>
      </c>
      <c r="CP775" s="24">
        <f t="shared" si="1061"/>
        <v>1742.721</v>
      </c>
      <c r="CQ775">
        <f t="shared" si="1062"/>
        <v>2819.5</v>
      </c>
      <c r="CR775" s="24">
        <f t="shared" si="1063"/>
        <v>1610.952</v>
      </c>
      <c r="CS775" s="15" t="str">
        <f t="shared" si="1064"/>
        <v>GREEN</v>
      </c>
      <c r="CT775" s="15" t="str">
        <f t="shared" si="1065"/>
        <v>GREEN</v>
      </c>
      <c r="CU775" s="15" t="str">
        <f t="shared" si="1108"/>
        <v>GREEN</v>
      </c>
      <c r="CV775" s="15" t="str">
        <f t="shared" si="1052"/>
        <v>0</v>
      </c>
      <c r="CX775" s="24">
        <f t="shared" si="1109"/>
        <v>2154</v>
      </c>
      <c r="CY775" s="24">
        <f t="shared" si="1110"/>
        <v>924.3</v>
      </c>
      <c r="DA775" s="24">
        <f t="shared" si="1120"/>
        <v>2623.7453999999998</v>
      </c>
      <c r="DB775" s="24">
        <f t="shared" si="1111"/>
        <v>1684.2546</v>
      </c>
      <c r="DC775" s="24">
        <f t="shared" si="1112"/>
        <v>2913.9546</v>
      </c>
      <c r="DD775" s="24">
        <f t="shared" si="1113"/>
        <v>1394.0454</v>
      </c>
      <c r="DE775">
        <f t="shared" si="1114"/>
        <v>3383.7</v>
      </c>
      <c r="DF775" s="24">
        <f t="shared" si="1115"/>
        <v>1150.5648000000001</v>
      </c>
      <c r="DG775" s="15" t="str">
        <f t="shared" si="1116"/>
        <v>GREEN</v>
      </c>
      <c r="DH775" s="15" t="str">
        <f t="shared" si="1117"/>
        <v>GREEN</v>
      </c>
      <c r="DI775" s="15" t="str">
        <f t="shared" si="1118"/>
        <v>GREEN</v>
      </c>
    </row>
    <row r="776" spans="1:113" x14ac:dyDescent="0.3">
      <c r="A776" s="18">
        <v>38450</v>
      </c>
      <c r="B776" s="1">
        <v>2067.65</v>
      </c>
      <c r="C776" s="1">
        <v>2084.9</v>
      </c>
      <c r="D776" s="1">
        <v>2024.8</v>
      </c>
      <c r="E776" s="1">
        <v>2031.2</v>
      </c>
      <c r="F776" s="1">
        <v>1440608512</v>
      </c>
      <c r="G776" s="1">
        <v>2127140.62</v>
      </c>
      <c r="H776" s="1">
        <v>9600392</v>
      </c>
      <c r="I776" s="1">
        <v>2075.48</v>
      </c>
      <c r="J776" s="1">
        <v>2035.33</v>
      </c>
      <c r="K776" s="1">
        <v>1811.87</v>
      </c>
      <c r="L776" s="1">
        <v>1666.6</v>
      </c>
      <c r="M776" s="1">
        <v>1354.33</v>
      </c>
      <c r="N776" s="1">
        <v>35.47</v>
      </c>
      <c r="O776" s="1">
        <v>54.99</v>
      </c>
      <c r="P776" s="1">
        <v>58.29</v>
      </c>
      <c r="Q776" s="1">
        <v>69.72</v>
      </c>
      <c r="R776" s="1">
        <v>82.27</v>
      </c>
      <c r="S776" s="1">
        <v>-1.76</v>
      </c>
      <c r="T776" s="1">
        <v>27.4</v>
      </c>
      <c r="U776" s="1">
        <v>34.21</v>
      </c>
      <c r="V776" s="1">
        <v>25.76</v>
      </c>
      <c r="W776" s="1">
        <v>23.4</v>
      </c>
      <c r="X776" s="1">
        <v>22.27</v>
      </c>
      <c r="Y776" s="1">
        <v>2169.46</v>
      </c>
      <c r="Z776" s="1">
        <v>1901.2</v>
      </c>
      <c r="AA776" s="1">
        <v>2035.33</v>
      </c>
      <c r="AB776" s="1">
        <v>2183.4499999999998</v>
      </c>
      <c r="AC776" s="1">
        <v>1292.2</v>
      </c>
      <c r="AD776" s="19">
        <f t="shared" si="1066"/>
        <v>-0.52973828309377669</v>
      </c>
      <c r="AE776" s="1">
        <f t="shared" si="1053"/>
        <v>222.76815091028755</v>
      </c>
      <c r="AF776" s="20">
        <f t="shared" si="1121"/>
        <v>-1.762870892075552E-2</v>
      </c>
      <c r="AG776" s="2">
        <f t="shared" si="1067"/>
        <v>-12.549999999999997</v>
      </c>
      <c r="AH776" s="1">
        <f t="shared" si="1068"/>
        <v>2087.5916666666667</v>
      </c>
      <c r="AI776" s="21">
        <f t="shared" si="1069"/>
        <v>2051.2846153846153</v>
      </c>
      <c r="AJ776" s="22">
        <f t="shared" si="1070"/>
        <v>36.307051282051361</v>
      </c>
      <c r="AK776" s="23">
        <f t="shared" si="1071"/>
        <v>41.290224358974456</v>
      </c>
      <c r="AL776" s="23">
        <f t="shared" si="1072"/>
        <v>-4.9831730769230944</v>
      </c>
      <c r="AM776" s="23"/>
      <c r="AN776">
        <f t="shared" si="1073"/>
        <v>2049.4250000000002</v>
      </c>
      <c r="AO776" s="4">
        <f t="shared" si="1074"/>
        <v>2055.85</v>
      </c>
      <c r="AP776" s="4">
        <f t="shared" si="1075"/>
        <v>2080.25</v>
      </c>
      <c r="AQ776" s="24">
        <f t="shared" si="1076"/>
        <v>2080.1999999999998</v>
      </c>
      <c r="AR776" t="str">
        <f t="shared" si="1077"/>
        <v>RED</v>
      </c>
      <c r="AS776" t="str">
        <f t="shared" si="1078"/>
        <v>RED</v>
      </c>
      <c r="AT776" t="str">
        <f t="shared" si="1079"/>
        <v>RED</v>
      </c>
      <c r="AU776" t="str">
        <f t="shared" si="1080"/>
        <v>RED</v>
      </c>
      <c r="AV776" t="str">
        <f t="shared" si="1081"/>
        <v>RED</v>
      </c>
      <c r="AW776" t="str">
        <f t="shared" si="1082"/>
        <v>RED</v>
      </c>
      <c r="AX776" s="25">
        <f t="shared" si="1083"/>
        <v>1.1830753467811003E-2</v>
      </c>
      <c r="AY776" s="25">
        <f t="shared" si="1084"/>
        <v>1.3816603605195377E-2</v>
      </c>
      <c r="AZ776" s="26">
        <f t="shared" si="1085"/>
        <v>46.128548193617846</v>
      </c>
      <c r="BA776" s="1">
        <f t="shared" si="1054"/>
        <v>2192442.6150000002</v>
      </c>
      <c r="BB776" s="1">
        <f t="shared" si="1054"/>
        <v>9242496.25</v>
      </c>
      <c r="BC776" s="27">
        <f t="shared" si="1086"/>
        <v>0.97021495816892789</v>
      </c>
      <c r="BD776" s="28">
        <f t="shared" si="1086"/>
        <v>1.0387228450322605</v>
      </c>
      <c r="BE776" s="29">
        <f t="shared" si="1055"/>
        <v>46.305203323130769</v>
      </c>
      <c r="BF776" s="29">
        <f t="shared" si="1119"/>
        <v>54.274158285964184</v>
      </c>
      <c r="BG776" s="30">
        <f t="shared" si="1087"/>
        <v>4.1483328473526648E-3</v>
      </c>
      <c r="BH776" s="31">
        <f t="shared" si="1088"/>
        <v>-1.4243561753927853E-2</v>
      </c>
      <c r="BI776" s="31">
        <f t="shared" si="1089"/>
        <v>-1.9858501373843742E-3</v>
      </c>
      <c r="BJ776" s="32">
        <f t="shared" si="1090"/>
        <v>2205.3421387110143</v>
      </c>
      <c r="BK776" s="24">
        <f t="shared" si="1091"/>
        <v>1969.8411946223191</v>
      </c>
      <c r="BL776" s="30">
        <f t="shared" si="1092"/>
        <v>0.11594178027210278</v>
      </c>
      <c r="BM776" s="30">
        <f t="shared" si="1093"/>
        <v>-8.5733624808494599E-2</v>
      </c>
      <c r="BN776" s="30">
        <f t="shared" si="1094"/>
        <v>3.020815546360818E-2</v>
      </c>
      <c r="BO776" s="30">
        <f t="shared" si="1095"/>
        <v>-5.5525469344886419E-2</v>
      </c>
      <c r="BP776" s="30"/>
      <c r="BQ776">
        <f t="shared" si="1096"/>
        <v>2154</v>
      </c>
      <c r="BR776">
        <f t="shared" si="1097"/>
        <v>924.3</v>
      </c>
      <c r="BT776" s="24">
        <f t="shared" si="1098"/>
        <v>2623.7453999999998</v>
      </c>
      <c r="BU776" s="24">
        <f t="shared" si="1099"/>
        <v>1684.2546</v>
      </c>
      <c r="BV776" s="24">
        <f t="shared" si="1100"/>
        <v>2913.9546</v>
      </c>
      <c r="BW776" s="24">
        <f t="shared" si="1101"/>
        <v>1394.0454</v>
      </c>
      <c r="BX776">
        <f t="shared" si="1102"/>
        <v>3383.7</v>
      </c>
      <c r="BY776" s="24">
        <f t="shared" si="1103"/>
        <v>1150.5648000000001</v>
      </c>
      <c r="BZ776" s="15" t="str">
        <f t="shared" si="1104"/>
        <v>GREEN</v>
      </c>
      <c r="CA776" s="15" t="str">
        <f t="shared" si="1105"/>
        <v>GREEN</v>
      </c>
      <c r="CB776" s="15" t="str">
        <f t="shared" si="1106"/>
        <v>GREEN</v>
      </c>
      <c r="CC776" s="15" t="str">
        <f t="shared" si="1107"/>
        <v>0</v>
      </c>
      <c r="CJ776">
        <f t="shared" si="1056"/>
        <v>2154</v>
      </c>
      <c r="CK776">
        <f t="shared" si="1057"/>
        <v>1488.5</v>
      </c>
      <c r="CM776" s="24">
        <f t="shared" si="1058"/>
        <v>2408.221</v>
      </c>
      <c r="CN776" s="24">
        <f t="shared" si="1059"/>
        <v>1899.779</v>
      </c>
      <c r="CO776" s="24">
        <f t="shared" si="1060"/>
        <v>2565.279</v>
      </c>
      <c r="CP776" s="24">
        <f t="shared" si="1061"/>
        <v>1742.721</v>
      </c>
      <c r="CQ776">
        <f t="shared" si="1062"/>
        <v>2819.5</v>
      </c>
      <c r="CR776" s="24">
        <f t="shared" si="1063"/>
        <v>1610.952</v>
      </c>
      <c r="CS776" s="15" t="str">
        <f t="shared" si="1064"/>
        <v>GREEN</v>
      </c>
      <c r="CT776" s="15" t="str">
        <f t="shared" si="1065"/>
        <v>GREEN</v>
      </c>
      <c r="CU776" s="15" t="str">
        <f t="shared" si="1108"/>
        <v>GREEN</v>
      </c>
      <c r="CV776" s="15" t="str">
        <f t="shared" si="1052"/>
        <v>0</v>
      </c>
      <c r="CX776" s="24">
        <f t="shared" si="1109"/>
        <v>2154</v>
      </c>
      <c r="CY776" s="24">
        <f t="shared" si="1110"/>
        <v>924.3</v>
      </c>
      <c r="DA776" s="24">
        <f t="shared" si="1120"/>
        <v>2623.7453999999998</v>
      </c>
      <c r="DB776" s="24">
        <f t="shared" si="1111"/>
        <v>1684.2546</v>
      </c>
      <c r="DC776" s="24">
        <f t="shared" si="1112"/>
        <v>2913.9546</v>
      </c>
      <c r="DD776" s="24">
        <f t="shared" si="1113"/>
        <v>1394.0454</v>
      </c>
      <c r="DE776">
        <f t="shared" si="1114"/>
        <v>3383.7</v>
      </c>
      <c r="DF776" s="24">
        <f t="shared" si="1115"/>
        <v>1150.5648000000001</v>
      </c>
      <c r="DG776" s="15" t="str">
        <f t="shared" si="1116"/>
        <v>GREEN</v>
      </c>
      <c r="DH776" s="15" t="str">
        <f t="shared" si="1117"/>
        <v>GREEN</v>
      </c>
      <c r="DI776" s="15" t="str">
        <f t="shared" si="1118"/>
        <v>GREEN</v>
      </c>
    </row>
    <row r="777" spans="1:113" x14ac:dyDescent="0.3">
      <c r="A777" s="53">
        <v>38443</v>
      </c>
      <c r="B777" s="54">
        <v>2015.75</v>
      </c>
      <c r="C777" s="54">
        <v>2071.1999999999998</v>
      </c>
      <c r="D777" s="54">
        <v>1971.15</v>
      </c>
      <c r="E777" s="54">
        <v>2067.65</v>
      </c>
      <c r="F777" s="54">
        <v>1484802432</v>
      </c>
      <c r="G777" s="54">
        <v>2235879.59</v>
      </c>
      <c r="H777" s="54">
        <v>8990781</v>
      </c>
      <c r="I777" s="54">
        <v>2098.87</v>
      </c>
      <c r="J777" s="54">
        <v>2027.39</v>
      </c>
      <c r="K777" s="54">
        <v>1809.09</v>
      </c>
      <c r="L777" s="54">
        <v>1655.67</v>
      </c>
      <c r="M777" s="54">
        <v>1349.81</v>
      </c>
      <c r="N777" s="54">
        <v>47.3</v>
      </c>
      <c r="O777" s="54">
        <v>58.54</v>
      </c>
      <c r="P777" s="54">
        <v>60.09</v>
      </c>
      <c r="Q777" s="54">
        <v>77.25</v>
      </c>
      <c r="R777" s="54">
        <v>85.4</v>
      </c>
      <c r="S777" s="54">
        <v>2.59</v>
      </c>
      <c r="T777" s="54">
        <v>33.090000000000003</v>
      </c>
      <c r="U777" s="54">
        <v>50.2</v>
      </c>
      <c r="V777" s="54">
        <v>25.94</v>
      </c>
      <c r="W777" s="54">
        <v>24.78</v>
      </c>
      <c r="X777" s="54">
        <v>23.62</v>
      </c>
      <c r="Y777" s="54">
        <v>2179.1999999999998</v>
      </c>
      <c r="Z777" s="54">
        <v>1875.57</v>
      </c>
      <c r="AA777" s="54">
        <v>2027.39</v>
      </c>
      <c r="AB777" s="54">
        <v>2183.4499999999998</v>
      </c>
      <c r="AC777" s="54">
        <v>1292.2</v>
      </c>
      <c r="AD777" s="19">
        <f t="shared" si="1066"/>
        <v>0.67091122659931346</v>
      </c>
      <c r="AE777" s="54">
        <f t="shared" si="1053"/>
        <v>226.76573810046085</v>
      </c>
      <c r="AF777" s="55">
        <f t="shared" si="1121"/>
        <v>2.592537461546085E-2</v>
      </c>
      <c r="AG777" s="2">
        <f t="shared" si="1067"/>
        <v>-8.1500000000000057</v>
      </c>
      <c r="AH777" s="1">
        <f t="shared" si="1068"/>
        <v>2092.5416666666665</v>
      </c>
      <c r="AI777" s="21">
        <f t="shared" si="1069"/>
        <v>2050.0769230769229</v>
      </c>
      <c r="AJ777" s="22">
        <f t="shared" si="1070"/>
        <v>42.464743589743648</v>
      </c>
      <c r="AK777" s="23">
        <f t="shared" si="1071"/>
        <v>44.512179487179537</v>
      </c>
      <c r="AL777" s="23">
        <f t="shared" si="1072"/>
        <v>-2.0474358974358893</v>
      </c>
      <c r="AM777" s="23"/>
      <c r="AN777">
        <f t="shared" si="1073"/>
        <v>2041.5250000000001</v>
      </c>
      <c r="AO777" s="4">
        <f t="shared" si="1074"/>
        <v>2086.5500000000002</v>
      </c>
      <c r="AP777" s="4">
        <f t="shared" si="1075"/>
        <v>2086.6062499999998</v>
      </c>
      <c r="AQ777" s="24">
        <f t="shared" si="1076"/>
        <v>2077.91</v>
      </c>
      <c r="AR777" t="str">
        <f t="shared" si="1077"/>
        <v>GREEN</v>
      </c>
      <c r="AS777" t="str">
        <f t="shared" si="1078"/>
        <v>RED</v>
      </c>
      <c r="AT777" t="str">
        <f t="shared" si="1079"/>
        <v>RED</v>
      </c>
      <c r="AU777" t="str">
        <f t="shared" si="1080"/>
        <v>RED</v>
      </c>
      <c r="AV777" t="str">
        <f t="shared" si="1081"/>
        <v>RED</v>
      </c>
      <c r="AW777" t="str">
        <f t="shared" si="1082"/>
        <v>RED</v>
      </c>
      <c r="AX777" s="25">
        <f t="shared" si="1083"/>
        <v>1.226453842398656E-2</v>
      </c>
      <c r="AY777" s="25">
        <f t="shared" si="1084"/>
        <v>1.0878485451736123E-2</v>
      </c>
      <c r="AZ777" s="26">
        <f t="shared" si="1085"/>
        <v>52.994537316500853</v>
      </c>
      <c r="BA777" s="1">
        <f t="shared" si="1054"/>
        <v>2373701.6749999998</v>
      </c>
      <c r="BB777" s="1">
        <f t="shared" si="1054"/>
        <v>9747752.25</v>
      </c>
      <c r="BC777" s="27">
        <f t="shared" si="1086"/>
        <v>0.94193790801449384</v>
      </c>
      <c r="BD777" s="28">
        <f t="shared" si="1086"/>
        <v>0.92234402038685381</v>
      </c>
      <c r="BE777" s="29">
        <f t="shared" si="1055"/>
        <v>62.243113248797599</v>
      </c>
      <c r="BF777" s="29">
        <f t="shared" si="1119"/>
        <v>50.819851333624882</v>
      </c>
      <c r="BG777" s="30">
        <f t="shared" si="1087"/>
        <v>-9.2619055377286541E-3</v>
      </c>
      <c r="BH777" s="31">
        <f t="shared" si="1088"/>
        <v>-9.1555661451341308E-3</v>
      </c>
      <c r="BI777" s="31">
        <f t="shared" si="1089"/>
        <v>1.3860529722504362E-3</v>
      </c>
      <c r="BJ777" s="32">
        <f t="shared" si="1090"/>
        <v>2201.0474345625098</v>
      </c>
      <c r="BK777" s="24">
        <f t="shared" si="1091"/>
        <v>1984.035898770823</v>
      </c>
      <c r="BL777" s="30">
        <f t="shared" si="1092"/>
        <v>0.10495564326248968</v>
      </c>
      <c r="BM777" s="30">
        <f t="shared" si="1093"/>
        <v>-6.4516448413662719E-2</v>
      </c>
      <c r="BN777" s="30">
        <f t="shared" si="1094"/>
        <v>4.0439194848826972E-2</v>
      </c>
      <c r="BO777" s="30">
        <f t="shared" si="1095"/>
        <v>-2.4077253564835747E-2</v>
      </c>
      <c r="BP777" s="30"/>
      <c r="BQ777">
        <f t="shared" si="1096"/>
        <v>2154</v>
      </c>
      <c r="BR777">
        <f t="shared" si="1097"/>
        <v>924.3</v>
      </c>
      <c r="BT777" s="24">
        <f t="shared" si="1098"/>
        <v>2623.7453999999998</v>
      </c>
      <c r="BU777" s="24">
        <f t="shared" si="1099"/>
        <v>1684.2546</v>
      </c>
      <c r="BV777" s="24">
        <f t="shared" si="1100"/>
        <v>2913.9546</v>
      </c>
      <c r="BW777" s="24">
        <f t="shared" si="1101"/>
        <v>1394.0454</v>
      </c>
      <c r="BX777">
        <f t="shared" si="1102"/>
        <v>3383.7</v>
      </c>
      <c r="BY777" s="24">
        <f t="shared" si="1103"/>
        <v>1150.5648000000001</v>
      </c>
      <c r="BZ777" s="15" t="str">
        <f t="shared" si="1104"/>
        <v>GREEN</v>
      </c>
      <c r="CA777" s="15" t="str">
        <f t="shared" si="1105"/>
        <v>GREEN</v>
      </c>
      <c r="CB777" s="15" t="str">
        <f t="shared" si="1106"/>
        <v>GREEN</v>
      </c>
      <c r="CC777" s="15" t="str">
        <f t="shared" si="1107"/>
        <v>0</v>
      </c>
      <c r="CJ777">
        <f t="shared" si="1056"/>
        <v>2154</v>
      </c>
      <c r="CK777">
        <f t="shared" si="1057"/>
        <v>1488.5</v>
      </c>
      <c r="CM777" s="24">
        <f t="shared" si="1058"/>
        <v>2408.221</v>
      </c>
      <c r="CN777" s="24">
        <f t="shared" si="1059"/>
        <v>1899.779</v>
      </c>
      <c r="CO777" s="24">
        <f t="shared" si="1060"/>
        <v>2565.279</v>
      </c>
      <c r="CP777" s="24">
        <f t="shared" si="1061"/>
        <v>1742.721</v>
      </c>
      <c r="CQ777">
        <f t="shared" si="1062"/>
        <v>2819.5</v>
      </c>
      <c r="CR777" s="24">
        <f t="shared" si="1063"/>
        <v>1610.952</v>
      </c>
      <c r="CS777" s="15" t="str">
        <f t="shared" si="1064"/>
        <v>GREEN</v>
      </c>
      <c r="CT777" s="15" t="str">
        <f t="shared" si="1065"/>
        <v>GREEN</v>
      </c>
      <c r="CU777" s="15" t="str">
        <f t="shared" si="1108"/>
        <v>GREEN</v>
      </c>
      <c r="CV777" s="15" t="str">
        <f t="shared" si="1052"/>
        <v>0</v>
      </c>
      <c r="CX777" s="24">
        <f t="shared" si="1109"/>
        <v>2154</v>
      </c>
      <c r="CY777" s="24">
        <f t="shared" si="1110"/>
        <v>924.3</v>
      </c>
      <c r="DA777" s="24">
        <f t="shared" si="1120"/>
        <v>2623.7453999999998</v>
      </c>
      <c r="DB777" s="24">
        <f t="shared" si="1111"/>
        <v>1684.2546</v>
      </c>
      <c r="DC777" s="24">
        <f t="shared" si="1112"/>
        <v>2913.9546</v>
      </c>
      <c r="DD777" s="24">
        <f t="shared" si="1113"/>
        <v>1394.0454</v>
      </c>
      <c r="DE777">
        <f t="shared" si="1114"/>
        <v>3383.7</v>
      </c>
      <c r="DF777" s="24">
        <f t="shared" si="1115"/>
        <v>1150.5648000000001</v>
      </c>
      <c r="DG777" s="15" t="str">
        <f t="shared" si="1116"/>
        <v>GREEN</v>
      </c>
      <c r="DH777" s="15" t="str">
        <f t="shared" si="1117"/>
        <v>GREEN</v>
      </c>
      <c r="DI777" s="15" t="str">
        <f t="shared" si="1118"/>
        <v>GREEN</v>
      </c>
    </row>
    <row r="778" spans="1:113" x14ac:dyDescent="0.3">
      <c r="A778" s="75">
        <v>38435</v>
      </c>
      <c r="B778" s="76">
        <v>2117.9499999999998</v>
      </c>
      <c r="C778" s="76">
        <v>2124.8000000000002</v>
      </c>
      <c r="D778" s="76">
        <v>2007.35</v>
      </c>
      <c r="E778" s="76">
        <v>2015.4</v>
      </c>
      <c r="F778" s="76">
        <v>1283098112</v>
      </c>
      <c r="G778" s="76">
        <v>1844776.63</v>
      </c>
      <c r="H778" s="76">
        <v>7696836</v>
      </c>
      <c r="I778" s="76">
        <v>2097.52</v>
      </c>
      <c r="J778" s="76">
        <v>2017.65</v>
      </c>
      <c r="K778" s="76">
        <v>1805.1</v>
      </c>
      <c r="L778" s="76">
        <v>1644.38</v>
      </c>
      <c r="M778" s="76">
        <v>1345.21</v>
      </c>
      <c r="N778" s="76">
        <v>22.65</v>
      </c>
      <c r="O778" s="76">
        <v>54.64</v>
      </c>
      <c r="P778" s="76">
        <v>58.31</v>
      </c>
      <c r="Q778" s="76">
        <v>82.02</v>
      </c>
      <c r="R778" s="76">
        <v>87.44</v>
      </c>
      <c r="S778" s="76">
        <v>-4.4400000000000004</v>
      </c>
      <c r="T778" s="76">
        <v>42.15</v>
      </c>
      <c r="U778" s="76">
        <v>67.05</v>
      </c>
      <c r="V778" s="76">
        <v>28.55</v>
      </c>
      <c r="W778" s="76">
        <v>23.64</v>
      </c>
      <c r="X778" s="76">
        <v>25.26</v>
      </c>
      <c r="Y778" s="76">
        <v>2182.31</v>
      </c>
      <c r="Z778" s="76">
        <v>1852.99</v>
      </c>
      <c r="AA778" s="76">
        <v>2017.65</v>
      </c>
      <c r="AB778" s="76">
        <v>2183.4499999999998</v>
      </c>
      <c r="AC778" s="76">
        <v>1292.2</v>
      </c>
      <c r="AD778" s="19">
        <f t="shared" si="1066"/>
        <v>-1.1098485835488987</v>
      </c>
      <c r="AE778" s="76">
        <f t="shared" si="1053"/>
        <v>221.03531476200945</v>
      </c>
      <c r="AF778" s="77">
        <f t="shared" si="1121"/>
        <v>-4.4449185690918158E-2</v>
      </c>
      <c r="AG778" s="2">
        <f t="shared" si="1067"/>
        <v>-5.4200000000000017</v>
      </c>
      <c r="AH778" s="1">
        <f t="shared" si="1068"/>
        <v>2090.5250000000001</v>
      </c>
      <c r="AI778" s="21">
        <f t="shared" si="1069"/>
        <v>2051.0653846153846</v>
      </c>
      <c r="AJ778" s="22">
        <f t="shared" si="1070"/>
        <v>39.459615384615518</v>
      </c>
      <c r="AK778" s="23">
        <f t="shared" si="1071"/>
        <v>43.681570512820542</v>
      </c>
      <c r="AL778" s="23">
        <f t="shared" si="1072"/>
        <v>-4.2219551282050247</v>
      </c>
      <c r="AM778" s="23"/>
      <c r="AN778">
        <f t="shared" si="1073"/>
        <v>2062.2750000000001</v>
      </c>
      <c r="AO778" s="4">
        <f t="shared" si="1074"/>
        <v>2106.6750000000002</v>
      </c>
      <c r="AP778" s="4">
        <f t="shared" si="1075"/>
        <v>2087.8937500000002</v>
      </c>
      <c r="AQ778" s="24">
        <f t="shared" si="1076"/>
        <v>2063.6750000000002</v>
      </c>
      <c r="AR778" t="str">
        <f t="shared" si="1077"/>
        <v>RED</v>
      </c>
      <c r="AS778" t="str">
        <f t="shared" si="1078"/>
        <v>RED</v>
      </c>
      <c r="AT778" t="str">
        <f t="shared" si="1079"/>
        <v>RED</v>
      </c>
      <c r="AU778" t="str">
        <f t="shared" si="1080"/>
        <v>RED</v>
      </c>
      <c r="AV778" t="str">
        <f t="shared" si="1081"/>
        <v>RED</v>
      </c>
      <c r="AW778" t="str">
        <f t="shared" si="1082"/>
        <v>RED</v>
      </c>
      <c r="AX778" s="25">
        <f t="shared" si="1083"/>
        <v>7.9436426547430852E-3</v>
      </c>
      <c r="AY778" s="25">
        <f t="shared" si="1084"/>
        <v>1.2999792176678682E-2</v>
      </c>
      <c r="AZ778" s="26">
        <f t="shared" si="1085"/>
        <v>37.929034653022207</v>
      </c>
      <c r="BA778" s="1">
        <f t="shared" si="1054"/>
        <v>2539574.355</v>
      </c>
      <c r="BB778" s="1">
        <f t="shared" si="1054"/>
        <v>10383514.75</v>
      </c>
      <c r="BC778" s="27">
        <f t="shared" si="1086"/>
        <v>0.72641174154556298</v>
      </c>
      <c r="BD778" s="28">
        <f t="shared" si="1086"/>
        <v>0.74125536345966092</v>
      </c>
      <c r="BE778" s="29">
        <f t="shared" si="1055"/>
        <v>39.396589418452173</v>
      </c>
      <c r="BF778" s="29">
        <f t="shared" si="1119"/>
        <v>59.892872759073072</v>
      </c>
      <c r="BG778" s="30">
        <f t="shared" si="1087"/>
        <v>-3.263545635520837E-2</v>
      </c>
      <c r="BH778" s="31">
        <f t="shared" si="1088"/>
        <v>-5.052941629752894E-3</v>
      </c>
      <c r="BI778" s="31">
        <f t="shared" si="1089"/>
        <v>-5.0561495219355974E-3</v>
      </c>
      <c r="BJ778" s="32">
        <f t="shared" si="1090"/>
        <v>2201.6691001583081</v>
      </c>
      <c r="BK778" s="24">
        <f t="shared" si="1091"/>
        <v>1979.3808998416921</v>
      </c>
      <c r="BL778" s="30">
        <f t="shared" si="1092"/>
        <v>0.11029482996755779</v>
      </c>
      <c r="BM778" s="30">
        <f t="shared" si="1093"/>
        <v>-9.2422893796917732E-2</v>
      </c>
      <c r="BN778" s="30">
        <f t="shared" si="1094"/>
        <v>1.7871936170640066E-2</v>
      </c>
      <c r="BO778" s="30">
        <f t="shared" si="1095"/>
        <v>-7.455095762627767E-2</v>
      </c>
      <c r="BP778" s="30"/>
      <c r="BQ778">
        <f t="shared" si="1096"/>
        <v>2154</v>
      </c>
      <c r="BR778">
        <f t="shared" si="1097"/>
        <v>924.3</v>
      </c>
      <c r="BT778" s="24">
        <f t="shared" si="1098"/>
        <v>2623.7453999999998</v>
      </c>
      <c r="BU778" s="24">
        <f t="shared" si="1099"/>
        <v>1684.2546</v>
      </c>
      <c r="BV778" s="24">
        <f t="shared" si="1100"/>
        <v>2913.9546</v>
      </c>
      <c r="BW778" s="24">
        <f t="shared" si="1101"/>
        <v>1394.0454</v>
      </c>
      <c r="BX778">
        <f t="shared" si="1102"/>
        <v>3383.7</v>
      </c>
      <c r="BY778" s="24">
        <f t="shared" si="1103"/>
        <v>1150.5648000000001</v>
      </c>
      <c r="BZ778" s="15" t="str">
        <f t="shared" si="1104"/>
        <v>GREEN</v>
      </c>
      <c r="CA778" s="15" t="str">
        <f t="shared" si="1105"/>
        <v>GREEN</v>
      </c>
      <c r="CB778" s="15" t="str">
        <f t="shared" si="1106"/>
        <v>GREEN</v>
      </c>
      <c r="CC778" s="15" t="str">
        <f t="shared" si="1107"/>
        <v>0</v>
      </c>
      <c r="CJ778">
        <f t="shared" si="1056"/>
        <v>2154</v>
      </c>
      <c r="CK778">
        <f t="shared" si="1057"/>
        <v>1488.5</v>
      </c>
      <c r="CM778" s="24">
        <f t="shared" si="1058"/>
        <v>2408.221</v>
      </c>
      <c r="CN778" s="24">
        <f t="shared" si="1059"/>
        <v>1899.779</v>
      </c>
      <c r="CO778" s="24">
        <f t="shared" si="1060"/>
        <v>2565.279</v>
      </c>
      <c r="CP778" s="24">
        <f t="shared" si="1061"/>
        <v>1742.721</v>
      </c>
      <c r="CQ778">
        <f t="shared" si="1062"/>
        <v>2819.5</v>
      </c>
      <c r="CR778" s="24">
        <f t="shared" si="1063"/>
        <v>1610.952</v>
      </c>
      <c r="CS778" s="15" t="str">
        <f t="shared" si="1064"/>
        <v>GREEN</v>
      </c>
      <c r="CT778" s="15" t="str">
        <f t="shared" si="1065"/>
        <v>GREEN</v>
      </c>
      <c r="CU778" s="15" t="str">
        <f t="shared" si="1108"/>
        <v>GREEN</v>
      </c>
      <c r="CV778" s="15" t="str">
        <f t="shared" si="1052"/>
        <v>0</v>
      </c>
      <c r="CX778" s="24">
        <f t="shared" si="1109"/>
        <v>2154</v>
      </c>
      <c r="CY778" s="24">
        <f t="shared" si="1110"/>
        <v>924.3</v>
      </c>
      <c r="DA778" s="24">
        <f t="shared" si="1120"/>
        <v>2623.7453999999998</v>
      </c>
      <c r="DB778" s="24">
        <f t="shared" si="1111"/>
        <v>1684.2546</v>
      </c>
      <c r="DC778" s="24">
        <f t="shared" si="1112"/>
        <v>2913.9546</v>
      </c>
      <c r="DD778" s="24">
        <f t="shared" si="1113"/>
        <v>1394.0454</v>
      </c>
      <c r="DE778">
        <f t="shared" si="1114"/>
        <v>3383.7</v>
      </c>
      <c r="DF778" s="24">
        <f t="shared" si="1115"/>
        <v>1150.5648000000001</v>
      </c>
      <c r="DG778" s="15" t="str">
        <f t="shared" si="1116"/>
        <v>GREEN</v>
      </c>
      <c r="DH778" s="15" t="str">
        <f t="shared" si="1117"/>
        <v>GREEN</v>
      </c>
      <c r="DI778" s="15" t="str">
        <f t="shared" si="1118"/>
        <v>GREEN</v>
      </c>
    </row>
    <row r="779" spans="1:113" x14ac:dyDescent="0.3">
      <c r="A779" s="75">
        <v>38429</v>
      </c>
      <c r="B779" s="76">
        <v>2153.8000000000002</v>
      </c>
      <c r="C779" s="76">
        <v>2164.15</v>
      </c>
      <c r="D779" s="76">
        <v>2077.1999999999998</v>
      </c>
      <c r="E779" s="76">
        <v>2109.15</v>
      </c>
      <c r="F779" s="76">
        <v>2042730496</v>
      </c>
      <c r="G779" s="76">
        <v>2561973.62</v>
      </c>
      <c r="H779" s="76">
        <v>10681976</v>
      </c>
      <c r="I779" s="76">
        <v>2105.5500000000002</v>
      </c>
      <c r="J779" s="76">
        <v>2009.5</v>
      </c>
      <c r="K779" s="76">
        <v>1801.86</v>
      </c>
      <c r="L779" s="76">
        <v>1633.47</v>
      </c>
      <c r="M779" s="76">
        <v>1341</v>
      </c>
      <c r="N779" s="76">
        <v>51.43</v>
      </c>
      <c r="O779" s="76">
        <v>64.81</v>
      </c>
      <c r="P779" s="76">
        <v>63.19</v>
      </c>
      <c r="Q779" s="76">
        <v>92.24</v>
      </c>
      <c r="R779" s="76">
        <v>88.8</v>
      </c>
      <c r="S779" s="76">
        <v>-2.08</v>
      </c>
      <c r="T779" s="76">
        <v>75.38</v>
      </c>
      <c r="U779" s="76">
        <v>80.08</v>
      </c>
      <c r="V779" s="76">
        <v>32.06</v>
      </c>
      <c r="W779" s="76">
        <v>19.23</v>
      </c>
      <c r="X779" s="76">
        <v>26.48</v>
      </c>
      <c r="Y779" s="76">
        <v>2189.2600000000002</v>
      </c>
      <c r="Z779" s="76">
        <v>1829.73</v>
      </c>
      <c r="AA779" s="76">
        <v>2009.5</v>
      </c>
      <c r="AB779" s="76">
        <v>2183.4499999999998</v>
      </c>
      <c r="AC779" s="76">
        <v>1292.2</v>
      </c>
      <c r="AD779" s="19">
        <f t="shared" si="1066"/>
        <v>-0.48635051970586007</v>
      </c>
      <c r="AE779" s="76">
        <f t="shared" si="1053"/>
        <v>231.31717481903951</v>
      </c>
      <c r="AF779" s="77">
        <f t="shared" si="1121"/>
        <v>-2.0821727019498582E-2</v>
      </c>
      <c r="AG779" s="2">
        <f t="shared" si="1067"/>
        <v>3.4399999999999977</v>
      </c>
      <c r="AH779" s="1">
        <f t="shared" si="1068"/>
        <v>2101.6333333333332</v>
      </c>
      <c r="AI779" s="21">
        <f t="shared" si="1069"/>
        <v>2054.7038461538459</v>
      </c>
      <c r="AJ779" s="22">
        <f t="shared" si="1070"/>
        <v>46.929487179487296</v>
      </c>
      <c r="AK779" s="23">
        <f t="shared" si="1071"/>
        <v>37.185096153846132</v>
      </c>
      <c r="AL779" s="23">
        <f t="shared" si="1072"/>
        <v>9.7443910256411641</v>
      </c>
      <c r="AM779" s="23"/>
      <c r="AN779">
        <f t="shared" si="1073"/>
        <v>2131.5749999999998</v>
      </c>
      <c r="AO779" s="4">
        <f t="shared" si="1074"/>
        <v>2118.0499999999997</v>
      </c>
      <c r="AP779" s="4">
        <f t="shared" si="1075"/>
        <v>2087.0062499999999</v>
      </c>
      <c r="AQ779" s="24">
        <f t="shared" si="1076"/>
        <v>2055.2449999999999</v>
      </c>
      <c r="AR779" t="str">
        <f t="shared" si="1077"/>
        <v>RED</v>
      </c>
      <c r="AS779" t="str">
        <f t="shared" si="1078"/>
        <v>RED</v>
      </c>
      <c r="AT779" t="str">
        <f t="shared" si="1079"/>
        <v>GREEN</v>
      </c>
      <c r="AU779" t="str">
        <f t="shared" si="1080"/>
        <v>GREEN</v>
      </c>
      <c r="AV779" t="str">
        <f t="shared" si="1081"/>
        <v>GREEN</v>
      </c>
      <c r="AW779" t="str">
        <f t="shared" si="1082"/>
        <v>GREEN</v>
      </c>
      <c r="AX779" s="25">
        <f t="shared" si="1083"/>
        <v>8.2724924024912827E-3</v>
      </c>
      <c r="AY779" s="25">
        <f t="shared" si="1084"/>
        <v>5.591594561525655E-3</v>
      </c>
      <c r="AZ779" s="26">
        <f t="shared" si="1085"/>
        <v>59.668497636821201</v>
      </c>
      <c r="BA779" s="1">
        <f t="shared" si="1054"/>
        <v>2639021.2225000001</v>
      </c>
      <c r="BB779" s="1">
        <f t="shared" si="1054"/>
        <v>10832832.5</v>
      </c>
      <c r="BC779" s="27">
        <f t="shared" si="1086"/>
        <v>0.97080447787115132</v>
      </c>
      <c r="BD779" s="28">
        <f t="shared" si="1086"/>
        <v>0.98607414081220213</v>
      </c>
      <c r="BE779" s="29">
        <f t="shared" si="1055"/>
        <v>80.389156099693963</v>
      </c>
      <c r="BF779" s="29">
        <f t="shared" si="1119"/>
        <v>90.194578049846982</v>
      </c>
      <c r="BG779" s="30">
        <f t="shared" si="1087"/>
        <v>-9.0492267525396075E-3</v>
      </c>
      <c r="BH779" s="31">
        <f t="shared" si="1088"/>
        <v>6.7100322272399815E-3</v>
      </c>
      <c r="BI779" s="31">
        <f t="shared" si="1089"/>
        <v>2.6808978409656272E-3</v>
      </c>
      <c r="BJ779" s="32">
        <f t="shared" si="1090"/>
        <v>2187.0918768890633</v>
      </c>
      <c r="BK779" s="24">
        <f t="shared" si="1091"/>
        <v>2016.1747897776029</v>
      </c>
      <c r="BL779" s="30">
        <f t="shared" si="1092"/>
        <v>8.1036003656193456E-2</v>
      </c>
      <c r="BM779" s="30">
        <f t="shared" si="1093"/>
        <v>-3.6954164895366959E-2</v>
      </c>
      <c r="BN779" s="30">
        <f t="shared" si="1094"/>
        <v>4.4081838760826497E-2</v>
      </c>
      <c r="BO779" s="30">
        <f t="shared" si="1095"/>
        <v>7.1276738654595384E-3</v>
      </c>
      <c r="BP779" s="30"/>
      <c r="BQ779">
        <f t="shared" si="1096"/>
        <v>2154</v>
      </c>
      <c r="BR779">
        <f t="shared" si="1097"/>
        <v>924.3</v>
      </c>
      <c r="BT779" s="24">
        <f t="shared" si="1098"/>
        <v>2623.7453999999998</v>
      </c>
      <c r="BU779" s="24">
        <f t="shared" si="1099"/>
        <v>1684.2546</v>
      </c>
      <c r="BV779" s="24">
        <f t="shared" si="1100"/>
        <v>2913.9546</v>
      </c>
      <c r="BW779" s="24">
        <f t="shared" si="1101"/>
        <v>1394.0454</v>
      </c>
      <c r="BX779">
        <f t="shared" si="1102"/>
        <v>3383.7</v>
      </c>
      <c r="BY779" s="24">
        <f t="shared" si="1103"/>
        <v>1150.5648000000001</v>
      </c>
      <c r="BZ779" s="15" t="str">
        <f t="shared" si="1104"/>
        <v>GREEN</v>
      </c>
      <c r="CA779" s="15" t="str">
        <f t="shared" si="1105"/>
        <v>GREEN</v>
      </c>
      <c r="CB779" s="15" t="str">
        <f t="shared" si="1106"/>
        <v>GREEN</v>
      </c>
      <c r="CC779" s="15" t="str">
        <f t="shared" si="1107"/>
        <v>0</v>
      </c>
      <c r="CJ779">
        <f t="shared" si="1056"/>
        <v>2154</v>
      </c>
      <c r="CK779">
        <f t="shared" si="1057"/>
        <v>1488.5</v>
      </c>
      <c r="CM779" s="24">
        <f t="shared" si="1058"/>
        <v>2408.221</v>
      </c>
      <c r="CN779" s="24">
        <f t="shared" si="1059"/>
        <v>1899.779</v>
      </c>
      <c r="CO779" s="24">
        <f t="shared" si="1060"/>
        <v>2565.279</v>
      </c>
      <c r="CP779" s="24">
        <f t="shared" si="1061"/>
        <v>1742.721</v>
      </c>
      <c r="CQ779">
        <f t="shared" si="1062"/>
        <v>2819.5</v>
      </c>
      <c r="CR779" s="24">
        <f t="shared" si="1063"/>
        <v>1610.952</v>
      </c>
      <c r="CS779" s="15" t="str">
        <f t="shared" si="1064"/>
        <v>GREEN</v>
      </c>
      <c r="CT779" s="15" t="str">
        <f t="shared" si="1065"/>
        <v>GREEN</v>
      </c>
      <c r="CU779" s="15" t="str">
        <f t="shared" si="1108"/>
        <v>GREEN</v>
      </c>
      <c r="CV779" s="15" t="str">
        <f t="shared" si="1052"/>
        <v>0</v>
      </c>
      <c r="CX779" s="24">
        <f t="shared" si="1109"/>
        <v>2154</v>
      </c>
      <c r="CY779" s="24">
        <f t="shared" si="1110"/>
        <v>924.3</v>
      </c>
      <c r="DA779" s="24">
        <f t="shared" si="1120"/>
        <v>2623.7453999999998</v>
      </c>
      <c r="DB779" s="24">
        <f t="shared" si="1111"/>
        <v>1684.2546</v>
      </c>
      <c r="DC779" s="24">
        <f t="shared" si="1112"/>
        <v>2913.9546</v>
      </c>
      <c r="DD779" s="24">
        <f t="shared" si="1113"/>
        <v>1394.0454</v>
      </c>
      <c r="DE779">
        <f t="shared" si="1114"/>
        <v>3383.7</v>
      </c>
      <c r="DF779" s="24">
        <f t="shared" si="1115"/>
        <v>1150.5648000000001</v>
      </c>
      <c r="DG779" s="15" t="str">
        <f t="shared" si="1116"/>
        <v>GREEN</v>
      </c>
      <c r="DH779" s="15" t="str">
        <f t="shared" si="1117"/>
        <v>GREEN</v>
      </c>
      <c r="DI779" s="15" t="str">
        <f t="shared" si="1118"/>
        <v>GREEN</v>
      </c>
    </row>
    <row r="780" spans="1:113" x14ac:dyDescent="0.3">
      <c r="A780" s="18">
        <v>38422</v>
      </c>
      <c r="B780" s="1">
        <v>2148.25</v>
      </c>
      <c r="C780" s="1">
        <v>2183.4499999999998</v>
      </c>
      <c r="D780" s="1">
        <v>2141.35</v>
      </c>
      <c r="E780" s="1">
        <v>2154</v>
      </c>
      <c r="F780" s="1">
        <v>2117756544</v>
      </c>
      <c r="G780" s="1">
        <v>2852176.86</v>
      </c>
      <c r="H780" s="1">
        <v>11621416</v>
      </c>
      <c r="I780" s="1">
        <v>2100.13</v>
      </c>
      <c r="J780" s="1">
        <v>1993.38</v>
      </c>
      <c r="K780" s="1">
        <v>1796.5</v>
      </c>
      <c r="L780" s="1">
        <v>1621.78</v>
      </c>
      <c r="M780" s="1">
        <v>1336.32</v>
      </c>
      <c r="N780" s="1">
        <v>86.49</v>
      </c>
      <c r="O780" s="1">
        <v>70.650000000000006</v>
      </c>
      <c r="P780" s="1">
        <v>65.739999999999995</v>
      </c>
      <c r="Q780" s="1">
        <v>94.39</v>
      </c>
      <c r="R780" s="1">
        <v>87.94</v>
      </c>
      <c r="S780" s="1">
        <v>0.27</v>
      </c>
      <c r="T780" s="1">
        <v>83.63</v>
      </c>
      <c r="U780" s="1">
        <v>81.95</v>
      </c>
      <c r="V780" s="1">
        <v>35.020000000000003</v>
      </c>
      <c r="W780" s="1">
        <v>14.19</v>
      </c>
      <c r="X780" s="1">
        <v>26.59</v>
      </c>
      <c r="Y780" s="1">
        <v>2191.37</v>
      </c>
      <c r="Z780" s="1">
        <v>1795.39</v>
      </c>
      <c r="AA780" s="1">
        <v>1993.38</v>
      </c>
      <c r="AB780" s="1">
        <v>2152.75</v>
      </c>
      <c r="AC780" s="1">
        <v>1292.2</v>
      </c>
      <c r="AD780" s="19">
        <f t="shared" si="1066"/>
        <v>5.7597304426285842E-2</v>
      </c>
      <c r="AE780" s="1">
        <f t="shared" si="1053"/>
        <v>236.23601667032267</v>
      </c>
      <c r="AF780" s="20">
        <f t="shared" si="1121"/>
        <v>2.7232735144193665E-3</v>
      </c>
      <c r="AG780" s="2">
        <f t="shared" si="1067"/>
        <v>6.4500000000000028</v>
      </c>
      <c r="AH780" s="1">
        <f t="shared" si="1068"/>
        <v>2096.4333333333329</v>
      </c>
      <c r="AI780" s="21">
        <f t="shared" si="1069"/>
        <v>2047.2384615384613</v>
      </c>
      <c r="AJ780" s="22">
        <f t="shared" si="1070"/>
        <v>49.194871794871688</v>
      </c>
      <c r="AK780" s="23">
        <f t="shared" si="1071"/>
        <v>26.486858974358938</v>
      </c>
      <c r="AL780" s="23">
        <f t="shared" si="1072"/>
        <v>22.708012820512749</v>
      </c>
      <c r="AM780" s="23"/>
      <c r="AN780">
        <f t="shared" si="1073"/>
        <v>2151.0749999999998</v>
      </c>
      <c r="AO780" s="4">
        <f t="shared" si="1074"/>
        <v>2104.6499999999996</v>
      </c>
      <c r="AP780" s="4">
        <f t="shared" si="1075"/>
        <v>2064.0249999999996</v>
      </c>
      <c r="AQ780" s="24">
        <f t="shared" si="1076"/>
        <v>2045.8799999999997</v>
      </c>
      <c r="AR780" t="str">
        <f t="shared" si="1077"/>
        <v>GREEN</v>
      </c>
      <c r="AS780" t="str">
        <f t="shared" si="1078"/>
        <v>GREEN</v>
      </c>
      <c r="AT780" t="str">
        <f t="shared" si="1079"/>
        <v>GREEN</v>
      </c>
      <c r="AU780" t="str">
        <f t="shared" si="1080"/>
        <v>GREEN</v>
      </c>
      <c r="AV780" t="str">
        <f t="shared" si="1081"/>
        <v>GREEN</v>
      </c>
      <c r="AW780" t="str">
        <f t="shared" si="1082"/>
        <v>GREEN</v>
      </c>
      <c r="AX780" s="25">
        <f t="shared" si="1083"/>
        <v>1.4052671326622801E-2</v>
      </c>
      <c r="AY780" s="25">
        <f t="shared" si="1084"/>
        <v>2.1213067249425586E-3</v>
      </c>
      <c r="AZ780" s="26">
        <f t="shared" si="1085"/>
        <v>86.884446620494501</v>
      </c>
      <c r="BA780" s="1">
        <f t="shared" si="1054"/>
        <v>2582409.2599999998</v>
      </c>
      <c r="BB780" s="1">
        <f t="shared" si="1054"/>
        <v>10608675.75</v>
      </c>
      <c r="BC780" s="27">
        <f t="shared" si="1086"/>
        <v>1.1044635349549514</v>
      </c>
      <c r="BD780" s="28">
        <f t="shared" si="1086"/>
        <v>1.0954633993785698</v>
      </c>
      <c r="BE780" s="29">
        <f t="shared" si="1055"/>
        <v>100</v>
      </c>
      <c r="BF780" s="29">
        <f t="shared" si="1119"/>
        <v>100</v>
      </c>
      <c r="BG780" s="30">
        <f t="shared" si="1087"/>
        <v>2.2529573095702582E-2</v>
      </c>
      <c r="BH780" s="31">
        <f t="shared" si="1088"/>
        <v>8.7335038947007892E-3</v>
      </c>
      <c r="BI780" s="31">
        <f t="shared" si="1089"/>
        <v>1.1931364601680242E-2</v>
      </c>
      <c r="BJ780" s="32">
        <f t="shared" si="1090"/>
        <v>2183.4786701795229</v>
      </c>
      <c r="BK780" s="24">
        <f t="shared" si="1091"/>
        <v>2009.387996487143</v>
      </c>
      <c r="BL780" s="30">
        <f t="shared" si="1092"/>
        <v>8.0822039782906141E-2</v>
      </c>
      <c r="BM780" s="30">
        <f t="shared" si="1093"/>
        <v>-1.3685547901356942E-2</v>
      </c>
      <c r="BN780" s="30">
        <f t="shared" si="1094"/>
        <v>6.7136491881549201E-2</v>
      </c>
      <c r="BO780" s="30">
        <f t="shared" si="1095"/>
        <v>5.3450943980192261E-2</v>
      </c>
      <c r="BP780" s="30"/>
      <c r="BQ780">
        <f t="shared" si="1096"/>
        <v>2154</v>
      </c>
      <c r="BR780">
        <f t="shared" si="1097"/>
        <v>924.3</v>
      </c>
      <c r="BT780" s="24">
        <f t="shared" si="1098"/>
        <v>2623.7453999999998</v>
      </c>
      <c r="BU780" s="24">
        <f t="shared" si="1099"/>
        <v>1684.2546</v>
      </c>
      <c r="BV780" s="24">
        <f t="shared" si="1100"/>
        <v>2913.9546</v>
      </c>
      <c r="BW780" s="24">
        <f t="shared" si="1101"/>
        <v>1394.0454</v>
      </c>
      <c r="BX780">
        <f t="shared" si="1102"/>
        <v>3383.7</v>
      </c>
      <c r="BY780" s="24">
        <f t="shared" si="1103"/>
        <v>1150.5648000000001</v>
      </c>
      <c r="BZ780" s="15" t="str">
        <f t="shared" si="1104"/>
        <v>GREEN</v>
      </c>
      <c r="CA780" s="15" t="str">
        <f t="shared" si="1105"/>
        <v>GREEN</v>
      </c>
      <c r="CB780" s="15" t="str">
        <f t="shared" si="1106"/>
        <v>GREEN</v>
      </c>
      <c r="CC780" s="15" t="str">
        <f t="shared" si="1107"/>
        <v>0</v>
      </c>
      <c r="CJ780">
        <f t="shared" si="1056"/>
        <v>2154</v>
      </c>
      <c r="CK780">
        <f t="shared" si="1057"/>
        <v>1488.5</v>
      </c>
      <c r="CM780" s="24">
        <f t="shared" si="1058"/>
        <v>2408.221</v>
      </c>
      <c r="CN780" s="24">
        <f t="shared" si="1059"/>
        <v>1899.779</v>
      </c>
      <c r="CO780" s="24">
        <f t="shared" si="1060"/>
        <v>2565.279</v>
      </c>
      <c r="CP780" s="24">
        <f t="shared" si="1061"/>
        <v>1742.721</v>
      </c>
      <c r="CQ780">
        <f t="shared" si="1062"/>
        <v>2819.5</v>
      </c>
      <c r="CR780" s="24">
        <f t="shared" si="1063"/>
        <v>1610.952</v>
      </c>
      <c r="CS780" s="15" t="str">
        <f t="shared" si="1064"/>
        <v>GREEN</v>
      </c>
      <c r="CT780" s="15" t="str">
        <f t="shared" si="1065"/>
        <v>GREEN</v>
      </c>
      <c r="CU780" s="15" t="str">
        <f t="shared" si="1108"/>
        <v>GREEN</v>
      </c>
      <c r="CV780" s="15" t="str">
        <f t="shared" si="1052"/>
        <v>0</v>
      </c>
      <c r="CX780" s="24">
        <f t="shared" si="1109"/>
        <v>2154</v>
      </c>
      <c r="CY780" s="24">
        <f t="shared" si="1110"/>
        <v>924.3</v>
      </c>
      <c r="DA780" s="24">
        <f t="shared" si="1120"/>
        <v>2623.7453999999998</v>
      </c>
      <c r="DB780" s="24">
        <f t="shared" si="1111"/>
        <v>1684.2546</v>
      </c>
      <c r="DC780" s="24">
        <f t="shared" si="1112"/>
        <v>2913.9546</v>
      </c>
      <c r="DD780" s="24">
        <f t="shared" si="1113"/>
        <v>1394.0454</v>
      </c>
      <c r="DE780">
        <f t="shared" si="1114"/>
        <v>3383.7</v>
      </c>
      <c r="DF780" s="24">
        <f t="shared" si="1115"/>
        <v>1150.5648000000001</v>
      </c>
      <c r="DG780" s="15" t="str">
        <f t="shared" si="1116"/>
        <v>GREEN</v>
      </c>
      <c r="DH780" s="15" t="str">
        <f t="shared" si="1117"/>
        <v>GREEN</v>
      </c>
      <c r="DI780" s="15" t="str">
        <f t="shared" si="1118"/>
        <v>GREEN</v>
      </c>
    </row>
    <row r="781" spans="1:113" x14ac:dyDescent="0.3">
      <c r="A781" s="53">
        <v>38415</v>
      </c>
      <c r="B781" s="54">
        <v>2061.1999999999998</v>
      </c>
      <c r="C781" s="54">
        <v>2152.75</v>
      </c>
      <c r="D781" s="54">
        <v>2047.7</v>
      </c>
      <c r="E781" s="54">
        <v>2148.15</v>
      </c>
      <c r="F781" s="54">
        <v>2197120256</v>
      </c>
      <c r="G781" s="54">
        <v>2899370.31</v>
      </c>
      <c r="H781" s="54">
        <v>11533831</v>
      </c>
      <c r="I781" s="54">
        <v>2084.92</v>
      </c>
      <c r="J781" s="54">
        <v>1974.67</v>
      </c>
      <c r="K781" s="54">
        <v>1788.37</v>
      </c>
      <c r="L781" s="54">
        <v>1609.74</v>
      </c>
      <c r="M781" s="54">
        <v>1331.26</v>
      </c>
      <c r="N781" s="54">
        <v>85.63</v>
      </c>
      <c r="O781" s="54">
        <v>70.319999999999993</v>
      </c>
      <c r="P781" s="54">
        <v>65.56</v>
      </c>
      <c r="Q781" s="54">
        <v>91.2</v>
      </c>
      <c r="R781" s="54">
        <v>86.33</v>
      </c>
      <c r="S781" s="54">
        <v>4.2300000000000004</v>
      </c>
      <c r="T781" s="54">
        <v>81.23</v>
      </c>
      <c r="U781" s="54">
        <v>81.53</v>
      </c>
      <c r="V781" s="54">
        <v>33.380000000000003</v>
      </c>
      <c r="W781" s="54">
        <v>14.8</v>
      </c>
      <c r="X781" s="54">
        <v>25.38</v>
      </c>
      <c r="Y781" s="54">
        <v>2179.04</v>
      </c>
      <c r="Z781" s="54">
        <v>1770.3</v>
      </c>
      <c r="AA781" s="54">
        <v>1974.67</v>
      </c>
      <c r="AB781" s="54">
        <v>2120.15</v>
      </c>
      <c r="AC781" s="54">
        <v>1292.2</v>
      </c>
      <c r="AD781" s="19">
        <f t="shared" si="1066"/>
        <v>0.83221483675955921</v>
      </c>
      <c r="AE781" s="54">
        <f t="shared" si="1053"/>
        <v>235.594428602764</v>
      </c>
      <c r="AF781" s="55">
        <f t="shared" si="1121"/>
        <v>4.2335872676985797E-2</v>
      </c>
      <c r="AG781" s="2">
        <f t="shared" si="1067"/>
        <v>4.8700000000000045</v>
      </c>
      <c r="AH781" s="1">
        <f t="shared" si="1068"/>
        <v>2072.15</v>
      </c>
      <c r="AI781" s="21">
        <f t="shared" si="1069"/>
        <v>2033.0076923076924</v>
      </c>
      <c r="AJ781" s="22">
        <f t="shared" si="1070"/>
        <v>39.142307692307668</v>
      </c>
      <c r="AK781" s="23">
        <f t="shared" si="1071"/>
        <v>17.076602564102586</v>
      </c>
      <c r="AL781" s="23">
        <f t="shared" si="1072"/>
        <v>22.065705128205082</v>
      </c>
      <c r="AM781" s="23"/>
      <c r="AN781">
        <f t="shared" si="1073"/>
        <v>2104.5250000000001</v>
      </c>
      <c r="AO781" s="4">
        <f t="shared" si="1074"/>
        <v>2086.6625000000004</v>
      </c>
      <c r="AP781" s="4">
        <f t="shared" si="1075"/>
        <v>2036.1625000000001</v>
      </c>
      <c r="AQ781" s="24">
        <f t="shared" si="1076"/>
        <v>2038.5300000000002</v>
      </c>
      <c r="AR781" t="str">
        <f t="shared" si="1077"/>
        <v>GREEN</v>
      </c>
      <c r="AS781" t="str">
        <f t="shared" si="1078"/>
        <v>GREEN</v>
      </c>
      <c r="AT781" t="str">
        <f t="shared" si="1079"/>
        <v>GREEN</v>
      </c>
      <c r="AU781" t="str">
        <f t="shared" si="1080"/>
        <v>GREEN</v>
      </c>
      <c r="AV781" t="str">
        <f t="shared" si="1081"/>
        <v>GREEN</v>
      </c>
      <c r="AW781" t="str">
        <f t="shared" si="1082"/>
        <v>GREEN</v>
      </c>
      <c r="AX781" s="25">
        <f t="shared" si="1083"/>
        <v>2.0783819849163738E-2</v>
      </c>
      <c r="AY781" s="25">
        <f t="shared" si="1084"/>
        <v>2.1213067249425586E-3</v>
      </c>
      <c r="AZ781" s="26">
        <f t="shared" si="1085"/>
        <v>90.738725157971203</v>
      </c>
      <c r="BA781" s="1">
        <f t="shared" si="1054"/>
        <v>2496354.1</v>
      </c>
      <c r="BB781" s="1">
        <f t="shared" si="1054"/>
        <v>10507269.75</v>
      </c>
      <c r="BC781" s="27">
        <f t="shared" si="1086"/>
        <v>1.1614419244449334</v>
      </c>
      <c r="BD781" s="28">
        <f t="shared" si="1086"/>
        <v>1.0977000947367892</v>
      </c>
      <c r="BE781" s="29">
        <f t="shared" si="1055"/>
        <v>100</v>
      </c>
      <c r="BF781" s="29">
        <f t="shared" si="1119"/>
        <v>94.157458563535897</v>
      </c>
      <c r="BG781" s="30">
        <f t="shared" si="1087"/>
        <v>2.246929120701957E-2</v>
      </c>
      <c r="BH781" s="31">
        <f t="shared" si="1088"/>
        <v>8.5459601377182448E-3</v>
      </c>
      <c r="BI781" s="31">
        <f t="shared" si="1089"/>
        <v>1.8662513124221181E-2</v>
      </c>
      <c r="BJ781" s="32">
        <f t="shared" si="1090"/>
        <v>2163.3052302394108</v>
      </c>
      <c r="BK781" s="24">
        <f t="shared" si="1091"/>
        <v>1980.9947697605892</v>
      </c>
      <c r="BL781" s="30">
        <f t="shared" si="1092"/>
        <v>8.4868589474115672E-2</v>
      </c>
      <c r="BM781" s="30">
        <f t="shared" si="1093"/>
        <v>-7.0550148916093776E-3</v>
      </c>
      <c r="BN781" s="30">
        <f t="shared" si="1094"/>
        <v>7.7813574582506304E-2</v>
      </c>
      <c r="BO781" s="30">
        <f t="shared" si="1095"/>
        <v>7.0758559690896922E-2</v>
      </c>
      <c r="BP781" s="30"/>
      <c r="BQ781">
        <f t="shared" si="1096"/>
        <v>2148.15</v>
      </c>
      <c r="BR781">
        <f t="shared" si="1097"/>
        <v>924.3</v>
      </c>
      <c r="BT781" s="24">
        <f t="shared" si="1098"/>
        <v>2615.6607000000004</v>
      </c>
      <c r="BU781" s="24">
        <f t="shared" si="1099"/>
        <v>1680.6393</v>
      </c>
      <c r="BV781" s="24">
        <f t="shared" si="1100"/>
        <v>2904.4893000000002</v>
      </c>
      <c r="BW781" s="24">
        <f t="shared" si="1101"/>
        <v>1391.8107</v>
      </c>
      <c r="BX781">
        <f t="shared" si="1102"/>
        <v>3372</v>
      </c>
      <c r="BY781" s="24">
        <f t="shared" si="1103"/>
        <v>1149.4884000000002</v>
      </c>
      <c r="BZ781" s="15" t="str">
        <f t="shared" si="1104"/>
        <v>GREEN</v>
      </c>
      <c r="CA781" s="15" t="str">
        <f t="shared" si="1105"/>
        <v>GREEN</v>
      </c>
      <c r="CB781" s="15" t="str">
        <f t="shared" si="1106"/>
        <v>GREEN</v>
      </c>
      <c r="CC781" s="15" t="str">
        <f t="shared" si="1107"/>
        <v>0</v>
      </c>
      <c r="CJ781">
        <f t="shared" si="1056"/>
        <v>2148.15</v>
      </c>
      <c r="CK781">
        <f t="shared" si="1057"/>
        <v>1488.5</v>
      </c>
      <c r="CM781" s="24">
        <f t="shared" si="1058"/>
        <v>2400.1363000000001</v>
      </c>
      <c r="CN781" s="24">
        <f t="shared" si="1059"/>
        <v>1896.1637000000001</v>
      </c>
      <c r="CO781" s="24">
        <f t="shared" si="1060"/>
        <v>2555.8137000000002</v>
      </c>
      <c r="CP781" s="24">
        <f t="shared" si="1061"/>
        <v>1740.4863</v>
      </c>
      <c r="CQ781">
        <f t="shared" si="1062"/>
        <v>2807.8</v>
      </c>
      <c r="CR781" s="24">
        <f t="shared" si="1063"/>
        <v>1609.8756000000001</v>
      </c>
      <c r="CS781" s="15" t="str">
        <f t="shared" si="1064"/>
        <v>GREEN</v>
      </c>
      <c r="CT781" s="15" t="str">
        <f t="shared" si="1065"/>
        <v>GREEN</v>
      </c>
      <c r="CU781" s="15" t="str">
        <f t="shared" si="1108"/>
        <v>GREEN</v>
      </c>
      <c r="CV781" s="15" t="str">
        <f t="shared" si="1052"/>
        <v>0</v>
      </c>
      <c r="CX781" s="24">
        <f t="shared" si="1109"/>
        <v>2148.15</v>
      </c>
      <c r="CY781" s="24">
        <f t="shared" si="1110"/>
        <v>924.3</v>
      </c>
      <c r="DA781" s="24">
        <f t="shared" si="1120"/>
        <v>2615.6607000000004</v>
      </c>
      <c r="DB781" s="24">
        <f t="shared" si="1111"/>
        <v>1680.6393</v>
      </c>
      <c r="DC781" s="24">
        <f t="shared" si="1112"/>
        <v>2904.4893000000002</v>
      </c>
      <c r="DD781" s="24">
        <f t="shared" si="1113"/>
        <v>1391.8107</v>
      </c>
      <c r="DE781">
        <f t="shared" si="1114"/>
        <v>3372</v>
      </c>
      <c r="DF781" s="24">
        <f t="shared" si="1115"/>
        <v>1149.4884000000002</v>
      </c>
      <c r="DG781" s="15" t="str">
        <f t="shared" si="1116"/>
        <v>GREEN</v>
      </c>
      <c r="DH781" s="15" t="str">
        <f t="shared" si="1117"/>
        <v>GREEN</v>
      </c>
      <c r="DI781" s="15" t="str">
        <f t="shared" si="1118"/>
        <v>GREEN</v>
      </c>
    </row>
    <row r="782" spans="1:113" x14ac:dyDescent="0.3">
      <c r="A782" s="18">
        <v>38408</v>
      </c>
      <c r="B782" s="1">
        <v>2055.15</v>
      </c>
      <c r="C782" s="1">
        <v>2081.85</v>
      </c>
      <c r="D782" s="1">
        <v>2036.6</v>
      </c>
      <c r="E782" s="1">
        <v>2060.9</v>
      </c>
      <c r="F782" s="1">
        <v>1763857280</v>
      </c>
      <c r="G782" s="1">
        <v>2242564.1</v>
      </c>
      <c r="H782" s="1">
        <v>9494107</v>
      </c>
      <c r="I782" s="1">
        <v>2056.9499999999998</v>
      </c>
      <c r="J782" s="1">
        <v>1957.01</v>
      </c>
      <c r="K782" s="1">
        <v>1779.91</v>
      </c>
      <c r="L782" s="1">
        <v>1598.43</v>
      </c>
      <c r="M782" s="1">
        <v>1326.17</v>
      </c>
      <c r="N782" s="1">
        <v>61.55</v>
      </c>
      <c r="O782" s="1">
        <v>64.97</v>
      </c>
      <c r="P782" s="1">
        <v>62.83</v>
      </c>
      <c r="Q782" s="1">
        <v>86.4</v>
      </c>
      <c r="R782" s="1">
        <v>85.11</v>
      </c>
      <c r="S782" s="1">
        <v>0.26</v>
      </c>
      <c r="T782" s="1">
        <v>80.98</v>
      </c>
      <c r="U782" s="1">
        <v>79.09</v>
      </c>
      <c r="V782" s="1">
        <v>29.57</v>
      </c>
      <c r="W782" s="1">
        <v>16.45</v>
      </c>
      <c r="X782" s="1">
        <v>24.37</v>
      </c>
      <c r="Y782" s="1">
        <v>2159.39</v>
      </c>
      <c r="Z782" s="1">
        <v>1754.63</v>
      </c>
      <c r="AA782" s="1">
        <v>1957.01</v>
      </c>
      <c r="AB782" s="1">
        <v>2120.15</v>
      </c>
      <c r="AC782" s="1">
        <v>1292.2</v>
      </c>
      <c r="AD782" s="19">
        <f t="shared" si="1066"/>
        <v>5.1531881969052826E-2</v>
      </c>
      <c r="AE782" s="1">
        <f t="shared" si="1053"/>
        <v>226.02544417635468</v>
      </c>
      <c r="AF782" s="20">
        <f t="shared" si="1121"/>
        <v>2.6027097370533436E-3</v>
      </c>
      <c r="AG782" s="2">
        <f t="shared" si="1067"/>
        <v>1.2900000000000063</v>
      </c>
      <c r="AH782" s="1">
        <f t="shared" si="1068"/>
        <v>2035.0083333333332</v>
      </c>
      <c r="AI782" s="21">
        <f t="shared" si="1069"/>
        <v>2021.5346153846153</v>
      </c>
      <c r="AJ782" s="22">
        <f t="shared" si="1070"/>
        <v>13.473717948717876</v>
      </c>
      <c r="AK782" s="23">
        <f t="shared" si="1071"/>
        <v>14.136057692307816</v>
      </c>
      <c r="AL782" s="23">
        <f t="shared" si="1072"/>
        <v>-0.66233974358993919</v>
      </c>
      <c r="AM782" s="23"/>
      <c r="AN782">
        <f t="shared" si="1073"/>
        <v>2058.2250000000004</v>
      </c>
      <c r="AO782" s="4">
        <f t="shared" si="1074"/>
        <v>2069.1125000000002</v>
      </c>
      <c r="AP782" s="4">
        <f t="shared" si="1075"/>
        <v>2019.58125</v>
      </c>
      <c r="AQ782" s="24">
        <f t="shared" si="1076"/>
        <v>2029.9850000000001</v>
      </c>
      <c r="AR782" t="str">
        <f t="shared" si="1077"/>
        <v>GREEN</v>
      </c>
      <c r="AS782" t="str">
        <f t="shared" si="1078"/>
        <v>RED</v>
      </c>
      <c r="AT782" t="str">
        <f t="shared" si="1079"/>
        <v>GREEN</v>
      </c>
      <c r="AU782" t="str">
        <f t="shared" si="1080"/>
        <v>GREEN</v>
      </c>
      <c r="AV782" t="str">
        <f t="shared" si="1081"/>
        <v>RED</v>
      </c>
      <c r="AW782" t="str">
        <f t="shared" si="1082"/>
        <v>GREEN</v>
      </c>
      <c r="AX782" s="25">
        <f t="shared" si="1083"/>
        <v>1.3727841069666106E-2</v>
      </c>
      <c r="AY782" s="25">
        <f t="shared" si="1084"/>
        <v>2.6218849791327568E-3</v>
      </c>
      <c r="AZ782" s="26">
        <f t="shared" si="1085"/>
        <v>83.963737549441234</v>
      </c>
      <c r="BA782" s="1">
        <f t="shared" si="1054"/>
        <v>2496803.8399999999</v>
      </c>
      <c r="BB782" s="1">
        <f t="shared" si="1054"/>
        <v>10497043.5</v>
      </c>
      <c r="BC782" s="27">
        <f t="shared" si="1086"/>
        <v>0.89817392302632804</v>
      </c>
      <c r="BD782" s="28">
        <f t="shared" si="1086"/>
        <v>0.90445533544754764</v>
      </c>
      <c r="BE782" s="29">
        <f t="shared" si="1055"/>
        <v>88.314917127071794</v>
      </c>
      <c r="BF782" s="29">
        <f t="shared" si="1119"/>
        <v>87.838908253569286</v>
      </c>
      <c r="BG782" s="30">
        <f t="shared" si="1087"/>
        <v>-5.0625653063010034E-3</v>
      </c>
      <c r="BH782" s="31">
        <f t="shared" si="1088"/>
        <v>6.6322603546690728E-3</v>
      </c>
      <c r="BI782" s="31">
        <f t="shared" si="1089"/>
        <v>1.110595609053335E-2</v>
      </c>
      <c r="BJ782" s="32">
        <f t="shared" si="1090"/>
        <v>2154.6695119447222</v>
      </c>
      <c r="BK782" s="24">
        <f t="shared" si="1091"/>
        <v>1915.3471547219444</v>
      </c>
      <c r="BL782" s="30">
        <f t="shared" si="1092"/>
        <v>0.11612516726807597</v>
      </c>
      <c r="BM782" s="30">
        <f t="shared" si="1093"/>
        <v>-4.549930221976909E-2</v>
      </c>
      <c r="BN782" s="30">
        <f t="shared" si="1094"/>
        <v>7.0625865048306882E-2</v>
      </c>
      <c r="BO782" s="30">
        <f t="shared" si="1095"/>
        <v>2.5126562828537792E-2</v>
      </c>
      <c r="BP782" s="30"/>
      <c r="BQ782">
        <f t="shared" si="1096"/>
        <v>2082.0500000000002</v>
      </c>
      <c r="BR782">
        <f t="shared" si="1097"/>
        <v>924.3</v>
      </c>
      <c r="BT782" s="24">
        <f t="shared" si="1098"/>
        <v>2524.3105000000005</v>
      </c>
      <c r="BU782" s="24">
        <f t="shared" si="1099"/>
        <v>1639.7895000000001</v>
      </c>
      <c r="BV782" s="24">
        <f t="shared" si="1100"/>
        <v>2797.5395000000003</v>
      </c>
      <c r="BW782" s="24">
        <f t="shared" si="1101"/>
        <v>1366.5605</v>
      </c>
      <c r="BX782">
        <f t="shared" si="1102"/>
        <v>3239.8</v>
      </c>
      <c r="BY782" s="24">
        <f t="shared" si="1103"/>
        <v>1137.326</v>
      </c>
      <c r="BZ782" s="15" t="str">
        <f t="shared" si="1104"/>
        <v>GREEN</v>
      </c>
      <c r="CA782" s="15" t="str">
        <f t="shared" si="1105"/>
        <v>GREEN</v>
      </c>
      <c r="CB782" s="15" t="str">
        <f t="shared" si="1106"/>
        <v>GREEN</v>
      </c>
      <c r="CC782" s="15" t="str">
        <f t="shared" si="1107"/>
        <v>0</v>
      </c>
      <c r="CJ782">
        <f t="shared" si="1056"/>
        <v>2082.0500000000002</v>
      </c>
      <c r="CK782">
        <f t="shared" si="1057"/>
        <v>1488.5</v>
      </c>
      <c r="CM782" s="24">
        <f t="shared" si="1058"/>
        <v>2308.7861000000003</v>
      </c>
      <c r="CN782" s="24">
        <f t="shared" si="1059"/>
        <v>1855.3139000000001</v>
      </c>
      <c r="CO782" s="24">
        <f t="shared" si="1060"/>
        <v>2448.8639000000003</v>
      </c>
      <c r="CP782" s="24">
        <f t="shared" si="1061"/>
        <v>1715.2361000000001</v>
      </c>
      <c r="CQ782">
        <f t="shared" si="1062"/>
        <v>2675.6000000000004</v>
      </c>
      <c r="CR782" s="24">
        <f t="shared" si="1063"/>
        <v>1597.7132000000001</v>
      </c>
      <c r="CS782" s="15" t="str">
        <f t="shared" si="1064"/>
        <v>GREEN</v>
      </c>
      <c r="CT782" s="15" t="str">
        <f t="shared" si="1065"/>
        <v>GREEN</v>
      </c>
      <c r="CU782" s="15" t="str">
        <f t="shared" si="1108"/>
        <v>GREEN</v>
      </c>
      <c r="CV782" s="15" t="str">
        <f t="shared" si="1052"/>
        <v>0</v>
      </c>
      <c r="CX782" s="24">
        <f t="shared" si="1109"/>
        <v>2082.0500000000002</v>
      </c>
      <c r="CY782" s="24">
        <f t="shared" si="1110"/>
        <v>924.3</v>
      </c>
      <c r="DA782" s="24">
        <f t="shared" si="1120"/>
        <v>2524.3105000000005</v>
      </c>
      <c r="DB782" s="24">
        <f t="shared" si="1111"/>
        <v>1639.7895000000001</v>
      </c>
      <c r="DC782" s="24">
        <f t="shared" si="1112"/>
        <v>2797.5395000000003</v>
      </c>
      <c r="DD782" s="24">
        <f t="shared" si="1113"/>
        <v>1366.5605</v>
      </c>
      <c r="DE782">
        <f t="shared" si="1114"/>
        <v>3239.8</v>
      </c>
      <c r="DF782" s="24">
        <f t="shared" si="1115"/>
        <v>1137.326</v>
      </c>
      <c r="DG782" s="15" t="str">
        <f t="shared" si="1116"/>
        <v>GREEN</v>
      </c>
      <c r="DH782" s="15" t="str">
        <f t="shared" si="1117"/>
        <v>GREEN</v>
      </c>
      <c r="DI782" s="15" t="str">
        <f t="shared" si="1118"/>
        <v>GREEN</v>
      </c>
    </row>
    <row r="783" spans="1:113" x14ac:dyDescent="0.3">
      <c r="A783" s="18">
        <v>38401</v>
      </c>
      <c r="B783" s="1">
        <v>2083.0500000000002</v>
      </c>
      <c r="C783" s="1">
        <v>2110.15</v>
      </c>
      <c r="D783" s="1">
        <v>2045.85</v>
      </c>
      <c r="E783" s="1">
        <v>2055.5500000000002</v>
      </c>
      <c r="F783" s="1">
        <v>2020645504</v>
      </c>
      <c r="G783" s="1">
        <v>2335525.77</v>
      </c>
      <c r="H783" s="1">
        <v>9785349</v>
      </c>
      <c r="I783" s="1">
        <v>2029.83</v>
      </c>
      <c r="J783" s="1">
        <v>1944.86</v>
      </c>
      <c r="K783" s="1">
        <v>1774.94</v>
      </c>
      <c r="L783" s="1">
        <v>1587.82</v>
      </c>
      <c r="M783" s="1">
        <v>1321.37</v>
      </c>
      <c r="N783" s="1">
        <v>58.72</v>
      </c>
      <c r="O783" s="1">
        <v>64.61</v>
      </c>
      <c r="P783" s="1">
        <v>62.65</v>
      </c>
      <c r="Q783" s="1">
        <v>87.9</v>
      </c>
      <c r="R783" s="1">
        <v>84.78</v>
      </c>
      <c r="S783" s="1">
        <v>-1.27</v>
      </c>
      <c r="T783" s="1">
        <v>82.37</v>
      </c>
      <c r="U783" s="1">
        <v>68.11</v>
      </c>
      <c r="V783" s="1">
        <v>30.95</v>
      </c>
      <c r="W783" s="1">
        <v>16.27</v>
      </c>
      <c r="X783" s="1">
        <v>24.05</v>
      </c>
      <c r="Y783" s="1">
        <v>2150</v>
      </c>
      <c r="Z783" s="1">
        <v>1739.71</v>
      </c>
      <c r="AA783" s="1">
        <v>1944.86</v>
      </c>
      <c r="AB783" s="1">
        <v>2120.15</v>
      </c>
      <c r="AC783" s="1">
        <v>1292.2</v>
      </c>
      <c r="AD783" s="19">
        <f t="shared" si="1066"/>
        <v>-0.25181190278167359</v>
      </c>
      <c r="AE783" s="1">
        <f t="shared" si="1053"/>
        <v>225.43869269576683</v>
      </c>
      <c r="AF783" s="20">
        <f t="shared" si="1121"/>
        <v>-1.272784034965535E-2</v>
      </c>
      <c r="AG783" s="2">
        <f t="shared" si="1067"/>
        <v>3.1200000000000045</v>
      </c>
      <c r="AH783" s="1">
        <f t="shared" si="1068"/>
        <v>2013.375</v>
      </c>
      <c r="AI783" s="21">
        <f t="shared" si="1069"/>
        <v>2009.2384615384615</v>
      </c>
      <c r="AJ783" s="22">
        <f t="shared" si="1070"/>
        <v>4.136538461538521</v>
      </c>
      <c r="AK783" s="23">
        <f t="shared" si="1071"/>
        <v>21.316666666666947</v>
      </c>
      <c r="AL783" s="23">
        <f t="shared" si="1072"/>
        <v>-17.180128205128426</v>
      </c>
      <c r="AM783" s="23"/>
      <c r="AN783">
        <f t="shared" si="1073"/>
        <v>2068.8000000000002</v>
      </c>
      <c r="AO783" s="4">
        <f t="shared" si="1074"/>
        <v>2055.9625000000001</v>
      </c>
      <c r="AP783" s="4">
        <f t="shared" si="1075"/>
        <v>2022.03125</v>
      </c>
      <c r="AQ783" s="24">
        <f t="shared" si="1076"/>
        <v>2025.105</v>
      </c>
      <c r="AR783" t="str">
        <f t="shared" si="1077"/>
        <v>RED</v>
      </c>
      <c r="AS783" t="str">
        <f t="shared" si="1078"/>
        <v>RED</v>
      </c>
      <c r="AT783" t="str">
        <f t="shared" si="1079"/>
        <v>GREEN</v>
      </c>
      <c r="AU783" t="str">
        <f t="shared" si="1080"/>
        <v>GREEN</v>
      </c>
      <c r="AV783" t="str">
        <f t="shared" si="1081"/>
        <v>GREEN</v>
      </c>
      <c r="AW783" t="str">
        <f t="shared" si="1082"/>
        <v>GREEN</v>
      </c>
      <c r="AX783" s="25">
        <f t="shared" si="1083"/>
        <v>1.3294056113490549E-2</v>
      </c>
      <c r="AY783" s="25">
        <f t="shared" si="1084"/>
        <v>9.6011291699869741E-3</v>
      </c>
      <c r="AZ783" s="26">
        <f t="shared" si="1085"/>
        <v>58.064854898048374</v>
      </c>
      <c r="BA783" s="1">
        <f t="shared" si="1054"/>
        <v>2442014.145</v>
      </c>
      <c r="BB783" s="1">
        <f t="shared" si="1054"/>
        <v>9998735.75</v>
      </c>
      <c r="BC783" s="27">
        <f t="shared" si="1086"/>
        <v>0.95639321941765409</v>
      </c>
      <c r="BD783" s="28">
        <f t="shared" si="1086"/>
        <v>0.97865862691690797</v>
      </c>
      <c r="BE783" s="29">
        <f t="shared" si="1055"/>
        <v>87.362899380066779</v>
      </c>
      <c r="BF783" s="29">
        <f t="shared" si="1119"/>
        <v>93.681449690033389</v>
      </c>
      <c r="BG783" s="30">
        <f t="shared" si="1087"/>
        <v>-5.3773709315830809E-3</v>
      </c>
      <c r="BH783" s="31">
        <f t="shared" si="1088"/>
        <v>1.6759124082821986E-2</v>
      </c>
      <c r="BI783" s="31">
        <f t="shared" si="1089"/>
        <v>3.6929269435035752E-3</v>
      </c>
      <c r="BJ783" s="32">
        <f t="shared" si="1090"/>
        <v>2155.4089501668527</v>
      </c>
      <c r="BK783" s="24">
        <f t="shared" si="1091"/>
        <v>1871.3410498331473</v>
      </c>
      <c r="BL783" s="30">
        <f t="shared" si="1092"/>
        <v>0.13819556825847359</v>
      </c>
      <c r="BM783" s="30">
        <f t="shared" si="1093"/>
        <v>-4.8580161108633953E-2</v>
      </c>
      <c r="BN783" s="30">
        <f t="shared" si="1094"/>
        <v>8.9615407149839649E-2</v>
      </c>
      <c r="BO783" s="30">
        <f t="shared" si="1095"/>
        <v>4.1035246041205696E-2</v>
      </c>
      <c r="BP783" s="30"/>
      <c r="BQ783">
        <f t="shared" si="1096"/>
        <v>2082.0500000000002</v>
      </c>
      <c r="BR783">
        <f t="shared" si="1097"/>
        <v>924.3</v>
      </c>
      <c r="BT783" s="24">
        <f t="shared" si="1098"/>
        <v>2524.3105000000005</v>
      </c>
      <c r="BU783" s="24">
        <f t="shared" si="1099"/>
        <v>1639.7895000000001</v>
      </c>
      <c r="BV783" s="24">
        <f t="shared" si="1100"/>
        <v>2797.5395000000003</v>
      </c>
      <c r="BW783" s="24">
        <f t="shared" si="1101"/>
        <v>1366.5605</v>
      </c>
      <c r="BX783">
        <f t="shared" si="1102"/>
        <v>3239.8</v>
      </c>
      <c r="BY783" s="24">
        <f t="shared" si="1103"/>
        <v>1137.326</v>
      </c>
      <c r="BZ783" s="15" t="str">
        <f t="shared" si="1104"/>
        <v>GREEN</v>
      </c>
      <c r="CA783" s="15" t="str">
        <f t="shared" si="1105"/>
        <v>GREEN</v>
      </c>
      <c r="CB783" s="15" t="str">
        <f t="shared" si="1106"/>
        <v>GREEN</v>
      </c>
      <c r="CC783" s="15" t="str">
        <f t="shared" si="1107"/>
        <v>0</v>
      </c>
      <c r="CJ783">
        <f t="shared" si="1056"/>
        <v>2082.0500000000002</v>
      </c>
      <c r="CK783">
        <f t="shared" si="1057"/>
        <v>1488.5</v>
      </c>
      <c r="CM783" s="24">
        <f t="shared" si="1058"/>
        <v>2308.7861000000003</v>
      </c>
      <c r="CN783" s="24">
        <f t="shared" si="1059"/>
        <v>1855.3139000000001</v>
      </c>
      <c r="CO783" s="24">
        <f t="shared" si="1060"/>
        <v>2448.8639000000003</v>
      </c>
      <c r="CP783" s="24">
        <f t="shared" si="1061"/>
        <v>1715.2361000000001</v>
      </c>
      <c r="CQ783">
        <f t="shared" si="1062"/>
        <v>2675.6000000000004</v>
      </c>
      <c r="CR783" s="24">
        <f t="shared" si="1063"/>
        <v>1597.7132000000001</v>
      </c>
      <c r="CS783" s="15" t="str">
        <f t="shared" si="1064"/>
        <v>GREEN</v>
      </c>
      <c r="CT783" s="15" t="str">
        <f t="shared" si="1065"/>
        <v>GREEN</v>
      </c>
      <c r="CU783" s="15" t="str">
        <f t="shared" si="1108"/>
        <v>GREEN</v>
      </c>
      <c r="CV783" s="15" t="str">
        <f t="shared" si="1052"/>
        <v>0</v>
      </c>
      <c r="CX783" s="24">
        <f t="shared" si="1109"/>
        <v>2082.0500000000002</v>
      </c>
      <c r="CY783" s="24">
        <f t="shared" si="1110"/>
        <v>924.3</v>
      </c>
      <c r="DA783" s="24">
        <f t="shared" si="1120"/>
        <v>2524.3105000000005</v>
      </c>
      <c r="DB783" s="24">
        <f t="shared" si="1111"/>
        <v>1639.7895000000001</v>
      </c>
      <c r="DC783" s="24">
        <f t="shared" si="1112"/>
        <v>2797.5395000000003</v>
      </c>
      <c r="DD783" s="24">
        <f t="shared" si="1113"/>
        <v>1366.5605</v>
      </c>
      <c r="DE783">
        <f t="shared" si="1114"/>
        <v>3239.8</v>
      </c>
      <c r="DF783" s="24">
        <f t="shared" si="1115"/>
        <v>1137.326</v>
      </c>
      <c r="DG783" s="15" t="str">
        <f t="shared" si="1116"/>
        <v>GREEN</v>
      </c>
      <c r="DH783" s="15" t="str">
        <f t="shared" si="1117"/>
        <v>GREEN</v>
      </c>
      <c r="DI783" s="15" t="str">
        <f t="shared" si="1118"/>
        <v>GREEN</v>
      </c>
    </row>
    <row r="784" spans="1:113" x14ac:dyDescent="0.3">
      <c r="A784" s="18">
        <v>38394</v>
      </c>
      <c r="B784" s="1">
        <v>2097.4499999999998</v>
      </c>
      <c r="C784" s="1">
        <v>2098</v>
      </c>
      <c r="D784" s="1">
        <v>2043.6</v>
      </c>
      <c r="E784" s="1">
        <v>2082.0500000000002</v>
      </c>
      <c r="F784" s="1">
        <v>2669392128</v>
      </c>
      <c r="G784" s="1">
        <v>2507956.2200000002</v>
      </c>
      <c r="H784" s="1">
        <v>11215792</v>
      </c>
      <c r="I784" s="1">
        <v>2004.94</v>
      </c>
      <c r="J784" s="1">
        <v>1930.84</v>
      </c>
      <c r="K784" s="1">
        <v>1771.18</v>
      </c>
      <c r="L784" s="1">
        <v>1577.64</v>
      </c>
      <c r="M784" s="1">
        <v>1316.81</v>
      </c>
      <c r="N784" s="1">
        <v>77.569999999999993</v>
      </c>
      <c r="O784" s="1">
        <v>67.849999999999994</v>
      </c>
      <c r="P784" s="1">
        <v>64.099999999999994</v>
      </c>
      <c r="Q784" s="1">
        <v>89.08</v>
      </c>
      <c r="R784" s="1">
        <v>84.01</v>
      </c>
      <c r="S784" s="1">
        <v>0.2</v>
      </c>
      <c r="T784" s="1">
        <v>73.91</v>
      </c>
      <c r="U784" s="1">
        <v>49.14</v>
      </c>
      <c r="V784" s="1">
        <v>31.74</v>
      </c>
      <c r="W784" s="1">
        <v>17.34</v>
      </c>
      <c r="X784" s="1">
        <v>23.51</v>
      </c>
      <c r="Y784" s="1">
        <v>2142.04</v>
      </c>
      <c r="Z784" s="1">
        <v>1719.63</v>
      </c>
      <c r="AA784" s="1">
        <v>1930.84</v>
      </c>
      <c r="AB784" s="1">
        <v>2120.15</v>
      </c>
      <c r="AC784" s="1">
        <v>1292.2</v>
      </c>
      <c r="AD784" s="19">
        <f t="shared" si="1066"/>
        <v>3.7841630804160808E-2</v>
      </c>
      <c r="AE784" s="1">
        <f t="shared" si="1053"/>
        <v>228.34503180522066</v>
      </c>
      <c r="AF784" s="20">
        <f t="shared" si="1121"/>
        <v>1.9730984864891887E-3</v>
      </c>
      <c r="AG784" s="2">
        <f t="shared" si="1067"/>
        <v>5.0699999999999932</v>
      </c>
      <c r="AH784" s="1">
        <f t="shared" si="1068"/>
        <v>2006.7</v>
      </c>
      <c r="AI784" s="21">
        <f t="shared" si="1069"/>
        <v>1995.1461538461538</v>
      </c>
      <c r="AJ784" s="22">
        <f t="shared" si="1070"/>
        <v>11.55384615384628</v>
      </c>
      <c r="AK784" s="23">
        <f t="shared" si="1071"/>
        <v>35.247596153846359</v>
      </c>
      <c r="AL784" s="23">
        <f t="shared" si="1072"/>
        <v>-23.69375000000008</v>
      </c>
      <c r="AM784" s="23"/>
      <c r="AN784">
        <f t="shared" si="1073"/>
        <v>2080</v>
      </c>
      <c r="AO784" s="4">
        <f t="shared" si="1074"/>
        <v>2023.4</v>
      </c>
      <c r="AP784" s="4">
        <f t="shared" si="1075"/>
        <v>2022.9250000000002</v>
      </c>
      <c r="AQ784" s="24">
        <f t="shared" si="1076"/>
        <v>2016.45</v>
      </c>
      <c r="AR784" t="str">
        <f t="shared" si="1077"/>
        <v>GREEN</v>
      </c>
      <c r="AS784" t="str">
        <f t="shared" si="1078"/>
        <v>GREEN</v>
      </c>
      <c r="AT784" t="str">
        <f t="shared" si="1079"/>
        <v>GREEN</v>
      </c>
      <c r="AU784" t="str">
        <f t="shared" si="1080"/>
        <v>GREEN</v>
      </c>
      <c r="AV784" t="str">
        <f t="shared" si="1081"/>
        <v>GREEN</v>
      </c>
      <c r="AW784" t="str">
        <f t="shared" si="1082"/>
        <v>GREEN</v>
      </c>
      <c r="AX784" s="25">
        <f t="shared" si="1083"/>
        <v>1.3294056113490549E-2</v>
      </c>
      <c r="AY784" s="25">
        <f t="shared" si="1084"/>
        <v>1.2686904076062619E-2</v>
      </c>
      <c r="AZ784" s="26">
        <f t="shared" si="1085"/>
        <v>51.168455732579247</v>
      </c>
      <c r="BA784" s="1">
        <f t="shared" si="1054"/>
        <v>2326919.0825</v>
      </c>
      <c r="BB784" s="1">
        <f t="shared" si="1054"/>
        <v>9483595.5</v>
      </c>
      <c r="BC784" s="27">
        <f t="shared" si="1086"/>
        <v>1.0778012174387677</v>
      </c>
      <c r="BD784" s="28">
        <f t="shared" si="1086"/>
        <v>1.1826518750193427</v>
      </c>
      <c r="BE784" s="29">
        <f t="shared" si="1055"/>
        <v>100</v>
      </c>
      <c r="BF784" s="29">
        <f t="shared" si="1119"/>
        <v>99.441279579316358</v>
      </c>
      <c r="BG784" s="30">
        <f t="shared" si="1087"/>
        <v>1.8327086015639149E-2</v>
      </c>
      <c r="BH784" s="31">
        <f t="shared" si="1088"/>
        <v>1.9190216788950526E-2</v>
      </c>
      <c r="BI784" s="31">
        <f t="shared" si="1089"/>
        <v>6.0715203742793078E-4</v>
      </c>
      <c r="BJ784" s="32">
        <f t="shared" si="1090"/>
        <v>2142.8631521374268</v>
      </c>
      <c r="BK784" s="24">
        <f t="shared" si="1091"/>
        <v>1870.5368478625733</v>
      </c>
      <c r="BL784" s="30">
        <f t="shared" si="1092"/>
        <v>0.13079719712535892</v>
      </c>
      <c r="BM784" s="30">
        <f t="shared" si="1093"/>
        <v>-2.9208305342055492E-2</v>
      </c>
      <c r="BN784" s="30">
        <f t="shared" si="1094"/>
        <v>0.10158889178330342</v>
      </c>
      <c r="BO784" s="30">
        <f t="shared" si="1095"/>
        <v>7.2380586441247924E-2</v>
      </c>
      <c r="BP784" s="30"/>
      <c r="BQ784">
        <f t="shared" si="1096"/>
        <v>2082.0500000000002</v>
      </c>
      <c r="BR784">
        <f t="shared" si="1097"/>
        <v>924.3</v>
      </c>
      <c r="BT784" s="24">
        <f t="shared" si="1098"/>
        <v>2524.3105000000005</v>
      </c>
      <c r="BU784" s="24">
        <f t="shared" si="1099"/>
        <v>1639.7895000000001</v>
      </c>
      <c r="BV784" s="24">
        <f t="shared" si="1100"/>
        <v>2797.5395000000003</v>
      </c>
      <c r="BW784" s="24">
        <f t="shared" si="1101"/>
        <v>1366.5605</v>
      </c>
      <c r="BX784">
        <f t="shared" si="1102"/>
        <v>3239.8</v>
      </c>
      <c r="BY784" s="24">
        <f t="shared" si="1103"/>
        <v>1137.326</v>
      </c>
      <c r="BZ784" s="15" t="str">
        <f t="shared" si="1104"/>
        <v>GREEN</v>
      </c>
      <c r="CA784" s="15" t="str">
        <f t="shared" si="1105"/>
        <v>GREEN</v>
      </c>
      <c r="CB784" s="15" t="str">
        <f t="shared" si="1106"/>
        <v>GREEN</v>
      </c>
      <c r="CC784" s="15" t="str">
        <f t="shared" si="1107"/>
        <v>0</v>
      </c>
      <c r="CJ784">
        <f t="shared" si="1056"/>
        <v>2082.0500000000002</v>
      </c>
      <c r="CK784">
        <f t="shared" si="1057"/>
        <v>1488.5</v>
      </c>
      <c r="CM784" s="24">
        <f t="shared" si="1058"/>
        <v>2308.7861000000003</v>
      </c>
      <c r="CN784" s="24">
        <f t="shared" si="1059"/>
        <v>1855.3139000000001</v>
      </c>
      <c r="CO784" s="24">
        <f t="shared" si="1060"/>
        <v>2448.8639000000003</v>
      </c>
      <c r="CP784" s="24">
        <f t="shared" si="1061"/>
        <v>1715.2361000000001</v>
      </c>
      <c r="CQ784">
        <f t="shared" si="1062"/>
        <v>2675.6000000000004</v>
      </c>
      <c r="CR784" s="24">
        <f t="shared" si="1063"/>
        <v>1597.7132000000001</v>
      </c>
      <c r="CS784" s="15" t="str">
        <f t="shared" si="1064"/>
        <v>GREEN</v>
      </c>
      <c r="CT784" s="15" t="str">
        <f t="shared" si="1065"/>
        <v>GREEN</v>
      </c>
      <c r="CU784" s="15" t="str">
        <f t="shared" si="1108"/>
        <v>GREEN</v>
      </c>
      <c r="CV784" s="15" t="str">
        <f t="shared" si="1052"/>
        <v>0</v>
      </c>
      <c r="CX784" s="24">
        <f t="shared" si="1109"/>
        <v>2082.0500000000002</v>
      </c>
      <c r="CY784" s="24">
        <f t="shared" si="1110"/>
        <v>924.3</v>
      </c>
      <c r="DA784" s="24">
        <f t="shared" si="1120"/>
        <v>2524.3105000000005</v>
      </c>
      <c r="DB784" s="24">
        <f t="shared" si="1111"/>
        <v>1639.7895000000001</v>
      </c>
      <c r="DC784" s="24">
        <f t="shared" si="1112"/>
        <v>2797.5395000000003</v>
      </c>
      <c r="DD784" s="24">
        <f t="shared" si="1113"/>
        <v>1366.5605</v>
      </c>
      <c r="DE784">
        <f t="shared" si="1114"/>
        <v>3239.8</v>
      </c>
      <c r="DF784" s="24">
        <f t="shared" si="1115"/>
        <v>1137.326</v>
      </c>
      <c r="DG784" s="15" t="str">
        <f t="shared" si="1116"/>
        <v>GREEN</v>
      </c>
      <c r="DH784" s="15" t="str">
        <f t="shared" si="1117"/>
        <v>GREEN</v>
      </c>
      <c r="DI784" s="15" t="str">
        <f t="shared" si="1118"/>
        <v>GREEN</v>
      </c>
    </row>
    <row r="785" spans="1:113" x14ac:dyDescent="0.3">
      <c r="A785" s="53">
        <v>38387</v>
      </c>
      <c r="B785" s="54">
        <v>2008.45</v>
      </c>
      <c r="C785" s="54">
        <v>2099.1999999999998</v>
      </c>
      <c r="D785" s="54">
        <v>2006.35</v>
      </c>
      <c r="E785" s="54">
        <v>2077.9499999999998</v>
      </c>
      <c r="F785" s="54">
        <v>2482387712</v>
      </c>
      <c r="G785" s="54">
        <v>2901169.27</v>
      </c>
      <c r="H785" s="54">
        <v>11492926</v>
      </c>
      <c r="I785" s="54">
        <v>1991.63</v>
      </c>
      <c r="J785" s="54">
        <v>1912.86</v>
      </c>
      <c r="K785" s="54">
        <v>1765.55</v>
      </c>
      <c r="L785" s="54">
        <v>1566.82</v>
      </c>
      <c r="M785" s="54">
        <v>1311.52</v>
      </c>
      <c r="N785" s="54">
        <v>76.8</v>
      </c>
      <c r="O785" s="54">
        <v>67.61</v>
      </c>
      <c r="P785" s="54">
        <v>63.98</v>
      </c>
      <c r="Q785" s="54">
        <v>86.59</v>
      </c>
      <c r="R785" s="54">
        <v>82.74</v>
      </c>
      <c r="S785" s="54">
        <v>3.47</v>
      </c>
      <c r="T785" s="54">
        <v>48.05</v>
      </c>
      <c r="U785" s="54">
        <v>30.47</v>
      </c>
      <c r="V785" s="54">
        <v>33.47</v>
      </c>
      <c r="W785" s="54">
        <v>18.28</v>
      </c>
      <c r="X785" s="54">
        <v>23.06</v>
      </c>
      <c r="Y785" s="54">
        <v>2130.63</v>
      </c>
      <c r="Z785" s="54">
        <v>1695.09</v>
      </c>
      <c r="AA785" s="54">
        <v>1912.86</v>
      </c>
      <c r="AB785" s="54">
        <v>2120.15</v>
      </c>
      <c r="AC785" s="54">
        <v>1292.2</v>
      </c>
      <c r="AD785" s="19">
        <f t="shared" si="1066"/>
        <v>0.623474213174527</v>
      </c>
      <c r="AE785" s="54">
        <f t="shared" si="1053"/>
        <v>227.89537179205985</v>
      </c>
      <c r="AF785" s="55">
        <f t="shared" si="1121"/>
        <v>3.4681073544789109E-2</v>
      </c>
      <c r="AG785" s="2">
        <f t="shared" si="1067"/>
        <v>3.8500000000000085</v>
      </c>
      <c r="AH785" s="1">
        <f t="shared" si="1068"/>
        <v>2006.4416666666666</v>
      </c>
      <c r="AI785" s="21">
        <f t="shared" si="1069"/>
        <v>1979.061538461538</v>
      </c>
      <c r="AJ785" s="22">
        <f t="shared" si="1070"/>
        <v>27.380128205128585</v>
      </c>
      <c r="AK785" s="23">
        <f t="shared" si="1071"/>
        <v>51.944070512820645</v>
      </c>
      <c r="AL785" s="23">
        <f t="shared" si="1072"/>
        <v>-24.563942307692059</v>
      </c>
      <c r="AM785" s="23"/>
      <c r="AN785">
        <f t="shared" si="1073"/>
        <v>2043.125</v>
      </c>
      <c r="AO785" s="4">
        <f t="shared" si="1074"/>
        <v>1985.6624999999999</v>
      </c>
      <c r="AP785" s="4">
        <f t="shared" si="1075"/>
        <v>2014.1812499999999</v>
      </c>
      <c r="AQ785" s="24">
        <f t="shared" si="1076"/>
        <v>2008.1449999999998</v>
      </c>
      <c r="AR785" t="str">
        <f t="shared" si="1077"/>
        <v>GREEN</v>
      </c>
      <c r="AS785" t="str">
        <f t="shared" si="1078"/>
        <v>GREEN</v>
      </c>
      <c r="AT785" t="str">
        <f t="shared" si="1079"/>
        <v>GREEN</v>
      </c>
      <c r="AU785" t="str">
        <f t="shared" si="1080"/>
        <v>GREEN</v>
      </c>
      <c r="AV785" t="str">
        <f t="shared" si="1081"/>
        <v>GREEN</v>
      </c>
      <c r="AW785" t="str">
        <f t="shared" si="1082"/>
        <v>GREEN</v>
      </c>
      <c r="AX785" s="25">
        <f t="shared" si="1083"/>
        <v>1.4403450738005271E-2</v>
      </c>
      <c r="AY785" s="25">
        <f t="shared" si="1084"/>
        <v>1.2686904076062619E-2</v>
      </c>
      <c r="AZ785" s="26">
        <f t="shared" si="1085"/>
        <v>53.168187854540875</v>
      </c>
      <c r="BA785" s="1">
        <f t="shared" si="1054"/>
        <v>2344589.5549999997</v>
      </c>
      <c r="BB785" s="1">
        <f t="shared" si="1054"/>
        <v>9458655.5</v>
      </c>
      <c r="BC785" s="27">
        <f t="shared" si="1086"/>
        <v>1.237388976596375</v>
      </c>
      <c r="BD785" s="28">
        <f t="shared" si="1086"/>
        <v>1.2150697316336343</v>
      </c>
      <c r="BE785" s="29">
        <f t="shared" si="1055"/>
        <v>98.882559158632702</v>
      </c>
      <c r="BF785" s="29">
        <f t="shared" si="1119"/>
        <v>87.145639252340857</v>
      </c>
      <c r="BG785" s="30">
        <f t="shared" si="1087"/>
        <v>3.8895619097227052E-2</v>
      </c>
      <c r="BH785" s="31">
        <f t="shared" si="1088"/>
        <v>8.2280758810469035E-3</v>
      </c>
      <c r="BI785" s="31">
        <f t="shared" si="1089"/>
        <v>1.7165466619426528E-3</v>
      </c>
      <c r="BJ785" s="32">
        <f t="shared" si="1090"/>
        <v>2141.9228006546382</v>
      </c>
      <c r="BK785" s="24">
        <f t="shared" si="1091"/>
        <v>1870.9605326786952</v>
      </c>
      <c r="BL785" s="30">
        <f t="shared" si="1092"/>
        <v>0.1303988392290204</v>
      </c>
      <c r="BM785" s="30">
        <f t="shared" si="1093"/>
        <v>-3.0786496621496372E-2</v>
      </c>
      <c r="BN785" s="30">
        <f t="shared" si="1094"/>
        <v>9.9612342607524051E-2</v>
      </c>
      <c r="BO785" s="30">
        <f t="shared" si="1095"/>
        <v>6.8825845986027673E-2</v>
      </c>
      <c r="BP785" s="30"/>
      <c r="BQ785">
        <f t="shared" si="1096"/>
        <v>2080.5</v>
      </c>
      <c r="BR785">
        <f t="shared" si="1097"/>
        <v>924.3</v>
      </c>
      <c r="BT785" s="24">
        <f t="shared" si="1098"/>
        <v>2522.1684</v>
      </c>
      <c r="BU785" s="24">
        <f t="shared" si="1099"/>
        <v>1638.8316</v>
      </c>
      <c r="BV785" s="24">
        <f t="shared" si="1100"/>
        <v>2795.0316000000003</v>
      </c>
      <c r="BW785" s="24">
        <f t="shared" si="1101"/>
        <v>1365.9684</v>
      </c>
      <c r="BX785">
        <f t="shared" si="1102"/>
        <v>3236.7</v>
      </c>
      <c r="BY785" s="24">
        <f t="shared" si="1103"/>
        <v>1137.0408</v>
      </c>
      <c r="BZ785" s="15" t="str">
        <f t="shared" si="1104"/>
        <v>GREEN</v>
      </c>
      <c r="CA785" s="15" t="str">
        <f t="shared" si="1105"/>
        <v>GREEN</v>
      </c>
      <c r="CB785" s="15" t="str">
        <f t="shared" si="1106"/>
        <v>GREEN</v>
      </c>
      <c r="CC785" s="15" t="str">
        <f t="shared" si="1107"/>
        <v>0</v>
      </c>
      <c r="CJ785">
        <f t="shared" si="1056"/>
        <v>2080.5</v>
      </c>
      <c r="CK785">
        <f t="shared" si="1057"/>
        <v>1488.5</v>
      </c>
      <c r="CM785" s="24">
        <f t="shared" si="1058"/>
        <v>2306.6440000000002</v>
      </c>
      <c r="CN785" s="24">
        <f t="shared" si="1059"/>
        <v>1854.356</v>
      </c>
      <c r="CO785" s="24">
        <f t="shared" si="1060"/>
        <v>2446.3559999999998</v>
      </c>
      <c r="CP785" s="24">
        <f t="shared" si="1061"/>
        <v>1714.644</v>
      </c>
      <c r="CQ785">
        <f t="shared" si="1062"/>
        <v>2672.5</v>
      </c>
      <c r="CR785" s="24">
        <f t="shared" si="1063"/>
        <v>1597.4280000000001</v>
      </c>
      <c r="CS785" s="15" t="str">
        <f t="shared" si="1064"/>
        <v>GREEN</v>
      </c>
      <c r="CT785" s="15" t="str">
        <f t="shared" si="1065"/>
        <v>GREEN</v>
      </c>
      <c r="CU785" s="15" t="str">
        <f t="shared" si="1108"/>
        <v>GREEN</v>
      </c>
      <c r="CV785" s="15" t="str">
        <f t="shared" si="1052"/>
        <v>0</v>
      </c>
      <c r="CX785" s="24">
        <f t="shared" si="1109"/>
        <v>2080.5</v>
      </c>
      <c r="CY785" s="24">
        <f t="shared" si="1110"/>
        <v>924.3</v>
      </c>
      <c r="DA785" s="24">
        <f t="shared" si="1120"/>
        <v>2522.1684</v>
      </c>
      <c r="DB785" s="24">
        <f t="shared" si="1111"/>
        <v>1638.8316</v>
      </c>
      <c r="DC785" s="24">
        <f t="shared" si="1112"/>
        <v>2795.0316000000003</v>
      </c>
      <c r="DD785" s="24">
        <f t="shared" si="1113"/>
        <v>1365.9684</v>
      </c>
      <c r="DE785">
        <f t="shared" si="1114"/>
        <v>3236.7</v>
      </c>
      <c r="DF785" s="24">
        <f t="shared" si="1115"/>
        <v>1137.0408</v>
      </c>
      <c r="DG785" s="15" t="str">
        <f t="shared" si="1116"/>
        <v>GREEN</v>
      </c>
      <c r="DH785" s="15" t="str">
        <f t="shared" si="1117"/>
        <v>GREEN</v>
      </c>
      <c r="DI785" s="15" t="str">
        <f t="shared" si="1118"/>
        <v>GREEN</v>
      </c>
    </row>
    <row r="786" spans="1:113" x14ac:dyDescent="0.3">
      <c r="A786" s="53">
        <v>38380</v>
      </c>
      <c r="B786" s="54">
        <v>1925.3</v>
      </c>
      <c r="C786" s="54">
        <v>2014.25</v>
      </c>
      <c r="D786" s="54">
        <v>1894.4</v>
      </c>
      <c r="E786" s="54">
        <v>2008.3</v>
      </c>
      <c r="F786" s="54">
        <v>1402077952</v>
      </c>
      <c r="G786" s="54">
        <v>2023405.32</v>
      </c>
      <c r="H786" s="54">
        <v>7500876</v>
      </c>
      <c r="I786" s="54">
        <v>1992.14</v>
      </c>
      <c r="J786" s="54">
        <v>1895.65</v>
      </c>
      <c r="K786" s="54">
        <v>1761.04</v>
      </c>
      <c r="L786" s="54">
        <v>1556.21</v>
      </c>
      <c r="M786" s="54">
        <v>1306.83</v>
      </c>
      <c r="N786" s="54">
        <v>62.11</v>
      </c>
      <c r="O786" s="54">
        <v>63.43</v>
      </c>
      <c r="P786" s="54">
        <v>61.8</v>
      </c>
      <c r="Q786" s="54">
        <v>82.56</v>
      </c>
      <c r="R786" s="54">
        <v>81.78</v>
      </c>
      <c r="S786" s="54">
        <v>4.3099999999999996</v>
      </c>
      <c r="T786" s="54">
        <v>25.47</v>
      </c>
      <c r="U786" s="54">
        <v>30.11</v>
      </c>
      <c r="V786" s="54">
        <v>27.99</v>
      </c>
      <c r="W786" s="54">
        <v>20.010000000000002</v>
      </c>
      <c r="X786" s="54">
        <v>22.57</v>
      </c>
      <c r="Y786" s="54">
        <v>2112.92</v>
      </c>
      <c r="Z786" s="54">
        <v>1678.37</v>
      </c>
      <c r="AA786" s="54">
        <v>1895.65</v>
      </c>
      <c r="AB786" s="54">
        <v>2120.15</v>
      </c>
      <c r="AC786" s="54">
        <v>1292.2</v>
      </c>
      <c r="AD786" s="19">
        <f t="shared" si="1066"/>
        <v>0.7446523072508725</v>
      </c>
      <c r="AE786" s="54">
        <f t="shared" si="1053"/>
        <v>220.25663522702365</v>
      </c>
      <c r="AF786" s="55">
        <f t="shared" si="1121"/>
        <v>4.3110164649664995E-2</v>
      </c>
      <c r="AG786" s="2">
        <f t="shared" si="1067"/>
        <v>0.78000000000000114</v>
      </c>
      <c r="AH786" s="1">
        <f t="shared" si="1068"/>
        <v>2003.9000000000003</v>
      </c>
      <c r="AI786" s="21">
        <f t="shared" si="1069"/>
        <v>1961.7038461538459</v>
      </c>
      <c r="AJ786" s="22">
        <f t="shared" si="1070"/>
        <v>42.196153846154402</v>
      </c>
      <c r="AK786" s="23">
        <f t="shared" si="1071"/>
        <v>70.130448717948752</v>
      </c>
      <c r="AL786" s="23">
        <f t="shared" si="1072"/>
        <v>-27.93429487179435</v>
      </c>
      <c r="AM786" s="23"/>
      <c r="AN786">
        <f t="shared" si="1073"/>
        <v>1966.8</v>
      </c>
      <c r="AO786" s="4">
        <f t="shared" si="1074"/>
        <v>1970.05</v>
      </c>
      <c r="AP786" s="4">
        <f t="shared" si="1075"/>
        <v>2000.5625000000002</v>
      </c>
      <c r="AQ786" s="24">
        <f t="shared" si="1076"/>
        <v>1990.4549999999999</v>
      </c>
      <c r="AR786" t="str">
        <f t="shared" si="1077"/>
        <v>GREEN</v>
      </c>
      <c r="AS786" t="str">
        <f t="shared" si="1078"/>
        <v>GREEN</v>
      </c>
      <c r="AT786" t="str">
        <f t="shared" si="1079"/>
        <v>GREEN</v>
      </c>
      <c r="AU786" t="str">
        <f t="shared" si="1080"/>
        <v>GREEN</v>
      </c>
      <c r="AV786" t="str">
        <f t="shared" si="1081"/>
        <v>RED</v>
      </c>
      <c r="AW786" t="str">
        <f t="shared" si="1082"/>
        <v>RED</v>
      </c>
      <c r="AX786" s="25">
        <f t="shared" si="1083"/>
        <v>1.2814581059603758E-2</v>
      </c>
      <c r="AY786" s="25">
        <f t="shared" si="1084"/>
        <v>1.2686904076062619E-2</v>
      </c>
      <c r="AZ786" s="26">
        <f t="shared" si="1085"/>
        <v>50.250332447035738</v>
      </c>
      <c r="BA786" s="1">
        <f t="shared" ref="BA786:BB801" si="1122">AVERAGE(G786:G789)</f>
        <v>2336524.3674999997</v>
      </c>
      <c r="BB786" s="1">
        <f t="shared" si="1122"/>
        <v>9710193.5</v>
      </c>
      <c r="BC786" s="27">
        <f t="shared" si="1086"/>
        <v>0.8659893935388201</v>
      </c>
      <c r="BD786" s="28">
        <f t="shared" si="1086"/>
        <v>0.77247441052539267</v>
      </c>
      <c r="BE786" s="29">
        <f t="shared" si="1055"/>
        <v>75.408719346049025</v>
      </c>
      <c r="BF786" s="29">
        <f t="shared" si="1119"/>
        <v>61.902198409516608</v>
      </c>
      <c r="BG786" s="30">
        <f t="shared" si="1087"/>
        <v>2.0053347562261903E-2</v>
      </c>
      <c r="BH786" s="31">
        <f t="shared" si="1088"/>
        <v>-8.2528149516776783E-3</v>
      </c>
      <c r="BI786" s="31">
        <f t="shared" si="1089"/>
        <v>1.276769835411399E-4</v>
      </c>
      <c r="BJ786" s="32">
        <f t="shared" si="1090"/>
        <v>2133.3811800996582</v>
      </c>
      <c r="BK786" s="24">
        <f t="shared" si="1091"/>
        <v>1874.4188199003427</v>
      </c>
      <c r="BL786" s="30">
        <f t="shared" si="1092"/>
        <v>0.12894605397565878</v>
      </c>
      <c r="BM786" s="30">
        <f t="shared" si="1093"/>
        <v>-6.2282119254921199E-2</v>
      </c>
      <c r="BN786" s="30">
        <f t="shared" si="1094"/>
        <v>6.6663934720737589E-2</v>
      </c>
      <c r="BO786" s="30">
        <f t="shared" si="1095"/>
        <v>4.3818154658163896E-3</v>
      </c>
      <c r="BP786" s="30"/>
      <c r="BQ786">
        <f t="shared" si="1096"/>
        <v>2080.5</v>
      </c>
      <c r="BR786">
        <f t="shared" si="1097"/>
        <v>924.3</v>
      </c>
      <c r="BT786" s="24">
        <f t="shared" si="1098"/>
        <v>2522.1684</v>
      </c>
      <c r="BU786" s="24">
        <f t="shared" si="1099"/>
        <v>1638.8316</v>
      </c>
      <c r="BV786" s="24">
        <f t="shared" si="1100"/>
        <v>2795.0316000000003</v>
      </c>
      <c r="BW786" s="24">
        <f t="shared" si="1101"/>
        <v>1365.9684</v>
      </c>
      <c r="BX786">
        <f t="shared" si="1102"/>
        <v>3236.7</v>
      </c>
      <c r="BY786" s="24">
        <f t="shared" si="1103"/>
        <v>1137.0408</v>
      </c>
      <c r="BZ786" s="15" t="str">
        <f t="shared" si="1104"/>
        <v>GREEN</v>
      </c>
      <c r="CA786" s="15" t="str">
        <f t="shared" si="1105"/>
        <v>GREEN</v>
      </c>
      <c r="CB786" s="15" t="str">
        <f t="shared" si="1106"/>
        <v>GREEN</v>
      </c>
      <c r="CC786" s="15" t="str">
        <f t="shared" si="1107"/>
        <v>0</v>
      </c>
      <c r="CJ786">
        <f t="shared" si="1056"/>
        <v>2080.5</v>
      </c>
      <c r="CK786">
        <f t="shared" si="1057"/>
        <v>1488.5</v>
      </c>
      <c r="CM786" s="24">
        <f t="shared" si="1058"/>
        <v>2306.6440000000002</v>
      </c>
      <c r="CN786" s="24">
        <f t="shared" si="1059"/>
        <v>1854.356</v>
      </c>
      <c r="CO786" s="24">
        <f t="shared" si="1060"/>
        <v>2446.3559999999998</v>
      </c>
      <c r="CP786" s="24">
        <f t="shared" si="1061"/>
        <v>1714.644</v>
      </c>
      <c r="CQ786">
        <f t="shared" si="1062"/>
        <v>2672.5</v>
      </c>
      <c r="CR786" s="24">
        <f t="shared" si="1063"/>
        <v>1597.4280000000001</v>
      </c>
      <c r="CS786" s="15" t="str">
        <f t="shared" si="1064"/>
        <v>GREEN</v>
      </c>
      <c r="CT786" s="15" t="str">
        <f t="shared" si="1065"/>
        <v>GREEN</v>
      </c>
      <c r="CU786" s="15" t="str">
        <f t="shared" si="1108"/>
        <v>GREEN</v>
      </c>
      <c r="CV786" s="15" t="str">
        <f t="shared" si="1052"/>
        <v>0</v>
      </c>
      <c r="CX786" s="24">
        <f t="shared" si="1109"/>
        <v>2080.5</v>
      </c>
      <c r="CY786" s="24">
        <f t="shared" si="1110"/>
        <v>924.3</v>
      </c>
      <c r="DA786" s="24">
        <f t="shared" si="1120"/>
        <v>2522.1684</v>
      </c>
      <c r="DB786" s="24">
        <f t="shared" si="1111"/>
        <v>1638.8316</v>
      </c>
      <c r="DC786" s="24">
        <f t="shared" si="1112"/>
        <v>2795.0316000000003</v>
      </c>
      <c r="DD786" s="24">
        <f t="shared" si="1113"/>
        <v>1365.9684</v>
      </c>
      <c r="DE786">
        <f t="shared" si="1114"/>
        <v>3236.7</v>
      </c>
      <c r="DF786" s="24">
        <f t="shared" si="1115"/>
        <v>1137.0408</v>
      </c>
      <c r="DG786" s="15" t="str">
        <f t="shared" si="1116"/>
        <v>GREEN</v>
      </c>
      <c r="DH786" s="15" t="str">
        <f t="shared" si="1117"/>
        <v>GREEN</v>
      </c>
      <c r="DI786" s="15" t="str">
        <f t="shared" si="1118"/>
        <v>GREEN</v>
      </c>
    </row>
    <row r="787" spans="1:113" x14ac:dyDescent="0.3">
      <c r="A787" s="18">
        <v>38372</v>
      </c>
      <c r="B787" s="1">
        <v>1931.75</v>
      </c>
      <c r="C787" s="1">
        <v>1956.95</v>
      </c>
      <c r="D787" s="1">
        <v>1900.05</v>
      </c>
      <c r="E787" s="1">
        <v>1925.3</v>
      </c>
      <c r="F787" s="1">
        <v>1367923968</v>
      </c>
      <c r="G787" s="1">
        <v>1875145.52</v>
      </c>
      <c r="H787" s="1">
        <v>7724788</v>
      </c>
      <c r="I787" s="1">
        <v>2003.02</v>
      </c>
      <c r="J787" s="1">
        <v>1878.67</v>
      </c>
      <c r="K787" s="1">
        <v>1759.15</v>
      </c>
      <c r="L787" s="1">
        <v>1546.76</v>
      </c>
      <c r="M787" s="1">
        <v>1302.53</v>
      </c>
      <c r="N787" s="1">
        <v>23.76</v>
      </c>
      <c r="O787" s="1">
        <v>57.33</v>
      </c>
      <c r="P787" s="1">
        <v>58.93</v>
      </c>
      <c r="Q787" s="1">
        <v>83.32</v>
      </c>
      <c r="R787" s="1">
        <v>81.58</v>
      </c>
      <c r="S787" s="1">
        <v>-0.3</v>
      </c>
      <c r="T787" s="1">
        <v>17.899999999999999</v>
      </c>
      <c r="U787" s="1">
        <v>48.2</v>
      </c>
      <c r="V787" s="1">
        <v>25.46</v>
      </c>
      <c r="W787" s="1">
        <v>22.56</v>
      </c>
      <c r="X787" s="1">
        <v>23.03</v>
      </c>
      <c r="Y787" s="1">
        <v>2110.65</v>
      </c>
      <c r="Z787" s="1">
        <v>1646.69</v>
      </c>
      <c r="AA787" s="1">
        <v>1878.67</v>
      </c>
      <c r="AB787" s="1">
        <v>2120.15</v>
      </c>
      <c r="AC787" s="1">
        <v>1292.2</v>
      </c>
      <c r="AD787" s="19">
        <f t="shared" si="1066"/>
        <v>-4.8738066931881312E-2</v>
      </c>
      <c r="AE787" s="1">
        <f t="shared" si="1053"/>
        <v>211.15376178986637</v>
      </c>
      <c r="AF787" s="20">
        <f t="shared" si="1121"/>
        <v>-3.0034695251411891E-3</v>
      </c>
      <c r="AG787" s="2">
        <f t="shared" si="1067"/>
        <v>1.7399999999999949</v>
      </c>
      <c r="AH787" s="1">
        <f t="shared" si="1068"/>
        <v>2004.5333333333331</v>
      </c>
      <c r="AI787" s="21">
        <f t="shared" si="1069"/>
        <v>1944.6730769230769</v>
      </c>
      <c r="AJ787" s="22">
        <f t="shared" si="1070"/>
        <v>59.86025641025617</v>
      </c>
      <c r="AK787" s="23">
        <f t="shared" si="1071"/>
        <v>83.645993589743398</v>
      </c>
      <c r="AL787" s="23">
        <f t="shared" si="1072"/>
        <v>-23.785737179487228</v>
      </c>
      <c r="AM787" s="23"/>
      <c r="AN787">
        <f t="shared" si="1073"/>
        <v>1928.1999999999998</v>
      </c>
      <c r="AO787" s="4">
        <f t="shared" si="1074"/>
        <v>1988.1</v>
      </c>
      <c r="AP787" s="4">
        <f t="shared" si="1075"/>
        <v>1999.3999999999999</v>
      </c>
      <c r="AQ787" s="24">
        <f t="shared" si="1076"/>
        <v>1976.86</v>
      </c>
      <c r="AR787" t="str">
        <f t="shared" si="1077"/>
        <v>RED</v>
      </c>
      <c r="AS787" t="str">
        <f t="shared" si="1078"/>
        <v>RED</v>
      </c>
      <c r="AT787" t="str">
        <f t="shared" si="1079"/>
        <v>RED</v>
      </c>
      <c r="AU787" t="str">
        <f t="shared" si="1080"/>
        <v>RED</v>
      </c>
      <c r="AV787" t="str">
        <f t="shared" si="1081"/>
        <v>RED</v>
      </c>
      <c r="AW787" t="str">
        <f t="shared" si="1082"/>
        <v>RED</v>
      </c>
      <c r="AX787" s="25">
        <f t="shared" si="1083"/>
        <v>9.2777676014024202E-3</v>
      </c>
      <c r="AY787" s="25">
        <f t="shared" si="1084"/>
        <v>1.2686904076062619E-2</v>
      </c>
      <c r="AZ787" s="26">
        <f t="shared" si="1085"/>
        <v>42.239500492607299</v>
      </c>
      <c r="BA787" s="1">
        <f t="shared" si="1122"/>
        <v>2442762.8525</v>
      </c>
      <c r="BB787" s="1">
        <f t="shared" si="1122"/>
        <v>10593941</v>
      </c>
      <c r="BC787" s="27">
        <f t="shared" si="1086"/>
        <v>0.76763305864133202</v>
      </c>
      <c r="BD787" s="28">
        <f t="shared" si="1086"/>
        <v>0.72917038144728197</v>
      </c>
      <c r="BE787" s="29">
        <f t="shared" si="1055"/>
        <v>48.39567747298419</v>
      </c>
      <c r="BF787" s="29">
        <f t="shared" si="1119"/>
        <v>49.359933499584344</v>
      </c>
      <c r="BG787" s="30">
        <f t="shared" si="1087"/>
        <v>-2.2439467335133245E-2</v>
      </c>
      <c r="BH787" s="31">
        <f t="shared" si="1088"/>
        <v>-1.6872989555699547E-2</v>
      </c>
      <c r="BI787" s="31">
        <f t="shared" si="1089"/>
        <v>-3.409136474660198E-3</v>
      </c>
      <c r="BJ787" s="32">
        <f t="shared" si="1090"/>
        <v>2134.1549158983776</v>
      </c>
      <c r="BK787" s="24">
        <f t="shared" si="1091"/>
        <v>1874.9117507682886</v>
      </c>
      <c r="BL787" s="30">
        <f t="shared" si="1092"/>
        <v>0.1346507895549208</v>
      </c>
      <c r="BM787" s="30">
        <f t="shared" si="1093"/>
        <v>-0.10847915436471076</v>
      </c>
      <c r="BN787" s="30">
        <f t="shared" si="1094"/>
        <v>2.617163519021003E-2</v>
      </c>
      <c r="BO787" s="30">
        <f t="shared" si="1095"/>
        <v>-8.2307519174500729E-2</v>
      </c>
      <c r="BP787" s="30"/>
      <c r="BQ787">
        <f t="shared" si="1096"/>
        <v>2080.5</v>
      </c>
      <c r="BR787">
        <f t="shared" si="1097"/>
        <v>924.3</v>
      </c>
      <c r="BT787" s="24">
        <f t="shared" si="1098"/>
        <v>2522.1684</v>
      </c>
      <c r="BU787" s="24">
        <f t="shared" si="1099"/>
        <v>1638.8316</v>
      </c>
      <c r="BV787" s="24">
        <f t="shared" si="1100"/>
        <v>2795.0316000000003</v>
      </c>
      <c r="BW787" s="24">
        <f t="shared" si="1101"/>
        <v>1365.9684</v>
      </c>
      <c r="BX787">
        <f t="shared" si="1102"/>
        <v>3236.7</v>
      </c>
      <c r="BY787" s="24">
        <f t="shared" si="1103"/>
        <v>1137.0408</v>
      </c>
      <c r="BZ787" s="15" t="str">
        <f t="shared" si="1104"/>
        <v>GREEN</v>
      </c>
      <c r="CA787" s="15" t="str">
        <f t="shared" si="1105"/>
        <v>GREEN</v>
      </c>
      <c r="CB787" s="15" t="str">
        <f t="shared" si="1106"/>
        <v>GREEN</v>
      </c>
      <c r="CC787" s="15" t="str">
        <f t="shared" si="1107"/>
        <v>0</v>
      </c>
      <c r="CJ787">
        <f t="shared" si="1056"/>
        <v>2080.5</v>
      </c>
      <c r="CK787">
        <f t="shared" si="1057"/>
        <v>1488.5</v>
      </c>
      <c r="CM787" s="24">
        <f t="shared" si="1058"/>
        <v>2306.6440000000002</v>
      </c>
      <c r="CN787" s="24">
        <f t="shared" si="1059"/>
        <v>1854.356</v>
      </c>
      <c r="CO787" s="24">
        <f t="shared" si="1060"/>
        <v>2446.3559999999998</v>
      </c>
      <c r="CP787" s="24">
        <f t="shared" si="1061"/>
        <v>1714.644</v>
      </c>
      <c r="CQ787">
        <f t="shared" si="1062"/>
        <v>2672.5</v>
      </c>
      <c r="CR787" s="24">
        <f t="shared" si="1063"/>
        <v>1597.4280000000001</v>
      </c>
      <c r="CS787" s="15" t="str">
        <f t="shared" si="1064"/>
        <v>GREEN</v>
      </c>
      <c r="CT787" s="15" t="str">
        <f t="shared" si="1065"/>
        <v>GREEN</v>
      </c>
      <c r="CU787" s="15" t="str">
        <f t="shared" si="1108"/>
        <v>GREEN</v>
      </c>
      <c r="CV787" s="15" t="str">
        <f t="shared" si="1052"/>
        <v>0</v>
      </c>
      <c r="CX787" s="24">
        <f t="shared" si="1109"/>
        <v>2080.5</v>
      </c>
      <c r="CY787" s="24">
        <f t="shared" si="1110"/>
        <v>924.3</v>
      </c>
      <c r="DA787" s="24">
        <f t="shared" si="1120"/>
        <v>2522.1684</v>
      </c>
      <c r="DB787" s="24">
        <f t="shared" si="1111"/>
        <v>1638.8316</v>
      </c>
      <c r="DC787" s="24">
        <f t="shared" si="1112"/>
        <v>2795.0316000000003</v>
      </c>
      <c r="DD787" s="24">
        <f t="shared" si="1113"/>
        <v>1365.9684</v>
      </c>
      <c r="DE787">
        <f t="shared" si="1114"/>
        <v>3236.7</v>
      </c>
      <c r="DF787" s="24">
        <f t="shared" si="1115"/>
        <v>1137.0408</v>
      </c>
      <c r="DG787" s="15" t="str">
        <f t="shared" si="1116"/>
        <v>GREEN</v>
      </c>
      <c r="DH787" s="15" t="str">
        <f t="shared" si="1117"/>
        <v>GREEN</v>
      </c>
      <c r="DI787" s="15" t="str">
        <f t="shared" si="1118"/>
        <v>GREEN</v>
      </c>
    </row>
    <row r="788" spans="1:113" x14ac:dyDescent="0.3">
      <c r="A788" s="75">
        <v>38366</v>
      </c>
      <c r="B788" s="76">
        <v>2016.75</v>
      </c>
      <c r="C788" s="76">
        <v>2025.9</v>
      </c>
      <c r="D788" s="76">
        <v>1900.85</v>
      </c>
      <c r="E788" s="76">
        <v>1931.1</v>
      </c>
      <c r="F788" s="76">
        <v>2236039168</v>
      </c>
      <c r="G788" s="76">
        <v>2578638.11</v>
      </c>
      <c r="H788" s="76">
        <v>11116032</v>
      </c>
      <c r="I788" s="76">
        <v>2020.38</v>
      </c>
      <c r="J788" s="76">
        <v>1864.11</v>
      </c>
      <c r="K788" s="76">
        <v>1757.31</v>
      </c>
      <c r="L788" s="76">
        <v>1538.17</v>
      </c>
      <c r="M788" s="76">
        <v>1298.71</v>
      </c>
      <c r="N788" s="76">
        <v>24.93</v>
      </c>
      <c r="O788" s="76">
        <v>57.96</v>
      </c>
      <c r="P788" s="76">
        <v>59.23</v>
      </c>
      <c r="Q788" s="76">
        <v>91.53</v>
      </c>
      <c r="R788" s="76">
        <v>81.150000000000006</v>
      </c>
      <c r="S788" s="76">
        <v>-4.1900000000000004</v>
      </c>
      <c r="T788" s="76">
        <v>46.97</v>
      </c>
      <c r="U788" s="76">
        <v>73.489999999999995</v>
      </c>
      <c r="V788" s="76">
        <v>26.98</v>
      </c>
      <c r="W788" s="76">
        <v>23.82</v>
      </c>
      <c r="X788" s="76">
        <v>24.34</v>
      </c>
      <c r="Y788" s="76">
        <v>2118.0700000000002</v>
      </c>
      <c r="Z788" s="76">
        <v>1610.15</v>
      </c>
      <c r="AA788" s="76">
        <v>1864.11</v>
      </c>
      <c r="AB788" s="76">
        <v>2120.15</v>
      </c>
      <c r="AC788" s="76">
        <v>1292.2</v>
      </c>
      <c r="AD788" s="19">
        <f t="shared" si="1066"/>
        <v>-0.64784659427595448</v>
      </c>
      <c r="AE788" s="76">
        <f t="shared" si="1053"/>
        <v>211.78986619872796</v>
      </c>
      <c r="AF788" s="77">
        <f t="shared" si="1121"/>
        <v>-4.1875465145125301E-2</v>
      </c>
      <c r="AG788" s="2">
        <f t="shared" si="1067"/>
        <v>10.379999999999995</v>
      </c>
      <c r="AH788" s="1">
        <f t="shared" si="1068"/>
        <v>2011.8166666666666</v>
      </c>
      <c r="AI788" s="21">
        <f t="shared" si="1069"/>
        <v>1933.4769230769232</v>
      </c>
      <c r="AJ788" s="22">
        <f t="shared" si="1070"/>
        <v>78.339743589743421</v>
      </c>
      <c r="AK788" s="23">
        <f t="shared" si="1071"/>
        <v>89.944711538461377</v>
      </c>
      <c r="AL788" s="23">
        <f t="shared" si="1072"/>
        <v>-11.604967948717956</v>
      </c>
      <c r="AM788" s="23"/>
      <c r="AN788">
        <f t="shared" si="1073"/>
        <v>1973.3</v>
      </c>
      <c r="AO788" s="4">
        <f t="shared" si="1074"/>
        <v>2022.45</v>
      </c>
      <c r="AP788" s="4">
        <f t="shared" si="1075"/>
        <v>1996.3687499999999</v>
      </c>
      <c r="AQ788" s="24">
        <f t="shared" si="1076"/>
        <v>1971.625</v>
      </c>
      <c r="AR788" t="str">
        <f t="shared" si="1077"/>
        <v>RED</v>
      </c>
      <c r="AS788" t="str">
        <f t="shared" si="1078"/>
        <v>RED</v>
      </c>
      <c r="AT788" t="str">
        <f t="shared" si="1079"/>
        <v>RED</v>
      </c>
      <c r="AU788" t="str">
        <f t="shared" si="1080"/>
        <v>RED</v>
      </c>
      <c r="AV788" t="str">
        <f t="shared" si="1081"/>
        <v>RED</v>
      </c>
      <c r="AW788" t="str">
        <f t="shared" si="1082"/>
        <v>RED</v>
      </c>
      <c r="AX788" s="25">
        <f t="shared" si="1083"/>
        <v>9.2777676014024202E-3</v>
      </c>
      <c r="AY788" s="25">
        <f t="shared" si="1084"/>
        <v>1.4687576447185083E-2</v>
      </c>
      <c r="AZ788" s="26">
        <f t="shared" si="1085"/>
        <v>38.713266884850924</v>
      </c>
      <c r="BA788" s="1">
        <f t="shared" si="1122"/>
        <v>2596242.1025</v>
      </c>
      <c r="BB788" s="1">
        <f t="shared" si="1122"/>
        <v>11356181.5</v>
      </c>
      <c r="BC788" s="27">
        <f t="shared" si="1086"/>
        <v>0.99321943339450169</v>
      </c>
      <c r="BD788" s="28">
        <f t="shared" si="1086"/>
        <v>0.97885297095683088</v>
      </c>
      <c r="BE788" s="29">
        <f t="shared" si="1055"/>
        <v>50.324189526184504</v>
      </c>
      <c r="BF788" s="29">
        <f t="shared" si="1119"/>
        <v>64.355777223607632</v>
      </c>
      <c r="BG788" s="30">
        <f t="shared" si="1087"/>
        <v>-3.6558977465617259E-2</v>
      </c>
      <c r="BH788" s="31">
        <f t="shared" si="1088"/>
        <v>-9.8351583058192416E-3</v>
      </c>
      <c r="BI788" s="31">
        <f t="shared" si="1089"/>
        <v>-5.4098088457826638E-3</v>
      </c>
      <c r="BJ788" s="32">
        <f t="shared" si="1090"/>
        <v>2123.7759747507498</v>
      </c>
      <c r="BK788" s="24">
        <f t="shared" si="1091"/>
        <v>1899.8573585825834</v>
      </c>
      <c r="BL788" s="30">
        <f t="shared" si="1092"/>
        <v>0.11595392065049269</v>
      </c>
      <c r="BM788" s="30">
        <f t="shared" si="1093"/>
        <v>-9.9775244550126818E-2</v>
      </c>
      <c r="BN788" s="30">
        <f t="shared" si="1094"/>
        <v>1.6178676100365857E-2</v>
      </c>
      <c r="BO788" s="30">
        <f t="shared" si="1095"/>
        <v>-8.3596568449760961E-2</v>
      </c>
      <c r="BP788" s="30"/>
      <c r="BQ788">
        <f t="shared" si="1096"/>
        <v>2080.5</v>
      </c>
      <c r="BR788">
        <f t="shared" si="1097"/>
        <v>924.3</v>
      </c>
      <c r="BT788" s="24">
        <f t="shared" si="1098"/>
        <v>2522.1684</v>
      </c>
      <c r="BU788" s="24">
        <f t="shared" si="1099"/>
        <v>1638.8316</v>
      </c>
      <c r="BV788" s="24">
        <f t="shared" si="1100"/>
        <v>2795.0316000000003</v>
      </c>
      <c r="BW788" s="24">
        <f t="shared" si="1101"/>
        <v>1365.9684</v>
      </c>
      <c r="BX788">
        <f t="shared" si="1102"/>
        <v>3236.7</v>
      </c>
      <c r="BY788" s="24">
        <f t="shared" si="1103"/>
        <v>1137.0408</v>
      </c>
      <c r="BZ788" s="15" t="str">
        <f t="shared" si="1104"/>
        <v>GREEN</v>
      </c>
      <c r="CA788" s="15" t="str">
        <f t="shared" si="1105"/>
        <v>GREEN</v>
      </c>
      <c r="CB788" s="15" t="str">
        <f t="shared" si="1106"/>
        <v>GREEN</v>
      </c>
      <c r="CC788" s="15" t="str">
        <f t="shared" si="1107"/>
        <v>0</v>
      </c>
      <c r="CJ788">
        <f t="shared" si="1056"/>
        <v>2080.5</v>
      </c>
      <c r="CK788">
        <f t="shared" si="1057"/>
        <v>1488.5</v>
      </c>
      <c r="CM788" s="24">
        <f t="shared" si="1058"/>
        <v>2306.6440000000002</v>
      </c>
      <c r="CN788" s="24">
        <f t="shared" si="1059"/>
        <v>1854.356</v>
      </c>
      <c r="CO788" s="24">
        <f t="shared" si="1060"/>
        <v>2446.3559999999998</v>
      </c>
      <c r="CP788" s="24">
        <f t="shared" si="1061"/>
        <v>1714.644</v>
      </c>
      <c r="CQ788">
        <f t="shared" si="1062"/>
        <v>2672.5</v>
      </c>
      <c r="CR788" s="24">
        <f t="shared" si="1063"/>
        <v>1597.4280000000001</v>
      </c>
      <c r="CS788" s="15" t="str">
        <f t="shared" si="1064"/>
        <v>GREEN</v>
      </c>
      <c r="CT788" s="15" t="str">
        <f t="shared" si="1065"/>
        <v>GREEN</v>
      </c>
      <c r="CU788" s="15" t="str">
        <f t="shared" si="1108"/>
        <v>GREEN</v>
      </c>
      <c r="CV788" s="15" t="str">
        <f t="shared" si="1052"/>
        <v>0</v>
      </c>
      <c r="CX788" s="24">
        <f t="shared" si="1109"/>
        <v>2080.5</v>
      </c>
      <c r="CY788" s="24">
        <f t="shared" si="1110"/>
        <v>924.3</v>
      </c>
      <c r="DA788" s="24">
        <f t="shared" si="1120"/>
        <v>2522.1684</v>
      </c>
      <c r="DB788" s="24">
        <f t="shared" si="1111"/>
        <v>1638.8316</v>
      </c>
      <c r="DC788" s="24">
        <f t="shared" si="1112"/>
        <v>2795.0316000000003</v>
      </c>
      <c r="DD788" s="24">
        <f t="shared" si="1113"/>
        <v>1365.9684</v>
      </c>
      <c r="DE788">
        <f t="shared" si="1114"/>
        <v>3236.7</v>
      </c>
      <c r="DF788" s="24">
        <f t="shared" si="1115"/>
        <v>1137.0408</v>
      </c>
      <c r="DG788" s="15" t="str">
        <f t="shared" si="1116"/>
        <v>GREEN</v>
      </c>
      <c r="DH788" s="15" t="str">
        <f t="shared" si="1117"/>
        <v>GREEN</v>
      </c>
      <c r="DI788" s="15" t="str">
        <f t="shared" si="1118"/>
        <v>GREEN</v>
      </c>
    </row>
    <row r="789" spans="1:113" x14ac:dyDescent="0.3">
      <c r="A789" s="75">
        <v>38359</v>
      </c>
      <c r="B789" s="76">
        <v>2080</v>
      </c>
      <c r="C789" s="76">
        <v>2120.15</v>
      </c>
      <c r="D789" s="76">
        <v>1984.25</v>
      </c>
      <c r="E789" s="76">
        <v>2015.5</v>
      </c>
      <c r="F789" s="76">
        <v>2724332800</v>
      </c>
      <c r="G789" s="76">
        <v>2868908.52</v>
      </c>
      <c r="H789" s="76">
        <v>12499078</v>
      </c>
      <c r="I789" s="76">
        <v>2027.96</v>
      </c>
      <c r="J789" s="76">
        <v>1848</v>
      </c>
      <c r="K789" s="76">
        <v>1754.89</v>
      </c>
      <c r="L789" s="76">
        <v>1529.22</v>
      </c>
      <c r="M789" s="76">
        <v>1295.02</v>
      </c>
      <c r="N789" s="76">
        <v>47.95</v>
      </c>
      <c r="O789" s="76">
        <v>68.010000000000005</v>
      </c>
      <c r="P789" s="76">
        <v>63.8</v>
      </c>
      <c r="Q789" s="76">
        <v>100.08</v>
      </c>
      <c r="R789" s="76">
        <v>78.55</v>
      </c>
      <c r="S789" s="76">
        <v>-3.12</v>
      </c>
      <c r="T789" s="76">
        <v>79.739999999999995</v>
      </c>
      <c r="U789" s="76">
        <v>86.97</v>
      </c>
      <c r="V789" s="76">
        <v>30.72</v>
      </c>
      <c r="W789" s="76">
        <v>17.88</v>
      </c>
      <c r="X789" s="76">
        <v>25.73</v>
      </c>
      <c r="Y789" s="76">
        <v>2122.91</v>
      </c>
      <c r="Z789" s="76">
        <v>1573.09</v>
      </c>
      <c r="AA789" s="76">
        <v>1848</v>
      </c>
      <c r="AB789" s="76">
        <v>2088.4499999999998</v>
      </c>
      <c r="AC789" s="76">
        <v>1292.2</v>
      </c>
      <c r="AD789" s="19">
        <f t="shared" si="1066"/>
        <v>-0.46090811496079759</v>
      </c>
      <c r="AE789" s="76">
        <f t="shared" si="1053"/>
        <v>221.04628207940357</v>
      </c>
      <c r="AF789" s="77">
        <f t="shared" si="1121"/>
        <v>-3.1242489786109218E-2</v>
      </c>
      <c r="AG789" s="2">
        <f t="shared" si="1067"/>
        <v>21.53</v>
      </c>
      <c r="AH789" s="1">
        <f t="shared" si="1068"/>
        <v>2023.1333333333332</v>
      </c>
      <c r="AI789" s="21">
        <f t="shared" si="1069"/>
        <v>1923.0076923076922</v>
      </c>
      <c r="AJ789" s="22">
        <f t="shared" si="1070"/>
        <v>100.12564102564102</v>
      </c>
      <c r="AK789" s="23">
        <f t="shared" si="1071"/>
        <v>90.259615384615245</v>
      </c>
      <c r="AL789" s="23">
        <f t="shared" si="1072"/>
        <v>9.8660256410257716</v>
      </c>
      <c r="AM789" s="23"/>
      <c r="AN789">
        <f t="shared" si="1073"/>
        <v>2048</v>
      </c>
      <c r="AO789" s="4">
        <f t="shared" si="1074"/>
        <v>2042.6999999999998</v>
      </c>
      <c r="AP789" s="4">
        <f t="shared" si="1075"/>
        <v>1989.0249999999999</v>
      </c>
      <c r="AQ789" s="24">
        <f t="shared" si="1076"/>
        <v>1963.7449999999997</v>
      </c>
      <c r="AR789" t="str">
        <f t="shared" si="1077"/>
        <v>RED</v>
      </c>
      <c r="AS789" t="str">
        <f t="shared" si="1078"/>
        <v>RED</v>
      </c>
      <c r="AT789" t="str">
        <f t="shared" si="1079"/>
        <v>GREEN</v>
      </c>
      <c r="AU789" t="str">
        <f t="shared" si="1080"/>
        <v>GREEN</v>
      </c>
      <c r="AV789" t="str">
        <f t="shared" si="1081"/>
        <v>GREEN</v>
      </c>
      <c r="AW789" t="str">
        <f t="shared" si="1082"/>
        <v>GREEN</v>
      </c>
      <c r="AX789" s="25">
        <f t="shared" si="1083"/>
        <v>1.7865127218456161E-2</v>
      </c>
      <c r="AY789" s="25">
        <f t="shared" si="1084"/>
        <v>7.7083322563308672E-3</v>
      </c>
      <c r="AZ789" s="26">
        <f t="shared" si="1085"/>
        <v>69.858077809415889</v>
      </c>
      <c r="BA789" s="1">
        <f t="shared" si="1122"/>
        <v>2539567.7574999998</v>
      </c>
      <c r="BB789" s="1">
        <f t="shared" si="1122"/>
        <v>11052188.75</v>
      </c>
      <c r="BC789" s="27">
        <f t="shared" si="1086"/>
        <v>1.129683786355915</v>
      </c>
      <c r="BD789" s="28">
        <f t="shared" si="1086"/>
        <v>1.1309142725236212</v>
      </c>
      <c r="BE789" s="29">
        <f t="shared" si="1055"/>
        <v>78.387364921030752</v>
      </c>
      <c r="BF789" s="29">
        <f t="shared" si="1119"/>
        <v>89.193682460515376</v>
      </c>
      <c r="BG789" s="30">
        <f t="shared" si="1087"/>
        <v>-1.1306511776265848E-2</v>
      </c>
      <c r="BH789" s="31">
        <f t="shared" si="1088"/>
        <v>6.1060289555763259E-3</v>
      </c>
      <c r="BI789" s="31">
        <f t="shared" si="1089"/>
        <v>1.0156794962125293E-2</v>
      </c>
      <c r="BJ789" s="32">
        <f t="shared" si="1090"/>
        <v>2105.8342079760278</v>
      </c>
      <c r="BK789" s="24">
        <f t="shared" si="1091"/>
        <v>1940.4324586906389</v>
      </c>
      <c r="BL789" s="30">
        <f t="shared" si="1092"/>
        <v>8.2064871885581175E-2</v>
      </c>
      <c r="BM789" s="30">
        <f t="shared" si="1093"/>
        <v>-4.4819750918396309E-2</v>
      </c>
      <c r="BN789" s="30">
        <f t="shared" si="1094"/>
        <v>3.7245120967184867E-2</v>
      </c>
      <c r="BO789" s="30">
        <f t="shared" si="1095"/>
        <v>-7.5746299512114423E-3</v>
      </c>
      <c r="BP789" s="30"/>
      <c r="BQ789">
        <f t="shared" si="1096"/>
        <v>2080.5</v>
      </c>
      <c r="BR789">
        <f t="shared" si="1097"/>
        <v>924.3</v>
      </c>
      <c r="BT789" s="24">
        <f t="shared" si="1098"/>
        <v>2522.1684</v>
      </c>
      <c r="BU789" s="24">
        <f t="shared" si="1099"/>
        <v>1638.8316</v>
      </c>
      <c r="BV789" s="24">
        <f t="shared" si="1100"/>
        <v>2795.0316000000003</v>
      </c>
      <c r="BW789" s="24">
        <f t="shared" si="1101"/>
        <v>1365.9684</v>
      </c>
      <c r="BX789">
        <f t="shared" si="1102"/>
        <v>3236.7</v>
      </c>
      <c r="BY789" s="24">
        <f t="shared" si="1103"/>
        <v>1137.0408</v>
      </c>
      <c r="BZ789" s="15" t="str">
        <f t="shared" si="1104"/>
        <v>GREEN</v>
      </c>
      <c r="CA789" s="15" t="str">
        <f t="shared" si="1105"/>
        <v>GREEN</v>
      </c>
      <c r="CB789" s="15" t="str">
        <f t="shared" si="1106"/>
        <v>GREEN</v>
      </c>
      <c r="CC789" s="15" t="str">
        <f t="shared" si="1107"/>
        <v>0</v>
      </c>
      <c r="CJ789">
        <f t="shared" si="1056"/>
        <v>2080.5</v>
      </c>
      <c r="CK789">
        <f t="shared" si="1057"/>
        <v>1488.5</v>
      </c>
      <c r="CM789" s="24">
        <f t="shared" si="1058"/>
        <v>2306.6440000000002</v>
      </c>
      <c r="CN789" s="24">
        <f t="shared" si="1059"/>
        <v>1854.356</v>
      </c>
      <c r="CO789" s="24">
        <f t="shared" si="1060"/>
        <v>2446.3559999999998</v>
      </c>
      <c r="CP789" s="24">
        <f t="shared" si="1061"/>
        <v>1714.644</v>
      </c>
      <c r="CQ789">
        <f t="shared" si="1062"/>
        <v>2672.5</v>
      </c>
      <c r="CR789" s="24">
        <f t="shared" si="1063"/>
        <v>1597.4280000000001</v>
      </c>
      <c r="CS789" s="15" t="str">
        <f t="shared" si="1064"/>
        <v>GREEN</v>
      </c>
      <c r="CT789" s="15" t="str">
        <f t="shared" si="1065"/>
        <v>GREEN</v>
      </c>
      <c r="CU789" s="15" t="str">
        <f t="shared" si="1108"/>
        <v>GREEN</v>
      </c>
      <c r="CV789" s="15" t="str">
        <f t="shared" si="1052"/>
        <v>0</v>
      </c>
      <c r="CX789" s="24">
        <f t="shared" si="1109"/>
        <v>2080.5</v>
      </c>
      <c r="CY789" s="24">
        <f t="shared" si="1110"/>
        <v>924.3</v>
      </c>
      <c r="DA789" s="24">
        <f t="shared" si="1120"/>
        <v>2522.1684</v>
      </c>
      <c r="DB789" s="24">
        <f t="shared" si="1111"/>
        <v>1638.8316</v>
      </c>
      <c r="DC789" s="24">
        <f t="shared" si="1112"/>
        <v>2795.0316000000003</v>
      </c>
      <c r="DD789" s="24">
        <f t="shared" si="1113"/>
        <v>1365.9684</v>
      </c>
      <c r="DE789">
        <f t="shared" si="1114"/>
        <v>3236.7</v>
      </c>
      <c r="DF789" s="24">
        <f t="shared" si="1115"/>
        <v>1137.0408</v>
      </c>
      <c r="DG789" s="15" t="str">
        <f t="shared" si="1116"/>
        <v>GREEN</v>
      </c>
      <c r="DH789" s="15" t="str">
        <f t="shared" si="1117"/>
        <v>GREEN</v>
      </c>
      <c r="DI789" s="15" t="str">
        <f t="shared" si="1118"/>
        <v>GREEN</v>
      </c>
    </row>
    <row r="790" spans="1:113" x14ac:dyDescent="0.3">
      <c r="A790" s="18">
        <v>38352</v>
      </c>
      <c r="B790" s="1">
        <v>2061.6</v>
      </c>
      <c r="C790" s="1">
        <v>2088.4499999999998</v>
      </c>
      <c r="D790" s="1">
        <v>2046.25</v>
      </c>
      <c r="E790" s="1">
        <v>2080.5</v>
      </c>
      <c r="F790" s="1">
        <v>2721601536</v>
      </c>
      <c r="G790" s="1">
        <v>2448359.2599999998</v>
      </c>
      <c r="H790" s="1">
        <v>11035866</v>
      </c>
      <c r="I790" s="1">
        <v>2024.66</v>
      </c>
      <c r="J790" s="1">
        <v>1826.75</v>
      </c>
      <c r="K790" s="1">
        <v>1751.53</v>
      </c>
      <c r="L790" s="1">
        <v>1519.64</v>
      </c>
      <c r="M790" s="1">
        <v>1291.22</v>
      </c>
      <c r="N790" s="1">
        <v>91.19</v>
      </c>
      <c r="O790" s="1">
        <v>77.650000000000006</v>
      </c>
      <c r="P790" s="1">
        <v>67.69</v>
      </c>
      <c r="Q790" s="1">
        <v>100.95</v>
      </c>
      <c r="R790" s="1">
        <v>73.17</v>
      </c>
      <c r="S790" s="1">
        <v>0.86</v>
      </c>
      <c r="T790" s="1">
        <v>93.76</v>
      </c>
      <c r="U790" s="1">
        <v>89.58</v>
      </c>
      <c r="V790" s="1">
        <v>35.71</v>
      </c>
      <c r="W790" s="1">
        <v>13.37</v>
      </c>
      <c r="X790" s="1">
        <v>25.68</v>
      </c>
      <c r="Y790" s="1">
        <v>2112.11</v>
      </c>
      <c r="Z790" s="1">
        <v>1541.38</v>
      </c>
      <c r="AA790" s="1">
        <v>1826.75</v>
      </c>
      <c r="AB790" s="1">
        <v>2065.6</v>
      </c>
      <c r="AC790" s="1">
        <v>1292.2</v>
      </c>
      <c r="AD790" s="19">
        <f t="shared" si="1066"/>
        <v>0.12159313047083534</v>
      </c>
      <c r="AE790" s="1">
        <f t="shared" si="1053"/>
        <v>228.17503838561109</v>
      </c>
      <c r="AF790" s="20">
        <f t="shared" si="1121"/>
        <v>8.6294662335775207E-3</v>
      </c>
      <c r="AG790" s="2">
        <f t="shared" si="1067"/>
        <v>27.78</v>
      </c>
      <c r="AH790" s="1">
        <f t="shared" si="1068"/>
        <v>2004.0583333333332</v>
      </c>
      <c r="AI790" s="21">
        <f t="shared" si="1069"/>
        <v>1907.8000000000002</v>
      </c>
      <c r="AJ790" s="22">
        <f t="shared" si="1070"/>
        <v>96.258333333332985</v>
      </c>
      <c r="AK790" s="23">
        <f t="shared" si="1071"/>
        <v>83.824519230769056</v>
      </c>
      <c r="AL790" s="23">
        <f t="shared" si="1072"/>
        <v>12.433814102563929</v>
      </c>
      <c r="AM790" s="23"/>
      <c r="AN790">
        <f t="shared" si="1073"/>
        <v>2071.6</v>
      </c>
      <c r="AO790" s="4">
        <f t="shared" si="1074"/>
        <v>2031.0749999999998</v>
      </c>
      <c r="AP790" s="4">
        <f t="shared" si="1075"/>
        <v>1971.20625</v>
      </c>
      <c r="AQ790" s="24">
        <f t="shared" si="1076"/>
        <v>1940.8850000000002</v>
      </c>
      <c r="AR790" t="str">
        <f t="shared" si="1077"/>
        <v>GREEN</v>
      </c>
      <c r="AS790" t="str">
        <f t="shared" si="1078"/>
        <v>GREEN</v>
      </c>
      <c r="AT790" t="str">
        <f t="shared" si="1079"/>
        <v>GREEN</v>
      </c>
      <c r="AU790" t="str">
        <f t="shared" si="1080"/>
        <v>GREEN</v>
      </c>
      <c r="AV790" t="str">
        <f t="shared" si="1081"/>
        <v>GREEN</v>
      </c>
      <c r="AW790" t="str">
        <f t="shared" si="1082"/>
        <v>GREEN</v>
      </c>
      <c r="AX790" s="25">
        <f t="shared" si="1083"/>
        <v>2.0419849003022812E-2</v>
      </c>
      <c r="AY790" s="25">
        <f t="shared" si="1084"/>
        <v>2.5012506253126641E-3</v>
      </c>
      <c r="AZ790" s="26">
        <f t="shared" si="1085"/>
        <v>89.08756270043618</v>
      </c>
      <c r="BA790" s="1">
        <f t="shared" si="1122"/>
        <v>2433803.8774999999</v>
      </c>
      <c r="BB790" s="1">
        <f t="shared" si="1122"/>
        <v>10295897.75</v>
      </c>
      <c r="BC790" s="27">
        <f t="shared" si="1086"/>
        <v>1.0059805075645418</v>
      </c>
      <c r="BD790" s="28">
        <f t="shared" si="1086"/>
        <v>1.0718702018966728</v>
      </c>
      <c r="BE790" s="29">
        <f t="shared" si="1055"/>
        <v>100</v>
      </c>
      <c r="BF790" s="29">
        <f t="shared" si="1119"/>
        <v>100</v>
      </c>
      <c r="BG790" s="30">
        <f t="shared" si="1087"/>
        <v>1.6888660853978776E-2</v>
      </c>
      <c r="BH790" s="31">
        <f t="shared" si="1088"/>
        <v>1.0164775464134634E-2</v>
      </c>
      <c r="BI790" s="31">
        <f t="shared" si="1089"/>
        <v>1.7918598377710149E-2</v>
      </c>
      <c r="BJ790" s="32">
        <f t="shared" si="1090"/>
        <v>2134.3264632295845</v>
      </c>
      <c r="BK790" s="24">
        <f t="shared" si="1091"/>
        <v>1873.7902034370816</v>
      </c>
      <c r="BL790" s="30">
        <f t="shared" si="1092"/>
        <v>0.1252277143919745</v>
      </c>
      <c r="BM790" s="30">
        <f t="shared" si="1093"/>
        <v>-2.5871888118041111E-2</v>
      </c>
      <c r="BN790" s="30">
        <f t="shared" si="1094"/>
        <v>9.9355826273933398E-2</v>
      </c>
      <c r="BO790" s="30">
        <f t="shared" si="1095"/>
        <v>7.3483938155892284E-2</v>
      </c>
      <c r="BP790" s="30"/>
      <c r="BQ790">
        <f t="shared" si="1096"/>
        <v>2080.5</v>
      </c>
      <c r="BR790">
        <f t="shared" si="1097"/>
        <v>924.3</v>
      </c>
      <c r="BT790" s="24">
        <f t="shared" si="1098"/>
        <v>2522.1684</v>
      </c>
      <c r="BU790" s="24">
        <f t="shared" si="1099"/>
        <v>1638.8316</v>
      </c>
      <c r="BV790" s="24">
        <f t="shared" si="1100"/>
        <v>2795.0316000000003</v>
      </c>
      <c r="BW790" s="24">
        <f t="shared" si="1101"/>
        <v>1365.9684</v>
      </c>
      <c r="BX790">
        <f t="shared" si="1102"/>
        <v>3236.7</v>
      </c>
      <c r="BY790" s="24">
        <f t="shared" si="1103"/>
        <v>1137.0408</v>
      </c>
      <c r="BZ790" s="15" t="str">
        <f t="shared" si="1104"/>
        <v>GREEN</v>
      </c>
      <c r="CA790" s="15" t="str">
        <f t="shared" si="1105"/>
        <v>GREEN</v>
      </c>
      <c r="CB790" s="15" t="str">
        <f t="shared" si="1106"/>
        <v>GREEN</v>
      </c>
      <c r="CC790" s="15" t="str">
        <f t="shared" si="1107"/>
        <v>0</v>
      </c>
      <c r="CJ790">
        <f t="shared" si="1056"/>
        <v>2080.5</v>
      </c>
      <c r="CK790">
        <f t="shared" si="1057"/>
        <v>1488.5</v>
      </c>
      <c r="CM790" s="24">
        <f t="shared" si="1058"/>
        <v>2306.6440000000002</v>
      </c>
      <c r="CN790" s="24">
        <f t="shared" si="1059"/>
        <v>1854.356</v>
      </c>
      <c r="CO790" s="24">
        <f t="shared" si="1060"/>
        <v>2446.3559999999998</v>
      </c>
      <c r="CP790" s="24">
        <f t="shared" si="1061"/>
        <v>1714.644</v>
      </c>
      <c r="CQ790">
        <f t="shared" si="1062"/>
        <v>2672.5</v>
      </c>
      <c r="CR790" s="24">
        <f t="shared" si="1063"/>
        <v>1597.4280000000001</v>
      </c>
      <c r="CS790" s="15" t="str">
        <f t="shared" si="1064"/>
        <v>GREEN</v>
      </c>
      <c r="CT790" s="15" t="str">
        <f t="shared" si="1065"/>
        <v>GREEN</v>
      </c>
      <c r="CU790" s="15" t="str">
        <f t="shared" si="1108"/>
        <v>GREEN</v>
      </c>
      <c r="CV790" s="15" t="str">
        <f t="shared" si="1052"/>
        <v>0</v>
      </c>
      <c r="CX790" s="24">
        <f t="shared" si="1109"/>
        <v>2080.5</v>
      </c>
      <c r="CY790" s="24">
        <f t="shared" si="1110"/>
        <v>924.3</v>
      </c>
      <c r="DA790" s="24">
        <f t="shared" si="1120"/>
        <v>2522.1684</v>
      </c>
      <c r="DB790" s="24">
        <f t="shared" si="1111"/>
        <v>1638.8316</v>
      </c>
      <c r="DC790" s="24">
        <f t="shared" si="1112"/>
        <v>2795.0316000000003</v>
      </c>
      <c r="DD790" s="24">
        <f t="shared" si="1113"/>
        <v>1365.9684</v>
      </c>
      <c r="DE790">
        <f t="shared" si="1114"/>
        <v>3236.7</v>
      </c>
      <c r="DF790" s="24">
        <f t="shared" si="1115"/>
        <v>1137.0408</v>
      </c>
      <c r="DG790" s="15" t="str">
        <f t="shared" si="1116"/>
        <v>GREEN</v>
      </c>
      <c r="DH790" s="15" t="str">
        <f t="shared" si="1117"/>
        <v>GREEN</v>
      </c>
      <c r="DI790" s="15" t="str">
        <f t="shared" si="1118"/>
        <v>GREEN</v>
      </c>
    </row>
    <row r="791" spans="1:113" x14ac:dyDescent="0.3">
      <c r="A791" s="53">
        <v>38345</v>
      </c>
      <c r="B791" s="54">
        <v>2012.5</v>
      </c>
      <c r="C791" s="54">
        <v>2065.6</v>
      </c>
      <c r="D791" s="54">
        <v>2007.15</v>
      </c>
      <c r="E791" s="54">
        <v>2062.6999999999998</v>
      </c>
      <c r="F791" s="54">
        <v>2291459840</v>
      </c>
      <c r="G791" s="54">
        <v>2489062.52</v>
      </c>
      <c r="H791" s="54">
        <v>10773750</v>
      </c>
      <c r="I791" s="54">
        <v>1988.77</v>
      </c>
      <c r="J791" s="54">
        <v>1802.63</v>
      </c>
      <c r="K791" s="54">
        <v>1747.93</v>
      </c>
      <c r="L791" s="54">
        <v>1509.25</v>
      </c>
      <c r="M791" s="54">
        <v>1287.3499999999999</v>
      </c>
      <c r="N791" s="54">
        <v>89.46</v>
      </c>
      <c r="O791" s="54">
        <v>76.81</v>
      </c>
      <c r="P791" s="54">
        <v>67.16</v>
      </c>
      <c r="Q791" s="54">
        <v>93.97</v>
      </c>
      <c r="R791" s="54">
        <v>66.22</v>
      </c>
      <c r="S791" s="54">
        <v>2.5099999999999998</v>
      </c>
      <c r="T791" s="54">
        <v>87.41</v>
      </c>
      <c r="U791" s="54">
        <v>88.04</v>
      </c>
      <c r="V791" s="54">
        <v>34.81</v>
      </c>
      <c r="W791" s="54">
        <v>14.03</v>
      </c>
      <c r="X791" s="54">
        <v>24.15</v>
      </c>
      <c r="Y791" s="54">
        <v>2079.5300000000002</v>
      </c>
      <c r="Z791" s="54">
        <v>1525.73</v>
      </c>
      <c r="AA791" s="54">
        <v>1802.63</v>
      </c>
      <c r="AB791" s="54">
        <v>2039.2</v>
      </c>
      <c r="AC791" s="54">
        <v>1292.2</v>
      </c>
      <c r="AD791" s="19">
        <f t="shared" si="1066"/>
        <v>0.35621516815902171</v>
      </c>
      <c r="AE791" s="54">
        <f t="shared" si="1053"/>
        <v>226.22285588944962</v>
      </c>
      <c r="AF791" s="55">
        <f t="shared" si="1121"/>
        <v>2.5147855474380032E-2</v>
      </c>
      <c r="AG791" s="2">
        <f t="shared" si="1067"/>
        <v>27.75</v>
      </c>
      <c r="AH791" s="1">
        <f t="shared" si="1068"/>
        <v>1969.3666666666666</v>
      </c>
      <c r="AI791" s="21">
        <f t="shared" si="1069"/>
        <v>1884.3115384615385</v>
      </c>
      <c r="AJ791" s="22">
        <f t="shared" si="1070"/>
        <v>85.055128205128085</v>
      </c>
      <c r="AK791" s="23">
        <f t="shared" si="1071"/>
        <v>76.542788461538294</v>
      </c>
      <c r="AL791" s="23">
        <f t="shared" si="1072"/>
        <v>8.5123397435897914</v>
      </c>
      <c r="AM791" s="23"/>
      <c r="AN791">
        <f t="shared" si="1073"/>
        <v>2037.3999999999999</v>
      </c>
      <c r="AO791" s="4">
        <f t="shared" si="1074"/>
        <v>2010.6999999999998</v>
      </c>
      <c r="AP791" s="4">
        <f t="shared" si="1075"/>
        <v>1942.6812499999999</v>
      </c>
      <c r="AQ791" s="24">
        <f t="shared" si="1076"/>
        <v>1910.81</v>
      </c>
      <c r="AR791" t="str">
        <f t="shared" si="1077"/>
        <v>GREEN</v>
      </c>
      <c r="AS791" t="str">
        <f t="shared" si="1078"/>
        <v>GREEN</v>
      </c>
      <c r="AT791" t="str">
        <f t="shared" si="1079"/>
        <v>GREEN</v>
      </c>
      <c r="AU791" t="str">
        <f t="shared" si="1080"/>
        <v>GREEN</v>
      </c>
      <c r="AV791" t="str">
        <f t="shared" si="1081"/>
        <v>GREEN</v>
      </c>
      <c r="AW791" t="str">
        <f t="shared" si="1082"/>
        <v>GREEN</v>
      </c>
      <c r="AX791" s="25">
        <f t="shared" si="1083"/>
        <v>1.8981604630759891E-2</v>
      </c>
      <c r="AY791" s="25">
        <f t="shared" si="1084"/>
        <v>2.5546423335803814E-3</v>
      </c>
      <c r="AZ791" s="26">
        <f t="shared" si="1085"/>
        <v>88.137940942958352</v>
      </c>
      <c r="BA791" s="1">
        <f t="shared" si="1122"/>
        <v>2399611.4125000001</v>
      </c>
      <c r="BB791" s="1">
        <f t="shared" si="1122"/>
        <v>9550268.5</v>
      </c>
      <c r="BC791" s="27">
        <f t="shared" si="1086"/>
        <v>1.0372773304185974</v>
      </c>
      <c r="BD791" s="28">
        <f t="shared" si="1086"/>
        <v>1.1281096442471747</v>
      </c>
      <c r="BE791" s="29">
        <f t="shared" si="1055"/>
        <v>100</v>
      </c>
      <c r="BF791" s="29">
        <f t="shared" si="1119"/>
        <v>100</v>
      </c>
      <c r="BG791" s="30">
        <f t="shared" si="1087"/>
        <v>2.35185696874185E-2</v>
      </c>
      <c r="BH791" s="31">
        <f t="shared" si="1088"/>
        <v>2.0888448331320864E-2</v>
      </c>
      <c r="BI791" s="31">
        <f t="shared" si="1089"/>
        <v>1.642696229717951E-2</v>
      </c>
      <c r="BJ791" s="32">
        <f t="shared" si="1090"/>
        <v>2112.181003015181</v>
      </c>
      <c r="BK791" s="24">
        <f t="shared" si="1091"/>
        <v>1826.5523303181519</v>
      </c>
      <c r="BL791" s="30">
        <f t="shared" si="1092"/>
        <v>0.13847320148205219</v>
      </c>
      <c r="BM791" s="30">
        <f t="shared" si="1093"/>
        <v>-2.3988463186687917E-2</v>
      </c>
      <c r="BN791" s="30">
        <f t="shared" si="1094"/>
        <v>0.11448473829536429</v>
      </c>
      <c r="BO791" s="30">
        <f t="shared" si="1095"/>
        <v>9.0496275108676374E-2</v>
      </c>
      <c r="BP791" s="30"/>
      <c r="BQ791">
        <f t="shared" si="1096"/>
        <v>2062.6999999999998</v>
      </c>
      <c r="BR791">
        <f t="shared" si="1097"/>
        <v>924.3</v>
      </c>
      <c r="BT791" s="24">
        <f t="shared" si="1098"/>
        <v>2497.5688</v>
      </c>
      <c r="BU791" s="24">
        <f t="shared" si="1099"/>
        <v>1627.8311999999999</v>
      </c>
      <c r="BV791" s="24">
        <f t="shared" si="1100"/>
        <v>2766.2311999999997</v>
      </c>
      <c r="BW791" s="24">
        <f t="shared" si="1101"/>
        <v>1359.1687999999999</v>
      </c>
      <c r="BX791">
        <f t="shared" si="1102"/>
        <v>3201.0999999999995</v>
      </c>
      <c r="BY791" s="24">
        <f t="shared" si="1103"/>
        <v>1133.7655999999999</v>
      </c>
      <c r="BZ791" s="15" t="str">
        <f t="shared" si="1104"/>
        <v>GREEN</v>
      </c>
      <c r="CA791" s="15" t="str">
        <f t="shared" si="1105"/>
        <v>GREEN</v>
      </c>
      <c r="CB791" s="15" t="str">
        <f t="shared" si="1106"/>
        <v>GREEN</v>
      </c>
      <c r="CC791" s="15" t="str">
        <f t="shared" si="1107"/>
        <v>0</v>
      </c>
      <c r="CJ791">
        <f t="shared" si="1056"/>
        <v>2062.6999999999998</v>
      </c>
      <c r="CK791">
        <f t="shared" si="1057"/>
        <v>1488.5</v>
      </c>
      <c r="CM791" s="24">
        <f t="shared" si="1058"/>
        <v>2282.0443999999998</v>
      </c>
      <c r="CN791" s="24">
        <f t="shared" si="1059"/>
        <v>1843.3555999999999</v>
      </c>
      <c r="CO791" s="24">
        <f t="shared" si="1060"/>
        <v>2417.5555999999997</v>
      </c>
      <c r="CP791" s="24">
        <f t="shared" si="1061"/>
        <v>1707.8444</v>
      </c>
      <c r="CQ791">
        <f t="shared" si="1062"/>
        <v>2636.8999999999996</v>
      </c>
      <c r="CR791" s="24">
        <f t="shared" si="1063"/>
        <v>1594.1528000000001</v>
      </c>
      <c r="CS791" s="15" t="str">
        <f t="shared" si="1064"/>
        <v>GREEN</v>
      </c>
      <c r="CT791" s="15" t="str">
        <f t="shared" si="1065"/>
        <v>GREEN</v>
      </c>
      <c r="CU791" s="15" t="str">
        <f t="shared" si="1108"/>
        <v>GREEN</v>
      </c>
      <c r="CV791" s="15" t="str">
        <f t="shared" si="1052"/>
        <v>0</v>
      </c>
      <c r="CX791" s="24">
        <f t="shared" si="1109"/>
        <v>2062.6999999999998</v>
      </c>
      <c r="CY791" s="24">
        <f t="shared" si="1110"/>
        <v>924.3</v>
      </c>
      <c r="DA791" s="24">
        <f t="shared" si="1120"/>
        <v>2497.5688</v>
      </c>
      <c r="DB791" s="24">
        <f t="shared" si="1111"/>
        <v>1627.8311999999999</v>
      </c>
      <c r="DC791" s="24">
        <f t="shared" si="1112"/>
        <v>2766.2311999999997</v>
      </c>
      <c r="DD791" s="24">
        <f t="shared" si="1113"/>
        <v>1359.1687999999999</v>
      </c>
      <c r="DE791">
        <f t="shared" si="1114"/>
        <v>3201.0999999999995</v>
      </c>
      <c r="DF791" s="24">
        <f t="shared" si="1115"/>
        <v>1133.7655999999999</v>
      </c>
      <c r="DG791" s="15" t="str">
        <f t="shared" si="1116"/>
        <v>GREEN</v>
      </c>
      <c r="DH791" s="15" t="str">
        <f t="shared" si="1117"/>
        <v>GREEN</v>
      </c>
      <c r="DI791" s="15" t="str">
        <f t="shared" si="1118"/>
        <v>GREEN</v>
      </c>
    </row>
    <row r="792" spans="1:113" x14ac:dyDescent="0.3">
      <c r="A792" s="53">
        <v>38338</v>
      </c>
      <c r="B792" s="54">
        <v>1970.6</v>
      </c>
      <c r="C792" s="54">
        <v>2039.2</v>
      </c>
      <c r="D792" s="54">
        <v>1964.8</v>
      </c>
      <c r="E792" s="54">
        <v>2012.1</v>
      </c>
      <c r="F792" s="54">
        <v>1890107008</v>
      </c>
      <c r="G792" s="54">
        <v>2351940.73</v>
      </c>
      <c r="H792" s="54">
        <v>9900061</v>
      </c>
      <c r="I792" s="54">
        <v>1950.7</v>
      </c>
      <c r="J792" s="54">
        <v>1781.17</v>
      </c>
      <c r="K792" s="54">
        <v>1746.11</v>
      </c>
      <c r="L792" s="54">
        <v>1499.18</v>
      </c>
      <c r="M792" s="54">
        <v>1283.6400000000001</v>
      </c>
      <c r="N792" s="54">
        <v>83.18</v>
      </c>
      <c r="O792" s="54">
        <v>74.27</v>
      </c>
      <c r="P792" s="54">
        <v>65.61</v>
      </c>
      <c r="Q792" s="54">
        <v>85.51</v>
      </c>
      <c r="R792" s="54">
        <v>59.28</v>
      </c>
      <c r="S792" s="54">
        <v>2.19</v>
      </c>
      <c r="T792" s="54">
        <v>87.56</v>
      </c>
      <c r="U792" s="54">
        <v>89.56</v>
      </c>
      <c r="V792" s="54">
        <v>34.11</v>
      </c>
      <c r="W792" s="54">
        <v>14.98</v>
      </c>
      <c r="X792" s="54">
        <v>22.74</v>
      </c>
      <c r="Y792" s="54">
        <v>2040.07</v>
      </c>
      <c r="Z792" s="54">
        <v>1522.26</v>
      </c>
      <c r="AA792" s="54">
        <v>1781.17</v>
      </c>
      <c r="AB792" s="54">
        <v>2014.65</v>
      </c>
      <c r="AC792" s="54">
        <v>1292.2</v>
      </c>
      <c r="AD792" s="19">
        <f t="shared" si="1066"/>
        <v>0.32450615280555101</v>
      </c>
      <c r="AE792" s="54">
        <f t="shared" si="1053"/>
        <v>220.67339328800193</v>
      </c>
      <c r="AF792" s="55">
        <f t="shared" si="1121"/>
        <v>2.1889283900456968E-2</v>
      </c>
      <c r="AG792" s="2">
        <f t="shared" si="1067"/>
        <v>26.230000000000004</v>
      </c>
      <c r="AH792" s="1">
        <f t="shared" si="1068"/>
        <v>1937.7416666666668</v>
      </c>
      <c r="AI792" s="21">
        <f t="shared" si="1069"/>
        <v>1858.1423076923079</v>
      </c>
      <c r="AJ792" s="22">
        <f t="shared" si="1070"/>
        <v>79.599358974358893</v>
      </c>
      <c r="AK792" s="23">
        <f t="shared" si="1071"/>
        <v>69.943749999999795</v>
      </c>
      <c r="AL792" s="23">
        <f t="shared" si="1072"/>
        <v>9.6556089743590974</v>
      </c>
      <c r="AM792" s="23"/>
      <c r="AN792">
        <f t="shared" si="1073"/>
        <v>1990.55</v>
      </c>
      <c r="AO792" s="4">
        <f t="shared" si="1074"/>
        <v>1970.2875000000001</v>
      </c>
      <c r="AP792" s="4">
        <f t="shared" si="1075"/>
        <v>1908.20625</v>
      </c>
      <c r="AQ792" s="24">
        <f t="shared" si="1076"/>
        <v>1884.0400000000002</v>
      </c>
      <c r="AR792" t="str">
        <f t="shared" si="1077"/>
        <v>GREEN</v>
      </c>
      <c r="AS792" t="str">
        <f t="shared" si="1078"/>
        <v>GREEN</v>
      </c>
      <c r="AT792" t="str">
        <f t="shared" si="1079"/>
        <v>GREEN</v>
      </c>
      <c r="AU792" t="str">
        <f t="shared" si="1080"/>
        <v>GREEN</v>
      </c>
      <c r="AV792" t="str">
        <f t="shared" si="1081"/>
        <v>GREEN</v>
      </c>
      <c r="AW792" t="str">
        <f t="shared" si="1082"/>
        <v>GREEN</v>
      </c>
      <c r="AX792" s="25">
        <f t="shared" si="1083"/>
        <v>1.6648345736844743E-2</v>
      </c>
      <c r="AY792" s="25">
        <f t="shared" si="1084"/>
        <v>2.5546423335803814E-3</v>
      </c>
      <c r="AZ792" s="26">
        <f t="shared" si="1085"/>
        <v>86.696641563221959</v>
      </c>
      <c r="BA792" s="1">
        <f t="shared" si="1122"/>
        <v>2231938.6225000001</v>
      </c>
      <c r="BB792" s="1">
        <f t="shared" si="1122"/>
        <v>8736194.25</v>
      </c>
      <c r="BC792" s="27">
        <f t="shared" si="1086"/>
        <v>1.053765863581672</v>
      </c>
      <c r="BD792" s="28">
        <f t="shared" si="1086"/>
        <v>1.1332235429632302</v>
      </c>
      <c r="BE792" s="29">
        <f t="shared" si="1055"/>
        <v>100</v>
      </c>
      <c r="BF792" s="29">
        <f t="shared" si="1119"/>
        <v>95.457986373959116</v>
      </c>
      <c r="BG792" s="30">
        <f t="shared" si="1087"/>
        <v>3.4408900742904924E-3</v>
      </c>
      <c r="BH792" s="31">
        <f t="shared" si="1088"/>
        <v>1.8433567139575835E-2</v>
      </c>
      <c r="BI792" s="31">
        <f t="shared" si="1089"/>
        <v>1.409370340326436E-2</v>
      </c>
      <c r="BJ792" s="32">
        <f t="shared" si="1090"/>
        <v>2064.4827794385951</v>
      </c>
      <c r="BK792" s="24">
        <f t="shared" si="1091"/>
        <v>1811.0005538947385</v>
      </c>
      <c r="BL792" s="30">
        <f t="shared" si="1092"/>
        <v>0.12597894018381625</v>
      </c>
      <c r="BM792" s="30">
        <f t="shared" si="1093"/>
        <v>-2.6033884716761199E-2</v>
      </c>
      <c r="BN792" s="30">
        <f t="shared" si="1094"/>
        <v>9.9945055467055052E-2</v>
      </c>
      <c r="BO792" s="30">
        <f t="shared" si="1095"/>
        <v>7.3911170750293853E-2</v>
      </c>
      <c r="BP792" s="30"/>
      <c r="BQ792">
        <f t="shared" si="1096"/>
        <v>2012.1</v>
      </c>
      <c r="BR792">
        <f t="shared" si="1097"/>
        <v>924.3</v>
      </c>
      <c r="BT792" s="24">
        <f t="shared" si="1098"/>
        <v>2427.6396</v>
      </c>
      <c r="BU792" s="24">
        <f t="shared" si="1099"/>
        <v>1596.5603999999998</v>
      </c>
      <c r="BV792" s="24">
        <f t="shared" si="1100"/>
        <v>2684.3604</v>
      </c>
      <c r="BW792" s="24">
        <f t="shared" si="1101"/>
        <v>1339.8395999999998</v>
      </c>
      <c r="BX792">
        <f t="shared" si="1102"/>
        <v>3099.8999999999996</v>
      </c>
      <c r="BY792" s="24">
        <f t="shared" si="1103"/>
        <v>1124.4551999999999</v>
      </c>
      <c r="BZ792" s="15" t="str">
        <f t="shared" si="1104"/>
        <v>GREEN</v>
      </c>
      <c r="CA792" s="15" t="str">
        <f t="shared" si="1105"/>
        <v>GREEN</v>
      </c>
      <c r="CB792" s="15" t="str">
        <f t="shared" si="1106"/>
        <v>GREEN</v>
      </c>
      <c r="CC792" s="15" t="str">
        <f t="shared" si="1107"/>
        <v>0</v>
      </c>
      <c r="CJ792">
        <f t="shared" si="1056"/>
        <v>2012.1</v>
      </c>
      <c r="CK792">
        <f t="shared" si="1057"/>
        <v>1488.5</v>
      </c>
      <c r="CM792" s="24">
        <f t="shared" si="1058"/>
        <v>2212.1151999999997</v>
      </c>
      <c r="CN792" s="24">
        <f t="shared" si="1059"/>
        <v>1812.0847999999999</v>
      </c>
      <c r="CO792" s="24">
        <f t="shared" si="1060"/>
        <v>2335.6848</v>
      </c>
      <c r="CP792" s="24">
        <f t="shared" si="1061"/>
        <v>1688.5152</v>
      </c>
      <c r="CQ792">
        <f t="shared" si="1062"/>
        <v>2535.6999999999998</v>
      </c>
      <c r="CR792" s="24">
        <f t="shared" si="1063"/>
        <v>1584.8424</v>
      </c>
      <c r="CS792" s="15" t="str">
        <f t="shared" si="1064"/>
        <v>GREEN</v>
      </c>
      <c r="CT792" s="15" t="str">
        <f t="shared" si="1065"/>
        <v>GREEN</v>
      </c>
      <c r="CU792" s="15" t="str">
        <f t="shared" si="1108"/>
        <v>GREEN</v>
      </c>
      <c r="CV792" s="15" t="str">
        <f t="shared" si="1052"/>
        <v>0</v>
      </c>
      <c r="CX792" s="24">
        <f t="shared" si="1109"/>
        <v>2012.1</v>
      </c>
      <c r="CY792" s="24">
        <f t="shared" si="1110"/>
        <v>924.3</v>
      </c>
      <c r="DA792" s="24">
        <f t="shared" si="1120"/>
        <v>2427.6396</v>
      </c>
      <c r="DB792" s="24">
        <f t="shared" si="1111"/>
        <v>1596.5603999999998</v>
      </c>
      <c r="DC792" s="24">
        <f t="shared" si="1112"/>
        <v>2684.3604</v>
      </c>
      <c r="DD792" s="24">
        <f t="shared" si="1113"/>
        <v>1339.8395999999998</v>
      </c>
      <c r="DE792">
        <f t="shared" si="1114"/>
        <v>3099.8999999999996</v>
      </c>
      <c r="DF792" s="24">
        <f t="shared" si="1115"/>
        <v>1124.4551999999999</v>
      </c>
      <c r="DG792" s="15" t="str">
        <f t="shared" si="1116"/>
        <v>GREEN</v>
      </c>
      <c r="DH792" s="15" t="str">
        <f t="shared" si="1117"/>
        <v>GREEN</v>
      </c>
      <c r="DI792" s="15" t="str">
        <f t="shared" si="1118"/>
        <v>GREEN</v>
      </c>
    </row>
    <row r="793" spans="1:113" x14ac:dyDescent="0.3">
      <c r="A793" s="18">
        <v>38331</v>
      </c>
      <c r="B793" s="1">
        <v>1996.3</v>
      </c>
      <c r="C793" s="1">
        <v>2012.25</v>
      </c>
      <c r="D793" s="1">
        <v>1964.5</v>
      </c>
      <c r="E793" s="1">
        <v>1969</v>
      </c>
      <c r="F793" s="1">
        <v>1780326016</v>
      </c>
      <c r="G793" s="1">
        <v>2445853</v>
      </c>
      <c r="H793" s="1">
        <v>9473914</v>
      </c>
      <c r="I793" s="1">
        <v>1922.87</v>
      </c>
      <c r="J793" s="1">
        <v>1762.18</v>
      </c>
      <c r="K793" s="1">
        <v>1744.79</v>
      </c>
      <c r="L793" s="1">
        <v>1489.93</v>
      </c>
      <c r="M793" s="1">
        <v>1280.48</v>
      </c>
      <c r="N793" s="1">
        <v>74.569999999999993</v>
      </c>
      <c r="O793" s="1">
        <v>71.84</v>
      </c>
      <c r="P793" s="1">
        <v>64.22</v>
      </c>
      <c r="Q793" s="1">
        <v>78.62</v>
      </c>
      <c r="R793" s="1">
        <v>52.72</v>
      </c>
      <c r="S793" s="1">
        <v>-1.5</v>
      </c>
      <c r="T793" s="1">
        <v>89.14</v>
      </c>
      <c r="U793" s="1">
        <v>89.79</v>
      </c>
      <c r="V793" s="1">
        <v>33.92</v>
      </c>
      <c r="W793" s="1">
        <v>16.28</v>
      </c>
      <c r="X793" s="1">
        <v>21.49</v>
      </c>
      <c r="Y793" s="1">
        <v>2005.81</v>
      </c>
      <c r="Z793" s="1">
        <v>1518.54</v>
      </c>
      <c r="AA793" s="1">
        <v>1762.18</v>
      </c>
      <c r="AB793" s="1">
        <v>2014.65</v>
      </c>
      <c r="AC793" s="1">
        <v>1292.2</v>
      </c>
      <c r="AD793" s="19">
        <f t="shared" si="1066"/>
        <v>-0.24003630735302722</v>
      </c>
      <c r="AE793" s="1">
        <f t="shared" si="1053"/>
        <v>215.94647949111666</v>
      </c>
      <c r="AF793" s="20">
        <f t="shared" si="1121"/>
        <v>-1.5007503751875984E-2</v>
      </c>
      <c r="AG793" s="2">
        <f t="shared" si="1067"/>
        <v>25.900000000000006</v>
      </c>
      <c r="AH793" s="1">
        <f t="shared" si="1068"/>
        <v>1911.1083333333333</v>
      </c>
      <c r="AI793" s="21">
        <f t="shared" si="1069"/>
        <v>1836.7230769230771</v>
      </c>
      <c r="AJ793" s="22">
        <f t="shared" si="1070"/>
        <v>74.385256410256261</v>
      </c>
      <c r="AK793" s="23">
        <f t="shared" si="1071"/>
        <v>65.906249999999886</v>
      </c>
      <c r="AL793" s="23">
        <f t="shared" si="1072"/>
        <v>8.4790064102563747</v>
      </c>
      <c r="AM793" s="23"/>
      <c r="AN793">
        <f t="shared" si="1073"/>
        <v>1984</v>
      </c>
      <c r="AO793" s="4">
        <f t="shared" si="1074"/>
        <v>1935.35</v>
      </c>
      <c r="AP793" s="4">
        <f t="shared" si="1075"/>
        <v>1879.1624999999999</v>
      </c>
      <c r="AQ793" s="24">
        <f t="shared" si="1076"/>
        <v>1864.61</v>
      </c>
      <c r="AR793" t="str">
        <f t="shared" si="1077"/>
        <v>RED</v>
      </c>
      <c r="AS793" t="str">
        <f t="shared" si="1078"/>
        <v>GREEN</v>
      </c>
      <c r="AT793" t="str">
        <f t="shared" si="1079"/>
        <v>GREEN</v>
      </c>
      <c r="AU793" t="str">
        <f t="shared" si="1080"/>
        <v>GREEN</v>
      </c>
      <c r="AV793" t="str">
        <f t="shared" si="1081"/>
        <v>GREEN</v>
      </c>
      <c r="AW793" t="str">
        <f t="shared" si="1082"/>
        <v>GREEN</v>
      </c>
      <c r="AX793" s="25">
        <f t="shared" si="1083"/>
        <v>1.9100081386878614E-2</v>
      </c>
      <c r="AY793" s="25">
        <f t="shared" si="1084"/>
        <v>2.5546423335803814E-3</v>
      </c>
      <c r="AZ793" s="26">
        <f t="shared" si="1085"/>
        <v>88.202840329166605</v>
      </c>
      <c r="BA793" s="1">
        <f t="shared" si="1122"/>
        <v>2060367.8725000001</v>
      </c>
      <c r="BB793" s="1">
        <f t="shared" si="1122"/>
        <v>8017097.5</v>
      </c>
      <c r="BC793" s="27">
        <f t="shared" si="1086"/>
        <v>1.1870952914016573</v>
      </c>
      <c r="BD793" s="28">
        <f t="shared" si="1086"/>
        <v>1.1817137062384486</v>
      </c>
      <c r="BE793" s="29">
        <f t="shared" si="1055"/>
        <v>90.915972747918232</v>
      </c>
      <c r="BF793" s="29">
        <f t="shared" si="1119"/>
        <v>95.457986373959116</v>
      </c>
      <c r="BG793" s="30">
        <f t="shared" si="1087"/>
        <v>1.8258326975223227E-2</v>
      </c>
      <c r="BH793" s="31">
        <f t="shared" si="1088"/>
        <v>1.2881158602060017E-2</v>
      </c>
      <c r="BI793" s="31">
        <f t="shared" si="1089"/>
        <v>1.6545439053298232E-2</v>
      </c>
      <c r="BJ793" s="32">
        <f t="shared" si="1090"/>
        <v>2029.7481144637227</v>
      </c>
      <c r="BK793" s="24">
        <f t="shared" si="1091"/>
        <v>1792.468552202944</v>
      </c>
      <c r="BL793" s="30">
        <f t="shared" si="1092"/>
        <v>0.12050764970075098</v>
      </c>
      <c r="BM793" s="30">
        <f t="shared" si="1093"/>
        <v>-3.0852267376192323E-2</v>
      </c>
      <c r="BN793" s="30">
        <f t="shared" si="1094"/>
        <v>8.965538232455865E-2</v>
      </c>
      <c r="BO793" s="30">
        <f t="shared" si="1095"/>
        <v>5.8803114948366327E-2</v>
      </c>
      <c r="BP793" s="30"/>
      <c r="BQ793">
        <f t="shared" si="1096"/>
        <v>1999</v>
      </c>
      <c r="BR793">
        <f t="shared" si="1097"/>
        <v>924.3</v>
      </c>
      <c r="BT793" s="24">
        <f t="shared" si="1098"/>
        <v>2409.5354000000002</v>
      </c>
      <c r="BU793" s="24">
        <f t="shared" si="1099"/>
        <v>1588.4646</v>
      </c>
      <c r="BV793" s="24">
        <f t="shared" si="1100"/>
        <v>2663.1646000000001</v>
      </c>
      <c r="BW793" s="24">
        <f t="shared" si="1101"/>
        <v>1334.8353999999999</v>
      </c>
      <c r="BX793">
        <f t="shared" si="1102"/>
        <v>3073.7</v>
      </c>
      <c r="BY793" s="24">
        <f t="shared" si="1103"/>
        <v>1122.0448000000001</v>
      </c>
      <c r="BZ793" s="15" t="str">
        <f t="shared" si="1104"/>
        <v>GREEN</v>
      </c>
      <c r="CA793" s="15" t="str">
        <f t="shared" si="1105"/>
        <v>GREEN</v>
      </c>
      <c r="CB793" s="15" t="str">
        <f t="shared" si="1106"/>
        <v>GREEN</v>
      </c>
      <c r="CC793" s="15" t="str">
        <f t="shared" si="1107"/>
        <v>0</v>
      </c>
      <c r="CJ793">
        <f t="shared" si="1056"/>
        <v>1999</v>
      </c>
      <c r="CK793">
        <f t="shared" si="1057"/>
        <v>1488.5</v>
      </c>
      <c r="CM793" s="24">
        <f t="shared" si="1058"/>
        <v>2194.011</v>
      </c>
      <c r="CN793" s="24">
        <f t="shared" si="1059"/>
        <v>1803.989</v>
      </c>
      <c r="CO793" s="24">
        <f t="shared" si="1060"/>
        <v>2314.489</v>
      </c>
      <c r="CP793" s="24">
        <f t="shared" si="1061"/>
        <v>1683.511</v>
      </c>
      <c r="CQ793">
        <f t="shared" si="1062"/>
        <v>2509.5</v>
      </c>
      <c r="CR793" s="24">
        <f t="shared" si="1063"/>
        <v>1582.432</v>
      </c>
      <c r="CS793" s="15" t="str">
        <f t="shared" si="1064"/>
        <v>GREEN</v>
      </c>
      <c r="CT793" s="15" t="str">
        <f t="shared" si="1065"/>
        <v>GREEN</v>
      </c>
      <c r="CU793" s="15" t="str">
        <f t="shared" si="1108"/>
        <v>GREEN</v>
      </c>
      <c r="CV793" s="15" t="str">
        <f t="shared" si="1052"/>
        <v>0</v>
      </c>
      <c r="CX793" s="24">
        <f t="shared" si="1109"/>
        <v>1999</v>
      </c>
      <c r="CY793" s="24">
        <f t="shared" si="1110"/>
        <v>924.3</v>
      </c>
      <c r="DA793" s="24">
        <f t="shared" si="1120"/>
        <v>2409.5354000000002</v>
      </c>
      <c r="DB793" s="24">
        <f t="shared" si="1111"/>
        <v>1588.4646</v>
      </c>
      <c r="DC793" s="24">
        <f t="shared" si="1112"/>
        <v>2663.1646000000001</v>
      </c>
      <c r="DD793" s="24">
        <f t="shared" si="1113"/>
        <v>1334.8353999999999</v>
      </c>
      <c r="DE793">
        <f t="shared" si="1114"/>
        <v>3073.7</v>
      </c>
      <c r="DF793" s="24">
        <f t="shared" si="1115"/>
        <v>1122.0448000000001</v>
      </c>
      <c r="DG793" s="15" t="str">
        <f t="shared" si="1116"/>
        <v>GREEN</v>
      </c>
      <c r="DH793" s="15" t="str">
        <f t="shared" si="1117"/>
        <v>GREEN</v>
      </c>
      <c r="DI793" s="15" t="str">
        <f t="shared" si="1118"/>
        <v>GREEN</v>
      </c>
    </row>
    <row r="794" spans="1:113" x14ac:dyDescent="0.3">
      <c r="A794" s="53">
        <v>38323</v>
      </c>
      <c r="B794" s="54">
        <v>1899.3</v>
      </c>
      <c r="C794" s="54">
        <v>2001.55</v>
      </c>
      <c r="D794" s="54">
        <v>1894.6</v>
      </c>
      <c r="E794" s="54">
        <v>1999</v>
      </c>
      <c r="F794" s="54">
        <v>1599212160</v>
      </c>
      <c r="G794" s="54">
        <v>2311589.4</v>
      </c>
      <c r="H794" s="54">
        <v>8053349</v>
      </c>
      <c r="I794" s="54">
        <v>1899.53</v>
      </c>
      <c r="J794" s="54">
        <v>1743.81</v>
      </c>
      <c r="K794" s="54">
        <v>1742.15</v>
      </c>
      <c r="L794" s="54">
        <v>1481.04</v>
      </c>
      <c r="M794" s="54">
        <v>1277.67</v>
      </c>
      <c r="N794" s="54">
        <v>97.78</v>
      </c>
      <c r="O794" s="54">
        <v>76.52</v>
      </c>
      <c r="P794" s="54">
        <v>66.02</v>
      </c>
      <c r="Q794" s="54">
        <v>73.069999999999993</v>
      </c>
      <c r="R794" s="54">
        <v>46.25</v>
      </c>
      <c r="S794" s="54">
        <v>5.15</v>
      </c>
      <c r="T794" s="54">
        <v>91.99</v>
      </c>
      <c r="U794" s="54">
        <v>89.97</v>
      </c>
      <c r="V794" s="54">
        <v>34.549999999999997</v>
      </c>
      <c r="W794" s="54">
        <v>17.16</v>
      </c>
      <c r="X794" s="54">
        <v>20.43</v>
      </c>
      <c r="Y794" s="54">
        <v>1977.49</v>
      </c>
      <c r="Z794" s="54">
        <v>1510.12</v>
      </c>
      <c r="AA794" s="54">
        <v>1743.81</v>
      </c>
      <c r="AB794" s="54">
        <v>2014.65</v>
      </c>
      <c r="AC794" s="54">
        <v>1292.2</v>
      </c>
      <c r="AD794" s="19">
        <f t="shared" si="1066"/>
        <v>0.81708092807864907</v>
      </c>
      <c r="AE794" s="54">
        <f t="shared" si="1053"/>
        <v>219.2366747093663</v>
      </c>
      <c r="AF794" s="55">
        <f t="shared" si="1121"/>
        <v>5.1524157702322437E-2</v>
      </c>
      <c r="AG794" s="2">
        <f t="shared" si="1067"/>
        <v>26.819999999999993</v>
      </c>
      <c r="AH794" s="1">
        <f t="shared" si="1068"/>
        <v>1880.7583333333332</v>
      </c>
      <c r="AI794" s="21">
        <f t="shared" si="1069"/>
        <v>1813.6269230769233</v>
      </c>
      <c r="AJ794" s="22">
        <f t="shared" si="1070"/>
        <v>67.131410256409936</v>
      </c>
      <c r="AK794" s="23">
        <f t="shared" si="1071"/>
        <v>66.32243589743581</v>
      </c>
      <c r="AL794" s="23">
        <f t="shared" si="1072"/>
        <v>0.80897435897412606</v>
      </c>
      <c r="AM794" s="23"/>
      <c r="AN794">
        <f t="shared" si="1073"/>
        <v>1950.0250000000001</v>
      </c>
      <c r="AO794" s="4">
        <f t="shared" si="1074"/>
        <v>1911.3374999999999</v>
      </c>
      <c r="AP794" s="4">
        <f t="shared" si="1075"/>
        <v>1857.4124999999999</v>
      </c>
      <c r="AQ794" s="24">
        <f t="shared" si="1076"/>
        <v>1845.2249999999999</v>
      </c>
      <c r="AR794" t="str">
        <f t="shared" si="1077"/>
        <v>GREEN</v>
      </c>
      <c r="AS794" t="str">
        <f t="shared" si="1078"/>
        <v>GREEN</v>
      </c>
      <c r="AT794" t="str">
        <f t="shared" si="1079"/>
        <v>GREEN</v>
      </c>
      <c r="AU794" t="str">
        <f t="shared" si="1080"/>
        <v>GREEN</v>
      </c>
      <c r="AV794" t="str">
        <f t="shared" si="1081"/>
        <v>GREEN</v>
      </c>
      <c r="AW794" t="str">
        <f t="shared" si="1082"/>
        <v>GREEN</v>
      </c>
      <c r="AX794" s="25">
        <f t="shared" si="1083"/>
        <v>1.9769651082996997E-2</v>
      </c>
      <c r="AY794" s="25">
        <f t="shared" si="1084"/>
        <v>5.3391708267717476E-5</v>
      </c>
      <c r="AZ794" s="26">
        <f t="shared" si="1085"/>
        <v>99.730658361433569</v>
      </c>
      <c r="BA794" s="1">
        <f t="shared" si="1122"/>
        <v>1854807.0825</v>
      </c>
      <c r="BB794" s="1">
        <f t="shared" si="1122"/>
        <v>7257415</v>
      </c>
      <c r="BC794" s="27">
        <f t="shared" si="1086"/>
        <v>1.2462694486179804</v>
      </c>
      <c r="BD794" s="28">
        <f t="shared" si="1086"/>
        <v>1.1096718321881827</v>
      </c>
      <c r="BE794" s="29">
        <f t="shared" si="1055"/>
        <v>100</v>
      </c>
      <c r="BF794" s="29">
        <f t="shared" si="1119"/>
        <v>100</v>
      </c>
      <c r="BG794" s="30">
        <f t="shared" si="1087"/>
        <v>3.3426244204861177E-2</v>
      </c>
      <c r="BH794" s="31">
        <f t="shared" si="1088"/>
        <v>1.9420110067751295E-2</v>
      </c>
      <c r="BI794" s="31">
        <f t="shared" si="1089"/>
        <v>1.9716259374729279E-2</v>
      </c>
      <c r="BJ794" s="32">
        <f t="shared" si="1090"/>
        <v>2019.736826873401</v>
      </c>
      <c r="BK794" s="24">
        <f t="shared" si="1091"/>
        <v>1741.7798397932654</v>
      </c>
      <c r="BL794" s="30">
        <f t="shared" si="1092"/>
        <v>0.13904801754884222</v>
      </c>
      <c r="BM794" s="30">
        <f t="shared" si="1093"/>
        <v>-1.0373600236818917E-2</v>
      </c>
      <c r="BN794" s="30">
        <f t="shared" si="1094"/>
        <v>0.12867441731202331</v>
      </c>
      <c r="BO794" s="30">
        <f t="shared" si="1095"/>
        <v>0.11830081707520439</v>
      </c>
      <c r="BP794" s="30"/>
      <c r="BQ794">
        <f t="shared" si="1096"/>
        <v>1999</v>
      </c>
      <c r="BR794">
        <f t="shared" si="1097"/>
        <v>924.3</v>
      </c>
      <c r="BT794" s="24">
        <f t="shared" si="1098"/>
        <v>2409.5354000000002</v>
      </c>
      <c r="BU794" s="24">
        <f t="shared" si="1099"/>
        <v>1588.4646</v>
      </c>
      <c r="BV794" s="24">
        <f t="shared" si="1100"/>
        <v>2663.1646000000001</v>
      </c>
      <c r="BW794" s="24">
        <f t="shared" si="1101"/>
        <v>1334.8353999999999</v>
      </c>
      <c r="BX794">
        <f t="shared" si="1102"/>
        <v>3073.7</v>
      </c>
      <c r="BY794" s="24">
        <f t="shared" si="1103"/>
        <v>1122.0448000000001</v>
      </c>
      <c r="BZ794" s="15" t="str">
        <f t="shared" si="1104"/>
        <v>GREEN</v>
      </c>
      <c r="CA794" s="15" t="str">
        <f t="shared" si="1105"/>
        <v>GREEN</v>
      </c>
      <c r="CB794" s="15" t="str">
        <f t="shared" si="1106"/>
        <v>GREEN</v>
      </c>
      <c r="CC794" s="15" t="str">
        <f t="shared" si="1107"/>
        <v>0</v>
      </c>
      <c r="CJ794">
        <f t="shared" si="1056"/>
        <v>1999</v>
      </c>
      <c r="CK794">
        <f t="shared" si="1057"/>
        <v>1488.5</v>
      </c>
      <c r="CM794" s="24">
        <f t="shared" si="1058"/>
        <v>2194.011</v>
      </c>
      <c r="CN794" s="24">
        <f t="shared" si="1059"/>
        <v>1803.989</v>
      </c>
      <c r="CO794" s="24">
        <f t="shared" si="1060"/>
        <v>2314.489</v>
      </c>
      <c r="CP794" s="24">
        <f t="shared" si="1061"/>
        <v>1683.511</v>
      </c>
      <c r="CQ794">
        <f t="shared" si="1062"/>
        <v>2509.5</v>
      </c>
      <c r="CR794" s="24">
        <f t="shared" si="1063"/>
        <v>1582.432</v>
      </c>
      <c r="CS794" s="15" t="str">
        <f t="shared" si="1064"/>
        <v>GREEN</v>
      </c>
      <c r="CT794" s="15" t="str">
        <f t="shared" si="1065"/>
        <v>GREEN</v>
      </c>
      <c r="CU794" s="15" t="str">
        <f t="shared" si="1108"/>
        <v>GREEN</v>
      </c>
      <c r="CV794" s="15" t="str">
        <f t="shared" si="1052"/>
        <v>0</v>
      </c>
      <c r="CX794" s="24">
        <f t="shared" si="1109"/>
        <v>1999</v>
      </c>
      <c r="CY794" s="24">
        <f t="shared" si="1110"/>
        <v>924.3</v>
      </c>
      <c r="DA794" s="24">
        <f t="shared" si="1120"/>
        <v>2409.5354000000002</v>
      </c>
      <c r="DB794" s="24">
        <f t="shared" si="1111"/>
        <v>1588.4646</v>
      </c>
      <c r="DC794" s="24">
        <f t="shared" si="1112"/>
        <v>2663.1646000000001</v>
      </c>
      <c r="DD794" s="24">
        <f t="shared" si="1113"/>
        <v>1334.8353999999999</v>
      </c>
      <c r="DE794">
        <f t="shared" si="1114"/>
        <v>3073.7</v>
      </c>
      <c r="DF794" s="24">
        <f t="shared" si="1115"/>
        <v>1122.0448000000001</v>
      </c>
      <c r="DG794" s="15" t="str">
        <f t="shared" si="1116"/>
        <v>GREEN</v>
      </c>
      <c r="DH794" s="15" t="str">
        <f t="shared" si="1117"/>
        <v>GREEN</v>
      </c>
      <c r="DI794" s="15" t="str">
        <f t="shared" si="1118"/>
        <v>GREEN</v>
      </c>
    </row>
    <row r="795" spans="1:113" x14ac:dyDescent="0.3">
      <c r="A795" s="18">
        <v>38316</v>
      </c>
      <c r="B795" s="1">
        <v>1872.55</v>
      </c>
      <c r="C795" s="1">
        <v>1915.8</v>
      </c>
      <c r="D795" s="1">
        <v>1845.1</v>
      </c>
      <c r="E795" s="1">
        <v>1901.05</v>
      </c>
      <c r="F795" s="1">
        <v>1614889856</v>
      </c>
      <c r="G795" s="1">
        <v>1818371.36</v>
      </c>
      <c r="H795" s="1">
        <v>7517453</v>
      </c>
      <c r="I795" s="1">
        <v>1857.11</v>
      </c>
      <c r="J795" s="1">
        <v>1721.8</v>
      </c>
      <c r="K795" s="1">
        <v>1737.74</v>
      </c>
      <c r="L795" s="1">
        <v>1471.95</v>
      </c>
      <c r="M795" s="1">
        <v>1274.57</v>
      </c>
      <c r="N795" s="1">
        <v>93.11</v>
      </c>
      <c r="O795" s="1">
        <v>70.73</v>
      </c>
      <c r="P795" s="1">
        <v>62.73</v>
      </c>
      <c r="Q795" s="1">
        <v>61.86</v>
      </c>
      <c r="R795" s="1">
        <v>39.549999999999997</v>
      </c>
      <c r="S795" s="1">
        <v>1.53</v>
      </c>
      <c r="T795" s="1">
        <v>88.25</v>
      </c>
      <c r="U795" s="1">
        <v>87.56</v>
      </c>
      <c r="V795" s="1">
        <v>28.72</v>
      </c>
      <c r="W795" s="1">
        <v>19.36</v>
      </c>
      <c r="X795" s="1">
        <v>19.420000000000002</v>
      </c>
      <c r="Y795" s="1">
        <v>1937.41</v>
      </c>
      <c r="Z795" s="1">
        <v>1506.18</v>
      </c>
      <c r="AA795" s="1">
        <v>1721.8</v>
      </c>
      <c r="AB795" s="1">
        <v>2014.65</v>
      </c>
      <c r="AC795" s="1">
        <v>1292.2</v>
      </c>
      <c r="AD795" s="19">
        <f t="shared" si="1066"/>
        <v>0.25946993182173078</v>
      </c>
      <c r="AE795" s="1">
        <f t="shared" si="1053"/>
        <v>208.49418732178128</v>
      </c>
      <c r="AF795" s="20">
        <f t="shared" si="1121"/>
        <v>1.5328330707399918E-2</v>
      </c>
      <c r="AG795" s="2">
        <f t="shared" si="1067"/>
        <v>22.310000000000002</v>
      </c>
      <c r="AH795" s="1">
        <f t="shared" si="1068"/>
        <v>1844.2166666666665</v>
      </c>
      <c r="AI795" s="21">
        <f t="shared" si="1069"/>
        <v>1785.5576923076924</v>
      </c>
      <c r="AJ795" s="22">
        <f t="shared" si="1070"/>
        <v>58.658974358974092</v>
      </c>
      <c r="AK795" s="23">
        <f t="shared" si="1071"/>
        <v>69.760737179487194</v>
      </c>
      <c r="AL795" s="23">
        <f t="shared" si="1072"/>
        <v>-11.101762820513102</v>
      </c>
      <c r="AM795" s="23"/>
      <c r="AN795">
        <f t="shared" si="1073"/>
        <v>1886.6999999999998</v>
      </c>
      <c r="AO795" s="4">
        <f t="shared" si="1074"/>
        <v>1874.6624999999999</v>
      </c>
      <c r="AP795" s="4">
        <f t="shared" si="1075"/>
        <v>1834.7624999999998</v>
      </c>
      <c r="AQ795" s="24">
        <f t="shared" si="1076"/>
        <v>1817.575</v>
      </c>
      <c r="AR795" t="str">
        <f t="shared" si="1077"/>
        <v>GREEN</v>
      </c>
      <c r="AS795" t="str">
        <f t="shared" si="1078"/>
        <v>GREEN</v>
      </c>
      <c r="AT795" t="str">
        <f t="shared" si="1079"/>
        <v>GREEN</v>
      </c>
      <c r="AU795" t="str">
        <f t="shared" si="1080"/>
        <v>GREEN</v>
      </c>
      <c r="AV795" t="str">
        <f t="shared" si="1081"/>
        <v>GREEN</v>
      </c>
      <c r="AW795" t="str">
        <f t="shared" si="1082"/>
        <v>GREEN</v>
      </c>
      <c r="AX795" s="25">
        <f t="shared" si="1083"/>
        <v>1.1182291465943258E-2</v>
      </c>
      <c r="AY795" s="25">
        <f t="shared" si="1084"/>
        <v>1.4693619961043125E-3</v>
      </c>
      <c r="AZ795" s="26">
        <f t="shared" si="1085"/>
        <v>88.386008196382363</v>
      </c>
      <c r="BA795" s="1">
        <f t="shared" si="1122"/>
        <v>1777384.8574999999</v>
      </c>
      <c r="BB795" s="1">
        <f t="shared" si="1122"/>
        <v>7230610.25</v>
      </c>
      <c r="BC795" s="27">
        <f t="shared" si="1086"/>
        <v>1.023060004324359</v>
      </c>
      <c r="BD795" s="28">
        <f t="shared" si="1086"/>
        <v>1.0396706142472554</v>
      </c>
      <c r="BE795" s="29">
        <f t="shared" si="1055"/>
        <v>100</v>
      </c>
      <c r="BF795" s="29">
        <f t="shared" si="1119"/>
        <v>99.89384288747344</v>
      </c>
      <c r="BG795" s="30">
        <f t="shared" si="1087"/>
        <v>7.5039902288968063E-3</v>
      </c>
      <c r="BH795" s="31">
        <f t="shared" si="1088"/>
        <v>1.5688995092335734E-2</v>
      </c>
      <c r="BI795" s="31">
        <f t="shared" si="1089"/>
        <v>9.7129294698389459E-3</v>
      </c>
      <c r="BJ795" s="32">
        <f t="shared" si="1090"/>
        <v>1943.6293754451051</v>
      </c>
      <c r="BK795" s="24">
        <f t="shared" si="1091"/>
        <v>1744.8039578882278</v>
      </c>
      <c r="BL795" s="30">
        <f t="shared" si="1092"/>
        <v>0.10458715844237514</v>
      </c>
      <c r="BM795" s="30">
        <f t="shared" si="1093"/>
        <v>-2.2397819860132635E-2</v>
      </c>
      <c r="BN795" s="30">
        <f t="shared" si="1094"/>
        <v>8.2189338582242505E-2</v>
      </c>
      <c r="BO795" s="30">
        <f t="shared" si="1095"/>
        <v>5.9791518722109874E-2</v>
      </c>
      <c r="BP795" s="30"/>
      <c r="BQ795">
        <f t="shared" si="1096"/>
        <v>1971.9</v>
      </c>
      <c r="BR795">
        <f t="shared" si="1097"/>
        <v>924.3</v>
      </c>
      <c r="BT795" s="24">
        <f t="shared" si="1098"/>
        <v>2372.0832</v>
      </c>
      <c r="BU795" s="24">
        <f t="shared" si="1099"/>
        <v>1571.7168000000001</v>
      </c>
      <c r="BV795" s="24">
        <f t="shared" si="1100"/>
        <v>2619.3168000000001</v>
      </c>
      <c r="BW795" s="24">
        <f t="shared" si="1101"/>
        <v>1324.4832000000001</v>
      </c>
      <c r="BX795">
        <f t="shared" si="1102"/>
        <v>3019.5</v>
      </c>
      <c r="BY795" s="24">
        <f t="shared" si="1103"/>
        <v>1117.0583999999999</v>
      </c>
      <c r="BZ795" s="15" t="str">
        <f t="shared" si="1104"/>
        <v>GREEN</v>
      </c>
      <c r="CA795" s="15" t="str">
        <f t="shared" si="1105"/>
        <v>GREEN</v>
      </c>
      <c r="CB795" s="15" t="str">
        <f t="shared" si="1106"/>
        <v>GREEN</v>
      </c>
      <c r="CC795" s="15" t="str">
        <f t="shared" si="1107"/>
        <v>0</v>
      </c>
      <c r="CJ795">
        <f t="shared" si="1056"/>
        <v>1971.9</v>
      </c>
      <c r="CK795">
        <f t="shared" si="1057"/>
        <v>1488.5</v>
      </c>
      <c r="CM795" s="24">
        <f t="shared" si="1058"/>
        <v>2156.5588000000002</v>
      </c>
      <c r="CN795" s="24">
        <f t="shared" si="1059"/>
        <v>1787.2411999999999</v>
      </c>
      <c r="CO795" s="24">
        <f t="shared" si="1060"/>
        <v>2270.6412</v>
      </c>
      <c r="CP795" s="24">
        <f t="shared" si="1061"/>
        <v>1673.1588000000002</v>
      </c>
      <c r="CQ795">
        <f t="shared" si="1062"/>
        <v>2455.3000000000002</v>
      </c>
      <c r="CR795" s="24">
        <f t="shared" si="1063"/>
        <v>1577.4456</v>
      </c>
      <c r="CS795" s="15" t="str">
        <f t="shared" si="1064"/>
        <v>GREEN</v>
      </c>
      <c r="CT795" s="15" t="str">
        <f t="shared" si="1065"/>
        <v>GREEN</v>
      </c>
      <c r="CU795" s="15" t="str">
        <f t="shared" si="1108"/>
        <v>GREEN</v>
      </c>
      <c r="CV795" s="15" t="str">
        <f t="shared" si="1052"/>
        <v>0</v>
      </c>
      <c r="CX795" s="24">
        <f t="shared" si="1109"/>
        <v>1971.9</v>
      </c>
      <c r="CY795" s="24">
        <f t="shared" si="1110"/>
        <v>924.3</v>
      </c>
      <c r="DA795" s="24">
        <f t="shared" si="1120"/>
        <v>2372.0832</v>
      </c>
      <c r="DB795" s="24">
        <f t="shared" si="1111"/>
        <v>1571.7168000000001</v>
      </c>
      <c r="DC795" s="24">
        <f t="shared" si="1112"/>
        <v>2619.3168000000001</v>
      </c>
      <c r="DD795" s="24">
        <f t="shared" si="1113"/>
        <v>1324.4832000000001</v>
      </c>
      <c r="DE795">
        <f t="shared" si="1114"/>
        <v>3019.5</v>
      </c>
      <c r="DF795" s="24">
        <f t="shared" si="1115"/>
        <v>1117.0583999999999</v>
      </c>
      <c r="DG795" s="15" t="str">
        <f t="shared" si="1116"/>
        <v>GREEN</v>
      </c>
      <c r="DH795" s="15" t="str">
        <f t="shared" si="1117"/>
        <v>GREEN</v>
      </c>
      <c r="DI795" s="15" t="str">
        <f t="shared" si="1118"/>
        <v>GREEN</v>
      </c>
    </row>
    <row r="796" spans="1:113" x14ac:dyDescent="0.3">
      <c r="A796" s="18">
        <v>38310</v>
      </c>
      <c r="B796" s="1">
        <v>1872.8</v>
      </c>
      <c r="C796" s="1">
        <v>1898.15</v>
      </c>
      <c r="D796" s="1">
        <v>1862.8</v>
      </c>
      <c r="E796" s="1">
        <v>1872.35</v>
      </c>
      <c r="F796" s="1">
        <v>1402735744</v>
      </c>
      <c r="G796" s="1">
        <v>1665657.73</v>
      </c>
      <c r="H796" s="1">
        <v>7023674</v>
      </c>
      <c r="I796" s="1">
        <v>1832.85</v>
      </c>
      <c r="J796" s="1">
        <v>1704.4</v>
      </c>
      <c r="K796" s="1">
        <v>1733.7</v>
      </c>
      <c r="L796" s="1">
        <v>1463.92</v>
      </c>
      <c r="M796" s="1">
        <v>1271.9100000000001</v>
      </c>
      <c r="N796" s="1">
        <v>88.32</v>
      </c>
      <c r="O796" s="1">
        <v>68.63</v>
      </c>
      <c r="P796" s="1">
        <v>61.68</v>
      </c>
      <c r="Q796" s="1">
        <v>56.63</v>
      </c>
      <c r="R796" s="1">
        <v>33.97</v>
      </c>
      <c r="S796" s="1">
        <v>-0.03</v>
      </c>
      <c r="T796" s="1">
        <v>89.66</v>
      </c>
      <c r="U796" s="1">
        <v>83.01</v>
      </c>
      <c r="V796" s="1">
        <v>31.16</v>
      </c>
      <c r="W796" s="1">
        <v>18.87</v>
      </c>
      <c r="X796" s="1">
        <v>19.420000000000002</v>
      </c>
      <c r="Y796" s="1">
        <v>1915.45</v>
      </c>
      <c r="Z796" s="1">
        <v>1493.36</v>
      </c>
      <c r="AA796" s="1">
        <v>1704.4</v>
      </c>
      <c r="AB796" s="1">
        <v>2014.65</v>
      </c>
      <c r="AC796" s="1">
        <v>1292.2</v>
      </c>
      <c r="AD796" s="19">
        <f t="shared" si="1066"/>
        <v>-5.5420267501977002E-3</v>
      </c>
      <c r="AE796" s="1">
        <f t="shared" si="1053"/>
        <v>205.34656722965579</v>
      </c>
      <c r="AF796" s="20">
        <f t="shared" si="1121"/>
        <v>-3.2035024960630487E-4</v>
      </c>
      <c r="AG796" s="2">
        <f t="shared" si="1067"/>
        <v>22.660000000000004</v>
      </c>
      <c r="AH796" s="1">
        <f t="shared" si="1068"/>
        <v>1826.5416666666667</v>
      </c>
      <c r="AI796" s="21">
        <f t="shared" si="1069"/>
        <v>1763.0923076923075</v>
      </c>
      <c r="AJ796" s="22">
        <f t="shared" si="1070"/>
        <v>63.449358974359257</v>
      </c>
      <c r="AK796" s="23">
        <f t="shared" si="1071"/>
        <v>74.118429487179583</v>
      </c>
      <c r="AL796" s="23">
        <f t="shared" si="1072"/>
        <v>-10.669070512820326</v>
      </c>
      <c r="AM796" s="23"/>
      <c r="AN796">
        <f t="shared" si="1073"/>
        <v>1872.65</v>
      </c>
      <c r="AO796" s="4">
        <f t="shared" si="1074"/>
        <v>1846.125</v>
      </c>
      <c r="AP796" s="4">
        <f t="shared" si="1075"/>
        <v>1819.0249999999999</v>
      </c>
      <c r="AQ796" s="24">
        <f t="shared" si="1076"/>
        <v>1800.8349999999998</v>
      </c>
      <c r="AR796" t="str">
        <f t="shared" si="1077"/>
        <v>RED</v>
      </c>
      <c r="AS796" t="str">
        <f t="shared" si="1078"/>
        <v>GREEN</v>
      </c>
      <c r="AT796" t="str">
        <f t="shared" si="1079"/>
        <v>GREEN</v>
      </c>
      <c r="AU796" t="str">
        <f t="shared" si="1080"/>
        <v>GREEN</v>
      </c>
      <c r="AV796" t="str">
        <f t="shared" si="1081"/>
        <v>GREEN</v>
      </c>
      <c r="AW796" t="str">
        <f t="shared" si="1082"/>
        <v>GREEN</v>
      </c>
      <c r="AX796" s="25">
        <f t="shared" si="1083"/>
        <v>8.6275696813766043E-3</v>
      </c>
      <c r="AY796" s="25">
        <f t="shared" si="1084"/>
        <v>3.5598009882926718E-3</v>
      </c>
      <c r="AZ796" s="26">
        <f t="shared" si="1085"/>
        <v>70.791066549309505</v>
      </c>
      <c r="BA796" s="1">
        <f t="shared" si="1122"/>
        <v>1832864.6850000001</v>
      </c>
      <c r="BB796" s="1">
        <f t="shared" si="1122"/>
        <v>7209385.25</v>
      </c>
      <c r="BC796" s="27">
        <f t="shared" si="1086"/>
        <v>0.90877288630829822</v>
      </c>
      <c r="BD796" s="28">
        <f t="shared" si="1086"/>
        <v>0.97424034871766629</v>
      </c>
      <c r="BE796" s="29">
        <f t="shared" si="1055"/>
        <v>99.78768577494688</v>
      </c>
      <c r="BF796" s="29">
        <f t="shared" si="1119"/>
        <v>99.89384288747344</v>
      </c>
      <c r="BG796" s="30">
        <f t="shared" si="1087"/>
        <v>5.4139759306414126E-3</v>
      </c>
      <c r="BH796" s="31">
        <f t="shared" si="1088"/>
        <v>1.2861266959663331E-2</v>
      </c>
      <c r="BI796" s="31">
        <f t="shared" si="1089"/>
        <v>5.0677686930839334E-3</v>
      </c>
      <c r="BJ796" s="32">
        <f t="shared" si="1090"/>
        <v>1914.5026902320315</v>
      </c>
      <c r="BK796" s="24">
        <f t="shared" si="1091"/>
        <v>1738.580643101302</v>
      </c>
      <c r="BL796" s="30">
        <f t="shared" si="1092"/>
        <v>9.3957885614724512E-2</v>
      </c>
      <c r="BM796" s="30">
        <f t="shared" si="1093"/>
        <v>-2.2513253522061339E-2</v>
      </c>
      <c r="BN796" s="30">
        <f t="shared" si="1094"/>
        <v>7.1444632092663163E-2</v>
      </c>
      <c r="BO796" s="30">
        <f t="shared" si="1095"/>
        <v>4.8931378570601827E-2</v>
      </c>
      <c r="BP796" s="30"/>
      <c r="BQ796">
        <f t="shared" si="1096"/>
        <v>1971.9</v>
      </c>
      <c r="BR796">
        <f t="shared" si="1097"/>
        <v>924.3</v>
      </c>
      <c r="BT796" s="24">
        <f t="shared" si="1098"/>
        <v>2372.0832</v>
      </c>
      <c r="BU796" s="24">
        <f t="shared" si="1099"/>
        <v>1571.7168000000001</v>
      </c>
      <c r="BV796" s="24">
        <f t="shared" si="1100"/>
        <v>2619.3168000000001</v>
      </c>
      <c r="BW796" s="24">
        <f t="shared" si="1101"/>
        <v>1324.4832000000001</v>
      </c>
      <c r="BX796">
        <f t="shared" si="1102"/>
        <v>3019.5</v>
      </c>
      <c r="BY796" s="24">
        <f t="shared" si="1103"/>
        <v>1117.0583999999999</v>
      </c>
      <c r="BZ796" s="15" t="str">
        <f t="shared" si="1104"/>
        <v>GREEN</v>
      </c>
      <c r="CA796" s="15" t="str">
        <f t="shared" si="1105"/>
        <v>GREEN</v>
      </c>
      <c r="CB796" s="15" t="str">
        <f t="shared" si="1106"/>
        <v>GREEN</v>
      </c>
      <c r="CC796" s="15" t="str">
        <f t="shared" si="1107"/>
        <v>0</v>
      </c>
      <c r="CJ796">
        <f t="shared" si="1056"/>
        <v>1971.9</v>
      </c>
      <c r="CK796">
        <f t="shared" si="1057"/>
        <v>1488.5</v>
      </c>
      <c r="CM796" s="24">
        <f t="shared" si="1058"/>
        <v>2156.5588000000002</v>
      </c>
      <c r="CN796" s="24">
        <f t="shared" si="1059"/>
        <v>1787.2411999999999</v>
      </c>
      <c r="CO796" s="24">
        <f t="shared" si="1060"/>
        <v>2270.6412</v>
      </c>
      <c r="CP796" s="24">
        <f t="shared" si="1061"/>
        <v>1673.1588000000002</v>
      </c>
      <c r="CQ796">
        <f t="shared" si="1062"/>
        <v>2455.3000000000002</v>
      </c>
      <c r="CR796" s="24">
        <f t="shared" si="1063"/>
        <v>1577.4456</v>
      </c>
      <c r="CS796" s="15" t="str">
        <f t="shared" si="1064"/>
        <v>GREEN</v>
      </c>
      <c r="CT796" s="15" t="str">
        <f t="shared" si="1065"/>
        <v>GREEN</v>
      </c>
      <c r="CU796" s="15" t="str">
        <f t="shared" si="1108"/>
        <v>GREEN</v>
      </c>
      <c r="CV796" s="15" t="str">
        <f t="shared" si="1052"/>
        <v>0</v>
      </c>
      <c r="CX796" s="24">
        <f t="shared" si="1109"/>
        <v>1971.9</v>
      </c>
      <c r="CY796" s="24">
        <f t="shared" si="1110"/>
        <v>924.3</v>
      </c>
      <c r="DA796" s="24">
        <f t="shared" si="1120"/>
        <v>2372.0832</v>
      </c>
      <c r="DB796" s="24">
        <f t="shared" si="1111"/>
        <v>1571.7168000000001</v>
      </c>
      <c r="DC796" s="24">
        <f t="shared" si="1112"/>
        <v>2619.3168000000001</v>
      </c>
      <c r="DD796" s="24">
        <f t="shared" si="1113"/>
        <v>1324.4832000000001</v>
      </c>
      <c r="DE796">
        <f t="shared" si="1114"/>
        <v>3019.5</v>
      </c>
      <c r="DF796" s="24">
        <f t="shared" si="1115"/>
        <v>1117.0583999999999</v>
      </c>
      <c r="DG796" s="15" t="str">
        <f t="shared" si="1116"/>
        <v>GREEN</v>
      </c>
      <c r="DH796" s="15" t="str">
        <f t="shared" si="1117"/>
        <v>GREEN</v>
      </c>
      <c r="DI796" s="15" t="str">
        <f t="shared" si="1118"/>
        <v>GREEN</v>
      </c>
    </row>
    <row r="797" spans="1:113" x14ac:dyDescent="0.3">
      <c r="A797" s="18">
        <v>38303</v>
      </c>
      <c r="B797" s="1">
        <v>1852.45</v>
      </c>
      <c r="C797" s="1">
        <v>1885.05</v>
      </c>
      <c r="D797" s="1">
        <v>1852.45</v>
      </c>
      <c r="E797" s="1">
        <v>1872.95</v>
      </c>
      <c r="F797" s="1">
        <v>1090818688</v>
      </c>
      <c r="G797" s="1">
        <v>1623609.84</v>
      </c>
      <c r="H797" s="1">
        <v>6435184</v>
      </c>
      <c r="I797" s="1">
        <v>1817.38</v>
      </c>
      <c r="J797" s="1">
        <v>1687.66</v>
      </c>
      <c r="K797" s="1">
        <v>1729.17</v>
      </c>
      <c r="L797" s="1">
        <v>1455.99</v>
      </c>
      <c r="M797" s="1">
        <v>1269.2</v>
      </c>
      <c r="N797" s="1">
        <v>89.19</v>
      </c>
      <c r="O797" s="1">
        <v>68.72</v>
      </c>
      <c r="P797" s="1">
        <v>61.71</v>
      </c>
      <c r="Q797" s="1">
        <v>52.06</v>
      </c>
      <c r="R797" s="1">
        <v>28.3</v>
      </c>
      <c r="S797" s="1">
        <v>1.1100000000000001</v>
      </c>
      <c r="T797" s="1">
        <v>84.77</v>
      </c>
      <c r="U797" s="1">
        <v>76.61</v>
      </c>
      <c r="V797" s="1">
        <v>30.92</v>
      </c>
      <c r="W797" s="1">
        <v>19.649999999999999</v>
      </c>
      <c r="X797" s="1">
        <v>19.02</v>
      </c>
      <c r="Y797" s="1">
        <v>1895.86</v>
      </c>
      <c r="Z797" s="1">
        <v>1479.46</v>
      </c>
      <c r="AA797" s="1">
        <v>1687.66</v>
      </c>
      <c r="AB797" s="1">
        <v>2014.65</v>
      </c>
      <c r="AC797" s="1">
        <v>1292.2</v>
      </c>
      <c r="AD797" s="19">
        <f t="shared" si="1066"/>
        <v>0.19334108570180703</v>
      </c>
      <c r="AE797" s="1">
        <f t="shared" si="1053"/>
        <v>205.41237113402079</v>
      </c>
      <c r="AF797" s="20">
        <f t="shared" si="1121"/>
        <v>1.114830211088913E-2</v>
      </c>
      <c r="AG797" s="2">
        <f t="shared" si="1067"/>
        <v>23.76</v>
      </c>
      <c r="AH797" s="1">
        <f t="shared" si="1068"/>
        <v>1817.4499999999998</v>
      </c>
      <c r="AI797" s="21">
        <f t="shared" si="1069"/>
        <v>1741.3999999999999</v>
      </c>
      <c r="AJ797" s="22">
        <f t="shared" si="1070"/>
        <v>76.049999999999955</v>
      </c>
      <c r="AK797" s="23">
        <f t="shared" si="1071"/>
        <v>78.032852564102598</v>
      </c>
      <c r="AL797" s="23">
        <f t="shared" si="1072"/>
        <v>-1.9828525641026431</v>
      </c>
      <c r="AM797" s="23"/>
      <c r="AN797">
        <f t="shared" si="1073"/>
        <v>1862.625</v>
      </c>
      <c r="AO797" s="4">
        <f t="shared" si="1074"/>
        <v>1822.9749999999999</v>
      </c>
      <c r="AP797" s="4">
        <f t="shared" si="1075"/>
        <v>1800.2937499999998</v>
      </c>
      <c r="AQ797" s="24">
        <f t="shared" si="1076"/>
        <v>1780.4749999999999</v>
      </c>
      <c r="AR797" t="str">
        <f t="shared" si="1077"/>
        <v>GREEN</v>
      </c>
      <c r="AS797" t="str">
        <f t="shared" si="1078"/>
        <v>GREEN</v>
      </c>
      <c r="AT797" t="str">
        <f t="shared" si="1079"/>
        <v>GREEN</v>
      </c>
      <c r="AU797" t="str">
        <f t="shared" si="1080"/>
        <v>GREEN</v>
      </c>
      <c r="AV797" t="str">
        <f t="shared" si="1081"/>
        <v>GREEN</v>
      </c>
      <c r="AW797" t="str">
        <f t="shared" si="1082"/>
        <v>GREEN</v>
      </c>
      <c r="AX797" s="25">
        <f t="shared" si="1083"/>
        <v>1.2631926120738527E-2</v>
      </c>
      <c r="AY797" s="25">
        <f t="shared" si="1084"/>
        <v>3.5064092800249544E-3</v>
      </c>
      <c r="AZ797" s="26">
        <f t="shared" si="1085"/>
        <v>78.272794603964726</v>
      </c>
      <c r="BA797" s="1">
        <f t="shared" si="1122"/>
        <v>1754574.13</v>
      </c>
      <c r="BB797" s="1">
        <f t="shared" si="1122"/>
        <v>6795290.25</v>
      </c>
      <c r="BC797" s="27">
        <f t="shared" si="1086"/>
        <v>0.92535836032188634</v>
      </c>
      <c r="BD797" s="28">
        <f t="shared" si="1086"/>
        <v>0.94700649468210718</v>
      </c>
      <c r="BE797" s="29">
        <f t="shared" si="1055"/>
        <v>100</v>
      </c>
      <c r="BF797" s="29">
        <f t="shared" si="1119"/>
        <v>100</v>
      </c>
      <c r="BG797" s="30">
        <f t="shared" si="1087"/>
        <v>2.3873999955774661E-2</v>
      </c>
      <c r="BH797" s="31">
        <f t="shared" si="1088"/>
        <v>1.0817399090310015E-2</v>
      </c>
      <c r="BI797" s="31">
        <f t="shared" si="1089"/>
        <v>9.1255168407135736E-3</v>
      </c>
      <c r="BJ797" s="32">
        <f t="shared" si="1090"/>
        <v>1893.0991374702976</v>
      </c>
      <c r="BK797" s="24">
        <f t="shared" si="1091"/>
        <v>1741.800862529702</v>
      </c>
      <c r="BL797" s="30">
        <f t="shared" si="1092"/>
        <v>8.0780733570354549E-2</v>
      </c>
      <c r="BM797" s="30">
        <f t="shared" si="1093"/>
        <v>-1.0757968696600307E-2</v>
      </c>
      <c r="BN797" s="30">
        <f t="shared" si="1094"/>
        <v>7.0022764873754237E-2</v>
      </c>
      <c r="BO797" s="30">
        <f t="shared" si="1095"/>
        <v>5.9264796177153932E-2</v>
      </c>
      <c r="BP797" s="30"/>
      <c r="BQ797">
        <f t="shared" si="1096"/>
        <v>1971.9</v>
      </c>
      <c r="BR797">
        <f t="shared" si="1097"/>
        <v>924.3</v>
      </c>
      <c r="BT797" s="24">
        <f t="shared" si="1098"/>
        <v>2372.0832</v>
      </c>
      <c r="BU797" s="24">
        <f t="shared" si="1099"/>
        <v>1571.7168000000001</v>
      </c>
      <c r="BV797" s="24">
        <f t="shared" si="1100"/>
        <v>2619.3168000000001</v>
      </c>
      <c r="BW797" s="24">
        <f t="shared" si="1101"/>
        <v>1324.4832000000001</v>
      </c>
      <c r="BX797">
        <f t="shared" si="1102"/>
        <v>3019.5</v>
      </c>
      <c r="BY797" s="24">
        <f t="shared" si="1103"/>
        <v>1117.0583999999999</v>
      </c>
      <c r="BZ797" s="15" t="str">
        <f t="shared" si="1104"/>
        <v>GREEN</v>
      </c>
      <c r="CA797" s="15" t="str">
        <f t="shared" si="1105"/>
        <v>GREEN</v>
      </c>
      <c r="CB797" s="15" t="str">
        <f t="shared" si="1106"/>
        <v>GREEN</v>
      </c>
      <c r="CC797" s="15" t="str">
        <f t="shared" si="1107"/>
        <v>0</v>
      </c>
      <c r="CJ797">
        <f t="shared" si="1056"/>
        <v>1971.9</v>
      </c>
      <c r="CK797">
        <f t="shared" si="1057"/>
        <v>1488.5</v>
      </c>
      <c r="CM797" s="24">
        <f t="shared" si="1058"/>
        <v>2156.5588000000002</v>
      </c>
      <c r="CN797" s="24">
        <f t="shared" si="1059"/>
        <v>1787.2411999999999</v>
      </c>
      <c r="CO797" s="24">
        <f t="shared" si="1060"/>
        <v>2270.6412</v>
      </c>
      <c r="CP797" s="24">
        <f t="shared" si="1061"/>
        <v>1673.1588000000002</v>
      </c>
      <c r="CQ797">
        <f t="shared" si="1062"/>
        <v>2455.3000000000002</v>
      </c>
      <c r="CR797" s="24">
        <f t="shared" si="1063"/>
        <v>1577.4456</v>
      </c>
      <c r="CS797" s="15" t="str">
        <f t="shared" si="1064"/>
        <v>GREEN</v>
      </c>
      <c r="CT797" s="15" t="str">
        <f t="shared" si="1065"/>
        <v>GREEN</v>
      </c>
      <c r="CU797" s="15" t="str">
        <f t="shared" si="1108"/>
        <v>GREEN</v>
      </c>
      <c r="CV797" s="15" t="str">
        <f t="shared" si="1052"/>
        <v>0</v>
      </c>
      <c r="CX797" s="24">
        <f t="shared" si="1109"/>
        <v>1971.9</v>
      </c>
      <c r="CY797" s="24">
        <f t="shared" si="1110"/>
        <v>924.3</v>
      </c>
      <c r="DA797" s="24">
        <f t="shared" si="1120"/>
        <v>2372.0832</v>
      </c>
      <c r="DB797" s="24">
        <f t="shared" si="1111"/>
        <v>1571.7168000000001</v>
      </c>
      <c r="DC797" s="24">
        <f t="shared" si="1112"/>
        <v>2619.3168000000001</v>
      </c>
      <c r="DD797" s="24">
        <f t="shared" si="1113"/>
        <v>1324.4832000000001</v>
      </c>
      <c r="DE797">
        <f t="shared" si="1114"/>
        <v>3019.5</v>
      </c>
      <c r="DF797" s="24">
        <f t="shared" si="1115"/>
        <v>1117.0583999999999</v>
      </c>
      <c r="DG797" s="15" t="str">
        <f t="shared" si="1116"/>
        <v>GREEN</v>
      </c>
      <c r="DH797" s="15" t="str">
        <f t="shared" si="1117"/>
        <v>GREEN</v>
      </c>
      <c r="DI797" s="15" t="str">
        <f t="shared" si="1118"/>
        <v>GREEN</v>
      </c>
    </row>
    <row r="798" spans="1:113" x14ac:dyDescent="0.3">
      <c r="A798" s="53">
        <v>38296</v>
      </c>
      <c r="B798" s="54">
        <v>1787.3</v>
      </c>
      <c r="C798" s="54">
        <v>1854.4</v>
      </c>
      <c r="D798" s="54">
        <v>1776.7</v>
      </c>
      <c r="E798" s="54">
        <v>1852.3</v>
      </c>
      <c r="F798" s="54">
        <v>1385797376</v>
      </c>
      <c r="G798" s="54">
        <v>2001900.5</v>
      </c>
      <c r="H798" s="54">
        <v>7946130</v>
      </c>
      <c r="I798" s="54">
        <v>1806.35</v>
      </c>
      <c r="J798" s="54">
        <v>1668.44</v>
      </c>
      <c r="K798" s="54">
        <v>1724.02</v>
      </c>
      <c r="L798" s="54">
        <v>1448.12</v>
      </c>
      <c r="M798" s="54">
        <v>1266.26</v>
      </c>
      <c r="N798" s="54">
        <v>86.05</v>
      </c>
      <c r="O798" s="54">
        <v>67.260000000000005</v>
      </c>
      <c r="P798" s="54">
        <v>60.97</v>
      </c>
      <c r="Q798" s="54">
        <v>45.4</v>
      </c>
      <c r="R798" s="54">
        <v>22.36</v>
      </c>
      <c r="S798" s="54">
        <v>3.66</v>
      </c>
      <c r="T798" s="54">
        <v>74.61</v>
      </c>
      <c r="U798" s="54">
        <v>75.41</v>
      </c>
      <c r="V798" s="54">
        <v>28.62</v>
      </c>
      <c r="W798" s="54">
        <v>20.37</v>
      </c>
      <c r="X798" s="54">
        <v>18.77</v>
      </c>
      <c r="Y798" s="54">
        <v>1875.65</v>
      </c>
      <c r="Z798" s="54">
        <v>1461.23</v>
      </c>
      <c r="AA798" s="54">
        <v>1668.44</v>
      </c>
      <c r="AB798" s="54">
        <v>2014.65</v>
      </c>
      <c r="AC798" s="54">
        <v>1292.2</v>
      </c>
      <c r="AD798" s="19">
        <f t="shared" si="1066"/>
        <v>0.61525237549229261</v>
      </c>
      <c r="AE798" s="54">
        <f t="shared" si="1053"/>
        <v>203.14762009212563</v>
      </c>
      <c r="AF798" s="55">
        <f t="shared" si="1121"/>
        <v>3.6599697800660191E-2</v>
      </c>
      <c r="AG798" s="2">
        <f t="shared" si="1067"/>
        <v>23.04</v>
      </c>
      <c r="AH798" s="1">
        <f t="shared" si="1068"/>
        <v>1801.1499999999999</v>
      </c>
      <c r="AI798" s="21">
        <f t="shared" si="1069"/>
        <v>1720.2653846153844</v>
      </c>
      <c r="AJ798" s="22">
        <f t="shared" si="1070"/>
        <v>80.884615384615472</v>
      </c>
      <c r="AK798" s="23">
        <f t="shared" si="1071"/>
        <v>77.598076923076974</v>
      </c>
      <c r="AL798" s="23">
        <f t="shared" si="1072"/>
        <v>3.2865384615384983</v>
      </c>
      <c r="AM798" s="23"/>
      <c r="AN798">
        <f t="shared" si="1073"/>
        <v>1819.6</v>
      </c>
      <c r="AO798" s="4">
        <f t="shared" si="1074"/>
        <v>1803.4875</v>
      </c>
      <c r="AP798" s="4">
        <f t="shared" si="1075"/>
        <v>1782.8812499999999</v>
      </c>
      <c r="AQ798" s="24">
        <f t="shared" si="1076"/>
        <v>1756.5899999999997</v>
      </c>
      <c r="AR798" t="str">
        <f t="shared" si="1077"/>
        <v>GREEN</v>
      </c>
      <c r="AS798" t="str">
        <f t="shared" si="1078"/>
        <v>GREEN</v>
      </c>
      <c r="AT798" t="str">
        <f t="shared" si="1079"/>
        <v>GREEN</v>
      </c>
      <c r="AU798" t="str">
        <f t="shared" si="1080"/>
        <v>GREEN</v>
      </c>
      <c r="AV798" t="str">
        <f t="shared" si="1081"/>
        <v>GREEN</v>
      </c>
      <c r="AW798" t="str">
        <f t="shared" si="1082"/>
        <v>GREEN</v>
      </c>
      <c r="AX798" s="25">
        <f t="shared" si="1083"/>
        <v>1.5868215391565205E-2</v>
      </c>
      <c r="AY798" s="25">
        <f t="shared" si="1084"/>
        <v>3.5064092800249544E-3</v>
      </c>
      <c r="AZ798" s="26">
        <f t="shared" si="1085"/>
        <v>81.902053126393966</v>
      </c>
      <c r="BA798" s="1">
        <f t="shared" si="1122"/>
        <v>1719177.7674999998</v>
      </c>
      <c r="BB798" s="1">
        <f t="shared" si="1122"/>
        <v>6707934.25</v>
      </c>
      <c r="BC798" s="27">
        <f t="shared" si="1086"/>
        <v>1.16445229681578</v>
      </c>
      <c r="BD798" s="28">
        <f t="shared" si="1086"/>
        <v>1.1845867451667405</v>
      </c>
      <c r="BE798" s="29">
        <f t="shared" si="1055"/>
        <v>100</v>
      </c>
      <c r="BF798" s="29">
        <f t="shared" si="1119"/>
        <v>93.207298307320315</v>
      </c>
      <c r="BG798" s="30">
        <f t="shared" si="1087"/>
        <v>2.030855798868525E-2</v>
      </c>
      <c r="BH798" s="31">
        <f t="shared" si="1088"/>
        <v>4.8946650743051934E-3</v>
      </c>
      <c r="BI798" s="31">
        <f t="shared" si="1089"/>
        <v>1.2361806111540252E-2</v>
      </c>
      <c r="BJ798" s="32">
        <f t="shared" si="1090"/>
        <v>1859.5855371328096</v>
      </c>
      <c r="BK798" s="24">
        <f t="shared" si="1091"/>
        <v>1742.7144628671902</v>
      </c>
      <c r="BL798" s="30">
        <f t="shared" si="1092"/>
        <v>6.3095111086551553E-2</v>
      </c>
      <c r="BM798" s="30">
        <f t="shared" si="1093"/>
        <v>-3.933238208070843E-3</v>
      </c>
      <c r="BN798" s="30">
        <f t="shared" si="1094"/>
        <v>5.9161872878480702E-2</v>
      </c>
      <c r="BO798" s="30">
        <f t="shared" si="1095"/>
        <v>5.5228634670409858E-2</v>
      </c>
      <c r="BP798" s="30"/>
      <c r="BQ798">
        <f t="shared" si="1096"/>
        <v>1971.9</v>
      </c>
      <c r="BR798">
        <f t="shared" si="1097"/>
        <v>924.3</v>
      </c>
      <c r="BT798" s="24">
        <f t="shared" si="1098"/>
        <v>2372.0832</v>
      </c>
      <c r="BU798" s="24">
        <f t="shared" si="1099"/>
        <v>1571.7168000000001</v>
      </c>
      <c r="BV798" s="24">
        <f t="shared" si="1100"/>
        <v>2619.3168000000001</v>
      </c>
      <c r="BW798" s="24">
        <f t="shared" si="1101"/>
        <v>1324.4832000000001</v>
      </c>
      <c r="BX798">
        <f t="shared" si="1102"/>
        <v>3019.5</v>
      </c>
      <c r="BY798" s="24">
        <f t="shared" si="1103"/>
        <v>1117.0583999999999</v>
      </c>
      <c r="BZ798" s="15" t="str">
        <f t="shared" si="1104"/>
        <v>GREEN</v>
      </c>
      <c r="CA798" s="15" t="str">
        <f t="shared" si="1105"/>
        <v>GREEN</v>
      </c>
      <c r="CB798" s="15" t="str">
        <f t="shared" si="1106"/>
        <v>GREEN</v>
      </c>
      <c r="CC798" s="15" t="str">
        <f t="shared" si="1107"/>
        <v>0</v>
      </c>
      <c r="CJ798">
        <f t="shared" si="1056"/>
        <v>1971.9</v>
      </c>
      <c r="CK798">
        <f t="shared" si="1057"/>
        <v>1488.5</v>
      </c>
      <c r="CM798" s="24">
        <f t="shared" si="1058"/>
        <v>2156.5588000000002</v>
      </c>
      <c r="CN798" s="24">
        <f t="shared" si="1059"/>
        <v>1787.2411999999999</v>
      </c>
      <c r="CO798" s="24">
        <f t="shared" si="1060"/>
        <v>2270.6412</v>
      </c>
      <c r="CP798" s="24">
        <f t="shared" si="1061"/>
        <v>1673.1588000000002</v>
      </c>
      <c r="CQ798">
        <f t="shared" si="1062"/>
        <v>2455.3000000000002</v>
      </c>
      <c r="CR798" s="24">
        <f t="shared" si="1063"/>
        <v>1577.4456</v>
      </c>
      <c r="CS798" s="15" t="str">
        <f t="shared" si="1064"/>
        <v>GREEN</v>
      </c>
      <c r="CT798" s="15" t="str">
        <f t="shared" si="1065"/>
        <v>GREEN</v>
      </c>
      <c r="CU798" s="15" t="str">
        <f t="shared" si="1108"/>
        <v>GREEN</v>
      </c>
      <c r="CV798" s="15" t="str">
        <f t="shared" si="1052"/>
        <v>0</v>
      </c>
      <c r="CX798" s="24">
        <f t="shared" si="1109"/>
        <v>1971.9</v>
      </c>
      <c r="CY798" s="24">
        <f t="shared" si="1110"/>
        <v>924.3</v>
      </c>
      <c r="DA798" s="24">
        <f t="shared" si="1120"/>
        <v>2372.0832</v>
      </c>
      <c r="DB798" s="24">
        <f t="shared" si="1111"/>
        <v>1571.7168000000001</v>
      </c>
      <c r="DC798" s="24">
        <f t="shared" si="1112"/>
        <v>2619.3168000000001</v>
      </c>
      <c r="DD798" s="24">
        <f t="shared" si="1113"/>
        <v>1324.4832000000001</v>
      </c>
      <c r="DE798">
        <f t="shared" si="1114"/>
        <v>3019.5</v>
      </c>
      <c r="DF798" s="24">
        <f t="shared" si="1115"/>
        <v>1117.0583999999999</v>
      </c>
      <c r="DG798" s="15" t="str">
        <f t="shared" si="1116"/>
        <v>GREEN</v>
      </c>
      <c r="DH798" s="15" t="str">
        <f t="shared" si="1117"/>
        <v>GREEN</v>
      </c>
      <c r="DI798" s="15" t="str">
        <f t="shared" si="1118"/>
        <v>GREEN</v>
      </c>
    </row>
    <row r="799" spans="1:113" x14ac:dyDescent="0.3">
      <c r="A799" s="18">
        <v>38289</v>
      </c>
      <c r="B799" s="1">
        <v>1780</v>
      </c>
      <c r="C799" s="1">
        <v>1808.85</v>
      </c>
      <c r="D799" s="1">
        <v>1750.3</v>
      </c>
      <c r="E799" s="1">
        <v>1786.9</v>
      </c>
      <c r="F799" s="1">
        <v>1104988032</v>
      </c>
      <c r="G799" s="1">
        <v>2040290.67</v>
      </c>
      <c r="H799" s="1">
        <v>7432553</v>
      </c>
      <c r="I799" s="1">
        <v>1790.92</v>
      </c>
      <c r="J799" s="1">
        <v>1650.38</v>
      </c>
      <c r="K799" s="1">
        <v>1717.78</v>
      </c>
      <c r="L799" s="1">
        <v>1440.3</v>
      </c>
      <c r="M799" s="1">
        <v>1263.6400000000001</v>
      </c>
      <c r="N799" s="1">
        <v>64.03</v>
      </c>
      <c r="O799" s="1">
        <v>62.04</v>
      </c>
      <c r="P799" s="1">
        <v>58.51</v>
      </c>
      <c r="Q799" s="1">
        <v>38.35</v>
      </c>
      <c r="R799" s="1">
        <v>16.600000000000001</v>
      </c>
      <c r="S799" s="1">
        <v>0.4</v>
      </c>
      <c r="T799" s="1">
        <v>70.459999999999994</v>
      </c>
      <c r="U799" s="1">
        <v>80.98</v>
      </c>
      <c r="V799" s="1">
        <v>25.98</v>
      </c>
      <c r="W799" s="1">
        <v>22.17</v>
      </c>
      <c r="X799" s="1">
        <v>18.920000000000002</v>
      </c>
      <c r="Y799" s="1">
        <v>1853.25</v>
      </c>
      <c r="Z799" s="1">
        <v>1447.52</v>
      </c>
      <c r="AA799" s="1">
        <v>1650.38</v>
      </c>
      <c r="AB799" s="1">
        <v>2014.65</v>
      </c>
      <c r="AC799" s="1">
        <v>1292.2</v>
      </c>
      <c r="AD799" s="19">
        <f t="shared" si="1066"/>
        <v>6.8704973523783491E-2</v>
      </c>
      <c r="AE799" s="1">
        <f t="shared" si="1053"/>
        <v>195.9749945163415</v>
      </c>
      <c r="AF799" s="20">
        <f t="shared" si="1121"/>
        <v>4.0174181767103079E-3</v>
      </c>
      <c r="AG799" s="2">
        <f t="shared" si="1067"/>
        <v>21.75</v>
      </c>
      <c r="AH799" s="1">
        <f t="shared" si="1068"/>
        <v>1779.5166666666667</v>
      </c>
      <c r="AI799" s="21">
        <f t="shared" si="1069"/>
        <v>1703.426923076923</v>
      </c>
      <c r="AJ799" s="22">
        <f t="shared" si="1070"/>
        <v>76.089743589743648</v>
      </c>
      <c r="AK799" s="23">
        <f t="shared" si="1071"/>
        <v>73.792788461538521</v>
      </c>
      <c r="AL799" s="23">
        <f t="shared" si="1072"/>
        <v>2.296955128205127</v>
      </c>
      <c r="AM799" s="23"/>
      <c r="AN799">
        <f t="shared" si="1073"/>
        <v>1783.325</v>
      </c>
      <c r="AO799" s="4">
        <f t="shared" si="1074"/>
        <v>1794.8625</v>
      </c>
      <c r="AP799" s="4">
        <f t="shared" si="1075"/>
        <v>1759.9375</v>
      </c>
      <c r="AQ799" s="24">
        <f t="shared" si="1076"/>
        <v>1732.2599999999998</v>
      </c>
      <c r="AR799" t="str">
        <f t="shared" si="1077"/>
        <v>GREEN</v>
      </c>
      <c r="AS799" t="str">
        <f t="shared" si="1078"/>
        <v>RED</v>
      </c>
      <c r="AT799" t="str">
        <f t="shared" si="1079"/>
        <v>GREEN</v>
      </c>
      <c r="AU799" t="str">
        <f t="shared" si="1080"/>
        <v>GREEN</v>
      </c>
      <c r="AV799" t="str">
        <f t="shared" si="1081"/>
        <v>RED</v>
      </c>
      <c r="AW799" t="str">
        <f t="shared" si="1082"/>
        <v>GREEN</v>
      </c>
      <c r="AX799" s="25">
        <f t="shared" si="1083"/>
        <v>9.7682657581218413E-3</v>
      </c>
      <c r="AY799" s="25">
        <f t="shared" si="1084"/>
        <v>4.5783288331835243E-3</v>
      </c>
      <c r="AZ799" s="26">
        <f t="shared" si="1085"/>
        <v>68.087696323710276</v>
      </c>
      <c r="BA799" s="1">
        <f t="shared" si="1122"/>
        <v>1790339.5024999999</v>
      </c>
      <c r="BB799" s="1">
        <f t="shared" si="1122"/>
        <v>7080725.25</v>
      </c>
      <c r="BC799" s="27">
        <f t="shared" si="1086"/>
        <v>1.1396110442466205</v>
      </c>
      <c r="BD799" s="28">
        <f t="shared" si="1086"/>
        <v>1.0496880951566367</v>
      </c>
      <c r="BE799" s="29">
        <f t="shared" si="1055"/>
        <v>86.414596614640644</v>
      </c>
      <c r="BF799" s="29">
        <f t="shared" si="1119"/>
        <v>84.842822598373317</v>
      </c>
      <c r="BG799" s="30">
        <f t="shared" si="1087"/>
        <v>-2.2392017751546311E-3</v>
      </c>
      <c r="BH799" s="31">
        <f t="shared" si="1088"/>
        <v>1.7512752831830292E-3</v>
      </c>
      <c r="BI799" s="31">
        <f t="shared" si="1089"/>
        <v>5.1899369249383169E-3</v>
      </c>
      <c r="BJ799" s="32">
        <f t="shared" si="1090"/>
        <v>1842.9509371099109</v>
      </c>
      <c r="BK799" s="24">
        <f t="shared" si="1091"/>
        <v>1716.0823962234224</v>
      </c>
      <c r="BL799" s="30">
        <f t="shared" si="1092"/>
        <v>7.0999239401470987E-2</v>
      </c>
      <c r="BM799" s="30">
        <f t="shared" si="1093"/>
        <v>-3.1367696630987082E-2</v>
      </c>
      <c r="BN799" s="30">
        <f t="shared" si="1094"/>
        <v>3.9631542770483905E-2</v>
      </c>
      <c r="BO799" s="30">
        <f t="shared" si="1095"/>
        <v>8.2638461394968221E-3</v>
      </c>
      <c r="BP799" s="30"/>
      <c r="BQ799">
        <f t="shared" si="1096"/>
        <v>1971.9</v>
      </c>
      <c r="BR799">
        <f t="shared" si="1097"/>
        <v>924.3</v>
      </c>
      <c r="BT799" s="24">
        <f t="shared" si="1098"/>
        <v>2372.0832</v>
      </c>
      <c r="BU799" s="24">
        <f t="shared" si="1099"/>
        <v>1571.7168000000001</v>
      </c>
      <c r="BV799" s="24">
        <f t="shared" si="1100"/>
        <v>2619.3168000000001</v>
      </c>
      <c r="BW799" s="24">
        <f t="shared" si="1101"/>
        <v>1324.4832000000001</v>
      </c>
      <c r="BX799">
        <f t="shared" si="1102"/>
        <v>3019.5</v>
      </c>
      <c r="BY799" s="24">
        <f t="shared" si="1103"/>
        <v>1117.0583999999999</v>
      </c>
      <c r="BZ799" s="15" t="str">
        <f t="shared" si="1104"/>
        <v>GREEN</v>
      </c>
      <c r="CA799" s="15" t="str">
        <f t="shared" si="1105"/>
        <v>GREEN</v>
      </c>
      <c r="CB799" s="15" t="str">
        <f t="shared" si="1106"/>
        <v>GREEN</v>
      </c>
      <c r="CC799" s="15" t="str">
        <f t="shared" si="1107"/>
        <v>0</v>
      </c>
      <c r="CJ799">
        <f t="shared" si="1056"/>
        <v>1971.9</v>
      </c>
      <c r="CK799">
        <f t="shared" si="1057"/>
        <v>1488.5</v>
      </c>
      <c r="CM799" s="24">
        <f t="shared" si="1058"/>
        <v>2156.5588000000002</v>
      </c>
      <c r="CN799" s="24">
        <f t="shared" si="1059"/>
        <v>1787.2411999999999</v>
      </c>
      <c r="CO799" s="24">
        <f t="shared" si="1060"/>
        <v>2270.6412</v>
      </c>
      <c r="CP799" s="24">
        <f t="shared" si="1061"/>
        <v>1673.1588000000002</v>
      </c>
      <c r="CQ799">
        <f t="shared" si="1062"/>
        <v>2455.3000000000002</v>
      </c>
      <c r="CR799" s="24">
        <f t="shared" si="1063"/>
        <v>1577.4456</v>
      </c>
      <c r="CS799" s="15" t="str">
        <f t="shared" si="1064"/>
        <v>RED</v>
      </c>
      <c r="CT799" s="15" t="str">
        <f t="shared" si="1065"/>
        <v>GREEN</v>
      </c>
      <c r="CU799" s="15" t="str">
        <f t="shared" si="1108"/>
        <v>GREEN</v>
      </c>
      <c r="CV799" s="15" t="str">
        <f t="shared" si="1052"/>
        <v>0</v>
      </c>
      <c r="CX799" s="24">
        <f t="shared" si="1109"/>
        <v>1971.9</v>
      </c>
      <c r="CY799" s="24">
        <f t="shared" si="1110"/>
        <v>924.3</v>
      </c>
      <c r="DA799" s="24">
        <f t="shared" si="1120"/>
        <v>2372.0832</v>
      </c>
      <c r="DB799" s="24">
        <f t="shared" si="1111"/>
        <v>1571.7168000000001</v>
      </c>
      <c r="DC799" s="24">
        <f t="shared" si="1112"/>
        <v>2619.3168000000001</v>
      </c>
      <c r="DD799" s="24">
        <f t="shared" si="1113"/>
        <v>1324.4832000000001</v>
      </c>
      <c r="DE799">
        <f t="shared" si="1114"/>
        <v>3019.5</v>
      </c>
      <c r="DF799" s="24">
        <f t="shared" si="1115"/>
        <v>1117.0583999999999</v>
      </c>
      <c r="DG799" s="15" t="str">
        <f t="shared" si="1116"/>
        <v>GREEN</v>
      </c>
      <c r="DH799" s="15" t="str">
        <f t="shared" si="1117"/>
        <v>GREEN</v>
      </c>
      <c r="DI799" s="15" t="str">
        <f t="shared" si="1118"/>
        <v>GREEN</v>
      </c>
    </row>
    <row r="800" spans="1:113" x14ac:dyDescent="0.3">
      <c r="A800" s="18">
        <v>38281</v>
      </c>
      <c r="B800" s="1">
        <v>1796.05</v>
      </c>
      <c r="C800" s="1">
        <v>1815.2</v>
      </c>
      <c r="D800" s="1">
        <v>1772.4</v>
      </c>
      <c r="E800" s="1">
        <v>1779.75</v>
      </c>
      <c r="F800" s="1">
        <v>812898240</v>
      </c>
      <c r="G800" s="1">
        <v>1352495.51</v>
      </c>
      <c r="H800" s="1">
        <v>5367294</v>
      </c>
      <c r="I800" s="1">
        <v>1778.04</v>
      </c>
      <c r="J800" s="1">
        <v>1636.46</v>
      </c>
      <c r="K800" s="1">
        <v>1713.3</v>
      </c>
      <c r="L800" s="1">
        <v>1432.93</v>
      </c>
      <c r="M800" s="1">
        <v>1261.02</v>
      </c>
      <c r="N800" s="1">
        <v>59.35</v>
      </c>
      <c r="O800" s="1">
        <v>61.42</v>
      </c>
      <c r="P800" s="1">
        <v>58.24</v>
      </c>
      <c r="Q800" s="1">
        <v>35.450000000000003</v>
      </c>
      <c r="R800" s="1">
        <v>11.16</v>
      </c>
      <c r="S800" s="1">
        <v>-0.85</v>
      </c>
      <c r="T800" s="1">
        <v>81.17</v>
      </c>
      <c r="U800" s="1">
        <v>87.83</v>
      </c>
      <c r="V800" s="1">
        <v>27.68</v>
      </c>
      <c r="W800" s="1">
        <v>21.14</v>
      </c>
      <c r="X800" s="1">
        <v>19.77</v>
      </c>
      <c r="Y800" s="1">
        <v>1838.16</v>
      </c>
      <c r="Z800" s="1">
        <v>1434.77</v>
      </c>
      <c r="AA800" s="1">
        <v>1636.46</v>
      </c>
      <c r="AB800" s="1">
        <v>2014.65</v>
      </c>
      <c r="AC800" s="1">
        <v>1292.2</v>
      </c>
      <c r="AD800" s="19">
        <f t="shared" si="1066"/>
        <v>-0.14738942702663516</v>
      </c>
      <c r="AE800" s="1">
        <f t="shared" si="1053"/>
        <v>195.19083132265865</v>
      </c>
      <c r="AF800" s="20">
        <f t="shared" si="1121"/>
        <v>-8.4958217270195702E-3</v>
      </c>
      <c r="AG800" s="2">
        <f t="shared" si="1067"/>
        <v>24.290000000000003</v>
      </c>
      <c r="AH800" s="1">
        <f t="shared" si="1068"/>
        <v>1770.6416666666667</v>
      </c>
      <c r="AI800" s="21">
        <f t="shared" si="1069"/>
        <v>1691.5346153846153</v>
      </c>
      <c r="AJ800" s="22">
        <f t="shared" si="1070"/>
        <v>79.107051282051316</v>
      </c>
      <c r="AK800" s="23">
        <f t="shared" si="1071"/>
        <v>67.57467948717948</v>
      </c>
      <c r="AL800" s="23">
        <f t="shared" si="1072"/>
        <v>11.532371794871835</v>
      </c>
      <c r="AM800" s="23"/>
      <c r="AN800">
        <f t="shared" si="1073"/>
        <v>1787.375</v>
      </c>
      <c r="AO800" s="4">
        <f t="shared" si="1074"/>
        <v>1791.9250000000002</v>
      </c>
      <c r="AP800" s="4">
        <f t="shared" si="1075"/>
        <v>1740.8375000000001</v>
      </c>
      <c r="AQ800" s="24">
        <f t="shared" si="1076"/>
        <v>1712.605</v>
      </c>
      <c r="AR800" t="str">
        <f t="shared" si="1077"/>
        <v>RED</v>
      </c>
      <c r="AS800" t="str">
        <f t="shared" si="1078"/>
        <v>RED</v>
      </c>
      <c r="AT800" t="str">
        <f t="shared" si="1079"/>
        <v>GREEN</v>
      </c>
      <c r="AU800" t="str">
        <f t="shared" si="1080"/>
        <v>GREEN</v>
      </c>
      <c r="AV800" t="str">
        <f t="shared" si="1081"/>
        <v>RED</v>
      </c>
      <c r="AW800" t="str">
        <f t="shared" si="1082"/>
        <v>GREEN</v>
      </c>
      <c r="AX800" s="25">
        <f t="shared" si="1083"/>
        <v>1.5580593689968522E-2</v>
      </c>
      <c r="AY800" s="25">
        <f t="shared" si="1084"/>
        <v>4.5783288331835243E-3</v>
      </c>
      <c r="AZ800" s="26">
        <f t="shared" si="1085"/>
        <v>77.288821721868203</v>
      </c>
      <c r="BA800" s="1">
        <f t="shared" si="1122"/>
        <v>1801801.8325</v>
      </c>
      <c r="BB800" s="1">
        <f t="shared" si="1122"/>
        <v>7312159.75</v>
      </c>
      <c r="BC800" s="27">
        <f t="shared" si="1086"/>
        <v>0.75063499526105626</v>
      </c>
      <c r="BD800" s="28">
        <f t="shared" si="1086"/>
        <v>0.73402307710796388</v>
      </c>
      <c r="BE800" s="29">
        <f t="shared" si="1055"/>
        <v>83.271048582105976</v>
      </c>
      <c r="BF800" s="29">
        <f t="shared" si="1119"/>
        <v>87.233979889508589</v>
      </c>
      <c r="BG800" s="30">
        <f t="shared" si="1087"/>
        <v>-1.0519227840074863E-2</v>
      </c>
      <c r="BH800" s="31">
        <f t="shared" si="1088"/>
        <v>8.3884301729677535E-3</v>
      </c>
      <c r="BI800" s="31">
        <f t="shared" si="1089"/>
        <v>1.1002264856784997E-2</v>
      </c>
      <c r="BJ800" s="32">
        <f t="shared" si="1090"/>
        <v>1843.3411966972428</v>
      </c>
      <c r="BK800" s="24">
        <f t="shared" si="1091"/>
        <v>1697.9421366360905</v>
      </c>
      <c r="BL800" s="30">
        <f t="shared" si="1092"/>
        <v>8.1696339407867594E-2</v>
      </c>
      <c r="BM800" s="30">
        <f t="shared" si="1093"/>
        <v>-3.5730409718917167E-2</v>
      </c>
      <c r="BN800" s="30">
        <f t="shared" si="1094"/>
        <v>4.5965929688950427E-2</v>
      </c>
      <c r="BO800" s="30">
        <f t="shared" si="1095"/>
        <v>1.0235519970033261E-2</v>
      </c>
      <c r="BP800" s="30"/>
      <c r="BQ800">
        <f t="shared" si="1096"/>
        <v>1971.9</v>
      </c>
      <c r="BR800">
        <f t="shared" si="1097"/>
        <v>924.3</v>
      </c>
      <c r="BT800" s="24">
        <f t="shared" si="1098"/>
        <v>2372.0832</v>
      </c>
      <c r="BU800" s="24">
        <f t="shared" si="1099"/>
        <v>1571.7168000000001</v>
      </c>
      <c r="BV800" s="24">
        <f t="shared" si="1100"/>
        <v>2619.3168000000001</v>
      </c>
      <c r="BW800" s="24">
        <f t="shared" si="1101"/>
        <v>1324.4832000000001</v>
      </c>
      <c r="BX800">
        <f t="shared" si="1102"/>
        <v>3019.5</v>
      </c>
      <c r="BY800" s="24">
        <f t="shared" si="1103"/>
        <v>1117.0583999999999</v>
      </c>
      <c r="BZ800" s="15" t="str">
        <f t="shared" si="1104"/>
        <v>GREEN</v>
      </c>
      <c r="CA800" s="15" t="str">
        <f t="shared" si="1105"/>
        <v>GREEN</v>
      </c>
      <c r="CB800" s="15" t="str">
        <f t="shared" si="1106"/>
        <v>GREEN</v>
      </c>
      <c r="CC800" s="15" t="str">
        <f t="shared" si="1107"/>
        <v>0</v>
      </c>
      <c r="CJ800">
        <f t="shared" si="1056"/>
        <v>1971.9</v>
      </c>
      <c r="CK800">
        <f t="shared" si="1057"/>
        <v>1488.5</v>
      </c>
      <c r="CM800" s="24">
        <f t="shared" si="1058"/>
        <v>2156.5588000000002</v>
      </c>
      <c r="CN800" s="24">
        <f t="shared" si="1059"/>
        <v>1787.2411999999999</v>
      </c>
      <c r="CO800" s="24">
        <f t="shared" si="1060"/>
        <v>2270.6412</v>
      </c>
      <c r="CP800" s="24">
        <f t="shared" si="1061"/>
        <v>1673.1588000000002</v>
      </c>
      <c r="CQ800">
        <f t="shared" si="1062"/>
        <v>2455.3000000000002</v>
      </c>
      <c r="CR800" s="24">
        <f t="shared" si="1063"/>
        <v>1577.4456</v>
      </c>
      <c r="CS800" s="15" t="str">
        <f t="shared" si="1064"/>
        <v>RED</v>
      </c>
      <c r="CT800" s="15" t="str">
        <f t="shared" si="1065"/>
        <v>GREEN</v>
      </c>
      <c r="CU800" s="15" t="str">
        <f t="shared" si="1108"/>
        <v>GREEN</v>
      </c>
      <c r="CV800" s="15" t="str">
        <f t="shared" si="1052"/>
        <v>0</v>
      </c>
      <c r="CX800" s="24">
        <f t="shared" si="1109"/>
        <v>1971.9</v>
      </c>
      <c r="CY800" s="24">
        <f t="shared" si="1110"/>
        <v>924.3</v>
      </c>
      <c r="DA800" s="24">
        <f t="shared" si="1120"/>
        <v>2372.0832</v>
      </c>
      <c r="DB800" s="24">
        <f t="shared" si="1111"/>
        <v>1571.7168000000001</v>
      </c>
      <c r="DC800" s="24">
        <f t="shared" si="1112"/>
        <v>2619.3168000000001</v>
      </c>
      <c r="DD800" s="24">
        <f t="shared" si="1113"/>
        <v>1324.4832000000001</v>
      </c>
      <c r="DE800">
        <f t="shared" si="1114"/>
        <v>3019.5</v>
      </c>
      <c r="DF800" s="24">
        <f t="shared" si="1115"/>
        <v>1117.0583999999999</v>
      </c>
      <c r="DG800" s="15" t="str">
        <f t="shared" si="1116"/>
        <v>GREEN</v>
      </c>
      <c r="DH800" s="15" t="str">
        <f t="shared" si="1117"/>
        <v>GREEN</v>
      </c>
      <c r="DI800" s="15" t="str">
        <f t="shared" si="1118"/>
        <v>GREEN</v>
      </c>
    </row>
    <row r="801" spans="1:113" x14ac:dyDescent="0.3">
      <c r="A801" s="18">
        <v>38275</v>
      </c>
      <c r="B801" s="1">
        <v>1817.85</v>
      </c>
      <c r="C801" s="1">
        <v>1829.45</v>
      </c>
      <c r="D801" s="1">
        <v>1773</v>
      </c>
      <c r="E801" s="1">
        <v>1795</v>
      </c>
      <c r="F801" s="1">
        <v>980121920</v>
      </c>
      <c r="G801" s="1">
        <v>1482024.39</v>
      </c>
      <c r="H801" s="1">
        <v>6085760</v>
      </c>
      <c r="I801" s="1">
        <v>1768.82</v>
      </c>
      <c r="J801" s="1">
        <v>1623.53</v>
      </c>
      <c r="K801" s="1">
        <v>1709.55</v>
      </c>
      <c r="L801" s="1">
        <v>1425.33</v>
      </c>
      <c r="M801" s="1">
        <v>1258.33</v>
      </c>
      <c r="N801" s="1">
        <v>72.81</v>
      </c>
      <c r="O801" s="1">
        <v>63.49</v>
      </c>
      <c r="P801" s="1">
        <v>59.05</v>
      </c>
      <c r="Q801" s="1">
        <v>31.96</v>
      </c>
      <c r="R801" s="1">
        <v>5.09</v>
      </c>
      <c r="S801" s="1">
        <v>-1.25</v>
      </c>
      <c r="T801" s="1">
        <v>91.31</v>
      </c>
      <c r="U801" s="1">
        <v>91.25</v>
      </c>
      <c r="V801" s="1">
        <v>28.97</v>
      </c>
      <c r="W801" s="1">
        <v>22.06</v>
      </c>
      <c r="X801" s="1">
        <v>20.260000000000002</v>
      </c>
      <c r="Y801" s="1">
        <v>1819.91</v>
      </c>
      <c r="Z801" s="1">
        <v>1427.14</v>
      </c>
      <c r="AA801" s="1">
        <v>1623.53</v>
      </c>
      <c r="AB801" s="1">
        <v>2014.65</v>
      </c>
      <c r="AC801" s="1">
        <v>1292.2</v>
      </c>
      <c r="AD801" s="19">
        <f t="shared" si="1066"/>
        <v>-0.22631753936345944</v>
      </c>
      <c r="AE801" s="1">
        <f t="shared" si="1053"/>
        <v>196.86334722526888</v>
      </c>
      <c r="AF801" s="20">
        <f t="shared" si="1121"/>
        <v>-1.2542633953130156E-2</v>
      </c>
      <c r="AG801" s="2">
        <f t="shared" si="1067"/>
        <v>26.87</v>
      </c>
      <c r="AH801" s="1">
        <f t="shared" si="1068"/>
        <v>1752.1416666666667</v>
      </c>
      <c r="AI801" s="21">
        <f t="shared" si="1069"/>
        <v>1677.8307692307692</v>
      </c>
      <c r="AJ801" s="22">
        <f t="shared" si="1070"/>
        <v>74.310897435897459</v>
      </c>
      <c r="AK801" s="23">
        <f t="shared" si="1071"/>
        <v>57.472435897435957</v>
      </c>
      <c r="AL801" s="23">
        <f t="shared" si="1072"/>
        <v>16.838461538461502</v>
      </c>
      <c r="AM801" s="23"/>
      <c r="AN801">
        <f t="shared" si="1073"/>
        <v>1806.4</v>
      </c>
      <c r="AO801" s="4">
        <f t="shared" si="1074"/>
        <v>1777.6125000000002</v>
      </c>
      <c r="AP801" s="4">
        <f t="shared" si="1075"/>
        <v>1719.4937500000001</v>
      </c>
      <c r="AQ801" s="24">
        <f t="shared" si="1076"/>
        <v>1694.45</v>
      </c>
      <c r="AR801" t="str">
        <f t="shared" si="1077"/>
        <v>RED</v>
      </c>
      <c r="AS801" t="str">
        <f t="shared" si="1078"/>
        <v>GREEN</v>
      </c>
      <c r="AT801" t="str">
        <f t="shared" si="1079"/>
        <v>GREEN</v>
      </c>
      <c r="AU801" t="str">
        <f t="shared" si="1080"/>
        <v>GREEN</v>
      </c>
      <c r="AV801" t="str">
        <f t="shared" si="1081"/>
        <v>GREEN</v>
      </c>
      <c r="AW801" t="str">
        <f t="shared" si="1082"/>
        <v>GREEN</v>
      </c>
      <c r="AX801" s="25">
        <f t="shared" si="1083"/>
        <v>1.9114649133331867E-2</v>
      </c>
      <c r="AY801" s="25">
        <f t="shared" si="1084"/>
        <v>3.1623585453469292E-3</v>
      </c>
      <c r="AZ801" s="26">
        <f t="shared" si="1085"/>
        <v>85.804383645413893</v>
      </c>
      <c r="BA801" s="1">
        <f t="shared" si="1122"/>
        <v>2032610.2650000001</v>
      </c>
      <c r="BB801" s="1">
        <f t="shared" si="1122"/>
        <v>8167915.25</v>
      </c>
      <c r="BC801" s="27">
        <f t="shared" si="1086"/>
        <v>0.72912373587762025</v>
      </c>
      <c r="BD801" s="28">
        <f t="shared" si="1086"/>
        <v>0.7450811882505759</v>
      </c>
      <c r="BE801" s="29">
        <f t="shared" si="1055"/>
        <v>91.196911196911216</v>
      </c>
      <c r="BF801" s="29">
        <f t="shared" si="1119"/>
        <v>95.598455598455615</v>
      </c>
      <c r="BG801" s="30">
        <f t="shared" si="1087"/>
        <v>5.7417523415206895E-3</v>
      </c>
      <c r="BH801" s="31">
        <f t="shared" si="1088"/>
        <v>8.9045062749847914E-3</v>
      </c>
      <c r="BI801" s="31">
        <f t="shared" si="1089"/>
        <v>1.5952290587984936E-2</v>
      </c>
      <c r="BJ801" s="32">
        <f t="shared" si="1090"/>
        <v>1861.1443348297289</v>
      </c>
      <c r="BK801" s="24">
        <f t="shared" si="1091"/>
        <v>1643.1389985036044</v>
      </c>
      <c r="BL801" s="30">
        <f t="shared" si="1092"/>
        <v>0.12145144085020863</v>
      </c>
      <c r="BM801" s="30">
        <f t="shared" si="1093"/>
        <v>-3.68492116043058E-2</v>
      </c>
      <c r="BN801" s="30">
        <f t="shared" si="1094"/>
        <v>8.4602229245902841E-2</v>
      </c>
      <c r="BO801" s="30">
        <f t="shared" si="1095"/>
        <v>4.7753017641597041E-2</v>
      </c>
      <c r="BP801" s="30"/>
      <c r="BQ801">
        <f t="shared" si="1096"/>
        <v>1971.9</v>
      </c>
      <c r="BR801">
        <f t="shared" si="1097"/>
        <v>924.3</v>
      </c>
      <c r="BT801" s="24">
        <f t="shared" si="1098"/>
        <v>2372.0832</v>
      </c>
      <c r="BU801" s="24">
        <f t="shared" si="1099"/>
        <v>1571.7168000000001</v>
      </c>
      <c r="BV801" s="24">
        <f t="shared" si="1100"/>
        <v>2619.3168000000001</v>
      </c>
      <c r="BW801" s="24">
        <f t="shared" si="1101"/>
        <v>1324.4832000000001</v>
      </c>
      <c r="BX801">
        <f t="shared" si="1102"/>
        <v>3019.5</v>
      </c>
      <c r="BY801" s="24">
        <f t="shared" si="1103"/>
        <v>1117.0583999999999</v>
      </c>
      <c r="BZ801" s="15" t="str">
        <f t="shared" si="1104"/>
        <v>GREEN</v>
      </c>
      <c r="CA801" s="15" t="str">
        <f t="shared" si="1105"/>
        <v>GREEN</v>
      </c>
      <c r="CB801" s="15" t="str">
        <f t="shared" si="1106"/>
        <v>GREEN</v>
      </c>
      <c r="CC801" s="15" t="str">
        <f t="shared" si="1107"/>
        <v>0</v>
      </c>
      <c r="CJ801">
        <f t="shared" si="1056"/>
        <v>1971.9</v>
      </c>
      <c r="CK801">
        <f t="shared" si="1057"/>
        <v>1488.5</v>
      </c>
      <c r="CM801" s="24">
        <f t="shared" si="1058"/>
        <v>2156.5588000000002</v>
      </c>
      <c r="CN801" s="24">
        <f t="shared" si="1059"/>
        <v>1787.2411999999999</v>
      </c>
      <c r="CO801" s="24">
        <f t="shared" si="1060"/>
        <v>2270.6412</v>
      </c>
      <c r="CP801" s="24">
        <f t="shared" si="1061"/>
        <v>1673.1588000000002</v>
      </c>
      <c r="CQ801">
        <f t="shared" si="1062"/>
        <v>2455.3000000000002</v>
      </c>
      <c r="CR801" s="24">
        <f t="shared" si="1063"/>
        <v>1577.4456</v>
      </c>
      <c r="CS801" s="15" t="str">
        <f t="shared" si="1064"/>
        <v>GREEN</v>
      </c>
      <c r="CT801" s="15" t="str">
        <f t="shared" si="1065"/>
        <v>GREEN</v>
      </c>
      <c r="CU801" s="15" t="str">
        <f t="shared" si="1108"/>
        <v>GREEN</v>
      </c>
      <c r="CV801" s="15" t="str">
        <f t="shared" si="1052"/>
        <v>0</v>
      </c>
      <c r="CX801" s="24">
        <f t="shared" si="1109"/>
        <v>1971.9</v>
      </c>
      <c r="CY801" s="24">
        <f t="shared" si="1110"/>
        <v>924.3</v>
      </c>
      <c r="DA801" s="24">
        <f t="shared" si="1120"/>
        <v>2372.0832</v>
      </c>
      <c r="DB801" s="24">
        <f t="shared" si="1111"/>
        <v>1571.7168000000001</v>
      </c>
      <c r="DC801" s="24">
        <f t="shared" si="1112"/>
        <v>2619.3168000000001</v>
      </c>
      <c r="DD801" s="24">
        <f t="shared" si="1113"/>
        <v>1324.4832000000001</v>
      </c>
      <c r="DE801">
        <f t="shared" si="1114"/>
        <v>3019.5</v>
      </c>
      <c r="DF801" s="24">
        <f t="shared" si="1115"/>
        <v>1117.0583999999999</v>
      </c>
      <c r="DG801" s="15" t="str">
        <f t="shared" si="1116"/>
        <v>GREEN</v>
      </c>
      <c r="DH801" s="15" t="str">
        <f t="shared" si="1117"/>
        <v>GREEN</v>
      </c>
      <c r="DI801" s="15" t="str">
        <f t="shared" si="1118"/>
        <v>GREEN</v>
      </c>
    </row>
    <row r="802" spans="1:113" x14ac:dyDescent="0.3">
      <c r="A802" s="53">
        <v>38269</v>
      </c>
      <c r="B802" s="54">
        <v>1776.75</v>
      </c>
      <c r="C802" s="54">
        <v>1825.15</v>
      </c>
      <c r="D802" s="54">
        <v>1775.45</v>
      </c>
      <c r="E802" s="54">
        <v>1817.8</v>
      </c>
      <c r="F802" s="54">
        <v>1584902016</v>
      </c>
      <c r="G802" s="54">
        <v>2286547.44</v>
      </c>
      <c r="H802" s="54">
        <v>9437294</v>
      </c>
      <c r="I802" s="54">
        <v>1743.57</v>
      </c>
      <c r="J802" s="54">
        <v>1609.22</v>
      </c>
      <c r="K802" s="54">
        <v>1704.77</v>
      </c>
      <c r="L802" s="54">
        <v>1417.29</v>
      </c>
      <c r="M802" s="54">
        <v>1255.92</v>
      </c>
      <c r="N802" s="54">
        <v>94.09</v>
      </c>
      <c r="O802" s="54">
        <v>66.599999999999994</v>
      </c>
      <c r="P802" s="54">
        <v>60.27</v>
      </c>
      <c r="Q802" s="54">
        <v>25.49</v>
      </c>
      <c r="R802" s="54">
        <v>-1.63</v>
      </c>
      <c r="S802" s="54">
        <v>2.4</v>
      </c>
      <c r="T802" s="54">
        <v>91.02</v>
      </c>
      <c r="U802" s="54">
        <v>90.92</v>
      </c>
      <c r="V802" s="54">
        <v>30.27</v>
      </c>
      <c r="W802" s="54">
        <v>23.4</v>
      </c>
      <c r="X802" s="54">
        <v>20.77</v>
      </c>
      <c r="Y802" s="54">
        <v>1794.96</v>
      </c>
      <c r="Z802" s="54">
        <v>1423.47</v>
      </c>
      <c r="AA802" s="54">
        <v>1609.22</v>
      </c>
      <c r="AB802" s="54">
        <v>2014.65</v>
      </c>
      <c r="AC802" s="54">
        <v>1292.2</v>
      </c>
      <c r="AD802" s="19">
        <f t="shared" si="1066"/>
        <v>0.44759916142043954</v>
      </c>
      <c r="AE802" s="54">
        <f t="shared" si="1053"/>
        <v>199.3638955911386</v>
      </c>
      <c r="AF802" s="55">
        <f t="shared" si="1121"/>
        <v>2.4026138636171535E-2</v>
      </c>
      <c r="AG802" s="2">
        <f t="shared" si="1067"/>
        <v>27.119999999999997</v>
      </c>
      <c r="AH802" s="1">
        <f t="shared" si="1068"/>
        <v>1725.325</v>
      </c>
      <c r="AI802" s="21">
        <f t="shared" si="1069"/>
        <v>1659.6615384615384</v>
      </c>
      <c r="AJ802" s="22">
        <f t="shared" si="1070"/>
        <v>65.663461538461661</v>
      </c>
      <c r="AK802" s="23">
        <f t="shared" si="1071"/>
        <v>47.890064102564224</v>
      </c>
      <c r="AL802" s="23">
        <f t="shared" si="1072"/>
        <v>17.773397435897436</v>
      </c>
      <c r="AM802" s="23"/>
      <c r="AN802">
        <f t="shared" si="1073"/>
        <v>1796.4749999999999</v>
      </c>
      <c r="AO802" s="4">
        <f t="shared" si="1074"/>
        <v>1762.2750000000001</v>
      </c>
      <c r="AP802" s="4">
        <f t="shared" si="1075"/>
        <v>1693.9125000000001</v>
      </c>
      <c r="AQ802" s="24">
        <f t="shared" si="1076"/>
        <v>1678.2900000000002</v>
      </c>
      <c r="AR802" t="str">
        <f t="shared" si="1077"/>
        <v>GREEN</v>
      </c>
      <c r="AS802" t="str">
        <f t="shared" si="1078"/>
        <v>GREEN</v>
      </c>
      <c r="AT802" t="str">
        <f t="shared" si="1079"/>
        <v>GREEN</v>
      </c>
      <c r="AU802" t="str">
        <f t="shared" si="1080"/>
        <v>GREEN</v>
      </c>
      <c r="AV802" t="str">
        <f t="shared" si="1081"/>
        <v>GREEN</v>
      </c>
      <c r="AW802" t="str">
        <f t="shared" si="1082"/>
        <v>GREEN</v>
      </c>
      <c r="AX802" s="25">
        <f t="shared" si="1083"/>
        <v>2.1714607699729216E-2</v>
      </c>
      <c r="AY802" s="25">
        <f t="shared" si="1084"/>
        <v>1.0719195531585697E-3</v>
      </c>
      <c r="AZ802" s="26">
        <f t="shared" si="1085"/>
        <v>95.29581870347215</v>
      </c>
      <c r="BA802" s="1">
        <f t="shared" ref="BA802:BB817" si="1123">AVERAGE(G802:G805)</f>
        <v>2184276.9925000002</v>
      </c>
      <c r="BB802" s="1">
        <f t="shared" si="1123"/>
        <v>8742822</v>
      </c>
      <c r="BC802" s="27">
        <f t="shared" si="1086"/>
        <v>1.0468211897351658</v>
      </c>
      <c r="BD802" s="28">
        <f t="shared" si="1086"/>
        <v>1.0794333911865071</v>
      </c>
      <c r="BE802" s="29">
        <f t="shared" si="1055"/>
        <v>100</v>
      </c>
      <c r="BF802" s="29">
        <f t="shared" si="1119"/>
        <v>100</v>
      </c>
      <c r="BG802" s="30">
        <f t="shared" si="1087"/>
        <v>2.729608818601037E-2</v>
      </c>
      <c r="BH802" s="31">
        <f t="shared" si="1088"/>
        <v>2.1763011205214927E-2</v>
      </c>
      <c r="BI802" s="31">
        <f t="shared" si="1089"/>
        <v>2.0642688146570647E-2</v>
      </c>
      <c r="BJ802" s="32">
        <f t="shared" si="1090"/>
        <v>1859.88851288518</v>
      </c>
      <c r="BK802" s="24">
        <f t="shared" si="1091"/>
        <v>1590.7614871148201</v>
      </c>
      <c r="BL802" s="30">
        <f t="shared" si="1092"/>
        <v>0.14805095487422157</v>
      </c>
      <c r="BM802" s="30">
        <f t="shared" si="1093"/>
        <v>-2.3153544331158588E-2</v>
      </c>
      <c r="BN802" s="30">
        <f t="shared" si="1094"/>
        <v>0.12489741054306298</v>
      </c>
      <c r="BO802" s="30">
        <f t="shared" si="1095"/>
        <v>0.1017438662119044</v>
      </c>
      <c r="BP802" s="30"/>
      <c r="BQ802">
        <f t="shared" si="1096"/>
        <v>1971.9</v>
      </c>
      <c r="BR802">
        <f t="shared" si="1097"/>
        <v>924.3</v>
      </c>
      <c r="BT802" s="24">
        <f t="shared" si="1098"/>
        <v>2372.0832</v>
      </c>
      <c r="BU802" s="24">
        <f t="shared" si="1099"/>
        <v>1571.7168000000001</v>
      </c>
      <c r="BV802" s="24">
        <f t="shared" si="1100"/>
        <v>2619.3168000000001</v>
      </c>
      <c r="BW802" s="24">
        <f t="shared" si="1101"/>
        <v>1324.4832000000001</v>
      </c>
      <c r="BX802">
        <f t="shared" si="1102"/>
        <v>3019.5</v>
      </c>
      <c r="BY802" s="24">
        <f t="shared" si="1103"/>
        <v>1117.0583999999999</v>
      </c>
      <c r="BZ802" s="15" t="str">
        <f t="shared" si="1104"/>
        <v>GREEN</v>
      </c>
      <c r="CA802" s="15" t="str">
        <f t="shared" si="1105"/>
        <v>GREEN</v>
      </c>
      <c r="CB802" s="15" t="str">
        <f t="shared" si="1106"/>
        <v>GREEN</v>
      </c>
      <c r="CC802" s="15" t="str">
        <f t="shared" si="1107"/>
        <v>0</v>
      </c>
      <c r="CJ802">
        <f t="shared" si="1056"/>
        <v>1971.9</v>
      </c>
      <c r="CK802">
        <f t="shared" si="1057"/>
        <v>1488.5</v>
      </c>
      <c r="CM802" s="24">
        <f t="shared" si="1058"/>
        <v>2156.5588000000002</v>
      </c>
      <c r="CN802" s="24">
        <f t="shared" si="1059"/>
        <v>1787.2411999999999</v>
      </c>
      <c r="CO802" s="24">
        <f t="shared" si="1060"/>
        <v>2270.6412</v>
      </c>
      <c r="CP802" s="24">
        <f t="shared" si="1061"/>
        <v>1673.1588000000002</v>
      </c>
      <c r="CQ802">
        <f t="shared" si="1062"/>
        <v>2455.3000000000002</v>
      </c>
      <c r="CR802" s="24">
        <f t="shared" si="1063"/>
        <v>1577.4456</v>
      </c>
      <c r="CS802" s="15" t="str">
        <f t="shared" si="1064"/>
        <v>GREEN</v>
      </c>
      <c r="CT802" s="15" t="str">
        <f t="shared" si="1065"/>
        <v>GREEN</v>
      </c>
      <c r="CU802" s="15" t="str">
        <f t="shared" si="1108"/>
        <v>GREEN</v>
      </c>
      <c r="CV802" s="15" t="str">
        <f t="shared" si="1052"/>
        <v>0</v>
      </c>
      <c r="CX802" s="24">
        <f t="shared" si="1109"/>
        <v>1971.9</v>
      </c>
      <c r="CY802" s="24">
        <f t="shared" si="1110"/>
        <v>924.3</v>
      </c>
      <c r="DA802" s="24">
        <f t="shared" si="1120"/>
        <v>2372.0832</v>
      </c>
      <c r="DB802" s="24">
        <f t="shared" si="1111"/>
        <v>1571.7168000000001</v>
      </c>
      <c r="DC802" s="24">
        <f t="shared" si="1112"/>
        <v>2619.3168000000001</v>
      </c>
      <c r="DD802" s="24">
        <f t="shared" si="1113"/>
        <v>1324.4832000000001</v>
      </c>
      <c r="DE802">
        <f t="shared" si="1114"/>
        <v>3019.5</v>
      </c>
      <c r="DF802" s="24">
        <f t="shared" si="1115"/>
        <v>1117.0583999999999</v>
      </c>
      <c r="DG802" s="15" t="str">
        <f t="shared" si="1116"/>
        <v>GREEN</v>
      </c>
      <c r="DH802" s="15" t="str">
        <f t="shared" si="1117"/>
        <v>GREEN</v>
      </c>
      <c r="DI802" s="15" t="str">
        <f t="shared" si="1118"/>
        <v>GREEN</v>
      </c>
    </row>
    <row r="803" spans="1:113" x14ac:dyDescent="0.3">
      <c r="A803" s="53">
        <v>38261</v>
      </c>
      <c r="B803" s="54">
        <v>1722.4</v>
      </c>
      <c r="C803" s="54">
        <v>1778.65</v>
      </c>
      <c r="D803" s="54">
        <v>1695.7</v>
      </c>
      <c r="E803" s="54">
        <v>1775.15</v>
      </c>
      <c r="F803" s="54">
        <v>1481450240</v>
      </c>
      <c r="G803" s="54">
        <v>2086139.99</v>
      </c>
      <c r="H803" s="54">
        <v>8358291</v>
      </c>
      <c r="I803" s="54">
        <v>1706.83</v>
      </c>
      <c r="J803" s="54">
        <v>1596.34</v>
      </c>
      <c r="K803" s="54">
        <v>1698.85</v>
      </c>
      <c r="L803" s="54">
        <v>1408.68</v>
      </c>
      <c r="M803" s="54">
        <v>1253.4000000000001</v>
      </c>
      <c r="N803" s="54">
        <v>90.7</v>
      </c>
      <c r="O803" s="54">
        <v>63.49</v>
      </c>
      <c r="P803" s="54">
        <v>58.73</v>
      </c>
      <c r="Q803" s="54">
        <v>14.53</v>
      </c>
      <c r="R803" s="54">
        <v>-8.4</v>
      </c>
      <c r="S803" s="54">
        <v>3.06</v>
      </c>
      <c r="T803" s="54">
        <v>91.42</v>
      </c>
      <c r="U803" s="54">
        <v>91.04</v>
      </c>
      <c r="V803" s="54">
        <v>26.98</v>
      </c>
      <c r="W803" s="54">
        <v>24.63</v>
      </c>
      <c r="X803" s="54">
        <v>21.39</v>
      </c>
      <c r="Y803" s="54">
        <v>1756.39</v>
      </c>
      <c r="Z803" s="54">
        <v>1436.28</v>
      </c>
      <c r="AA803" s="54">
        <v>1596.34</v>
      </c>
      <c r="AB803" s="54">
        <v>2014.65</v>
      </c>
      <c r="AC803" s="54">
        <v>1292.2</v>
      </c>
      <c r="AD803" s="19">
        <f t="shared" si="1066"/>
        <v>0.64124444295431038</v>
      </c>
      <c r="AE803" s="54">
        <f t="shared" si="1053"/>
        <v>194.68633472252708</v>
      </c>
      <c r="AF803" s="55">
        <f t="shared" si="1121"/>
        <v>3.0566037735849205E-2</v>
      </c>
      <c r="AG803" s="2">
        <f t="shared" si="1067"/>
        <v>22.93</v>
      </c>
      <c r="AH803" s="1">
        <f t="shared" si="1068"/>
        <v>1690.5249999999999</v>
      </c>
      <c r="AI803" s="21">
        <f t="shared" si="1069"/>
        <v>1639.3076923076924</v>
      </c>
      <c r="AJ803" s="22">
        <f t="shared" si="1070"/>
        <v>51.217307692307486</v>
      </c>
      <c r="AK803" s="23">
        <f t="shared" si="1071"/>
        <v>40.954967948718036</v>
      </c>
      <c r="AL803" s="23">
        <f t="shared" si="1072"/>
        <v>10.26233974358945</v>
      </c>
      <c r="AM803" s="23"/>
      <c r="AN803">
        <f t="shared" si="1073"/>
        <v>1748.825</v>
      </c>
      <c r="AO803" s="4">
        <f t="shared" si="1074"/>
        <v>1725.0125</v>
      </c>
      <c r="AP803" s="4">
        <f t="shared" si="1075"/>
        <v>1666.4625000000001</v>
      </c>
      <c r="AQ803" s="24">
        <f t="shared" si="1076"/>
        <v>1659.7400000000002</v>
      </c>
      <c r="AR803" t="str">
        <f t="shared" si="1077"/>
        <v>GREEN</v>
      </c>
      <c r="AS803" t="str">
        <f t="shared" si="1078"/>
        <v>GREEN</v>
      </c>
      <c r="AT803" t="str">
        <f t="shared" si="1079"/>
        <v>GREEN</v>
      </c>
      <c r="AU803" t="str">
        <f t="shared" si="1080"/>
        <v>GREEN</v>
      </c>
      <c r="AV803" t="str">
        <f t="shared" si="1081"/>
        <v>GREEN</v>
      </c>
      <c r="AW803" t="str">
        <f t="shared" si="1082"/>
        <v>GREEN</v>
      </c>
      <c r="AX803" s="25">
        <f t="shared" si="1083"/>
        <v>1.9664747650050923E-2</v>
      </c>
      <c r="AY803" s="25">
        <f t="shared" si="1084"/>
        <v>1.0719195531585697E-3</v>
      </c>
      <c r="AZ803" s="26">
        <f t="shared" si="1085"/>
        <v>94.830801195513885</v>
      </c>
      <c r="BA803" s="1">
        <f t="shared" si="1123"/>
        <v>2044534.375</v>
      </c>
      <c r="BB803" s="1">
        <f t="shared" si="1123"/>
        <v>8334377.5</v>
      </c>
      <c r="BC803" s="27">
        <f t="shared" si="1086"/>
        <v>1.0203496774173826</v>
      </c>
      <c r="BD803" s="28">
        <f t="shared" si="1086"/>
        <v>1.0028692604816616</v>
      </c>
      <c r="BE803" s="29">
        <f t="shared" si="1055"/>
        <v>100</v>
      </c>
      <c r="BF803" s="29">
        <f t="shared" si="1119"/>
        <v>97.725882112992025</v>
      </c>
      <c r="BG803" s="30">
        <f t="shared" si="1087"/>
        <v>1.2067260208448893E-2</v>
      </c>
      <c r="BH803" s="31">
        <f t="shared" si="1088"/>
        <v>2.1057559711217061E-2</v>
      </c>
      <c r="BI803" s="31">
        <f t="shared" si="1089"/>
        <v>1.8592828096892351E-2</v>
      </c>
      <c r="BJ803" s="32">
        <f t="shared" si="1090"/>
        <v>1818.1112492590796</v>
      </c>
      <c r="BK803" s="24">
        <f t="shared" si="1091"/>
        <v>1562.9387507409201</v>
      </c>
      <c r="BL803" s="30">
        <f t="shared" si="1092"/>
        <v>0.14374700646038899</v>
      </c>
      <c r="BM803" s="30">
        <f t="shared" si="1093"/>
        <v>-2.4201475514226696E-2</v>
      </c>
      <c r="BN803" s="30">
        <f t="shared" si="1094"/>
        <v>0.11954553094616227</v>
      </c>
      <c r="BO803" s="30">
        <f t="shared" si="1095"/>
        <v>9.5344055431935582E-2</v>
      </c>
      <c r="BP803" s="30"/>
      <c r="BQ803">
        <f t="shared" si="1096"/>
        <v>1971.9</v>
      </c>
      <c r="BR803">
        <f t="shared" si="1097"/>
        <v>924.3</v>
      </c>
      <c r="BT803" s="24">
        <f t="shared" si="1098"/>
        <v>2372.0832</v>
      </c>
      <c r="BU803" s="24">
        <f t="shared" si="1099"/>
        <v>1571.7168000000001</v>
      </c>
      <c r="BV803" s="24">
        <f t="shared" si="1100"/>
        <v>2619.3168000000001</v>
      </c>
      <c r="BW803" s="24">
        <f t="shared" si="1101"/>
        <v>1324.4832000000001</v>
      </c>
      <c r="BX803">
        <f t="shared" si="1102"/>
        <v>3019.5</v>
      </c>
      <c r="BY803" s="24">
        <f t="shared" si="1103"/>
        <v>1117.0583999999999</v>
      </c>
      <c r="BZ803" s="15" t="str">
        <f t="shared" si="1104"/>
        <v>GREEN</v>
      </c>
      <c r="CA803" s="15" t="str">
        <f t="shared" si="1105"/>
        <v>GREEN</v>
      </c>
      <c r="CB803" s="15" t="str">
        <f t="shared" si="1106"/>
        <v>GREEN</v>
      </c>
      <c r="CC803" s="15" t="str">
        <f t="shared" si="1107"/>
        <v>0</v>
      </c>
      <c r="CJ803">
        <f t="shared" si="1056"/>
        <v>1971.9</v>
      </c>
      <c r="CK803">
        <f t="shared" si="1057"/>
        <v>1449.3</v>
      </c>
      <c r="CM803" s="24">
        <f t="shared" si="1058"/>
        <v>2171.5332000000003</v>
      </c>
      <c r="CN803" s="24">
        <f t="shared" si="1059"/>
        <v>1772.2668000000001</v>
      </c>
      <c r="CO803" s="24">
        <f t="shared" si="1060"/>
        <v>2294.8668000000002</v>
      </c>
      <c r="CP803" s="24">
        <f t="shared" si="1061"/>
        <v>1648.9331999999999</v>
      </c>
      <c r="CQ803">
        <f t="shared" si="1062"/>
        <v>2494.5</v>
      </c>
      <c r="CR803" s="24">
        <f t="shared" si="1063"/>
        <v>1545.4584</v>
      </c>
      <c r="CS803" s="15" t="str">
        <f t="shared" si="1064"/>
        <v>GREEN</v>
      </c>
      <c r="CT803" s="15" t="str">
        <f t="shared" si="1065"/>
        <v>GREEN</v>
      </c>
      <c r="CU803" s="15" t="str">
        <f t="shared" si="1108"/>
        <v>GREEN</v>
      </c>
      <c r="CV803" s="15" t="str">
        <f t="shared" si="1052"/>
        <v>0</v>
      </c>
      <c r="CX803" s="24">
        <f t="shared" si="1109"/>
        <v>1971.9</v>
      </c>
      <c r="CY803" s="24">
        <f t="shared" si="1110"/>
        <v>924.3</v>
      </c>
      <c r="DA803" s="24">
        <f t="shared" si="1120"/>
        <v>2372.0832</v>
      </c>
      <c r="DB803" s="24">
        <f t="shared" si="1111"/>
        <v>1571.7168000000001</v>
      </c>
      <c r="DC803" s="24">
        <f t="shared" si="1112"/>
        <v>2619.3168000000001</v>
      </c>
      <c r="DD803" s="24">
        <f t="shared" si="1113"/>
        <v>1324.4832000000001</v>
      </c>
      <c r="DE803">
        <f t="shared" si="1114"/>
        <v>3019.5</v>
      </c>
      <c r="DF803" s="24">
        <f t="shared" si="1115"/>
        <v>1117.0583999999999</v>
      </c>
      <c r="DG803" s="15" t="str">
        <f t="shared" si="1116"/>
        <v>GREEN</v>
      </c>
      <c r="DH803" s="15" t="str">
        <f t="shared" si="1117"/>
        <v>GREEN</v>
      </c>
      <c r="DI803" s="15" t="str">
        <f t="shared" si="1118"/>
        <v>GREEN</v>
      </c>
    </row>
    <row r="804" spans="1:113" x14ac:dyDescent="0.3">
      <c r="A804" s="18">
        <v>38254</v>
      </c>
      <c r="B804" s="1">
        <v>1734.05</v>
      </c>
      <c r="C804" s="1">
        <v>1760.8</v>
      </c>
      <c r="D804" s="1">
        <v>1717.2</v>
      </c>
      <c r="E804" s="1">
        <v>1722.5</v>
      </c>
      <c r="F804" s="1">
        <v>1587988736</v>
      </c>
      <c r="G804" s="1">
        <v>2275729.2400000002</v>
      </c>
      <c r="H804" s="1">
        <v>8790316</v>
      </c>
      <c r="I804" s="1">
        <v>1673.6</v>
      </c>
      <c r="J804" s="1">
        <v>1586.7</v>
      </c>
      <c r="K804" s="1">
        <v>1694.73</v>
      </c>
      <c r="L804" s="1">
        <v>1400.44</v>
      </c>
      <c r="M804" s="1">
        <v>1250.9100000000001</v>
      </c>
      <c r="N804" s="1">
        <v>82.4</v>
      </c>
      <c r="O804" s="1">
        <v>59.12</v>
      </c>
      <c r="P804" s="1">
        <v>56.73</v>
      </c>
      <c r="Q804" s="1">
        <v>4.68</v>
      </c>
      <c r="R804" s="1">
        <v>-14.14</v>
      </c>
      <c r="S804" s="1">
        <v>-0.64</v>
      </c>
      <c r="T804" s="1">
        <v>90.33</v>
      </c>
      <c r="U804" s="1">
        <v>84.32</v>
      </c>
      <c r="V804" s="1">
        <v>29.35</v>
      </c>
      <c r="W804" s="1">
        <v>24.51</v>
      </c>
      <c r="X804" s="1">
        <v>22.68</v>
      </c>
      <c r="Y804" s="1">
        <v>1724.14</v>
      </c>
      <c r="Z804" s="1">
        <v>1449.26</v>
      </c>
      <c r="AA804" s="1">
        <v>1586.7</v>
      </c>
      <c r="AB804" s="1">
        <v>2014.65</v>
      </c>
      <c r="AC804" s="1">
        <v>1290.55</v>
      </c>
      <c r="AD804" s="19">
        <f t="shared" si="1066"/>
        <v>-0.15814478153181744</v>
      </c>
      <c r="AE804" s="1">
        <f t="shared" si="1053"/>
        <v>188.91204211449897</v>
      </c>
      <c r="AF804" s="20">
        <f t="shared" si="1121"/>
        <v>-6.4315173189514185E-3</v>
      </c>
      <c r="AG804" s="2">
        <f t="shared" si="1067"/>
        <v>18.82</v>
      </c>
      <c r="AH804" s="1">
        <f t="shared" si="1068"/>
        <v>1659.7250000000001</v>
      </c>
      <c r="AI804" s="21">
        <f t="shared" si="1069"/>
        <v>1621.0269230769229</v>
      </c>
      <c r="AJ804" s="22">
        <f t="shared" si="1070"/>
        <v>38.698076923077224</v>
      </c>
      <c r="AK804" s="23">
        <f t="shared" si="1071"/>
        <v>39.195352564102677</v>
      </c>
      <c r="AL804" s="23">
        <f t="shared" si="1072"/>
        <v>-0.4972756410254533</v>
      </c>
      <c r="AM804" s="23"/>
      <c r="AN804">
        <f t="shared" si="1073"/>
        <v>1728.075</v>
      </c>
      <c r="AO804" s="4">
        <f t="shared" si="1074"/>
        <v>1689.75</v>
      </c>
      <c r="AP804" s="4">
        <f t="shared" si="1075"/>
        <v>1648.7437500000001</v>
      </c>
      <c r="AQ804" s="24">
        <f t="shared" si="1076"/>
        <v>1642.3849999999998</v>
      </c>
      <c r="AR804" t="str">
        <f t="shared" si="1077"/>
        <v>RED</v>
      </c>
      <c r="AS804" t="str">
        <f t="shared" si="1078"/>
        <v>GREEN</v>
      </c>
      <c r="AT804" t="str">
        <f t="shared" si="1079"/>
        <v>GREEN</v>
      </c>
      <c r="AU804" t="str">
        <f t="shared" si="1080"/>
        <v>GREEN</v>
      </c>
      <c r="AV804" t="str">
        <f t="shared" si="1081"/>
        <v>GREEN</v>
      </c>
      <c r="AW804" t="str">
        <f t="shared" si="1082"/>
        <v>GREEN</v>
      </c>
      <c r="AX804" s="25">
        <f t="shared" si="1083"/>
        <v>1.4570408027409387E-2</v>
      </c>
      <c r="AY804" s="25">
        <f t="shared" si="1084"/>
        <v>1.8905488444445988E-3</v>
      </c>
      <c r="AZ804" s="26">
        <f t="shared" si="1085"/>
        <v>88.514951717799704</v>
      </c>
      <c r="BA804" s="1">
        <f t="shared" si="1123"/>
        <v>1967761.7749999999</v>
      </c>
      <c r="BB804" s="1">
        <f t="shared" si="1123"/>
        <v>8293091.75</v>
      </c>
      <c r="BC804" s="27">
        <f t="shared" si="1086"/>
        <v>1.1565064780262846</v>
      </c>
      <c r="BD804" s="28">
        <f t="shared" si="1086"/>
        <v>1.0599564390445819</v>
      </c>
      <c r="BE804" s="29">
        <f t="shared" si="1055"/>
        <v>95.451764225984064</v>
      </c>
      <c r="BF804" s="29">
        <f t="shared" si="1119"/>
        <v>97.725882112992025</v>
      </c>
      <c r="BG804" s="30">
        <f t="shared" si="1087"/>
        <v>1.6229934224419484E-2</v>
      </c>
      <c r="BH804" s="31">
        <f t="shared" si="1088"/>
        <v>1.7315988126850784E-2</v>
      </c>
      <c r="BI804" s="31">
        <f t="shared" si="1089"/>
        <v>1.2679859182964789E-2</v>
      </c>
      <c r="BJ804" s="32">
        <f t="shared" si="1090"/>
        <v>1778.1466660919784</v>
      </c>
      <c r="BK804" s="24">
        <f t="shared" si="1091"/>
        <v>1541.3033339080218</v>
      </c>
      <c r="BL804" s="30">
        <f t="shared" si="1092"/>
        <v>0.13749975743625928</v>
      </c>
      <c r="BM804" s="30">
        <f t="shared" si="1093"/>
        <v>-3.2305756802309682E-2</v>
      </c>
      <c r="BN804" s="30">
        <f t="shared" si="1094"/>
        <v>0.10519400063394958</v>
      </c>
      <c r="BO804" s="30">
        <f t="shared" si="1095"/>
        <v>7.2888243831639901E-2</v>
      </c>
      <c r="BP804" s="30"/>
      <c r="BQ804">
        <f t="shared" si="1096"/>
        <v>1971.9</v>
      </c>
      <c r="BR804">
        <f t="shared" si="1097"/>
        <v>924.3</v>
      </c>
      <c r="BT804" s="24">
        <f t="shared" si="1098"/>
        <v>2372.0832</v>
      </c>
      <c r="BU804" s="24">
        <f t="shared" si="1099"/>
        <v>1571.7168000000001</v>
      </c>
      <c r="BV804" s="24">
        <f t="shared" si="1100"/>
        <v>2619.3168000000001</v>
      </c>
      <c r="BW804" s="24">
        <f t="shared" si="1101"/>
        <v>1324.4832000000001</v>
      </c>
      <c r="BX804">
        <f t="shared" si="1102"/>
        <v>3019.5</v>
      </c>
      <c r="BY804" s="24">
        <f t="shared" si="1103"/>
        <v>1117.0583999999999</v>
      </c>
      <c r="BZ804" s="15" t="str">
        <f t="shared" si="1104"/>
        <v>GREEN</v>
      </c>
      <c r="CA804" s="15" t="str">
        <f t="shared" si="1105"/>
        <v>GREEN</v>
      </c>
      <c r="CB804" s="15" t="str">
        <f t="shared" si="1106"/>
        <v>GREEN</v>
      </c>
      <c r="CC804" s="15" t="str">
        <f t="shared" si="1107"/>
        <v>0</v>
      </c>
      <c r="CJ804">
        <f t="shared" si="1056"/>
        <v>1971.9</v>
      </c>
      <c r="CK804">
        <f t="shared" si="1057"/>
        <v>1386.95</v>
      </c>
      <c r="CM804" s="24">
        <f t="shared" si="1058"/>
        <v>2195.3508999999999</v>
      </c>
      <c r="CN804" s="24">
        <f t="shared" si="1059"/>
        <v>1748.4491</v>
      </c>
      <c r="CO804" s="24">
        <f t="shared" si="1060"/>
        <v>2333.3991000000001</v>
      </c>
      <c r="CP804" s="24">
        <f t="shared" si="1061"/>
        <v>1610.4009000000001</v>
      </c>
      <c r="CQ804">
        <f t="shared" si="1062"/>
        <v>2556.8500000000004</v>
      </c>
      <c r="CR804" s="24">
        <f t="shared" si="1063"/>
        <v>1494.5808000000002</v>
      </c>
      <c r="CS804" s="15" t="str">
        <f t="shared" si="1064"/>
        <v>RED</v>
      </c>
      <c r="CT804" s="15" t="str">
        <f t="shared" si="1065"/>
        <v>GREEN</v>
      </c>
      <c r="CU804" s="15" t="str">
        <f t="shared" si="1108"/>
        <v>GREEN</v>
      </c>
      <c r="CV804" s="15" t="str">
        <f t="shared" si="1052"/>
        <v>0</v>
      </c>
      <c r="CX804" s="24">
        <f t="shared" si="1109"/>
        <v>1971.9</v>
      </c>
      <c r="CY804" s="24">
        <f t="shared" si="1110"/>
        <v>924.3</v>
      </c>
      <c r="DA804" s="24">
        <f t="shared" si="1120"/>
        <v>2372.0832</v>
      </c>
      <c r="DB804" s="24">
        <f t="shared" si="1111"/>
        <v>1571.7168000000001</v>
      </c>
      <c r="DC804" s="24">
        <f t="shared" si="1112"/>
        <v>2619.3168000000001</v>
      </c>
      <c r="DD804" s="24">
        <f t="shared" si="1113"/>
        <v>1324.4832000000001</v>
      </c>
      <c r="DE804">
        <f t="shared" si="1114"/>
        <v>3019.5</v>
      </c>
      <c r="DF804" s="24">
        <f t="shared" si="1115"/>
        <v>1117.0583999999999</v>
      </c>
      <c r="DG804" s="15" t="str">
        <f t="shared" si="1116"/>
        <v>GREEN</v>
      </c>
      <c r="DH804" s="15" t="str">
        <f t="shared" si="1117"/>
        <v>GREEN</v>
      </c>
      <c r="DI804" s="15" t="str">
        <f t="shared" si="1118"/>
        <v>GREEN</v>
      </c>
    </row>
    <row r="805" spans="1:113" x14ac:dyDescent="0.3">
      <c r="A805" s="53">
        <v>38247</v>
      </c>
      <c r="B805" s="54">
        <v>1668.25</v>
      </c>
      <c r="C805" s="54">
        <v>1736.4</v>
      </c>
      <c r="D805" s="54">
        <v>1668.05</v>
      </c>
      <c r="E805" s="54">
        <v>1733.65</v>
      </c>
      <c r="F805" s="54">
        <v>1399984640</v>
      </c>
      <c r="G805" s="54">
        <v>2088691.3</v>
      </c>
      <c r="H805" s="54">
        <v>8385387</v>
      </c>
      <c r="I805" s="54">
        <v>1647.17</v>
      </c>
      <c r="J805" s="54">
        <v>1590.8</v>
      </c>
      <c r="K805" s="54">
        <v>1690.75</v>
      </c>
      <c r="L805" s="54">
        <v>1392.54</v>
      </c>
      <c r="M805" s="54">
        <v>1248.42</v>
      </c>
      <c r="N805" s="54">
        <v>94.29</v>
      </c>
      <c r="O805" s="54">
        <v>60.55</v>
      </c>
      <c r="P805" s="54">
        <v>57.3</v>
      </c>
      <c r="Q805" s="54">
        <v>-2.6</v>
      </c>
      <c r="R805" s="54">
        <v>-18.84</v>
      </c>
      <c r="S805" s="54">
        <v>3.89</v>
      </c>
      <c r="T805" s="54">
        <v>91.38</v>
      </c>
      <c r="U805" s="54">
        <v>70.11</v>
      </c>
      <c r="V805" s="54">
        <v>28.15</v>
      </c>
      <c r="W805" s="54">
        <v>25.61</v>
      </c>
      <c r="X805" s="54">
        <v>23.74</v>
      </c>
      <c r="Y805" s="54">
        <v>1747.69</v>
      </c>
      <c r="Z805" s="54">
        <v>1433.9</v>
      </c>
      <c r="AA805" s="54">
        <v>1590.8</v>
      </c>
      <c r="AB805" s="54">
        <v>2014.65</v>
      </c>
      <c r="AC805" s="54">
        <v>1285.25</v>
      </c>
      <c r="AD805" s="19">
        <f t="shared" si="1066"/>
        <v>0.80633734070367402</v>
      </c>
      <c r="AE805" s="54">
        <f t="shared" si="1053"/>
        <v>190.13489800394842</v>
      </c>
      <c r="AF805" s="55">
        <f t="shared" si="1121"/>
        <v>3.8891385767790387E-2</v>
      </c>
      <c r="AG805" s="2">
        <f t="shared" si="1067"/>
        <v>16.239999999999998</v>
      </c>
      <c r="AH805" s="1">
        <f t="shared" si="1068"/>
        <v>1639.0083333333334</v>
      </c>
      <c r="AI805" s="21">
        <f t="shared" si="1069"/>
        <v>1603.0269230769229</v>
      </c>
      <c r="AJ805" s="22">
        <f t="shared" si="1070"/>
        <v>35.981410256410527</v>
      </c>
      <c r="AK805" s="23">
        <f t="shared" si="1071"/>
        <v>41.384455128205218</v>
      </c>
      <c r="AL805" s="23">
        <f t="shared" si="1072"/>
        <v>-5.4030448717946911</v>
      </c>
      <c r="AM805" s="23"/>
      <c r="AN805">
        <f t="shared" si="1073"/>
        <v>1701.2</v>
      </c>
      <c r="AO805" s="4">
        <f t="shared" si="1074"/>
        <v>1661.375</v>
      </c>
      <c r="AP805" s="4">
        <f t="shared" si="1075"/>
        <v>1637.46875</v>
      </c>
      <c r="AQ805" s="24">
        <f t="shared" si="1076"/>
        <v>1626.0149999999999</v>
      </c>
      <c r="AR805" t="str">
        <f t="shared" si="1077"/>
        <v>GREEN</v>
      </c>
      <c r="AS805" t="str">
        <f t="shared" si="1078"/>
        <v>GREEN</v>
      </c>
      <c r="AT805" t="str">
        <f t="shared" si="1079"/>
        <v>GREEN</v>
      </c>
      <c r="AU805" t="str">
        <f t="shared" si="1080"/>
        <v>GREEN</v>
      </c>
      <c r="AV805" t="str">
        <f t="shared" si="1081"/>
        <v>GREEN</v>
      </c>
      <c r="AW805" t="str">
        <f t="shared" si="1082"/>
        <v>GREEN</v>
      </c>
      <c r="AX805" s="25">
        <f t="shared" si="1083"/>
        <v>1.4570408027409387E-2</v>
      </c>
      <c r="AY805" s="25">
        <f t="shared" si="1084"/>
        <v>4.4103194263825545E-3</v>
      </c>
      <c r="AZ805" s="26">
        <f t="shared" si="1085"/>
        <v>76.764223409669853</v>
      </c>
      <c r="BA805" s="1">
        <f t="shared" si="1123"/>
        <v>1885706.0350000001</v>
      </c>
      <c r="BB805" s="1">
        <f t="shared" si="1123"/>
        <v>8061651</v>
      </c>
      <c r="BC805" s="27">
        <f t="shared" si="1086"/>
        <v>1.1076441721203909</v>
      </c>
      <c r="BD805" s="28">
        <f t="shared" si="1086"/>
        <v>1.0401575310069859</v>
      </c>
      <c r="BE805" s="29">
        <f t="shared" si="1055"/>
        <v>100</v>
      </c>
      <c r="BF805" s="29">
        <f t="shared" si="1119"/>
        <v>100</v>
      </c>
      <c r="BG805" s="30">
        <f t="shared" si="1087"/>
        <v>3.0047859213985229E-2</v>
      </c>
      <c r="BH805" s="31">
        <f t="shared" si="1088"/>
        <v>2.1855612041114081E-2</v>
      </c>
      <c r="BI805" s="31">
        <f t="shared" si="1089"/>
        <v>1.0160088601026832E-2</v>
      </c>
      <c r="BJ805" s="32">
        <f t="shared" si="1090"/>
        <v>1747.8169987358035</v>
      </c>
      <c r="BK805" s="24">
        <f t="shared" si="1091"/>
        <v>1530.1996679308634</v>
      </c>
      <c r="BL805" s="30">
        <f t="shared" si="1092"/>
        <v>0.12552552753147414</v>
      </c>
      <c r="BM805" s="30">
        <f t="shared" si="1093"/>
        <v>-8.1717755808862324E-3</v>
      </c>
      <c r="BN805" s="30">
        <f t="shared" si="1094"/>
        <v>0.11735375195058789</v>
      </c>
      <c r="BO805" s="30">
        <f t="shared" si="1095"/>
        <v>0.10918197636970166</v>
      </c>
      <c r="BP805" s="30"/>
      <c r="BQ805">
        <f t="shared" si="1096"/>
        <v>1971.9</v>
      </c>
      <c r="BR805">
        <f t="shared" si="1097"/>
        <v>924.3</v>
      </c>
      <c r="BT805" s="24">
        <f t="shared" si="1098"/>
        <v>2372.0832</v>
      </c>
      <c r="BU805" s="24">
        <f t="shared" si="1099"/>
        <v>1571.7168000000001</v>
      </c>
      <c r="BV805" s="24">
        <f t="shared" si="1100"/>
        <v>2619.3168000000001</v>
      </c>
      <c r="BW805" s="24">
        <f t="shared" si="1101"/>
        <v>1324.4832000000001</v>
      </c>
      <c r="BX805">
        <f t="shared" si="1102"/>
        <v>3019.5</v>
      </c>
      <c r="BY805" s="24">
        <f t="shared" si="1103"/>
        <v>1117.0583999999999</v>
      </c>
      <c r="BZ805" s="15" t="str">
        <f t="shared" si="1104"/>
        <v>GREEN</v>
      </c>
      <c r="CA805" s="15" t="str">
        <f t="shared" si="1105"/>
        <v>GREEN</v>
      </c>
      <c r="CB805" s="15" t="str">
        <f t="shared" si="1106"/>
        <v>GREEN</v>
      </c>
      <c r="CC805" s="15" t="str">
        <f t="shared" si="1107"/>
        <v>0</v>
      </c>
      <c r="CJ805">
        <f t="shared" si="1056"/>
        <v>1971.9</v>
      </c>
      <c r="CK805">
        <f t="shared" si="1057"/>
        <v>1322.15</v>
      </c>
      <c r="CM805" s="24">
        <f t="shared" si="1058"/>
        <v>2220.1044999999999</v>
      </c>
      <c r="CN805" s="24">
        <f t="shared" si="1059"/>
        <v>1723.6955</v>
      </c>
      <c r="CO805" s="24">
        <f t="shared" si="1060"/>
        <v>2373.4455000000003</v>
      </c>
      <c r="CP805" s="24">
        <f t="shared" si="1061"/>
        <v>1570.3545000000001</v>
      </c>
      <c r="CQ805">
        <f t="shared" si="1062"/>
        <v>2621.65</v>
      </c>
      <c r="CR805" s="24">
        <f t="shared" si="1063"/>
        <v>1441.7040000000002</v>
      </c>
      <c r="CS805" s="15" t="str">
        <f t="shared" si="1064"/>
        <v>GREEN</v>
      </c>
      <c r="CT805" s="15" t="str">
        <f t="shared" si="1065"/>
        <v>GREEN</v>
      </c>
      <c r="CU805" s="15" t="str">
        <f t="shared" si="1108"/>
        <v>GREEN</v>
      </c>
      <c r="CV805" s="15" t="str">
        <f t="shared" si="1052"/>
        <v>0</v>
      </c>
      <c r="CX805" s="24">
        <f t="shared" si="1109"/>
        <v>1971.9</v>
      </c>
      <c r="CY805" s="24">
        <f t="shared" si="1110"/>
        <v>924.3</v>
      </c>
      <c r="DA805" s="24">
        <f t="shared" si="1120"/>
        <v>2372.0832</v>
      </c>
      <c r="DB805" s="24">
        <f t="shared" si="1111"/>
        <v>1571.7168000000001</v>
      </c>
      <c r="DC805" s="24">
        <f t="shared" si="1112"/>
        <v>2619.3168000000001</v>
      </c>
      <c r="DD805" s="24">
        <f t="shared" si="1113"/>
        <v>1324.4832000000001</v>
      </c>
      <c r="DE805">
        <f t="shared" si="1114"/>
        <v>3019.5</v>
      </c>
      <c r="DF805" s="24">
        <f t="shared" si="1115"/>
        <v>1117.0583999999999</v>
      </c>
      <c r="DG805" s="15" t="str">
        <f t="shared" si="1116"/>
        <v>GREEN</v>
      </c>
      <c r="DH805" s="15" t="str">
        <f t="shared" si="1117"/>
        <v>GREEN</v>
      </c>
      <c r="DI805" s="15" t="str">
        <f t="shared" si="1118"/>
        <v>GREEN</v>
      </c>
    </row>
    <row r="806" spans="1:113" x14ac:dyDescent="0.3">
      <c r="A806" s="53">
        <v>38240</v>
      </c>
      <c r="B806" s="54">
        <v>1634.6</v>
      </c>
      <c r="C806" s="54">
        <v>1670.95</v>
      </c>
      <c r="D806" s="54">
        <v>1634.45</v>
      </c>
      <c r="E806" s="54">
        <v>1668.75</v>
      </c>
      <c r="F806" s="54">
        <v>1244861312</v>
      </c>
      <c r="G806" s="54">
        <v>1727576.97</v>
      </c>
      <c r="H806" s="54">
        <v>7803516</v>
      </c>
      <c r="I806" s="54">
        <v>1620.08</v>
      </c>
      <c r="J806" s="54">
        <v>1593.92</v>
      </c>
      <c r="K806" s="54">
        <v>1685.06</v>
      </c>
      <c r="L806" s="54">
        <v>1384.92</v>
      </c>
      <c r="M806" s="54">
        <v>1245.93</v>
      </c>
      <c r="N806" s="54">
        <v>87.01</v>
      </c>
      <c r="O806" s="54">
        <v>54.64</v>
      </c>
      <c r="P806" s="54">
        <v>54.74</v>
      </c>
      <c r="Q806" s="54">
        <v>-12.99</v>
      </c>
      <c r="R806" s="54">
        <v>-22.9</v>
      </c>
      <c r="S806" s="54">
        <v>2.12</v>
      </c>
      <c r="T806" s="54">
        <v>71.27</v>
      </c>
      <c r="U806" s="54">
        <v>54.86</v>
      </c>
      <c r="V806" s="54">
        <v>23.44</v>
      </c>
      <c r="W806" s="54">
        <v>27.4</v>
      </c>
      <c r="X806" s="54">
        <v>25.2</v>
      </c>
      <c r="Y806" s="54">
        <v>1764</v>
      </c>
      <c r="Z806" s="54">
        <v>1423.84</v>
      </c>
      <c r="AA806" s="54">
        <v>1593.92</v>
      </c>
      <c r="AB806" s="54">
        <v>2014.65</v>
      </c>
      <c r="AC806" s="54">
        <v>1285.25</v>
      </c>
      <c r="AD806" s="19">
        <f t="shared" si="1066"/>
        <v>0.39714135798378869</v>
      </c>
      <c r="AE806" s="54">
        <f t="shared" si="1053"/>
        <v>183.01710901513505</v>
      </c>
      <c r="AF806" s="55">
        <f t="shared" si="1121"/>
        <v>2.120433266018007E-2</v>
      </c>
      <c r="AG806" s="2">
        <f t="shared" si="1067"/>
        <v>9.9099999999999984</v>
      </c>
      <c r="AH806" s="1">
        <f t="shared" si="1068"/>
        <v>1622.3000000000002</v>
      </c>
      <c r="AI806" s="21">
        <f t="shared" si="1069"/>
        <v>1584.3769230769233</v>
      </c>
      <c r="AJ806" s="22">
        <f t="shared" si="1070"/>
        <v>37.923076923076906</v>
      </c>
      <c r="AK806" s="23">
        <f t="shared" si="1071"/>
        <v>44.088942307692321</v>
      </c>
      <c r="AL806" s="23">
        <f t="shared" si="1072"/>
        <v>-6.1658653846154152</v>
      </c>
      <c r="AM806" s="23"/>
      <c r="AN806">
        <f t="shared" si="1073"/>
        <v>1651.425</v>
      </c>
      <c r="AO806" s="4">
        <f t="shared" si="1074"/>
        <v>1625.5500000000002</v>
      </c>
      <c r="AP806" s="4">
        <f t="shared" si="1075"/>
        <v>1620.9625000000001</v>
      </c>
      <c r="AQ806" s="24">
        <f t="shared" si="1076"/>
        <v>1607.97</v>
      </c>
      <c r="AR806" t="str">
        <f t="shared" si="1077"/>
        <v>GREEN</v>
      </c>
      <c r="AS806" t="str">
        <f t="shared" si="1078"/>
        <v>GREEN</v>
      </c>
      <c r="AT806" t="str">
        <f t="shared" si="1079"/>
        <v>GREEN</v>
      </c>
      <c r="AU806" t="str">
        <f t="shared" si="1080"/>
        <v>GREEN</v>
      </c>
      <c r="AV806" t="str">
        <f t="shared" si="1081"/>
        <v>GREEN</v>
      </c>
      <c r="AW806" t="str">
        <f t="shared" si="1082"/>
        <v>GREEN</v>
      </c>
      <c r="AX806" s="25">
        <f t="shared" si="1083"/>
        <v>8.2008263544362716E-3</v>
      </c>
      <c r="AY806" s="25">
        <f t="shared" si="1084"/>
        <v>4.4103194263825545E-3</v>
      </c>
      <c r="AZ806" s="26">
        <f t="shared" si="1085"/>
        <v>65.028400249797144</v>
      </c>
      <c r="BA806" s="1">
        <f t="shared" si="1123"/>
        <v>1813924.0449999999</v>
      </c>
      <c r="BB806" s="1">
        <f t="shared" si="1123"/>
        <v>7940308.25</v>
      </c>
      <c r="BC806" s="27">
        <f t="shared" si="1086"/>
        <v>0.95239763470912042</v>
      </c>
      <c r="BD806" s="28">
        <f t="shared" si="1086"/>
        <v>0.98277242574304347</v>
      </c>
      <c r="BE806" s="29">
        <f t="shared" si="1055"/>
        <v>100</v>
      </c>
      <c r="BF806" s="29">
        <f t="shared" si="1119"/>
        <v>100</v>
      </c>
      <c r="BG806" s="30">
        <f t="shared" si="1087"/>
        <v>1.8402042029282084E-2</v>
      </c>
      <c r="BH806" s="31">
        <f t="shared" si="1088"/>
        <v>1.0904821662237441E-2</v>
      </c>
      <c r="BI806" s="31">
        <f t="shared" si="1089"/>
        <v>3.7905069280537163E-3</v>
      </c>
      <c r="BJ806" s="32">
        <f t="shared" si="1090"/>
        <v>1680.2555346796148</v>
      </c>
      <c r="BK806" s="24">
        <f t="shared" si="1091"/>
        <v>1564.3444653203856</v>
      </c>
      <c r="BL806" s="30">
        <f t="shared" si="1092"/>
        <v>6.945981684448195E-2</v>
      </c>
      <c r="BM806" s="30">
        <f t="shared" si="1093"/>
        <v>-6.8947024297317224E-3</v>
      </c>
      <c r="BN806" s="30">
        <f t="shared" si="1094"/>
        <v>6.2565114414750225E-2</v>
      </c>
      <c r="BO806" s="30">
        <f t="shared" si="1095"/>
        <v>5.56704119850185E-2</v>
      </c>
      <c r="BP806" s="30"/>
      <c r="BQ806">
        <f t="shared" si="1096"/>
        <v>1971.9</v>
      </c>
      <c r="BR806">
        <f t="shared" si="1097"/>
        <v>924.3</v>
      </c>
      <c r="BT806" s="24">
        <f t="shared" si="1098"/>
        <v>2372.0832</v>
      </c>
      <c r="BU806" s="24">
        <f t="shared" si="1099"/>
        <v>1571.7168000000001</v>
      </c>
      <c r="BV806" s="24">
        <f t="shared" si="1100"/>
        <v>2619.3168000000001</v>
      </c>
      <c r="BW806" s="24">
        <f t="shared" si="1101"/>
        <v>1324.4832000000001</v>
      </c>
      <c r="BX806">
        <f t="shared" si="1102"/>
        <v>3019.5</v>
      </c>
      <c r="BY806" s="24">
        <f t="shared" si="1103"/>
        <v>1117.0583999999999</v>
      </c>
      <c r="BZ806" s="15" t="str">
        <f t="shared" si="1104"/>
        <v>GREEN</v>
      </c>
      <c r="CA806" s="15" t="str">
        <f t="shared" si="1105"/>
        <v>GREEN</v>
      </c>
      <c r="CB806" s="15" t="str">
        <f t="shared" si="1106"/>
        <v>GREEN</v>
      </c>
      <c r="CC806" s="15" t="str">
        <f t="shared" si="1107"/>
        <v>0</v>
      </c>
      <c r="CJ806">
        <f t="shared" si="1056"/>
        <v>1971.9</v>
      </c>
      <c r="CK806">
        <f t="shared" si="1057"/>
        <v>1322.15</v>
      </c>
      <c r="CM806" s="24">
        <f t="shared" si="1058"/>
        <v>2220.1044999999999</v>
      </c>
      <c r="CN806" s="24">
        <f t="shared" si="1059"/>
        <v>1723.6955</v>
      </c>
      <c r="CO806" s="24">
        <f t="shared" si="1060"/>
        <v>2373.4455000000003</v>
      </c>
      <c r="CP806" s="24">
        <f t="shared" si="1061"/>
        <v>1570.3545000000001</v>
      </c>
      <c r="CQ806">
        <f t="shared" si="1062"/>
        <v>2621.65</v>
      </c>
      <c r="CR806" s="24">
        <f t="shared" si="1063"/>
        <v>1441.7040000000002</v>
      </c>
      <c r="CS806" s="15" t="str">
        <f t="shared" si="1064"/>
        <v>RED</v>
      </c>
      <c r="CT806" s="15" t="str">
        <f t="shared" si="1065"/>
        <v>GREEN</v>
      </c>
      <c r="CU806" s="15" t="str">
        <f t="shared" si="1108"/>
        <v>GREEN</v>
      </c>
      <c r="CV806" s="15" t="str">
        <f t="shared" si="1052"/>
        <v>0</v>
      </c>
      <c r="CX806" s="24">
        <f t="shared" si="1109"/>
        <v>1971.9</v>
      </c>
      <c r="CY806" s="24">
        <f t="shared" si="1110"/>
        <v>924.3</v>
      </c>
      <c r="DA806" s="24">
        <f t="shared" si="1120"/>
        <v>2372.0832</v>
      </c>
      <c r="DB806" s="24">
        <f t="shared" si="1111"/>
        <v>1571.7168000000001</v>
      </c>
      <c r="DC806" s="24">
        <f t="shared" si="1112"/>
        <v>2619.3168000000001</v>
      </c>
      <c r="DD806" s="24">
        <f t="shared" si="1113"/>
        <v>1324.4832000000001</v>
      </c>
      <c r="DE806">
        <f t="shared" si="1114"/>
        <v>3019.5</v>
      </c>
      <c r="DF806" s="24">
        <f t="shared" si="1115"/>
        <v>1117.0583999999999</v>
      </c>
      <c r="DG806" s="15" t="str">
        <f t="shared" si="1116"/>
        <v>GREEN</v>
      </c>
      <c r="DH806" s="15" t="str">
        <f t="shared" si="1117"/>
        <v>GREEN</v>
      </c>
      <c r="DI806" s="15" t="str">
        <f t="shared" si="1118"/>
        <v>GREEN</v>
      </c>
    </row>
    <row r="807" spans="1:113" x14ac:dyDescent="0.3">
      <c r="A807" s="18">
        <v>38233</v>
      </c>
      <c r="B807" s="1">
        <v>1609.45</v>
      </c>
      <c r="C807" s="1">
        <v>1641.25</v>
      </c>
      <c r="D807" s="1">
        <v>1609.2</v>
      </c>
      <c r="E807" s="1">
        <v>1634.1</v>
      </c>
      <c r="F807" s="1">
        <v>1323866496</v>
      </c>
      <c r="G807" s="1">
        <v>1779049.59</v>
      </c>
      <c r="H807" s="1">
        <v>8193148</v>
      </c>
      <c r="I807" s="1">
        <v>1613.01</v>
      </c>
      <c r="J807" s="1">
        <v>1605.1</v>
      </c>
      <c r="K807" s="1">
        <v>1679.42</v>
      </c>
      <c r="L807" s="1">
        <v>1377.94</v>
      </c>
      <c r="M807" s="1">
        <v>1243.79</v>
      </c>
      <c r="N807" s="1">
        <v>76.260000000000005</v>
      </c>
      <c r="O807" s="1">
        <v>51.01</v>
      </c>
      <c r="P807" s="1">
        <v>53.3</v>
      </c>
      <c r="Q807" s="1">
        <v>-19.45</v>
      </c>
      <c r="R807" s="1">
        <v>-25.38</v>
      </c>
      <c r="S807" s="1">
        <v>1.56</v>
      </c>
      <c r="T807" s="1">
        <v>47.67</v>
      </c>
      <c r="U807" s="1">
        <v>52.48</v>
      </c>
      <c r="V807" s="1">
        <v>21.37</v>
      </c>
      <c r="W807" s="1">
        <v>28.39</v>
      </c>
      <c r="X807" s="1">
        <v>26.54</v>
      </c>
      <c r="Y807" s="1">
        <v>1817.54</v>
      </c>
      <c r="Z807" s="1">
        <v>1392.66</v>
      </c>
      <c r="AA807" s="1">
        <v>1605.1</v>
      </c>
      <c r="AB807" s="1">
        <v>2014.65</v>
      </c>
      <c r="AC807" s="1">
        <v>1285.25</v>
      </c>
      <c r="AD807" s="19">
        <f t="shared" si="1066"/>
        <v>0.23031885980633798</v>
      </c>
      <c r="AE807" s="1">
        <f t="shared" si="1053"/>
        <v>179.21693353805671</v>
      </c>
      <c r="AF807" s="20">
        <f t="shared" si="1121"/>
        <v>1.5599751398384099E-2</v>
      </c>
      <c r="AG807" s="2">
        <f t="shared" si="1067"/>
        <v>5.93</v>
      </c>
      <c r="AH807" s="1">
        <f t="shared" si="1068"/>
        <v>1616.2249999999997</v>
      </c>
      <c r="AI807" s="21">
        <f t="shared" si="1069"/>
        <v>1572.0461538461536</v>
      </c>
      <c r="AJ807" s="22">
        <f t="shared" si="1070"/>
        <v>44.178846153846052</v>
      </c>
      <c r="AK807" s="23">
        <f t="shared" si="1071"/>
        <v>45.339903846153845</v>
      </c>
      <c r="AL807" s="23">
        <f t="shared" si="1072"/>
        <v>-1.1610576923077929</v>
      </c>
      <c r="AM807" s="23"/>
      <c r="AN807">
        <f t="shared" si="1073"/>
        <v>1621.55</v>
      </c>
      <c r="AO807" s="4">
        <f t="shared" si="1074"/>
        <v>1607.9124999999999</v>
      </c>
      <c r="AP807" s="4">
        <f t="shared" si="1075"/>
        <v>1607.2187499999998</v>
      </c>
      <c r="AQ807" s="24">
        <f t="shared" si="1076"/>
        <v>1594.8449999999998</v>
      </c>
      <c r="AR807" t="str">
        <f t="shared" si="1077"/>
        <v>GREEN</v>
      </c>
      <c r="AS807" t="str">
        <f t="shared" si="1078"/>
        <v>GREEN</v>
      </c>
      <c r="AT807" t="str">
        <f t="shared" si="1079"/>
        <v>GREEN</v>
      </c>
      <c r="AU807" t="str">
        <f t="shared" si="1080"/>
        <v>GREEN</v>
      </c>
      <c r="AV807" t="str">
        <f t="shared" si="1081"/>
        <v>GREEN</v>
      </c>
      <c r="AW807" t="str">
        <f t="shared" si="1082"/>
        <v>GREEN</v>
      </c>
      <c r="AX807" s="25">
        <f t="shared" si="1083"/>
        <v>7.8614928557948858E-3</v>
      </c>
      <c r="AY807" s="25">
        <f t="shared" si="1084"/>
        <v>4.4103194263825545E-3</v>
      </c>
      <c r="AZ807" s="26">
        <f t="shared" si="1085"/>
        <v>64.061384537410703</v>
      </c>
      <c r="BA807" s="1">
        <f t="shared" si="1123"/>
        <v>1899879.5874999999</v>
      </c>
      <c r="BB807" s="1">
        <f t="shared" si="1123"/>
        <v>8078547.75</v>
      </c>
      <c r="BC807" s="27">
        <f t="shared" si="1086"/>
        <v>0.93640123390188279</v>
      </c>
      <c r="BD807" s="28">
        <f t="shared" si="1086"/>
        <v>1.0141857489175576</v>
      </c>
      <c r="BE807" s="29">
        <f t="shared" si="1055"/>
        <v>100</v>
      </c>
      <c r="BF807" s="29">
        <f t="shared" si="1119"/>
        <v>91.580400276052416</v>
      </c>
      <c r="BG807" s="30">
        <f t="shared" si="1087"/>
        <v>1.3663364868242933E-2</v>
      </c>
      <c r="BH807" s="31">
        <f t="shared" si="1088"/>
        <v>2.1620329454763443E-4</v>
      </c>
      <c r="BI807" s="31">
        <f t="shared" si="1089"/>
        <v>3.4511734294123317E-3</v>
      </c>
      <c r="BJ807" s="32">
        <f t="shared" si="1090"/>
        <v>1655.4119238394644</v>
      </c>
      <c r="BK807" s="24">
        <f t="shared" si="1091"/>
        <v>1577.038076160535</v>
      </c>
      <c r="BL807" s="30">
        <f t="shared" si="1092"/>
        <v>4.7961475845376328E-2</v>
      </c>
      <c r="BM807" s="30">
        <f t="shared" si="1093"/>
        <v>-1.3041994883706321E-2</v>
      </c>
      <c r="BN807" s="30">
        <f t="shared" si="1094"/>
        <v>3.4919480961670003E-2</v>
      </c>
      <c r="BO807" s="30">
        <f t="shared" si="1095"/>
        <v>2.1877486077963682E-2</v>
      </c>
      <c r="BP807" s="30"/>
      <c r="BQ807">
        <f t="shared" si="1096"/>
        <v>1971.9</v>
      </c>
      <c r="BR807">
        <f t="shared" si="1097"/>
        <v>924.3</v>
      </c>
      <c r="BT807" s="24">
        <f t="shared" si="1098"/>
        <v>2372.0832</v>
      </c>
      <c r="BU807" s="24">
        <f t="shared" si="1099"/>
        <v>1571.7168000000001</v>
      </c>
      <c r="BV807" s="24">
        <f t="shared" si="1100"/>
        <v>2619.3168000000001</v>
      </c>
      <c r="BW807" s="24">
        <f t="shared" si="1101"/>
        <v>1324.4832000000001</v>
      </c>
      <c r="BX807">
        <f t="shared" si="1102"/>
        <v>3019.5</v>
      </c>
      <c r="BY807" s="24">
        <f t="shared" si="1103"/>
        <v>1117.0583999999999</v>
      </c>
      <c r="BZ807" s="15" t="str">
        <f t="shared" si="1104"/>
        <v>GREEN</v>
      </c>
      <c r="CA807" s="15" t="str">
        <f t="shared" si="1105"/>
        <v>GREEN</v>
      </c>
      <c r="CB807" s="15" t="str">
        <f t="shared" si="1106"/>
        <v>GREEN</v>
      </c>
      <c r="CC807" s="15" t="str">
        <f t="shared" si="1107"/>
        <v>0</v>
      </c>
      <c r="CJ807">
        <f t="shared" si="1056"/>
        <v>1971.9</v>
      </c>
      <c r="CK807">
        <f t="shared" si="1057"/>
        <v>1322.15</v>
      </c>
      <c r="CM807" s="24">
        <f t="shared" si="1058"/>
        <v>2220.1044999999999</v>
      </c>
      <c r="CN807" s="24">
        <f t="shared" si="1059"/>
        <v>1723.6955</v>
      </c>
      <c r="CO807" s="24">
        <f t="shared" si="1060"/>
        <v>2373.4455000000003</v>
      </c>
      <c r="CP807" s="24">
        <f t="shared" si="1061"/>
        <v>1570.3545000000001</v>
      </c>
      <c r="CQ807">
        <f t="shared" si="1062"/>
        <v>2621.65</v>
      </c>
      <c r="CR807" s="24">
        <f t="shared" si="1063"/>
        <v>1441.7040000000002</v>
      </c>
      <c r="CS807" s="15" t="str">
        <f t="shared" si="1064"/>
        <v>RED</v>
      </c>
      <c r="CT807" s="15" t="str">
        <f t="shared" si="1065"/>
        <v>GREEN</v>
      </c>
      <c r="CU807" s="15" t="str">
        <f t="shared" si="1108"/>
        <v>GREEN</v>
      </c>
      <c r="CV807" s="15" t="str">
        <f t="shared" si="1052"/>
        <v>0</v>
      </c>
      <c r="CX807" s="24">
        <f t="shared" si="1109"/>
        <v>1971.9</v>
      </c>
      <c r="CY807" s="24">
        <f t="shared" si="1110"/>
        <v>924.3</v>
      </c>
      <c r="DA807" s="24">
        <f t="shared" si="1120"/>
        <v>2372.0832</v>
      </c>
      <c r="DB807" s="24">
        <f t="shared" si="1111"/>
        <v>1571.7168000000001</v>
      </c>
      <c r="DC807" s="24">
        <f t="shared" si="1112"/>
        <v>2619.3168000000001</v>
      </c>
      <c r="DD807" s="24">
        <f t="shared" si="1113"/>
        <v>1324.4832000000001</v>
      </c>
      <c r="DE807">
        <f t="shared" si="1114"/>
        <v>3019.5</v>
      </c>
      <c r="DF807" s="24">
        <f t="shared" si="1115"/>
        <v>1117.0583999999999</v>
      </c>
      <c r="DG807" s="15" t="str">
        <f t="shared" si="1116"/>
        <v>GREEN</v>
      </c>
      <c r="DH807" s="15" t="str">
        <f t="shared" si="1117"/>
        <v>GREEN</v>
      </c>
      <c r="DI807" s="15" t="str">
        <f t="shared" si="1118"/>
        <v>GREEN</v>
      </c>
    </row>
    <row r="808" spans="1:113" x14ac:dyDescent="0.3">
      <c r="A808" s="18">
        <v>38226</v>
      </c>
      <c r="B808" s="1">
        <v>1590.9</v>
      </c>
      <c r="C808" s="1">
        <v>1617.25</v>
      </c>
      <c r="D808" s="1">
        <v>1573.7</v>
      </c>
      <c r="E808" s="1">
        <v>1609</v>
      </c>
      <c r="F808" s="1">
        <v>1151318912</v>
      </c>
      <c r="G808" s="1">
        <v>1947506.28</v>
      </c>
      <c r="H808" s="1">
        <v>7864553</v>
      </c>
      <c r="I808" s="1">
        <v>1612.65</v>
      </c>
      <c r="J808" s="1">
        <v>1616.8</v>
      </c>
      <c r="K808" s="1">
        <v>1673.18</v>
      </c>
      <c r="L808" s="1">
        <v>1371.08</v>
      </c>
      <c r="M808" s="1">
        <v>1241.83</v>
      </c>
      <c r="N808" s="1">
        <v>60.45</v>
      </c>
      <c r="O808" s="1">
        <v>48.22</v>
      </c>
      <c r="P808" s="1">
        <v>52.23</v>
      </c>
      <c r="Q808" s="1">
        <v>-23.89</v>
      </c>
      <c r="R808" s="1">
        <v>-26.86</v>
      </c>
      <c r="S808" s="1">
        <v>1.17</v>
      </c>
      <c r="T808" s="1">
        <v>45.65</v>
      </c>
      <c r="U808" s="1">
        <v>63.68</v>
      </c>
      <c r="V808" s="1">
        <v>19.760000000000002</v>
      </c>
      <c r="W808" s="1">
        <v>29.25</v>
      </c>
      <c r="X808" s="1">
        <v>27.5</v>
      </c>
      <c r="Y808" s="1">
        <v>1858.15</v>
      </c>
      <c r="Z808" s="1">
        <v>1375.46</v>
      </c>
      <c r="AA808" s="1">
        <v>1616.8</v>
      </c>
      <c r="AB808" s="1">
        <v>2014.65</v>
      </c>
      <c r="AC808" s="1">
        <v>1245.8499999999999</v>
      </c>
      <c r="AD808" s="19">
        <f t="shared" si="1066"/>
        <v>0.15063581871829532</v>
      </c>
      <c r="AE808" s="1">
        <f t="shared" si="1053"/>
        <v>176.4641368721212</v>
      </c>
      <c r="AF808" s="20">
        <f t="shared" si="1121"/>
        <v>1.1726978338101768E-2</v>
      </c>
      <c r="AG808" s="2">
        <f t="shared" si="1067"/>
        <v>2.9699999999999989</v>
      </c>
      <c r="AH808" s="1">
        <f t="shared" si="1068"/>
        <v>1610.8083333333334</v>
      </c>
      <c r="AI808" s="21">
        <f t="shared" si="1069"/>
        <v>1563.353846153846</v>
      </c>
      <c r="AJ808" s="22">
        <f t="shared" si="1070"/>
        <v>47.454487179487387</v>
      </c>
      <c r="AK808" s="23">
        <f t="shared" si="1071"/>
        <v>42.801602564102438</v>
      </c>
      <c r="AL808" s="23">
        <f t="shared" si="1072"/>
        <v>4.6528846153849486</v>
      </c>
      <c r="AM808" s="23"/>
      <c r="AN808">
        <f t="shared" si="1073"/>
        <v>1599.675</v>
      </c>
      <c r="AO808" s="4">
        <f t="shared" si="1074"/>
        <v>1607.7375000000002</v>
      </c>
      <c r="AP808" s="4">
        <f t="shared" si="1075"/>
        <v>1597.10625</v>
      </c>
      <c r="AQ808" s="24">
        <f t="shared" si="1076"/>
        <v>1580.2850000000001</v>
      </c>
      <c r="AR808" t="str">
        <f t="shared" si="1077"/>
        <v>GREEN</v>
      </c>
      <c r="AS808" t="str">
        <f t="shared" si="1078"/>
        <v>GREEN</v>
      </c>
      <c r="AT808" t="str">
        <f t="shared" si="1079"/>
        <v>GREEN</v>
      </c>
      <c r="AU808" t="str">
        <f t="shared" si="1080"/>
        <v>GREEN</v>
      </c>
      <c r="AV808" t="str">
        <f t="shared" si="1081"/>
        <v>RED</v>
      </c>
      <c r="AW808" t="str">
        <f t="shared" si="1082"/>
        <v>GREEN</v>
      </c>
      <c r="AX808" s="25">
        <f t="shared" si="1083"/>
        <v>9.8377039925880237E-3</v>
      </c>
      <c r="AY808" s="25">
        <f t="shared" si="1084"/>
        <v>4.4103194263825545E-3</v>
      </c>
      <c r="AZ808" s="26">
        <f t="shared" si="1085"/>
        <v>69.046096453558462</v>
      </c>
      <c r="BA808" s="1">
        <f t="shared" si="1123"/>
        <v>1996899.165</v>
      </c>
      <c r="BB808" s="1">
        <f t="shared" si="1123"/>
        <v>8141910.25</v>
      </c>
      <c r="BC808" s="27">
        <f t="shared" si="1086"/>
        <v>0.97526520824600571</v>
      </c>
      <c r="BD808" s="28">
        <f t="shared" si="1086"/>
        <v>0.96593462203786884</v>
      </c>
      <c r="BE808" s="29">
        <f t="shared" si="1055"/>
        <v>83.160800552104845</v>
      </c>
      <c r="BF808" s="29">
        <f t="shared" si="1119"/>
        <v>76.725327812284249</v>
      </c>
      <c r="BG808" s="30">
        <f t="shared" si="1087"/>
        <v>3.407601295192797E-3</v>
      </c>
      <c r="BH808" s="31">
        <f t="shared" si="1088"/>
        <v>-3.5152606225604677E-3</v>
      </c>
      <c r="BI808" s="31">
        <f t="shared" si="1089"/>
        <v>5.4273845662054692E-3</v>
      </c>
      <c r="BJ808" s="32">
        <f t="shared" si="1090"/>
        <v>1647.0061463427774</v>
      </c>
      <c r="BK808" s="24">
        <f t="shared" si="1091"/>
        <v>1574.6105203238894</v>
      </c>
      <c r="BL808" s="30">
        <f t="shared" si="1092"/>
        <v>4.4994174032870059E-2</v>
      </c>
      <c r="BM808" s="30">
        <f t="shared" si="1093"/>
        <v>-2.3620973488363801E-2</v>
      </c>
      <c r="BN808" s="30">
        <f t="shared" si="1094"/>
        <v>2.1373200544506258E-2</v>
      </c>
      <c r="BO808" s="30">
        <f t="shared" si="1095"/>
        <v>-2.2477729438575428E-3</v>
      </c>
      <c r="BP808" s="30"/>
      <c r="BQ808">
        <f t="shared" si="1096"/>
        <v>1971.9</v>
      </c>
      <c r="BR808">
        <f t="shared" si="1097"/>
        <v>924.3</v>
      </c>
      <c r="BT808" s="24">
        <f t="shared" si="1098"/>
        <v>2372.0832</v>
      </c>
      <c r="BU808" s="24">
        <f t="shared" si="1099"/>
        <v>1571.7168000000001</v>
      </c>
      <c r="BV808" s="24">
        <f t="shared" si="1100"/>
        <v>2619.3168000000001</v>
      </c>
      <c r="BW808" s="24">
        <f t="shared" si="1101"/>
        <v>1324.4832000000001</v>
      </c>
      <c r="BX808">
        <f t="shared" si="1102"/>
        <v>3019.5</v>
      </c>
      <c r="BY808" s="24">
        <f t="shared" si="1103"/>
        <v>1117.0583999999999</v>
      </c>
      <c r="BZ808" s="15" t="str">
        <f t="shared" si="1104"/>
        <v>GREEN</v>
      </c>
      <c r="CA808" s="15" t="str">
        <f t="shared" si="1105"/>
        <v>GREEN</v>
      </c>
      <c r="CB808" s="15" t="str">
        <f t="shared" si="1106"/>
        <v>GREEN</v>
      </c>
      <c r="CC808" s="15" t="str">
        <f t="shared" si="1107"/>
        <v>0</v>
      </c>
      <c r="CJ808">
        <f t="shared" si="1056"/>
        <v>1971.9</v>
      </c>
      <c r="CK808">
        <f t="shared" si="1057"/>
        <v>1322.15</v>
      </c>
      <c r="CM808" s="24">
        <f t="shared" si="1058"/>
        <v>2220.1044999999999</v>
      </c>
      <c r="CN808" s="24">
        <f t="shared" si="1059"/>
        <v>1723.6955</v>
      </c>
      <c r="CO808" s="24">
        <f t="shared" si="1060"/>
        <v>2373.4455000000003</v>
      </c>
      <c r="CP808" s="24">
        <f t="shared" si="1061"/>
        <v>1570.3545000000001</v>
      </c>
      <c r="CQ808">
        <f t="shared" si="1062"/>
        <v>2621.65</v>
      </c>
      <c r="CR808" s="24">
        <f t="shared" si="1063"/>
        <v>1441.7040000000002</v>
      </c>
      <c r="CS808" s="15" t="str">
        <f t="shared" si="1064"/>
        <v>RED</v>
      </c>
      <c r="CT808" s="15" t="str">
        <f t="shared" si="1065"/>
        <v>GREEN</v>
      </c>
      <c r="CU808" s="15" t="str">
        <f t="shared" si="1108"/>
        <v>GREEN</v>
      </c>
      <c r="CV808" s="15" t="str">
        <f t="shared" si="1052"/>
        <v>0</v>
      </c>
      <c r="CX808" s="24">
        <f t="shared" si="1109"/>
        <v>1971.9</v>
      </c>
      <c r="CY808" s="24">
        <f t="shared" si="1110"/>
        <v>924.3</v>
      </c>
      <c r="DA808" s="24">
        <f t="shared" si="1120"/>
        <v>2372.0832</v>
      </c>
      <c r="DB808" s="24">
        <f t="shared" si="1111"/>
        <v>1571.7168000000001</v>
      </c>
      <c r="DC808" s="24">
        <f t="shared" si="1112"/>
        <v>2619.3168000000001</v>
      </c>
      <c r="DD808" s="24">
        <f t="shared" si="1113"/>
        <v>1324.4832000000001</v>
      </c>
      <c r="DE808">
        <f t="shared" si="1114"/>
        <v>3019.5</v>
      </c>
      <c r="DF808" s="24">
        <f t="shared" si="1115"/>
        <v>1117.0583999999999</v>
      </c>
      <c r="DG808" s="15" t="str">
        <f t="shared" si="1116"/>
        <v>GREEN</v>
      </c>
      <c r="DH808" s="15" t="str">
        <f t="shared" si="1117"/>
        <v>GREEN</v>
      </c>
      <c r="DI808" s="15" t="str">
        <f t="shared" si="1118"/>
        <v>GREEN</v>
      </c>
    </row>
    <row r="809" spans="1:113" x14ac:dyDescent="0.3">
      <c r="A809" s="18">
        <v>38219</v>
      </c>
      <c r="B809" s="1">
        <v>1597.5</v>
      </c>
      <c r="C809" s="1">
        <v>1628.45</v>
      </c>
      <c r="D809" s="1">
        <v>1577.25</v>
      </c>
      <c r="E809" s="1">
        <v>1590.35</v>
      </c>
      <c r="F809" s="1">
        <v>1251500800</v>
      </c>
      <c r="G809" s="1">
        <v>1801563.34</v>
      </c>
      <c r="H809" s="1">
        <v>7900016</v>
      </c>
      <c r="I809" s="1">
        <v>1611.17</v>
      </c>
      <c r="J809" s="1">
        <v>1629.03</v>
      </c>
      <c r="K809" s="1">
        <v>1668.45</v>
      </c>
      <c r="L809" s="1">
        <v>1364.76</v>
      </c>
      <c r="M809" s="1">
        <v>1239.67</v>
      </c>
      <c r="N809" s="1">
        <v>40.96</v>
      </c>
      <c r="O809" s="1">
        <v>46.1</v>
      </c>
      <c r="P809" s="1">
        <v>51.44</v>
      </c>
      <c r="Q809" s="1">
        <v>-26.66</v>
      </c>
      <c r="R809" s="1">
        <v>-27.6</v>
      </c>
      <c r="S809" s="1">
        <v>-0.49</v>
      </c>
      <c r="T809" s="1">
        <v>64.11</v>
      </c>
      <c r="U809" s="1">
        <v>79.19</v>
      </c>
      <c r="V809" s="1">
        <v>20.54</v>
      </c>
      <c r="W809" s="1">
        <v>30.09</v>
      </c>
      <c r="X809" s="1">
        <v>28.12</v>
      </c>
      <c r="Y809" s="1">
        <v>1891.42</v>
      </c>
      <c r="Z809" s="1">
        <v>1366.64</v>
      </c>
      <c r="AA809" s="1">
        <v>1629.03</v>
      </c>
      <c r="AB809" s="1">
        <v>2014.65</v>
      </c>
      <c r="AC809" s="1">
        <v>1245.8499999999999</v>
      </c>
      <c r="AD809" s="19">
        <f t="shared" si="1066"/>
        <v>-5.8319702588075895E-2</v>
      </c>
      <c r="AE809" s="1">
        <f t="shared" si="1053"/>
        <v>174.41873217810934</v>
      </c>
      <c r="AF809" s="20">
        <f t="shared" si="1121"/>
        <v>-4.9117757477161739E-3</v>
      </c>
      <c r="AG809" s="2">
        <f t="shared" si="1067"/>
        <v>0.94000000000000128</v>
      </c>
      <c r="AH809" s="1">
        <f t="shared" si="1068"/>
        <v>1602.4416666666666</v>
      </c>
      <c r="AI809" s="21">
        <f t="shared" si="1069"/>
        <v>1555.6423076923077</v>
      </c>
      <c r="AJ809" s="22">
        <f t="shared" si="1070"/>
        <v>46.799358974358938</v>
      </c>
      <c r="AK809" s="23">
        <f t="shared" si="1071"/>
        <v>30.117467948717717</v>
      </c>
      <c r="AL809" s="23">
        <f t="shared" si="1072"/>
        <v>16.681891025641221</v>
      </c>
      <c r="AM809" s="23"/>
      <c r="AN809">
        <f t="shared" si="1073"/>
        <v>1594.2750000000001</v>
      </c>
      <c r="AO809" s="4">
        <f t="shared" si="1074"/>
        <v>1613.5625000000002</v>
      </c>
      <c r="AP809" s="4">
        <f t="shared" si="1075"/>
        <v>1588.16875</v>
      </c>
      <c r="AQ809" s="24">
        <f t="shared" si="1076"/>
        <v>1568.5050000000001</v>
      </c>
      <c r="AR809" t="str">
        <f t="shared" si="1077"/>
        <v>RED</v>
      </c>
      <c r="AS809" t="str">
        <f t="shared" si="1078"/>
        <v>RED</v>
      </c>
      <c r="AT809" t="str">
        <f t="shared" si="1079"/>
        <v>GREEN</v>
      </c>
      <c r="AU809" t="str">
        <f t="shared" si="1080"/>
        <v>GREEN</v>
      </c>
      <c r="AV809" t="str">
        <f t="shared" si="1081"/>
        <v>RED</v>
      </c>
      <c r="AW809" t="str">
        <f t="shared" si="1082"/>
        <v>GREEN</v>
      </c>
      <c r="AX809" s="25">
        <f t="shared" si="1083"/>
        <v>8.4841175522562731E-3</v>
      </c>
      <c r="AY809" s="25">
        <f t="shared" si="1084"/>
        <v>4.4103194263825545E-3</v>
      </c>
      <c r="AZ809" s="26">
        <f t="shared" si="1085"/>
        <v>65.796727428357087</v>
      </c>
      <c r="BA809" s="1">
        <f t="shared" si="1123"/>
        <v>2096560.66</v>
      </c>
      <c r="BB809" s="1">
        <f t="shared" si="1123"/>
        <v>8438940</v>
      </c>
      <c r="BC809" s="27">
        <f t="shared" si="1086"/>
        <v>0.85929464115767595</v>
      </c>
      <c r="BD809" s="28">
        <f t="shared" si="1086"/>
        <v>0.93613842496806476</v>
      </c>
      <c r="BE809" s="29">
        <f t="shared" si="1055"/>
        <v>70.289855072463652</v>
      </c>
      <c r="BF809" s="29">
        <f t="shared" si="1119"/>
        <v>72.998619737750104</v>
      </c>
      <c r="BG809" s="30">
        <f t="shared" si="1087"/>
        <v>-1.3230958279147664E-2</v>
      </c>
      <c r="BH809" s="31">
        <f t="shared" si="1088"/>
        <v>-1.6549222900029692E-3</v>
      </c>
      <c r="BI809" s="31">
        <f t="shared" si="1089"/>
        <v>4.0737981258737177E-3</v>
      </c>
      <c r="BJ809" s="32">
        <f t="shared" si="1090"/>
        <v>1658.4376814058128</v>
      </c>
      <c r="BK809" s="24">
        <f t="shared" si="1091"/>
        <v>1546.4456519275204</v>
      </c>
      <c r="BL809" s="30">
        <f t="shared" si="1092"/>
        <v>7.0419737465521645E-2</v>
      </c>
      <c r="BM809" s="30">
        <f t="shared" si="1093"/>
        <v>-4.2813016886731142E-2</v>
      </c>
      <c r="BN809" s="30">
        <f t="shared" si="1094"/>
        <v>2.7606720578790506E-2</v>
      </c>
      <c r="BO809" s="30">
        <f t="shared" si="1095"/>
        <v>-1.5206296307940636E-2</v>
      </c>
      <c r="BP809" s="30"/>
      <c r="BQ809">
        <f t="shared" si="1096"/>
        <v>1971.9</v>
      </c>
      <c r="BR809">
        <f t="shared" si="1097"/>
        <v>924.3</v>
      </c>
      <c r="BT809" s="24">
        <f t="shared" si="1098"/>
        <v>2372.0832</v>
      </c>
      <c r="BU809" s="24">
        <f t="shared" si="1099"/>
        <v>1571.7168000000001</v>
      </c>
      <c r="BV809" s="24">
        <f t="shared" si="1100"/>
        <v>2619.3168000000001</v>
      </c>
      <c r="BW809" s="24">
        <f t="shared" si="1101"/>
        <v>1324.4832000000001</v>
      </c>
      <c r="BX809">
        <f t="shared" si="1102"/>
        <v>3019.5</v>
      </c>
      <c r="BY809" s="24">
        <f t="shared" si="1103"/>
        <v>1117.0583999999999</v>
      </c>
      <c r="BZ809" s="15" t="str">
        <f t="shared" si="1104"/>
        <v>GREEN</v>
      </c>
      <c r="CA809" s="15" t="str">
        <f t="shared" si="1105"/>
        <v>GREEN</v>
      </c>
      <c r="CB809" s="15" t="str">
        <f t="shared" si="1106"/>
        <v>GREEN</v>
      </c>
      <c r="CC809" s="15" t="str">
        <f t="shared" si="1107"/>
        <v>0</v>
      </c>
      <c r="CJ809">
        <f t="shared" si="1056"/>
        <v>1971.9</v>
      </c>
      <c r="CK809">
        <f t="shared" si="1057"/>
        <v>1311.15</v>
      </c>
      <c r="CM809" s="24">
        <f t="shared" si="1058"/>
        <v>2224.3065000000001</v>
      </c>
      <c r="CN809" s="24">
        <f t="shared" si="1059"/>
        <v>1719.4935</v>
      </c>
      <c r="CO809" s="24">
        <f t="shared" si="1060"/>
        <v>2380.2435</v>
      </c>
      <c r="CP809" s="24">
        <f t="shared" si="1061"/>
        <v>1563.5565000000001</v>
      </c>
      <c r="CQ809">
        <f t="shared" si="1062"/>
        <v>2632.65</v>
      </c>
      <c r="CR809" s="24">
        <f t="shared" si="1063"/>
        <v>1432.7280000000001</v>
      </c>
      <c r="CS809" s="15" t="str">
        <f t="shared" si="1064"/>
        <v>RED</v>
      </c>
      <c r="CT809" s="15" t="str">
        <f t="shared" si="1065"/>
        <v>GREEN</v>
      </c>
      <c r="CU809" s="15" t="str">
        <f t="shared" si="1108"/>
        <v>GREEN</v>
      </c>
      <c r="CV809" s="15" t="str">
        <f t="shared" si="1052"/>
        <v>0</v>
      </c>
      <c r="CX809" s="24">
        <f t="shared" si="1109"/>
        <v>1971.9</v>
      </c>
      <c r="CY809" s="24">
        <f t="shared" si="1110"/>
        <v>924.3</v>
      </c>
      <c r="DA809" s="24">
        <f t="shared" si="1120"/>
        <v>2372.0832</v>
      </c>
      <c r="DB809" s="24">
        <f t="shared" si="1111"/>
        <v>1571.7168000000001</v>
      </c>
      <c r="DC809" s="24">
        <f t="shared" si="1112"/>
        <v>2619.3168000000001</v>
      </c>
      <c r="DD809" s="24">
        <f t="shared" si="1113"/>
        <v>1324.4832000000001</v>
      </c>
      <c r="DE809">
        <f t="shared" si="1114"/>
        <v>3019.5</v>
      </c>
      <c r="DF809" s="24">
        <f t="shared" si="1115"/>
        <v>1117.0583999999999</v>
      </c>
      <c r="DG809" s="15" t="str">
        <f t="shared" si="1116"/>
        <v>GREEN</v>
      </c>
      <c r="DH809" s="15" t="str">
        <f t="shared" si="1117"/>
        <v>GREEN</v>
      </c>
      <c r="DI809" s="15" t="str">
        <f t="shared" si="1118"/>
        <v>GREEN</v>
      </c>
    </row>
    <row r="810" spans="1:113" x14ac:dyDescent="0.3">
      <c r="A810" s="75">
        <v>38212</v>
      </c>
      <c r="B810" s="76">
        <v>1633.25</v>
      </c>
      <c r="C810" s="76">
        <v>1658.9</v>
      </c>
      <c r="D810" s="76">
        <v>1591.6</v>
      </c>
      <c r="E810" s="76">
        <v>1598.2</v>
      </c>
      <c r="F810" s="76">
        <v>1370106368</v>
      </c>
      <c r="G810" s="76">
        <v>2071399.14</v>
      </c>
      <c r="H810" s="76">
        <v>8356474</v>
      </c>
      <c r="I810" s="76">
        <v>1604.86</v>
      </c>
      <c r="J810" s="76">
        <v>1641.57</v>
      </c>
      <c r="K810" s="76">
        <v>1664.61</v>
      </c>
      <c r="L810" s="76">
        <v>1358.55</v>
      </c>
      <c r="M810" s="76">
        <v>1237.58</v>
      </c>
      <c r="N810" s="76">
        <v>47.53</v>
      </c>
      <c r="O810" s="76">
        <v>46.85</v>
      </c>
      <c r="P810" s="76">
        <v>51.79</v>
      </c>
      <c r="Q810" s="76">
        <v>-27.9</v>
      </c>
      <c r="R810" s="76">
        <v>-27.84</v>
      </c>
      <c r="S810" s="76">
        <v>-2.16</v>
      </c>
      <c r="T810" s="76">
        <v>81.27</v>
      </c>
      <c r="U810" s="76">
        <v>88.19</v>
      </c>
      <c r="V810" s="76">
        <v>21.47</v>
      </c>
      <c r="W810" s="76">
        <v>30.18</v>
      </c>
      <c r="X810" s="76">
        <v>28.84</v>
      </c>
      <c r="Y810" s="76">
        <v>1918.9</v>
      </c>
      <c r="Z810" s="76">
        <v>1364.23</v>
      </c>
      <c r="AA810" s="76">
        <v>1641.57</v>
      </c>
      <c r="AB810" s="76">
        <v>2014.65</v>
      </c>
      <c r="AC810" s="76">
        <v>1215.75</v>
      </c>
      <c r="AD810" s="19">
        <f t="shared" si="1066"/>
        <v>-0.24741680738670221</v>
      </c>
      <c r="AE810" s="76">
        <f t="shared" si="1053"/>
        <v>175.27966659355133</v>
      </c>
      <c r="AF810" s="77">
        <f t="shared" si="1121"/>
        <v>-2.1550140810579155E-2</v>
      </c>
      <c r="AG810" s="2">
        <f t="shared" si="1067"/>
        <v>-5.9999999999998721E-2</v>
      </c>
      <c r="AH810" s="1">
        <f t="shared" si="1068"/>
        <v>1596.25</v>
      </c>
      <c r="AI810" s="21">
        <f t="shared" si="1069"/>
        <v>1553.323076923077</v>
      </c>
      <c r="AJ810" s="22">
        <f t="shared" si="1070"/>
        <v>42.926923076923003</v>
      </c>
      <c r="AK810" s="23">
        <f t="shared" si="1071"/>
        <v>8.5679487179484681</v>
      </c>
      <c r="AL810" s="23">
        <f t="shared" si="1072"/>
        <v>34.358974358974535</v>
      </c>
      <c r="AM810" s="23"/>
      <c r="AN810">
        <f t="shared" si="1073"/>
        <v>1615.8000000000002</v>
      </c>
      <c r="AO810" s="4">
        <f t="shared" si="1074"/>
        <v>1616.375</v>
      </c>
      <c r="AP810" s="4">
        <f t="shared" si="1075"/>
        <v>1575.4375</v>
      </c>
      <c r="AQ810" s="24">
        <f t="shared" si="1076"/>
        <v>1560.3150000000001</v>
      </c>
      <c r="AR810" t="str">
        <f t="shared" si="1077"/>
        <v>RED</v>
      </c>
      <c r="AS810" t="str">
        <f t="shared" si="1078"/>
        <v>RED</v>
      </c>
      <c r="AT810" t="str">
        <f t="shared" si="1079"/>
        <v>GREEN</v>
      </c>
      <c r="AU810" t="str">
        <f t="shared" si="1080"/>
        <v>GREEN</v>
      </c>
      <c r="AV810" t="str">
        <f t="shared" si="1081"/>
        <v>RED</v>
      </c>
      <c r="AW810" t="str">
        <f t="shared" si="1082"/>
        <v>GREEN</v>
      </c>
      <c r="AX810" s="25">
        <f t="shared" si="1083"/>
        <v>1.0186014571226476E-2</v>
      </c>
      <c r="AY810" s="25">
        <f t="shared" si="1084"/>
        <v>3.5916901350965258E-3</v>
      </c>
      <c r="AZ810" s="26">
        <f t="shared" si="1085"/>
        <v>73.931143019430579</v>
      </c>
      <c r="BA810" s="1">
        <f t="shared" si="1123"/>
        <v>2180489.9524999997</v>
      </c>
      <c r="BB810" s="1">
        <f t="shared" si="1123"/>
        <v>8732584.25</v>
      </c>
      <c r="BC810" s="27">
        <f t="shared" si="1086"/>
        <v>0.9499695871678181</v>
      </c>
      <c r="BD810" s="28">
        <f t="shared" si="1086"/>
        <v>0.95693024662201231</v>
      </c>
      <c r="BE810" s="29">
        <f t="shared" si="1055"/>
        <v>75.707384403036556</v>
      </c>
      <c r="BF810" s="29">
        <f t="shared" si="1119"/>
        <v>60.784535689411939</v>
      </c>
      <c r="BG810" s="30">
        <f t="shared" si="1087"/>
        <v>-1.0438122540313732E-2</v>
      </c>
      <c r="BH810" s="31">
        <f t="shared" si="1088"/>
        <v>6.4372762017118057E-3</v>
      </c>
      <c r="BI810" s="31">
        <f t="shared" si="1089"/>
        <v>6.5943244361299502E-3</v>
      </c>
      <c r="BJ810" s="32">
        <f t="shared" si="1090"/>
        <v>1665.3467727176892</v>
      </c>
      <c r="BK810" s="24">
        <f t="shared" si="1091"/>
        <v>1527.1532272823108</v>
      </c>
      <c r="BL810" s="30">
        <f t="shared" si="1092"/>
        <v>8.6468242670115367E-2</v>
      </c>
      <c r="BM810" s="30">
        <f t="shared" si="1093"/>
        <v>-4.2013998697089938E-2</v>
      </c>
      <c r="BN810" s="30">
        <f t="shared" si="1094"/>
        <v>4.4454243973025429E-2</v>
      </c>
      <c r="BO810" s="30">
        <f t="shared" si="1095"/>
        <v>2.4402452759354903E-3</v>
      </c>
      <c r="BP810" s="30"/>
      <c r="BQ810">
        <f t="shared" si="1096"/>
        <v>1971.9</v>
      </c>
      <c r="BR810">
        <f t="shared" si="1097"/>
        <v>924.3</v>
      </c>
      <c r="BT810" s="24">
        <f t="shared" si="1098"/>
        <v>2372.0832</v>
      </c>
      <c r="BU810" s="24">
        <f t="shared" si="1099"/>
        <v>1571.7168000000001</v>
      </c>
      <c r="BV810" s="24">
        <f t="shared" si="1100"/>
        <v>2619.3168000000001</v>
      </c>
      <c r="BW810" s="24">
        <f t="shared" si="1101"/>
        <v>1324.4832000000001</v>
      </c>
      <c r="BX810">
        <f t="shared" si="1102"/>
        <v>3019.5</v>
      </c>
      <c r="BY810" s="24">
        <f t="shared" si="1103"/>
        <v>1117.0583999999999</v>
      </c>
      <c r="BZ810" s="15" t="str">
        <f t="shared" si="1104"/>
        <v>GREEN</v>
      </c>
      <c r="CA810" s="15" t="str">
        <f t="shared" si="1105"/>
        <v>GREEN</v>
      </c>
      <c r="CB810" s="15" t="str">
        <f t="shared" si="1106"/>
        <v>GREEN</v>
      </c>
      <c r="CC810" s="15" t="str">
        <f t="shared" si="1107"/>
        <v>0</v>
      </c>
      <c r="CJ810">
        <f t="shared" si="1056"/>
        <v>1971.9</v>
      </c>
      <c r="CK810">
        <f t="shared" si="1057"/>
        <v>1247.75</v>
      </c>
      <c r="CM810" s="24">
        <f t="shared" si="1058"/>
        <v>2248.5253000000002</v>
      </c>
      <c r="CN810" s="24">
        <f t="shared" si="1059"/>
        <v>1695.2746999999999</v>
      </c>
      <c r="CO810" s="24">
        <f t="shared" si="1060"/>
        <v>2419.4247</v>
      </c>
      <c r="CP810" s="24">
        <f t="shared" si="1061"/>
        <v>1524.3753000000002</v>
      </c>
      <c r="CQ810">
        <f t="shared" si="1062"/>
        <v>2696.05</v>
      </c>
      <c r="CR810" s="24">
        <f t="shared" si="1063"/>
        <v>1380.9936</v>
      </c>
      <c r="CS810" s="15" t="str">
        <f t="shared" si="1064"/>
        <v>RED</v>
      </c>
      <c r="CT810" s="15" t="str">
        <f t="shared" si="1065"/>
        <v>GREEN</v>
      </c>
      <c r="CU810" s="15" t="str">
        <f t="shared" si="1108"/>
        <v>GREEN</v>
      </c>
      <c r="CV810" s="15" t="str">
        <f t="shared" si="1052"/>
        <v>0</v>
      </c>
      <c r="CX810" s="24">
        <f t="shared" si="1109"/>
        <v>1971.9</v>
      </c>
      <c r="CY810" s="24">
        <f t="shared" si="1110"/>
        <v>924.3</v>
      </c>
      <c r="DA810" s="24">
        <f t="shared" si="1120"/>
        <v>2372.0832</v>
      </c>
      <c r="DB810" s="24">
        <f t="shared" si="1111"/>
        <v>1571.7168000000001</v>
      </c>
      <c r="DC810" s="24">
        <f t="shared" si="1112"/>
        <v>2619.3168000000001</v>
      </c>
      <c r="DD810" s="24">
        <f t="shared" si="1113"/>
        <v>1324.4832000000001</v>
      </c>
      <c r="DE810">
        <f t="shared" si="1114"/>
        <v>3019.5</v>
      </c>
      <c r="DF810" s="24">
        <f t="shared" si="1115"/>
        <v>1117.0583999999999</v>
      </c>
      <c r="DG810" s="15" t="str">
        <f t="shared" si="1116"/>
        <v>GREEN</v>
      </c>
      <c r="DH810" s="15" t="str">
        <f t="shared" si="1117"/>
        <v>GREEN</v>
      </c>
      <c r="DI810" s="15" t="str">
        <f t="shared" si="1118"/>
        <v>GREEN</v>
      </c>
    </row>
    <row r="811" spans="1:113" x14ac:dyDescent="0.3">
      <c r="A811" s="18">
        <v>38205</v>
      </c>
      <c r="B811" s="1">
        <v>1631.55</v>
      </c>
      <c r="C811" s="1">
        <v>1658.7</v>
      </c>
      <c r="D811" s="1">
        <v>1618.2</v>
      </c>
      <c r="E811" s="1">
        <v>1633.4</v>
      </c>
      <c r="F811" s="1">
        <v>1454394624</v>
      </c>
      <c r="G811" s="1">
        <v>2167127.9</v>
      </c>
      <c r="H811" s="1">
        <v>8446598</v>
      </c>
      <c r="I811" s="1">
        <v>1595.86</v>
      </c>
      <c r="J811" s="1">
        <v>1649.03</v>
      </c>
      <c r="K811" s="1">
        <v>1659.77</v>
      </c>
      <c r="L811" s="1">
        <v>1352.49</v>
      </c>
      <c r="M811" s="1">
        <v>1235.48</v>
      </c>
      <c r="N811" s="1">
        <v>91.32</v>
      </c>
      <c r="O811" s="1">
        <v>50.25</v>
      </c>
      <c r="P811" s="1">
        <v>53.37</v>
      </c>
      <c r="Q811" s="1">
        <v>-29.87</v>
      </c>
      <c r="R811" s="1">
        <v>-27.82</v>
      </c>
      <c r="S811" s="1">
        <v>7.0000000000000007E-2</v>
      </c>
      <c r="T811" s="1">
        <v>92.2</v>
      </c>
      <c r="U811" s="1">
        <v>89.45</v>
      </c>
      <c r="V811" s="1">
        <v>22.72</v>
      </c>
      <c r="W811" s="1">
        <v>29.63</v>
      </c>
      <c r="X811" s="1">
        <v>29.76</v>
      </c>
      <c r="Y811" s="1">
        <v>1929.32</v>
      </c>
      <c r="Z811" s="1">
        <v>1368.75</v>
      </c>
      <c r="AA811" s="1">
        <v>1649.03</v>
      </c>
      <c r="AB811" s="1">
        <v>2014.65</v>
      </c>
      <c r="AC811" s="1">
        <v>1164.75</v>
      </c>
      <c r="AD811" s="19">
        <f t="shared" si="1066"/>
        <v>7.6503835525115402E-3</v>
      </c>
      <c r="AE811" s="1">
        <f t="shared" si="1053"/>
        <v>179.14016231629753</v>
      </c>
      <c r="AF811" s="20">
        <f t="shared" si="1121"/>
        <v>6.7389572995169011E-4</v>
      </c>
      <c r="AG811" s="2">
        <f t="shared" si="1067"/>
        <v>-2.0500000000000007</v>
      </c>
      <c r="AH811" s="1">
        <f t="shared" si="1068"/>
        <v>1586.1333333333332</v>
      </c>
      <c r="AI811" s="21">
        <f t="shared" si="1069"/>
        <v>1552.1076923076928</v>
      </c>
      <c r="AJ811" s="22">
        <f t="shared" si="1070"/>
        <v>34.025641025640425</v>
      </c>
      <c r="AK811" s="23">
        <f t="shared" si="1071"/>
        <v>-21.487980769231001</v>
      </c>
      <c r="AL811" s="23">
        <f t="shared" si="1072"/>
        <v>55.513621794871426</v>
      </c>
      <c r="AM811" s="23"/>
      <c r="AN811">
        <f t="shared" si="1073"/>
        <v>1632.85</v>
      </c>
      <c r="AO811" s="4">
        <f t="shared" si="1074"/>
        <v>1606.5249999999999</v>
      </c>
      <c r="AP811" s="4">
        <f t="shared" si="1075"/>
        <v>1562.0625</v>
      </c>
      <c r="AQ811" s="24">
        <f t="shared" si="1076"/>
        <v>1552.605</v>
      </c>
      <c r="AR811" t="str">
        <f t="shared" si="1077"/>
        <v>GREEN</v>
      </c>
      <c r="AS811" t="str">
        <f t="shared" si="1078"/>
        <v>GREEN</v>
      </c>
      <c r="AT811" t="str">
        <f t="shared" si="1079"/>
        <v>GREEN</v>
      </c>
      <c r="AU811" t="str">
        <f t="shared" si="1080"/>
        <v>GREEN</v>
      </c>
      <c r="AV811" t="str">
        <f t="shared" si="1081"/>
        <v>GREEN</v>
      </c>
      <c r="AW811" t="str">
        <f t="shared" si="1082"/>
        <v>GREEN</v>
      </c>
      <c r="AX811" s="25">
        <f t="shared" si="1083"/>
        <v>1.5672522241140279E-2</v>
      </c>
      <c r="AY811" s="25">
        <f t="shared" si="1084"/>
        <v>0</v>
      </c>
      <c r="AZ811" s="26" t="e">
        <f t="shared" si="1085"/>
        <v>#DIV/0!</v>
      </c>
      <c r="BA811" s="1">
        <f t="shared" si="1123"/>
        <v>2125552.0649999999</v>
      </c>
      <c r="BB811" s="1">
        <f t="shared" si="1123"/>
        <v>8530018.5</v>
      </c>
      <c r="BC811" s="27">
        <f t="shared" si="1086"/>
        <v>1.0195600172231021</v>
      </c>
      <c r="BD811" s="28">
        <f t="shared" si="1086"/>
        <v>0.99022036118678991</v>
      </c>
      <c r="BE811" s="29">
        <f t="shared" si="1055"/>
        <v>45.861686975787329</v>
      </c>
      <c r="BF811" s="29">
        <f t="shared" si="1119"/>
        <v>45.68760879886058</v>
      </c>
      <c r="BG811" s="30">
        <f t="shared" si="1087"/>
        <v>9.9211136991417259E-3</v>
      </c>
      <c r="BH811" s="31">
        <f t="shared" si="1088"/>
        <v>1.2726176328384409E-2</v>
      </c>
      <c r="BI811" s="31">
        <f t="shared" si="1089"/>
        <v>1.5672522241140279E-2</v>
      </c>
      <c r="BJ811" s="32">
        <f t="shared" si="1090"/>
        <v>1670.0458274368139</v>
      </c>
      <c r="BK811" s="24">
        <f t="shared" si="1091"/>
        <v>1502.2208392298526</v>
      </c>
      <c r="BL811" s="30">
        <f t="shared" si="1092"/>
        <v>0.10274579907368757</v>
      </c>
      <c r="BM811" s="30">
        <f t="shared" si="1093"/>
        <v>-2.2435305152940958E-2</v>
      </c>
      <c r="BN811" s="30">
        <f t="shared" si="1094"/>
        <v>8.0310493920746615E-2</v>
      </c>
      <c r="BO811" s="30">
        <f t="shared" si="1095"/>
        <v>5.787518876780566E-2</v>
      </c>
      <c r="BP811" s="30"/>
      <c r="BQ811">
        <f t="shared" si="1096"/>
        <v>1971.9</v>
      </c>
      <c r="BR811">
        <f t="shared" si="1097"/>
        <v>924.3</v>
      </c>
      <c r="BT811" s="24">
        <f t="shared" si="1098"/>
        <v>2372.0832</v>
      </c>
      <c r="BU811" s="24">
        <f t="shared" si="1099"/>
        <v>1571.7168000000001</v>
      </c>
      <c r="BV811" s="24">
        <f t="shared" si="1100"/>
        <v>2619.3168000000001</v>
      </c>
      <c r="BW811" s="24">
        <f t="shared" si="1101"/>
        <v>1324.4832000000001</v>
      </c>
      <c r="BX811">
        <f t="shared" si="1102"/>
        <v>3019.5</v>
      </c>
      <c r="BY811" s="24">
        <f t="shared" si="1103"/>
        <v>1117.0583999999999</v>
      </c>
      <c r="BZ811" s="15" t="str">
        <f t="shared" si="1104"/>
        <v>GREEN</v>
      </c>
      <c r="CA811" s="15" t="str">
        <f t="shared" si="1105"/>
        <v>GREEN</v>
      </c>
      <c r="CB811" s="15" t="str">
        <f t="shared" si="1106"/>
        <v>GREEN</v>
      </c>
      <c r="CC811" s="15" t="str">
        <f t="shared" si="1107"/>
        <v>0</v>
      </c>
      <c r="CJ811">
        <f t="shared" si="1056"/>
        <v>1971.9</v>
      </c>
      <c r="CK811">
        <f t="shared" si="1057"/>
        <v>1222.6500000000001</v>
      </c>
      <c r="CM811" s="24">
        <f t="shared" si="1058"/>
        <v>2258.1134999999999</v>
      </c>
      <c r="CN811" s="24">
        <f t="shared" si="1059"/>
        <v>1685.6865</v>
      </c>
      <c r="CO811" s="24">
        <f t="shared" si="1060"/>
        <v>2434.9365000000003</v>
      </c>
      <c r="CP811" s="24">
        <f t="shared" si="1061"/>
        <v>1508.8635000000002</v>
      </c>
      <c r="CQ811">
        <f t="shared" si="1062"/>
        <v>2721.15</v>
      </c>
      <c r="CR811" s="24">
        <f t="shared" si="1063"/>
        <v>1360.5120000000002</v>
      </c>
      <c r="CS811" s="15" t="str">
        <f t="shared" si="1064"/>
        <v>RED</v>
      </c>
      <c r="CT811" s="15" t="str">
        <f t="shared" si="1065"/>
        <v>GREEN</v>
      </c>
      <c r="CU811" s="15" t="str">
        <f t="shared" si="1108"/>
        <v>GREEN</v>
      </c>
      <c r="CV811" s="15" t="str">
        <f t="shared" si="1052"/>
        <v>0</v>
      </c>
      <c r="CX811" s="24">
        <f t="shared" si="1109"/>
        <v>1971.9</v>
      </c>
      <c r="CY811" s="24">
        <f t="shared" si="1110"/>
        <v>924.3</v>
      </c>
      <c r="DA811" s="24">
        <f t="shared" si="1120"/>
        <v>2372.0832</v>
      </c>
      <c r="DB811" s="24">
        <f t="shared" si="1111"/>
        <v>1571.7168000000001</v>
      </c>
      <c r="DC811" s="24">
        <f t="shared" si="1112"/>
        <v>2619.3168000000001</v>
      </c>
      <c r="DD811" s="24">
        <f t="shared" si="1113"/>
        <v>1324.4832000000001</v>
      </c>
      <c r="DE811">
        <f t="shared" si="1114"/>
        <v>3019.5</v>
      </c>
      <c r="DF811" s="24">
        <f t="shared" si="1115"/>
        <v>1117.0583999999999</v>
      </c>
      <c r="DG811" s="15" t="str">
        <f t="shared" si="1116"/>
        <v>GREEN</v>
      </c>
      <c r="DH811" s="15" t="str">
        <f t="shared" si="1117"/>
        <v>GREEN</v>
      </c>
      <c r="DI811" s="15" t="str">
        <f t="shared" si="1118"/>
        <v>GREEN</v>
      </c>
    </row>
    <row r="812" spans="1:113" x14ac:dyDescent="0.3">
      <c r="A812" s="18">
        <v>38198</v>
      </c>
      <c r="B812" s="1">
        <v>1602.15</v>
      </c>
      <c r="C812" s="1">
        <v>1638.7</v>
      </c>
      <c r="D812" s="1">
        <v>1584.65</v>
      </c>
      <c r="E812" s="1">
        <v>1632.3</v>
      </c>
      <c r="F812" s="1">
        <v>1625073408</v>
      </c>
      <c r="G812" s="1">
        <v>2346152.2599999998</v>
      </c>
      <c r="H812" s="1">
        <v>9052672</v>
      </c>
      <c r="I812" s="1">
        <v>1576.68</v>
      </c>
      <c r="J812" s="1">
        <v>1653.62</v>
      </c>
      <c r="K812" s="1">
        <v>1653.33</v>
      </c>
      <c r="L812" s="1">
        <v>1346.1</v>
      </c>
      <c r="M812" s="1">
        <v>1233.73</v>
      </c>
      <c r="N812" s="1">
        <v>91.15</v>
      </c>
      <c r="O812" s="1">
        <v>50.15</v>
      </c>
      <c r="P812" s="1">
        <v>53.32</v>
      </c>
      <c r="Q812" s="1">
        <v>-35.549999999999997</v>
      </c>
      <c r="R812" s="1">
        <v>-27.31</v>
      </c>
      <c r="S812" s="1">
        <v>1.92</v>
      </c>
      <c r="T812" s="1">
        <v>91.1</v>
      </c>
      <c r="U812" s="1">
        <v>85</v>
      </c>
      <c r="V812" s="1">
        <v>21.82</v>
      </c>
      <c r="W812" s="1">
        <v>30.63</v>
      </c>
      <c r="X812" s="1">
        <v>31.03</v>
      </c>
      <c r="Y812" s="1">
        <v>1935.72</v>
      </c>
      <c r="Z812" s="1">
        <v>1371.51</v>
      </c>
      <c r="AA812" s="1">
        <v>1653.62</v>
      </c>
      <c r="AB812" s="1">
        <v>2014.65</v>
      </c>
      <c r="AC812" s="1">
        <v>1154.8</v>
      </c>
      <c r="AD812" s="19">
        <f t="shared" si="1066"/>
        <v>0.21213678044236947</v>
      </c>
      <c r="AE812" s="1">
        <f t="shared" si="1053"/>
        <v>179.01952182496169</v>
      </c>
      <c r="AF812" s="20">
        <f t="shared" si="1121"/>
        <v>1.9168331668331762E-2</v>
      </c>
      <c r="AG812" s="2">
        <f t="shared" si="1067"/>
        <v>-8.2399999999999984</v>
      </c>
      <c r="AH812" s="1">
        <f t="shared" si="1068"/>
        <v>1561.9833333333333</v>
      </c>
      <c r="AI812" s="21">
        <f t="shared" si="1069"/>
        <v>1565.2653846153848</v>
      </c>
      <c r="AJ812" s="22">
        <f t="shared" si="1070"/>
        <v>-3.2820512820514978</v>
      </c>
      <c r="AK812" s="23">
        <f t="shared" si="1071"/>
        <v>-56.837500000000091</v>
      </c>
      <c r="AL812" s="23">
        <f t="shared" si="1072"/>
        <v>53.555448717948593</v>
      </c>
      <c r="AM812" s="23"/>
      <c r="AN812">
        <f t="shared" si="1073"/>
        <v>1616.9499999999998</v>
      </c>
      <c r="AO812" s="4">
        <f t="shared" si="1074"/>
        <v>1586.4749999999999</v>
      </c>
      <c r="AP812" s="4">
        <f t="shared" si="1075"/>
        <v>1546.4437500000001</v>
      </c>
      <c r="AQ812" s="24">
        <f t="shared" si="1076"/>
        <v>1540.14</v>
      </c>
      <c r="AR812" t="str">
        <f t="shared" si="1077"/>
        <v>GREEN</v>
      </c>
      <c r="AS812" t="str">
        <f t="shared" si="1078"/>
        <v>GREEN</v>
      </c>
      <c r="AT812" t="str">
        <f t="shared" si="1079"/>
        <v>GREEN</v>
      </c>
      <c r="AU812" t="str">
        <f t="shared" si="1080"/>
        <v>GREEN</v>
      </c>
      <c r="AV812" t="str">
        <f t="shared" si="1081"/>
        <v>GREEN</v>
      </c>
      <c r="AW812" t="str">
        <f t="shared" si="1082"/>
        <v>GREEN</v>
      </c>
      <c r="AX812" s="25">
        <f t="shared" si="1083"/>
        <v>1.5560206286148329E-2</v>
      </c>
      <c r="AY812" s="25">
        <f t="shared" si="1084"/>
        <v>3.0177038626609071E-4</v>
      </c>
      <c r="AZ812" s="26">
        <f t="shared" si="1085"/>
        <v>98.097523451847593</v>
      </c>
      <c r="BA812" s="1">
        <f t="shared" si="1123"/>
        <v>2133846.0974999997</v>
      </c>
      <c r="BB812" s="1">
        <f t="shared" si="1123"/>
        <v>8598631.5</v>
      </c>
      <c r="BC812" s="27">
        <f t="shared" si="1086"/>
        <v>1.0994945993287597</v>
      </c>
      <c r="BD812" s="28">
        <f t="shared" si="1086"/>
        <v>1.052803809536436</v>
      </c>
      <c r="BE812" s="29">
        <f t="shared" si="1055"/>
        <v>45.513530621933832</v>
      </c>
      <c r="BF812" s="29">
        <f t="shared" si="1119"/>
        <v>36.756022644795351</v>
      </c>
      <c r="BG812" s="30">
        <f t="shared" si="1087"/>
        <v>2.3312674943737344E-2</v>
      </c>
      <c r="BH812" s="31">
        <f t="shared" si="1088"/>
        <v>1.5110547924351792E-2</v>
      </c>
      <c r="BI812" s="31">
        <f t="shared" si="1089"/>
        <v>1.5258435899882239E-2</v>
      </c>
      <c r="BJ812" s="32">
        <f t="shared" si="1090"/>
        <v>1662.3842430237671</v>
      </c>
      <c r="BK812" s="24">
        <f t="shared" si="1091"/>
        <v>1461.5824236428996</v>
      </c>
      <c r="BL812" s="30">
        <f t="shared" si="1092"/>
        <v>0.12301771695207225</v>
      </c>
      <c r="BM812" s="30">
        <f t="shared" si="1093"/>
        <v>-1.8430584465948145E-2</v>
      </c>
      <c r="BN812" s="30">
        <f t="shared" si="1094"/>
        <v>0.1045871324861241</v>
      </c>
      <c r="BO812" s="30">
        <f t="shared" si="1095"/>
        <v>8.6156548020175958E-2</v>
      </c>
      <c r="BP812" s="30"/>
      <c r="BQ812">
        <f t="shared" si="1096"/>
        <v>1971.9</v>
      </c>
      <c r="BR812">
        <f t="shared" si="1097"/>
        <v>924.3</v>
      </c>
      <c r="BT812" s="24">
        <f t="shared" si="1098"/>
        <v>2372.0832</v>
      </c>
      <c r="BU812" s="24">
        <f t="shared" si="1099"/>
        <v>1571.7168000000001</v>
      </c>
      <c r="BV812" s="24">
        <f t="shared" si="1100"/>
        <v>2619.3168000000001</v>
      </c>
      <c r="BW812" s="24">
        <f t="shared" si="1101"/>
        <v>1324.4832000000001</v>
      </c>
      <c r="BX812">
        <f t="shared" si="1102"/>
        <v>3019.5</v>
      </c>
      <c r="BY812" s="24">
        <f t="shared" si="1103"/>
        <v>1117.0583999999999</v>
      </c>
      <c r="BZ812" s="15" t="str">
        <f t="shared" si="1104"/>
        <v>GREEN</v>
      </c>
      <c r="CA812" s="15" t="str">
        <f t="shared" si="1105"/>
        <v>GREEN</v>
      </c>
      <c r="CB812" s="15" t="str">
        <f t="shared" si="1106"/>
        <v>GREEN</v>
      </c>
      <c r="CC812" s="15" t="str">
        <f t="shared" si="1107"/>
        <v>0</v>
      </c>
      <c r="CJ812">
        <f t="shared" si="1056"/>
        <v>1971.9</v>
      </c>
      <c r="CK812">
        <f t="shared" si="1057"/>
        <v>1195.75</v>
      </c>
      <c r="CM812" s="24">
        <f t="shared" si="1058"/>
        <v>2268.3893000000003</v>
      </c>
      <c r="CN812" s="24">
        <f t="shared" si="1059"/>
        <v>1675.4107000000001</v>
      </c>
      <c r="CO812" s="24">
        <f t="shared" si="1060"/>
        <v>2451.5607</v>
      </c>
      <c r="CP812" s="24">
        <f t="shared" si="1061"/>
        <v>1492.2393</v>
      </c>
      <c r="CQ812">
        <f t="shared" si="1062"/>
        <v>2748.05</v>
      </c>
      <c r="CR812" s="24">
        <f t="shared" si="1063"/>
        <v>1338.5616</v>
      </c>
      <c r="CS812" s="15" t="str">
        <f t="shared" si="1064"/>
        <v>RED</v>
      </c>
      <c r="CT812" s="15" t="str">
        <f t="shared" si="1065"/>
        <v>GREEN</v>
      </c>
      <c r="CU812" s="15" t="str">
        <f t="shared" si="1108"/>
        <v>GREEN</v>
      </c>
      <c r="CV812" s="15" t="str">
        <f t="shared" si="1052"/>
        <v>0</v>
      </c>
      <c r="CX812" s="24">
        <f t="shared" si="1109"/>
        <v>1971.9</v>
      </c>
      <c r="CY812" s="24">
        <f t="shared" si="1110"/>
        <v>924.3</v>
      </c>
      <c r="DA812" s="24">
        <f t="shared" si="1120"/>
        <v>2372.0832</v>
      </c>
      <c r="DB812" s="24">
        <f t="shared" si="1111"/>
        <v>1571.7168000000001</v>
      </c>
      <c r="DC812" s="24">
        <f t="shared" si="1112"/>
        <v>2619.3168000000001</v>
      </c>
      <c r="DD812" s="24">
        <f t="shared" si="1113"/>
        <v>1324.4832000000001</v>
      </c>
      <c r="DE812">
        <f t="shared" si="1114"/>
        <v>3019.5</v>
      </c>
      <c r="DF812" s="24">
        <f t="shared" si="1115"/>
        <v>1117.0583999999999</v>
      </c>
      <c r="DG812" s="15" t="str">
        <f t="shared" si="1116"/>
        <v>GREEN</v>
      </c>
      <c r="DH812" s="15" t="str">
        <f t="shared" si="1117"/>
        <v>GREEN</v>
      </c>
      <c r="DI812" s="15" t="str">
        <f t="shared" si="1118"/>
        <v>GREEN</v>
      </c>
    </row>
    <row r="813" spans="1:113" x14ac:dyDescent="0.3">
      <c r="A813" s="53">
        <v>38191</v>
      </c>
      <c r="B813" s="54">
        <v>1559.2</v>
      </c>
      <c r="C813" s="54">
        <v>1610.85</v>
      </c>
      <c r="D813" s="54">
        <v>1555.55</v>
      </c>
      <c r="E813" s="54">
        <v>1601.6</v>
      </c>
      <c r="F813" s="54">
        <v>1695476864</v>
      </c>
      <c r="G813" s="54">
        <v>2137280.5099999998</v>
      </c>
      <c r="H813" s="54">
        <v>9074593</v>
      </c>
      <c r="I813" s="54">
        <v>1547.92</v>
      </c>
      <c r="J813" s="54">
        <v>1662.61</v>
      </c>
      <c r="K813" s="54">
        <v>1645.64</v>
      </c>
      <c r="L813" s="54">
        <v>1339.89</v>
      </c>
      <c r="M813" s="54">
        <v>1231.93</v>
      </c>
      <c r="N813" s="54">
        <v>86.08</v>
      </c>
      <c r="O813" s="54">
        <v>47.26</v>
      </c>
      <c r="P813" s="54">
        <v>52.13</v>
      </c>
      <c r="Q813" s="54">
        <v>-42.16</v>
      </c>
      <c r="R813" s="54">
        <v>-25.25</v>
      </c>
      <c r="S813" s="54">
        <v>2.75</v>
      </c>
      <c r="T813" s="54">
        <v>85.04</v>
      </c>
      <c r="U813" s="54">
        <v>73.66</v>
      </c>
      <c r="V813" s="54">
        <v>20.53</v>
      </c>
      <c r="W813" s="54">
        <v>31.96</v>
      </c>
      <c r="X813" s="54">
        <v>32.119999999999997</v>
      </c>
      <c r="Y813" s="54">
        <v>1952.78</v>
      </c>
      <c r="Z813" s="54">
        <v>1372.44</v>
      </c>
      <c r="AA813" s="54">
        <v>1662.61</v>
      </c>
      <c r="AB813" s="54">
        <v>2014.65</v>
      </c>
      <c r="AC813" s="54">
        <v>1089.3</v>
      </c>
      <c r="AD813" s="19">
        <f t="shared" si="1066"/>
        <v>0.28752820656361971</v>
      </c>
      <c r="AE813" s="54">
        <f t="shared" si="1053"/>
        <v>175.6525553849529</v>
      </c>
      <c r="AF813" s="55">
        <f t="shared" si="1121"/>
        <v>2.7457018219142926E-2</v>
      </c>
      <c r="AG813" s="2">
        <f t="shared" si="1067"/>
        <v>-16.909999999999997</v>
      </c>
      <c r="AH813" s="1">
        <f t="shared" si="1068"/>
        <v>1538.4666666666665</v>
      </c>
      <c r="AI813" s="21">
        <f t="shared" si="1069"/>
        <v>1577.8653846153845</v>
      </c>
      <c r="AJ813" s="22">
        <f t="shared" si="1070"/>
        <v>-39.398717948718058</v>
      </c>
      <c r="AK813" s="23">
        <f t="shared" si="1071"/>
        <v>-90.488141025641085</v>
      </c>
      <c r="AL813" s="23">
        <f t="shared" si="1072"/>
        <v>51.089423076923026</v>
      </c>
      <c r="AM813" s="23"/>
      <c r="AN813">
        <f t="shared" si="1073"/>
        <v>1580.1999999999998</v>
      </c>
      <c r="AO813" s="4">
        <f t="shared" si="1074"/>
        <v>1562.7749999999999</v>
      </c>
      <c r="AP813" s="4">
        <f t="shared" si="1075"/>
        <v>1532.54375</v>
      </c>
      <c r="AQ813" s="24">
        <f t="shared" si="1076"/>
        <v>1532.93</v>
      </c>
      <c r="AR813" t="str">
        <f t="shared" si="1077"/>
        <v>GREEN</v>
      </c>
      <c r="AS813" t="str">
        <f t="shared" si="1078"/>
        <v>GREEN</v>
      </c>
      <c r="AT813" t="str">
        <f t="shared" si="1079"/>
        <v>GREEN</v>
      </c>
      <c r="AU813" t="str">
        <f t="shared" si="1080"/>
        <v>GREEN</v>
      </c>
      <c r="AV813" t="str">
        <f t="shared" si="1081"/>
        <v>GREEN</v>
      </c>
      <c r="AW813" t="str">
        <f t="shared" si="1082"/>
        <v>GREEN</v>
      </c>
      <c r="AX813" s="25">
        <f t="shared" si="1083"/>
        <v>1.2365484341426369E-2</v>
      </c>
      <c r="AY813" s="25">
        <f t="shared" si="1084"/>
        <v>2.2077003143379605E-3</v>
      </c>
      <c r="AZ813" s="26">
        <f t="shared" si="1085"/>
        <v>84.850941187623533</v>
      </c>
      <c r="BA813" s="1">
        <f t="shared" si="1123"/>
        <v>2091096.0224999997</v>
      </c>
      <c r="BB813" s="1">
        <f t="shared" si="1123"/>
        <v>8457256.25</v>
      </c>
      <c r="BC813" s="27">
        <f t="shared" si="1086"/>
        <v>1.0220862585950425</v>
      </c>
      <c r="BD813" s="28">
        <f t="shared" si="1086"/>
        <v>1.0729949207817844</v>
      </c>
      <c r="BE813" s="29">
        <f t="shared" si="1055"/>
        <v>27.998514667656867</v>
      </c>
      <c r="BF813" s="29">
        <f t="shared" si="1119"/>
        <v>22.70082931055822</v>
      </c>
      <c r="BG813" s="30">
        <f t="shared" si="1087"/>
        <v>1.5531238957627092E-2</v>
      </c>
      <c r="BH813" s="31">
        <f t="shared" si="1088"/>
        <v>1.8548226512139554E-2</v>
      </c>
      <c r="BI813" s="31">
        <f t="shared" si="1089"/>
        <v>1.0157784027088409E-2</v>
      </c>
      <c r="BJ813" s="32">
        <f t="shared" si="1090"/>
        <v>1624.9447486682157</v>
      </c>
      <c r="BK813" s="24">
        <f t="shared" si="1091"/>
        <v>1451.9885846651173</v>
      </c>
      <c r="BL813" s="30">
        <f t="shared" si="1092"/>
        <v>0.10798961288904743</v>
      </c>
      <c r="BM813" s="30">
        <f t="shared" si="1093"/>
        <v>-1.4575892025609232E-2</v>
      </c>
      <c r="BN813" s="30">
        <f t="shared" si="1094"/>
        <v>9.3413720863438202E-2</v>
      </c>
      <c r="BO813" s="30">
        <f t="shared" si="1095"/>
        <v>7.8837828837828972E-2</v>
      </c>
      <c r="BP813" s="30"/>
      <c r="BQ813">
        <f t="shared" si="1096"/>
        <v>1971.9</v>
      </c>
      <c r="BR813">
        <f t="shared" si="1097"/>
        <v>924.3</v>
      </c>
      <c r="BT813" s="24">
        <f t="shared" si="1098"/>
        <v>2372.0832</v>
      </c>
      <c r="BU813" s="24">
        <f t="shared" si="1099"/>
        <v>1571.7168000000001</v>
      </c>
      <c r="BV813" s="24">
        <f t="shared" si="1100"/>
        <v>2619.3168000000001</v>
      </c>
      <c r="BW813" s="24">
        <f t="shared" si="1101"/>
        <v>1324.4832000000001</v>
      </c>
      <c r="BX813">
        <f t="shared" si="1102"/>
        <v>3019.5</v>
      </c>
      <c r="BY813" s="24">
        <f t="shared" si="1103"/>
        <v>1117.0583999999999</v>
      </c>
      <c r="BZ813" s="15" t="str">
        <f t="shared" si="1104"/>
        <v>GREEN</v>
      </c>
      <c r="CA813" s="15" t="str">
        <f t="shared" si="1105"/>
        <v>GREEN</v>
      </c>
      <c r="CB813" s="15" t="str">
        <f t="shared" si="1106"/>
        <v>GREEN</v>
      </c>
      <c r="CC813" s="15" t="str">
        <f t="shared" si="1107"/>
        <v>0</v>
      </c>
      <c r="CJ813">
        <f t="shared" si="1056"/>
        <v>1971.9</v>
      </c>
      <c r="CK813">
        <f t="shared" si="1057"/>
        <v>1162.75</v>
      </c>
      <c r="CM813" s="24">
        <f t="shared" si="1058"/>
        <v>2280.9953</v>
      </c>
      <c r="CN813" s="24">
        <f t="shared" si="1059"/>
        <v>1662.8047000000001</v>
      </c>
      <c r="CO813" s="24">
        <f t="shared" si="1060"/>
        <v>2471.9547000000002</v>
      </c>
      <c r="CP813" s="24">
        <f t="shared" si="1061"/>
        <v>1471.8453</v>
      </c>
      <c r="CQ813">
        <f t="shared" si="1062"/>
        <v>2781.05</v>
      </c>
      <c r="CR813" s="24">
        <f t="shared" si="1063"/>
        <v>1311.6336000000001</v>
      </c>
      <c r="CS813" s="15" t="str">
        <f t="shared" si="1064"/>
        <v>RED</v>
      </c>
      <c r="CT813" s="15" t="str">
        <f t="shared" si="1065"/>
        <v>GREEN</v>
      </c>
      <c r="CU813" s="15" t="str">
        <f t="shared" si="1108"/>
        <v>GREEN</v>
      </c>
      <c r="CV813" s="15" t="str">
        <f t="shared" si="1052"/>
        <v>0</v>
      </c>
      <c r="CX813" s="24">
        <f t="shared" si="1109"/>
        <v>1971.9</v>
      </c>
      <c r="CY813" s="24">
        <f t="shared" si="1110"/>
        <v>924.3</v>
      </c>
      <c r="DA813" s="24">
        <f t="shared" si="1120"/>
        <v>2372.0832</v>
      </c>
      <c r="DB813" s="24">
        <f t="shared" si="1111"/>
        <v>1571.7168000000001</v>
      </c>
      <c r="DC813" s="24">
        <f t="shared" si="1112"/>
        <v>2619.3168000000001</v>
      </c>
      <c r="DD813" s="24">
        <f t="shared" si="1113"/>
        <v>1324.4832000000001</v>
      </c>
      <c r="DE813">
        <f t="shared" si="1114"/>
        <v>3019.5</v>
      </c>
      <c r="DF813" s="24">
        <f t="shared" si="1115"/>
        <v>1117.0583999999999</v>
      </c>
      <c r="DG813" s="15" t="str">
        <f t="shared" si="1116"/>
        <v>GREEN</v>
      </c>
      <c r="DH813" s="15" t="str">
        <f t="shared" si="1117"/>
        <v>GREEN</v>
      </c>
      <c r="DI813" s="15" t="str">
        <f t="shared" si="1118"/>
        <v>GREEN</v>
      </c>
    </row>
    <row r="814" spans="1:113" x14ac:dyDescent="0.3">
      <c r="A814" s="18">
        <v>38184</v>
      </c>
      <c r="B814" s="1">
        <v>1548.6</v>
      </c>
      <c r="C814" s="1">
        <v>1569.75</v>
      </c>
      <c r="D814" s="1">
        <v>1517.8</v>
      </c>
      <c r="E814" s="1">
        <v>1558.8</v>
      </c>
      <c r="F814" s="1">
        <v>1281927680</v>
      </c>
      <c r="G814" s="1">
        <v>1851647.59</v>
      </c>
      <c r="H814" s="1">
        <v>7546211</v>
      </c>
      <c r="I814" s="1">
        <v>1525.84</v>
      </c>
      <c r="J814" s="1">
        <v>1675.92</v>
      </c>
      <c r="K814" s="1">
        <v>1638.06</v>
      </c>
      <c r="L814" s="1">
        <v>1333.82</v>
      </c>
      <c r="M814" s="1">
        <v>1230.25</v>
      </c>
      <c r="N814" s="1">
        <v>70.25</v>
      </c>
      <c r="O814" s="1">
        <v>42.99</v>
      </c>
      <c r="P814" s="1">
        <v>50.43</v>
      </c>
      <c r="Q814" s="1">
        <v>-46.86</v>
      </c>
      <c r="R814" s="1">
        <v>-21.03</v>
      </c>
      <c r="S814" s="1">
        <v>0.36</v>
      </c>
      <c r="T814" s="1">
        <v>78.84</v>
      </c>
      <c r="U814" s="1">
        <v>63.22</v>
      </c>
      <c r="V814" s="1">
        <v>18.21</v>
      </c>
      <c r="W814" s="1">
        <v>33.340000000000003</v>
      </c>
      <c r="X814" s="1">
        <v>32.92</v>
      </c>
      <c r="Y814" s="1">
        <v>1977.84</v>
      </c>
      <c r="Z814" s="1">
        <v>1373.99</v>
      </c>
      <c r="AA814" s="1">
        <v>1675.92</v>
      </c>
      <c r="AB814" s="1">
        <v>2014.65</v>
      </c>
      <c r="AC814" s="1">
        <v>1089.3</v>
      </c>
      <c r="AD814" s="19">
        <f t="shared" si="1066"/>
        <v>3.6155929554813344E-2</v>
      </c>
      <c r="AE814" s="1">
        <f t="shared" si="1053"/>
        <v>170.9585435402501</v>
      </c>
      <c r="AF814" s="20">
        <f t="shared" si="1121"/>
        <v>3.6054596961112573E-3</v>
      </c>
      <c r="AG814" s="2">
        <f t="shared" si="1067"/>
        <v>-25.83</v>
      </c>
      <c r="AH814" s="1">
        <f t="shared" si="1068"/>
        <v>1522.9416666666666</v>
      </c>
      <c r="AI814" s="21">
        <f t="shared" si="1069"/>
        <v>1600.2384615384615</v>
      </c>
      <c r="AJ814" s="22">
        <f t="shared" si="1070"/>
        <v>-77.296794871794873</v>
      </c>
      <c r="AK814" s="23">
        <f t="shared" si="1071"/>
        <v>-120.00224358974356</v>
      </c>
      <c r="AL814" s="23">
        <f t="shared" si="1072"/>
        <v>42.705448717948684</v>
      </c>
      <c r="AM814" s="23"/>
      <c r="AN814">
        <f t="shared" si="1073"/>
        <v>1556</v>
      </c>
      <c r="AO814" s="4">
        <f t="shared" si="1074"/>
        <v>1534.5</v>
      </c>
      <c r="AP814" s="4">
        <f t="shared" si="1075"/>
        <v>1520.9375</v>
      </c>
      <c r="AQ814" s="24">
        <f t="shared" si="1076"/>
        <v>1531.01</v>
      </c>
      <c r="AR814" t="str">
        <f t="shared" si="1077"/>
        <v>GREEN</v>
      </c>
      <c r="AS814" t="str">
        <f t="shared" si="1078"/>
        <v>GREEN</v>
      </c>
      <c r="AT814" t="str">
        <f t="shared" si="1079"/>
        <v>GREEN</v>
      </c>
      <c r="AU814" t="str">
        <f t="shared" si="1080"/>
        <v>GREEN</v>
      </c>
      <c r="AV814" t="str">
        <f t="shared" si="1081"/>
        <v>GREEN</v>
      </c>
      <c r="AW814" t="str">
        <f t="shared" si="1082"/>
        <v>GREEN</v>
      </c>
      <c r="AX814" s="25">
        <f t="shared" si="1083"/>
        <v>7.789314638235882E-3</v>
      </c>
      <c r="AY814" s="25">
        <f t="shared" si="1084"/>
        <v>3.5937586493148266E-3</v>
      </c>
      <c r="AZ814" s="26">
        <f t="shared" si="1085"/>
        <v>68.428924609971531</v>
      </c>
      <c r="BA814" s="1">
        <f t="shared" si="1123"/>
        <v>2052899.8</v>
      </c>
      <c r="BB814" s="1">
        <f t="shared" si="1123"/>
        <v>8042684</v>
      </c>
      <c r="BC814" s="27">
        <f t="shared" si="1086"/>
        <v>0.9019668617045995</v>
      </c>
      <c r="BD814" s="28">
        <f t="shared" si="1086"/>
        <v>0.9382702341656094</v>
      </c>
      <c r="BE814" s="29">
        <f t="shared" si="1055"/>
        <v>17.403143953459573</v>
      </c>
      <c r="BF814" s="29">
        <f t="shared" si="1119"/>
        <v>16.709988860007424</v>
      </c>
      <c r="BG814" s="30">
        <f t="shared" si="1087"/>
        <v>6.9084209049662393E-3</v>
      </c>
      <c r="BH814" s="31">
        <f t="shared" si="1088"/>
        <v>1.1231316377954687E-2</v>
      </c>
      <c r="BI814" s="31">
        <f t="shared" si="1089"/>
        <v>4.1955559889210554E-3</v>
      </c>
      <c r="BJ814" s="32">
        <f t="shared" si="1090"/>
        <v>1585.01969552283</v>
      </c>
      <c r="BK814" s="24">
        <f t="shared" si="1091"/>
        <v>1460.8636378105032</v>
      </c>
      <c r="BL814" s="30">
        <f t="shared" si="1092"/>
        <v>7.9648484547297185E-2</v>
      </c>
      <c r="BM814" s="30">
        <f t="shared" si="1093"/>
        <v>-1.6820435926886118E-2</v>
      </c>
      <c r="BN814" s="30">
        <f t="shared" si="1094"/>
        <v>6.2828048620411067E-2</v>
      </c>
      <c r="BO814" s="30">
        <f t="shared" si="1095"/>
        <v>4.6007612693524949E-2</v>
      </c>
      <c r="BP814" s="30"/>
      <c r="BQ814">
        <f t="shared" si="1096"/>
        <v>1971.9</v>
      </c>
      <c r="BR814">
        <f t="shared" si="1097"/>
        <v>924.3</v>
      </c>
      <c r="BT814" s="24">
        <f t="shared" si="1098"/>
        <v>2372.0832</v>
      </c>
      <c r="BU814" s="24">
        <f t="shared" si="1099"/>
        <v>1571.7168000000001</v>
      </c>
      <c r="BV814" s="24">
        <f t="shared" si="1100"/>
        <v>2619.3168000000001</v>
      </c>
      <c r="BW814" s="24">
        <f t="shared" si="1101"/>
        <v>1324.4832000000001</v>
      </c>
      <c r="BX814">
        <f t="shared" si="1102"/>
        <v>3019.5</v>
      </c>
      <c r="BY814" s="24">
        <f t="shared" si="1103"/>
        <v>1117.0583999999999</v>
      </c>
      <c r="BZ814" s="15" t="str">
        <f t="shared" si="1104"/>
        <v>RED</v>
      </c>
      <c r="CA814" s="15" t="str">
        <f t="shared" si="1105"/>
        <v>GREEN</v>
      </c>
      <c r="CB814" s="15" t="str">
        <f t="shared" si="1106"/>
        <v>GREEN</v>
      </c>
      <c r="CC814" s="15" t="str">
        <f t="shared" si="1107"/>
        <v>0</v>
      </c>
      <c r="CJ814">
        <f t="shared" si="1056"/>
        <v>1971.9</v>
      </c>
      <c r="CK814">
        <f t="shared" si="1057"/>
        <v>1140</v>
      </c>
      <c r="CM814" s="24">
        <f t="shared" si="1058"/>
        <v>2289.6858000000002</v>
      </c>
      <c r="CN814" s="24">
        <f t="shared" si="1059"/>
        <v>1654.1142</v>
      </c>
      <c r="CO814" s="24">
        <f t="shared" si="1060"/>
        <v>2486.0142000000001</v>
      </c>
      <c r="CP814" s="24">
        <f t="shared" si="1061"/>
        <v>1457.7858000000001</v>
      </c>
      <c r="CQ814">
        <f t="shared" si="1062"/>
        <v>2803.8</v>
      </c>
      <c r="CR814" s="24">
        <f t="shared" si="1063"/>
        <v>1293.0696</v>
      </c>
      <c r="CS814" s="15" t="str">
        <f t="shared" si="1064"/>
        <v>RED</v>
      </c>
      <c r="CT814" s="15" t="str">
        <f t="shared" si="1065"/>
        <v>GREEN</v>
      </c>
      <c r="CU814" s="15" t="str">
        <f t="shared" si="1108"/>
        <v>GREEN</v>
      </c>
      <c r="CV814" s="15" t="str">
        <f t="shared" si="1052"/>
        <v>0</v>
      </c>
      <c r="CX814" s="24">
        <f t="shared" si="1109"/>
        <v>1971.9</v>
      </c>
      <c r="CY814" s="24">
        <f t="shared" si="1110"/>
        <v>924.3</v>
      </c>
      <c r="DA814" s="24">
        <f t="shared" si="1120"/>
        <v>2372.0832</v>
      </c>
      <c r="DB814" s="24">
        <f t="shared" si="1111"/>
        <v>1571.7168000000001</v>
      </c>
      <c r="DC814" s="24">
        <f t="shared" si="1112"/>
        <v>2619.3168000000001</v>
      </c>
      <c r="DD814" s="24">
        <f t="shared" si="1113"/>
        <v>1324.4832000000001</v>
      </c>
      <c r="DE814">
        <f t="shared" si="1114"/>
        <v>3019.5</v>
      </c>
      <c r="DF814" s="24">
        <f t="shared" si="1115"/>
        <v>1117.0583999999999</v>
      </c>
      <c r="DG814" s="15" t="str">
        <f t="shared" si="1116"/>
        <v>RED</v>
      </c>
      <c r="DH814" s="15" t="str">
        <f t="shared" si="1117"/>
        <v>GREEN</v>
      </c>
      <c r="DI814" s="15" t="str">
        <f t="shared" si="1118"/>
        <v>GREEN</v>
      </c>
    </row>
    <row r="815" spans="1:113" x14ac:dyDescent="0.3">
      <c r="A815" s="18">
        <v>38177</v>
      </c>
      <c r="B815" s="1">
        <v>1537.55</v>
      </c>
      <c r="C815" s="1">
        <v>1586.55</v>
      </c>
      <c r="D815" s="1">
        <v>1472.55</v>
      </c>
      <c r="E815" s="1">
        <v>1553.2</v>
      </c>
      <c r="F815" s="1">
        <v>1263784320</v>
      </c>
      <c r="G815" s="1">
        <v>2200304.0299999998</v>
      </c>
      <c r="H815" s="1">
        <v>8721050</v>
      </c>
      <c r="I815" s="1">
        <v>1515.77</v>
      </c>
      <c r="J815" s="1">
        <v>1687.99</v>
      </c>
      <c r="K815" s="1">
        <v>1630.8</v>
      </c>
      <c r="L815" s="1">
        <v>1328.03</v>
      </c>
      <c r="M815" s="1">
        <v>1229.55</v>
      </c>
      <c r="N815" s="1">
        <v>66.98</v>
      </c>
      <c r="O815" s="1">
        <v>42.43</v>
      </c>
      <c r="P815" s="1">
        <v>50.2</v>
      </c>
      <c r="Q815" s="1">
        <v>-47.82</v>
      </c>
      <c r="R815" s="1">
        <v>-14.57</v>
      </c>
      <c r="S815" s="1">
        <v>1.02</v>
      </c>
      <c r="T815" s="1">
        <v>57.09</v>
      </c>
      <c r="U815" s="1">
        <v>51.97</v>
      </c>
      <c r="V815" s="1">
        <v>18.920000000000002</v>
      </c>
      <c r="W815" s="1">
        <v>34.64</v>
      </c>
      <c r="X815" s="1">
        <v>33.19</v>
      </c>
      <c r="Y815" s="1">
        <v>1989.53</v>
      </c>
      <c r="Z815" s="1">
        <v>1386.45</v>
      </c>
      <c r="AA815" s="1">
        <v>1687.99</v>
      </c>
      <c r="AB815" s="1">
        <v>2014.65</v>
      </c>
      <c r="AC815" s="1">
        <v>1089.3</v>
      </c>
      <c r="AD815" s="19">
        <f t="shared" si="1066"/>
        <v>0.10149514584935081</v>
      </c>
      <c r="AE815" s="1">
        <f t="shared" si="1053"/>
        <v>170.34437376617683</v>
      </c>
      <c r="AF815" s="20">
        <f t="shared" si="1121"/>
        <v>1.0211382113821221E-2</v>
      </c>
      <c r="AG815" s="2">
        <f t="shared" si="1067"/>
        <v>-33.25</v>
      </c>
      <c r="AH815" s="1">
        <f t="shared" si="1068"/>
        <v>1516.6583333333331</v>
      </c>
      <c r="AI815" s="21">
        <f t="shared" si="1069"/>
        <v>1624.030769230769</v>
      </c>
      <c r="AJ815" s="22">
        <f t="shared" si="1070"/>
        <v>-107.37243589743593</v>
      </c>
      <c r="AK815" s="23">
        <f t="shared" si="1071"/>
        <v>-141.11009615384609</v>
      </c>
      <c r="AL815" s="23">
        <f t="shared" si="1072"/>
        <v>33.737660256410152</v>
      </c>
      <c r="AM815" s="23"/>
      <c r="AN815">
        <f t="shared" si="1073"/>
        <v>1545.35</v>
      </c>
      <c r="AO815" s="4">
        <f t="shared" si="1074"/>
        <v>1517.6</v>
      </c>
      <c r="AP815" s="4">
        <f t="shared" si="1075"/>
        <v>1521.1125</v>
      </c>
      <c r="AQ815" s="24">
        <f t="shared" si="1076"/>
        <v>1555.575</v>
      </c>
      <c r="AR815" t="str">
        <f t="shared" si="1077"/>
        <v>GREEN</v>
      </c>
      <c r="AS815" t="str">
        <f t="shared" si="1078"/>
        <v>GREEN</v>
      </c>
      <c r="AT815" t="str">
        <f t="shared" si="1079"/>
        <v>GREEN</v>
      </c>
      <c r="AU815" t="str">
        <f t="shared" si="1080"/>
        <v>RED</v>
      </c>
      <c r="AV815" t="str">
        <f t="shared" si="1081"/>
        <v>GREEN</v>
      </c>
      <c r="AW815" t="str">
        <f t="shared" si="1082"/>
        <v>GREEN</v>
      </c>
      <c r="AX815" s="25">
        <f t="shared" si="1083"/>
        <v>8.5526687043493421E-3</v>
      </c>
      <c r="AY815" s="25">
        <f t="shared" si="1084"/>
        <v>3.5937586493148266E-3</v>
      </c>
      <c r="AZ815" s="26">
        <f t="shared" si="1085"/>
        <v>70.413039615054288</v>
      </c>
      <c r="BA815" s="1">
        <f t="shared" si="1123"/>
        <v>2027478.8774999999</v>
      </c>
      <c r="BB815" s="1">
        <f t="shared" si="1123"/>
        <v>7944020.5</v>
      </c>
      <c r="BC815" s="27">
        <f t="shared" si="1086"/>
        <v>1.085241407157397</v>
      </c>
      <c r="BD815" s="28">
        <f t="shared" si="1086"/>
        <v>1.0978131287551436</v>
      </c>
      <c r="BE815" s="29">
        <f t="shared" si="1055"/>
        <v>16.016833766555276</v>
      </c>
      <c r="BF815" s="29">
        <f t="shared" si="1119"/>
        <v>14.073523950984036</v>
      </c>
      <c r="BG815" s="30">
        <f t="shared" si="1087"/>
        <v>2.1565214066652016E-2</v>
      </c>
      <c r="BH815" s="31">
        <f t="shared" si="1088"/>
        <v>7.4710565618190672E-3</v>
      </c>
      <c r="BI815" s="31">
        <f t="shared" si="1089"/>
        <v>4.9589100550345155E-3</v>
      </c>
      <c r="BJ815" s="32">
        <f t="shared" si="1090"/>
        <v>1568.0220721640167</v>
      </c>
      <c r="BK815" s="24">
        <f t="shared" si="1091"/>
        <v>1465.2945945026495</v>
      </c>
      <c r="BL815" s="30">
        <f t="shared" si="1092"/>
        <v>6.6139246498433668E-2</v>
      </c>
      <c r="BM815" s="30">
        <f t="shared" si="1093"/>
        <v>-9.5429256786097195E-3</v>
      </c>
      <c r="BN815" s="30">
        <f t="shared" si="1094"/>
        <v>5.659632081982395E-2</v>
      </c>
      <c r="BO815" s="30">
        <f t="shared" si="1095"/>
        <v>4.7053395141214233E-2</v>
      </c>
      <c r="BP815" s="30"/>
      <c r="BQ815">
        <f t="shared" si="1096"/>
        <v>1971.9</v>
      </c>
      <c r="BR815">
        <f t="shared" si="1097"/>
        <v>924.3</v>
      </c>
      <c r="BT815" s="24">
        <f t="shared" si="1098"/>
        <v>2372.0832</v>
      </c>
      <c r="BU815" s="24">
        <f t="shared" si="1099"/>
        <v>1571.7168000000001</v>
      </c>
      <c r="BV815" s="24">
        <f t="shared" si="1100"/>
        <v>2619.3168000000001</v>
      </c>
      <c r="BW815" s="24">
        <f t="shared" si="1101"/>
        <v>1324.4832000000001</v>
      </c>
      <c r="BX815">
        <f t="shared" si="1102"/>
        <v>3019.5</v>
      </c>
      <c r="BY815" s="24">
        <f t="shared" si="1103"/>
        <v>1117.0583999999999</v>
      </c>
      <c r="BZ815" s="15" t="str">
        <f t="shared" si="1104"/>
        <v>RED</v>
      </c>
      <c r="CA815" s="15" t="str">
        <f t="shared" si="1105"/>
        <v>GREEN</v>
      </c>
      <c r="CB815" s="15" t="str">
        <f t="shared" si="1106"/>
        <v>GREEN</v>
      </c>
      <c r="CC815" s="15" t="str">
        <f t="shared" si="1107"/>
        <v>0</v>
      </c>
      <c r="CJ815">
        <f t="shared" si="1056"/>
        <v>1971.9</v>
      </c>
      <c r="CK815">
        <f t="shared" si="1057"/>
        <v>1140</v>
      </c>
      <c r="CM815" s="24">
        <f t="shared" si="1058"/>
        <v>2289.6858000000002</v>
      </c>
      <c r="CN815" s="24">
        <f t="shared" si="1059"/>
        <v>1654.1142</v>
      </c>
      <c r="CO815" s="24">
        <f t="shared" si="1060"/>
        <v>2486.0142000000001</v>
      </c>
      <c r="CP815" s="24">
        <f t="shared" si="1061"/>
        <v>1457.7858000000001</v>
      </c>
      <c r="CQ815">
        <f t="shared" si="1062"/>
        <v>2803.8</v>
      </c>
      <c r="CR815" s="24">
        <f t="shared" si="1063"/>
        <v>1293.0696</v>
      </c>
      <c r="CS815" s="15" t="str">
        <f t="shared" si="1064"/>
        <v>RED</v>
      </c>
      <c r="CT815" s="15" t="str">
        <f t="shared" si="1065"/>
        <v>GREEN</v>
      </c>
      <c r="CU815" s="15" t="str">
        <f t="shared" si="1108"/>
        <v>GREEN</v>
      </c>
      <c r="CV815" s="15" t="str">
        <f t="shared" si="1052"/>
        <v>0</v>
      </c>
      <c r="CX815" s="24">
        <f t="shared" si="1109"/>
        <v>1971.9</v>
      </c>
      <c r="CY815" s="24">
        <f t="shared" si="1110"/>
        <v>924.3</v>
      </c>
      <c r="DA815" s="24">
        <f t="shared" si="1120"/>
        <v>2372.0832</v>
      </c>
      <c r="DB815" s="24">
        <f t="shared" si="1111"/>
        <v>1571.7168000000001</v>
      </c>
      <c r="DC815" s="24">
        <f t="shared" si="1112"/>
        <v>2619.3168000000001</v>
      </c>
      <c r="DD815" s="24">
        <f t="shared" si="1113"/>
        <v>1324.4832000000001</v>
      </c>
      <c r="DE815">
        <f t="shared" si="1114"/>
        <v>3019.5</v>
      </c>
      <c r="DF815" s="24">
        <f t="shared" si="1115"/>
        <v>1117.0583999999999</v>
      </c>
      <c r="DG815" s="15" t="str">
        <f t="shared" si="1116"/>
        <v>RED</v>
      </c>
      <c r="DH815" s="15" t="str">
        <f t="shared" si="1117"/>
        <v>GREEN</v>
      </c>
      <c r="DI815" s="15" t="str">
        <f t="shared" si="1118"/>
        <v>GREEN</v>
      </c>
    </row>
    <row r="816" spans="1:113" x14ac:dyDescent="0.3">
      <c r="A816" s="53">
        <v>38170</v>
      </c>
      <c r="B816" s="54">
        <v>1488.6</v>
      </c>
      <c r="C816" s="54">
        <v>1547.65</v>
      </c>
      <c r="D816" s="54">
        <v>1488.6</v>
      </c>
      <c r="E816" s="54">
        <v>1537.5</v>
      </c>
      <c r="F816" s="54">
        <v>1205498112</v>
      </c>
      <c r="G816" s="54">
        <v>2175151.96</v>
      </c>
      <c r="H816" s="54">
        <v>8487171</v>
      </c>
      <c r="I816" s="54">
        <v>1509.35</v>
      </c>
      <c r="J816" s="54">
        <v>1702.97</v>
      </c>
      <c r="K816" s="54">
        <v>1622.99</v>
      </c>
      <c r="L816" s="54">
        <v>1322.12</v>
      </c>
      <c r="M816" s="54">
        <v>1229.03</v>
      </c>
      <c r="N816" s="54">
        <v>58.42</v>
      </c>
      <c r="O816" s="54">
        <v>40.9</v>
      </c>
      <c r="P816" s="54">
        <v>49.59</v>
      </c>
      <c r="Q816" s="54">
        <v>-47.77</v>
      </c>
      <c r="R816" s="54">
        <v>-6.26</v>
      </c>
      <c r="S816" s="54">
        <v>3.29</v>
      </c>
      <c r="T816" s="54">
        <v>53.73</v>
      </c>
      <c r="U816" s="54">
        <v>48.37</v>
      </c>
      <c r="V816" s="54">
        <v>17.61</v>
      </c>
      <c r="W816" s="54">
        <v>37.64</v>
      </c>
      <c r="X816" s="54">
        <v>33.49</v>
      </c>
      <c r="Y816" s="54">
        <v>2005.98</v>
      </c>
      <c r="Z816" s="54">
        <v>1399.95</v>
      </c>
      <c r="AA816" s="54">
        <v>1702.97</v>
      </c>
      <c r="AB816" s="54">
        <v>2014.65</v>
      </c>
      <c r="AC816" s="54">
        <v>1089.3</v>
      </c>
      <c r="AD816" s="19">
        <f t="shared" si="1066"/>
        <v>0.31522601923352184</v>
      </c>
      <c r="AE816" s="54">
        <f t="shared" si="1053"/>
        <v>168.62250493529285</v>
      </c>
      <c r="AF816" s="55">
        <f t="shared" si="1121"/>
        <v>3.2919046019482812E-2</v>
      </c>
      <c r="AG816" s="2">
        <f t="shared" si="1067"/>
        <v>-41.510000000000005</v>
      </c>
      <c r="AH816" s="1">
        <f t="shared" si="1068"/>
        <v>1509.25</v>
      </c>
      <c r="AI816" s="21">
        <f t="shared" si="1069"/>
        <v>1647.1346153846155</v>
      </c>
      <c r="AJ816" s="22">
        <f t="shared" si="1070"/>
        <v>-137.88461538461547</v>
      </c>
      <c r="AK816" s="23">
        <f t="shared" si="1071"/>
        <v>-146.14503205128199</v>
      </c>
      <c r="AL816" s="23">
        <f t="shared" si="1072"/>
        <v>8.2604166666665151</v>
      </c>
      <c r="AM816" s="23"/>
      <c r="AN816">
        <f t="shared" si="1073"/>
        <v>1513</v>
      </c>
      <c r="AO816" s="4">
        <f t="shared" si="1074"/>
        <v>1506.4124999999999</v>
      </c>
      <c r="AP816" s="4">
        <f t="shared" si="1075"/>
        <v>1524.7625</v>
      </c>
      <c r="AQ816" s="24">
        <f t="shared" si="1076"/>
        <v>1579.8650000000002</v>
      </c>
      <c r="AR816" t="str">
        <f t="shared" si="1077"/>
        <v>GREEN</v>
      </c>
      <c r="AS816" t="str">
        <f t="shared" si="1078"/>
        <v>GREEN</v>
      </c>
      <c r="AT816" t="str">
        <f t="shared" si="1079"/>
        <v>GREEN</v>
      </c>
      <c r="AU816" t="str">
        <f t="shared" si="1080"/>
        <v>RED</v>
      </c>
      <c r="AV816" t="str">
        <f t="shared" si="1081"/>
        <v>GREEN</v>
      </c>
      <c r="AW816" t="str">
        <f t="shared" si="1082"/>
        <v>RED</v>
      </c>
      <c r="AX816" s="25">
        <f t="shared" si="1083"/>
        <v>6.8507716853791383E-3</v>
      </c>
      <c r="AY816" s="25">
        <f t="shared" si="1084"/>
        <v>9.0898488941552422E-3</v>
      </c>
      <c r="AZ816" s="26">
        <f t="shared" si="1085"/>
        <v>42.976819197206225</v>
      </c>
      <c r="BA816" s="1">
        <f t="shared" si="1123"/>
        <v>1934362.2150000001</v>
      </c>
      <c r="BB816" s="1">
        <f t="shared" si="1123"/>
        <v>7611354</v>
      </c>
      <c r="BC816" s="27">
        <f t="shared" si="1086"/>
        <v>1.1244801739471528</v>
      </c>
      <c r="BD816" s="28">
        <f t="shared" si="1086"/>
        <v>1.1150671746446164</v>
      </c>
      <c r="BE816" s="29">
        <f t="shared" si="1055"/>
        <v>12.130214135412798</v>
      </c>
      <c r="BF816" s="29">
        <f t="shared" si="1119"/>
        <v>6.065107067706399</v>
      </c>
      <c r="BG816" s="30">
        <f t="shared" si="1087"/>
        <v>1.5554211850943134E-2</v>
      </c>
      <c r="BH816" s="31">
        <f t="shared" si="1088"/>
        <v>2.839123530898463E-3</v>
      </c>
      <c r="BI816" s="31">
        <f t="shared" si="1089"/>
        <v>-2.2390772087761044E-3</v>
      </c>
      <c r="BJ816" s="32">
        <f t="shared" si="1090"/>
        <v>1546.0819426585131</v>
      </c>
      <c r="BK816" s="24">
        <f t="shared" si="1091"/>
        <v>1472.4180573414869</v>
      </c>
      <c r="BL816" s="30">
        <f t="shared" si="1092"/>
        <v>4.791147012489505E-2</v>
      </c>
      <c r="BM816" s="30">
        <f t="shared" si="1093"/>
        <v>-5.5817513226101281E-3</v>
      </c>
      <c r="BN816" s="30">
        <f t="shared" si="1094"/>
        <v>4.2329718802284921E-2</v>
      </c>
      <c r="BO816" s="30">
        <f t="shared" si="1095"/>
        <v>3.6747967479674792E-2</v>
      </c>
      <c r="BP816" s="30"/>
      <c r="BQ816">
        <f t="shared" si="1096"/>
        <v>1971.9</v>
      </c>
      <c r="BR816">
        <f t="shared" si="1097"/>
        <v>924.3</v>
      </c>
      <c r="BT816" s="24">
        <f t="shared" si="1098"/>
        <v>2372.0832</v>
      </c>
      <c r="BU816" s="24">
        <f t="shared" si="1099"/>
        <v>1571.7168000000001</v>
      </c>
      <c r="BV816" s="24">
        <f t="shared" si="1100"/>
        <v>2619.3168000000001</v>
      </c>
      <c r="BW816" s="24">
        <f t="shared" si="1101"/>
        <v>1324.4832000000001</v>
      </c>
      <c r="BX816">
        <f t="shared" si="1102"/>
        <v>3019.5</v>
      </c>
      <c r="BY816" s="24">
        <f t="shared" si="1103"/>
        <v>1117.0583999999999</v>
      </c>
      <c r="BZ816" s="15" t="str">
        <f t="shared" si="1104"/>
        <v>RED</v>
      </c>
      <c r="CA816" s="15" t="str">
        <f t="shared" si="1105"/>
        <v>GREEN</v>
      </c>
      <c r="CB816" s="15" t="str">
        <f t="shared" si="1106"/>
        <v>GREEN</v>
      </c>
      <c r="CC816" s="15" t="str">
        <f t="shared" si="1107"/>
        <v>0</v>
      </c>
      <c r="CJ816">
        <f t="shared" si="1056"/>
        <v>1971.9</v>
      </c>
      <c r="CK816">
        <f t="shared" si="1057"/>
        <v>1138.45</v>
      </c>
      <c r="CM816" s="24">
        <f t="shared" si="1058"/>
        <v>2290.2779</v>
      </c>
      <c r="CN816" s="24">
        <f t="shared" si="1059"/>
        <v>1653.5221000000001</v>
      </c>
      <c r="CO816" s="24">
        <f t="shared" si="1060"/>
        <v>2486.9721</v>
      </c>
      <c r="CP816" s="24">
        <f t="shared" si="1061"/>
        <v>1456.8279000000002</v>
      </c>
      <c r="CQ816">
        <f t="shared" si="1062"/>
        <v>2805.3500000000004</v>
      </c>
      <c r="CR816" s="24">
        <f t="shared" si="1063"/>
        <v>1291.8048000000001</v>
      </c>
      <c r="CS816" s="15" t="str">
        <f t="shared" si="1064"/>
        <v>RED</v>
      </c>
      <c r="CT816" s="15" t="str">
        <f t="shared" si="1065"/>
        <v>GREEN</v>
      </c>
      <c r="CU816" s="15" t="str">
        <f t="shared" si="1108"/>
        <v>GREEN</v>
      </c>
      <c r="CV816" s="15" t="str">
        <f t="shared" si="1052"/>
        <v>0</v>
      </c>
      <c r="CX816" s="24">
        <f t="shared" si="1109"/>
        <v>1971.9</v>
      </c>
      <c r="CY816" s="24">
        <f t="shared" si="1110"/>
        <v>924.3</v>
      </c>
      <c r="DA816" s="24">
        <f t="shared" si="1120"/>
        <v>2372.0832</v>
      </c>
      <c r="DB816" s="24">
        <f t="shared" si="1111"/>
        <v>1571.7168000000001</v>
      </c>
      <c r="DC816" s="24">
        <f t="shared" si="1112"/>
        <v>2619.3168000000001</v>
      </c>
      <c r="DD816" s="24">
        <f t="shared" si="1113"/>
        <v>1324.4832000000001</v>
      </c>
      <c r="DE816">
        <f t="shared" si="1114"/>
        <v>3019.5</v>
      </c>
      <c r="DF816" s="24">
        <f t="shared" si="1115"/>
        <v>1117.0583999999999</v>
      </c>
      <c r="DG816" s="15" t="str">
        <f t="shared" si="1116"/>
        <v>RED</v>
      </c>
      <c r="DH816" s="15" t="str">
        <f t="shared" si="1117"/>
        <v>GREEN</v>
      </c>
      <c r="DI816" s="15" t="str">
        <f t="shared" si="1118"/>
        <v>GREEN</v>
      </c>
    </row>
    <row r="817" spans="1:113" x14ac:dyDescent="0.3">
      <c r="A817" s="18">
        <v>38163</v>
      </c>
      <c r="B817" s="1">
        <v>1490.75</v>
      </c>
      <c r="C817" s="1">
        <v>1499.8</v>
      </c>
      <c r="D817" s="1">
        <v>1437.9</v>
      </c>
      <c r="E817" s="1">
        <v>1488.5</v>
      </c>
      <c r="F817" s="1">
        <v>913728896</v>
      </c>
      <c r="G817" s="1">
        <v>1984495.62</v>
      </c>
      <c r="H817" s="1">
        <v>7416304</v>
      </c>
      <c r="I817" s="1">
        <v>1503.6</v>
      </c>
      <c r="J817" s="1">
        <v>1721.77</v>
      </c>
      <c r="K817" s="1">
        <v>1615.04</v>
      </c>
      <c r="L817" s="1">
        <v>1316.29</v>
      </c>
      <c r="M817" s="1">
        <v>1228.31</v>
      </c>
      <c r="N817" s="1">
        <v>9.81</v>
      </c>
      <c r="O817" s="1">
        <v>35.979999999999997</v>
      </c>
      <c r="P817" s="1">
        <v>47.63</v>
      </c>
      <c r="Q817" s="1">
        <v>-45.43</v>
      </c>
      <c r="R817" s="1">
        <v>4.12</v>
      </c>
      <c r="S817" s="1">
        <v>-0.18</v>
      </c>
      <c r="T817" s="1">
        <v>45.07</v>
      </c>
      <c r="U817" s="1">
        <v>43.75</v>
      </c>
      <c r="V817" s="1">
        <v>14.86</v>
      </c>
      <c r="W817" s="1">
        <v>39.270000000000003</v>
      </c>
      <c r="X817" s="1">
        <v>33.28</v>
      </c>
      <c r="Y817" s="1">
        <v>2028.04</v>
      </c>
      <c r="Z817" s="1">
        <v>1415.5</v>
      </c>
      <c r="AA817" s="1">
        <v>1721.77</v>
      </c>
      <c r="AB817" s="1">
        <v>2014.65</v>
      </c>
      <c r="AC817" s="1">
        <v>1079.0999999999999</v>
      </c>
      <c r="AD817" s="19">
        <f t="shared" si="1066"/>
        <v>-1.7185000787717699E-2</v>
      </c>
      <c r="AE817" s="1">
        <f t="shared" si="1053"/>
        <v>163.24851941215181</v>
      </c>
      <c r="AF817" s="20">
        <f t="shared" si="1121"/>
        <v>-1.8106223175965441E-3</v>
      </c>
      <c r="AG817" s="2">
        <f t="shared" si="1067"/>
        <v>-49.55</v>
      </c>
      <c r="AH817" s="1">
        <f t="shared" si="1068"/>
        <v>1513.0333333333335</v>
      </c>
      <c r="AI817" s="21">
        <f t="shared" si="1069"/>
        <v>1670.4884615384615</v>
      </c>
      <c r="AJ817" s="22">
        <f t="shared" si="1070"/>
        <v>-157.45512820512795</v>
      </c>
      <c r="AK817" s="23">
        <f t="shared" si="1071"/>
        <v>-137.40785256410248</v>
      </c>
      <c r="AL817" s="23">
        <f t="shared" si="1072"/>
        <v>-20.047275641025465</v>
      </c>
      <c r="AM817" s="23"/>
      <c r="AN817">
        <f t="shared" si="1073"/>
        <v>1489.85</v>
      </c>
      <c r="AO817" s="4">
        <f t="shared" si="1074"/>
        <v>1502.3125</v>
      </c>
      <c r="AP817" s="4">
        <f t="shared" si="1075"/>
        <v>1558.1312500000001</v>
      </c>
      <c r="AQ817" s="24">
        <f t="shared" si="1076"/>
        <v>1615.3600000000001</v>
      </c>
      <c r="AR817" t="str">
        <f t="shared" si="1077"/>
        <v>RED</v>
      </c>
      <c r="AS817" t="str">
        <f t="shared" si="1078"/>
        <v>RED</v>
      </c>
      <c r="AT817" t="str">
        <f t="shared" si="1079"/>
        <v>RED</v>
      </c>
      <c r="AU817" t="str">
        <f t="shared" si="1080"/>
        <v>RED</v>
      </c>
      <c r="AV817" t="str">
        <f t="shared" si="1081"/>
        <v>RED</v>
      </c>
      <c r="AW817" t="str">
        <f t="shared" si="1082"/>
        <v>RED</v>
      </c>
      <c r="AX817" s="25">
        <f t="shared" si="1083"/>
        <v>1.3642640154653367E-3</v>
      </c>
      <c r="AY817" s="25">
        <f t="shared" si="1084"/>
        <v>1.1428069318826636E-2</v>
      </c>
      <c r="AZ817" s="26">
        <f t="shared" si="1085"/>
        <v>10.664700331160077</v>
      </c>
      <c r="BA817" s="1">
        <f t="shared" si="1123"/>
        <v>1903318.9200000002</v>
      </c>
      <c r="BB817" s="1">
        <f t="shared" si="1123"/>
        <v>7537939.25</v>
      </c>
      <c r="BC817" s="27">
        <f t="shared" si="1086"/>
        <v>1.0426500777914822</v>
      </c>
      <c r="BD817" s="28">
        <f t="shared" si="1086"/>
        <v>0.98386359375342536</v>
      </c>
      <c r="BE817" s="29">
        <f t="shared" si="1055"/>
        <v>0</v>
      </c>
      <c r="BF817" s="29">
        <f t="shared" si="1119"/>
        <v>0</v>
      </c>
      <c r="BG817" s="30">
        <f t="shared" si="1087"/>
        <v>-6.6231009430138821E-3</v>
      </c>
      <c r="BH817" s="31">
        <f t="shared" si="1088"/>
        <v>-3.3442419507742349E-3</v>
      </c>
      <c r="BI817" s="31">
        <f t="shared" si="1089"/>
        <v>-1.0063805303361298E-2</v>
      </c>
      <c r="BJ817" s="32">
        <f t="shared" si="1090"/>
        <v>1565.245962712313</v>
      </c>
      <c r="BK817" s="24">
        <f t="shared" si="1091"/>
        <v>1460.820703954354</v>
      </c>
      <c r="BL817" s="30">
        <f t="shared" si="1092"/>
        <v>7.0154691809176356E-2</v>
      </c>
      <c r="BM817" s="30">
        <f t="shared" si="1093"/>
        <v>-5.1559262823186451E-2</v>
      </c>
      <c r="BN817" s="30">
        <f t="shared" si="1094"/>
        <v>1.8595428985989901E-2</v>
      </c>
      <c r="BO817" s="30">
        <f t="shared" si="1095"/>
        <v>-3.2963833837196546E-2</v>
      </c>
      <c r="BP817" s="30"/>
      <c r="BQ817">
        <f t="shared" si="1096"/>
        <v>1971.9</v>
      </c>
      <c r="BR817">
        <f t="shared" si="1097"/>
        <v>924.3</v>
      </c>
      <c r="BT817" s="24">
        <f t="shared" si="1098"/>
        <v>2372.0832</v>
      </c>
      <c r="BU817" s="24">
        <f t="shared" si="1099"/>
        <v>1571.7168000000001</v>
      </c>
      <c r="BV817" s="24">
        <f t="shared" si="1100"/>
        <v>2619.3168000000001</v>
      </c>
      <c r="BW817" s="24">
        <f t="shared" si="1101"/>
        <v>1324.4832000000001</v>
      </c>
      <c r="BX817">
        <f t="shared" si="1102"/>
        <v>3019.5</v>
      </c>
      <c r="BY817" s="24">
        <f t="shared" si="1103"/>
        <v>1117.0583999999999</v>
      </c>
      <c r="BZ817" s="15" t="str">
        <f t="shared" si="1104"/>
        <v>RED</v>
      </c>
      <c r="CA817" s="15" t="str">
        <f t="shared" si="1105"/>
        <v>GREEN</v>
      </c>
      <c r="CB817" s="15" t="str">
        <f t="shared" si="1106"/>
        <v>GREEN</v>
      </c>
      <c r="CC817" s="15" t="str">
        <f t="shared" si="1107"/>
        <v>0</v>
      </c>
      <c r="CJ817">
        <f t="shared" si="1056"/>
        <v>1971.9</v>
      </c>
      <c r="CK817">
        <f t="shared" si="1057"/>
        <v>1125.55</v>
      </c>
      <c r="CM817" s="24">
        <f t="shared" si="1058"/>
        <v>2295.2057</v>
      </c>
      <c r="CN817" s="24">
        <f t="shared" si="1059"/>
        <v>1648.5943</v>
      </c>
      <c r="CO817" s="24">
        <f t="shared" si="1060"/>
        <v>2494.9443000000001</v>
      </c>
      <c r="CP817" s="24">
        <f t="shared" si="1061"/>
        <v>1448.8557000000001</v>
      </c>
      <c r="CQ817">
        <f t="shared" si="1062"/>
        <v>2818.25</v>
      </c>
      <c r="CR817" s="24">
        <f t="shared" si="1063"/>
        <v>1281.2784000000001</v>
      </c>
      <c r="CS817" s="15" t="str">
        <f t="shared" si="1064"/>
        <v>RED</v>
      </c>
      <c r="CT817" s="15" t="str">
        <f t="shared" si="1065"/>
        <v>GREEN</v>
      </c>
      <c r="CU817" s="15" t="str">
        <f t="shared" si="1108"/>
        <v>GREEN</v>
      </c>
      <c r="CV817" s="15" t="str">
        <f t="shared" si="1052"/>
        <v>0</v>
      </c>
      <c r="CX817" s="24">
        <f t="shared" si="1109"/>
        <v>1971.9</v>
      </c>
      <c r="CY817" s="24">
        <f t="shared" si="1110"/>
        <v>924.3</v>
      </c>
      <c r="DA817" s="24">
        <f t="shared" si="1120"/>
        <v>2372.0832</v>
      </c>
      <c r="DB817" s="24">
        <f t="shared" si="1111"/>
        <v>1571.7168000000001</v>
      </c>
      <c r="DC817" s="24">
        <f t="shared" si="1112"/>
        <v>2619.3168000000001</v>
      </c>
      <c r="DD817" s="24">
        <f t="shared" si="1113"/>
        <v>1324.4832000000001</v>
      </c>
      <c r="DE817">
        <f t="shared" si="1114"/>
        <v>3019.5</v>
      </c>
      <c r="DF817" s="24">
        <f t="shared" si="1115"/>
        <v>1117.0583999999999</v>
      </c>
      <c r="DG817" s="15" t="str">
        <f t="shared" si="1116"/>
        <v>RED</v>
      </c>
      <c r="DH817" s="15" t="str">
        <f t="shared" si="1117"/>
        <v>GREEN</v>
      </c>
      <c r="DI817" s="15" t="str">
        <f t="shared" si="1118"/>
        <v>GREEN</v>
      </c>
    </row>
    <row r="818" spans="1:113" x14ac:dyDescent="0.3">
      <c r="A818" s="18">
        <v>38156</v>
      </c>
      <c r="B818" s="1">
        <v>1508.15</v>
      </c>
      <c r="C818" s="1">
        <v>1525.2</v>
      </c>
      <c r="D818" s="1">
        <v>1474.65</v>
      </c>
      <c r="E818" s="1">
        <v>1491.2</v>
      </c>
      <c r="F818" s="1">
        <v>854236736</v>
      </c>
      <c r="G818" s="1">
        <v>1749963.9</v>
      </c>
      <c r="H818" s="1">
        <v>7151557</v>
      </c>
      <c r="I818" s="1">
        <v>1517.94</v>
      </c>
      <c r="J818" s="1">
        <v>1739.03</v>
      </c>
      <c r="K818" s="1">
        <v>1608.5</v>
      </c>
      <c r="L818" s="1">
        <v>1311.14</v>
      </c>
      <c r="M818" s="1">
        <v>1227.78</v>
      </c>
      <c r="N818" s="1">
        <v>10.25</v>
      </c>
      <c r="O818" s="1">
        <v>36.130000000000003</v>
      </c>
      <c r="P818" s="1">
        <v>47.72</v>
      </c>
      <c r="Q818" s="1">
        <v>-36.78</v>
      </c>
      <c r="R818" s="1">
        <v>16.5</v>
      </c>
      <c r="S818" s="1">
        <v>-1.1399999999999999</v>
      </c>
      <c r="T818" s="1">
        <v>46.29</v>
      </c>
      <c r="U818" s="1">
        <v>42.19</v>
      </c>
      <c r="V818" s="1">
        <v>15.51</v>
      </c>
      <c r="W818" s="1">
        <v>38.380000000000003</v>
      </c>
      <c r="X818" s="1">
        <v>32.369999999999997</v>
      </c>
      <c r="Y818" s="1">
        <v>2029.25</v>
      </c>
      <c r="Z818" s="1">
        <v>1448.8</v>
      </c>
      <c r="AA818" s="1">
        <v>1739.03</v>
      </c>
      <c r="AB818" s="1">
        <v>2014.65</v>
      </c>
      <c r="AC818" s="1">
        <v>1045.55</v>
      </c>
      <c r="AD818" s="19">
        <f t="shared" si="1066"/>
        <v>-0.11586294065673525</v>
      </c>
      <c r="AE818" s="1">
        <f t="shared" si="1053"/>
        <v>163.54463698179427</v>
      </c>
      <c r="AF818" s="20">
        <f t="shared" si="1121"/>
        <v>-1.143557956843122E-2</v>
      </c>
      <c r="AG818" s="2">
        <f t="shared" si="1067"/>
        <v>-53.28</v>
      </c>
      <c r="AH818" s="1">
        <f t="shared" si="1068"/>
        <v>1528.6833333333334</v>
      </c>
      <c r="AI818" s="21">
        <f t="shared" si="1069"/>
        <v>1690.4115384615384</v>
      </c>
      <c r="AJ818" s="22">
        <f t="shared" si="1070"/>
        <v>-161.72820512820499</v>
      </c>
      <c r="AK818" s="23">
        <f t="shared" si="1071"/>
        <v>-114.97051282051274</v>
      </c>
      <c r="AL818" s="23">
        <f t="shared" si="1072"/>
        <v>-46.757692307692253</v>
      </c>
      <c r="AM818" s="23"/>
      <c r="AN818">
        <f t="shared" si="1073"/>
        <v>1499.825</v>
      </c>
      <c r="AO818" s="4">
        <f t="shared" si="1074"/>
        <v>1507.375</v>
      </c>
      <c r="AP818" s="4">
        <f t="shared" si="1075"/>
        <v>1596.5812500000002</v>
      </c>
      <c r="AQ818" s="24">
        <f t="shared" si="1076"/>
        <v>1653.3200000000002</v>
      </c>
      <c r="AR818" t="str">
        <f t="shared" si="1077"/>
        <v>RED</v>
      </c>
      <c r="AS818" t="str">
        <f t="shared" si="1078"/>
        <v>RED</v>
      </c>
      <c r="AT818" t="str">
        <f t="shared" si="1079"/>
        <v>RED</v>
      </c>
      <c r="AU818" t="str">
        <f t="shared" si="1080"/>
        <v>RED</v>
      </c>
      <c r="AV818" t="str">
        <f t="shared" si="1081"/>
        <v>RED</v>
      </c>
      <c r="AW818" t="str">
        <f t="shared" si="1082"/>
        <v>RED</v>
      </c>
      <c r="AX818" s="25">
        <f t="shared" si="1083"/>
        <v>1.3642640154653367E-3</v>
      </c>
      <c r="AY818" s="25">
        <f t="shared" si="1084"/>
        <v>3.1635780122581524E-2</v>
      </c>
      <c r="AZ818" s="26">
        <f t="shared" si="1085"/>
        <v>4.134127850733492</v>
      </c>
      <c r="BA818" s="1">
        <f t="shared" ref="BA818:BB833" si="1124">AVERAGE(G818:G821)</f>
        <v>1953656.63</v>
      </c>
      <c r="BB818" s="1">
        <f t="shared" si="1124"/>
        <v>7781479.5</v>
      </c>
      <c r="BC818" s="27">
        <f t="shared" si="1086"/>
        <v>0.89573770187036394</v>
      </c>
      <c r="BD818" s="28">
        <f t="shared" si="1086"/>
        <v>0.91904849199949701</v>
      </c>
      <c r="BE818" s="29">
        <f t="shared" si="1055"/>
        <v>0</v>
      </c>
      <c r="BF818" s="29">
        <f t="shared" si="1119"/>
        <v>0</v>
      </c>
      <c r="BG818" s="30">
        <f t="shared" si="1087"/>
        <v>-9.8759647891462077E-3</v>
      </c>
      <c r="BH818" s="31">
        <f t="shared" si="1088"/>
        <v>-1.1135721738635723E-2</v>
      </c>
      <c r="BI818" s="31">
        <f t="shared" si="1089"/>
        <v>-3.0271516107116186E-2</v>
      </c>
      <c r="BJ818" s="32">
        <f t="shared" si="1090"/>
        <v>1598.8147148017365</v>
      </c>
      <c r="BK818" s="24">
        <f t="shared" si="1091"/>
        <v>1458.5519518649303</v>
      </c>
      <c r="BL818" s="30">
        <f t="shared" si="1092"/>
        <v>9.4060329222643652E-2</v>
      </c>
      <c r="BM818" s="30">
        <f t="shared" si="1093"/>
        <v>-7.2166520119190211E-2</v>
      </c>
      <c r="BN818" s="30">
        <f t="shared" si="1094"/>
        <v>2.189380910345343E-2</v>
      </c>
      <c r="BO818" s="30">
        <f t="shared" si="1095"/>
        <v>-5.0272711015736785E-2</v>
      </c>
      <c r="BP818" s="30"/>
      <c r="BQ818">
        <f t="shared" si="1096"/>
        <v>1971.9</v>
      </c>
      <c r="BR818">
        <f t="shared" si="1097"/>
        <v>924.3</v>
      </c>
      <c r="BT818" s="24">
        <f t="shared" si="1098"/>
        <v>2372.0832</v>
      </c>
      <c r="BU818" s="24">
        <f t="shared" si="1099"/>
        <v>1571.7168000000001</v>
      </c>
      <c r="BV818" s="24">
        <f t="shared" si="1100"/>
        <v>2619.3168000000001</v>
      </c>
      <c r="BW818" s="24">
        <f t="shared" si="1101"/>
        <v>1324.4832000000001</v>
      </c>
      <c r="BX818">
        <f t="shared" si="1102"/>
        <v>3019.5</v>
      </c>
      <c r="BY818" s="24">
        <f t="shared" si="1103"/>
        <v>1117.0583999999999</v>
      </c>
      <c r="BZ818" s="15" t="str">
        <f t="shared" si="1104"/>
        <v>RED</v>
      </c>
      <c r="CA818" s="15" t="str">
        <f t="shared" si="1105"/>
        <v>GREEN</v>
      </c>
      <c r="CB818" s="15" t="str">
        <f t="shared" si="1106"/>
        <v>GREEN</v>
      </c>
      <c r="CC818" s="15" t="str">
        <f t="shared" si="1107"/>
        <v>0</v>
      </c>
      <c r="CJ818">
        <f t="shared" si="1056"/>
        <v>1971.9</v>
      </c>
      <c r="CK818">
        <f t="shared" si="1057"/>
        <v>1100.25</v>
      </c>
      <c r="CM818" s="24">
        <f t="shared" si="1058"/>
        <v>2304.8703</v>
      </c>
      <c r="CN818" s="24">
        <f t="shared" si="1059"/>
        <v>1638.9297000000001</v>
      </c>
      <c r="CO818" s="24">
        <f t="shared" si="1060"/>
        <v>2510.5797000000002</v>
      </c>
      <c r="CP818" s="24">
        <f t="shared" si="1061"/>
        <v>1433.2203</v>
      </c>
      <c r="CQ818">
        <f t="shared" si="1062"/>
        <v>2843.55</v>
      </c>
      <c r="CR818" s="24">
        <f t="shared" si="1063"/>
        <v>1260.6336000000001</v>
      </c>
      <c r="CS818" s="15" t="str">
        <f t="shared" si="1064"/>
        <v>RED</v>
      </c>
      <c r="CT818" s="15" t="str">
        <f t="shared" si="1065"/>
        <v>GREEN</v>
      </c>
      <c r="CU818" s="15" t="str">
        <f t="shared" si="1108"/>
        <v>GREEN</v>
      </c>
      <c r="CV818" s="15" t="str">
        <f t="shared" si="1052"/>
        <v>0</v>
      </c>
      <c r="CX818" s="24">
        <f t="shared" si="1109"/>
        <v>1971.9</v>
      </c>
      <c r="CY818" s="24">
        <f t="shared" si="1110"/>
        <v>924.3</v>
      </c>
      <c r="DA818" s="24">
        <f t="shared" si="1120"/>
        <v>2372.0832</v>
      </c>
      <c r="DB818" s="24">
        <f t="shared" si="1111"/>
        <v>1571.7168000000001</v>
      </c>
      <c r="DC818" s="24">
        <f t="shared" si="1112"/>
        <v>2619.3168000000001</v>
      </c>
      <c r="DD818" s="24">
        <f t="shared" si="1113"/>
        <v>1324.4832000000001</v>
      </c>
      <c r="DE818">
        <f t="shared" si="1114"/>
        <v>3019.5</v>
      </c>
      <c r="DF818" s="24">
        <f t="shared" si="1115"/>
        <v>1117.0583999999999</v>
      </c>
      <c r="DG818" s="15" t="str">
        <f t="shared" si="1116"/>
        <v>RED</v>
      </c>
      <c r="DH818" s="15" t="str">
        <f t="shared" si="1117"/>
        <v>GREEN</v>
      </c>
      <c r="DI818" s="15" t="str">
        <f t="shared" si="1118"/>
        <v>GREEN</v>
      </c>
    </row>
    <row r="819" spans="1:113" x14ac:dyDescent="0.3">
      <c r="A819" s="18">
        <v>38149</v>
      </c>
      <c r="B819" s="1">
        <v>1521.6</v>
      </c>
      <c r="C819" s="1">
        <v>1561.6</v>
      </c>
      <c r="D819" s="1">
        <v>1504.8</v>
      </c>
      <c r="E819" s="1">
        <v>1508.45</v>
      </c>
      <c r="F819" s="1">
        <v>871961280</v>
      </c>
      <c r="G819" s="1">
        <v>1827837.38</v>
      </c>
      <c r="H819" s="1">
        <v>7390384</v>
      </c>
      <c r="I819" s="1">
        <v>1536.18</v>
      </c>
      <c r="J819" s="1">
        <v>1754.96</v>
      </c>
      <c r="K819" s="1">
        <v>1601.45</v>
      </c>
      <c r="L819" s="1">
        <v>1306.5899999999999</v>
      </c>
      <c r="M819" s="1">
        <v>1227.1099999999999</v>
      </c>
      <c r="N819" s="1">
        <v>12.68</v>
      </c>
      <c r="O819" s="1">
        <v>37.07</v>
      </c>
      <c r="P819" s="1">
        <v>48.34</v>
      </c>
      <c r="Q819" s="1">
        <v>-25.48</v>
      </c>
      <c r="R819" s="1">
        <v>29.82</v>
      </c>
      <c r="S819" s="1">
        <v>-0.83</v>
      </c>
      <c r="T819" s="1">
        <v>39.89</v>
      </c>
      <c r="U819" s="1">
        <v>37.4</v>
      </c>
      <c r="V819" s="1">
        <v>16.05</v>
      </c>
      <c r="W819" s="1">
        <v>37.65</v>
      </c>
      <c r="X819" s="1">
        <v>31.59</v>
      </c>
      <c r="Y819" s="1">
        <v>2023.16</v>
      </c>
      <c r="Z819" s="1">
        <v>1486.75</v>
      </c>
      <c r="AA819" s="1">
        <v>1754.96</v>
      </c>
      <c r="AB819" s="1">
        <v>2014.65</v>
      </c>
      <c r="AC819" s="1">
        <v>1033.95</v>
      </c>
      <c r="AD819" s="19">
        <f t="shared" si="1066"/>
        <v>-9.1942880285835638E-2</v>
      </c>
      <c r="AE819" s="1">
        <f t="shared" si="1053"/>
        <v>165.43649923228782</v>
      </c>
      <c r="AF819" s="20">
        <f t="shared" si="1121"/>
        <v>-8.3163500098611953E-3</v>
      </c>
      <c r="AG819" s="2">
        <f t="shared" si="1067"/>
        <v>-55.3</v>
      </c>
      <c r="AH819" s="1">
        <f t="shared" si="1068"/>
        <v>1580.8916666666667</v>
      </c>
      <c r="AI819" s="21">
        <f t="shared" si="1069"/>
        <v>1708.4038461538462</v>
      </c>
      <c r="AJ819" s="22">
        <f t="shared" si="1070"/>
        <v>-127.51217948717954</v>
      </c>
      <c r="AK819" s="23">
        <f t="shared" si="1071"/>
        <v>-82.098717948717876</v>
      </c>
      <c r="AL819" s="23">
        <f t="shared" si="1072"/>
        <v>-45.413461538461661</v>
      </c>
      <c r="AM819" s="23"/>
      <c r="AN819">
        <f t="shared" si="1073"/>
        <v>1514.7750000000001</v>
      </c>
      <c r="AO819" s="4">
        <f t="shared" si="1074"/>
        <v>1524.625</v>
      </c>
      <c r="AP819" s="4">
        <f t="shared" si="1075"/>
        <v>1646.7375000000002</v>
      </c>
      <c r="AQ819" s="24">
        <f t="shared" si="1076"/>
        <v>1689.5550000000003</v>
      </c>
      <c r="AR819" t="str">
        <f t="shared" si="1077"/>
        <v>RED</v>
      </c>
      <c r="AS819" t="str">
        <f t="shared" si="1078"/>
        <v>RED</v>
      </c>
      <c r="AT819" t="str">
        <f t="shared" si="1079"/>
        <v>RED</v>
      </c>
      <c r="AU819" t="str">
        <f t="shared" si="1080"/>
        <v>RED</v>
      </c>
      <c r="AV819" t="str">
        <f t="shared" si="1081"/>
        <v>RED</v>
      </c>
      <c r="AW819" t="str">
        <f t="shared" si="1082"/>
        <v>RED</v>
      </c>
      <c r="AX819" s="25">
        <f t="shared" si="1083"/>
        <v>2.1390909553165027E-3</v>
      </c>
      <c r="AY819" s="25">
        <f t="shared" si="1084"/>
        <v>2.972985019450965E-2</v>
      </c>
      <c r="AZ819" s="26">
        <f t="shared" si="1085"/>
        <v>6.7121494412379406</v>
      </c>
      <c r="BA819" s="1">
        <f t="shared" si="1124"/>
        <v>2099724.1675</v>
      </c>
      <c r="BB819" s="1">
        <f t="shared" si="1124"/>
        <v>8140530.25</v>
      </c>
      <c r="BC819" s="27">
        <f t="shared" si="1086"/>
        <v>0.87051309323942427</v>
      </c>
      <c r="BD819" s="28">
        <f t="shared" si="1086"/>
        <v>0.90785044377176782</v>
      </c>
      <c r="BE819" s="29">
        <f t="shared" si="1055"/>
        <v>0</v>
      </c>
      <c r="BF819" s="29">
        <f t="shared" si="1119"/>
        <v>1.6093302058900063</v>
      </c>
      <c r="BG819" s="30">
        <f t="shared" si="1087"/>
        <v>-6.5382958534587754E-5</v>
      </c>
      <c r="BH819" s="31">
        <f t="shared" si="1088"/>
        <v>-1.1784157483535007E-2</v>
      </c>
      <c r="BI819" s="31">
        <f t="shared" si="1089"/>
        <v>-2.7590759239193147E-2</v>
      </c>
      <c r="BJ819" s="32">
        <f t="shared" si="1090"/>
        <v>1807.935287292014</v>
      </c>
      <c r="BK819" s="24">
        <f t="shared" si="1091"/>
        <v>1353.8480460413193</v>
      </c>
      <c r="BL819" s="30">
        <f t="shared" si="1092"/>
        <v>0.3010290306279258</v>
      </c>
      <c r="BM819" s="30">
        <f t="shared" si="1093"/>
        <v>-0.19853842506679964</v>
      </c>
      <c r="BN819" s="30">
        <f t="shared" si="1094"/>
        <v>0.10249060556112613</v>
      </c>
      <c r="BO819" s="30">
        <f t="shared" si="1095"/>
        <v>-9.604781950567351E-2</v>
      </c>
      <c r="BP819" s="30"/>
      <c r="BQ819">
        <f t="shared" si="1096"/>
        <v>1971.9</v>
      </c>
      <c r="BR819">
        <f t="shared" si="1097"/>
        <v>924.3</v>
      </c>
      <c r="BT819" s="24">
        <f t="shared" si="1098"/>
        <v>2372.0832</v>
      </c>
      <c r="BU819" s="24">
        <f t="shared" si="1099"/>
        <v>1571.7168000000001</v>
      </c>
      <c r="BV819" s="24">
        <f t="shared" si="1100"/>
        <v>2619.3168000000001</v>
      </c>
      <c r="BW819" s="24">
        <f t="shared" si="1101"/>
        <v>1324.4832000000001</v>
      </c>
      <c r="BX819">
        <f t="shared" si="1102"/>
        <v>3019.5</v>
      </c>
      <c r="BY819" s="24">
        <f t="shared" si="1103"/>
        <v>1117.0583999999999</v>
      </c>
      <c r="BZ819" s="15" t="str">
        <f t="shared" si="1104"/>
        <v>RED</v>
      </c>
      <c r="CA819" s="15" t="str">
        <f t="shared" si="1105"/>
        <v>GREEN</v>
      </c>
      <c r="CB819" s="15" t="str">
        <f t="shared" si="1106"/>
        <v>GREEN</v>
      </c>
      <c r="CC819" s="15" t="str">
        <f t="shared" si="1107"/>
        <v>0</v>
      </c>
      <c r="CJ819">
        <f t="shared" si="1056"/>
        <v>1971.9</v>
      </c>
      <c r="CK819">
        <f t="shared" si="1057"/>
        <v>1056.2</v>
      </c>
      <c r="CM819" s="24">
        <f t="shared" si="1058"/>
        <v>2321.6974</v>
      </c>
      <c r="CN819" s="24">
        <f t="shared" si="1059"/>
        <v>1622.1026000000002</v>
      </c>
      <c r="CO819" s="24">
        <f t="shared" si="1060"/>
        <v>2537.8026</v>
      </c>
      <c r="CP819" s="24">
        <f t="shared" si="1061"/>
        <v>1405.9974000000002</v>
      </c>
      <c r="CQ819">
        <f t="shared" si="1062"/>
        <v>2887.6000000000004</v>
      </c>
      <c r="CR819" s="24">
        <f t="shared" si="1063"/>
        <v>1224.6888000000001</v>
      </c>
      <c r="CS819" s="15" t="str">
        <f t="shared" si="1064"/>
        <v>RED</v>
      </c>
      <c r="CT819" s="15" t="str">
        <f t="shared" si="1065"/>
        <v>GREEN</v>
      </c>
      <c r="CU819" s="15" t="str">
        <f t="shared" si="1108"/>
        <v>GREEN</v>
      </c>
      <c r="CV819" s="15" t="str">
        <f t="shared" si="1052"/>
        <v>0</v>
      </c>
      <c r="CX819" s="24">
        <f t="shared" si="1109"/>
        <v>1971.9</v>
      </c>
      <c r="CY819" s="24">
        <f t="shared" si="1110"/>
        <v>924.3</v>
      </c>
      <c r="DA819" s="24">
        <f t="shared" si="1120"/>
        <v>2372.0832</v>
      </c>
      <c r="DB819" s="24">
        <f t="shared" si="1111"/>
        <v>1571.7168000000001</v>
      </c>
      <c r="DC819" s="24">
        <f t="shared" si="1112"/>
        <v>2619.3168000000001</v>
      </c>
      <c r="DD819" s="24">
        <f t="shared" si="1113"/>
        <v>1324.4832000000001</v>
      </c>
      <c r="DE819">
        <f t="shared" si="1114"/>
        <v>3019.5</v>
      </c>
      <c r="DF819" s="24">
        <f t="shared" si="1115"/>
        <v>1117.0583999999999</v>
      </c>
      <c r="DG819" s="15" t="str">
        <f t="shared" si="1116"/>
        <v>RED</v>
      </c>
      <c r="DH819" s="15" t="str">
        <f t="shared" si="1117"/>
        <v>GREEN</v>
      </c>
      <c r="DI819" s="15" t="str">
        <f t="shared" si="1118"/>
        <v>GREEN</v>
      </c>
    </row>
    <row r="820" spans="1:113" x14ac:dyDescent="0.3">
      <c r="A820" s="18">
        <v>38142</v>
      </c>
      <c r="B820" s="1">
        <v>1507.05</v>
      </c>
      <c r="C820" s="1">
        <v>1566.5</v>
      </c>
      <c r="D820" s="1">
        <v>1456.2</v>
      </c>
      <c r="E820" s="1">
        <v>1521.1</v>
      </c>
      <c r="F820" s="1">
        <v>1030431040</v>
      </c>
      <c r="G820" s="1">
        <v>2050978.78</v>
      </c>
      <c r="H820" s="1">
        <v>8193512</v>
      </c>
      <c r="I820" s="1">
        <v>1595.38</v>
      </c>
      <c r="J820" s="1">
        <v>1771.91</v>
      </c>
      <c r="K820" s="1">
        <v>1593.79</v>
      </c>
      <c r="L820" s="1">
        <v>1302.08</v>
      </c>
      <c r="M820" s="1">
        <v>1226.1199999999999</v>
      </c>
      <c r="N820" s="1">
        <v>14.33</v>
      </c>
      <c r="O820" s="1">
        <v>37.74</v>
      </c>
      <c r="P820" s="1">
        <v>48.79</v>
      </c>
      <c r="Q820" s="1">
        <v>-12.45</v>
      </c>
      <c r="R820" s="1">
        <v>43.65</v>
      </c>
      <c r="S820" s="1">
        <v>0.82</v>
      </c>
      <c r="T820" s="1">
        <v>40.380000000000003</v>
      </c>
      <c r="U820" s="1">
        <v>34.229999999999997</v>
      </c>
      <c r="V820" s="1">
        <v>16.649999999999999</v>
      </c>
      <c r="W820" s="1">
        <v>39.06</v>
      </c>
      <c r="X820" s="1">
        <v>30.93</v>
      </c>
      <c r="Y820" s="1">
        <v>2017.56</v>
      </c>
      <c r="Z820" s="1">
        <v>1526.26</v>
      </c>
      <c r="AA820" s="1">
        <v>1771.91</v>
      </c>
      <c r="AB820" s="1">
        <v>2014.65</v>
      </c>
      <c r="AC820" s="1">
        <v>1004.7</v>
      </c>
      <c r="AD820" s="19">
        <f t="shared" si="1066"/>
        <v>9.8002732204961279E-2</v>
      </c>
      <c r="AE820" s="1">
        <f t="shared" si="1053"/>
        <v>166.82386488264973</v>
      </c>
      <c r="AF820" s="20">
        <f t="shared" si="1121"/>
        <v>8.1855840927920198E-3</v>
      </c>
      <c r="AG820" s="2">
        <f t="shared" si="1067"/>
        <v>-56.099999999999994</v>
      </c>
      <c r="AH820" s="1">
        <f t="shared" si="1068"/>
        <v>1628.8333333333333</v>
      </c>
      <c r="AI820" s="21">
        <f t="shared" si="1069"/>
        <v>1731.7692307692307</v>
      </c>
      <c r="AJ820" s="22">
        <f t="shared" si="1070"/>
        <v>-102.93589743589746</v>
      </c>
      <c r="AK820" s="23">
        <f t="shared" si="1071"/>
        <v>-51.182051282051248</v>
      </c>
      <c r="AL820" s="23">
        <f t="shared" si="1072"/>
        <v>-51.753846153846212</v>
      </c>
      <c r="AM820" s="23"/>
      <c r="AN820">
        <f t="shared" si="1073"/>
        <v>1514.925</v>
      </c>
      <c r="AO820" s="4">
        <f t="shared" si="1074"/>
        <v>1543.1125000000002</v>
      </c>
      <c r="AP820" s="4">
        <f t="shared" si="1075"/>
        <v>1691.6937500000001</v>
      </c>
      <c r="AQ820" s="24">
        <f t="shared" si="1076"/>
        <v>1722.8200000000002</v>
      </c>
      <c r="AR820" t="str">
        <f t="shared" si="1077"/>
        <v>GREEN</v>
      </c>
      <c r="AS820" t="str">
        <f t="shared" si="1078"/>
        <v>RED</v>
      </c>
      <c r="AT820" t="str">
        <f t="shared" si="1079"/>
        <v>RED</v>
      </c>
      <c r="AU820" t="str">
        <f t="shared" si="1080"/>
        <v>RED</v>
      </c>
      <c r="AV820" t="str">
        <f t="shared" si="1081"/>
        <v>RED</v>
      </c>
      <c r="AW820" t="str">
        <f t="shared" si="1082"/>
        <v>RED</v>
      </c>
      <c r="AX820" s="25">
        <f t="shared" si="1083"/>
        <v>2.1390909553165027E-3</v>
      </c>
      <c r="AY820" s="25">
        <f t="shared" si="1084"/>
        <v>3.6829264835481081E-2</v>
      </c>
      <c r="AZ820" s="26">
        <f t="shared" si="1085"/>
        <v>5.4893025684744146</v>
      </c>
      <c r="BA820" s="1">
        <f t="shared" si="1124"/>
        <v>2323736.7000000002</v>
      </c>
      <c r="BB820" s="1">
        <f t="shared" si="1124"/>
        <v>8554781.5</v>
      </c>
      <c r="BC820" s="27">
        <f t="shared" si="1086"/>
        <v>0.8826209871367956</v>
      </c>
      <c r="BD820" s="28">
        <f t="shared" si="1086"/>
        <v>0.95776987407568503</v>
      </c>
      <c r="BE820" s="29">
        <f t="shared" si="1055"/>
        <v>3.2186604117800126</v>
      </c>
      <c r="BF820" s="29">
        <f t="shared" si="1119"/>
        <v>1.6093302058900063</v>
      </c>
      <c r="BG820" s="30">
        <f t="shared" si="1087"/>
        <v>-1.2395478688125239E-2</v>
      </c>
      <c r="BH820" s="31">
        <f t="shared" si="1088"/>
        <v>-4.0469291766101173E-2</v>
      </c>
      <c r="BI820" s="31">
        <f t="shared" si="1089"/>
        <v>-3.4690173880164578E-2</v>
      </c>
      <c r="BJ820" s="32">
        <f t="shared" si="1090"/>
        <v>1899.7021847479371</v>
      </c>
      <c r="BK820" s="24">
        <f t="shared" si="1091"/>
        <v>1357.9644819187295</v>
      </c>
      <c r="BL820" s="30">
        <f t="shared" si="1092"/>
        <v>0.35614864428979531</v>
      </c>
      <c r="BM820" s="30">
        <f t="shared" si="1093"/>
        <v>-0.24890025951478348</v>
      </c>
      <c r="BN820" s="30">
        <f t="shared" si="1094"/>
        <v>0.10724838477501181</v>
      </c>
      <c r="BO820" s="30">
        <f t="shared" si="1095"/>
        <v>-0.14165187473977167</v>
      </c>
      <c r="BP820" s="30"/>
      <c r="BQ820">
        <f t="shared" si="1096"/>
        <v>1971.9</v>
      </c>
      <c r="BR820">
        <f t="shared" si="1097"/>
        <v>924.3</v>
      </c>
      <c r="BT820" s="24">
        <f t="shared" si="1098"/>
        <v>2372.0832</v>
      </c>
      <c r="BU820" s="24">
        <f t="shared" si="1099"/>
        <v>1571.7168000000001</v>
      </c>
      <c r="BV820" s="24">
        <f t="shared" si="1100"/>
        <v>2619.3168000000001</v>
      </c>
      <c r="BW820" s="24">
        <f t="shared" si="1101"/>
        <v>1324.4832000000001</v>
      </c>
      <c r="BX820">
        <f t="shared" si="1102"/>
        <v>3019.5</v>
      </c>
      <c r="BY820" s="24">
        <f t="shared" si="1103"/>
        <v>1117.0583999999999</v>
      </c>
      <c r="BZ820" s="15" t="str">
        <f t="shared" si="1104"/>
        <v>RED</v>
      </c>
      <c r="CA820" s="15" t="str">
        <f t="shared" si="1105"/>
        <v>GREEN</v>
      </c>
      <c r="CB820" s="15" t="str">
        <f t="shared" si="1106"/>
        <v>GREEN</v>
      </c>
      <c r="CC820" s="15" t="str">
        <f t="shared" si="1107"/>
        <v>0</v>
      </c>
      <c r="CJ820">
        <f t="shared" si="1056"/>
        <v>1971.9</v>
      </c>
      <c r="CK820">
        <f t="shared" si="1057"/>
        <v>1046.4000000000001</v>
      </c>
      <c r="CM820" s="24">
        <f t="shared" si="1058"/>
        <v>2325.4410000000003</v>
      </c>
      <c r="CN820" s="24">
        <f t="shared" si="1059"/>
        <v>1618.3590000000002</v>
      </c>
      <c r="CO820" s="24">
        <f t="shared" si="1060"/>
        <v>2543.8589999999999</v>
      </c>
      <c r="CP820" s="24">
        <f t="shared" si="1061"/>
        <v>1399.9410000000003</v>
      </c>
      <c r="CQ820">
        <f t="shared" si="1062"/>
        <v>2897.4</v>
      </c>
      <c r="CR820" s="24">
        <f t="shared" si="1063"/>
        <v>1216.692</v>
      </c>
      <c r="CS820" s="15" t="str">
        <f t="shared" si="1064"/>
        <v>RED</v>
      </c>
      <c r="CT820" s="15" t="str">
        <f t="shared" si="1065"/>
        <v>GREEN</v>
      </c>
      <c r="CU820" s="15" t="str">
        <f t="shared" si="1108"/>
        <v>GREEN</v>
      </c>
      <c r="CV820" s="15" t="str">
        <f t="shared" si="1052"/>
        <v>0</v>
      </c>
      <c r="CX820" s="24">
        <f t="shared" si="1109"/>
        <v>1971.9</v>
      </c>
      <c r="CY820" s="24">
        <f t="shared" si="1110"/>
        <v>924.3</v>
      </c>
      <c r="DA820" s="24">
        <f t="shared" si="1120"/>
        <v>2372.0832</v>
      </c>
      <c r="DB820" s="24">
        <f t="shared" si="1111"/>
        <v>1571.7168000000001</v>
      </c>
      <c r="DC820" s="24">
        <f t="shared" si="1112"/>
        <v>2619.3168000000001</v>
      </c>
      <c r="DD820" s="24">
        <f t="shared" si="1113"/>
        <v>1324.4832000000001</v>
      </c>
      <c r="DE820">
        <f t="shared" si="1114"/>
        <v>3019.5</v>
      </c>
      <c r="DF820" s="24">
        <f t="shared" si="1115"/>
        <v>1117.0583999999999</v>
      </c>
      <c r="DG820" s="15" t="str">
        <f t="shared" si="1116"/>
        <v>RED</v>
      </c>
      <c r="DH820" s="15" t="str">
        <f t="shared" si="1117"/>
        <v>GREEN</v>
      </c>
      <c r="DI820" s="15" t="str">
        <f t="shared" si="1118"/>
        <v>GREEN</v>
      </c>
    </row>
    <row r="821" spans="1:113" x14ac:dyDescent="0.3">
      <c r="A821" s="75">
        <v>38135</v>
      </c>
      <c r="B821" s="76">
        <v>1563.65</v>
      </c>
      <c r="C821" s="76">
        <v>1625.7</v>
      </c>
      <c r="D821" s="76">
        <v>1504</v>
      </c>
      <c r="E821" s="76">
        <v>1508.75</v>
      </c>
      <c r="F821" s="76">
        <v>1138818560</v>
      </c>
      <c r="G821" s="76">
        <v>2185846.46</v>
      </c>
      <c r="H821" s="76">
        <v>8390465</v>
      </c>
      <c r="I821" s="76">
        <v>1650.38</v>
      </c>
      <c r="J821" s="76">
        <v>1790.89</v>
      </c>
      <c r="K821" s="76">
        <v>1585.37</v>
      </c>
      <c r="L821" s="76">
        <v>1297.6099999999999</v>
      </c>
      <c r="M821" s="76">
        <v>1225.1099999999999</v>
      </c>
      <c r="N821" s="76">
        <v>6.37</v>
      </c>
      <c r="O821" s="76">
        <v>36.700000000000003</v>
      </c>
      <c r="P821" s="76">
        <v>48.34</v>
      </c>
      <c r="Q821" s="76">
        <v>3.07</v>
      </c>
      <c r="R821" s="76">
        <v>57.68</v>
      </c>
      <c r="S821" s="76">
        <v>-3.3</v>
      </c>
      <c r="T821" s="76">
        <v>31.92</v>
      </c>
      <c r="U821" s="76">
        <v>27.25</v>
      </c>
      <c r="V821" s="76">
        <v>17.86</v>
      </c>
      <c r="W821" s="76">
        <v>38.75</v>
      </c>
      <c r="X821" s="76">
        <v>30.21</v>
      </c>
      <c r="Y821" s="76">
        <v>2013.68</v>
      </c>
      <c r="Z821" s="76">
        <v>1568.09</v>
      </c>
      <c r="AA821" s="76">
        <v>1790.89</v>
      </c>
      <c r="AB821" s="76">
        <v>2014.65</v>
      </c>
      <c r="AC821" s="76">
        <v>967.1</v>
      </c>
      <c r="AD821" s="19">
        <f t="shared" si="1066"/>
        <v>-0.45016296291171554</v>
      </c>
      <c r="AE821" s="76">
        <f t="shared" si="1053"/>
        <v>165.46940118447031</v>
      </c>
      <c r="AF821" s="77">
        <f t="shared" si="1121"/>
        <v>-3.2976541469042497E-2</v>
      </c>
      <c r="AG821" s="2">
        <f t="shared" si="1067"/>
        <v>-54.61</v>
      </c>
      <c r="AH821" s="1">
        <f t="shared" si="1068"/>
        <v>1690.7250000000001</v>
      </c>
      <c r="AI821" s="21">
        <f t="shared" si="1069"/>
        <v>1758.4307692307691</v>
      </c>
      <c r="AJ821" s="22">
        <f t="shared" si="1070"/>
        <v>-67.705769230768965</v>
      </c>
      <c r="AK821" s="23">
        <f t="shared" si="1071"/>
        <v>-21.999519230769181</v>
      </c>
      <c r="AL821" s="23">
        <f t="shared" si="1072"/>
        <v>-45.706249999999784</v>
      </c>
      <c r="AM821" s="23"/>
      <c r="AN821">
        <f t="shared" si="1073"/>
        <v>1534.4749999999999</v>
      </c>
      <c r="AO821" s="4">
        <f t="shared" si="1074"/>
        <v>1613.95</v>
      </c>
      <c r="AP821" s="4">
        <f t="shared" si="1075"/>
        <v>1733.25</v>
      </c>
      <c r="AQ821" s="24">
        <f t="shared" si="1076"/>
        <v>1745.4599999999998</v>
      </c>
      <c r="AR821" t="str">
        <f t="shared" si="1077"/>
        <v>RED</v>
      </c>
      <c r="AS821" t="str">
        <f t="shared" si="1078"/>
        <v>RED</v>
      </c>
      <c r="AT821" t="str">
        <f t="shared" si="1079"/>
        <v>RED</v>
      </c>
      <c r="AU821" t="str">
        <f t="shared" si="1080"/>
        <v>RED</v>
      </c>
      <c r="AV821" t="str">
        <f t="shared" si="1081"/>
        <v>RED</v>
      </c>
      <c r="AW821" t="str">
        <f t="shared" si="1082"/>
        <v>RED</v>
      </c>
      <c r="AX821" s="25">
        <f t="shared" si="1083"/>
        <v>2.9472659598893669E-3</v>
      </c>
      <c r="AY821" s="25">
        <f t="shared" si="1084"/>
        <v>3.6829264835481081E-2</v>
      </c>
      <c r="AZ821" s="26">
        <f t="shared" si="1085"/>
        <v>7.4095601123474495</v>
      </c>
      <c r="BA821" s="1">
        <f t="shared" si="1124"/>
        <v>2360410.44</v>
      </c>
      <c r="BB821" s="1">
        <f t="shared" si="1124"/>
        <v>8474629</v>
      </c>
      <c r="BC821" s="27">
        <f t="shared" si="1086"/>
        <v>0.92604507375420697</v>
      </c>
      <c r="BD821" s="28">
        <f t="shared" si="1086"/>
        <v>0.99006870979248762</v>
      </c>
      <c r="BE821" s="29">
        <f t="shared" si="1055"/>
        <v>0</v>
      </c>
      <c r="BF821" s="29">
        <f t="shared" si="1119"/>
        <v>0</v>
      </c>
      <c r="BG821" s="30">
        <f t="shared" si="1087"/>
        <v>-2.3502932008535427E-2</v>
      </c>
      <c r="BH821" s="31">
        <f t="shared" si="1088"/>
        <v>-4.1353447379522429E-2</v>
      </c>
      <c r="BI821" s="31">
        <f t="shared" si="1089"/>
        <v>-3.3881998875591714E-2</v>
      </c>
      <c r="BJ821" s="32">
        <f t="shared" si="1090"/>
        <v>2008.990579351585</v>
      </c>
      <c r="BK821" s="24">
        <f t="shared" si="1091"/>
        <v>1372.4594206484153</v>
      </c>
      <c r="BL821" s="30">
        <f t="shared" si="1092"/>
        <v>0.42189306293499235</v>
      </c>
      <c r="BM821" s="30">
        <f t="shared" si="1093"/>
        <v>-0.33155962177404141</v>
      </c>
      <c r="BN821" s="30">
        <f t="shared" si="1094"/>
        <v>9.0333441160950934E-2</v>
      </c>
      <c r="BO821" s="30">
        <f t="shared" si="1095"/>
        <v>-0.24122618061309048</v>
      </c>
      <c r="BP821" s="30"/>
      <c r="BQ821">
        <f t="shared" si="1096"/>
        <v>1971.9</v>
      </c>
      <c r="BR821">
        <f t="shared" si="1097"/>
        <v>924.3</v>
      </c>
      <c r="BT821" s="24">
        <f t="shared" si="1098"/>
        <v>2372.0832</v>
      </c>
      <c r="BU821" s="24">
        <f t="shared" si="1099"/>
        <v>1571.7168000000001</v>
      </c>
      <c r="BV821" s="24">
        <f t="shared" si="1100"/>
        <v>2619.3168000000001</v>
      </c>
      <c r="BW821" s="24">
        <f t="shared" si="1101"/>
        <v>1324.4832000000001</v>
      </c>
      <c r="BX821">
        <f t="shared" si="1102"/>
        <v>3019.5</v>
      </c>
      <c r="BY821" s="24">
        <f t="shared" si="1103"/>
        <v>1117.0583999999999</v>
      </c>
      <c r="BZ821" s="15" t="str">
        <f t="shared" si="1104"/>
        <v>RED</v>
      </c>
      <c r="CA821" s="15" t="str">
        <f t="shared" si="1105"/>
        <v>GREEN</v>
      </c>
      <c r="CB821" s="15" t="str">
        <f t="shared" si="1106"/>
        <v>GREEN</v>
      </c>
      <c r="CC821" s="15" t="str">
        <f t="shared" si="1107"/>
        <v>0</v>
      </c>
      <c r="CJ821">
        <f t="shared" si="1056"/>
        <v>1971.9</v>
      </c>
      <c r="CK821">
        <f t="shared" si="1057"/>
        <v>1006.8</v>
      </c>
      <c r="CM821" s="24">
        <f t="shared" si="1058"/>
        <v>2340.5682000000002</v>
      </c>
      <c r="CN821" s="24">
        <f t="shared" si="1059"/>
        <v>1603.2318</v>
      </c>
      <c r="CO821" s="24">
        <f t="shared" si="1060"/>
        <v>2568.3317999999999</v>
      </c>
      <c r="CP821" s="24">
        <f t="shared" si="1061"/>
        <v>1375.4682</v>
      </c>
      <c r="CQ821">
        <f t="shared" si="1062"/>
        <v>2937</v>
      </c>
      <c r="CR821" s="24">
        <f t="shared" si="1063"/>
        <v>1184.3784000000001</v>
      </c>
      <c r="CS821" s="15" t="str">
        <f t="shared" si="1064"/>
        <v>RED</v>
      </c>
      <c r="CT821" s="15" t="str">
        <f t="shared" si="1065"/>
        <v>GREEN</v>
      </c>
      <c r="CU821" s="15" t="str">
        <f t="shared" si="1108"/>
        <v>GREEN</v>
      </c>
      <c r="CV821" s="15" t="str">
        <f t="shared" ref="CV821:CV884" si="1125">IF(ABS(E821-CQ821)&lt;(0.05*CQ821), "GREEN","0")</f>
        <v>0</v>
      </c>
      <c r="CX821" s="24">
        <f t="shared" si="1109"/>
        <v>1971.9</v>
      </c>
      <c r="CY821" s="24">
        <f t="shared" si="1110"/>
        <v>924.3</v>
      </c>
      <c r="DA821" s="24">
        <f t="shared" si="1120"/>
        <v>2372.0832</v>
      </c>
      <c r="DB821" s="24">
        <f t="shared" si="1111"/>
        <v>1571.7168000000001</v>
      </c>
      <c r="DC821" s="24">
        <f t="shared" si="1112"/>
        <v>2619.3168000000001</v>
      </c>
      <c r="DD821" s="24">
        <f t="shared" si="1113"/>
        <v>1324.4832000000001</v>
      </c>
      <c r="DE821">
        <f t="shared" si="1114"/>
        <v>3019.5</v>
      </c>
      <c r="DF821" s="24">
        <f t="shared" si="1115"/>
        <v>1117.0583999999999</v>
      </c>
      <c r="DG821" s="15" t="str">
        <f t="shared" si="1116"/>
        <v>RED</v>
      </c>
      <c r="DH821" s="15" t="str">
        <f t="shared" si="1117"/>
        <v>GREEN</v>
      </c>
      <c r="DI821" s="15" t="str">
        <f t="shared" si="1118"/>
        <v>GREEN</v>
      </c>
    </row>
    <row r="822" spans="1:113" x14ac:dyDescent="0.3">
      <c r="A822" s="18">
        <v>38128</v>
      </c>
      <c r="B822" s="1">
        <v>1582.5</v>
      </c>
      <c r="C822" s="1">
        <v>1591.05</v>
      </c>
      <c r="D822" s="1">
        <v>1292.2</v>
      </c>
      <c r="E822" s="1">
        <v>1560.2</v>
      </c>
      <c r="F822" s="1">
        <v>1338429568</v>
      </c>
      <c r="G822" s="1">
        <v>2334234.0499999998</v>
      </c>
      <c r="H822" s="1">
        <v>8587760</v>
      </c>
      <c r="I822" s="1">
        <v>1727.12</v>
      </c>
      <c r="J822" s="1">
        <v>1814.05</v>
      </c>
      <c r="K822" s="1">
        <v>1576.32</v>
      </c>
      <c r="L822" s="1">
        <v>1293.0999999999999</v>
      </c>
      <c r="M822" s="1">
        <v>1224.24</v>
      </c>
      <c r="N822" s="1">
        <v>8.59</v>
      </c>
      <c r="O822" s="1">
        <v>39.229999999999997</v>
      </c>
      <c r="P822" s="1">
        <v>50.13</v>
      </c>
      <c r="Q822" s="1">
        <v>24.1</v>
      </c>
      <c r="R822" s="1">
        <v>71.33</v>
      </c>
      <c r="S822" s="1">
        <v>-1.4</v>
      </c>
      <c r="T822" s="1">
        <v>30.4</v>
      </c>
      <c r="U822" s="1">
        <v>36.04</v>
      </c>
      <c r="V822" s="1">
        <v>17.010000000000002</v>
      </c>
      <c r="W822" s="1">
        <v>41.85</v>
      </c>
      <c r="X822" s="1">
        <v>29.7</v>
      </c>
      <c r="Y822" s="1">
        <v>2009.3</v>
      </c>
      <c r="Z822" s="1">
        <v>1618.79</v>
      </c>
      <c r="AA822" s="1">
        <v>1814.05</v>
      </c>
      <c r="AB822" s="1">
        <v>2014.65</v>
      </c>
      <c r="AC822" s="1">
        <v>959.8</v>
      </c>
      <c r="AD822" s="19">
        <f t="shared" si="1066"/>
        <v>-0.2216335115038269</v>
      </c>
      <c r="AE822" s="1">
        <f t="shared" si="1053"/>
        <v>171.11208598376842</v>
      </c>
      <c r="AF822" s="20">
        <f t="shared" si="1121"/>
        <v>-1.4029322548028356E-2</v>
      </c>
      <c r="AG822" s="2">
        <f t="shared" si="1067"/>
        <v>-47.23</v>
      </c>
      <c r="AH822" s="1">
        <f t="shared" si="1068"/>
        <v>1750.6166666666668</v>
      </c>
      <c r="AI822" s="21">
        <f t="shared" si="1069"/>
        <v>1780.8576923076923</v>
      </c>
      <c r="AJ822" s="22">
        <f t="shared" si="1070"/>
        <v>-30.241025641025544</v>
      </c>
      <c r="AK822" s="23">
        <f t="shared" si="1071"/>
        <v>-4.5589743589744103</v>
      </c>
      <c r="AL822" s="23">
        <f t="shared" si="1072"/>
        <v>-25.682051282051134</v>
      </c>
      <c r="AM822" s="23"/>
      <c r="AN822">
        <f t="shared" si="1073"/>
        <v>1571.3000000000002</v>
      </c>
      <c r="AO822" s="4">
        <f t="shared" si="1074"/>
        <v>1685.7874999999999</v>
      </c>
      <c r="AP822" s="4">
        <f t="shared" si="1075"/>
        <v>1774.79375</v>
      </c>
      <c r="AQ822" s="24">
        <f t="shared" si="1076"/>
        <v>1767.095</v>
      </c>
      <c r="AR822" t="str">
        <f t="shared" si="1077"/>
        <v>RED</v>
      </c>
      <c r="AS822" t="str">
        <f t="shared" si="1078"/>
        <v>RED</v>
      </c>
      <c r="AT822" t="str">
        <f t="shared" si="1079"/>
        <v>RED</v>
      </c>
      <c r="AU822" t="str">
        <f t="shared" si="1080"/>
        <v>RED</v>
      </c>
      <c r="AV822" t="str">
        <f t="shared" si="1081"/>
        <v>RED</v>
      </c>
      <c r="AW822" t="str">
        <f t="shared" si="1082"/>
        <v>RED</v>
      </c>
      <c r="AX822" s="25">
        <f t="shared" si="1083"/>
        <v>4.255566248524671E-3</v>
      </c>
      <c r="AY822" s="25">
        <f t="shared" si="1084"/>
        <v>3.1333174590640667E-2</v>
      </c>
      <c r="AZ822" s="26">
        <f t="shared" si="1085"/>
        <v>11.957619595918459</v>
      </c>
      <c r="BA822" s="1">
        <f t="shared" si="1124"/>
        <v>2357112.2174999998</v>
      </c>
      <c r="BB822" s="1">
        <f t="shared" si="1124"/>
        <v>8004492</v>
      </c>
      <c r="BC822" s="27">
        <f t="shared" si="1086"/>
        <v>0.99029398459261098</v>
      </c>
      <c r="BD822" s="28">
        <f t="shared" si="1086"/>
        <v>1.072867584851106</v>
      </c>
      <c r="BE822" s="29">
        <f t="shared" si="1055"/>
        <v>0</v>
      </c>
      <c r="BF822" s="29">
        <f t="shared" si="1119"/>
        <v>0</v>
      </c>
      <c r="BG822" s="30">
        <f t="shared" si="1087"/>
        <v>-6.8543104844077107E-2</v>
      </c>
      <c r="BH822" s="31">
        <f t="shared" si="1088"/>
        <v>-4.5837521476184251E-2</v>
      </c>
      <c r="BI822" s="31">
        <f t="shared" si="1089"/>
        <v>-2.7077608342115995E-2</v>
      </c>
      <c r="BJ822" s="32">
        <f t="shared" si="1090"/>
        <v>2038.2847300081969</v>
      </c>
      <c r="BK822" s="24">
        <f t="shared" si="1091"/>
        <v>1462.9486033251367</v>
      </c>
      <c r="BL822" s="30">
        <f t="shared" si="1092"/>
        <v>0.36875793275417268</v>
      </c>
      <c r="BM822" s="30">
        <f t="shared" si="1093"/>
        <v>-0.30642528522509732</v>
      </c>
      <c r="BN822" s="30">
        <f t="shared" si="1094"/>
        <v>6.2332647529075358E-2</v>
      </c>
      <c r="BO822" s="30">
        <f t="shared" si="1095"/>
        <v>-0.24409263769602196</v>
      </c>
      <c r="BP822" s="30"/>
      <c r="BQ822">
        <f t="shared" si="1096"/>
        <v>1971.9</v>
      </c>
      <c r="BR822">
        <f t="shared" si="1097"/>
        <v>924.3</v>
      </c>
      <c r="BT822" s="24">
        <f t="shared" si="1098"/>
        <v>2372.0832</v>
      </c>
      <c r="BU822" s="24">
        <f t="shared" si="1099"/>
        <v>1571.7168000000001</v>
      </c>
      <c r="BV822" s="24">
        <f t="shared" si="1100"/>
        <v>2619.3168000000001</v>
      </c>
      <c r="BW822" s="24">
        <f t="shared" si="1101"/>
        <v>1324.4832000000001</v>
      </c>
      <c r="BX822">
        <f t="shared" si="1102"/>
        <v>3019.5</v>
      </c>
      <c r="BY822" s="24">
        <f t="shared" si="1103"/>
        <v>1117.0583999999999</v>
      </c>
      <c r="BZ822" s="15" t="str">
        <f t="shared" si="1104"/>
        <v>RED</v>
      </c>
      <c r="CA822" s="15" t="str">
        <f t="shared" si="1105"/>
        <v>GREEN</v>
      </c>
      <c r="CB822" s="15" t="str">
        <f t="shared" si="1106"/>
        <v>GREEN</v>
      </c>
      <c r="CC822" s="15" t="str">
        <f t="shared" si="1107"/>
        <v>0</v>
      </c>
      <c r="CJ822">
        <f t="shared" si="1056"/>
        <v>1971.9</v>
      </c>
      <c r="CK822">
        <f t="shared" si="1057"/>
        <v>967.9</v>
      </c>
      <c r="CM822" s="24">
        <f t="shared" si="1058"/>
        <v>2355.4280000000003</v>
      </c>
      <c r="CN822" s="24">
        <f t="shared" si="1059"/>
        <v>1588.3720000000001</v>
      </c>
      <c r="CO822" s="24">
        <f t="shared" si="1060"/>
        <v>2592.3720000000003</v>
      </c>
      <c r="CP822" s="24">
        <f t="shared" si="1061"/>
        <v>1351.4279999999999</v>
      </c>
      <c r="CQ822">
        <f t="shared" si="1062"/>
        <v>2975.9</v>
      </c>
      <c r="CR822" s="24">
        <f t="shared" si="1063"/>
        <v>1152.636</v>
      </c>
      <c r="CS822" s="15" t="str">
        <f t="shared" si="1064"/>
        <v>RED</v>
      </c>
      <c r="CT822" s="15" t="str">
        <f t="shared" si="1065"/>
        <v>GREEN</v>
      </c>
      <c r="CU822" s="15" t="str">
        <f t="shared" si="1108"/>
        <v>GREEN</v>
      </c>
      <c r="CV822" s="15" t="str">
        <f t="shared" si="1125"/>
        <v>0</v>
      </c>
      <c r="CX822" s="24">
        <f t="shared" si="1109"/>
        <v>1971.9</v>
      </c>
      <c r="CY822" s="24">
        <f t="shared" si="1110"/>
        <v>924.3</v>
      </c>
      <c r="DA822" s="24">
        <f t="shared" si="1120"/>
        <v>2372.0832</v>
      </c>
      <c r="DB822" s="24">
        <f t="shared" si="1111"/>
        <v>1571.7168000000001</v>
      </c>
      <c r="DC822" s="24">
        <f t="shared" si="1112"/>
        <v>2619.3168000000001</v>
      </c>
      <c r="DD822" s="24">
        <f t="shared" si="1113"/>
        <v>1324.4832000000001</v>
      </c>
      <c r="DE822">
        <f t="shared" si="1114"/>
        <v>3019.5</v>
      </c>
      <c r="DF822" s="24">
        <f t="shared" si="1115"/>
        <v>1117.0583999999999</v>
      </c>
      <c r="DG822" s="15" t="str">
        <f t="shared" si="1116"/>
        <v>RED</v>
      </c>
      <c r="DH822" s="15" t="str">
        <f t="shared" si="1117"/>
        <v>GREEN</v>
      </c>
      <c r="DI822" s="15" t="str">
        <f t="shared" si="1118"/>
        <v>GREEN</v>
      </c>
    </row>
    <row r="823" spans="1:113" x14ac:dyDescent="0.3">
      <c r="A823" s="75">
        <v>38121</v>
      </c>
      <c r="B823" s="76">
        <v>1804.4</v>
      </c>
      <c r="C823" s="76">
        <v>1804.4</v>
      </c>
      <c r="D823" s="76">
        <v>1566.95</v>
      </c>
      <c r="E823" s="76">
        <v>1582.4</v>
      </c>
      <c r="F823" s="76">
        <v>1470095744</v>
      </c>
      <c r="G823" s="76">
        <v>2723887.51</v>
      </c>
      <c r="H823" s="76">
        <v>9047389</v>
      </c>
      <c r="I823" s="76">
        <v>1788.7</v>
      </c>
      <c r="J823" s="76">
        <v>1833.34</v>
      </c>
      <c r="K823" s="76">
        <v>1566.05</v>
      </c>
      <c r="L823" s="76">
        <v>1288.1199999999999</v>
      </c>
      <c r="M823" s="76">
        <v>1223.42</v>
      </c>
      <c r="N823" s="76">
        <v>9.5500000000000007</v>
      </c>
      <c r="O823" s="76">
        <v>40.340000000000003</v>
      </c>
      <c r="P823" s="76">
        <v>50.91</v>
      </c>
      <c r="Q823" s="76">
        <v>45.36</v>
      </c>
      <c r="R823" s="76">
        <v>83.13</v>
      </c>
      <c r="S823" s="76">
        <v>-12.31</v>
      </c>
      <c r="T823" s="76">
        <v>19.440000000000001</v>
      </c>
      <c r="U823" s="76">
        <v>51.15</v>
      </c>
      <c r="V823" s="76">
        <v>20.81</v>
      </c>
      <c r="W823" s="76">
        <v>30.66</v>
      </c>
      <c r="X823" s="76">
        <v>28.73</v>
      </c>
      <c r="Y823" s="76">
        <v>1998.37</v>
      </c>
      <c r="Z823" s="76">
        <v>1668.31</v>
      </c>
      <c r="AA823" s="76">
        <v>1833.34</v>
      </c>
      <c r="AB823" s="76">
        <v>2014.65</v>
      </c>
      <c r="AC823" s="76">
        <v>934</v>
      </c>
      <c r="AD823" s="19">
        <f t="shared" si="1066"/>
        <v>-2.6229029874436658</v>
      </c>
      <c r="AE823" s="76">
        <f t="shared" si="1053"/>
        <v>173.54683044527314</v>
      </c>
      <c r="AF823" s="77">
        <f t="shared" si="1121"/>
        <v>-0.12305688714012586</v>
      </c>
      <c r="AG823" s="2">
        <f t="shared" si="1067"/>
        <v>-37.769999999999996</v>
      </c>
      <c r="AH823" s="1">
        <f t="shared" si="1068"/>
        <v>1799.5083333333332</v>
      </c>
      <c r="AI823" s="21">
        <f t="shared" si="1069"/>
        <v>1803.3538461538462</v>
      </c>
      <c r="AJ823" s="22">
        <f t="shared" si="1070"/>
        <v>-3.8455128205130222</v>
      </c>
      <c r="AK823" s="23">
        <f t="shared" si="1071"/>
        <v>0.29455128205114534</v>
      </c>
      <c r="AL823" s="23">
        <f t="shared" si="1072"/>
        <v>-4.1400641025641676</v>
      </c>
      <c r="AM823" s="23"/>
      <c r="AN823">
        <f t="shared" si="1073"/>
        <v>1693.4250000000002</v>
      </c>
      <c r="AO823" s="4">
        <f t="shared" si="1074"/>
        <v>1768.8500000000001</v>
      </c>
      <c r="AP823" s="4">
        <f t="shared" si="1075"/>
        <v>1798.20625</v>
      </c>
      <c r="AQ823" s="24">
        <f t="shared" si="1076"/>
        <v>1792.2950000000001</v>
      </c>
      <c r="AR823" t="str">
        <f t="shared" si="1077"/>
        <v>RED</v>
      </c>
      <c r="AS823" t="str">
        <f t="shared" si="1078"/>
        <v>RED</v>
      </c>
      <c r="AT823" t="str">
        <f t="shared" si="1079"/>
        <v>RED</v>
      </c>
      <c r="AU823" t="str">
        <f t="shared" si="1080"/>
        <v>RED</v>
      </c>
      <c r="AV823" t="str">
        <f t="shared" si="1081"/>
        <v>RED</v>
      </c>
      <c r="AW823" t="str">
        <f t="shared" si="1082"/>
        <v>RED</v>
      </c>
      <c r="AX823" s="25">
        <f t="shared" si="1083"/>
        <v>5.3826098637547171E-3</v>
      </c>
      <c r="AY823" s="25">
        <f t="shared" si="1084"/>
        <v>2.8994954165969273E-2</v>
      </c>
      <c r="AZ823" s="26">
        <f t="shared" si="1085"/>
        <v>15.65733354201808</v>
      </c>
      <c r="BA823" s="1">
        <f t="shared" si="1124"/>
        <v>2414924.0625</v>
      </c>
      <c r="BB823" s="1">
        <f t="shared" si="1124"/>
        <v>7954764</v>
      </c>
      <c r="BC823" s="27">
        <f t="shared" si="1086"/>
        <v>1.1279391978810926</v>
      </c>
      <c r="BD823" s="28">
        <f t="shared" si="1086"/>
        <v>1.1373547977036151</v>
      </c>
      <c r="BE823" s="29">
        <f t="shared" si="1055"/>
        <v>0</v>
      </c>
      <c r="BF823" s="29">
        <f t="shared" si="1119"/>
        <v>21.047745358090221</v>
      </c>
      <c r="BG823" s="30">
        <f t="shared" si="1087"/>
        <v>-5.9203962750509431E-2</v>
      </c>
      <c r="BH823" s="31">
        <f t="shared" si="1088"/>
        <v>-3.9071532309119861E-2</v>
      </c>
      <c r="BI823" s="31">
        <f t="shared" si="1089"/>
        <v>-2.3612344302214556E-2</v>
      </c>
      <c r="BJ823" s="32">
        <f t="shared" si="1090"/>
        <v>2024.7824544983409</v>
      </c>
      <c r="BK823" s="24">
        <f t="shared" si="1091"/>
        <v>1574.2342121683255</v>
      </c>
      <c r="BL823" s="30">
        <f t="shared" si="1092"/>
        <v>0.28472462230157697</v>
      </c>
      <c r="BM823" s="30">
        <f t="shared" si="1093"/>
        <v>-0.27956424070926494</v>
      </c>
      <c r="BN823" s="30">
        <f t="shared" si="1094"/>
        <v>5.1603815923120617E-3</v>
      </c>
      <c r="BO823" s="30">
        <f t="shared" si="1095"/>
        <v>-0.27440385911695286</v>
      </c>
      <c r="BP823" s="30"/>
      <c r="BQ823">
        <f t="shared" si="1096"/>
        <v>1971.9</v>
      </c>
      <c r="BR823">
        <f t="shared" si="1097"/>
        <v>924.3</v>
      </c>
      <c r="BT823" s="24">
        <f t="shared" si="1098"/>
        <v>2372.0832</v>
      </c>
      <c r="BU823" s="24">
        <f t="shared" si="1099"/>
        <v>1571.7168000000001</v>
      </c>
      <c r="BV823" s="24">
        <f t="shared" si="1100"/>
        <v>2619.3168000000001</v>
      </c>
      <c r="BW823" s="24">
        <f t="shared" si="1101"/>
        <v>1324.4832000000001</v>
      </c>
      <c r="BX823">
        <f t="shared" si="1102"/>
        <v>3019.5</v>
      </c>
      <c r="BY823" s="24">
        <f t="shared" si="1103"/>
        <v>1117.0583999999999</v>
      </c>
      <c r="BZ823" s="15" t="str">
        <f t="shared" si="1104"/>
        <v>GREEN</v>
      </c>
      <c r="CA823" s="15" t="str">
        <f t="shared" si="1105"/>
        <v>GREEN</v>
      </c>
      <c r="CB823" s="15" t="str">
        <f t="shared" si="1106"/>
        <v>GREEN</v>
      </c>
      <c r="CC823" s="15" t="str">
        <f t="shared" si="1107"/>
        <v>0</v>
      </c>
      <c r="CJ823">
        <f t="shared" si="1056"/>
        <v>1971.9</v>
      </c>
      <c r="CK823">
        <f t="shared" si="1057"/>
        <v>967.9</v>
      </c>
      <c r="CM823" s="24">
        <f t="shared" si="1058"/>
        <v>2355.4280000000003</v>
      </c>
      <c r="CN823" s="24">
        <f t="shared" si="1059"/>
        <v>1588.3720000000001</v>
      </c>
      <c r="CO823" s="24">
        <f t="shared" si="1060"/>
        <v>2592.3720000000003</v>
      </c>
      <c r="CP823" s="24">
        <f t="shared" si="1061"/>
        <v>1351.4279999999999</v>
      </c>
      <c r="CQ823">
        <f t="shared" si="1062"/>
        <v>2975.9</v>
      </c>
      <c r="CR823" s="24">
        <f t="shared" si="1063"/>
        <v>1152.636</v>
      </c>
      <c r="CS823" s="15" t="str">
        <f t="shared" si="1064"/>
        <v>RED</v>
      </c>
      <c r="CT823" s="15" t="str">
        <f t="shared" si="1065"/>
        <v>GREEN</v>
      </c>
      <c r="CU823" s="15" t="str">
        <f t="shared" si="1108"/>
        <v>GREEN</v>
      </c>
      <c r="CV823" s="15" t="str">
        <f t="shared" si="1125"/>
        <v>0</v>
      </c>
      <c r="CX823" s="24">
        <f t="shared" si="1109"/>
        <v>1971.9</v>
      </c>
      <c r="CY823" s="24">
        <f t="shared" si="1110"/>
        <v>924.3</v>
      </c>
      <c r="DA823" s="24">
        <f t="shared" si="1120"/>
        <v>2372.0832</v>
      </c>
      <c r="DB823" s="24">
        <f t="shared" si="1111"/>
        <v>1571.7168000000001</v>
      </c>
      <c r="DC823" s="24">
        <f t="shared" si="1112"/>
        <v>2619.3168000000001</v>
      </c>
      <c r="DD823" s="24">
        <f t="shared" si="1113"/>
        <v>1324.4832000000001</v>
      </c>
      <c r="DE823">
        <f t="shared" si="1114"/>
        <v>3019.5</v>
      </c>
      <c r="DF823" s="24">
        <f t="shared" si="1115"/>
        <v>1117.0583999999999</v>
      </c>
      <c r="DG823" s="15" t="str">
        <f t="shared" si="1116"/>
        <v>GREEN</v>
      </c>
      <c r="DH823" s="15" t="str">
        <f t="shared" si="1117"/>
        <v>GREEN</v>
      </c>
      <c r="DI823" s="15" t="str">
        <f t="shared" si="1118"/>
        <v>GREEN</v>
      </c>
    </row>
    <row r="824" spans="1:113" x14ac:dyDescent="0.3">
      <c r="A824" s="18">
        <v>38114</v>
      </c>
      <c r="B824" s="1">
        <v>1796.1</v>
      </c>
      <c r="C824" s="1">
        <v>1837.95</v>
      </c>
      <c r="D824" s="1">
        <v>1742.8</v>
      </c>
      <c r="E824" s="1">
        <v>1804.45</v>
      </c>
      <c r="F824" s="1">
        <v>1280217984</v>
      </c>
      <c r="G824" s="1">
        <v>2197673.7400000002</v>
      </c>
      <c r="H824" s="1">
        <v>7872902</v>
      </c>
      <c r="I824" s="1">
        <v>1842.93</v>
      </c>
      <c r="J824" s="1">
        <v>1846.07</v>
      </c>
      <c r="K824" s="1">
        <v>1554.53</v>
      </c>
      <c r="L824" s="1">
        <v>1283.1600000000001</v>
      </c>
      <c r="M824" s="1">
        <v>1223.06</v>
      </c>
      <c r="N824" s="1">
        <v>36.869999999999997</v>
      </c>
      <c r="O824" s="1">
        <v>54.78</v>
      </c>
      <c r="P824" s="1">
        <v>59.99</v>
      </c>
      <c r="Q824" s="1">
        <v>69.56</v>
      </c>
      <c r="R824" s="1">
        <v>92.58</v>
      </c>
      <c r="S824" s="1">
        <v>0.46</v>
      </c>
      <c r="T824" s="1">
        <v>58.29</v>
      </c>
      <c r="U824" s="1">
        <v>74.02</v>
      </c>
      <c r="V824" s="1">
        <v>24.92</v>
      </c>
      <c r="W824" s="1">
        <v>22.09</v>
      </c>
      <c r="X824" s="1">
        <v>29.47</v>
      </c>
      <c r="Y824" s="1">
        <v>1964.37</v>
      </c>
      <c r="Z824" s="1">
        <v>1727.77</v>
      </c>
      <c r="AA824" s="1">
        <v>1846.07</v>
      </c>
      <c r="AB824" s="1">
        <v>2014.65</v>
      </c>
      <c r="AC824" s="1">
        <v>934</v>
      </c>
      <c r="AD824" s="19">
        <f t="shared" si="1066"/>
        <v>0.137591837182337</v>
      </c>
      <c r="AE824" s="1">
        <f t="shared" si="1053"/>
        <v>197.8997587190174</v>
      </c>
      <c r="AF824" s="20">
        <f t="shared" si="1121"/>
        <v>4.6489616391069966E-3</v>
      </c>
      <c r="AG824" s="2">
        <f t="shared" si="1067"/>
        <v>-23.019999999999996</v>
      </c>
      <c r="AH824" s="1">
        <f t="shared" si="1068"/>
        <v>1842.625</v>
      </c>
      <c r="AI824" s="21">
        <f t="shared" si="1069"/>
        <v>1828.8307692307692</v>
      </c>
      <c r="AJ824" s="22">
        <f t="shared" si="1070"/>
        <v>13.794230769230808</v>
      </c>
      <c r="AK824" s="23">
        <f t="shared" si="1071"/>
        <v>-3.93108974358978</v>
      </c>
      <c r="AL824" s="23">
        <f t="shared" si="1072"/>
        <v>17.725320512820588</v>
      </c>
      <c r="AM824" s="23"/>
      <c r="AN824">
        <f t="shared" si="1073"/>
        <v>1800.2750000000001</v>
      </c>
      <c r="AO824" s="4">
        <f t="shared" si="1074"/>
        <v>1840.2750000000001</v>
      </c>
      <c r="AP824" s="4">
        <f t="shared" si="1075"/>
        <v>1816.04375</v>
      </c>
      <c r="AQ824" s="24">
        <f t="shared" si="1076"/>
        <v>1820.825</v>
      </c>
      <c r="AR824" t="str">
        <f t="shared" si="1077"/>
        <v>GREEN</v>
      </c>
      <c r="AS824" t="str">
        <f t="shared" si="1078"/>
        <v>RED</v>
      </c>
      <c r="AT824" t="str">
        <f t="shared" si="1079"/>
        <v>RED</v>
      </c>
      <c r="AU824" t="str">
        <f t="shared" si="1080"/>
        <v>RED</v>
      </c>
      <c r="AV824" t="str">
        <f t="shared" si="1081"/>
        <v>RED</v>
      </c>
      <c r="AW824" t="str">
        <f t="shared" si="1082"/>
        <v>RED</v>
      </c>
      <c r="AX824" s="25">
        <f t="shared" si="1083"/>
        <v>1.4309648490364165E-2</v>
      </c>
      <c r="AY824" s="25">
        <f t="shared" si="1084"/>
        <v>8.485472975948297E-3</v>
      </c>
      <c r="AZ824" s="26">
        <f t="shared" si="1085"/>
        <v>62.775048211572518</v>
      </c>
      <c r="BA824" s="1">
        <f t="shared" si="1124"/>
        <v>2298261.0950000002</v>
      </c>
      <c r="BB824" s="1">
        <f t="shared" si="1124"/>
        <v>7559179</v>
      </c>
      <c r="BC824" s="27">
        <f t="shared" si="1086"/>
        <v>0.95623327775123823</v>
      </c>
      <c r="BD824" s="28">
        <f t="shared" si="1086"/>
        <v>1.0415022583801758</v>
      </c>
      <c r="BE824" s="29">
        <f t="shared" si="1055"/>
        <v>42.095490716180443</v>
      </c>
      <c r="BF824" s="29">
        <f t="shared" si="1119"/>
        <v>39.880636604774573</v>
      </c>
      <c r="BG824" s="30">
        <f t="shared" si="1087"/>
        <v>-2.3131938108291394E-2</v>
      </c>
      <c r="BH824" s="31">
        <f t="shared" si="1088"/>
        <v>-6.3448600911354402E-3</v>
      </c>
      <c r="BI824" s="31">
        <f t="shared" si="1089"/>
        <v>5.8241755144158676E-3</v>
      </c>
      <c r="BJ824" s="32">
        <f t="shared" si="1090"/>
        <v>1916.7874905191297</v>
      </c>
      <c r="BK824" s="24">
        <f t="shared" si="1091"/>
        <v>1768.4625094808703</v>
      </c>
      <c r="BL824" s="30">
        <f t="shared" si="1092"/>
        <v>8.2199551685144756E-2</v>
      </c>
      <c r="BM824" s="30">
        <f t="shared" si="1093"/>
        <v>-6.2255806766122468E-2</v>
      </c>
      <c r="BN824" s="30">
        <f t="shared" si="1094"/>
        <v>1.9943744919022295E-2</v>
      </c>
      <c r="BO824" s="30">
        <f t="shared" si="1095"/>
        <v>-4.2312061847100173E-2</v>
      </c>
      <c r="BP824" s="30"/>
      <c r="BQ824">
        <f t="shared" si="1096"/>
        <v>1971.9</v>
      </c>
      <c r="BR824">
        <f t="shared" si="1097"/>
        <v>924.3</v>
      </c>
      <c r="BT824" s="24">
        <f t="shared" si="1098"/>
        <v>2372.0832</v>
      </c>
      <c r="BU824" s="24">
        <f t="shared" si="1099"/>
        <v>1571.7168000000001</v>
      </c>
      <c r="BV824" s="24">
        <f t="shared" si="1100"/>
        <v>2619.3168000000001</v>
      </c>
      <c r="BW824" s="24">
        <f t="shared" si="1101"/>
        <v>1324.4832000000001</v>
      </c>
      <c r="BX824">
        <f t="shared" si="1102"/>
        <v>3019.5</v>
      </c>
      <c r="BY824" s="24">
        <f t="shared" si="1103"/>
        <v>1117.0583999999999</v>
      </c>
      <c r="BZ824" s="15" t="str">
        <f t="shared" si="1104"/>
        <v>GREEN</v>
      </c>
      <c r="CA824" s="15" t="str">
        <f t="shared" si="1105"/>
        <v>GREEN</v>
      </c>
      <c r="CB824" s="15" t="str">
        <f t="shared" si="1106"/>
        <v>GREEN</v>
      </c>
      <c r="CC824" s="15" t="str">
        <f t="shared" si="1107"/>
        <v>0</v>
      </c>
      <c r="CJ824">
        <f t="shared" si="1056"/>
        <v>1971.9</v>
      </c>
      <c r="CK824">
        <f t="shared" si="1057"/>
        <v>937.85</v>
      </c>
      <c r="CM824" s="24">
        <f t="shared" si="1058"/>
        <v>2366.9071000000004</v>
      </c>
      <c r="CN824" s="24">
        <f t="shared" si="1059"/>
        <v>1576.8929000000001</v>
      </c>
      <c r="CO824" s="24">
        <f t="shared" si="1060"/>
        <v>2610.9429</v>
      </c>
      <c r="CP824" s="24">
        <f t="shared" si="1061"/>
        <v>1332.8570999999999</v>
      </c>
      <c r="CQ824">
        <f t="shared" si="1062"/>
        <v>3005.9500000000003</v>
      </c>
      <c r="CR824" s="24">
        <f t="shared" si="1063"/>
        <v>1128.1152</v>
      </c>
      <c r="CS824" s="15" t="str">
        <f t="shared" si="1064"/>
        <v>GREEN</v>
      </c>
      <c r="CT824" s="15" t="str">
        <f t="shared" si="1065"/>
        <v>GREEN</v>
      </c>
      <c r="CU824" s="15" t="str">
        <f t="shared" si="1108"/>
        <v>GREEN</v>
      </c>
      <c r="CV824" s="15" t="str">
        <f t="shared" si="1125"/>
        <v>0</v>
      </c>
      <c r="CX824" s="24">
        <f t="shared" si="1109"/>
        <v>1971.9</v>
      </c>
      <c r="CY824" s="24">
        <f t="shared" si="1110"/>
        <v>924.3</v>
      </c>
      <c r="DA824" s="24">
        <f t="shared" si="1120"/>
        <v>2372.0832</v>
      </c>
      <c r="DB824" s="24">
        <f t="shared" si="1111"/>
        <v>1571.7168000000001</v>
      </c>
      <c r="DC824" s="24">
        <f t="shared" si="1112"/>
        <v>2619.3168000000001</v>
      </c>
      <c r="DD824" s="24">
        <f t="shared" si="1113"/>
        <v>1324.4832000000001</v>
      </c>
      <c r="DE824">
        <f t="shared" si="1114"/>
        <v>3019.5</v>
      </c>
      <c r="DF824" s="24">
        <f t="shared" si="1115"/>
        <v>1117.0583999999999</v>
      </c>
      <c r="DG824" s="15" t="str">
        <f t="shared" si="1116"/>
        <v>GREEN</v>
      </c>
      <c r="DH824" s="15" t="str">
        <f t="shared" si="1117"/>
        <v>GREEN</v>
      </c>
      <c r="DI824" s="15" t="str">
        <f t="shared" si="1118"/>
        <v>GREEN</v>
      </c>
    </row>
    <row r="825" spans="1:113" x14ac:dyDescent="0.3">
      <c r="A825" s="75">
        <v>38107</v>
      </c>
      <c r="B825" s="76">
        <v>1890.05</v>
      </c>
      <c r="C825" s="76">
        <v>1893.1</v>
      </c>
      <c r="D825" s="76">
        <v>1788.3</v>
      </c>
      <c r="E825" s="76">
        <v>1796.1</v>
      </c>
      <c r="F825" s="76">
        <v>1076387584</v>
      </c>
      <c r="G825" s="76">
        <v>2172653.5699999998</v>
      </c>
      <c r="H825" s="76">
        <v>6509917</v>
      </c>
      <c r="I825" s="76">
        <v>1850.26</v>
      </c>
      <c r="J825" s="76">
        <v>1844.78</v>
      </c>
      <c r="K825" s="76">
        <v>1537.8</v>
      </c>
      <c r="L825" s="76">
        <v>1275.5999999999999</v>
      </c>
      <c r="M825" s="76">
        <v>1221.6199999999999</v>
      </c>
      <c r="N825" s="76">
        <v>31.99</v>
      </c>
      <c r="O825" s="76">
        <v>54.21</v>
      </c>
      <c r="P825" s="76">
        <v>59.73</v>
      </c>
      <c r="Q825" s="76">
        <v>76.84</v>
      </c>
      <c r="R825" s="76">
        <v>98.33</v>
      </c>
      <c r="S825" s="76">
        <v>-5.09</v>
      </c>
      <c r="T825" s="76">
        <v>75.72</v>
      </c>
      <c r="U825" s="76">
        <v>81.99</v>
      </c>
      <c r="V825" s="76">
        <v>26.9</v>
      </c>
      <c r="W825" s="76">
        <v>20.04</v>
      </c>
      <c r="X825" s="76">
        <v>31.28</v>
      </c>
      <c r="Y825" s="76">
        <v>1965.41</v>
      </c>
      <c r="Z825" s="76">
        <v>1724.14</v>
      </c>
      <c r="AA825" s="76">
        <v>1844.78</v>
      </c>
      <c r="AB825" s="76">
        <v>2014.65</v>
      </c>
      <c r="AC825" s="76">
        <v>920</v>
      </c>
      <c r="AD825" s="19">
        <f t="shared" si="1066"/>
        <v>-1.5568922659646007</v>
      </c>
      <c r="AE825" s="76">
        <f t="shared" si="1053"/>
        <v>196.98398771660459</v>
      </c>
      <c r="AF825" s="77">
        <f t="shared" si="1121"/>
        <v>-5.0912837855689785E-2</v>
      </c>
      <c r="AG825" s="2">
        <f t="shared" si="1067"/>
        <v>-21.489999999999995</v>
      </c>
      <c r="AH825" s="1">
        <f t="shared" si="1068"/>
        <v>1833.1333333333332</v>
      </c>
      <c r="AI825" s="21">
        <f t="shared" si="1069"/>
        <v>1831.0769230769231</v>
      </c>
      <c r="AJ825" s="22">
        <f t="shared" si="1070"/>
        <v>2.0564102564101177</v>
      </c>
      <c r="AK825" s="23">
        <f t="shared" si="1071"/>
        <v>-13.209294871794896</v>
      </c>
      <c r="AL825" s="23">
        <f t="shared" si="1072"/>
        <v>15.265705128205013</v>
      </c>
      <c r="AM825" s="23"/>
      <c r="AN825">
        <f t="shared" si="1073"/>
        <v>1844.2750000000001</v>
      </c>
      <c r="AO825" s="4">
        <f t="shared" si="1074"/>
        <v>1852.55</v>
      </c>
      <c r="AP825" s="4">
        <f t="shared" si="1075"/>
        <v>1817.0125</v>
      </c>
      <c r="AQ825" s="24">
        <f t="shared" si="1076"/>
        <v>1820.4099999999999</v>
      </c>
      <c r="AR825" t="str">
        <f t="shared" si="1077"/>
        <v>RED</v>
      </c>
      <c r="AS825" t="str">
        <f t="shared" si="1078"/>
        <v>RED</v>
      </c>
      <c r="AT825" t="str">
        <f t="shared" si="1079"/>
        <v>RED</v>
      </c>
      <c r="AU825" t="str">
        <f t="shared" si="1080"/>
        <v>RED</v>
      </c>
      <c r="AV825" t="str">
        <f t="shared" si="1081"/>
        <v>RED</v>
      </c>
      <c r="AW825" t="str">
        <f t="shared" si="1082"/>
        <v>GREEN</v>
      </c>
      <c r="AX825" s="25">
        <f t="shared" si="1083"/>
        <v>1.5698947301677202E-2</v>
      </c>
      <c r="AY825" s="25">
        <f t="shared" si="1084"/>
        <v>8.485472975948297E-3</v>
      </c>
      <c r="AZ825" s="26">
        <f t="shared" si="1085"/>
        <v>64.913473721763211</v>
      </c>
      <c r="BA825" s="1">
        <f t="shared" si="1124"/>
        <v>2265806.3574999999</v>
      </c>
      <c r="BB825" s="1">
        <f t="shared" si="1124"/>
        <v>7196490.5</v>
      </c>
      <c r="BC825" s="27">
        <f t="shared" si="1086"/>
        <v>0.95888757784103795</v>
      </c>
      <c r="BD825" s="28">
        <f t="shared" si="1086"/>
        <v>0.9045960666522106</v>
      </c>
      <c r="BE825" s="29">
        <f t="shared" si="1055"/>
        <v>37.665782493368702</v>
      </c>
      <c r="BF825" s="29">
        <f t="shared" si="1119"/>
        <v>63.22281167108757</v>
      </c>
      <c r="BG825" s="30">
        <f t="shared" si="1087"/>
        <v>-1.893910186773029E-2</v>
      </c>
      <c r="BH825" s="31">
        <f t="shared" si="1088"/>
        <v>-5.8165350780671199E-3</v>
      </c>
      <c r="BI825" s="31">
        <f t="shared" si="1089"/>
        <v>7.213474325728904E-3</v>
      </c>
      <c r="BJ825" s="32">
        <f t="shared" si="1090"/>
        <v>1938.6832393809782</v>
      </c>
      <c r="BK825" s="24">
        <f t="shared" si="1091"/>
        <v>1727.5834272856882</v>
      </c>
      <c r="BL825" s="30">
        <f t="shared" si="1092"/>
        <v>0.11753232676092087</v>
      </c>
      <c r="BM825" s="30">
        <f t="shared" si="1093"/>
        <v>-7.9384911408595452E-2</v>
      </c>
      <c r="BN825" s="30">
        <f t="shared" si="1094"/>
        <v>3.8147415352325416E-2</v>
      </c>
      <c r="BO825" s="30">
        <f t="shared" si="1095"/>
        <v>-4.1237496056270036E-2</v>
      </c>
      <c r="BP825" s="30"/>
      <c r="BQ825">
        <f t="shared" si="1096"/>
        <v>1971.9</v>
      </c>
      <c r="BR825">
        <f t="shared" si="1097"/>
        <v>924.3</v>
      </c>
      <c r="BT825" s="24">
        <f t="shared" si="1098"/>
        <v>2372.0832</v>
      </c>
      <c r="BU825" s="24">
        <f t="shared" si="1099"/>
        <v>1571.7168000000001</v>
      </c>
      <c r="BV825" s="24">
        <f t="shared" si="1100"/>
        <v>2619.3168000000001</v>
      </c>
      <c r="BW825" s="24">
        <f t="shared" si="1101"/>
        <v>1324.4832000000001</v>
      </c>
      <c r="BX825">
        <f t="shared" si="1102"/>
        <v>3019.5</v>
      </c>
      <c r="BY825" s="24">
        <f t="shared" si="1103"/>
        <v>1117.0583999999999</v>
      </c>
      <c r="BZ825" s="15" t="str">
        <f t="shared" si="1104"/>
        <v>GREEN</v>
      </c>
      <c r="CA825" s="15" t="str">
        <f t="shared" si="1105"/>
        <v>GREEN</v>
      </c>
      <c r="CB825" s="15" t="str">
        <f t="shared" si="1106"/>
        <v>GREEN</v>
      </c>
      <c r="CC825" s="15" t="str">
        <f t="shared" si="1107"/>
        <v>0</v>
      </c>
      <c r="CJ825">
        <f t="shared" si="1056"/>
        <v>1971.9</v>
      </c>
      <c r="CK825">
        <f t="shared" si="1057"/>
        <v>937.85</v>
      </c>
      <c r="CM825" s="24">
        <f t="shared" si="1058"/>
        <v>2366.9071000000004</v>
      </c>
      <c r="CN825" s="24">
        <f t="shared" si="1059"/>
        <v>1576.8929000000001</v>
      </c>
      <c r="CO825" s="24">
        <f t="shared" si="1060"/>
        <v>2610.9429</v>
      </c>
      <c r="CP825" s="24">
        <f t="shared" si="1061"/>
        <v>1332.8570999999999</v>
      </c>
      <c r="CQ825">
        <f t="shared" si="1062"/>
        <v>3005.9500000000003</v>
      </c>
      <c r="CR825" s="24">
        <f t="shared" si="1063"/>
        <v>1128.1152</v>
      </c>
      <c r="CS825" s="15" t="str">
        <f t="shared" si="1064"/>
        <v>GREEN</v>
      </c>
      <c r="CT825" s="15" t="str">
        <f t="shared" si="1065"/>
        <v>GREEN</v>
      </c>
      <c r="CU825" s="15" t="str">
        <f t="shared" si="1108"/>
        <v>GREEN</v>
      </c>
      <c r="CV825" s="15" t="str">
        <f t="shared" si="1125"/>
        <v>0</v>
      </c>
      <c r="CX825" s="24">
        <f t="shared" si="1109"/>
        <v>1971.9</v>
      </c>
      <c r="CY825" s="24">
        <f t="shared" si="1110"/>
        <v>924.3</v>
      </c>
      <c r="DA825" s="24">
        <f t="shared" si="1120"/>
        <v>2372.0832</v>
      </c>
      <c r="DB825" s="24">
        <f t="shared" si="1111"/>
        <v>1571.7168000000001</v>
      </c>
      <c r="DC825" s="24">
        <f t="shared" si="1112"/>
        <v>2619.3168000000001</v>
      </c>
      <c r="DD825" s="24">
        <f t="shared" si="1113"/>
        <v>1324.4832000000001</v>
      </c>
      <c r="DE825">
        <f t="shared" si="1114"/>
        <v>3019.5</v>
      </c>
      <c r="DF825" s="24">
        <f t="shared" si="1115"/>
        <v>1117.0583999999999</v>
      </c>
      <c r="DG825" s="15" t="str">
        <f t="shared" si="1116"/>
        <v>GREEN</v>
      </c>
      <c r="DH825" s="15" t="str">
        <f t="shared" si="1117"/>
        <v>GREEN</v>
      </c>
      <c r="DI825" s="15" t="str">
        <f t="shared" si="1118"/>
        <v>GREEN</v>
      </c>
    </row>
    <row r="826" spans="1:113" x14ac:dyDescent="0.3">
      <c r="A826" s="18">
        <v>38100</v>
      </c>
      <c r="B826" s="1">
        <v>1868.2</v>
      </c>
      <c r="C826" s="1">
        <v>1912.35</v>
      </c>
      <c r="D826" s="1">
        <v>1832</v>
      </c>
      <c r="E826" s="1">
        <v>1892.45</v>
      </c>
      <c r="F826" s="1">
        <v>1511982464</v>
      </c>
      <c r="G826" s="1">
        <v>2565481.4300000002</v>
      </c>
      <c r="H826" s="1">
        <v>8388848</v>
      </c>
      <c r="I826" s="1">
        <v>1840.54</v>
      </c>
      <c r="J826" s="1">
        <v>1839.92</v>
      </c>
      <c r="K826" s="1">
        <v>1521.34</v>
      </c>
      <c r="L826" s="1">
        <v>1267.93</v>
      </c>
      <c r="M826" s="1">
        <v>1220</v>
      </c>
      <c r="N826" s="1">
        <v>78.900000000000006</v>
      </c>
      <c r="O826" s="1">
        <v>62.71</v>
      </c>
      <c r="P826" s="1">
        <v>64.42</v>
      </c>
      <c r="Q826" s="1">
        <v>85.85</v>
      </c>
      <c r="R826" s="1">
        <v>103.71</v>
      </c>
      <c r="S826" s="1">
        <v>1.3</v>
      </c>
      <c r="T826" s="1">
        <v>88.05</v>
      </c>
      <c r="U826" s="1">
        <v>77.77</v>
      </c>
      <c r="V826" s="1">
        <v>29.27</v>
      </c>
      <c r="W826" s="1">
        <v>18.13</v>
      </c>
      <c r="X826" s="1">
        <v>32.56</v>
      </c>
      <c r="Y826" s="1">
        <v>1974.98</v>
      </c>
      <c r="Z826" s="1">
        <v>1704.86</v>
      </c>
      <c r="AA826" s="1">
        <v>1839.92</v>
      </c>
      <c r="AB826" s="1">
        <v>2014.65</v>
      </c>
      <c r="AC826" s="1">
        <v>920</v>
      </c>
      <c r="AD826" s="19">
        <f t="shared" si="1066"/>
        <v>0.3514508385984515</v>
      </c>
      <c r="AE826" s="1">
        <f t="shared" si="1053"/>
        <v>207.55099802588296</v>
      </c>
      <c r="AF826" s="20">
        <f t="shared" si="1121"/>
        <v>1.3034634120229205E-2</v>
      </c>
      <c r="AG826" s="2">
        <f t="shared" si="1067"/>
        <v>-17.86</v>
      </c>
      <c r="AH826" s="1">
        <f t="shared" si="1068"/>
        <v>1821.3000000000002</v>
      </c>
      <c r="AI826" s="21">
        <f t="shared" si="1069"/>
        <v>1832.1269230769235</v>
      </c>
      <c r="AJ826" s="22">
        <f t="shared" si="1070"/>
        <v>-10.826923076923322</v>
      </c>
      <c r="AK826" s="23">
        <f t="shared" si="1071"/>
        <v>-24.047756410256397</v>
      </c>
      <c r="AL826" s="23">
        <f t="shared" si="1072"/>
        <v>13.220833333333076</v>
      </c>
      <c r="AM826" s="23"/>
      <c r="AN826">
        <f t="shared" si="1073"/>
        <v>1880.2750000000001</v>
      </c>
      <c r="AO826" s="4">
        <f t="shared" si="1074"/>
        <v>1863.8000000000002</v>
      </c>
      <c r="AP826" s="4">
        <f t="shared" si="1075"/>
        <v>1825.9625000000003</v>
      </c>
      <c r="AQ826" s="24">
        <f t="shared" si="1076"/>
        <v>1826.0650000000005</v>
      </c>
      <c r="AR826" t="str">
        <f t="shared" si="1077"/>
        <v>GREEN</v>
      </c>
      <c r="AS826" t="str">
        <f t="shared" si="1078"/>
        <v>GREEN</v>
      </c>
      <c r="AT826" t="str">
        <f t="shared" si="1079"/>
        <v>GREEN</v>
      </c>
      <c r="AU826" t="str">
        <f t="shared" si="1080"/>
        <v>GREEN</v>
      </c>
      <c r="AV826" t="str">
        <f t="shared" si="1081"/>
        <v>GREEN</v>
      </c>
      <c r="AW826" t="str">
        <f t="shared" si="1082"/>
        <v>GREEN</v>
      </c>
      <c r="AX826" s="25">
        <f t="shared" si="1083"/>
        <v>1.5698947301677202E-2</v>
      </c>
      <c r="AY826" s="25">
        <f t="shared" si="1084"/>
        <v>8.0105212816834106E-3</v>
      </c>
      <c r="AZ826" s="26">
        <f t="shared" si="1085"/>
        <v>66.213830337364783</v>
      </c>
      <c r="BA826" s="1">
        <f t="shared" si="1124"/>
        <v>2303082.8250000002</v>
      </c>
      <c r="BB826" s="1">
        <f t="shared" si="1124"/>
        <v>7386268</v>
      </c>
      <c r="BC826" s="27">
        <f t="shared" si="1086"/>
        <v>1.1139336380575022</v>
      </c>
      <c r="BD826" s="28">
        <f t="shared" si="1086"/>
        <v>1.1357356651559354</v>
      </c>
      <c r="BE826" s="29">
        <f t="shared" si="1055"/>
        <v>88.77984084880643</v>
      </c>
      <c r="BF826" s="29">
        <f t="shared" si="1119"/>
        <v>82.320954907161834</v>
      </c>
      <c r="BG826" s="30">
        <f t="shared" si="1087"/>
        <v>1.0442217926020514E-2</v>
      </c>
      <c r="BH826" s="31">
        <f t="shared" si="1088"/>
        <v>2.0302232325769498E-2</v>
      </c>
      <c r="BI826" s="31">
        <f t="shared" si="1089"/>
        <v>7.6884260199937922E-3</v>
      </c>
      <c r="BJ826" s="32">
        <f t="shared" si="1090"/>
        <v>1958.0787849046776</v>
      </c>
      <c r="BK826" s="24">
        <f t="shared" si="1091"/>
        <v>1684.5212150953228</v>
      </c>
      <c r="BL826" s="30">
        <f t="shared" si="1092"/>
        <v>0.14455207260923927</v>
      </c>
      <c r="BM826" s="30">
        <f t="shared" si="1093"/>
        <v>-3.4679270207761133E-2</v>
      </c>
      <c r="BN826" s="30">
        <f t="shared" si="1094"/>
        <v>0.10987280240147812</v>
      </c>
      <c r="BO826" s="30">
        <f t="shared" si="1095"/>
        <v>7.5193532193716994E-2</v>
      </c>
      <c r="BP826" s="30"/>
      <c r="BQ826">
        <f t="shared" si="1096"/>
        <v>1971.9</v>
      </c>
      <c r="BR826">
        <f t="shared" si="1097"/>
        <v>924.3</v>
      </c>
      <c r="BT826" s="24">
        <f t="shared" si="1098"/>
        <v>2372.0832</v>
      </c>
      <c r="BU826" s="24">
        <f t="shared" si="1099"/>
        <v>1571.7168000000001</v>
      </c>
      <c r="BV826" s="24">
        <f t="shared" si="1100"/>
        <v>2619.3168000000001</v>
      </c>
      <c r="BW826" s="24">
        <f t="shared" si="1101"/>
        <v>1324.4832000000001</v>
      </c>
      <c r="BX826">
        <f t="shared" si="1102"/>
        <v>3019.5</v>
      </c>
      <c r="BY826" s="24">
        <f t="shared" si="1103"/>
        <v>1117.0583999999999</v>
      </c>
      <c r="BZ826" s="15" t="str">
        <f t="shared" si="1104"/>
        <v>GREEN</v>
      </c>
      <c r="CA826" s="15" t="str">
        <f t="shared" si="1105"/>
        <v>GREEN</v>
      </c>
      <c r="CB826" s="15" t="str">
        <f t="shared" si="1106"/>
        <v>GREEN</v>
      </c>
      <c r="CC826" s="15" t="str">
        <f t="shared" si="1107"/>
        <v>0</v>
      </c>
      <c r="CJ826">
        <f t="shared" si="1056"/>
        <v>1971.9</v>
      </c>
      <c r="CK826">
        <f t="shared" si="1057"/>
        <v>924.3</v>
      </c>
      <c r="CM826" s="24">
        <f t="shared" si="1058"/>
        <v>2372.0832</v>
      </c>
      <c r="CN826" s="24">
        <f t="shared" si="1059"/>
        <v>1571.7168000000001</v>
      </c>
      <c r="CO826" s="24">
        <f t="shared" si="1060"/>
        <v>2619.3168000000001</v>
      </c>
      <c r="CP826" s="24">
        <f t="shared" si="1061"/>
        <v>1324.4832000000001</v>
      </c>
      <c r="CQ826">
        <f t="shared" si="1062"/>
        <v>3019.5</v>
      </c>
      <c r="CR826" s="24">
        <f t="shared" si="1063"/>
        <v>1117.0583999999999</v>
      </c>
      <c r="CS826" s="15" t="str">
        <f t="shared" si="1064"/>
        <v>GREEN</v>
      </c>
      <c r="CT826" s="15" t="str">
        <f t="shared" si="1065"/>
        <v>GREEN</v>
      </c>
      <c r="CU826" s="15" t="str">
        <f t="shared" si="1108"/>
        <v>GREEN</v>
      </c>
      <c r="CV826" s="15" t="str">
        <f t="shared" si="1125"/>
        <v>0</v>
      </c>
      <c r="CX826" s="24">
        <f t="shared" si="1109"/>
        <v>1971.9</v>
      </c>
      <c r="CY826" s="24">
        <f t="shared" si="1110"/>
        <v>924.3</v>
      </c>
      <c r="DA826" s="24">
        <f t="shared" si="1120"/>
        <v>2372.0832</v>
      </c>
      <c r="DB826" s="24">
        <f t="shared" si="1111"/>
        <v>1571.7168000000001</v>
      </c>
      <c r="DC826" s="24">
        <f t="shared" si="1112"/>
        <v>2619.3168000000001</v>
      </c>
      <c r="DD826" s="24">
        <f t="shared" si="1113"/>
        <v>1324.4832000000001</v>
      </c>
      <c r="DE826">
        <f t="shared" si="1114"/>
        <v>3019.5</v>
      </c>
      <c r="DF826" s="24">
        <f t="shared" si="1115"/>
        <v>1117.0583999999999</v>
      </c>
      <c r="DG826" s="15" t="str">
        <f t="shared" si="1116"/>
        <v>GREEN</v>
      </c>
      <c r="DH826" s="15" t="str">
        <f t="shared" si="1117"/>
        <v>GREEN</v>
      </c>
      <c r="DI826" s="15" t="str">
        <f t="shared" si="1118"/>
        <v>GREEN</v>
      </c>
    </row>
    <row r="827" spans="1:113" x14ac:dyDescent="0.3">
      <c r="A827" s="18">
        <v>38094</v>
      </c>
      <c r="B827" s="1">
        <v>1860.3</v>
      </c>
      <c r="C827" s="1">
        <v>1885.15</v>
      </c>
      <c r="D827" s="1">
        <v>1819.8</v>
      </c>
      <c r="E827" s="1">
        <v>1868.1</v>
      </c>
      <c r="F827" s="1">
        <v>1246034176</v>
      </c>
      <c r="G827" s="1">
        <v>2257235.64</v>
      </c>
      <c r="H827" s="1">
        <v>7465049</v>
      </c>
      <c r="I827" s="1">
        <v>1807.07</v>
      </c>
      <c r="J827" s="1">
        <v>1827.58</v>
      </c>
      <c r="K827" s="1">
        <v>1502.25</v>
      </c>
      <c r="L827" s="1">
        <v>1259.67</v>
      </c>
      <c r="M827" s="1">
        <v>1217.9000000000001</v>
      </c>
      <c r="N827" s="1">
        <v>71.98</v>
      </c>
      <c r="O827" s="1">
        <v>61.28</v>
      </c>
      <c r="P827" s="1">
        <v>63.73</v>
      </c>
      <c r="Q827" s="1">
        <v>86.31</v>
      </c>
      <c r="R827" s="1">
        <v>108.17</v>
      </c>
      <c r="S827" s="1">
        <v>0.78</v>
      </c>
      <c r="T827" s="1">
        <v>82.21</v>
      </c>
      <c r="U827" s="1">
        <v>61.49</v>
      </c>
      <c r="V827" s="1">
        <v>28.96</v>
      </c>
      <c r="W827" s="1">
        <v>19.350000000000001</v>
      </c>
      <c r="X827" s="1">
        <v>33.26</v>
      </c>
      <c r="Y827" s="1">
        <v>1984.48</v>
      </c>
      <c r="Z827" s="1">
        <v>1670.69</v>
      </c>
      <c r="AA827" s="1">
        <v>1827.58</v>
      </c>
      <c r="AB827" s="1">
        <v>2014.65</v>
      </c>
      <c r="AC827" s="1">
        <v>920</v>
      </c>
      <c r="AD827" s="19">
        <f t="shared" si="1066"/>
        <v>0.1807747625460894</v>
      </c>
      <c r="AE827" s="1">
        <f t="shared" si="1053"/>
        <v>204.88045624040367</v>
      </c>
      <c r="AF827" s="20">
        <f t="shared" si="1121"/>
        <v>7.8498017318118229E-3</v>
      </c>
      <c r="AG827" s="2">
        <f t="shared" si="1067"/>
        <v>-21.86</v>
      </c>
      <c r="AH827" s="1">
        <f t="shared" si="1068"/>
        <v>1807.9250000000002</v>
      </c>
      <c r="AI827" s="21">
        <f t="shared" si="1069"/>
        <v>1828.6730769230769</v>
      </c>
      <c r="AJ827" s="22">
        <f t="shared" si="1070"/>
        <v>-20.748076923076724</v>
      </c>
      <c r="AK827" s="23">
        <f t="shared" si="1071"/>
        <v>-33.202403846153857</v>
      </c>
      <c r="AL827" s="23">
        <f t="shared" si="1072"/>
        <v>12.454326923077133</v>
      </c>
      <c r="AM827" s="23"/>
      <c r="AN827">
        <f t="shared" si="1073"/>
        <v>1860.8249999999998</v>
      </c>
      <c r="AO827" s="4">
        <f t="shared" si="1074"/>
        <v>1827.5625</v>
      </c>
      <c r="AP827" s="4">
        <f t="shared" si="1075"/>
        <v>1814.4437500000001</v>
      </c>
      <c r="AQ827" s="24">
        <f t="shared" si="1076"/>
        <v>1828.1799999999998</v>
      </c>
      <c r="AR827" t="str">
        <f t="shared" si="1077"/>
        <v>GREEN</v>
      </c>
      <c r="AS827" t="str">
        <f t="shared" si="1078"/>
        <v>GREEN</v>
      </c>
      <c r="AT827" t="str">
        <f t="shared" si="1079"/>
        <v>GREEN</v>
      </c>
      <c r="AU827" t="str">
        <f t="shared" si="1080"/>
        <v>GREEN</v>
      </c>
      <c r="AV827" t="str">
        <f t="shared" si="1081"/>
        <v>GREEN</v>
      </c>
      <c r="AW827" t="str">
        <f t="shared" si="1082"/>
        <v>GREEN</v>
      </c>
      <c r="AX827" s="25">
        <f t="shared" si="1083"/>
        <v>1.3526508281639002E-2</v>
      </c>
      <c r="AY827" s="25">
        <f t="shared" si="1084"/>
        <v>1.2963136798093966E-2</v>
      </c>
      <c r="AZ827" s="26">
        <f t="shared" si="1085"/>
        <v>51.063380581071037</v>
      </c>
      <c r="BA827" s="1">
        <f t="shared" si="1124"/>
        <v>2163840.0425</v>
      </c>
      <c r="BB827" s="1">
        <f t="shared" si="1124"/>
        <v>6923664.5</v>
      </c>
      <c r="BC827" s="27">
        <f t="shared" si="1086"/>
        <v>1.0431619693071652</v>
      </c>
      <c r="BD827" s="28">
        <f t="shared" si="1086"/>
        <v>1.0781933468902198</v>
      </c>
      <c r="BE827" s="29">
        <f t="shared" si="1055"/>
        <v>75.862068965517238</v>
      </c>
      <c r="BF827" s="29">
        <f t="shared" si="1119"/>
        <v>63.954130106745644</v>
      </c>
      <c r="BG827" s="30">
        <f t="shared" si="1087"/>
        <v>7.3060317115960505E-3</v>
      </c>
      <c r="BH827" s="31">
        <f t="shared" si="1088"/>
        <v>2.0289762422458502E-2</v>
      </c>
      <c r="BI827" s="31">
        <f t="shared" si="1089"/>
        <v>5.6337148354503508E-4</v>
      </c>
      <c r="BJ827" s="32">
        <f t="shared" si="1090"/>
        <v>1925.679621989967</v>
      </c>
      <c r="BK827" s="24">
        <f t="shared" si="1091"/>
        <v>1690.1703780100333</v>
      </c>
      <c r="BL827" s="30">
        <f t="shared" si="1092"/>
        <v>0.12606886354046018</v>
      </c>
      <c r="BM827" s="30">
        <f t="shared" si="1093"/>
        <v>-3.0822558744160972E-2</v>
      </c>
      <c r="BN827" s="30">
        <f t="shared" si="1094"/>
        <v>9.5246304796299225E-2</v>
      </c>
      <c r="BO827" s="30">
        <f t="shared" si="1095"/>
        <v>6.4423746052138256E-2</v>
      </c>
      <c r="BP827" s="30"/>
      <c r="BQ827">
        <f t="shared" si="1096"/>
        <v>1971.9</v>
      </c>
      <c r="BR827">
        <f t="shared" si="1097"/>
        <v>924.3</v>
      </c>
      <c r="BT827" s="24">
        <f t="shared" si="1098"/>
        <v>2372.0832</v>
      </c>
      <c r="BU827" s="24">
        <f t="shared" si="1099"/>
        <v>1571.7168000000001</v>
      </c>
      <c r="BV827" s="24">
        <f t="shared" si="1100"/>
        <v>2619.3168000000001</v>
      </c>
      <c r="BW827" s="24">
        <f t="shared" si="1101"/>
        <v>1324.4832000000001</v>
      </c>
      <c r="BX827">
        <f t="shared" si="1102"/>
        <v>3019.5</v>
      </c>
      <c r="BY827" s="24">
        <f t="shared" si="1103"/>
        <v>1117.0583999999999</v>
      </c>
      <c r="BZ827" s="15" t="str">
        <f t="shared" si="1104"/>
        <v>GREEN</v>
      </c>
      <c r="CA827" s="15" t="str">
        <f t="shared" si="1105"/>
        <v>GREEN</v>
      </c>
      <c r="CB827" s="15" t="str">
        <f t="shared" si="1106"/>
        <v>GREEN</v>
      </c>
      <c r="CC827" s="15" t="str">
        <f t="shared" si="1107"/>
        <v>0</v>
      </c>
      <c r="CJ827">
        <f t="shared" si="1056"/>
        <v>1971.9</v>
      </c>
      <c r="CK827">
        <f t="shared" si="1057"/>
        <v>924.3</v>
      </c>
      <c r="CM827" s="24">
        <f t="shared" si="1058"/>
        <v>2372.0832</v>
      </c>
      <c r="CN827" s="24">
        <f t="shared" si="1059"/>
        <v>1571.7168000000001</v>
      </c>
      <c r="CO827" s="24">
        <f t="shared" si="1060"/>
        <v>2619.3168000000001</v>
      </c>
      <c r="CP827" s="24">
        <f t="shared" si="1061"/>
        <v>1324.4832000000001</v>
      </c>
      <c r="CQ827">
        <f t="shared" si="1062"/>
        <v>3019.5</v>
      </c>
      <c r="CR827" s="24">
        <f t="shared" si="1063"/>
        <v>1117.0583999999999</v>
      </c>
      <c r="CS827" s="15" t="str">
        <f t="shared" si="1064"/>
        <v>GREEN</v>
      </c>
      <c r="CT827" s="15" t="str">
        <f t="shared" si="1065"/>
        <v>GREEN</v>
      </c>
      <c r="CU827" s="15" t="str">
        <f t="shared" si="1108"/>
        <v>GREEN</v>
      </c>
      <c r="CV827" s="15" t="str">
        <f t="shared" si="1125"/>
        <v>0</v>
      </c>
      <c r="CX827" s="24">
        <f t="shared" si="1109"/>
        <v>1971.9</v>
      </c>
      <c r="CY827" s="24">
        <f t="shared" si="1110"/>
        <v>924.3</v>
      </c>
      <c r="DA827" s="24">
        <f t="shared" si="1120"/>
        <v>2372.0832</v>
      </c>
      <c r="DB827" s="24">
        <f t="shared" si="1111"/>
        <v>1571.7168000000001</v>
      </c>
      <c r="DC827" s="24">
        <f t="shared" si="1112"/>
        <v>2619.3168000000001</v>
      </c>
      <c r="DD827" s="24">
        <f t="shared" si="1113"/>
        <v>1324.4832000000001</v>
      </c>
      <c r="DE827">
        <f t="shared" si="1114"/>
        <v>3019.5</v>
      </c>
      <c r="DF827" s="24">
        <f t="shared" si="1115"/>
        <v>1117.0583999999999</v>
      </c>
      <c r="DG827" s="15" t="str">
        <f t="shared" si="1116"/>
        <v>GREEN</v>
      </c>
      <c r="DH827" s="15" t="str">
        <f t="shared" si="1117"/>
        <v>GREEN</v>
      </c>
      <c r="DI827" s="15" t="str">
        <f t="shared" si="1118"/>
        <v>GREEN</v>
      </c>
    </row>
    <row r="828" spans="1:113" x14ac:dyDescent="0.3">
      <c r="A828" s="18">
        <v>38085</v>
      </c>
      <c r="B828" s="1">
        <v>1841.1</v>
      </c>
      <c r="C828" s="1">
        <v>1878.8</v>
      </c>
      <c r="D828" s="1">
        <v>1833.95</v>
      </c>
      <c r="E828" s="1">
        <v>1853.55</v>
      </c>
      <c r="F828" s="1">
        <v>1042263296</v>
      </c>
      <c r="G828" s="1">
        <v>2067854.79</v>
      </c>
      <c r="H828" s="1">
        <v>6422148</v>
      </c>
      <c r="I828" s="1">
        <v>1795.89</v>
      </c>
      <c r="J828" s="1">
        <v>1814.94</v>
      </c>
      <c r="K828" s="1">
        <v>1483.66</v>
      </c>
      <c r="L828" s="1">
        <v>1251.9000000000001</v>
      </c>
      <c r="M828" s="1">
        <v>1215.94</v>
      </c>
      <c r="N828" s="1">
        <v>67.760000000000005</v>
      </c>
      <c r="O828" s="1">
        <v>60.44</v>
      </c>
      <c r="P828" s="1">
        <v>63.31</v>
      </c>
      <c r="Q828" s="1">
        <v>88.1</v>
      </c>
      <c r="R828" s="1">
        <v>113.64</v>
      </c>
      <c r="S828" s="1">
        <v>0.68</v>
      </c>
      <c r="T828" s="1">
        <v>63.03</v>
      </c>
      <c r="U828" s="1">
        <v>41.99</v>
      </c>
      <c r="V828" s="1">
        <v>30.51</v>
      </c>
      <c r="W828" s="1">
        <v>19.22</v>
      </c>
      <c r="X828" s="1">
        <v>34.28</v>
      </c>
      <c r="Y828" s="1">
        <v>1995.68</v>
      </c>
      <c r="Z828" s="1">
        <v>1634.2</v>
      </c>
      <c r="AA828" s="1">
        <v>1814.94</v>
      </c>
      <c r="AB828" s="1">
        <v>2014.65</v>
      </c>
      <c r="AC828" s="1">
        <v>920</v>
      </c>
      <c r="AD828" s="19">
        <f t="shared" si="1066"/>
        <v>0.13427997521501264</v>
      </c>
      <c r="AE828" s="1">
        <f t="shared" si="1053"/>
        <v>203.28471155955262</v>
      </c>
      <c r="AF828" s="20">
        <f t="shared" si="1121"/>
        <v>6.762261691380278E-3</v>
      </c>
      <c r="AG828" s="2">
        <f t="shared" si="1067"/>
        <v>-25.540000000000006</v>
      </c>
      <c r="AH828" s="1">
        <f t="shared" si="1068"/>
        <v>1807.8583333333336</v>
      </c>
      <c r="AI828" s="21">
        <f t="shared" si="1069"/>
        <v>1831.1769230769232</v>
      </c>
      <c r="AJ828" s="22">
        <f t="shared" si="1070"/>
        <v>-23.318589743589655</v>
      </c>
      <c r="AK828" s="23">
        <f t="shared" si="1071"/>
        <v>-34.678044871794896</v>
      </c>
      <c r="AL828" s="23">
        <f t="shared" si="1072"/>
        <v>11.359455128205241</v>
      </c>
      <c r="AM828" s="23"/>
      <c r="AN828">
        <f t="shared" si="1073"/>
        <v>1847.3249999999998</v>
      </c>
      <c r="AO828" s="4">
        <f t="shared" si="1074"/>
        <v>1791.8125</v>
      </c>
      <c r="AP828" s="4">
        <f t="shared" si="1075"/>
        <v>1812.5125</v>
      </c>
      <c r="AQ828" s="24">
        <f t="shared" si="1076"/>
        <v>1824.7350000000001</v>
      </c>
      <c r="AR828" t="str">
        <f t="shared" si="1077"/>
        <v>GREEN</v>
      </c>
      <c r="AS828" t="str">
        <f t="shared" si="1078"/>
        <v>GREEN</v>
      </c>
      <c r="AT828" t="str">
        <f t="shared" si="1079"/>
        <v>GREEN</v>
      </c>
      <c r="AU828" t="str">
        <f t="shared" si="1080"/>
        <v>GREEN</v>
      </c>
      <c r="AV828" t="str">
        <f t="shared" si="1081"/>
        <v>GREEN</v>
      </c>
      <c r="AW828" t="str">
        <f t="shared" si="1082"/>
        <v>GREEN</v>
      </c>
      <c r="AX828" s="25">
        <f t="shared" si="1083"/>
        <v>1.845790878361268E-2</v>
      </c>
      <c r="AY828" s="25">
        <f t="shared" si="1084"/>
        <v>1.2963136798093966E-2</v>
      </c>
      <c r="AZ828" s="26">
        <f t="shared" si="1085"/>
        <v>58.743776478141406</v>
      </c>
      <c r="BA828" s="1">
        <f t="shared" si="1124"/>
        <v>2205253.2250000001</v>
      </c>
      <c r="BB828" s="1">
        <f t="shared" si="1124"/>
        <v>6936759.75</v>
      </c>
      <c r="BC828" s="27">
        <f t="shared" si="1086"/>
        <v>0.93769493977273288</v>
      </c>
      <c r="BD828" s="28">
        <f t="shared" si="1086"/>
        <v>0.92581381386316575</v>
      </c>
      <c r="BE828" s="29">
        <f t="shared" si="1055"/>
        <v>52.04619124797405</v>
      </c>
      <c r="BF828" s="29">
        <f t="shared" si="1119"/>
        <v>49.523905996758486</v>
      </c>
      <c r="BG828" s="30">
        <f t="shared" si="1087"/>
        <v>3.0162246725518482E-2</v>
      </c>
      <c r="BH828" s="31">
        <f t="shared" si="1088"/>
        <v>6.3115300669804308E-3</v>
      </c>
      <c r="BI828" s="31">
        <f t="shared" si="1089"/>
        <v>5.4947719855187134E-3</v>
      </c>
      <c r="BJ828" s="32">
        <f t="shared" si="1090"/>
        <v>1925.4497686790537</v>
      </c>
      <c r="BK828" s="24">
        <f t="shared" si="1091"/>
        <v>1690.2668979876134</v>
      </c>
      <c r="BL828" s="30">
        <f t="shared" si="1092"/>
        <v>0.12688239901348239</v>
      </c>
      <c r="BM828" s="30">
        <f t="shared" si="1093"/>
        <v>-3.8790304377574789E-2</v>
      </c>
      <c r="BN828" s="30">
        <f t="shared" si="1094"/>
        <v>8.8092094635907586E-2</v>
      </c>
      <c r="BO828" s="30">
        <f t="shared" si="1095"/>
        <v>4.9301790258332798E-2</v>
      </c>
      <c r="BP828" s="30"/>
      <c r="BQ828">
        <f t="shared" si="1096"/>
        <v>1971.9</v>
      </c>
      <c r="BR828">
        <f t="shared" si="1097"/>
        <v>924.3</v>
      </c>
      <c r="BT828" s="24">
        <f t="shared" si="1098"/>
        <v>2372.0832</v>
      </c>
      <c r="BU828" s="24">
        <f t="shared" si="1099"/>
        <v>1571.7168000000001</v>
      </c>
      <c r="BV828" s="24">
        <f t="shared" si="1100"/>
        <v>2619.3168000000001</v>
      </c>
      <c r="BW828" s="24">
        <f t="shared" si="1101"/>
        <v>1324.4832000000001</v>
      </c>
      <c r="BX828">
        <f t="shared" si="1102"/>
        <v>3019.5</v>
      </c>
      <c r="BY828" s="24">
        <f t="shared" si="1103"/>
        <v>1117.0583999999999</v>
      </c>
      <c r="BZ828" s="15" t="str">
        <f t="shared" si="1104"/>
        <v>GREEN</v>
      </c>
      <c r="CA828" s="15" t="str">
        <f t="shared" si="1105"/>
        <v>GREEN</v>
      </c>
      <c r="CB828" s="15" t="str">
        <f t="shared" si="1106"/>
        <v>GREEN</v>
      </c>
      <c r="CC828" s="15" t="str">
        <f t="shared" si="1107"/>
        <v>0</v>
      </c>
      <c r="CJ828">
        <f t="shared" si="1056"/>
        <v>1971.9</v>
      </c>
      <c r="CK828">
        <f t="shared" si="1057"/>
        <v>924.3</v>
      </c>
      <c r="CM828" s="24">
        <f t="shared" si="1058"/>
        <v>2372.0832</v>
      </c>
      <c r="CN828" s="24">
        <f t="shared" si="1059"/>
        <v>1571.7168000000001</v>
      </c>
      <c r="CO828" s="24">
        <f t="shared" si="1060"/>
        <v>2619.3168000000001</v>
      </c>
      <c r="CP828" s="24">
        <f t="shared" si="1061"/>
        <v>1324.4832000000001</v>
      </c>
      <c r="CQ828">
        <f t="shared" si="1062"/>
        <v>3019.5</v>
      </c>
      <c r="CR828" s="24">
        <f t="shared" si="1063"/>
        <v>1117.0583999999999</v>
      </c>
      <c r="CS828" s="15" t="str">
        <f t="shared" si="1064"/>
        <v>GREEN</v>
      </c>
      <c r="CT828" s="15" t="str">
        <f t="shared" si="1065"/>
        <v>GREEN</v>
      </c>
      <c r="CU828" s="15" t="str">
        <f t="shared" si="1108"/>
        <v>GREEN</v>
      </c>
      <c r="CV828" s="15" t="str">
        <f t="shared" si="1125"/>
        <v>0</v>
      </c>
      <c r="CX828" s="24">
        <f t="shared" si="1109"/>
        <v>1971.9</v>
      </c>
      <c r="CY828" s="24">
        <f t="shared" si="1110"/>
        <v>924.3</v>
      </c>
      <c r="DA828" s="24">
        <f t="shared" si="1120"/>
        <v>2372.0832</v>
      </c>
      <c r="DB828" s="24">
        <f t="shared" si="1111"/>
        <v>1571.7168000000001</v>
      </c>
      <c r="DC828" s="24">
        <f t="shared" si="1112"/>
        <v>2619.3168000000001</v>
      </c>
      <c r="DD828" s="24">
        <f t="shared" si="1113"/>
        <v>1324.4832000000001</v>
      </c>
      <c r="DE828">
        <f t="shared" si="1114"/>
        <v>3019.5</v>
      </c>
      <c r="DF828" s="24">
        <f t="shared" si="1115"/>
        <v>1117.0583999999999</v>
      </c>
      <c r="DG828" s="15" t="str">
        <f t="shared" si="1116"/>
        <v>GREEN</v>
      </c>
      <c r="DH828" s="15" t="str">
        <f t="shared" si="1117"/>
        <v>GREEN</v>
      </c>
      <c r="DI828" s="15" t="str">
        <f t="shared" si="1118"/>
        <v>GREEN</v>
      </c>
    </row>
    <row r="829" spans="1:113" x14ac:dyDescent="0.3">
      <c r="A829" s="53">
        <v>38079</v>
      </c>
      <c r="B829" s="54">
        <v>1747.35</v>
      </c>
      <c r="C829" s="54">
        <v>1856.3</v>
      </c>
      <c r="D829" s="54">
        <v>1739.5</v>
      </c>
      <c r="E829" s="54">
        <v>1841.1</v>
      </c>
      <c r="F829" s="54">
        <v>1061793088</v>
      </c>
      <c r="G829" s="54">
        <v>2321759.44</v>
      </c>
      <c r="H829" s="54">
        <v>7269027</v>
      </c>
      <c r="I829" s="54">
        <v>1798.72</v>
      </c>
      <c r="J829" s="54">
        <v>1799.3</v>
      </c>
      <c r="K829" s="54">
        <v>1465.07</v>
      </c>
      <c r="L829" s="54">
        <v>1244.53</v>
      </c>
      <c r="M829" s="54">
        <v>1214.01</v>
      </c>
      <c r="N829" s="54">
        <v>64.739999999999995</v>
      </c>
      <c r="O829" s="54">
        <v>59.75</v>
      </c>
      <c r="P829" s="54">
        <v>62.96</v>
      </c>
      <c r="Q829" s="54">
        <v>90.6</v>
      </c>
      <c r="R829" s="54">
        <v>120.02</v>
      </c>
      <c r="S829" s="54">
        <v>5.36</v>
      </c>
      <c r="T829" s="54">
        <v>39.22</v>
      </c>
      <c r="U829" s="54">
        <v>31.49</v>
      </c>
      <c r="V829" s="54">
        <v>29.82</v>
      </c>
      <c r="W829" s="54">
        <v>19.899999999999999</v>
      </c>
      <c r="X829" s="54">
        <v>35.18</v>
      </c>
      <c r="Y829" s="54">
        <v>2014.78</v>
      </c>
      <c r="Z829" s="54">
        <v>1583.82</v>
      </c>
      <c r="AA829" s="54">
        <v>1799.3</v>
      </c>
      <c r="AB829" s="54">
        <v>2014.65</v>
      </c>
      <c r="AC829" s="54">
        <v>920</v>
      </c>
      <c r="AD829" s="19">
        <f t="shared" si="1066"/>
        <v>0.84676727555632969</v>
      </c>
      <c r="AE829" s="54">
        <f t="shared" si="1053"/>
        <v>201.919280543979</v>
      </c>
      <c r="AF829" s="55">
        <f t="shared" si="1121"/>
        <v>5.3562231759656687E-2</v>
      </c>
      <c r="AG829" s="2">
        <f t="shared" si="1067"/>
        <v>-29.42</v>
      </c>
      <c r="AH829" s="1">
        <f t="shared" si="1068"/>
        <v>1798.9833333333333</v>
      </c>
      <c r="AI829" s="21">
        <f t="shared" si="1069"/>
        <v>1840.2807692307692</v>
      </c>
      <c r="AJ829" s="22">
        <f t="shared" si="1070"/>
        <v>-41.297435897435889</v>
      </c>
      <c r="AK829" s="23">
        <f t="shared" si="1071"/>
        <v>-32.016025641025635</v>
      </c>
      <c r="AL829" s="23">
        <f t="shared" si="1072"/>
        <v>-9.2814102564102541</v>
      </c>
      <c r="AM829" s="23"/>
      <c r="AN829">
        <f t="shared" si="1073"/>
        <v>1794.3</v>
      </c>
      <c r="AO829" s="4">
        <f t="shared" si="1074"/>
        <v>1781.4749999999999</v>
      </c>
      <c r="AP829" s="4">
        <f t="shared" si="1075"/>
        <v>1820.01875</v>
      </c>
      <c r="AQ829" s="24">
        <f t="shared" si="1076"/>
        <v>1820.355</v>
      </c>
      <c r="AR829" t="str">
        <f t="shared" si="1077"/>
        <v>GREEN</v>
      </c>
      <c r="AS829" t="str">
        <f t="shared" si="1078"/>
        <v>GREEN</v>
      </c>
      <c r="AT829" t="str">
        <f t="shared" si="1079"/>
        <v>GREEN</v>
      </c>
      <c r="AU829" t="str">
        <f t="shared" si="1080"/>
        <v>GREEN</v>
      </c>
      <c r="AV829" t="str">
        <f t="shared" si="1081"/>
        <v>GREEN</v>
      </c>
      <c r="AW829" t="str">
        <f t="shared" si="1082"/>
        <v>RED</v>
      </c>
      <c r="AX829" s="25">
        <f t="shared" si="1083"/>
        <v>1.7330865168382632E-2</v>
      </c>
      <c r="AY829" s="25">
        <f t="shared" si="1084"/>
        <v>1.7672607016429882E-2</v>
      </c>
      <c r="AZ829" s="26">
        <f t="shared" si="1085"/>
        <v>49.511845787408014</v>
      </c>
      <c r="BA829" s="1">
        <f t="shared" si="1124"/>
        <v>2355360.1975000002</v>
      </c>
      <c r="BB829" s="1">
        <f t="shared" si="1124"/>
        <v>7246292.25</v>
      </c>
      <c r="BC829" s="27">
        <f t="shared" si="1086"/>
        <v>0.98573434435392748</v>
      </c>
      <c r="BD829" s="28">
        <f t="shared" si="1086"/>
        <v>1.0031374321122641</v>
      </c>
      <c r="BE829" s="29">
        <f t="shared" si="1055"/>
        <v>47.001620745542915</v>
      </c>
      <c r="BF829" s="29">
        <f t="shared" si="1119"/>
        <v>28.038897893030793</v>
      </c>
      <c r="BG829" s="30">
        <f t="shared" si="1087"/>
        <v>3.3273493133320953E-2</v>
      </c>
      <c r="BH829" s="31">
        <f t="shared" si="1088"/>
        <v>-2.8079586304804727E-3</v>
      </c>
      <c r="BI829" s="31">
        <f t="shared" si="1089"/>
        <v>-3.4174184804725005E-4</v>
      </c>
      <c r="BJ829" s="32">
        <f t="shared" si="1090"/>
        <v>1907.7270258707247</v>
      </c>
      <c r="BK829" s="24">
        <f t="shared" si="1091"/>
        <v>1690.239640795942</v>
      </c>
      <c r="BL829" s="30">
        <f t="shared" si="1092"/>
        <v>0.11812904517667844</v>
      </c>
      <c r="BM829" s="30">
        <f t="shared" si="1093"/>
        <v>-3.618870559487522E-2</v>
      </c>
      <c r="BN829" s="30">
        <f t="shared" si="1094"/>
        <v>8.1940339581803218E-2</v>
      </c>
      <c r="BO829" s="30">
        <f t="shared" si="1095"/>
        <v>4.5751633986927998E-2</v>
      </c>
      <c r="BP829" s="30"/>
      <c r="BQ829">
        <f t="shared" si="1096"/>
        <v>1971.9</v>
      </c>
      <c r="BR829">
        <f t="shared" si="1097"/>
        <v>924.3</v>
      </c>
      <c r="BT829" s="24">
        <f t="shared" si="1098"/>
        <v>2372.0832</v>
      </c>
      <c r="BU829" s="24">
        <f t="shared" si="1099"/>
        <v>1571.7168000000001</v>
      </c>
      <c r="BV829" s="24">
        <f t="shared" si="1100"/>
        <v>2619.3168000000001</v>
      </c>
      <c r="BW829" s="24">
        <f t="shared" si="1101"/>
        <v>1324.4832000000001</v>
      </c>
      <c r="BX829">
        <f t="shared" si="1102"/>
        <v>3019.5</v>
      </c>
      <c r="BY829" s="24">
        <f t="shared" si="1103"/>
        <v>1117.0583999999999</v>
      </c>
      <c r="BZ829" s="15" t="str">
        <f t="shared" si="1104"/>
        <v>GREEN</v>
      </c>
      <c r="CA829" s="15" t="str">
        <f t="shared" si="1105"/>
        <v>GREEN</v>
      </c>
      <c r="CB829" s="15" t="str">
        <f t="shared" si="1106"/>
        <v>GREEN</v>
      </c>
      <c r="CC829" s="15" t="str">
        <f t="shared" si="1107"/>
        <v>0</v>
      </c>
      <c r="CJ829">
        <f t="shared" si="1056"/>
        <v>1971.9</v>
      </c>
      <c r="CK829">
        <f t="shared" si="1057"/>
        <v>924.3</v>
      </c>
      <c r="CM829" s="24">
        <f t="shared" si="1058"/>
        <v>2372.0832</v>
      </c>
      <c r="CN829" s="24">
        <f t="shared" si="1059"/>
        <v>1571.7168000000001</v>
      </c>
      <c r="CO829" s="24">
        <f t="shared" si="1060"/>
        <v>2619.3168000000001</v>
      </c>
      <c r="CP829" s="24">
        <f t="shared" si="1061"/>
        <v>1324.4832000000001</v>
      </c>
      <c r="CQ829">
        <f t="shared" si="1062"/>
        <v>3019.5</v>
      </c>
      <c r="CR829" s="24">
        <f t="shared" si="1063"/>
        <v>1117.0583999999999</v>
      </c>
      <c r="CS829" s="15" t="str">
        <f t="shared" si="1064"/>
        <v>GREEN</v>
      </c>
      <c r="CT829" s="15" t="str">
        <f t="shared" si="1065"/>
        <v>GREEN</v>
      </c>
      <c r="CU829" s="15" t="str">
        <f t="shared" si="1108"/>
        <v>GREEN</v>
      </c>
      <c r="CV829" s="15" t="str">
        <f t="shared" si="1125"/>
        <v>0</v>
      </c>
      <c r="CX829" s="24">
        <f t="shared" si="1109"/>
        <v>1971.9</v>
      </c>
      <c r="CY829" s="24">
        <f t="shared" si="1110"/>
        <v>924.3</v>
      </c>
      <c r="DA829" s="24">
        <f t="shared" si="1120"/>
        <v>2372.0832</v>
      </c>
      <c r="DB829" s="24">
        <f t="shared" si="1111"/>
        <v>1571.7168000000001</v>
      </c>
      <c r="DC829" s="24">
        <f t="shared" si="1112"/>
        <v>2619.3168000000001</v>
      </c>
      <c r="DD829" s="24">
        <f t="shared" si="1113"/>
        <v>1324.4832000000001</v>
      </c>
      <c r="DE829">
        <f t="shared" si="1114"/>
        <v>3019.5</v>
      </c>
      <c r="DF829" s="24">
        <f t="shared" si="1115"/>
        <v>1117.0583999999999</v>
      </c>
      <c r="DG829" s="15" t="str">
        <f t="shared" si="1116"/>
        <v>GREEN</v>
      </c>
      <c r="DH829" s="15" t="str">
        <f t="shared" si="1117"/>
        <v>GREEN</v>
      </c>
      <c r="DI829" s="15" t="str">
        <f t="shared" si="1118"/>
        <v>GREEN</v>
      </c>
    </row>
    <row r="830" spans="1:113" x14ac:dyDescent="0.3">
      <c r="A830" s="18">
        <v>38072</v>
      </c>
      <c r="B830" s="1">
        <v>1726.3</v>
      </c>
      <c r="C830" s="1">
        <v>1755.45</v>
      </c>
      <c r="D830" s="1">
        <v>1669.7</v>
      </c>
      <c r="E830" s="1">
        <v>1747.5</v>
      </c>
      <c r="F830" s="1">
        <v>974289152</v>
      </c>
      <c r="G830" s="1">
        <v>2008510.3</v>
      </c>
      <c r="H830" s="1">
        <v>6538434</v>
      </c>
      <c r="I830" s="1">
        <v>1790.56</v>
      </c>
      <c r="J830" s="1">
        <v>1785.38</v>
      </c>
      <c r="K830" s="1">
        <v>1447.06</v>
      </c>
      <c r="L830" s="1">
        <v>1237.0899999999999</v>
      </c>
      <c r="M830" s="1">
        <v>1211.75</v>
      </c>
      <c r="N830" s="1">
        <v>33.4</v>
      </c>
      <c r="O830" s="1">
        <v>54.15</v>
      </c>
      <c r="P830" s="1">
        <v>60.2</v>
      </c>
      <c r="Q830" s="1">
        <v>93.74</v>
      </c>
      <c r="R830" s="1">
        <v>127.37</v>
      </c>
      <c r="S830" s="1">
        <v>1.3</v>
      </c>
      <c r="T830" s="1">
        <v>23.72</v>
      </c>
      <c r="U830" s="1">
        <v>31.38</v>
      </c>
      <c r="V830" s="1">
        <v>24.56</v>
      </c>
      <c r="W830" s="1">
        <v>21.75</v>
      </c>
      <c r="X830" s="1">
        <v>36.35</v>
      </c>
      <c r="Y830" s="1">
        <v>2023.07</v>
      </c>
      <c r="Z830" s="1">
        <v>1547.7</v>
      </c>
      <c r="AA830" s="1">
        <v>1785.38</v>
      </c>
      <c r="AB830" s="1">
        <v>2014.65</v>
      </c>
      <c r="AC830" s="1">
        <v>920</v>
      </c>
      <c r="AD830" s="19">
        <f t="shared" si="1066"/>
        <v>0.18371390621208353</v>
      </c>
      <c r="AE830" s="1">
        <f t="shared" si="1053"/>
        <v>191.65387146304019</v>
      </c>
      <c r="AF830" s="20">
        <f t="shared" si="1121"/>
        <v>1.2984754506985219E-2</v>
      </c>
      <c r="AG830" s="2">
        <f t="shared" si="1067"/>
        <v>-33.63000000000001</v>
      </c>
      <c r="AH830" s="1">
        <f t="shared" si="1068"/>
        <v>1800.9083333333331</v>
      </c>
      <c r="AI830" s="21">
        <f t="shared" si="1069"/>
        <v>1848.3538461538462</v>
      </c>
      <c r="AJ830" s="22">
        <f t="shared" si="1070"/>
        <v>-47.445512820513159</v>
      </c>
      <c r="AK830" s="23">
        <f t="shared" si="1071"/>
        <v>-22.782532051282089</v>
      </c>
      <c r="AL830" s="23">
        <f t="shared" si="1072"/>
        <v>-24.662980769231069</v>
      </c>
      <c r="AM830" s="23"/>
      <c r="AN830">
        <f t="shared" si="1073"/>
        <v>1736.3</v>
      </c>
      <c r="AO830" s="4">
        <f t="shared" si="1074"/>
        <v>1788.125</v>
      </c>
      <c r="AP830" s="4">
        <f t="shared" si="1075"/>
        <v>1819.0874999999999</v>
      </c>
      <c r="AQ830" s="24">
        <f t="shared" si="1076"/>
        <v>1821</v>
      </c>
      <c r="AR830" t="str">
        <f t="shared" si="1077"/>
        <v>GREEN</v>
      </c>
      <c r="AS830" t="str">
        <f t="shared" si="1078"/>
        <v>RED</v>
      </c>
      <c r="AT830" t="str">
        <f t="shared" si="1079"/>
        <v>RED</v>
      </c>
      <c r="AU830" t="str">
        <f t="shared" si="1080"/>
        <v>RED</v>
      </c>
      <c r="AV830" t="str">
        <f t="shared" si="1081"/>
        <v>RED</v>
      </c>
      <c r="AW830" t="str">
        <f t="shared" si="1082"/>
        <v>RED</v>
      </c>
      <c r="AX830" s="25">
        <f t="shared" si="1083"/>
        <v>8.403826541773185E-3</v>
      </c>
      <c r="AY830" s="25">
        <f t="shared" si="1084"/>
        <v>2.2981100606173459E-2</v>
      </c>
      <c r="AZ830" s="26">
        <f t="shared" si="1085"/>
        <v>26.776632305558834</v>
      </c>
      <c r="BA830" s="1">
        <f t="shared" si="1124"/>
        <v>2299445.7424999997</v>
      </c>
      <c r="BB830" s="1">
        <f t="shared" si="1124"/>
        <v>6922605.25</v>
      </c>
      <c r="BC830" s="27">
        <f t="shared" si="1086"/>
        <v>0.87347583936305917</v>
      </c>
      <c r="BD830" s="28">
        <f t="shared" si="1086"/>
        <v>0.94450481630452643</v>
      </c>
      <c r="BE830" s="29">
        <f t="shared" si="1055"/>
        <v>9.0761750405186685</v>
      </c>
      <c r="BF830" s="29">
        <f t="shared" si="1119"/>
        <v>4.5380875202593343</v>
      </c>
      <c r="BG830" s="30">
        <f t="shared" si="1087"/>
        <v>-1.7539186591557621E-2</v>
      </c>
      <c r="BH830" s="31">
        <f t="shared" si="1088"/>
        <v>-6.8389653844811715E-3</v>
      </c>
      <c r="BI830" s="31">
        <f t="shared" si="1089"/>
        <v>-1.4577274064400273E-2</v>
      </c>
      <c r="BJ830" s="32">
        <f t="shared" si="1090"/>
        <v>1913.5690703567818</v>
      </c>
      <c r="BK830" s="24">
        <f t="shared" si="1091"/>
        <v>1688.2475963098843</v>
      </c>
      <c r="BL830" s="30">
        <f t="shared" si="1092"/>
        <v>0.12893932706546352</v>
      </c>
      <c r="BM830" s="30">
        <f t="shared" si="1093"/>
        <v>-9.5032372164109771E-2</v>
      </c>
      <c r="BN830" s="30">
        <f t="shared" si="1094"/>
        <v>3.3906954901353745E-2</v>
      </c>
      <c r="BO830" s="30">
        <f t="shared" si="1095"/>
        <v>-6.1125417262756027E-2</v>
      </c>
      <c r="BP830" s="30"/>
      <c r="BQ830">
        <f t="shared" si="1096"/>
        <v>1971.9</v>
      </c>
      <c r="BR830">
        <f t="shared" si="1097"/>
        <v>924.3</v>
      </c>
      <c r="BT830" s="24">
        <f t="shared" si="1098"/>
        <v>2372.0832</v>
      </c>
      <c r="BU830" s="24">
        <f t="shared" si="1099"/>
        <v>1571.7168000000001</v>
      </c>
      <c r="BV830" s="24">
        <f t="shared" si="1100"/>
        <v>2619.3168000000001</v>
      </c>
      <c r="BW830" s="24">
        <f t="shared" si="1101"/>
        <v>1324.4832000000001</v>
      </c>
      <c r="BX830">
        <f t="shared" si="1102"/>
        <v>3019.5</v>
      </c>
      <c r="BY830" s="24">
        <f t="shared" si="1103"/>
        <v>1117.0583999999999</v>
      </c>
      <c r="BZ830" s="15" t="str">
        <f t="shared" si="1104"/>
        <v>GREEN</v>
      </c>
      <c r="CA830" s="15" t="str">
        <f t="shared" si="1105"/>
        <v>GREEN</v>
      </c>
      <c r="CB830" s="15" t="str">
        <f t="shared" si="1106"/>
        <v>GREEN</v>
      </c>
      <c r="CC830" s="15" t="str">
        <f t="shared" si="1107"/>
        <v>0</v>
      </c>
      <c r="CJ830">
        <f t="shared" si="1056"/>
        <v>1971.9</v>
      </c>
      <c r="CK830">
        <f t="shared" si="1057"/>
        <v>924.3</v>
      </c>
      <c r="CM830" s="24">
        <f t="shared" si="1058"/>
        <v>2372.0832</v>
      </c>
      <c r="CN830" s="24">
        <f t="shared" si="1059"/>
        <v>1571.7168000000001</v>
      </c>
      <c r="CO830" s="24">
        <f t="shared" si="1060"/>
        <v>2619.3168000000001</v>
      </c>
      <c r="CP830" s="24">
        <f t="shared" si="1061"/>
        <v>1324.4832000000001</v>
      </c>
      <c r="CQ830">
        <f t="shared" si="1062"/>
        <v>3019.5</v>
      </c>
      <c r="CR830" s="24">
        <f t="shared" si="1063"/>
        <v>1117.0583999999999</v>
      </c>
      <c r="CS830" s="15" t="str">
        <f t="shared" si="1064"/>
        <v>GREEN</v>
      </c>
      <c r="CT830" s="15" t="str">
        <f t="shared" si="1065"/>
        <v>GREEN</v>
      </c>
      <c r="CU830" s="15" t="str">
        <f t="shared" si="1108"/>
        <v>GREEN</v>
      </c>
      <c r="CV830" s="15" t="str">
        <f t="shared" si="1125"/>
        <v>0</v>
      </c>
      <c r="CX830" s="24">
        <f t="shared" si="1109"/>
        <v>1971.9</v>
      </c>
      <c r="CY830" s="24">
        <f t="shared" si="1110"/>
        <v>924.3</v>
      </c>
      <c r="DA830" s="24">
        <f t="shared" si="1120"/>
        <v>2372.0832</v>
      </c>
      <c r="DB830" s="24">
        <f t="shared" si="1111"/>
        <v>1571.7168000000001</v>
      </c>
      <c r="DC830" s="24">
        <f t="shared" si="1112"/>
        <v>2619.3168000000001</v>
      </c>
      <c r="DD830" s="24">
        <f t="shared" si="1113"/>
        <v>1324.4832000000001</v>
      </c>
      <c r="DE830">
        <f t="shared" si="1114"/>
        <v>3019.5</v>
      </c>
      <c r="DF830" s="24">
        <f t="shared" si="1115"/>
        <v>1117.0583999999999</v>
      </c>
      <c r="DG830" s="15" t="str">
        <f t="shared" si="1116"/>
        <v>GREEN</v>
      </c>
      <c r="DH830" s="15" t="str">
        <f t="shared" si="1117"/>
        <v>GREEN</v>
      </c>
      <c r="DI830" s="15" t="str">
        <f t="shared" si="1118"/>
        <v>GREEN</v>
      </c>
    </row>
    <row r="831" spans="1:113" x14ac:dyDescent="0.3">
      <c r="A831" s="75">
        <v>38065</v>
      </c>
      <c r="B831" s="76">
        <v>1812.45</v>
      </c>
      <c r="C831" s="76">
        <v>1836</v>
      </c>
      <c r="D831" s="76">
        <v>1703.55</v>
      </c>
      <c r="E831" s="76">
        <v>1725.1</v>
      </c>
      <c r="F831" s="76">
        <v>988408832</v>
      </c>
      <c r="G831" s="76">
        <v>2422888.37</v>
      </c>
      <c r="H831" s="76">
        <v>7517430</v>
      </c>
      <c r="I831" s="76">
        <v>1811.59</v>
      </c>
      <c r="J831" s="76">
        <v>1777.61</v>
      </c>
      <c r="K831" s="76">
        <v>1431.11</v>
      </c>
      <c r="L831" s="76">
        <v>1230.58</v>
      </c>
      <c r="M831" s="76">
        <v>1209.3900000000001</v>
      </c>
      <c r="N831" s="76">
        <v>22.4</v>
      </c>
      <c r="O831" s="76">
        <v>52.68</v>
      </c>
      <c r="P831" s="76">
        <v>59.5</v>
      </c>
      <c r="Q831" s="76">
        <v>105.91</v>
      </c>
      <c r="R831" s="76">
        <v>135.78</v>
      </c>
      <c r="S831" s="76">
        <v>-4.8099999999999996</v>
      </c>
      <c r="T831" s="76">
        <v>31.52</v>
      </c>
      <c r="U831" s="76">
        <v>38.520000000000003</v>
      </c>
      <c r="V831" s="76">
        <v>26.22</v>
      </c>
      <c r="W831" s="76">
        <v>20.55</v>
      </c>
      <c r="X831" s="76">
        <v>38.68</v>
      </c>
      <c r="Y831" s="76">
        <v>2029.48</v>
      </c>
      <c r="Z831" s="76">
        <v>1525.74</v>
      </c>
      <c r="AA831" s="76">
        <v>1777.61</v>
      </c>
      <c r="AB831" s="76">
        <v>2014.65</v>
      </c>
      <c r="AC831" s="76">
        <v>920</v>
      </c>
      <c r="AD831" s="19">
        <f t="shared" si="1066"/>
        <v>-0.67410654237472034</v>
      </c>
      <c r="AE831" s="76">
        <f t="shared" si="1053"/>
        <v>189.19719236674712</v>
      </c>
      <c r="AF831" s="77">
        <f t="shared" si="1121"/>
        <v>-4.806312769010046E-2</v>
      </c>
      <c r="AG831" s="2">
        <f t="shared" si="1067"/>
        <v>-29.870000000000005</v>
      </c>
      <c r="AH831" s="1">
        <f t="shared" si="1068"/>
        <v>1828.5916666666669</v>
      </c>
      <c r="AI831" s="21">
        <f t="shared" si="1069"/>
        <v>1855.2423076923078</v>
      </c>
      <c r="AJ831" s="22">
        <f t="shared" si="1070"/>
        <v>-26.65064102564088</v>
      </c>
      <c r="AK831" s="23">
        <f t="shared" si="1071"/>
        <v>-8.5842948717948957</v>
      </c>
      <c r="AL831" s="23">
        <f t="shared" si="1072"/>
        <v>-18.066346153845984</v>
      </c>
      <c r="AM831" s="23"/>
      <c r="AN831">
        <f t="shared" si="1073"/>
        <v>1768.65</v>
      </c>
      <c r="AO831" s="4">
        <f t="shared" si="1074"/>
        <v>1801.325</v>
      </c>
      <c r="AP831" s="4">
        <f t="shared" si="1075"/>
        <v>1826.8687500000001</v>
      </c>
      <c r="AQ831" s="24">
        <f t="shared" si="1076"/>
        <v>1836.3150000000001</v>
      </c>
      <c r="AR831" t="str">
        <f t="shared" si="1077"/>
        <v>RED</v>
      </c>
      <c r="AS831" t="str">
        <f t="shared" si="1078"/>
        <v>RED</v>
      </c>
      <c r="AT831" t="str">
        <f t="shared" si="1079"/>
        <v>RED</v>
      </c>
      <c r="AU831" t="str">
        <f t="shared" si="1080"/>
        <v>RED</v>
      </c>
      <c r="AV831" t="str">
        <f t="shared" si="1081"/>
        <v>RED</v>
      </c>
      <c r="AW831" t="str">
        <f t="shared" si="1082"/>
        <v>RED</v>
      </c>
      <c r="AX831" s="25">
        <f t="shared" si="1083"/>
        <v>1.3506627412374295E-2</v>
      </c>
      <c r="AY831" s="25">
        <f t="shared" si="1084"/>
        <v>2.2981100606173459E-2</v>
      </c>
      <c r="AZ831" s="26">
        <f t="shared" si="1085"/>
        <v>37.016904438414166</v>
      </c>
      <c r="BA831" s="1">
        <f t="shared" si="1124"/>
        <v>2488328.85</v>
      </c>
      <c r="BB831" s="1">
        <f t="shared" si="1124"/>
        <v>7208171.25</v>
      </c>
      <c r="BC831" s="27">
        <f t="shared" si="1086"/>
        <v>0.97370103232135097</v>
      </c>
      <c r="BD831" s="28">
        <f t="shared" si="1086"/>
        <v>1.0429039126949156</v>
      </c>
      <c r="BE831" s="29">
        <f t="shared" si="1055"/>
        <v>0</v>
      </c>
      <c r="BF831" s="29">
        <f t="shared" si="1119"/>
        <v>20.750915750915745</v>
      </c>
      <c r="BG831" s="30">
        <f t="shared" si="1087"/>
        <v>-3.8889410394281898E-2</v>
      </c>
      <c r="BH831" s="31">
        <f t="shared" si="1088"/>
        <v>-1.7149359338731351E-2</v>
      </c>
      <c r="BI831" s="31">
        <f t="shared" si="1089"/>
        <v>-9.4744731937991631E-3</v>
      </c>
      <c r="BJ831" s="32">
        <f t="shared" si="1090"/>
        <v>1958.5587766086314</v>
      </c>
      <c r="BK831" s="24">
        <f t="shared" si="1091"/>
        <v>1698.6245567247024</v>
      </c>
      <c r="BL831" s="30">
        <f t="shared" si="1092"/>
        <v>0.15067776933738858</v>
      </c>
      <c r="BM831" s="30">
        <f t="shared" si="1093"/>
        <v>-0.13533057597161413</v>
      </c>
      <c r="BN831" s="30">
        <f t="shared" si="1094"/>
        <v>1.5347193365774446E-2</v>
      </c>
      <c r="BO831" s="30">
        <f t="shared" si="1095"/>
        <v>-0.11998338260583968</v>
      </c>
      <c r="BP831" s="30"/>
      <c r="BQ831">
        <f t="shared" si="1096"/>
        <v>1971.9</v>
      </c>
      <c r="BR831">
        <f t="shared" si="1097"/>
        <v>924.3</v>
      </c>
      <c r="BT831" s="24">
        <f t="shared" si="1098"/>
        <v>2372.0832</v>
      </c>
      <c r="BU831" s="24">
        <f t="shared" si="1099"/>
        <v>1571.7168000000001</v>
      </c>
      <c r="BV831" s="24">
        <f t="shared" si="1100"/>
        <v>2619.3168000000001</v>
      </c>
      <c r="BW831" s="24">
        <f t="shared" si="1101"/>
        <v>1324.4832000000001</v>
      </c>
      <c r="BX831">
        <f t="shared" si="1102"/>
        <v>3019.5</v>
      </c>
      <c r="BY831" s="24">
        <f t="shared" si="1103"/>
        <v>1117.0583999999999</v>
      </c>
      <c r="BZ831" s="15" t="str">
        <f t="shared" si="1104"/>
        <v>GREEN</v>
      </c>
      <c r="CA831" s="15" t="str">
        <f t="shared" si="1105"/>
        <v>GREEN</v>
      </c>
      <c r="CB831" s="15" t="str">
        <f t="shared" si="1106"/>
        <v>GREEN</v>
      </c>
      <c r="CC831" s="15" t="str">
        <f t="shared" si="1107"/>
        <v>0</v>
      </c>
      <c r="CJ831">
        <f t="shared" si="1056"/>
        <v>1971.9</v>
      </c>
      <c r="CK831">
        <f t="shared" si="1057"/>
        <v>924.3</v>
      </c>
      <c r="CM831" s="24">
        <f t="shared" si="1058"/>
        <v>2372.0832</v>
      </c>
      <c r="CN831" s="24">
        <f t="shared" si="1059"/>
        <v>1571.7168000000001</v>
      </c>
      <c r="CO831" s="24">
        <f t="shared" si="1060"/>
        <v>2619.3168000000001</v>
      </c>
      <c r="CP831" s="24">
        <f t="shared" si="1061"/>
        <v>1324.4832000000001</v>
      </c>
      <c r="CQ831">
        <f t="shared" si="1062"/>
        <v>3019.5</v>
      </c>
      <c r="CR831" s="24">
        <f t="shared" si="1063"/>
        <v>1117.0583999999999</v>
      </c>
      <c r="CS831" s="15" t="str">
        <f t="shared" si="1064"/>
        <v>GREEN</v>
      </c>
      <c r="CT831" s="15" t="str">
        <f t="shared" si="1065"/>
        <v>GREEN</v>
      </c>
      <c r="CU831" s="15" t="str">
        <f t="shared" si="1108"/>
        <v>GREEN</v>
      </c>
      <c r="CV831" s="15" t="str">
        <f t="shared" si="1125"/>
        <v>0</v>
      </c>
      <c r="CX831" s="24">
        <f t="shared" si="1109"/>
        <v>1971.9</v>
      </c>
      <c r="CY831" s="24">
        <f t="shared" si="1110"/>
        <v>924.3</v>
      </c>
      <c r="DA831" s="24">
        <f t="shared" si="1120"/>
        <v>2372.0832</v>
      </c>
      <c r="DB831" s="24">
        <f t="shared" si="1111"/>
        <v>1571.7168000000001</v>
      </c>
      <c r="DC831" s="24">
        <f t="shared" si="1112"/>
        <v>2619.3168000000001</v>
      </c>
      <c r="DD831" s="24">
        <f t="shared" si="1113"/>
        <v>1324.4832000000001</v>
      </c>
      <c r="DE831">
        <f t="shared" si="1114"/>
        <v>3019.5</v>
      </c>
      <c r="DF831" s="24">
        <f t="shared" si="1115"/>
        <v>1117.0583999999999</v>
      </c>
      <c r="DG831" s="15" t="str">
        <f t="shared" si="1116"/>
        <v>GREEN</v>
      </c>
      <c r="DH831" s="15" t="str">
        <f t="shared" si="1117"/>
        <v>GREEN</v>
      </c>
      <c r="DI831" s="15" t="str">
        <f t="shared" si="1118"/>
        <v>GREEN</v>
      </c>
    </row>
    <row r="832" spans="1:113" x14ac:dyDescent="0.3">
      <c r="A832" s="75">
        <v>38058</v>
      </c>
      <c r="B832" s="76">
        <v>1868.15</v>
      </c>
      <c r="C832" s="76">
        <v>1898.7</v>
      </c>
      <c r="D832" s="76">
        <v>1775.9</v>
      </c>
      <c r="E832" s="76">
        <v>1812.2</v>
      </c>
      <c r="F832" s="76">
        <v>1086510592</v>
      </c>
      <c r="G832" s="76">
        <v>2668282.6800000002</v>
      </c>
      <c r="H832" s="76">
        <v>7660278</v>
      </c>
      <c r="I832" s="76">
        <v>1849.29</v>
      </c>
      <c r="J832" s="76">
        <v>1769.15</v>
      </c>
      <c r="K832" s="76">
        <v>1416.94</v>
      </c>
      <c r="L832" s="76">
        <v>1224.3399999999999</v>
      </c>
      <c r="M832" s="76">
        <v>1207.1099999999999</v>
      </c>
      <c r="N832" s="76">
        <v>39.18</v>
      </c>
      <c r="O832" s="76">
        <v>59.55</v>
      </c>
      <c r="P832" s="76">
        <v>63.7</v>
      </c>
      <c r="Q832" s="76">
        <v>122.18</v>
      </c>
      <c r="R832" s="76">
        <v>143.25</v>
      </c>
      <c r="S832" s="76">
        <v>-2.97</v>
      </c>
      <c r="T832" s="76">
        <v>38.9</v>
      </c>
      <c r="U832" s="76">
        <v>43.94</v>
      </c>
      <c r="V832" s="76">
        <v>29.04</v>
      </c>
      <c r="W832" s="76">
        <v>16.89</v>
      </c>
      <c r="X832" s="76">
        <v>40.72</v>
      </c>
      <c r="Y832" s="76">
        <v>2038.28</v>
      </c>
      <c r="Z832" s="76">
        <v>1500.02</v>
      </c>
      <c r="AA832" s="76">
        <v>1769.15</v>
      </c>
      <c r="AB832" s="76">
        <v>2014.65</v>
      </c>
      <c r="AC832" s="76">
        <v>920</v>
      </c>
      <c r="AD832" s="19">
        <f t="shared" si="1066"/>
        <v>-0.40199045807481543</v>
      </c>
      <c r="AE832" s="76">
        <f t="shared" si="1053"/>
        <v>198.74972581706518</v>
      </c>
      <c r="AF832" s="77">
        <f t="shared" si="1121"/>
        <v>-2.9715693098463336E-2</v>
      </c>
      <c r="AG832" s="2">
        <f t="shared" si="1067"/>
        <v>-21.069999999999993</v>
      </c>
      <c r="AH832" s="1">
        <f t="shared" si="1068"/>
        <v>1846.6833333333334</v>
      </c>
      <c r="AI832" s="21">
        <f t="shared" si="1069"/>
        <v>1859.353846153846</v>
      </c>
      <c r="AJ832" s="22">
        <f t="shared" si="1070"/>
        <v>-12.670512820512613</v>
      </c>
      <c r="AK832" s="23">
        <f t="shared" si="1071"/>
        <v>8.1551282051281078</v>
      </c>
      <c r="AL832" s="23">
        <f t="shared" si="1072"/>
        <v>-20.825641025640721</v>
      </c>
      <c r="AM832" s="23"/>
      <c r="AN832">
        <f t="shared" si="1073"/>
        <v>1839.95</v>
      </c>
      <c r="AO832" s="4">
        <f t="shared" si="1074"/>
        <v>1833.2125000000001</v>
      </c>
      <c r="AP832" s="4">
        <f t="shared" si="1075"/>
        <v>1842.175</v>
      </c>
      <c r="AQ832" s="24">
        <f t="shared" si="1076"/>
        <v>1860.9950000000001</v>
      </c>
      <c r="AR832" t="str">
        <f t="shared" si="1077"/>
        <v>RED</v>
      </c>
      <c r="AS832" t="str">
        <f t="shared" si="1078"/>
        <v>RED</v>
      </c>
      <c r="AT832" t="str">
        <f t="shared" si="1079"/>
        <v>RED</v>
      </c>
      <c r="AU832" t="str">
        <f t="shared" si="1080"/>
        <v>RED</v>
      </c>
      <c r="AV832" t="str">
        <f t="shared" si="1081"/>
        <v>GREEN</v>
      </c>
      <c r="AW832" t="str">
        <f t="shared" si="1082"/>
        <v>RED</v>
      </c>
      <c r="AX832" s="25">
        <f t="shared" si="1083"/>
        <v>1.5707668071765563E-2</v>
      </c>
      <c r="AY832" s="25">
        <f t="shared" si="1084"/>
        <v>1.4970579324490049E-2</v>
      </c>
      <c r="AZ832" s="26">
        <f t="shared" si="1085"/>
        <v>51.201321473412271</v>
      </c>
      <c r="BA832" s="1">
        <f t="shared" si="1124"/>
        <v>2615723.1725000003</v>
      </c>
      <c r="BB832" s="1">
        <f t="shared" si="1124"/>
        <v>7394218.25</v>
      </c>
      <c r="BC832" s="27">
        <f t="shared" si="1086"/>
        <v>1.0200936811863641</v>
      </c>
      <c r="BD832" s="28">
        <f t="shared" si="1086"/>
        <v>1.0359821337434827</v>
      </c>
      <c r="BE832" s="29">
        <f t="shared" si="1055"/>
        <v>41.501831501831489</v>
      </c>
      <c r="BF832" s="29">
        <f t="shared" si="1119"/>
        <v>54.774221485353031</v>
      </c>
      <c r="BG832" s="30">
        <f t="shared" si="1087"/>
        <v>3.8612558225952776E-3</v>
      </c>
      <c r="BH832" s="31">
        <f t="shared" si="1088"/>
        <v>-1.30963178008216E-2</v>
      </c>
      <c r="BI832" s="31">
        <f t="shared" si="1089"/>
        <v>7.370887472755161E-4</v>
      </c>
      <c r="BJ832" s="32">
        <f t="shared" si="1090"/>
        <v>1928.9780395219252</v>
      </c>
      <c r="BK832" s="24">
        <f t="shared" si="1091"/>
        <v>1764.3886271447416</v>
      </c>
      <c r="BL832" s="30">
        <f t="shared" si="1092"/>
        <v>9.0822984426213241E-2</v>
      </c>
      <c r="BM832" s="30">
        <f t="shared" si="1093"/>
        <v>-6.443992910381037E-2</v>
      </c>
      <c r="BN832" s="30">
        <f t="shared" si="1094"/>
        <v>2.6383055322402864E-2</v>
      </c>
      <c r="BO832" s="30">
        <f t="shared" si="1095"/>
        <v>-3.8056873781407506E-2</v>
      </c>
      <c r="BP832" s="30"/>
      <c r="BQ832">
        <f t="shared" si="1096"/>
        <v>1971.9</v>
      </c>
      <c r="BR832">
        <f t="shared" si="1097"/>
        <v>924.3</v>
      </c>
      <c r="BT832" s="24">
        <f t="shared" si="1098"/>
        <v>2372.0832</v>
      </c>
      <c r="BU832" s="24">
        <f t="shared" si="1099"/>
        <v>1571.7168000000001</v>
      </c>
      <c r="BV832" s="24">
        <f t="shared" si="1100"/>
        <v>2619.3168000000001</v>
      </c>
      <c r="BW832" s="24">
        <f t="shared" si="1101"/>
        <v>1324.4832000000001</v>
      </c>
      <c r="BX832">
        <f t="shared" si="1102"/>
        <v>3019.5</v>
      </c>
      <c r="BY832" s="24">
        <f t="shared" si="1103"/>
        <v>1117.0583999999999</v>
      </c>
      <c r="BZ832" s="15" t="str">
        <f t="shared" si="1104"/>
        <v>GREEN</v>
      </c>
      <c r="CA832" s="15" t="str">
        <f t="shared" si="1105"/>
        <v>GREEN</v>
      </c>
      <c r="CB832" s="15" t="str">
        <f t="shared" si="1106"/>
        <v>GREEN</v>
      </c>
      <c r="CC832" s="15" t="str">
        <f t="shared" si="1107"/>
        <v>0</v>
      </c>
      <c r="CJ832">
        <f t="shared" si="1056"/>
        <v>1971.9</v>
      </c>
      <c r="CK832">
        <f t="shared" si="1057"/>
        <v>924.3</v>
      </c>
      <c r="CM832" s="24">
        <f t="shared" si="1058"/>
        <v>2372.0832</v>
      </c>
      <c r="CN832" s="24">
        <f t="shared" si="1059"/>
        <v>1571.7168000000001</v>
      </c>
      <c r="CO832" s="24">
        <f t="shared" si="1060"/>
        <v>2619.3168000000001</v>
      </c>
      <c r="CP832" s="24">
        <f t="shared" si="1061"/>
        <v>1324.4832000000001</v>
      </c>
      <c r="CQ832">
        <f t="shared" si="1062"/>
        <v>3019.5</v>
      </c>
      <c r="CR832" s="24">
        <f t="shared" si="1063"/>
        <v>1117.0583999999999</v>
      </c>
      <c r="CS832" s="15" t="str">
        <f t="shared" si="1064"/>
        <v>GREEN</v>
      </c>
      <c r="CT832" s="15" t="str">
        <f t="shared" si="1065"/>
        <v>GREEN</v>
      </c>
      <c r="CU832" s="15" t="str">
        <f t="shared" si="1108"/>
        <v>GREEN</v>
      </c>
      <c r="CV832" s="15" t="str">
        <f t="shared" si="1125"/>
        <v>0</v>
      </c>
      <c r="CX832" s="24">
        <f t="shared" si="1109"/>
        <v>1971.9</v>
      </c>
      <c r="CY832" s="24">
        <f t="shared" si="1110"/>
        <v>924.3</v>
      </c>
      <c r="DA832" s="24">
        <f t="shared" si="1120"/>
        <v>2372.0832</v>
      </c>
      <c r="DB832" s="24">
        <f t="shared" si="1111"/>
        <v>1571.7168000000001</v>
      </c>
      <c r="DC832" s="24">
        <f t="shared" si="1112"/>
        <v>2619.3168000000001</v>
      </c>
      <c r="DD832" s="24">
        <f t="shared" si="1113"/>
        <v>1324.4832000000001</v>
      </c>
      <c r="DE832">
        <f t="shared" si="1114"/>
        <v>3019.5</v>
      </c>
      <c r="DF832" s="24">
        <f t="shared" si="1115"/>
        <v>1117.0583999999999</v>
      </c>
      <c r="DG832" s="15" t="str">
        <f t="shared" si="1116"/>
        <v>GREEN</v>
      </c>
      <c r="DH832" s="15" t="str">
        <f t="shared" si="1117"/>
        <v>GREEN</v>
      </c>
      <c r="DI832" s="15" t="str">
        <f t="shared" si="1118"/>
        <v>GREEN</v>
      </c>
    </row>
    <row r="833" spans="1:113" x14ac:dyDescent="0.3">
      <c r="A833" s="53">
        <v>38051</v>
      </c>
      <c r="B833" s="54">
        <v>1798.35</v>
      </c>
      <c r="C833" s="54">
        <v>1871.1</v>
      </c>
      <c r="D833" s="54">
        <v>1795.35</v>
      </c>
      <c r="E833" s="54">
        <v>1867.7</v>
      </c>
      <c r="F833" s="54">
        <v>839535360</v>
      </c>
      <c r="G833" s="54">
        <v>2098101.62</v>
      </c>
      <c r="H833" s="54">
        <v>5974279</v>
      </c>
      <c r="I833" s="54">
        <v>1853.58</v>
      </c>
      <c r="J833" s="54">
        <v>1754.64</v>
      </c>
      <c r="K833" s="54">
        <v>1400.71</v>
      </c>
      <c r="L833" s="54">
        <v>1217.68</v>
      </c>
      <c r="M833" s="54">
        <v>1204.46</v>
      </c>
      <c r="N833" s="54">
        <v>57.45</v>
      </c>
      <c r="O833" s="54">
        <v>64.52</v>
      </c>
      <c r="P833" s="54">
        <v>66.599999999999994</v>
      </c>
      <c r="Q833" s="54">
        <v>132.31</v>
      </c>
      <c r="R833" s="54">
        <v>148.52000000000001</v>
      </c>
      <c r="S833" s="54">
        <v>3.74</v>
      </c>
      <c r="T833" s="54">
        <v>45.12</v>
      </c>
      <c r="U833" s="54">
        <v>46.7</v>
      </c>
      <c r="V833" s="54">
        <v>29.71</v>
      </c>
      <c r="W833" s="54">
        <v>18.61</v>
      </c>
      <c r="X833" s="54">
        <v>41.82</v>
      </c>
      <c r="Y833" s="54">
        <v>2043.5</v>
      </c>
      <c r="Z833" s="54">
        <v>1465.78</v>
      </c>
      <c r="AA833" s="54">
        <v>1754.64</v>
      </c>
      <c r="AB833" s="54">
        <v>2014.65</v>
      </c>
      <c r="AC833" s="54">
        <v>920</v>
      </c>
      <c r="AD833" s="19">
        <f t="shared" si="1066"/>
        <v>0.45484147675501513</v>
      </c>
      <c r="AE833" s="54">
        <f t="shared" si="1053"/>
        <v>204.83658697082697</v>
      </c>
      <c r="AF833" s="55">
        <f t="shared" si="1121"/>
        <v>3.7438204743653891E-2</v>
      </c>
      <c r="AG833" s="2">
        <f t="shared" si="1067"/>
        <v>-16.210000000000008</v>
      </c>
      <c r="AH833" s="1">
        <f t="shared" si="1068"/>
        <v>1846.2749999999999</v>
      </c>
      <c r="AI833" s="21">
        <f t="shared" si="1069"/>
        <v>1850.6384615384616</v>
      </c>
      <c r="AJ833" s="22">
        <f t="shared" si="1070"/>
        <v>-4.3634615384617064</v>
      </c>
      <c r="AK833" s="23">
        <f t="shared" si="1071"/>
        <v>32.36730769230752</v>
      </c>
      <c r="AL833" s="23">
        <f t="shared" si="1072"/>
        <v>-36.730769230769226</v>
      </c>
      <c r="AM833" s="23"/>
      <c r="AN833">
        <f t="shared" si="1073"/>
        <v>1834</v>
      </c>
      <c r="AO833" s="4">
        <f t="shared" si="1074"/>
        <v>1858.5625</v>
      </c>
      <c r="AP833" s="4">
        <f t="shared" si="1075"/>
        <v>1853.2312499999998</v>
      </c>
      <c r="AQ833" s="24">
        <f t="shared" si="1076"/>
        <v>1874.3799999999999</v>
      </c>
      <c r="AR833" t="str">
        <f t="shared" si="1077"/>
        <v>GREEN</v>
      </c>
      <c r="AS833" t="str">
        <f t="shared" si="1078"/>
        <v>GREEN</v>
      </c>
      <c r="AT833" t="str">
        <f t="shared" si="1079"/>
        <v>GREEN</v>
      </c>
      <c r="AU833" t="str">
        <f t="shared" si="1080"/>
        <v>RED</v>
      </c>
      <c r="AV833" t="str">
        <f t="shared" si="1081"/>
        <v>RED</v>
      </c>
      <c r="AW833" t="str">
        <f t="shared" si="1082"/>
        <v>RED</v>
      </c>
      <c r="AX833" s="25">
        <f t="shared" si="1083"/>
        <v>1.5707668071765563E-2</v>
      </c>
      <c r="AY833" s="25">
        <f t="shared" si="1084"/>
        <v>1.3427885055136405E-2</v>
      </c>
      <c r="AZ833" s="26">
        <f t="shared" si="1085"/>
        <v>53.912372980700603</v>
      </c>
      <c r="BA833" s="1">
        <f t="shared" si="1124"/>
        <v>2636428.8199999998</v>
      </c>
      <c r="BB833" s="1">
        <f t="shared" si="1124"/>
        <v>7452004.25</v>
      </c>
      <c r="BC833" s="27">
        <f t="shared" si="1086"/>
        <v>0.79581197265170245</v>
      </c>
      <c r="BD833" s="28">
        <f t="shared" si="1086"/>
        <v>0.80170096521348599</v>
      </c>
      <c r="BE833" s="29">
        <f t="shared" si="1055"/>
        <v>68.046611468874573</v>
      </c>
      <c r="BF833" s="29">
        <f t="shared" si="1119"/>
        <v>59.966106799907621</v>
      </c>
      <c r="BG833" s="30">
        <f t="shared" si="1087"/>
        <v>4.5906917168191952E-3</v>
      </c>
      <c r="BH833" s="31">
        <f t="shared" si="1088"/>
        <v>5.2329954064422035E-3</v>
      </c>
      <c r="BI833" s="31">
        <f t="shared" si="1089"/>
        <v>2.2797830166291591E-3</v>
      </c>
      <c r="BJ833" s="32">
        <f t="shared" si="1090"/>
        <v>1929.4110030311776</v>
      </c>
      <c r="BK833" s="24">
        <f t="shared" si="1091"/>
        <v>1763.1389969688221</v>
      </c>
      <c r="BL833" s="30">
        <f t="shared" si="1092"/>
        <v>8.9025007261527844E-2</v>
      </c>
      <c r="BM833" s="30">
        <f t="shared" si="1093"/>
        <v>-3.3041175258969636E-2</v>
      </c>
      <c r="BN833" s="30">
        <f t="shared" si="1094"/>
        <v>5.5983832002558208E-2</v>
      </c>
      <c r="BO833" s="30">
        <f t="shared" si="1095"/>
        <v>2.2942656743588571E-2</v>
      </c>
      <c r="BP833" s="30"/>
      <c r="BQ833">
        <f t="shared" si="1096"/>
        <v>1971.9</v>
      </c>
      <c r="BR833">
        <f t="shared" si="1097"/>
        <v>924.3</v>
      </c>
      <c r="BT833" s="24">
        <f t="shared" si="1098"/>
        <v>2372.0832</v>
      </c>
      <c r="BU833" s="24">
        <f t="shared" si="1099"/>
        <v>1571.7168000000001</v>
      </c>
      <c r="BV833" s="24">
        <f t="shared" si="1100"/>
        <v>2619.3168000000001</v>
      </c>
      <c r="BW833" s="24">
        <f t="shared" si="1101"/>
        <v>1324.4832000000001</v>
      </c>
      <c r="BX833">
        <f t="shared" si="1102"/>
        <v>3019.5</v>
      </c>
      <c r="BY833" s="24">
        <f t="shared" si="1103"/>
        <v>1117.0583999999999</v>
      </c>
      <c r="BZ833" s="15" t="str">
        <f t="shared" si="1104"/>
        <v>GREEN</v>
      </c>
      <c r="CA833" s="15" t="str">
        <f t="shared" si="1105"/>
        <v>GREEN</v>
      </c>
      <c r="CB833" s="15" t="str">
        <f t="shared" si="1106"/>
        <v>GREEN</v>
      </c>
      <c r="CC833" s="15" t="str">
        <f t="shared" si="1107"/>
        <v>0</v>
      </c>
      <c r="CJ833">
        <f t="shared" si="1056"/>
        <v>1971.9</v>
      </c>
      <c r="CK833">
        <f t="shared" si="1057"/>
        <v>924.3</v>
      </c>
      <c r="CM833" s="24">
        <f t="shared" si="1058"/>
        <v>2372.0832</v>
      </c>
      <c r="CN833" s="24">
        <f t="shared" si="1059"/>
        <v>1571.7168000000001</v>
      </c>
      <c r="CO833" s="24">
        <f t="shared" si="1060"/>
        <v>2619.3168000000001</v>
      </c>
      <c r="CP833" s="24">
        <f t="shared" si="1061"/>
        <v>1324.4832000000001</v>
      </c>
      <c r="CQ833">
        <f t="shared" si="1062"/>
        <v>3019.5</v>
      </c>
      <c r="CR833" s="24">
        <f t="shared" si="1063"/>
        <v>1117.0583999999999</v>
      </c>
      <c r="CS833" s="15" t="str">
        <f t="shared" si="1064"/>
        <v>GREEN</v>
      </c>
      <c r="CT833" s="15" t="str">
        <f t="shared" si="1065"/>
        <v>GREEN</v>
      </c>
      <c r="CU833" s="15" t="str">
        <f t="shared" si="1108"/>
        <v>GREEN</v>
      </c>
      <c r="CV833" s="15" t="str">
        <f t="shared" si="1125"/>
        <v>0</v>
      </c>
      <c r="CX833" s="24">
        <f t="shared" si="1109"/>
        <v>1971.9</v>
      </c>
      <c r="CY833" s="24">
        <f t="shared" si="1110"/>
        <v>924.3</v>
      </c>
      <c r="DA833" s="24">
        <f t="shared" si="1120"/>
        <v>2372.0832</v>
      </c>
      <c r="DB833" s="24">
        <f t="shared" si="1111"/>
        <v>1571.7168000000001</v>
      </c>
      <c r="DC833" s="24">
        <f t="shared" si="1112"/>
        <v>2619.3168000000001</v>
      </c>
      <c r="DD833" s="24">
        <f t="shared" si="1113"/>
        <v>1324.4832000000001</v>
      </c>
      <c r="DE833">
        <f t="shared" si="1114"/>
        <v>3019.5</v>
      </c>
      <c r="DF833" s="24">
        <f t="shared" si="1115"/>
        <v>1117.0583999999999</v>
      </c>
      <c r="DG833" s="15" t="str">
        <f t="shared" si="1116"/>
        <v>GREEN</v>
      </c>
      <c r="DH833" s="15" t="str">
        <f t="shared" si="1117"/>
        <v>GREEN</v>
      </c>
      <c r="DI833" s="15" t="str">
        <f t="shared" si="1118"/>
        <v>GREEN</v>
      </c>
    </row>
    <row r="834" spans="1:113" x14ac:dyDescent="0.3">
      <c r="A834" s="75">
        <v>38044</v>
      </c>
      <c r="B834" s="76">
        <v>1853</v>
      </c>
      <c r="C834" s="76">
        <v>1867.25</v>
      </c>
      <c r="D834" s="76">
        <v>1760.55</v>
      </c>
      <c r="E834" s="76">
        <v>1800.3</v>
      </c>
      <c r="F834" s="76">
        <v>1070995200</v>
      </c>
      <c r="G834" s="76">
        <v>2764042.73</v>
      </c>
      <c r="H834" s="76">
        <v>7680698</v>
      </c>
      <c r="I834" s="76">
        <v>1841.99</v>
      </c>
      <c r="J834" s="76">
        <v>1739.73</v>
      </c>
      <c r="K834" s="76">
        <v>1384.1</v>
      </c>
      <c r="L834" s="76">
        <v>1210.42</v>
      </c>
      <c r="M834" s="76">
        <v>1202.23</v>
      </c>
      <c r="N834" s="76">
        <v>31.63</v>
      </c>
      <c r="O834" s="76">
        <v>60.83</v>
      </c>
      <c r="P834" s="76">
        <v>64.72</v>
      </c>
      <c r="Q834" s="76">
        <v>137.66</v>
      </c>
      <c r="R834" s="76">
        <v>152.57</v>
      </c>
      <c r="S834" s="76">
        <v>-2.83</v>
      </c>
      <c r="T834" s="76">
        <v>47.8</v>
      </c>
      <c r="U834" s="76">
        <v>44.32</v>
      </c>
      <c r="V834" s="76">
        <v>31.24</v>
      </c>
      <c r="W834" s="76">
        <v>19.77</v>
      </c>
      <c r="X834" s="76">
        <v>43.27</v>
      </c>
      <c r="Y834" s="76">
        <v>2034.44</v>
      </c>
      <c r="Z834" s="76">
        <v>1445.01</v>
      </c>
      <c r="AA834" s="76">
        <v>1739.73</v>
      </c>
      <c r="AB834" s="76">
        <v>2014.65</v>
      </c>
      <c r="AC834" s="76">
        <v>920</v>
      </c>
      <c r="AD834" s="19">
        <f t="shared" si="1066"/>
        <v>-0.34626807159848899</v>
      </c>
      <c r="AE834" s="76">
        <f t="shared" ref="AE834:AE897" si="1126">E834/E835*AE835</f>
        <v>197.44461504715949</v>
      </c>
      <c r="AF834" s="77">
        <f t="shared" si="1121"/>
        <v>-2.8256821310015501E-2</v>
      </c>
      <c r="AG834" s="2">
        <f t="shared" si="1067"/>
        <v>-14.909999999999997</v>
      </c>
      <c r="AH834" s="1">
        <f t="shared" si="1068"/>
        <v>1842.9166666666663</v>
      </c>
      <c r="AI834" s="21">
        <f t="shared" si="1069"/>
        <v>1833.5692307692307</v>
      </c>
      <c r="AJ834" s="22">
        <f t="shared" si="1070"/>
        <v>9.3474358974356164</v>
      </c>
      <c r="AK834" s="23">
        <f t="shared" si="1071"/>
        <v>62.600961538461434</v>
      </c>
      <c r="AL834" s="23">
        <f t="shared" si="1072"/>
        <v>-53.253525641025817</v>
      </c>
      <c r="AM834" s="23"/>
      <c r="AN834">
        <f t="shared" si="1073"/>
        <v>1826.4749999999999</v>
      </c>
      <c r="AO834" s="4">
        <f t="shared" si="1074"/>
        <v>1850.0499999999997</v>
      </c>
      <c r="AP834" s="4">
        <f t="shared" si="1075"/>
        <v>1866.2562499999997</v>
      </c>
      <c r="AQ834" s="24">
        <f t="shared" si="1076"/>
        <v>1871.3149999999998</v>
      </c>
      <c r="AR834" t="str">
        <f t="shared" si="1077"/>
        <v>RED</v>
      </c>
      <c r="AS834" t="str">
        <f t="shared" si="1078"/>
        <v>RED</v>
      </c>
      <c r="AT834" t="str">
        <f t="shared" si="1079"/>
        <v>RED</v>
      </c>
      <c r="AU834" t="str">
        <f t="shared" si="1080"/>
        <v>RED</v>
      </c>
      <c r="AV834" t="str">
        <f t="shared" si="1081"/>
        <v>RED</v>
      </c>
      <c r="AW834" t="str">
        <f t="shared" si="1082"/>
        <v>RED</v>
      </c>
      <c r="AX834" s="25">
        <f t="shared" si="1083"/>
        <v>9.4679672811565831E-3</v>
      </c>
      <c r="AY834" s="25">
        <f t="shared" si="1084"/>
        <v>1.8084186846628807E-2</v>
      </c>
      <c r="AZ834" s="26">
        <f t="shared" si="1085"/>
        <v>34.363800511730105</v>
      </c>
      <c r="BA834" s="1">
        <f t="shared" ref="BA834:BB849" si="1127">AVERAGE(G834:G837)</f>
        <v>2717951.4249999998</v>
      </c>
      <c r="BB834" s="1">
        <f t="shared" si="1127"/>
        <v>7704964.25</v>
      </c>
      <c r="BC834" s="27">
        <f t="shared" si="1086"/>
        <v>1.0169581047608311</v>
      </c>
      <c r="BD834" s="28">
        <f t="shared" si="1086"/>
        <v>0.99685056942347272</v>
      </c>
      <c r="BE834" s="29">
        <f t="shared" ref="BE834:BE897" si="1128">100*((E834-MIN(E834:E847))/(MAX(E834:E847)-MIN(E834:E847)))</f>
        <v>51.885602130940669</v>
      </c>
      <c r="BF834" s="29">
        <f t="shared" si="1119"/>
        <v>62.11511089849445</v>
      </c>
      <c r="BG834" s="30">
        <f t="shared" si="1087"/>
        <v>-3.0053891424238477E-2</v>
      </c>
      <c r="BH834" s="31">
        <f t="shared" si="1088"/>
        <v>-8.2499479038436463E-4</v>
      </c>
      <c r="BI834" s="31">
        <f t="shared" si="1089"/>
        <v>-8.6162195654722242E-3</v>
      </c>
      <c r="BJ834" s="32">
        <f t="shared" si="1090"/>
        <v>1923.4867272764652</v>
      </c>
      <c r="BK834" s="24">
        <f t="shared" si="1091"/>
        <v>1762.3466060568674</v>
      </c>
      <c r="BL834" s="30">
        <f t="shared" si="1092"/>
        <v>8.9507371671164723E-2</v>
      </c>
      <c r="BM834" s="30">
        <f t="shared" si="1093"/>
        <v>-6.8425666431408808E-2</v>
      </c>
      <c r="BN834" s="30">
        <f t="shared" si="1094"/>
        <v>2.108170523975593E-2</v>
      </c>
      <c r="BO834" s="30">
        <f t="shared" si="1095"/>
        <v>-4.7343961191652878E-2</v>
      </c>
      <c r="BP834" s="30"/>
      <c r="BQ834">
        <f t="shared" si="1096"/>
        <v>1971.9</v>
      </c>
      <c r="BR834">
        <f t="shared" si="1097"/>
        <v>924.3</v>
      </c>
      <c r="BT834" s="24">
        <f t="shared" si="1098"/>
        <v>2372.0832</v>
      </c>
      <c r="BU834" s="24">
        <f t="shared" si="1099"/>
        <v>1571.7168000000001</v>
      </c>
      <c r="BV834" s="24">
        <f t="shared" si="1100"/>
        <v>2619.3168000000001</v>
      </c>
      <c r="BW834" s="24">
        <f t="shared" si="1101"/>
        <v>1324.4832000000001</v>
      </c>
      <c r="BX834">
        <f t="shared" si="1102"/>
        <v>3019.5</v>
      </c>
      <c r="BY834" s="24">
        <f t="shared" si="1103"/>
        <v>1117.0583999999999</v>
      </c>
      <c r="BZ834" s="15" t="str">
        <f t="shared" si="1104"/>
        <v>GREEN</v>
      </c>
      <c r="CA834" s="15" t="str">
        <f t="shared" si="1105"/>
        <v>GREEN</v>
      </c>
      <c r="CB834" s="15" t="str">
        <f t="shared" si="1106"/>
        <v>GREEN</v>
      </c>
      <c r="CC834" s="15" t="str">
        <f t="shared" si="1107"/>
        <v>0</v>
      </c>
      <c r="CJ834">
        <f t="shared" ref="CJ834:CJ897" si="1129">MAX(E834:E886)</f>
        <v>1971.9</v>
      </c>
      <c r="CK834">
        <f t="shared" ref="CK834:CK897" si="1130">MIN(E834:E886)</f>
        <v>924.3</v>
      </c>
      <c r="CM834" s="24">
        <f t="shared" ref="CM834:CM897" si="1131">CJ834+0.382*(CJ834-CK834)</f>
        <v>2372.0832</v>
      </c>
      <c r="CN834" s="24">
        <f t="shared" ref="CN834:CN897" si="1132">CJ834-0.382*(CJ834-CK834)</f>
        <v>1571.7168000000001</v>
      </c>
      <c r="CO834" s="24">
        <f t="shared" ref="CO834:CO897" si="1133">CJ834+0.618*(CJ834-CK834)</f>
        <v>2619.3168000000001</v>
      </c>
      <c r="CP834" s="24">
        <f t="shared" ref="CP834:CP897" si="1134">CJ834-0.618*(CJ834-CK834)</f>
        <v>1324.4832000000001</v>
      </c>
      <c r="CQ834">
        <f t="shared" ref="CQ834:CQ897" si="1135">CJ834+1*(CJ834-CK834)</f>
        <v>3019.5</v>
      </c>
      <c r="CR834" s="24">
        <f t="shared" ref="CR834:CR897" si="1136">CJ834-0.816*(CJ834-CK834)</f>
        <v>1117.0583999999999</v>
      </c>
      <c r="CS834" s="15" t="str">
        <f t="shared" ref="CS834:CS897" si="1137">IF((E834-CN834)&gt;0,"GREEN","RED")</f>
        <v>GREEN</v>
      </c>
      <c r="CT834" s="15" t="str">
        <f t="shared" ref="CT834:CT897" si="1138">IF((E834-CP834)&gt;0,"GREEN","RED")</f>
        <v>GREEN</v>
      </c>
      <c r="CU834" s="15" t="str">
        <f t="shared" si="1108"/>
        <v>GREEN</v>
      </c>
      <c r="CV834" s="15" t="str">
        <f t="shared" si="1125"/>
        <v>0</v>
      </c>
      <c r="CX834" s="24">
        <f t="shared" si="1109"/>
        <v>1971.9</v>
      </c>
      <c r="CY834" s="24">
        <f t="shared" si="1110"/>
        <v>924.3</v>
      </c>
      <c r="DA834" s="24">
        <f t="shared" si="1120"/>
        <v>2372.0832</v>
      </c>
      <c r="DB834" s="24">
        <f t="shared" si="1111"/>
        <v>1571.7168000000001</v>
      </c>
      <c r="DC834" s="24">
        <f t="shared" si="1112"/>
        <v>2619.3168000000001</v>
      </c>
      <c r="DD834" s="24">
        <f t="shared" si="1113"/>
        <v>1324.4832000000001</v>
      </c>
      <c r="DE834">
        <f t="shared" si="1114"/>
        <v>3019.5</v>
      </c>
      <c r="DF834" s="24">
        <f t="shared" si="1115"/>
        <v>1117.0583999999999</v>
      </c>
      <c r="DG834" s="15" t="str">
        <f t="shared" si="1116"/>
        <v>GREEN</v>
      </c>
      <c r="DH834" s="15" t="str">
        <f t="shared" si="1117"/>
        <v>GREEN</v>
      </c>
      <c r="DI834" s="15" t="str">
        <f t="shared" si="1118"/>
        <v>GREEN</v>
      </c>
    </row>
    <row r="835" spans="1:113" x14ac:dyDescent="0.3">
      <c r="A835" s="75">
        <v>38037</v>
      </c>
      <c r="B835" s="76">
        <v>1914.45</v>
      </c>
      <c r="C835" s="76">
        <v>1935.8</v>
      </c>
      <c r="D835" s="76">
        <v>1831.15</v>
      </c>
      <c r="E835" s="76">
        <v>1852.65</v>
      </c>
      <c r="F835" s="76">
        <v>1246374144</v>
      </c>
      <c r="G835" s="76">
        <v>2932465.66</v>
      </c>
      <c r="H835" s="76">
        <v>8261618</v>
      </c>
      <c r="I835" s="76">
        <v>1851.44</v>
      </c>
      <c r="J835" s="76">
        <v>1725.87</v>
      </c>
      <c r="K835" s="76">
        <v>1368.09</v>
      </c>
      <c r="L835" s="76">
        <v>1203.71</v>
      </c>
      <c r="M835" s="76">
        <v>1200.27</v>
      </c>
      <c r="N835" s="76">
        <v>46.12</v>
      </c>
      <c r="O835" s="76">
        <v>65.77</v>
      </c>
      <c r="P835" s="76">
        <v>67.569999999999993</v>
      </c>
      <c r="Q835" s="76">
        <v>149.34</v>
      </c>
      <c r="R835" s="76">
        <v>156.30000000000001</v>
      </c>
      <c r="S835" s="76">
        <v>-3.19</v>
      </c>
      <c r="T835" s="76">
        <v>47.18</v>
      </c>
      <c r="U835" s="76">
        <v>38.119999999999997</v>
      </c>
      <c r="V835" s="76">
        <v>34</v>
      </c>
      <c r="W835" s="76">
        <v>15.66</v>
      </c>
      <c r="X835" s="76">
        <v>44.87</v>
      </c>
      <c r="Y835" s="76">
        <v>2033.66</v>
      </c>
      <c r="Z835" s="76">
        <v>1418.07</v>
      </c>
      <c r="AA835" s="76">
        <v>1725.87</v>
      </c>
      <c r="AB835" s="76">
        <v>2014.65</v>
      </c>
      <c r="AC835" s="76">
        <v>920</v>
      </c>
      <c r="AD835" s="19">
        <f t="shared" ref="AD835:AD898" si="1139">(E835-E836)/STDEV(E835:E854)</f>
        <v>-0.386015401513983</v>
      </c>
      <c r="AE835" s="76">
        <f t="shared" si="1126"/>
        <v>203.18600570300509</v>
      </c>
      <c r="AF835" s="77">
        <f t="shared" si="1121"/>
        <v>-3.1850961538461453E-2</v>
      </c>
      <c r="AG835" s="2">
        <f t="shared" ref="AG835:AG898" si="1140">Q835-R835</f>
        <v>-6.960000000000008</v>
      </c>
      <c r="AH835" s="1">
        <f t="shared" ref="AH835:AH898" si="1141">AVERAGE(E835:E840)</f>
        <v>1859.6416666666664</v>
      </c>
      <c r="AI835" s="21">
        <f t="shared" ref="AI835:AI898" si="1142">AVERAGE(E835:E847)</f>
        <v>1819.3346153846153</v>
      </c>
      <c r="AJ835" s="22">
        <f t="shared" ref="AJ835:AJ898" si="1143">AH835-AI835</f>
        <v>40.307051282051134</v>
      </c>
      <c r="AK835" s="23">
        <f t="shared" ref="AK835:AK898" si="1144">AVERAGE(AJ835:AJ838)</f>
        <v>94.194711538461547</v>
      </c>
      <c r="AL835" s="23">
        <f t="shared" ref="AL835:AL898" si="1145">AJ835-AK835</f>
        <v>-53.887660256410413</v>
      </c>
      <c r="AM835" s="23"/>
      <c r="AN835">
        <f t="shared" ref="AN835:AN898" si="1146">AVERAGE(E835:E836)</f>
        <v>1883.125</v>
      </c>
      <c r="AO835" s="4">
        <f t="shared" ref="AO835:AO898" si="1147">AVERAGE(E835:E838)</f>
        <v>1852.4124999999999</v>
      </c>
      <c r="AP835" s="4">
        <f t="shared" ref="AP835:AP898" si="1148">AVERAGE(E835:E842)</f>
        <v>1884.4749999999997</v>
      </c>
      <c r="AQ835" s="24">
        <f t="shared" ref="AQ835:AQ898" si="1149">AVERAGE(E835:E844)</f>
        <v>1869.1399999999999</v>
      </c>
      <c r="AR835" t="str">
        <f t="shared" ref="AR835:AR898" si="1150">IF(E835&gt;AN835,"GREEN","RED")</f>
        <v>RED</v>
      </c>
      <c r="AS835" t="str">
        <f t="shared" ref="AS835:AS898" si="1151">IF(E835&gt;AO835,"GREEN","RED")</f>
        <v>GREEN</v>
      </c>
      <c r="AT835" t="str">
        <f t="shared" ref="AT835:AT898" si="1152">IF(E835&gt;AP835,"GREEN","RED")</f>
        <v>RED</v>
      </c>
      <c r="AU835" t="str">
        <f t="shared" ref="AU835:AU898" si="1153">IF(E835&gt;AQ835,"GREEN","RED")</f>
        <v>RED</v>
      </c>
      <c r="AV835" t="str">
        <f t="shared" ref="AV835:AV898" si="1154">IF(AN835&gt;AO835,"GREEN","RED")</f>
        <v>GREEN</v>
      </c>
      <c r="AW835" t="str">
        <f t="shared" ref="AW835:AW898" si="1155">IF(AN835&gt;AP835,"GREEN","RED")</f>
        <v>RED</v>
      </c>
      <c r="AX835" s="25">
        <f t="shared" ref="AX835:AX898" si="1156">(IF(AF840&gt;0,AF840,0)+IF(AF835&gt;0,AF835,0)+IF(AF836&gt;0,AF836,0)+IF(AF837&gt;0,AF837,0)+IF(AF838&gt;0,AF838,0)+IF(AF839&gt;0,AF839,0))/6</f>
        <v>9.4679672811565831E-3</v>
      </c>
      <c r="AY835" s="25">
        <f t="shared" ref="AY835:AY898" si="1157">ABS((IF(AF840&lt;0,AF840,0)+IF(AF835&lt;0,AF835,0)+IF(AF836&lt;0,AF836,0)+IF(AF837&lt;0,AF837,0)+IF(AF838&lt;0,AF838,0)+IF(AF839&lt;0,AF839,0))/6)</f>
        <v>1.9396827282991396E-2</v>
      </c>
      <c r="AZ835" s="26">
        <f t="shared" ref="AZ835:AZ898" si="1158">100-100*(1/(1+(AX835/AY835)))</f>
        <v>32.80109013114695</v>
      </c>
      <c r="BA835" s="1">
        <f t="shared" si="1127"/>
        <v>2673804.5724999998</v>
      </c>
      <c r="BB835" s="1">
        <f t="shared" si="1127"/>
        <v>7583554.75</v>
      </c>
      <c r="BC835" s="27">
        <f t="shared" ref="BC835:BD898" si="1159">G835/BA835</f>
        <v>1.0967389652034865</v>
      </c>
      <c r="BD835" s="28">
        <f t="shared" si="1159"/>
        <v>1.0894123234226007</v>
      </c>
      <c r="BE835" s="29">
        <f t="shared" si="1128"/>
        <v>72.344619666048231</v>
      </c>
      <c r="BF835" s="29">
        <f t="shared" si="1119"/>
        <v>79.412105751391437</v>
      </c>
      <c r="BG835" s="30">
        <f t="shared" ref="BG835:BG898" si="1160">(AF835+AF836)/2</f>
        <v>5.8752990960652118E-3</v>
      </c>
      <c r="BH835" s="31">
        <f t="shared" ref="BH835:BH898" si="1161">AVERAGE(AF835:AF838)</f>
        <v>1.1243286665341412E-3</v>
      </c>
      <c r="BI835" s="31">
        <f t="shared" ref="BI835:BI898" si="1162">AVERAGE(AF835:AF840)</f>
        <v>-9.928860001834813E-3</v>
      </c>
      <c r="BJ835" s="32">
        <f t="shared" ref="BJ835:BJ898" si="1163">AVERAGE(E835:E840)+2*(STDEV(E835:E840))</f>
        <v>1939.4064312351566</v>
      </c>
      <c r="BK835" s="24">
        <f t="shared" ref="BK835:BK898" si="1164">AVERAGE(E835:E840)-2*(STDEV(E835:E840))</f>
        <v>1779.8769020981763</v>
      </c>
      <c r="BL835" s="30">
        <f t="shared" ref="BL835:BL898" si="1165">(BJ835-BK835)/E835</f>
        <v>8.6108832827020892E-2</v>
      </c>
      <c r="BM835" s="30">
        <f t="shared" ref="BM835:BM898" si="1166">(E835-BJ835)/E835</f>
        <v>-4.6828289874048773E-2</v>
      </c>
      <c r="BN835" s="30">
        <f t="shared" ref="BN835:BN898" si="1167">(E835-BK835)/E835</f>
        <v>3.928054295297212E-2</v>
      </c>
      <c r="BO835" s="30">
        <f t="shared" ref="BO835:BO898" si="1168">BM835+BN835</f>
        <v>-7.5477469210766535E-3</v>
      </c>
      <c r="BP835" s="30"/>
      <c r="BQ835">
        <f t="shared" ref="BQ835:BQ898" si="1169">MAX(E835:E943)</f>
        <v>1971.9</v>
      </c>
      <c r="BR835">
        <f t="shared" ref="BR835:BR898" si="1170">MIN(E835:E943)</f>
        <v>924.3</v>
      </c>
      <c r="BT835" s="24">
        <f t="shared" ref="BT835:BT898" si="1171">BQ835+0.382*(BQ835-BR835)</f>
        <v>2372.0832</v>
      </c>
      <c r="BU835" s="24">
        <f t="shared" ref="BU835:BU898" si="1172">BQ835-0.382*(BQ835-BR835)</f>
        <v>1571.7168000000001</v>
      </c>
      <c r="BV835" s="24">
        <f t="shared" ref="BV835:BV898" si="1173">BQ835+0.618*(BQ835-BR835)</f>
        <v>2619.3168000000001</v>
      </c>
      <c r="BW835" s="24">
        <f t="shared" ref="BW835:BW898" si="1174">BQ835-0.618*(BQ835-BR835)</f>
        <v>1324.4832000000001</v>
      </c>
      <c r="BX835">
        <f t="shared" ref="BX835:BX898" si="1175">BQ835+1*(BQ835-BR835)</f>
        <v>3019.5</v>
      </c>
      <c r="BY835" s="24">
        <f t="shared" ref="BY835:BY898" si="1176">BQ835-0.816*(BQ835-BR835)</f>
        <v>1117.0583999999999</v>
      </c>
      <c r="BZ835" s="15" t="str">
        <f t="shared" ref="BZ835:BZ898" si="1177">IF((E835-BU835)&gt;0,"GREEN","RED")</f>
        <v>GREEN</v>
      </c>
      <c r="CA835" s="15" t="str">
        <f t="shared" ref="CA835:CA898" si="1178">IF((E835-BW835)&gt;0,"GREEN","RED")</f>
        <v>GREEN</v>
      </c>
      <c r="CB835" s="15" t="str">
        <f t="shared" ref="CB835:CB898" si="1179">IF((E835-BY835)&gt;0,"GREEN","RED")</f>
        <v>GREEN</v>
      </c>
      <c r="CC835" s="15" t="str">
        <f t="shared" ref="CC835:CC898" si="1180">IF(ABS(E835-BW835)&lt;(0.05*BW835), "GREEN","0")</f>
        <v>0</v>
      </c>
      <c r="CJ835">
        <f t="shared" si="1129"/>
        <v>1971.9</v>
      </c>
      <c r="CK835">
        <f t="shared" si="1130"/>
        <v>924.3</v>
      </c>
      <c r="CM835" s="24">
        <f t="shared" si="1131"/>
        <v>2372.0832</v>
      </c>
      <c r="CN835" s="24">
        <f t="shared" si="1132"/>
        <v>1571.7168000000001</v>
      </c>
      <c r="CO835" s="24">
        <f t="shared" si="1133"/>
        <v>2619.3168000000001</v>
      </c>
      <c r="CP835" s="24">
        <f t="shared" si="1134"/>
        <v>1324.4832000000001</v>
      </c>
      <c r="CQ835">
        <f t="shared" si="1135"/>
        <v>3019.5</v>
      </c>
      <c r="CR835" s="24">
        <f t="shared" si="1136"/>
        <v>1117.0583999999999</v>
      </c>
      <c r="CS835" s="15" t="str">
        <f t="shared" si="1137"/>
        <v>GREEN</v>
      </c>
      <c r="CT835" s="15" t="str">
        <f t="shared" si="1138"/>
        <v>GREEN</v>
      </c>
      <c r="CU835" s="15" t="str">
        <f t="shared" ref="CU835:CU898" si="1181">IF((E835-CR835)&gt;0,"GREEN","RED")</f>
        <v>GREEN</v>
      </c>
      <c r="CV835" s="15" t="str">
        <f t="shared" si="1125"/>
        <v>0</v>
      </c>
      <c r="CX835" s="24">
        <f t="shared" ref="CX835:CX898" si="1182">MAX(E835:E943)</f>
        <v>1971.9</v>
      </c>
      <c r="CY835" s="24">
        <f t="shared" ref="CY835:CY898" si="1183">MIN(E835:E943)</f>
        <v>924.3</v>
      </c>
      <c r="DA835" s="24">
        <f t="shared" si="1120"/>
        <v>2372.0832</v>
      </c>
      <c r="DB835" s="24">
        <f t="shared" ref="DB835:DB898" si="1184">CX835-0.382*(CX835-CY835)</f>
        <v>1571.7168000000001</v>
      </c>
      <c r="DC835" s="24">
        <f t="shared" ref="DC835:DC898" si="1185">CX835+0.618*(CX835-CY835)</f>
        <v>2619.3168000000001</v>
      </c>
      <c r="DD835" s="24">
        <f t="shared" ref="DD835:DD898" si="1186">CX835-0.618*(CX835-CY835)</f>
        <v>1324.4832000000001</v>
      </c>
      <c r="DE835">
        <f t="shared" ref="DE835:DE898" si="1187">CX835+1*(CX835-CY835)</f>
        <v>3019.5</v>
      </c>
      <c r="DF835" s="24">
        <f t="shared" ref="DF835:DF898" si="1188">CX835-0.816*(CX835-CY835)</f>
        <v>1117.0583999999999</v>
      </c>
      <c r="DG835" s="15" t="str">
        <f t="shared" ref="DG835:DG898" si="1189">IF((E835-DB835)&gt;0,"GREEN","RED")</f>
        <v>GREEN</v>
      </c>
      <c r="DH835" s="15" t="str">
        <f t="shared" ref="DH835:DH898" si="1190">IF((E835-DD835)&gt;0,"GREEN","RED")</f>
        <v>GREEN</v>
      </c>
      <c r="DI835" s="15" t="str">
        <f t="shared" ref="DI835:DI898" si="1191">IF((E835-DF835)&gt;0,"GREEN","RED")</f>
        <v>GREEN</v>
      </c>
    </row>
    <row r="836" spans="1:113" x14ac:dyDescent="0.3">
      <c r="A836" s="53">
        <v>38030</v>
      </c>
      <c r="B836" s="54">
        <v>1834.9</v>
      </c>
      <c r="C836" s="54">
        <v>1916.2</v>
      </c>
      <c r="D836" s="54">
        <v>1833.05</v>
      </c>
      <c r="E836" s="54">
        <v>1913.6</v>
      </c>
      <c r="F836" s="54">
        <v>1222262144</v>
      </c>
      <c r="G836" s="54">
        <v>2751105.27</v>
      </c>
      <c r="H836" s="54">
        <v>7891422</v>
      </c>
      <c r="I836" s="54">
        <v>1861.04</v>
      </c>
      <c r="J836" s="54">
        <v>1705.7</v>
      </c>
      <c r="K836" s="54">
        <v>1351.38</v>
      </c>
      <c r="L836" s="54">
        <v>1196.57</v>
      </c>
      <c r="M836" s="54">
        <v>1198.08</v>
      </c>
      <c r="N836" s="54">
        <v>71.599999999999994</v>
      </c>
      <c r="O836" s="54">
        <v>72.09</v>
      </c>
      <c r="P836" s="54">
        <v>71.11</v>
      </c>
      <c r="Q836" s="54">
        <v>156.76</v>
      </c>
      <c r="R836" s="54">
        <v>158.04</v>
      </c>
      <c r="S836" s="54">
        <v>4.3600000000000003</v>
      </c>
      <c r="T836" s="54">
        <v>37.979999999999997</v>
      </c>
      <c r="U836" s="54">
        <v>36.369999999999997</v>
      </c>
      <c r="V836" s="54">
        <v>35.340000000000003</v>
      </c>
      <c r="W836" s="54">
        <v>17.04</v>
      </c>
      <c r="X836" s="54">
        <v>45.48</v>
      </c>
      <c r="Y836" s="54">
        <v>2030.03</v>
      </c>
      <c r="Z836" s="54">
        <v>1381.36</v>
      </c>
      <c r="AA836" s="54">
        <v>1705.7</v>
      </c>
      <c r="AB836" s="54">
        <v>2014.65</v>
      </c>
      <c r="AC836" s="54">
        <v>920</v>
      </c>
      <c r="AD836" s="19">
        <f t="shared" si="1139"/>
        <v>0.48052525679048663</v>
      </c>
      <c r="AE836" s="54">
        <f t="shared" si="1126"/>
        <v>209.87058565474888</v>
      </c>
      <c r="AF836" s="55">
        <f t="shared" si="1121"/>
        <v>4.3601559730591877E-2</v>
      </c>
      <c r="AG836" s="2">
        <f t="shared" si="1140"/>
        <v>-1.2800000000000011</v>
      </c>
      <c r="AH836" s="1">
        <f t="shared" si="1141"/>
        <v>1879.5166666666667</v>
      </c>
      <c r="AI836" s="21">
        <f t="shared" si="1142"/>
        <v>1795.3384615384616</v>
      </c>
      <c r="AJ836" s="22">
        <f t="shared" si="1143"/>
        <v>84.178205128205036</v>
      </c>
      <c r="AK836" s="23">
        <f t="shared" si="1144"/>
        <v>121.63028846153856</v>
      </c>
      <c r="AL836" s="23">
        <f t="shared" si="1145"/>
        <v>-37.452083333333519</v>
      </c>
      <c r="AM836" s="23"/>
      <c r="AN836">
        <f t="shared" si="1146"/>
        <v>1873.625</v>
      </c>
      <c r="AO836" s="4">
        <f t="shared" si="1147"/>
        <v>1851.1375</v>
      </c>
      <c r="AP836" s="4">
        <f t="shared" si="1148"/>
        <v>1882.5249999999999</v>
      </c>
      <c r="AQ836" s="24">
        <f t="shared" si="1149"/>
        <v>1853.7650000000001</v>
      </c>
      <c r="AR836" t="str">
        <f t="shared" si="1150"/>
        <v>GREEN</v>
      </c>
      <c r="AS836" t="str">
        <f t="shared" si="1151"/>
        <v>GREEN</v>
      </c>
      <c r="AT836" t="str">
        <f t="shared" si="1152"/>
        <v>GREEN</v>
      </c>
      <c r="AU836" t="str">
        <f t="shared" si="1153"/>
        <v>GREEN</v>
      </c>
      <c r="AV836" t="str">
        <f t="shared" si="1154"/>
        <v>GREEN</v>
      </c>
      <c r="AW836" t="str">
        <f t="shared" si="1155"/>
        <v>RED</v>
      </c>
      <c r="AX836" s="25">
        <f t="shared" si="1156"/>
        <v>1.1681853529368791E-2</v>
      </c>
      <c r="AY836" s="25">
        <f t="shared" si="1157"/>
        <v>1.408833369324782E-2</v>
      </c>
      <c r="AZ836" s="26">
        <f t="shared" si="1158"/>
        <v>45.330883429191701</v>
      </c>
      <c r="BA836" s="1">
        <f t="shared" si="1127"/>
        <v>2740379.8925000001</v>
      </c>
      <c r="BB836" s="1">
        <f t="shared" si="1127"/>
        <v>7952438.75</v>
      </c>
      <c r="BC836" s="27">
        <f t="shared" si="1159"/>
        <v>1.0039138287101557</v>
      </c>
      <c r="BD836" s="28">
        <f t="shared" si="1159"/>
        <v>0.992327290794915</v>
      </c>
      <c r="BE836" s="29">
        <f t="shared" si="1128"/>
        <v>86.479591836734642</v>
      </c>
      <c r="BF836" s="29">
        <f t="shared" ref="BF836:BF899" si="1192">AVERAGE(BE836:BE837)</f>
        <v>77.208951762523157</v>
      </c>
      <c r="BG836" s="30">
        <f t="shared" si="1160"/>
        <v>2.8403901843469748E-2</v>
      </c>
      <c r="BH836" s="31">
        <f t="shared" si="1161"/>
        <v>2.102616363910903E-3</v>
      </c>
      <c r="BI836" s="31">
        <f t="shared" si="1162"/>
        <v>-2.4064801638790287E-3</v>
      </c>
      <c r="BJ836" s="32">
        <f t="shared" si="1163"/>
        <v>1999.9690749724646</v>
      </c>
      <c r="BK836" s="24">
        <f t="shared" si="1164"/>
        <v>1759.0642583608687</v>
      </c>
      <c r="BL836" s="30">
        <f t="shared" si="1165"/>
        <v>0.12589089496843428</v>
      </c>
      <c r="BM836" s="30">
        <f t="shared" si="1166"/>
        <v>-4.5134341018219414E-2</v>
      </c>
      <c r="BN836" s="30">
        <f t="shared" si="1167"/>
        <v>8.0756553950214874E-2</v>
      </c>
      <c r="BO836" s="30">
        <f t="shared" si="1168"/>
        <v>3.562221293199546E-2</v>
      </c>
      <c r="BP836" s="30"/>
      <c r="BQ836">
        <f t="shared" si="1169"/>
        <v>1971.9</v>
      </c>
      <c r="BR836">
        <f t="shared" si="1170"/>
        <v>924.3</v>
      </c>
      <c r="BT836" s="24">
        <f t="shared" si="1171"/>
        <v>2372.0832</v>
      </c>
      <c r="BU836" s="24">
        <f t="shared" si="1172"/>
        <v>1571.7168000000001</v>
      </c>
      <c r="BV836" s="24">
        <f t="shared" si="1173"/>
        <v>2619.3168000000001</v>
      </c>
      <c r="BW836" s="24">
        <f t="shared" si="1174"/>
        <v>1324.4832000000001</v>
      </c>
      <c r="BX836">
        <f t="shared" si="1175"/>
        <v>3019.5</v>
      </c>
      <c r="BY836" s="24">
        <f t="shared" si="1176"/>
        <v>1117.0583999999999</v>
      </c>
      <c r="BZ836" s="15" t="str">
        <f t="shared" si="1177"/>
        <v>GREEN</v>
      </c>
      <c r="CA836" s="15" t="str">
        <f t="shared" si="1178"/>
        <v>GREEN</v>
      </c>
      <c r="CB836" s="15" t="str">
        <f t="shared" si="1179"/>
        <v>GREEN</v>
      </c>
      <c r="CC836" s="15" t="str">
        <f t="shared" si="1180"/>
        <v>0</v>
      </c>
      <c r="CJ836">
        <f t="shared" si="1129"/>
        <v>1971.9</v>
      </c>
      <c r="CK836">
        <f t="shared" si="1130"/>
        <v>924.3</v>
      </c>
      <c r="CM836" s="24">
        <f t="shared" si="1131"/>
        <v>2372.0832</v>
      </c>
      <c r="CN836" s="24">
        <f t="shared" si="1132"/>
        <v>1571.7168000000001</v>
      </c>
      <c r="CO836" s="24">
        <f t="shared" si="1133"/>
        <v>2619.3168000000001</v>
      </c>
      <c r="CP836" s="24">
        <f t="shared" si="1134"/>
        <v>1324.4832000000001</v>
      </c>
      <c r="CQ836">
        <f t="shared" si="1135"/>
        <v>3019.5</v>
      </c>
      <c r="CR836" s="24">
        <f t="shared" si="1136"/>
        <v>1117.0583999999999</v>
      </c>
      <c r="CS836" s="15" t="str">
        <f t="shared" si="1137"/>
        <v>GREEN</v>
      </c>
      <c r="CT836" s="15" t="str">
        <f t="shared" si="1138"/>
        <v>GREEN</v>
      </c>
      <c r="CU836" s="15" t="str">
        <f t="shared" si="1181"/>
        <v>GREEN</v>
      </c>
      <c r="CV836" s="15" t="str">
        <f t="shared" si="1125"/>
        <v>0</v>
      </c>
      <c r="CX836" s="24">
        <f t="shared" si="1182"/>
        <v>1971.9</v>
      </c>
      <c r="CY836" s="24">
        <f t="shared" si="1183"/>
        <v>924.3</v>
      </c>
      <c r="DA836" s="24">
        <f t="shared" ref="DA836:DA899" si="1193">CX836+0.382*(CX836-CY836)</f>
        <v>2372.0832</v>
      </c>
      <c r="DB836" s="24">
        <f t="shared" si="1184"/>
        <v>1571.7168000000001</v>
      </c>
      <c r="DC836" s="24">
        <f t="shared" si="1185"/>
        <v>2619.3168000000001</v>
      </c>
      <c r="DD836" s="24">
        <f t="shared" si="1186"/>
        <v>1324.4832000000001</v>
      </c>
      <c r="DE836">
        <f t="shared" si="1187"/>
        <v>3019.5</v>
      </c>
      <c r="DF836" s="24">
        <f t="shared" si="1188"/>
        <v>1117.0583999999999</v>
      </c>
      <c r="DG836" s="15" t="str">
        <f t="shared" si="1189"/>
        <v>GREEN</v>
      </c>
      <c r="DH836" s="15" t="str">
        <f t="shared" si="1190"/>
        <v>GREEN</v>
      </c>
      <c r="DI836" s="15" t="str">
        <f t="shared" si="1191"/>
        <v>GREEN</v>
      </c>
    </row>
    <row r="837" spans="1:113" x14ac:dyDescent="0.3">
      <c r="A837" s="18">
        <v>38023</v>
      </c>
      <c r="B837" s="1">
        <v>1809.3</v>
      </c>
      <c r="C837" s="1">
        <v>1846.75</v>
      </c>
      <c r="D837" s="1">
        <v>1755.65</v>
      </c>
      <c r="E837" s="1">
        <v>1833.65</v>
      </c>
      <c r="F837" s="1">
        <v>1108751488</v>
      </c>
      <c r="G837" s="1">
        <v>2424192.04</v>
      </c>
      <c r="H837" s="1">
        <v>6986119</v>
      </c>
      <c r="I837" s="1">
        <v>1872.7</v>
      </c>
      <c r="J837" s="1">
        <v>1679.37</v>
      </c>
      <c r="K837" s="1">
        <v>1334.37</v>
      </c>
      <c r="L837" s="1">
        <v>1189.1300000000001</v>
      </c>
      <c r="M837" s="1">
        <v>1196.1099999999999</v>
      </c>
      <c r="N837" s="1">
        <v>45.07</v>
      </c>
      <c r="O837" s="1">
        <v>68.39</v>
      </c>
      <c r="P837" s="1">
        <v>69.06</v>
      </c>
      <c r="Q837" s="1">
        <v>157.74</v>
      </c>
      <c r="R837" s="1">
        <v>158.36000000000001</v>
      </c>
      <c r="S837" s="1">
        <v>1.32</v>
      </c>
      <c r="T837" s="1">
        <v>29.19</v>
      </c>
      <c r="U837" s="1">
        <v>45.81</v>
      </c>
      <c r="V837" s="1">
        <v>32.01</v>
      </c>
      <c r="W837" s="1">
        <v>18.21</v>
      </c>
      <c r="X837" s="1">
        <v>46.29</v>
      </c>
      <c r="Y837" s="1">
        <v>2017.15</v>
      </c>
      <c r="Z837" s="1">
        <v>1341.59</v>
      </c>
      <c r="AA837" s="1">
        <v>1679.37</v>
      </c>
      <c r="AB837" s="1">
        <v>2014.65</v>
      </c>
      <c r="AC837" s="1">
        <v>920</v>
      </c>
      <c r="AD837" s="19">
        <f t="shared" si="1139"/>
        <v>0.13792925269842607</v>
      </c>
      <c r="AE837" s="1">
        <f t="shared" si="1126"/>
        <v>201.10221539811369</v>
      </c>
      <c r="AF837" s="20">
        <f t="shared" ref="AF837:AF900" si="1194">AE837/AE838-1</f>
        <v>1.3206243956347619E-2</v>
      </c>
      <c r="AG837" s="2">
        <f t="shared" si="1140"/>
        <v>-0.62000000000000455</v>
      </c>
      <c r="AH837" s="1">
        <f t="shared" si="1141"/>
        <v>1884.925</v>
      </c>
      <c r="AI837" s="21">
        <f t="shared" si="1142"/>
        <v>1768.353846153846</v>
      </c>
      <c r="AJ837" s="22">
        <f t="shared" si="1143"/>
        <v>116.57115384615395</v>
      </c>
      <c r="AK837" s="23">
        <f t="shared" si="1144"/>
        <v>138.16586538461542</v>
      </c>
      <c r="AL837" s="23">
        <f t="shared" si="1145"/>
        <v>-21.594711538461468</v>
      </c>
      <c r="AM837" s="23"/>
      <c r="AN837">
        <f t="shared" si="1146"/>
        <v>1821.7</v>
      </c>
      <c r="AO837" s="4">
        <f t="shared" si="1147"/>
        <v>1847.9</v>
      </c>
      <c r="AP837" s="4">
        <f t="shared" si="1148"/>
        <v>1865.6437499999997</v>
      </c>
      <c r="AQ837" s="24">
        <f t="shared" si="1149"/>
        <v>1826.9849999999999</v>
      </c>
      <c r="AR837" t="str">
        <f t="shared" si="1150"/>
        <v>GREEN</v>
      </c>
      <c r="AS837" t="str">
        <f t="shared" si="1151"/>
        <v>RED</v>
      </c>
      <c r="AT837" t="str">
        <f t="shared" si="1152"/>
        <v>RED</v>
      </c>
      <c r="AU837" t="str">
        <f t="shared" si="1153"/>
        <v>GREEN</v>
      </c>
      <c r="AV837" t="str">
        <f t="shared" si="1154"/>
        <v>RED</v>
      </c>
      <c r="AW837" t="str">
        <f t="shared" si="1155"/>
        <v>RED</v>
      </c>
      <c r="AX837" s="25">
        <f t="shared" si="1156"/>
        <v>1.4303970029275007E-2</v>
      </c>
      <c r="AY837" s="25">
        <f t="shared" si="1157"/>
        <v>1.408833369324782E-2</v>
      </c>
      <c r="AZ837" s="26">
        <f t="shared" si="1158"/>
        <v>50.379744345746985</v>
      </c>
      <c r="BA837" s="1">
        <f t="shared" si="1127"/>
        <v>2843150.6624999996</v>
      </c>
      <c r="BB837" s="1">
        <f t="shared" si="1127"/>
        <v>8336074.25</v>
      </c>
      <c r="BC837" s="27">
        <f t="shared" si="1159"/>
        <v>0.85264283457577772</v>
      </c>
      <c r="BD837" s="28">
        <f t="shared" si="1159"/>
        <v>0.83805863413464676</v>
      </c>
      <c r="BE837" s="29">
        <f t="shared" si="1128"/>
        <v>67.938311688311686</v>
      </c>
      <c r="BF837" s="29">
        <f t="shared" si="1192"/>
        <v>65.166975881261592</v>
      </c>
      <c r="BG837" s="30">
        <f t="shared" si="1160"/>
        <v>-3.6266417629969294E-3</v>
      </c>
      <c r="BH837" s="31">
        <f t="shared" si="1161"/>
        <v>-1.7830939550784825E-2</v>
      </c>
      <c r="BI837" s="31">
        <f t="shared" si="1162"/>
        <v>2.156363360271881E-4</v>
      </c>
      <c r="BJ837" s="32">
        <f t="shared" si="1163"/>
        <v>2015.2338293248006</v>
      </c>
      <c r="BK837" s="24">
        <f t="shared" si="1164"/>
        <v>1754.6161706751993</v>
      </c>
      <c r="BL837" s="30">
        <f t="shared" si="1165"/>
        <v>0.14213053671616788</v>
      </c>
      <c r="BM837" s="30">
        <f t="shared" si="1166"/>
        <v>-9.9028620142775595E-2</v>
      </c>
      <c r="BN837" s="30">
        <f t="shared" si="1167"/>
        <v>4.3101916573392282E-2</v>
      </c>
      <c r="BO837" s="30">
        <f t="shared" si="1168"/>
        <v>-5.5926703569383313E-2</v>
      </c>
      <c r="BP837" s="30"/>
      <c r="BQ837">
        <f t="shared" si="1169"/>
        <v>1971.9</v>
      </c>
      <c r="BR837">
        <f t="shared" si="1170"/>
        <v>924.3</v>
      </c>
      <c r="BT837" s="24">
        <f t="shared" si="1171"/>
        <v>2372.0832</v>
      </c>
      <c r="BU837" s="24">
        <f t="shared" si="1172"/>
        <v>1571.7168000000001</v>
      </c>
      <c r="BV837" s="24">
        <f t="shared" si="1173"/>
        <v>2619.3168000000001</v>
      </c>
      <c r="BW837" s="24">
        <f t="shared" si="1174"/>
        <v>1324.4832000000001</v>
      </c>
      <c r="BX837">
        <f t="shared" si="1175"/>
        <v>3019.5</v>
      </c>
      <c r="BY837" s="24">
        <f t="shared" si="1176"/>
        <v>1117.0583999999999</v>
      </c>
      <c r="BZ837" s="15" t="str">
        <f t="shared" si="1177"/>
        <v>GREEN</v>
      </c>
      <c r="CA837" s="15" t="str">
        <f t="shared" si="1178"/>
        <v>GREEN</v>
      </c>
      <c r="CB837" s="15" t="str">
        <f t="shared" si="1179"/>
        <v>GREEN</v>
      </c>
      <c r="CC837" s="15" t="str">
        <f t="shared" si="1180"/>
        <v>0</v>
      </c>
      <c r="CJ837">
        <f t="shared" si="1129"/>
        <v>1971.9</v>
      </c>
      <c r="CK837">
        <f t="shared" si="1130"/>
        <v>924.3</v>
      </c>
      <c r="CM837" s="24">
        <f t="shared" si="1131"/>
        <v>2372.0832</v>
      </c>
      <c r="CN837" s="24">
        <f t="shared" si="1132"/>
        <v>1571.7168000000001</v>
      </c>
      <c r="CO837" s="24">
        <f t="shared" si="1133"/>
        <v>2619.3168000000001</v>
      </c>
      <c r="CP837" s="24">
        <f t="shared" si="1134"/>
        <v>1324.4832000000001</v>
      </c>
      <c r="CQ837">
        <f t="shared" si="1135"/>
        <v>3019.5</v>
      </c>
      <c r="CR837" s="24">
        <f t="shared" si="1136"/>
        <v>1117.0583999999999</v>
      </c>
      <c r="CS837" s="15" t="str">
        <f t="shared" si="1137"/>
        <v>GREEN</v>
      </c>
      <c r="CT837" s="15" t="str">
        <f t="shared" si="1138"/>
        <v>GREEN</v>
      </c>
      <c r="CU837" s="15" t="str">
        <f t="shared" si="1181"/>
        <v>GREEN</v>
      </c>
      <c r="CV837" s="15" t="str">
        <f t="shared" si="1125"/>
        <v>0</v>
      </c>
      <c r="CX837" s="24">
        <f t="shared" si="1182"/>
        <v>1971.9</v>
      </c>
      <c r="CY837" s="24">
        <f t="shared" si="1183"/>
        <v>924.3</v>
      </c>
      <c r="DA837" s="24">
        <f t="shared" si="1193"/>
        <v>2372.0832</v>
      </c>
      <c r="DB837" s="24">
        <f t="shared" si="1184"/>
        <v>1571.7168000000001</v>
      </c>
      <c r="DC837" s="24">
        <f t="shared" si="1185"/>
        <v>2619.3168000000001</v>
      </c>
      <c r="DD837" s="24">
        <f t="shared" si="1186"/>
        <v>1324.4832000000001</v>
      </c>
      <c r="DE837">
        <f t="shared" si="1187"/>
        <v>3019.5</v>
      </c>
      <c r="DF837" s="24">
        <f t="shared" si="1188"/>
        <v>1117.0583999999999</v>
      </c>
      <c r="DG837" s="15" t="str">
        <f t="shared" si="1189"/>
        <v>GREEN</v>
      </c>
      <c r="DH837" s="15" t="str">
        <f t="shared" si="1190"/>
        <v>GREEN</v>
      </c>
      <c r="DI837" s="15" t="str">
        <f t="shared" si="1191"/>
        <v>GREEN</v>
      </c>
    </row>
    <row r="838" spans="1:113" x14ac:dyDescent="0.3">
      <c r="A838" s="75">
        <v>38016</v>
      </c>
      <c r="B838" s="76">
        <v>1847.9</v>
      </c>
      <c r="C838" s="76">
        <v>1918.45</v>
      </c>
      <c r="D838" s="76">
        <v>1804.3</v>
      </c>
      <c r="E838" s="76">
        <v>1809.75</v>
      </c>
      <c r="F838" s="76">
        <v>1171147264</v>
      </c>
      <c r="G838" s="76">
        <v>2587455.3199999998</v>
      </c>
      <c r="H838" s="76">
        <v>7195060</v>
      </c>
      <c r="I838" s="76">
        <v>1895.18</v>
      </c>
      <c r="J838" s="76">
        <v>1653.79</v>
      </c>
      <c r="K838" s="76">
        <v>1319.02</v>
      </c>
      <c r="L838" s="76">
        <v>1182.67</v>
      </c>
      <c r="M838" s="76">
        <v>1194.72</v>
      </c>
      <c r="N838" s="76">
        <v>32.5</v>
      </c>
      <c r="O838" s="76">
        <v>67.180000000000007</v>
      </c>
      <c r="P838" s="76">
        <v>68.41</v>
      </c>
      <c r="Q838" s="76">
        <v>164.83</v>
      </c>
      <c r="R838" s="76">
        <v>158.51</v>
      </c>
      <c r="S838" s="76">
        <v>-2.0499999999999998</v>
      </c>
      <c r="T838" s="76">
        <v>41.93</v>
      </c>
      <c r="U838" s="76">
        <v>64.180000000000007</v>
      </c>
      <c r="V838" s="76">
        <v>34.43</v>
      </c>
      <c r="W838" s="76">
        <v>15.55</v>
      </c>
      <c r="X838" s="76">
        <v>47.73</v>
      </c>
      <c r="Y838" s="76">
        <v>2017.44</v>
      </c>
      <c r="Z838" s="76">
        <v>1290.1400000000001</v>
      </c>
      <c r="AA838" s="76">
        <v>1653.79</v>
      </c>
      <c r="AB838" s="76">
        <v>2014.65</v>
      </c>
      <c r="AC838" s="76">
        <v>920</v>
      </c>
      <c r="AD838" s="19">
        <f t="shared" si="1139"/>
        <v>-0.20263047837389273</v>
      </c>
      <c r="AE838" s="76">
        <f t="shared" si="1126"/>
        <v>198.48102654090815</v>
      </c>
      <c r="AF838" s="77">
        <f t="shared" si="1194"/>
        <v>-2.0459527482341477E-2</v>
      </c>
      <c r="AG838" s="2">
        <f t="shared" si="1140"/>
        <v>6.3200000000000216</v>
      </c>
      <c r="AH838" s="1">
        <f t="shared" si="1141"/>
        <v>1885.4916666666666</v>
      </c>
      <c r="AI838" s="21">
        <f t="shared" si="1142"/>
        <v>1749.7692307692305</v>
      </c>
      <c r="AJ838" s="22">
        <f t="shared" si="1143"/>
        <v>135.72243589743607</v>
      </c>
      <c r="AK838" s="23">
        <f t="shared" si="1144"/>
        <v>142.35368589743587</v>
      </c>
      <c r="AL838" s="23">
        <f t="shared" si="1145"/>
        <v>-6.6312499999997954</v>
      </c>
      <c r="AM838" s="23"/>
      <c r="AN838">
        <f t="shared" si="1146"/>
        <v>1828.65</v>
      </c>
      <c r="AO838" s="4">
        <f t="shared" si="1147"/>
        <v>1882.4625000000001</v>
      </c>
      <c r="AP838" s="4">
        <f t="shared" si="1148"/>
        <v>1848.7999999999997</v>
      </c>
      <c r="AQ838" s="24">
        <f t="shared" si="1149"/>
        <v>1805.1449999999998</v>
      </c>
      <c r="AR838" t="str">
        <f t="shared" si="1150"/>
        <v>RED</v>
      </c>
      <c r="AS838" t="str">
        <f t="shared" si="1151"/>
        <v>RED</v>
      </c>
      <c r="AT838" t="str">
        <f t="shared" si="1152"/>
        <v>RED</v>
      </c>
      <c r="AU838" t="str">
        <f t="shared" si="1153"/>
        <v>GREEN</v>
      </c>
      <c r="AV838" t="str">
        <f t="shared" si="1154"/>
        <v>RED</v>
      </c>
      <c r="AW838" t="str">
        <f t="shared" si="1155"/>
        <v>RED</v>
      </c>
      <c r="AX838" s="25">
        <f t="shared" si="1156"/>
        <v>1.7584923128844705E-2</v>
      </c>
      <c r="AY838" s="25">
        <f t="shared" si="1157"/>
        <v>1.408833369324782E-2</v>
      </c>
      <c r="AZ838" s="26">
        <f t="shared" si="1158"/>
        <v>55.51978196501404</v>
      </c>
      <c r="BA838" s="1">
        <f t="shared" si="1127"/>
        <v>3089677.6799999997</v>
      </c>
      <c r="BB838" s="1">
        <f t="shared" si="1127"/>
        <v>9051753.5</v>
      </c>
      <c r="BC838" s="27">
        <f t="shared" si="1159"/>
        <v>0.83745153636867398</v>
      </c>
      <c r="BD838" s="28">
        <f t="shared" si="1159"/>
        <v>0.79488024060752427</v>
      </c>
      <c r="BE838" s="29">
        <f t="shared" si="1128"/>
        <v>62.395640074211492</v>
      </c>
      <c r="BF838" s="29">
        <f t="shared" si="1192"/>
        <v>67.379618014658789</v>
      </c>
      <c r="BG838" s="30">
        <f t="shared" si="1160"/>
        <v>-2.4198669115647942E-2</v>
      </c>
      <c r="BH838" s="31">
        <f t="shared" si="1161"/>
        <v>-1.7811671167553417E-2</v>
      </c>
      <c r="BI838" s="31">
        <f t="shared" si="1162"/>
        <v>3.4965894355968863E-3</v>
      </c>
      <c r="BJ838" s="32">
        <f t="shared" si="1163"/>
        <v>2014.7555891921211</v>
      </c>
      <c r="BK838" s="24">
        <f t="shared" si="1164"/>
        <v>1756.227744141212</v>
      </c>
      <c r="BL838" s="30">
        <f t="shared" si="1165"/>
        <v>0.14285279461301784</v>
      </c>
      <c r="BM838" s="30">
        <f t="shared" si="1166"/>
        <v>-0.11327840264794645</v>
      </c>
      <c r="BN838" s="30">
        <f t="shared" si="1167"/>
        <v>2.9574391965071396E-2</v>
      </c>
      <c r="BO838" s="30">
        <f t="shared" si="1168"/>
        <v>-8.3704010682875057E-2</v>
      </c>
      <c r="BP838" s="30"/>
      <c r="BQ838">
        <f t="shared" si="1169"/>
        <v>1971.9</v>
      </c>
      <c r="BR838">
        <f t="shared" si="1170"/>
        <v>924.3</v>
      </c>
      <c r="BT838" s="24">
        <f t="shared" si="1171"/>
        <v>2372.0832</v>
      </c>
      <c r="BU838" s="24">
        <f t="shared" si="1172"/>
        <v>1571.7168000000001</v>
      </c>
      <c r="BV838" s="24">
        <f t="shared" si="1173"/>
        <v>2619.3168000000001</v>
      </c>
      <c r="BW838" s="24">
        <f t="shared" si="1174"/>
        <v>1324.4832000000001</v>
      </c>
      <c r="BX838">
        <f t="shared" si="1175"/>
        <v>3019.5</v>
      </c>
      <c r="BY838" s="24">
        <f t="shared" si="1176"/>
        <v>1117.0583999999999</v>
      </c>
      <c r="BZ838" s="15" t="str">
        <f t="shared" si="1177"/>
        <v>GREEN</v>
      </c>
      <c r="CA838" s="15" t="str">
        <f t="shared" si="1178"/>
        <v>GREEN</v>
      </c>
      <c r="CB838" s="15" t="str">
        <f t="shared" si="1179"/>
        <v>GREEN</v>
      </c>
      <c r="CC838" s="15" t="str">
        <f t="shared" si="1180"/>
        <v>0</v>
      </c>
      <c r="CJ838">
        <f t="shared" si="1129"/>
        <v>1971.9</v>
      </c>
      <c r="CK838">
        <f t="shared" si="1130"/>
        <v>924.3</v>
      </c>
      <c r="CM838" s="24">
        <f t="shared" si="1131"/>
        <v>2372.0832</v>
      </c>
      <c r="CN838" s="24">
        <f t="shared" si="1132"/>
        <v>1571.7168000000001</v>
      </c>
      <c r="CO838" s="24">
        <f t="shared" si="1133"/>
        <v>2619.3168000000001</v>
      </c>
      <c r="CP838" s="24">
        <f t="shared" si="1134"/>
        <v>1324.4832000000001</v>
      </c>
      <c r="CQ838">
        <f t="shared" si="1135"/>
        <v>3019.5</v>
      </c>
      <c r="CR838" s="24">
        <f t="shared" si="1136"/>
        <v>1117.0583999999999</v>
      </c>
      <c r="CS838" s="15" t="str">
        <f t="shared" si="1137"/>
        <v>GREEN</v>
      </c>
      <c r="CT838" s="15" t="str">
        <f t="shared" si="1138"/>
        <v>GREEN</v>
      </c>
      <c r="CU838" s="15" t="str">
        <f t="shared" si="1181"/>
        <v>GREEN</v>
      </c>
      <c r="CV838" s="15" t="str">
        <f t="shared" si="1125"/>
        <v>0</v>
      </c>
      <c r="CX838" s="24">
        <f t="shared" si="1182"/>
        <v>1971.9</v>
      </c>
      <c r="CY838" s="24">
        <f t="shared" si="1183"/>
        <v>924.3</v>
      </c>
      <c r="DA838" s="24">
        <f t="shared" si="1193"/>
        <v>2372.0832</v>
      </c>
      <c r="DB838" s="24">
        <f t="shared" si="1184"/>
        <v>1571.7168000000001</v>
      </c>
      <c r="DC838" s="24">
        <f t="shared" si="1185"/>
        <v>2619.3168000000001</v>
      </c>
      <c r="DD838" s="24">
        <f t="shared" si="1186"/>
        <v>1324.4832000000001</v>
      </c>
      <c r="DE838">
        <f t="shared" si="1187"/>
        <v>3019.5</v>
      </c>
      <c r="DF838" s="24">
        <f t="shared" si="1188"/>
        <v>1117.0583999999999</v>
      </c>
      <c r="DG838" s="15" t="str">
        <f t="shared" si="1189"/>
        <v>GREEN</v>
      </c>
      <c r="DH838" s="15" t="str">
        <f t="shared" si="1190"/>
        <v>GREEN</v>
      </c>
      <c r="DI838" s="15" t="str">
        <f t="shared" si="1191"/>
        <v>GREEN</v>
      </c>
    </row>
    <row r="839" spans="1:113" x14ac:dyDescent="0.3">
      <c r="A839" s="75">
        <v>38009</v>
      </c>
      <c r="B839" s="76">
        <v>1901.9</v>
      </c>
      <c r="C839" s="76">
        <v>1957.65</v>
      </c>
      <c r="D839" s="76">
        <v>1756.25</v>
      </c>
      <c r="E839" s="76">
        <v>1847.55</v>
      </c>
      <c r="F839" s="76">
        <v>1630990336</v>
      </c>
      <c r="G839" s="76">
        <v>3198766.94</v>
      </c>
      <c r="H839" s="76">
        <v>9737154</v>
      </c>
      <c r="I839" s="76">
        <v>1900.64</v>
      </c>
      <c r="J839" s="76">
        <v>1631.91</v>
      </c>
      <c r="K839" s="76">
        <v>1303.55</v>
      </c>
      <c r="L839" s="76">
        <v>1176.3599999999999</v>
      </c>
      <c r="M839" s="76">
        <v>1193.32</v>
      </c>
      <c r="N839" s="76">
        <v>42.83</v>
      </c>
      <c r="O839" s="76">
        <v>71.17</v>
      </c>
      <c r="P839" s="76">
        <v>70.67</v>
      </c>
      <c r="Q839" s="76">
        <v>173.92</v>
      </c>
      <c r="R839" s="76">
        <v>156.93</v>
      </c>
      <c r="S839" s="76">
        <v>-2.79</v>
      </c>
      <c r="T839" s="76">
        <v>66.31</v>
      </c>
      <c r="U839" s="76">
        <v>81.849999999999994</v>
      </c>
      <c r="V839" s="76">
        <v>37.75</v>
      </c>
      <c r="W839" s="76">
        <v>17.05</v>
      </c>
      <c r="X839" s="76">
        <v>48.5</v>
      </c>
      <c r="Y839" s="76">
        <v>2007.84</v>
      </c>
      <c r="Z839" s="76">
        <v>1255.97</v>
      </c>
      <c r="AA839" s="76">
        <v>1631.91</v>
      </c>
      <c r="AB839" s="76">
        <v>2014.65</v>
      </c>
      <c r="AC839" s="76">
        <v>920</v>
      </c>
      <c r="AD839" s="19">
        <f t="shared" si="1139"/>
        <v>-0.27534165333567689</v>
      </c>
      <c r="AE839" s="76">
        <f t="shared" si="1126"/>
        <v>202.62667251590267</v>
      </c>
      <c r="AF839" s="77">
        <f t="shared" si="1194"/>
        <v>-2.7937810748954406E-2</v>
      </c>
      <c r="AG839" s="2">
        <f t="shared" si="1140"/>
        <v>16.989999999999981</v>
      </c>
      <c r="AH839" s="1">
        <f t="shared" si="1141"/>
        <v>1880.2916666666667</v>
      </c>
      <c r="AI839" s="21">
        <f t="shared" si="1142"/>
        <v>1730.2423076923076</v>
      </c>
      <c r="AJ839" s="22">
        <f t="shared" si="1143"/>
        <v>150.04935897435917</v>
      </c>
      <c r="AK839" s="23">
        <f t="shared" si="1144"/>
        <v>135.52403846153834</v>
      </c>
      <c r="AL839" s="23">
        <f t="shared" si="1145"/>
        <v>14.525320512820826</v>
      </c>
      <c r="AM839" s="23"/>
      <c r="AN839">
        <f t="shared" si="1146"/>
        <v>1874.1</v>
      </c>
      <c r="AO839" s="4">
        <f t="shared" si="1147"/>
        <v>1916.5375000000001</v>
      </c>
      <c r="AP839" s="4">
        <f t="shared" si="1148"/>
        <v>1828.3062499999999</v>
      </c>
      <c r="AQ839" s="24">
        <f t="shared" si="1149"/>
        <v>1778.2399999999998</v>
      </c>
      <c r="AR839" t="str">
        <f t="shared" si="1150"/>
        <v>RED</v>
      </c>
      <c r="AS839" t="str">
        <f t="shared" si="1151"/>
        <v>RED</v>
      </c>
      <c r="AT839" t="str">
        <f t="shared" si="1152"/>
        <v>GREEN</v>
      </c>
      <c r="AU839" t="str">
        <f t="shared" si="1153"/>
        <v>GREEN</v>
      </c>
      <c r="AV839" t="str">
        <f t="shared" si="1154"/>
        <v>RED</v>
      </c>
      <c r="AW839" t="str">
        <f t="shared" si="1155"/>
        <v>GREEN</v>
      </c>
      <c r="AX839" s="25">
        <f t="shared" si="1156"/>
        <v>2.5398802697977674E-2</v>
      </c>
      <c r="AY839" s="25">
        <f t="shared" si="1157"/>
        <v>1.0678412446190907E-2</v>
      </c>
      <c r="AZ839" s="26">
        <f t="shared" si="1158"/>
        <v>70.401228577320126</v>
      </c>
      <c r="BA839" s="1">
        <f t="shared" si="1127"/>
        <v>3127310.5</v>
      </c>
      <c r="BB839" s="1">
        <f t="shared" si="1127"/>
        <v>9502798</v>
      </c>
      <c r="BC839" s="27">
        <f t="shared" si="1159"/>
        <v>1.0228491670398574</v>
      </c>
      <c r="BD839" s="28">
        <f t="shared" si="1159"/>
        <v>1.0246617890856988</v>
      </c>
      <c r="BE839" s="29">
        <f t="shared" si="1128"/>
        <v>72.363595955106092</v>
      </c>
      <c r="BF839" s="29">
        <f t="shared" si="1192"/>
        <v>78.264251583509264</v>
      </c>
      <c r="BG839" s="30">
        <f t="shared" si="1160"/>
        <v>-3.203523733857272E-2</v>
      </c>
      <c r="BH839" s="31">
        <f t="shared" si="1161"/>
        <v>2.1367753855392468E-3</v>
      </c>
      <c r="BI839" s="31">
        <f t="shared" si="1162"/>
        <v>1.4720390251786767E-2</v>
      </c>
      <c r="BJ839" s="32">
        <f t="shared" si="1163"/>
        <v>2025.6847396332516</v>
      </c>
      <c r="BK839" s="24">
        <f t="shared" si="1164"/>
        <v>1734.8985937000818</v>
      </c>
      <c r="BL839" s="30">
        <f t="shared" si="1165"/>
        <v>0.15739013609004887</v>
      </c>
      <c r="BM839" s="30">
        <f t="shared" si="1166"/>
        <v>-9.6416735478472404E-2</v>
      </c>
      <c r="BN839" s="30">
        <f t="shared" si="1167"/>
        <v>6.0973400611576474E-2</v>
      </c>
      <c r="BO839" s="30">
        <f t="shared" si="1168"/>
        <v>-3.544333486689593E-2</v>
      </c>
      <c r="BP839" s="30"/>
      <c r="BQ839">
        <f t="shared" si="1169"/>
        <v>1971.9</v>
      </c>
      <c r="BR839">
        <f t="shared" si="1170"/>
        <v>924.3</v>
      </c>
      <c r="BT839" s="24">
        <f t="shared" si="1171"/>
        <v>2372.0832</v>
      </c>
      <c r="BU839" s="24">
        <f t="shared" si="1172"/>
        <v>1571.7168000000001</v>
      </c>
      <c r="BV839" s="24">
        <f t="shared" si="1173"/>
        <v>2619.3168000000001</v>
      </c>
      <c r="BW839" s="24">
        <f t="shared" si="1174"/>
        <v>1324.4832000000001</v>
      </c>
      <c r="BX839">
        <f t="shared" si="1175"/>
        <v>3019.5</v>
      </c>
      <c r="BY839" s="24">
        <f t="shared" si="1176"/>
        <v>1117.0583999999999</v>
      </c>
      <c r="BZ839" s="15" t="str">
        <f t="shared" si="1177"/>
        <v>GREEN</v>
      </c>
      <c r="CA839" s="15" t="str">
        <f t="shared" si="1178"/>
        <v>GREEN</v>
      </c>
      <c r="CB839" s="15" t="str">
        <f t="shared" si="1179"/>
        <v>GREEN</v>
      </c>
      <c r="CC839" s="15" t="str">
        <f t="shared" si="1180"/>
        <v>0</v>
      </c>
      <c r="CJ839">
        <f t="shared" si="1129"/>
        <v>1971.9</v>
      </c>
      <c r="CK839">
        <f t="shared" si="1130"/>
        <v>924.3</v>
      </c>
      <c r="CM839" s="24">
        <f t="shared" si="1131"/>
        <v>2372.0832</v>
      </c>
      <c r="CN839" s="24">
        <f t="shared" si="1132"/>
        <v>1571.7168000000001</v>
      </c>
      <c r="CO839" s="24">
        <f t="shared" si="1133"/>
        <v>2619.3168000000001</v>
      </c>
      <c r="CP839" s="24">
        <f t="shared" si="1134"/>
        <v>1324.4832000000001</v>
      </c>
      <c r="CQ839">
        <f t="shared" si="1135"/>
        <v>3019.5</v>
      </c>
      <c r="CR839" s="24">
        <f t="shared" si="1136"/>
        <v>1117.0583999999999</v>
      </c>
      <c r="CS839" s="15" t="str">
        <f t="shared" si="1137"/>
        <v>GREEN</v>
      </c>
      <c r="CT839" s="15" t="str">
        <f t="shared" si="1138"/>
        <v>GREEN</v>
      </c>
      <c r="CU839" s="15" t="str">
        <f t="shared" si="1181"/>
        <v>GREEN</v>
      </c>
      <c r="CV839" s="15" t="str">
        <f t="shared" si="1125"/>
        <v>0</v>
      </c>
      <c r="CX839" s="24">
        <f t="shared" si="1182"/>
        <v>1971.9</v>
      </c>
      <c r="CY839" s="24">
        <f t="shared" si="1183"/>
        <v>924.3</v>
      </c>
      <c r="DA839" s="24">
        <f t="shared" si="1193"/>
        <v>2372.0832</v>
      </c>
      <c r="DB839" s="24">
        <f t="shared" si="1184"/>
        <v>1571.7168000000001</v>
      </c>
      <c r="DC839" s="24">
        <f t="shared" si="1185"/>
        <v>2619.3168000000001</v>
      </c>
      <c r="DD839" s="24">
        <f t="shared" si="1186"/>
        <v>1324.4832000000001</v>
      </c>
      <c r="DE839">
        <f t="shared" si="1187"/>
        <v>3019.5</v>
      </c>
      <c r="DF839" s="24">
        <f t="shared" si="1188"/>
        <v>1117.0583999999999</v>
      </c>
      <c r="DG839" s="15" t="str">
        <f t="shared" si="1189"/>
        <v>GREEN</v>
      </c>
      <c r="DH839" s="15" t="str">
        <f t="shared" si="1190"/>
        <v>GREEN</v>
      </c>
      <c r="DI839" s="15" t="str">
        <f t="shared" si="1191"/>
        <v>GREEN</v>
      </c>
    </row>
    <row r="840" spans="1:113" x14ac:dyDescent="0.3">
      <c r="A840" s="75">
        <v>38002</v>
      </c>
      <c r="B840" s="76">
        <v>1972</v>
      </c>
      <c r="C840" s="76">
        <v>2000.3</v>
      </c>
      <c r="D840" s="76">
        <v>1887.1</v>
      </c>
      <c r="E840" s="76">
        <v>1900.65</v>
      </c>
      <c r="F840" s="76">
        <v>1786311040</v>
      </c>
      <c r="G840" s="76">
        <v>3162188.35</v>
      </c>
      <c r="H840" s="76">
        <v>9425964</v>
      </c>
      <c r="I840" s="76">
        <v>1886.84</v>
      </c>
      <c r="J840" s="76">
        <v>1609.45</v>
      </c>
      <c r="K840" s="76">
        <v>1287.75</v>
      </c>
      <c r="L840" s="76">
        <v>1169.52</v>
      </c>
      <c r="M840" s="76">
        <v>1191.93</v>
      </c>
      <c r="N840" s="76">
        <v>60.98</v>
      </c>
      <c r="O840" s="76">
        <v>77.16</v>
      </c>
      <c r="P840" s="76">
        <v>74</v>
      </c>
      <c r="Q840" s="76">
        <v>179.15</v>
      </c>
      <c r="R840" s="76">
        <v>152.68</v>
      </c>
      <c r="S840" s="76">
        <v>-3.61</v>
      </c>
      <c r="T840" s="76">
        <v>84.29</v>
      </c>
      <c r="U840" s="76">
        <v>92.56</v>
      </c>
      <c r="V840" s="76">
        <v>44.84</v>
      </c>
      <c r="W840" s="76">
        <v>8.06</v>
      </c>
      <c r="X840" s="76">
        <v>49.32</v>
      </c>
      <c r="Y840" s="76">
        <v>1984.84</v>
      </c>
      <c r="Z840" s="76">
        <v>1234.06</v>
      </c>
      <c r="AA840" s="76">
        <v>1609.45</v>
      </c>
      <c r="AB840" s="76">
        <v>2014.65</v>
      </c>
      <c r="AC840" s="76">
        <v>920</v>
      </c>
      <c r="AD840" s="19">
        <f t="shared" si="1139"/>
        <v>-0.36999602167283535</v>
      </c>
      <c r="AE840" s="76">
        <f t="shared" si="1126"/>
        <v>208.45031805220452</v>
      </c>
      <c r="AF840" s="77">
        <f t="shared" si="1194"/>
        <v>-3.6132663928191033E-2</v>
      </c>
      <c r="AG840" s="2">
        <f t="shared" si="1140"/>
        <v>26.47</v>
      </c>
      <c r="AH840" s="1">
        <f t="shared" si="1141"/>
        <v>1855.5166666666667</v>
      </c>
      <c r="AI840" s="21">
        <f t="shared" si="1142"/>
        <v>1705.1961538461542</v>
      </c>
      <c r="AJ840" s="22">
        <f t="shared" si="1143"/>
        <v>150.32051282051248</v>
      </c>
      <c r="AK840" s="23">
        <f t="shared" si="1144"/>
        <v>117.77596153846144</v>
      </c>
      <c r="AL840" s="23">
        <f t="shared" si="1145"/>
        <v>32.544551282051032</v>
      </c>
      <c r="AM840" s="23"/>
      <c r="AN840">
        <f t="shared" si="1146"/>
        <v>1936.2750000000001</v>
      </c>
      <c r="AO840" s="4">
        <f t="shared" si="1147"/>
        <v>1913.9125000000001</v>
      </c>
      <c r="AP840" s="4">
        <f t="shared" si="1148"/>
        <v>1799.26875</v>
      </c>
      <c r="AQ840" s="24">
        <f t="shared" si="1149"/>
        <v>1749.7650000000001</v>
      </c>
      <c r="AR840" t="str">
        <f t="shared" si="1150"/>
        <v>RED</v>
      </c>
      <c r="AS840" t="str">
        <f t="shared" si="1151"/>
        <v>RED</v>
      </c>
      <c r="AT840" t="str">
        <f t="shared" si="1152"/>
        <v>GREEN</v>
      </c>
      <c r="AU840" t="str">
        <f t="shared" si="1153"/>
        <v>GREEN</v>
      </c>
      <c r="AV840" t="str">
        <f t="shared" si="1154"/>
        <v>GREEN</v>
      </c>
      <c r="AW840" t="str">
        <f t="shared" si="1155"/>
        <v>GREEN</v>
      </c>
      <c r="AX840" s="25">
        <f t="shared" si="1156"/>
        <v>3.0776126795680942E-2</v>
      </c>
      <c r="AY840" s="25">
        <f t="shared" si="1157"/>
        <v>6.0221106546985053E-3</v>
      </c>
      <c r="AZ840" s="26">
        <f t="shared" si="1158"/>
        <v>83.634785055074943</v>
      </c>
      <c r="BA840" s="1">
        <f t="shared" si="1127"/>
        <v>2812051.9075000002</v>
      </c>
      <c r="BB840" s="1">
        <f t="shared" si="1127"/>
        <v>8768307.25</v>
      </c>
      <c r="BC840" s="27">
        <f t="shared" si="1159"/>
        <v>1.1245127949331781</v>
      </c>
      <c r="BD840" s="28">
        <f t="shared" si="1159"/>
        <v>1.0750038441000114</v>
      </c>
      <c r="BE840" s="29">
        <f t="shared" si="1128"/>
        <v>84.164907211912436</v>
      </c>
      <c r="BF840" s="29">
        <f t="shared" si="1192"/>
        <v>92.082453605956218</v>
      </c>
      <c r="BG840" s="30">
        <f t="shared" si="1160"/>
        <v>-1.1424673219458892E-2</v>
      </c>
      <c r="BH840" s="31">
        <f t="shared" si="1161"/>
        <v>1.73442187112193E-2</v>
      </c>
      <c r="BI840" s="31">
        <f t="shared" si="1162"/>
        <v>2.4754016140982438E-2</v>
      </c>
      <c r="BJ840" s="32">
        <f t="shared" si="1163"/>
        <v>2064.4607708349026</v>
      </c>
      <c r="BK840" s="24">
        <f t="shared" si="1164"/>
        <v>1646.5725624984307</v>
      </c>
      <c r="BL840" s="30">
        <f t="shared" si="1165"/>
        <v>0.21986594498538498</v>
      </c>
      <c r="BM840" s="30">
        <f t="shared" si="1166"/>
        <v>-8.6186710249074025E-2</v>
      </c>
      <c r="BN840" s="30">
        <f t="shared" si="1167"/>
        <v>0.13367923473631094</v>
      </c>
      <c r="BO840" s="30">
        <f t="shared" si="1168"/>
        <v>4.7492524487236912E-2</v>
      </c>
      <c r="BP840" s="30"/>
      <c r="BQ840">
        <f t="shared" si="1169"/>
        <v>1971.9</v>
      </c>
      <c r="BR840">
        <f t="shared" si="1170"/>
        <v>924.3</v>
      </c>
      <c r="BT840" s="24">
        <f t="shared" si="1171"/>
        <v>2372.0832</v>
      </c>
      <c r="BU840" s="24">
        <f t="shared" si="1172"/>
        <v>1571.7168000000001</v>
      </c>
      <c r="BV840" s="24">
        <f t="shared" si="1173"/>
        <v>2619.3168000000001</v>
      </c>
      <c r="BW840" s="24">
        <f t="shared" si="1174"/>
        <v>1324.4832000000001</v>
      </c>
      <c r="BX840">
        <f t="shared" si="1175"/>
        <v>3019.5</v>
      </c>
      <c r="BY840" s="24">
        <f t="shared" si="1176"/>
        <v>1117.0583999999999</v>
      </c>
      <c r="BZ840" s="15" t="str">
        <f t="shared" si="1177"/>
        <v>GREEN</v>
      </c>
      <c r="CA840" s="15" t="str">
        <f t="shared" si="1178"/>
        <v>GREEN</v>
      </c>
      <c r="CB840" s="15" t="str">
        <f t="shared" si="1179"/>
        <v>GREEN</v>
      </c>
      <c r="CC840" s="15" t="str">
        <f t="shared" si="1180"/>
        <v>0</v>
      </c>
      <c r="CJ840">
        <f t="shared" si="1129"/>
        <v>1971.9</v>
      </c>
      <c r="CK840">
        <f t="shared" si="1130"/>
        <v>924.3</v>
      </c>
      <c r="CM840" s="24">
        <f t="shared" si="1131"/>
        <v>2372.0832</v>
      </c>
      <c r="CN840" s="24">
        <f t="shared" si="1132"/>
        <v>1571.7168000000001</v>
      </c>
      <c r="CO840" s="24">
        <f t="shared" si="1133"/>
        <v>2619.3168000000001</v>
      </c>
      <c r="CP840" s="24">
        <f t="shared" si="1134"/>
        <v>1324.4832000000001</v>
      </c>
      <c r="CQ840">
        <f t="shared" si="1135"/>
        <v>3019.5</v>
      </c>
      <c r="CR840" s="24">
        <f t="shared" si="1136"/>
        <v>1117.0583999999999</v>
      </c>
      <c r="CS840" s="15" t="str">
        <f t="shared" si="1137"/>
        <v>GREEN</v>
      </c>
      <c r="CT840" s="15" t="str">
        <f t="shared" si="1138"/>
        <v>GREEN</v>
      </c>
      <c r="CU840" s="15" t="str">
        <f t="shared" si="1181"/>
        <v>GREEN</v>
      </c>
      <c r="CV840" s="15" t="str">
        <f t="shared" si="1125"/>
        <v>0</v>
      </c>
      <c r="CX840" s="24">
        <f t="shared" si="1182"/>
        <v>1971.9</v>
      </c>
      <c r="CY840" s="24">
        <f t="shared" si="1183"/>
        <v>924.3</v>
      </c>
      <c r="DA840" s="24">
        <f t="shared" si="1193"/>
        <v>2372.0832</v>
      </c>
      <c r="DB840" s="24">
        <f t="shared" si="1184"/>
        <v>1571.7168000000001</v>
      </c>
      <c r="DC840" s="24">
        <f t="shared" si="1185"/>
        <v>2619.3168000000001</v>
      </c>
      <c r="DD840" s="24">
        <f t="shared" si="1186"/>
        <v>1324.4832000000001</v>
      </c>
      <c r="DE840">
        <f t="shared" si="1187"/>
        <v>3019.5</v>
      </c>
      <c r="DF840" s="24">
        <f t="shared" si="1188"/>
        <v>1117.0583999999999</v>
      </c>
      <c r="DG840" s="15" t="str">
        <f t="shared" si="1189"/>
        <v>GREEN</v>
      </c>
      <c r="DH840" s="15" t="str">
        <f t="shared" si="1190"/>
        <v>GREEN</v>
      </c>
      <c r="DI840" s="15" t="str">
        <f t="shared" si="1191"/>
        <v>GREEN</v>
      </c>
    </row>
    <row r="841" spans="1:113" x14ac:dyDescent="0.3">
      <c r="A841" s="18">
        <v>37995</v>
      </c>
      <c r="B841" s="1">
        <v>1946.3</v>
      </c>
      <c r="C841" s="1">
        <v>2014.65</v>
      </c>
      <c r="D841" s="1">
        <v>1888.1</v>
      </c>
      <c r="E841" s="1">
        <v>1971.9</v>
      </c>
      <c r="F841" s="1">
        <v>2003878144</v>
      </c>
      <c r="G841" s="1">
        <v>3410300.11</v>
      </c>
      <c r="H841" s="1">
        <v>9848836</v>
      </c>
      <c r="I841" s="1">
        <v>1846.49</v>
      </c>
      <c r="J841" s="1">
        <v>1582.25</v>
      </c>
      <c r="K841" s="1">
        <v>1270.57</v>
      </c>
      <c r="L841" s="1">
        <v>1162.1099999999999</v>
      </c>
      <c r="M841" s="1">
        <v>1190.23</v>
      </c>
      <c r="N841" s="1">
        <v>98.24</v>
      </c>
      <c r="O841" s="1">
        <v>86.19</v>
      </c>
      <c r="P841" s="1">
        <v>78.81</v>
      </c>
      <c r="Q841" s="1">
        <v>177.8</v>
      </c>
      <c r="R841" s="1">
        <v>146.07</v>
      </c>
      <c r="S841" s="1">
        <v>1.33</v>
      </c>
      <c r="T841" s="1">
        <v>94.94</v>
      </c>
      <c r="U841" s="1">
        <v>97.13</v>
      </c>
      <c r="V841" s="1">
        <v>49.71</v>
      </c>
      <c r="W841" s="1">
        <v>8.84</v>
      </c>
      <c r="X841" s="1">
        <v>47.77</v>
      </c>
      <c r="Y841" s="1">
        <v>1948.02</v>
      </c>
      <c r="Z841" s="1">
        <v>1216.48</v>
      </c>
      <c r="AA841" s="1">
        <v>1582.25</v>
      </c>
      <c r="AB841" s="1">
        <v>1951.7</v>
      </c>
      <c r="AC841" s="1">
        <v>920</v>
      </c>
      <c r="AD841" s="19">
        <f t="shared" si="1139"/>
        <v>0.13776685590227453</v>
      </c>
      <c r="AE841" s="1">
        <f t="shared" si="1126"/>
        <v>216.26453169554736</v>
      </c>
      <c r="AF841" s="20">
        <f t="shared" si="1194"/>
        <v>1.328331748927325E-2</v>
      </c>
      <c r="AG841" s="2">
        <f t="shared" si="1140"/>
        <v>31.730000000000018</v>
      </c>
      <c r="AH841" s="1">
        <f t="shared" si="1141"/>
        <v>1813.0416666666667</v>
      </c>
      <c r="AI841" s="21">
        <f t="shared" si="1142"/>
        <v>1679.719230769231</v>
      </c>
      <c r="AJ841" s="22">
        <f t="shared" si="1143"/>
        <v>133.32243589743575</v>
      </c>
      <c r="AK841" s="23">
        <f t="shared" si="1144"/>
        <v>97.188782051282033</v>
      </c>
      <c r="AL841" s="23">
        <f t="shared" si="1145"/>
        <v>36.13365384615372</v>
      </c>
      <c r="AM841" s="23"/>
      <c r="AN841">
        <f t="shared" si="1146"/>
        <v>1958.9749999999999</v>
      </c>
      <c r="AO841" s="4">
        <f t="shared" si="1147"/>
        <v>1883.3875</v>
      </c>
      <c r="AP841" s="4">
        <f t="shared" si="1148"/>
        <v>1754.2750000000001</v>
      </c>
      <c r="AQ841" s="24">
        <f t="shared" si="1149"/>
        <v>1718.905</v>
      </c>
      <c r="AR841" t="str">
        <f t="shared" si="1150"/>
        <v>GREEN</v>
      </c>
      <c r="AS841" t="str">
        <f t="shared" si="1151"/>
        <v>GREEN</v>
      </c>
      <c r="AT841" t="str">
        <f t="shared" si="1152"/>
        <v>GREEN</v>
      </c>
      <c r="AU841" t="str">
        <f t="shared" si="1153"/>
        <v>GREEN</v>
      </c>
      <c r="AV841" t="str">
        <f t="shared" si="1154"/>
        <v>GREEN</v>
      </c>
      <c r="AW841" t="str">
        <f t="shared" si="1155"/>
        <v>GREEN</v>
      </c>
      <c r="AX841" s="25">
        <f t="shared" si="1156"/>
        <v>3.3928373609899566E-2</v>
      </c>
      <c r="AY841" s="25">
        <f t="shared" si="1157"/>
        <v>0</v>
      </c>
      <c r="AZ841" s="26" t="e">
        <f t="shared" si="1158"/>
        <v>#DIV/0!</v>
      </c>
      <c r="BA841" s="1">
        <f t="shared" si="1127"/>
        <v>2650768.14</v>
      </c>
      <c r="BB841" s="1">
        <f t="shared" si="1127"/>
        <v>8543987.5</v>
      </c>
      <c r="BC841" s="27">
        <f t="shared" si="1159"/>
        <v>1.2865327821542323</v>
      </c>
      <c r="BD841" s="28">
        <f t="shared" si="1159"/>
        <v>1.1527212557368558</v>
      </c>
      <c r="BE841" s="29">
        <f t="shared" si="1128"/>
        <v>100</v>
      </c>
      <c r="BF841" s="29">
        <f t="shared" si="1192"/>
        <v>100</v>
      </c>
      <c r="BG841" s="30">
        <f t="shared" si="1160"/>
        <v>3.6308788109651213E-2</v>
      </c>
      <c r="BH841" s="31">
        <f t="shared" si="1161"/>
        <v>3.8098204046966511E-2</v>
      </c>
      <c r="BI841" s="31">
        <f t="shared" si="1162"/>
        <v>3.3928373609899566E-2</v>
      </c>
      <c r="BJ841" s="32">
        <f t="shared" si="1163"/>
        <v>2074.8681085449971</v>
      </c>
      <c r="BK841" s="24">
        <f t="shared" si="1164"/>
        <v>1551.2152247883364</v>
      </c>
      <c r="BL841" s="30">
        <f t="shared" si="1165"/>
        <v>0.26555752510607061</v>
      </c>
      <c r="BM841" s="30">
        <f t="shared" si="1166"/>
        <v>-5.2217713142145641E-2</v>
      </c>
      <c r="BN841" s="30">
        <f t="shared" si="1167"/>
        <v>0.21333981196392499</v>
      </c>
      <c r="BO841" s="30">
        <f t="shared" si="1168"/>
        <v>0.16112209882177936</v>
      </c>
      <c r="BP841" s="30"/>
      <c r="BQ841">
        <f t="shared" si="1169"/>
        <v>1971.9</v>
      </c>
      <c r="BR841">
        <f t="shared" si="1170"/>
        <v>924.3</v>
      </c>
      <c r="BT841" s="24">
        <f t="shared" si="1171"/>
        <v>2372.0832</v>
      </c>
      <c r="BU841" s="24">
        <f t="shared" si="1172"/>
        <v>1571.7168000000001</v>
      </c>
      <c r="BV841" s="24">
        <f t="shared" si="1173"/>
        <v>2619.3168000000001</v>
      </c>
      <c r="BW841" s="24">
        <f t="shared" si="1174"/>
        <v>1324.4832000000001</v>
      </c>
      <c r="BX841">
        <f t="shared" si="1175"/>
        <v>3019.5</v>
      </c>
      <c r="BY841" s="24">
        <f t="shared" si="1176"/>
        <v>1117.0583999999999</v>
      </c>
      <c r="BZ841" s="15" t="str">
        <f t="shared" si="1177"/>
        <v>GREEN</v>
      </c>
      <c r="CA841" s="15" t="str">
        <f t="shared" si="1178"/>
        <v>GREEN</v>
      </c>
      <c r="CB841" s="15" t="str">
        <f t="shared" si="1179"/>
        <v>GREEN</v>
      </c>
      <c r="CC841" s="15" t="str">
        <f t="shared" si="1180"/>
        <v>0</v>
      </c>
      <c r="CJ841">
        <f t="shared" si="1129"/>
        <v>1971.9</v>
      </c>
      <c r="CK841">
        <f t="shared" si="1130"/>
        <v>924.3</v>
      </c>
      <c r="CM841" s="24">
        <f t="shared" si="1131"/>
        <v>2372.0832</v>
      </c>
      <c r="CN841" s="24">
        <f t="shared" si="1132"/>
        <v>1571.7168000000001</v>
      </c>
      <c r="CO841" s="24">
        <f t="shared" si="1133"/>
        <v>2619.3168000000001</v>
      </c>
      <c r="CP841" s="24">
        <f t="shared" si="1134"/>
        <v>1324.4832000000001</v>
      </c>
      <c r="CQ841">
        <f t="shared" si="1135"/>
        <v>3019.5</v>
      </c>
      <c r="CR841" s="24">
        <f t="shared" si="1136"/>
        <v>1117.0583999999999</v>
      </c>
      <c r="CS841" s="15" t="str">
        <f t="shared" si="1137"/>
        <v>GREEN</v>
      </c>
      <c r="CT841" s="15" t="str">
        <f t="shared" si="1138"/>
        <v>GREEN</v>
      </c>
      <c r="CU841" s="15" t="str">
        <f t="shared" si="1181"/>
        <v>GREEN</v>
      </c>
      <c r="CV841" s="15" t="str">
        <f t="shared" si="1125"/>
        <v>0</v>
      </c>
      <c r="CX841" s="24">
        <f t="shared" si="1182"/>
        <v>1971.9</v>
      </c>
      <c r="CY841" s="24">
        <f t="shared" si="1183"/>
        <v>924.3</v>
      </c>
      <c r="DA841" s="24">
        <f t="shared" si="1193"/>
        <v>2372.0832</v>
      </c>
      <c r="DB841" s="24">
        <f t="shared" si="1184"/>
        <v>1571.7168000000001</v>
      </c>
      <c r="DC841" s="24">
        <f t="shared" si="1185"/>
        <v>2619.3168000000001</v>
      </c>
      <c r="DD841" s="24">
        <f t="shared" si="1186"/>
        <v>1324.4832000000001</v>
      </c>
      <c r="DE841">
        <f t="shared" si="1187"/>
        <v>3019.5</v>
      </c>
      <c r="DF841" s="24">
        <f t="shared" si="1188"/>
        <v>1117.0583999999999</v>
      </c>
      <c r="DG841" s="15" t="str">
        <f t="shared" si="1189"/>
        <v>GREEN</v>
      </c>
      <c r="DH841" s="15" t="str">
        <f t="shared" si="1190"/>
        <v>GREEN</v>
      </c>
      <c r="DI841" s="15" t="str">
        <f t="shared" si="1191"/>
        <v>GREEN</v>
      </c>
    </row>
    <row r="842" spans="1:113" x14ac:dyDescent="0.3">
      <c r="A842" s="53">
        <v>37988</v>
      </c>
      <c r="B842" s="54">
        <v>1838.05</v>
      </c>
      <c r="C842" s="54">
        <v>1951.7</v>
      </c>
      <c r="D842" s="54">
        <v>1837.65</v>
      </c>
      <c r="E842" s="54">
        <v>1946.05</v>
      </c>
      <c r="F842" s="54">
        <v>1843166464</v>
      </c>
      <c r="G842" s="54">
        <v>2737986.6</v>
      </c>
      <c r="H842" s="54">
        <v>8999238</v>
      </c>
      <c r="I842" s="54">
        <v>1781.27</v>
      </c>
      <c r="J842" s="54">
        <v>1549.21</v>
      </c>
      <c r="K842" s="54">
        <v>1252.26</v>
      </c>
      <c r="L842" s="54">
        <v>1153.6300000000001</v>
      </c>
      <c r="M842" s="54">
        <v>1188.3900000000001</v>
      </c>
      <c r="N842" s="54">
        <v>97.93</v>
      </c>
      <c r="O842" s="54">
        <v>85.62</v>
      </c>
      <c r="P842" s="54">
        <v>78.319999999999993</v>
      </c>
      <c r="Q842" s="54">
        <v>166.25</v>
      </c>
      <c r="R842" s="54">
        <v>138.13</v>
      </c>
      <c r="S842" s="54">
        <v>5.93</v>
      </c>
      <c r="T842" s="54">
        <v>98.46</v>
      </c>
      <c r="U842" s="54">
        <v>96.02</v>
      </c>
      <c r="V842" s="54">
        <v>49.71</v>
      </c>
      <c r="W842" s="54">
        <v>9.9600000000000009</v>
      </c>
      <c r="X842" s="54">
        <v>46.07</v>
      </c>
      <c r="Y842" s="54">
        <v>1886.48</v>
      </c>
      <c r="Z842" s="54">
        <v>1211.93</v>
      </c>
      <c r="AA842" s="54">
        <v>1549.21</v>
      </c>
      <c r="AB842" s="54">
        <v>1840.35</v>
      </c>
      <c r="AC842" s="54">
        <v>920</v>
      </c>
      <c r="AD842" s="19">
        <f t="shared" si="1139"/>
        <v>0.62999248319397183</v>
      </c>
      <c r="AE842" s="54">
        <f t="shared" si="1126"/>
        <v>213.42948014915558</v>
      </c>
      <c r="AF842" s="55">
        <f t="shared" si="1194"/>
        <v>5.9334258730029177E-2</v>
      </c>
      <c r="AG842" s="2">
        <f t="shared" si="1140"/>
        <v>28.120000000000005</v>
      </c>
      <c r="AH842" s="1">
        <f t="shared" si="1141"/>
        <v>1753.5999999999997</v>
      </c>
      <c r="AI842" s="21">
        <f t="shared" si="1142"/>
        <v>1645.1961538461537</v>
      </c>
      <c r="AJ842" s="22">
        <f t="shared" si="1143"/>
        <v>108.40384615384596</v>
      </c>
      <c r="AK842" s="23">
        <f t="shared" si="1144"/>
        <v>81.857211538461513</v>
      </c>
      <c r="AL842" s="23">
        <f t="shared" si="1145"/>
        <v>26.546634615384448</v>
      </c>
      <c r="AM842" s="23"/>
      <c r="AN842">
        <f t="shared" si="1146"/>
        <v>1891.55</v>
      </c>
      <c r="AO842" s="4">
        <f t="shared" si="1147"/>
        <v>1815.1374999999998</v>
      </c>
      <c r="AP842" s="4">
        <f t="shared" si="1148"/>
        <v>1703.1374999999998</v>
      </c>
      <c r="AQ842" s="24">
        <f t="shared" si="1149"/>
        <v>1677.3049999999998</v>
      </c>
      <c r="AR842" t="str">
        <f t="shared" si="1150"/>
        <v>GREEN</v>
      </c>
      <c r="AS842" t="str">
        <f t="shared" si="1151"/>
        <v>GREEN</v>
      </c>
      <c r="AT842" t="str">
        <f t="shared" si="1152"/>
        <v>GREEN</v>
      </c>
      <c r="AU842" t="str">
        <f t="shared" si="1153"/>
        <v>GREEN</v>
      </c>
      <c r="AV842" t="str">
        <f t="shared" si="1154"/>
        <v>GREEN</v>
      </c>
      <c r="AW842" t="str">
        <f t="shared" si="1155"/>
        <v>GREEN</v>
      </c>
      <c r="AX842" s="25">
        <f t="shared" si="1156"/>
        <v>3.9779003490719611E-2</v>
      </c>
      <c r="AY842" s="25">
        <f t="shared" si="1157"/>
        <v>0</v>
      </c>
      <c r="AZ842" s="26" t="e">
        <f t="shared" si="1158"/>
        <v>#DIV/0!</v>
      </c>
      <c r="BA842" s="1">
        <f t="shared" si="1127"/>
        <v>2390748.1624999996</v>
      </c>
      <c r="BB842" s="1">
        <f t="shared" si="1127"/>
        <v>8206664</v>
      </c>
      <c r="BC842" s="27">
        <f t="shared" si="1159"/>
        <v>1.1452425826135089</v>
      </c>
      <c r="BD842" s="28">
        <f t="shared" si="1159"/>
        <v>1.0965768794725848</v>
      </c>
      <c r="BE842" s="29">
        <f t="shared" si="1128"/>
        <v>100</v>
      </c>
      <c r="BF842" s="29">
        <f t="shared" si="1192"/>
        <v>100</v>
      </c>
      <c r="BG842" s="30">
        <f t="shared" si="1160"/>
        <v>4.6113110641897492E-2</v>
      </c>
      <c r="BH842" s="31">
        <f t="shared" si="1161"/>
        <v>4.2843360821203103E-2</v>
      </c>
      <c r="BI842" s="31">
        <f t="shared" si="1162"/>
        <v>3.9779003490719611E-2</v>
      </c>
      <c r="BJ842" s="32">
        <f t="shared" si="1163"/>
        <v>2004.0029712283779</v>
      </c>
      <c r="BK842" s="24">
        <f t="shared" si="1164"/>
        <v>1503.1970287716215</v>
      </c>
      <c r="BL842" s="30">
        <f t="shared" si="1165"/>
        <v>0.25734484851712774</v>
      </c>
      <c r="BM842" s="30">
        <f t="shared" si="1166"/>
        <v>-2.9779795600512794E-2</v>
      </c>
      <c r="BN842" s="30">
        <f t="shared" si="1167"/>
        <v>0.22756505291661491</v>
      </c>
      <c r="BO842" s="30">
        <f t="shared" si="1168"/>
        <v>0.19778525731610211</v>
      </c>
      <c r="BP842" s="30"/>
      <c r="BQ842">
        <f t="shared" si="1169"/>
        <v>1946.05</v>
      </c>
      <c r="BR842">
        <f t="shared" si="1170"/>
        <v>924.3</v>
      </c>
      <c r="BT842" s="24">
        <f t="shared" si="1171"/>
        <v>2336.3584999999998</v>
      </c>
      <c r="BU842" s="24">
        <f t="shared" si="1172"/>
        <v>1555.7415000000001</v>
      </c>
      <c r="BV842" s="24">
        <f t="shared" si="1173"/>
        <v>2577.4915000000001</v>
      </c>
      <c r="BW842" s="24">
        <f t="shared" si="1174"/>
        <v>1314.6084999999998</v>
      </c>
      <c r="BX842">
        <f t="shared" si="1175"/>
        <v>2967.8</v>
      </c>
      <c r="BY842" s="24">
        <f t="shared" si="1176"/>
        <v>1112.3020000000001</v>
      </c>
      <c r="BZ842" s="15" t="str">
        <f t="shared" si="1177"/>
        <v>GREEN</v>
      </c>
      <c r="CA842" s="15" t="str">
        <f t="shared" si="1178"/>
        <v>GREEN</v>
      </c>
      <c r="CB842" s="15" t="str">
        <f t="shared" si="1179"/>
        <v>GREEN</v>
      </c>
      <c r="CC842" s="15" t="str">
        <f t="shared" si="1180"/>
        <v>0</v>
      </c>
      <c r="CJ842">
        <f t="shared" si="1129"/>
        <v>1946.05</v>
      </c>
      <c r="CK842">
        <f t="shared" si="1130"/>
        <v>924.3</v>
      </c>
      <c r="CM842" s="24">
        <f t="shared" si="1131"/>
        <v>2336.3584999999998</v>
      </c>
      <c r="CN842" s="24">
        <f t="shared" si="1132"/>
        <v>1555.7415000000001</v>
      </c>
      <c r="CO842" s="24">
        <f t="shared" si="1133"/>
        <v>2577.4915000000001</v>
      </c>
      <c r="CP842" s="24">
        <f t="shared" si="1134"/>
        <v>1314.6084999999998</v>
      </c>
      <c r="CQ842">
        <f t="shared" si="1135"/>
        <v>2967.8</v>
      </c>
      <c r="CR842" s="24">
        <f t="shared" si="1136"/>
        <v>1112.3020000000001</v>
      </c>
      <c r="CS842" s="15" t="str">
        <f t="shared" si="1137"/>
        <v>GREEN</v>
      </c>
      <c r="CT842" s="15" t="str">
        <f t="shared" si="1138"/>
        <v>GREEN</v>
      </c>
      <c r="CU842" s="15" t="str">
        <f t="shared" si="1181"/>
        <v>GREEN</v>
      </c>
      <c r="CV842" s="15" t="str">
        <f t="shared" si="1125"/>
        <v>0</v>
      </c>
      <c r="CX842" s="24">
        <f t="shared" si="1182"/>
        <v>1946.05</v>
      </c>
      <c r="CY842" s="24">
        <f t="shared" si="1183"/>
        <v>924.3</v>
      </c>
      <c r="DA842" s="24">
        <f t="shared" si="1193"/>
        <v>2336.3584999999998</v>
      </c>
      <c r="DB842" s="24">
        <f t="shared" si="1184"/>
        <v>1555.7415000000001</v>
      </c>
      <c r="DC842" s="24">
        <f t="shared" si="1185"/>
        <v>2577.4915000000001</v>
      </c>
      <c r="DD842" s="24">
        <f t="shared" si="1186"/>
        <v>1314.6084999999998</v>
      </c>
      <c r="DE842">
        <f t="shared" si="1187"/>
        <v>2967.8</v>
      </c>
      <c r="DF842" s="24">
        <f t="shared" si="1188"/>
        <v>1112.3020000000001</v>
      </c>
      <c r="DG842" s="15" t="str">
        <f t="shared" si="1189"/>
        <v>GREEN</v>
      </c>
      <c r="DH842" s="15" t="str">
        <f t="shared" si="1190"/>
        <v>GREEN</v>
      </c>
      <c r="DI842" s="15" t="str">
        <f t="shared" si="1191"/>
        <v>GREEN</v>
      </c>
    </row>
    <row r="843" spans="1:113" x14ac:dyDescent="0.3">
      <c r="A843" s="53">
        <v>37981</v>
      </c>
      <c r="B843" s="54">
        <v>1778.85</v>
      </c>
      <c r="C843" s="54">
        <v>1840.35</v>
      </c>
      <c r="D843" s="54">
        <v>1751.05</v>
      </c>
      <c r="E843" s="54">
        <v>1837.05</v>
      </c>
      <c r="F843" s="54">
        <v>1353080704</v>
      </c>
      <c r="G843" s="54">
        <v>1937732.57</v>
      </c>
      <c r="H843" s="54">
        <v>6799191</v>
      </c>
      <c r="I843" s="54">
        <v>1715.11</v>
      </c>
      <c r="J843" s="54">
        <v>1514.29</v>
      </c>
      <c r="K843" s="54">
        <v>1235.06</v>
      </c>
      <c r="L843" s="54">
        <v>1144.98</v>
      </c>
      <c r="M843" s="54">
        <v>1186.94</v>
      </c>
      <c r="N843" s="54">
        <v>95.96</v>
      </c>
      <c r="O843" s="54">
        <v>82.87</v>
      </c>
      <c r="P843" s="54">
        <v>76.040000000000006</v>
      </c>
      <c r="Q843" s="54">
        <v>151.71</v>
      </c>
      <c r="R843" s="54">
        <v>131.1</v>
      </c>
      <c r="S843" s="54">
        <v>3.29</v>
      </c>
      <c r="T843" s="54">
        <v>98</v>
      </c>
      <c r="U843" s="54">
        <v>92.51</v>
      </c>
      <c r="V843" s="54">
        <v>44.03</v>
      </c>
      <c r="W843" s="54">
        <v>11.15</v>
      </c>
      <c r="X843" s="54">
        <v>44.49</v>
      </c>
      <c r="Y843" s="54">
        <v>1823.41</v>
      </c>
      <c r="Z843" s="54">
        <v>1205.17</v>
      </c>
      <c r="AA843" s="54">
        <v>1514.29</v>
      </c>
      <c r="AB843" s="54">
        <v>1783.7</v>
      </c>
      <c r="AC843" s="54">
        <v>920</v>
      </c>
      <c r="AD843" s="19">
        <f t="shared" si="1139"/>
        <v>0.36890834988465715</v>
      </c>
      <c r="AE843" s="54">
        <f t="shared" si="1126"/>
        <v>201.47510418951529</v>
      </c>
      <c r="AF843" s="55">
        <f t="shared" si="1194"/>
        <v>3.2891962553765808E-2</v>
      </c>
      <c r="AG843" s="2">
        <f t="shared" si="1140"/>
        <v>20.610000000000014</v>
      </c>
      <c r="AH843" s="1">
        <f t="shared" si="1141"/>
        <v>1686.0416666666667</v>
      </c>
      <c r="AI843" s="21">
        <f t="shared" si="1142"/>
        <v>1606.9846153846152</v>
      </c>
      <c r="AJ843" s="22">
        <f t="shared" si="1143"/>
        <v>79.057051282051589</v>
      </c>
      <c r="AK843" s="23">
        <f t="shared" si="1144"/>
        <v>73.081570512820576</v>
      </c>
      <c r="AL843" s="23">
        <f t="shared" si="1145"/>
        <v>5.9754807692310123</v>
      </c>
      <c r="AM843" s="23"/>
      <c r="AN843">
        <f t="shared" si="1146"/>
        <v>1807.8</v>
      </c>
      <c r="AO843" s="4">
        <f t="shared" si="1147"/>
        <v>1740.075</v>
      </c>
      <c r="AP843" s="4">
        <f t="shared" si="1148"/>
        <v>1658.8874999999998</v>
      </c>
      <c r="AQ843" s="24">
        <f t="shared" si="1149"/>
        <v>1634.895</v>
      </c>
      <c r="AR843" t="str">
        <f t="shared" si="1150"/>
        <v>GREEN</v>
      </c>
      <c r="AS843" t="str">
        <f t="shared" si="1151"/>
        <v>GREEN</v>
      </c>
      <c r="AT843" t="str">
        <f t="shared" si="1152"/>
        <v>GREEN</v>
      </c>
      <c r="AU843" t="str">
        <f t="shared" si="1153"/>
        <v>GREEN</v>
      </c>
      <c r="AV843" t="str">
        <f t="shared" si="1154"/>
        <v>GREEN</v>
      </c>
      <c r="AW843" t="str">
        <f t="shared" si="1155"/>
        <v>GREEN</v>
      </c>
      <c r="AX843" s="25">
        <f t="shared" si="1156"/>
        <v>2.988996036904808E-2</v>
      </c>
      <c r="AY843" s="25">
        <f t="shared" si="1157"/>
        <v>2.3568808122173732E-3</v>
      </c>
      <c r="AZ843" s="26">
        <f t="shared" si="1158"/>
        <v>92.691126554167241</v>
      </c>
      <c r="BA843" s="1">
        <f t="shared" si="1127"/>
        <v>2341859.7824999997</v>
      </c>
      <c r="BB843" s="1">
        <f t="shared" si="1127"/>
        <v>8125658.5</v>
      </c>
      <c r="BC843" s="27">
        <f t="shared" si="1159"/>
        <v>0.8274332154640861</v>
      </c>
      <c r="BD843" s="28">
        <f t="shared" si="1159"/>
        <v>0.83675569186177345</v>
      </c>
      <c r="BE843" s="29">
        <f t="shared" si="1128"/>
        <v>100</v>
      </c>
      <c r="BF843" s="29">
        <f t="shared" si="1192"/>
        <v>100</v>
      </c>
      <c r="BG843" s="30">
        <f t="shared" si="1160"/>
        <v>3.9887619984281808E-2</v>
      </c>
      <c r="BH843" s="31">
        <f t="shared" si="1161"/>
        <v>3.2738166360023746E-2</v>
      </c>
      <c r="BI843" s="31">
        <f t="shared" si="1162"/>
        <v>2.7533079556830709E-2</v>
      </c>
      <c r="BJ843" s="32">
        <f t="shared" si="1163"/>
        <v>1903.8153052611178</v>
      </c>
      <c r="BK843" s="24">
        <f t="shared" si="1164"/>
        <v>1468.2680280722157</v>
      </c>
      <c r="BL843" s="30">
        <f t="shared" si="1165"/>
        <v>0.23709059480629388</v>
      </c>
      <c r="BM843" s="30">
        <f t="shared" si="1166"/>
        <v>-3.6343760518830669E-2</v>
      </c>
      <c r="BN843" s="30">
        <f t="shared" si="1167"/>
        <v>0.20074683428746323</v>
      </c>
      <c r="BO843" s="30">
        <f t="shared" si="1168"/>
        <v>0.16440307376863256</v>
      </c>
      <c r="BP843" s="30"/>
      <c r="BQ843">
        <f t="shared" si="1169"/>
        <v>1837.05</v>
      </c>
      <c r="BR843">
        <f t="shared" si="1170"/>
        <v>924.3</v>
      </c>
      <c r="BT843" s="24">
        <f t="shared" si="1171"/>
        <v>2185.7204999999999</v>
      </c>
      <c r="BU843" s="24">
        <f t="shared" si="1172"/>
        <v>1488.3795</v>
      </c>
      <c r="BV843" s="24">
        <f t="shared" si="1173"/>
        <v>2401.1295</v>
      </c>
      <c r="BW843" s="24">
        <f t="shared" si="1174"/>
        <v>1272.9704999999999</v>
      </c>
      <c r="BX843">
        <f t="shared" si="1175"/>
        <v>2749.8</v>
      </c>
      <c r="BY843" s="24">
        <f t="shared" si="1176"/>
        <v>1092.2460000000001</v>
      </c>
      <c r="BZ843" s="15" t="str">
        <f t="shared" si="1177"/>
        <v>GREEN</v>
      </c>
      <c r="CA843" s="15" t="str">
        <f t="shared" si="1178"/>
        <v>GREEN</v>
      </c>
      <c r="CB843" s="15" t="str">
        <f t="shared" si="1179"/>
        <v>GREEN</v>
      </c>
      <c r="CC843" s="15" t="str">
        <f t="shared" si="1180"/>
        <v>0</v>
      </c>
      <c r="CJ843">
        <f t="shared" si="1129"/>
        <v>1837.05</v>
      </c>
      <c r="CK843">
        <f t="shared" si="1130"/>
        <v>924.3</v>
      </c>
      <c r="CM843" s="24">
        <f t="shared" si="1131"/>
        <v>2185.7204999999999</v>
      </c>
      <c r="CN843" s="24">
        <f t="shared" si="1132"/>
        <v>1488.3795</v>
      </c>
      <c r="CO843" s="24">
        <f t="shared" si="1133"/>
        <v>2401.1295</v>
      </c>
      <c r="CP843" s="24">
        <f t="shared" si="1134"/>
        <v>1272.9704999999999</v>
      </c>
      <c r="CQ843">
        <f t="shared" si="1135"/>
        <v>2749.8</v>
      </c>
      <c r="CR843" s="24">
        <f t="shared" si="1136"/>
        <v>1092.2460000000001</v>
      </c>
      <c r="CS843" s="15" t="str">
        <f t="shared" si="1137"/>
        <v>GREEN</v>
      </c>
      <c r="CT843" s="15" t="str">
        <f t="shared" si="1138"/>
        <v>GREEN</v>
      </c>
      <c r="CU843" s="15" t="str">
        <f t="shared" si="1181"/>
        <v>GREEN</v>
      </c>
      <c r="CV843" s="15" t="str">
        <f t="shared" si="1125"/>
        <v>0</v>
      </c>
      <c r="CX843" s="24">
        <f t="shared" si="1182"/>
        <v>1837.05</v>
      </c>
      <c r="CY843" s="24">
        <f t="shared" si="1183"/>
        <v>924.3</v>
      </c>
      <c r="DA843" s="24">
        <f t="shared" si="1193"/>
        <v>2185.7204999999999</v>
      </c>
      <c r="DB843" s="24">
        <f t="shared" si="1184"/>
        <v>1488.3795</v>
      </c>
      <c r="DC843" s="24">
        <f t="shared" si="1185"/>
        <v>2401.1295</v>
      </c>
      <c r="DD843" s="24">
        <f t="shared" si="1186"/>
        <v>1272.9704999999999</v>
      </c>
      <c r="DE843">
        <f t="shared" si="1187"/>
        <v>2749.8</v>
      </c>
      <c r="DF843" s="24">
        <f t="shared" si="1188"/>
        <v>1092.2460000000001</v>
      </c>
      <c r="DG843" s="15" t="str">
        <f t="shared" si="1189"/>
        <v>GREEN</v>
      </c>
      <c r="DH843" s="15" t="str">
        <f t="shared" si="1190"/>
        <v>GREEN</v>
      </c>
      <c r="DI843" s="15" t="str">
        <f t="shared" si="1191"/>
        <v>GREEN</v>
      </c>
    </row>
    <row r="844" spans="1:113" x14ac:dyDescent="0.3">
      <c r="A844" s="53">
        <v>37974</v>
      </c>
      <c r="B844" s="54">
        <v>1699.7</v>
      </c>
      <c r="C844" s="54">
        <v>1783.7</v>
      </c>
      <c r="D844" s="54">
        <v>1699.7</v>
      </c>
      <c r="E844" s="54">
        <v>1778.55</v>
      </c>
      <c r="F844" s="54">
        <v>1548263808</v>
      </c>
      <c r="G844" s="54">
        <v>2517053.2799999998</v>
      </c>
      <c r="H844" s="54">
        <v>8528685</v>
      </c>
      <c r="I844" s="54">
        <v>1655.84</v>
      </c>
      <c r="J844" s="54">
        <v>1483.57</v>
      </c>
      <c r="K844" s="54">
        <v>1219.93</v>
      </c>
      <c r="L844" s="54">
        <v>1137.4100000000001</v>
      </c>
      <c r="M844" s="54">
        <v>1186.31</v>
      </c>
      <c r="N844" s="54">
        <v>93.88</v>
      </c>
      <c r="O844" s="54">
        <v>81.06</v>
      </c>
      <c r="P844" s="54">
        <v>74.66</v>
      </c>
      <c r="Q844" s="54">
        <v>142.05000000000001</v>
      </c>
      <c r="R844" s="54">
        <v>125.95</v>
      </c>
      <c r="S844" s="54">
        <v>4.6900000000000004</v>
      </c>
      <c r="T844" s="54">
        <v>91.6</v>
      </c>
      <c r="U844" s="54">
        <v>84</v>
      </c>
      <c r="V844" s="54">
        <v>42.19</v>
      </c>
      <c r="W844" s="54">
        <v>12.21</v>
      </c>
      <c r="X844" s="54">
        <v>43.33</v>
      </c>
      <c r="Y844" s="54">
        <v>1780.15</v>
      </c>
      <c r="Z844" s="54">
        <v>1187</v>
      </c>
      <c r="AA844" s="54">
        <v>1483.57</v>
      </c>
      <c r="AB844" s="54">
        <v>1705.95</v>
      </c>
      <c r="AC844" s="54">
        <v>920</v>
      </c>
      <c r="AD844" s="19">
        <f t="shared" si="1139"/>
        <v>0.52352857750949933</v>
      </c>
      <c r="AE844" s="54">
        <f t="shared" si="1126"/>
        <v>195.05922351392852</v>
      </c>
      <c r="AF844" s="55">
        <f t="shared" si="1194"/>
        <v>4.6883277414797808E-2</v>
      </c>
      <c r="AG844" s="2">
        <f t="shared" si="1140"/>
        <v>16.100000000000009</v>
      </c>
      <c r="AH844" s="1">
        <f t="shared" si="1141"/>
        <v>1640.3333333333333</v>
      </c>
      <c r="AI844" s="21">
        <f t="shared" si="1142"/>
        <v>1572.3615384615384</v>
      </c>
      <c r="AJ844" s="22">
        <f t="shared" si="1143"/>
        <v>67.971794871794827</v>
      </c>
      <c r="AK844" s="23">
        <f t="shared" si="1144"/>
        <v>71.239903846153879</v>
      </c>
      <c r="AL844" s="23">
        <f t="shared" si="1145"/>
        <v>-3.2681089743590519</v>
      </c>
      <c r="AM844" s="23"/>
      <c r="AN844">
        <f t="shared" si="1146"/>
        <v>1738.7249999999999</v>
      </c>
      <c r="AO844" s="4">
        <f t="shared" si="1147"/>
        <v>1684.625</v>
      </c>
      <c r="AP844" s="4">
        <f t="shared" si="1148"/>
        <v>1623.7437499999999</v>
      </c>
      <c r="AQ844" s="24">
        <f t="shared" si="1149"/>
        <v>1608.135</v>
      </c>
      <c r="AR844" t="str">
        <f t="shared" si="1150"/>
        <v>GREEN</v>
      </c>
      <c r="AS844" t="str">
        <f t="shared" si="1151"/>
        <v>GREEN</v>
      </c>
      <c r="AT844" t="str">
        <f t="shared" si="1152"/>
        <v>GREEN</v>
      </c>
      <c r="AU844" t="str">
        <f t="shared" si="1153"/>
        <v>GREEN</v>
      </c>
      <c r="AV844" t="str">
        <f t="shared" si="1154"/>
        <v>GREEN</v>
      </c>
      <c r="AW844" t="str">
        <f t="shared" si="1155"/>
        <v>GREEN</v>
      </c>
      <c r="AX844" s="25">
        <f t="shared" si="1156"/>
        <v>2.4407966610087112E-2</v>
      </c>
      <c r="AY844" s="25">
        <f t="shared" si="1157"/>
        <v>5.418970570704877E-3</v>
      </c>
      <c r="AZ844" s="26">
        <f t="shared" si="1158"/>
        <v>81.831957676852596</v>
      </c>
      <c r="BA844" s="1">
        <f t="shared" si="1127"/>
        <v>2310836.145</v>
      </c>
      <c r="BB844" s="1">
        <f t="shared" si="1127"/>
        <v>7989369.5</v>
      </c>
      <c r="BC844" s="27">
        <f t="shared" si="1159"/>
        <v>1.0892391853252754</v>
      </c>
      <c r="BD844" s="28">
        <f t="shared" si="1159"/>
        <v>1.0675041378421664</v>
      </c>
      <c r="BE844" s="29">
        <f t="shared" si="1128"/>
        <v>100</v>
      </c>
      <c r="BF844" s="29">
        <f t="shared" si="1192"/>
        <v>100</v>
      </c>
      <c r="BG844" s="30">
        <f t="shared" si="1160"/>
        <v>3.9573611000508713E-2</v>
      </c>
      <c r="BH844" s="31">
        <f t="shared" si="1161"/>
        <v>3.661194991513067E-2</v>
      </c>
      <c r="BI844" s="31">
        <f t="shared" si="1162"/>
        <v>1.8988996039382238E-2</v>
      </c>
      <c r="BJ844" s="32">
        <f t="shared" si="1163"/>
        <v>1817.265361713349</v>
      </c>
      <c r="BK844" s="24">
        <f t="shared" si="1164"/>
        <v>1463.4013049533175</v>
      </c>
      <c r="BL844" s="30">
        <f t="shared" si="1165"/>
        <v>0.19896210776195858</v>
      </c>
      <c r="BM844" s="30">
        <f t="shared" si="1166"/>
        <v>-2.1767935516768724E-2</v>
      </c>
      <c r="BN844" s="30">
        <f t="shared" si="1167"/>
        <v>0.17719417224518985</v>
      </c>
      <c r="BO844" s="30">
        <f t="shared" si="1168"/>
        <v>0.15542623672842112</v>
      </c>
      <c r="BP844" s="30"/>
      <c r="BQ844">
        <f t="shared" si="1169"/>
        <v>1778.55</v>
      </c>
      <c r="BR844">
        <f t="shared" si="1170"/>
        <v>924.3</v>
      </c>
      <c r="BT844" s="24">
        <f t="shared" si="1171"/>
        <v>2104.8735000000001</v>
      </c>
      <c r="BU844" s="24">
        <f t="shared" si="1172"/>
        <v>1452.2265</v>
      </c>
      <c r="BV844" s="24">
        <f t="shared" si="1173"/>
        <v>2306.4764999999998</v>
      </c>
      <c r="BW844" s="24">
        <f t="shared" si="1174"/>
        <v>1250.6234999999999</v>
      </c>
      <c r="BX844">
        <f t="shared" si="1175"/>
        <v>2632.8</v>
      </c>
      <c r="BY844" s="24">
        <f t="shared" si="1176"/>
        <v>1081.482</v>
      </c>
      <c r="BZ844" s="15" t="str">
        <f t="shared" si="1177"/>
        <v>GREEN</v>
      </c>
      <c r="CA844" s="15" t="str">
        <f t="shared" si="1178"/>
        <v>GREEN</v>
      </c>
      <c r="CB844" s="15" t="str">
        <f t="shared" si="1179"/>
        <v>GREEN</v>
      </c>
      <c r="CC844" s="15" t="str">
        <f t="shared" si="1180"/>
        <v>0</v>
      </c>
      <c r="CJ844">
        <f t="shared" si="1129"/>
        <v>1778.55</v>
      </c>
      <c r="CK844">
        <f t="shared" si="1130"/>
        <v>924.3</v>
      </c>
      <c r="CM844" s="24">
        <f t="shared" si="1131"/>
        <v>2104.8735000000001</v>
      </c>
      <c r="CN844" s="24">
        <f t="shared" si="1132"/>
        <v>1452.2265</v>
      </c>
      <c r="CO844" s="24">
        <f t="shared" si="1133"/>
        <v>2306.4764999999998</v>
      </c>
      <c r="CP844" s="24">
        <f t="shared" si="1134"/>
        <v>1250.6234999999999</v>
      </c>
      <c r="CQ844">
        <f t="shared" si="1135"/>
        <v>2632.8</v>
      </c>
      <c r="CR844" s="24">
        <f t="shared" si="1136"/>
        <v>1081.482</v>
      </c>
      <c r="CS844" s="15" t="str">
        <f t="shared" si="1137"/>
        <v>GREEN</v>
      </c>
      <c r="CT844" s="15" t="str">
        <f t="shared" si="1138"/>
        <v>GREEN</v>
      </c>
      <c r="CU844" s="15" t="str">
        <f t="shared" si="1181"/>
        <v>GREEN</v>
      </c>
      <c r="CV844" s="15" t="str">
        <f t="shared" si="1125"/>
        <v>0</v>
      </c>
      <c r="CX844" s="24">
        <f t="shared" si="1182"/>
        <v>1778.55</v>
      </c>
      <c r="CY844" s="24">
        <f t="shared" si="1183"/>
        <v>924.3</v>
      </c>
      <c r="DA844" s="24">
        <f t="shared" si="1193"/>
        <v>2104.8735000000001</v>
      </c>
      <c r="DB844" s="24">
        <f t="shared" si="1184"/>
        <v>1452.2265</v>
      </c>
      <c r="DC844" s="24">
        <f t="shared" si="1185"/>
        <v>2306.4764999999998</v>
      </c>
      <c r="DD844" s="24">
        <f t="shared" si="1186"/>
        <v>1250.6234999999999</v>
      </c>
      <c r="DE844">
        <f t="shared" si="1187"/>
        <v>2632.8</v>
      </c>
      <c r="DF844" s="24">
        <f t="shared" si="1188"/>
        <v>1081.482</v>
      </c>
      <c r="DG844" s="15" t="str">
        <f t="shared" si="1189"/>
        <v>GREEN</v>
      </c>
      <c r="DH844" s="15" t="str">
        <f t="shared" si="1190"/>
        <v>GREEN</v>
      </c>
      <c r="DI844" s="15" t="str">
        <f t="shared" si="1191"/>
        <v>GREEN</v>
      </c>
    </row>
    <row r="845" spans="1:113" x14ac:dyDescent="0.3">
      <c r="A845" s="53">
        <v>37967</v>
      </c>
      <c r="B845" s="54">
        <v>1644.85</v>
      </c>
      <c r="C845" s="54">
        <v>1705.95</v>
      </c>
      <c r="D845" s="54">
        <v>1631.85</v>
      </c>
      <c r="E845" s="54">
        <v>1698.9</v>
      </c>
      <c r="F845" s="54">
        <v>1589954176</v>
      </c>
      <c r="G845" s="54">
        <v>2370220.2000000002</v>
      </c>
      <c r="H845" s="54">
        <v>8499542</v>
      </c>
      <c r="I845" s="54">
        <v>1612.69</v>
      </c>
      <c r="J845" s="54">
        <v>1454.43</v>
      </c>
      <c r="K845" s="54">
        <v>1206.1500000000001</v>
      </c>
      <c r="L845" s="54">
        <v>1130.56</v>
      </c>
      <c r="M845" s="54">
        <v>1186</v>
      </c>
      <c r="N845" s="54">
        <v>88.5</v>
      </c>
      <c r="O845" s="54">
        <v>78.14</v>
      </c>
      <c r="P845" s="54">
        <v>72.569999999999993</v>
      </c>
      <c r="Q845" s="54">
        <v>133.61000000000001</v>
      </c>
      <c r="R845" s="54">
        <v>121.93</v>
      </c>
      <c r="S845" s="54">
        <v>3.23</v>
      </c>
      <c r="T845" s="54">
        <v>87.94</v>
      </c>
      <c r="U845" s="54">
        <v>76.37</v>
      </c>
      <c r="V845" s="54">
        <v>37.68</v>
      </c>
      <c r="W845" s="54">
        <v>13.32</v>
      </c>
      <c r="X845" s="54">
        <v>42.43</v>
      </c>
      <c r="Y845" s="54">
        <v>1743.79</v>
      </c>
      <c r="Z845" s="54">
        <v>1165.08</v>
      </c>
      <c r="AA845" s="54">
        <v>1454.43</v>
      </c>
      <c r="AB845" s="54">
        <v>1688.25</v>
      </c>
      <c r="AC845" s="54">
        <v>920</v>
      </c>
      <c r="AD845" s="19">
        <f t="shared" si="1139"/>
        <v>0.35772796085245895</v>
      </c>
      <c r="AE845" s="54">
        <f t="shared" si="1126"/>
        <v>186.32375520947579</v>
      </c>
      <c r="AF845" s="55">
        <f t="shared" si="1194"/>
        <v>3.2263944586219617E-2</v>
      </c>
      <c r="AG845" s="2">
        <f t="shared" si="1140"/>
        <v>11.680000000000007</v>
      </c>
      <c r="AH845" s="1">
        <f t="shared" si="1141"/>
        <v>1609.25</v>
      </c>
      <c r="AI845" s="21">
        <f t="shared" si="1142"/>
        <v>1537.2538461538463</v>
      </c>
      <c r="AJ845" s="22">
        <f t="shared" si="1143"/>
        <v>71.996153846153675</v>
      </c>
      <c r="AK845" s="23">
        <f t="shared" si="1144"/>
        <v>75.236217948717979</v>
      </c>
      <c r="AL845" s="23">
        <f t="shared" si="1145"/>
        <v>-3.240064102564304</v>
      </c>
      <c r="AM845" s="23"/>
      <c r="AN845">
        <f t="shared" si="1146"/>
        <v>1672.35</v>
      </c>
      <c r="AO845" s="4">
        <f t="shared" si="1147"/>
        <v>1625.1624999999999</v>
      </c>
      <c r="AP845" s="4">
        <f t="shared" si="1148"/>
        <v>1591.66875</v>
      </c>
      <c r="AQ845" s="24">
        <f t="shared" si="1149"/>
        <v>1582.5900000000001</v>
      </c>
      <c r="AR845" t="str">
        <f t="shared" si="1150"/>
        <v>GREEN</v>
      </c>
      <c r="AS845" t="str">
        <f t="shared" si="1151"/>
        <v>GREEN</v>
      </c>
      <c r="AT845" t="str">
        <f t="shared" si="1152"/>
        <v>GREEN</v>
      </c>
      <c r="AU845" t="str">
        <f t="shared" si="1153"/>
        <v>GREEN</v>
      </c>
      <c r="AV845" t="str">
        <f t="shared" si="1154"/>
        <v>GREEN</v>
      </c>
      <c r="AW845" t="str">
        <f t="shared" si="1155"/>
        <v>GREEN</v>
      </c>
      <c r="AX845" s="25">
        <f t="shared" si="1156"/>
        <v>2.0466443876226315E-2</v>
      </c>
      <c r="AY845" s="25">
        <f t="shared" si="1157"/>
        <v>5.418970570704877E-3</v>
      </c>
      <c r="AZ845" s="26">
        <f t="shared" si="1158"/>
        <v>79.065544491031645</v>
      </c>
      <c r="BA845" s="1">
        <f t="shared" si="1127"/>
        <v>2225975.2975000003</v>
      </c>
      <c r="BB845" s="1">
        <f t="shared" si="1127"/>
        <v>7800856.25</v>
      </c>
      <c r="BC845" s="27">
        <f t="shared" si="1159"/>
        <v>1.0648007651576374</v>
      </c>
      <c r="BD845" s="28">
        <f t="shared" si="1159"/>
        <v>1.0895652640695692</v>
      </c>
      <c r="BE845" s="29">
        <f t="shared" si="1128"/>
        <v>100</v>
      </c>
      <c r="BF845" s="29">
        <f t="shared" si="1192"/>
        <v>100</v>
      </c>
      <c r="BG845" s="30">
        <f t="shared" si="1160"/>
        <v>2.5588712735765684E-2</v>
      </c>
      <c r="BH845" s="31">
        <f t="shared" si="1161"/>
        <v>2.1355809343105159E-2</v>
      </c>
      <c r="BI845" s="31">
        <f t="shared" si="1162"/>
        <v>1.5047473305521438E-2</v>
      </c>
      <c r="BJ845" s="32">
        <f t="shared" si="1163"/>
        <v>1724.3554125573598</v>
      </c>
      <c r="BK845" s="24">
        <f t="shared" si="1164"/>
        <v>1494.1445874426402</v>
      </c>
      <c r="BL845" s="30">
        <f t="shared" si="1165"/>
        <v>0.13550581265213943</v>
      </c>
      <c r="BM845" s="30">
        <f t="shared" si="1166"/>
        <v>-1.4983467277273382E-2</v>
      </c>
      <c r="BN845" s="30">
        <f t="shared" si="1167"/>
        <v>0.12052234537486604</v>
      </c>
      <c r="BO845" s="30">
        <f t="shared" si="1168"/>
        <v>0.10553887809759266</v>
      </c>
      <c r="BP845" s="30"/>
      <c r="BQ845">
        <f t="shared" si="1169"/>
        <v>1698.9</v>
      </c>
      <c r="BR845">
        <f t="shared" si="1170"/>
        <v>924.3</v>
      </c>
      <c r="BT845" s="24">
        <f t="shared" si="1171"/>
        <v>1994.7972000000002</v>
      </c>
      <c r="BU845" s="24">
        <f t="shared" si="1172"/>
        <v>1403.0028</v>
      </c>
      <c r="BV845" s="24">
        <f t="shared" si="1173"/>
        <v>2177.6028000000001</v>
      </c>
      <c r="BW845" s="24">
        <f t="shared" si="1174"/>
        <v>1220.1972000000001</v>
      </c>
      <c r="BX845">
        <f t="shared" si="1175"/>
        <v>2473.5</v>
      </c>
      <c r="BY845" s="24">
        <f t="shared" si="1176"/>
        <v>1066.8263999999999</v>
      </c>
      <c r="BZ845" s="15" t="str">
        <f t="shared" si="1177"/>
        <v>GREEN</v>
      </c>
      <c r="CA845" s="15" t="str">
        <f t="shared" si="1178"/>
        <v>GREEN</v>
      </c>
      <c r="CB845" s="15" t="str">
        <f t="shared" si="1179"/>
        <v>GREEN</v>
      </c>
      <c r="CC845" s="15" t="str">
        <f t="shared" si="1180"/>
        <v>0</v>
      </c>
      <c r="CJ845">
        <f t="shared" si="1129"/>
        <v>1698.9</v>
      </c>
      <c r="CK845">
        <f t="shared" si="1130"/>
        <v>924.3</v>
      </c>
      <c r="CM845" s="24">
        <f t="shared" si="1131"/>
        <v>1994.7972000000002</v>
      </c>
      <c r="CN845" s="24">
        <f t="shared" si="1132"/>
        <v>1403.0028</v>
      </c>
      <c r="CO845" s="24">
        <f t="shared" si="1133"/>
        <v>2177.6028000000001</v>
      </c>
      <c r="CP845" s="24">
        <f t="shared" si="1134"/>
        <v>1220.1972000000001</v>
      </c>
      <c r="CQ845">
        <f t="shared" si="1135"/>
        <v>2473.5</v>
      </c>
      <c r="CR845" s="24">
        <f t="shared" si="1136"/>
        <v>1066.8263999999999</v>
      </c>
      <c r="CS845" s="15" t="str">
        <f t="shared" si="1137"/>
        <v>GREEN</v>
      </c>
      <c r="CT845" s="15" t="str">
        <f t="shared" si="1138"/>
        <v>GREEN</v>
      </c>
      <c r="CU845" s="15" t="str">
        <f t="shared" si="1181"/>
        <v>GREEN</v>
      </c>
      <c r="CV845" s="15" t="str">
        <f t="shared" si="1125"/>
        <v>0</v>
      </c>
      <c r="CX845" s="24">
        <f t="shared" si="1182"/>
        <v>1698.9</v>
      </c>
      <c r="CY845" s="24">
        <f t="shared" si="1183"/>
        <v>924.3</v>
      </c>
      <c r="DA845" s="24">
        <f t="shared" si="1193"/>
        <v>1994.7972000000002</v>
      </c>
      <c r="DB845" s="24">
        <f t="shared" si="1184"/>
        <v>1403.0028</v>
      </c>
      <c r="DC845" s="24">
        <f t="shared" si="1185"/>
        <v>2177.6028000000001</v>
      </c>
      <c r="DD845" s="24">
        <f t="shared" si="1186"/>
        <v>1220.1972000000001</v>
      </c>
      <c r="DE845">
        <f t="shared" si="1187"/>
        <v>2473.5</v>
      </c>
      <c r="DF845" s="24">
        <f t="shared" si="1188"/>
        <v>1066.8263999999999</v>
      </c>
      <c r="DG845" s="15" t="str">
        <f t="shared" si="1189"/>
        <v>GREEN</v>
      </c>
      <c r="DH845" s="15" t="str">
        <f t="shared" si="1190"/>
        <v>GREEN</v>
      </c>
      <c r="DI845" s="15" t="str">
        <f t="shared" si="1191"/>
        <v>GREEN</v>
      </c>
    </row>
    <row r="846" spans="1:113" x14ac:dyDescent="0.3">
      <c r="A846" s="18">
        <v>37960</v>
      </c>
      <c r="B846" s="1">
        <v>1615.85</v>
      </c>
      <c r="C846" s="1">
        <v>1688.25</v>
      </c>
      <c r="D846" s="1">
        <v>1615.7</v>
      </c>
      <c r="E846" s="1">
        <v>1645.8</v>
      </c>
      <c r="F846" s="1">
        <v>1582617600</v>
      </c>
      <c r="G846" s="1">
        <v>2542433.08</v>
      </c>
      <c r="H846" s="1">
        <v>8675216</v>
      </c>
      <c r="I846" s="1">
        <v>1591.32</v>
      </c>
      <c r="J846" s="1">
        <v>1427.63</v>
      </c>
      <c r="K846" s="1">
        <v>1194.1400000000001</v>
      </c>
      <c r="L846" s="1">
        <v>1124.46</v>
      </c>
      <c r="M846" s="1">
        <v>1186.29</v>
      </c>
      <c r="N846" s="1">
        <v>81.13</v>
      </c>
      <c r="O846" s="1">
        <v>75.84</v>
      </c>
      <c r="P846" s="1">
        <v>71.040000000000006</v>
      </c>
      <c r="Q846" s="1">
        <v>129</v>
      </c>
      <c r="R846" s="1">
        <v>119.01</v>
      </c>
      <c r="S846" s="1">
        <v>1.89</v>
      </c>
      <c r="T846" s="1">
        <v>72.45</v>
      </c>
      <c r="U846" s="1">
        <v>69.5</v>
      </c>
      <c r="V846" s="1">
        <v>38.78</v>
      </c>
      <c r="W846" s="1">
        <v>14.39</v>
      </c>
      <c r="X846" s="1">
        <v>42.02</v>
      </c>
      <c r="Y846" s="1">
        <v>1720.74</v>
      </c>
      <c r="Z846" s="1">
        <v>1134.51</v>
      </c>
      <c r="AA846" s="1">
        <v>1427.63</v>
      </c>
      <c r="AB846" s="1">
        <v>1630.25</v>
      </c>
      <c r="AC846" s="1">
        <v>920</v>
      </c>
      <c r="AD846" s="19">
        <f t="shared" si="1139"/>
        <v>0.20317352555210658</v>
      </c>
      <c r="AE846" s="1">
        <f t="shared" si="1126"/>
        <v>180.50010967317394</v>
      </c>
      <c r="AF846" s="20">
        <f t="shared" si="1194"/>
        <v>1.8913480885311751E-2</v>
      </c>
      <c r="AG846" s="2">
        <f t="shared" si="1140"/>
        <v>9.9899999999999949</v>
      </c>
      <c r="AH846" s="1">
        <f t="shared" si="1141"/>
        <v>1585.4166666666667</v>
      </c>
      <c r="AI846" s="21">
        <f t="shared" si="1142"/>
        <v>1512.1153846153845</v>
      </c>
      <c r="AJ846" s="22">
        <f t="shared" si="1143"/>
        <v>73.301282051282215</v>
      </c>
      <c r="AK846" s="23">
        <f t="shared" si="1144"/>
        <v>81.907532051282089</v>
      </c>
      <c r="AL846" s="23">
        <f t="shared" si="1145"/>
        <v>-8.6062499999998749</v>
      </c>
      <c r="AM846" s="23"/>
      <c r="AN846">
        <f t="shared" si="1146"/>
        <v>1630.5250000000001</v>
      </c>
      <c r="AO846" s="4">
        <f t="shared" si="1147"/>
        <v>1591.1375</v>
      </c>
      <c r="AP846" s="4">
        <f t="shared" si="1148"/>
        <v>1575.4875000000002</v>
      </c>
      <c r="AQ846" s="24">
        <f t="shared" si="1149"/>
        <v>1557.63</v>
      </c>
      <c r="AR846" t="str">
        <f t="shared" si="1150"/>
        <v>GREEN</v>
      </c>
      <c r="AS846" t="str">
        <f t="shared" si="1151"/>
        <v>GREEN</v>
      </c>
      <c r="AT846" t="str">
        <f t="shared" si="1152"/>
        <v>GREEN</v>
      </c>
      <c r="AU846" t="str">
        <f t="shared" si="1153"/>
        <v>GREEN</v>
      </c>
      <c r="AV846" t="str">
        <f t="shared" si="1154"/>
        <v>GREEN</v>
      </c>
      <c r="AW846" t="str">
        <f t="shared" si="1155"/>
        <v>GREEN</v>
      </c>
      <c r="AX846" s="25">
        <f t="shared" si="1156"/>
        <v>1.8806937928484164E-2</v>
      </c>
      <c r="AY846" s="25">
        <f t="shared" si="1157"/>
        <v>5.418970570704877E-3</v>
      </c>
      <c r="AZ846" s="26">
        <f t="shared" si="1158"/>
        <v>77.631507314219903</v>
      </c>
      <c r="BA846" s="1">
        <f t="shared" si="1127"/>
        <v>2208084.0925000003</v>
      </c>
      <c r="BB846" s="1">
        <f t="shared" si="1127"/>
        <v>7636983.5</v>
      </c>
      <c r="BC846" s="27">
        <f t="shared" si="1159"/>
        <v>1.1514204049726424</v>
      </c>
      <c r="BD846" s="28">
        <f t="shared" si="1159"/>
        <v>1.1359479826033407</v>
      </c>
      <c r="BE846" s="29">
        <f t="shared" si="1128"/>
        <v>100</v>
      </c>
      <c r="BF846" s="29">
        <f t="shared" si="1192"/>
        <v>100</v>
      </c>
      <c r="BG846" s="30">
        <f t="shared" si="1160"/>
        <v>3.3650288829752628E-2</v>
      </c>
      <c r="BH846" s="31">
        <f t="shared" si="1161"/>
        <v>8.696688558818999E-3</v>
      </c>
      <c r="BI846" s="31">
        <f t="shared" si="1162"/>
        <v>1.3387967357779288E-2</v>
      </c>
      <c r="BJ846" s="32">
        <f t="shared" si="1163"/>
        <v>1665.2289631294716</v>
      </c>
      <c r="BK846" s="24">
        <f t="shared" si="1164"/>
        <v>1505.6043702038619</v>
      </c>
      <c r="BL846" s="30">
        <f t="shared" si="1165"/>
        <v>9.6989058771181011E-2</v>
      </c>
      <c r="BM846" s="30">
        <f t="shared" si="1166"/>
        <v>-1.1805178715197253E-2</v>
      </c>
      <c r="BN846" s="30">
        <f t="shared" si="1167"/>
        <v>8.5183880055983763E-2</v>
      </c>
      <c r="BO846" s="30">
        <f t="shared" si="1168"/>
        <v>7.3378701340786515E-2</v>
      </c>
      <c r="BP846" s="30"/>
      <c r="BQ846">
        <f t="shared" si="1169"/>
        <v>1645.8</v>
      </c>
      <c r="BR846">
        <f t="shared" si="1170"/>
        <v>924.3</v>
      </c>
      <c r="BT846" s="24">
        <f t="shared" si="1171"/>
        <v>1921.413</v>
      </c>
      <c r="BU846" s="24">
        <f t="shared" si="1172"/>
        <v>1370.1869999999999</v>
      </c>
      <c r="BV846" s="24">
        <f t="shared" si="1173"/>
        <v>2091.6869999999999</v>
      </c>
      <c r="BW846" s="24">
        <f t="shared" si="1174"/>
        <v>1199.913</v>
      </c>
      <c r="BX846">
        <f t="shared" si="1175"/>
        <v>2367.3000000000002</v>
      </c>
      <c r="BY846" s="24">
        <f t="shared" si="1176"/>
        <v>1057.056</v>
      </c>
      <c r="BZ846" s="15" t="str">
        <f t="shared" si="1177"/>
        <v>GREEN</v>
      </c>
      <c r="CA846" s="15" t="str">
        <f t="shared" si="1178"/>
        <v>GREEN</v>
      </c>
      <c r="CB846" s="15" t="str">
        <f t="shared" si="1179"/>
        <v>GREEN</v>
      </c>
      <c r="CC846" s="15" t="str">
        <f t="shared" si="1180"/>
        <v>0</v>
      </c>
      <c r="CJ846">
        <f t="shared" si="1129"/>
        <v>1645.8</v>
      </c>
      <c r="CK846">
        <f t="shared" si="1130"/>
        <v>924.3</v>
      </c>
      <c r="CM846" s="24">
        <f t="shared" si="1131"/>
        <v>1921.413</v>
      </c>
      <c r="CN846" s="24">
        <f t="shared" si="1132"/>
        <v>1370.1869999999999</v>
      </c>
      <c r="CO846" s="24">
        <f t="shared" si="1133"/>
        <v>2091.6869999999999</v>
      </c>
      <c r="CP846" s="24">
        <f t="shared" si="1134"/>
        <v>1199.913</v>
      </c>
      <c r="CQ846">
        <f t="shared" si="1135"/>
        <v>2367.3000000000002</v>
      </c>
      <c r="CR846" s="24">
        <f t="shared" si="1136"/>
        <v>1057.056</v>
      </c>
      <c r="CS846" s="15" t="str">
        <f t="shared" si="1137"/>
        <v>GREEN</v>
      </c>
      <c r="CT846" s="15" t="str">
        <f t="shared" si="1138"/>
        <v>GREEN</v>
      </c>
      <c r="CU846" s="15" t="str">
        <f t="shared" si="1181"/>
        <v>GREEN</v>
      </c>
      <c r="CV846" s="15" t="str">
        <f t="shared" si="1125"/>
        <v>0</v>
      </c>
      <c r="CX846" s="24">
        <f t="shared" si="1182"/>
        <v>1645.8</v>
      </c>
      <c r="CY846" s="24">
        <f t="shared" si="1183"/>
        <v>924.3</v>
      </c>
      <c r="DA846" s="24">
        <f t="shared" si="1193"/>
        <v>1921.413</v>
      </c>
      <c r="DB846" s="24">
        <f t="shared" si="1184"/>
        <v>1370.1869999999999</v>
      </c>
      <c r="DC846" s="24">
        <f t="shared" si="1185"/>
        <v>2091.6869999999999</v>
      </c>
      <c r="DD846" s="24">
        <f t="shared" si="1186"/>
        <v>1199.913</v>
      </c>
      <c r="DE846">
        <f t="shared" si="1187"/>
        <v>2367.3000000000002</v>
      </c>
      <c r="DF846" s="24">
        <f t="shared" si="1188"/>
        <v>1057.056</v>
      </c>
      <c r="DG846" s="15" t="str">
        <f t="shared" si="1189"/>
        <v>GREEN</v>
      </c>
      <c r="DH846" s="15" t="str">
        <f t="shared" si="1190"/>
        <v>GREEN</v>
      </c>
      <c r="DI846" s="15" t="str">
        <f t="shared" si="1191"/>
        <v>GREEN</v>
      </c>
    </row>
    <row r="847" spans="1:113" x14ac:dyDescent="0.3">
      <c r="A847" s="53">
        <v>37953</v>
      </c>
      <c r="B847" s="54">
        <v>1541.35</v>
      </c>
      <c r="C847" s="54">
        <v>1618.95</v>
      </c>
      <c r="D847" s="54">
        <v>1536.5</v>
      </c>
      <c r="E847" s="54">
        <v>1615.25</v>
      </c>
      <c r="F847" s="54">
        <v>1136276736</v>
      </c>
      <c r="G847" s="54">
        <v>1813638.02</v>
      </c>
      <c r="H847" s="54">
        <v>6254035</v>
      </c>
      <c r="I847" s="54">
        <v>1573.34</v>
      </c>
      <c r="J847" s="54">
        <v>1402.34</v>
      </c>
      <c r="K847" s="54">
        <v>1182.81</v>
      </c>
      <c r="L847" s="54">
        <v>1118.96</v>
      </c>
      <c r="M847" s="54">
        <v>1186.06</v>
      </c>
      <c r="N847" s="54">
        <v>74.98</v>
      </c>
      <c r="O847" s="54">
        <v>74.400000000000006</v>
      </c>
      <c r="P847" s="54">
        <v>70.11</v>
      </c>
      <c r="Q847" s="54">
        <v>126.65</v>
      </c>
      <c r="R847" s="54">
        <v>116.51</v>
      </c>
      <c r="S847" s="54">
        <v>4.84</v>
      </c>
      <c r="T847" s="54">
        <v>68.72</v>
      </c>
      <c r="U847" s="54">
        <v>71.69</v>
      </c>
      <c r="V847" s="54">
        <v>34.35</v>
      </c>
      <c r="W847" s="54">
        <v>15.52</v>
      </c>
      <c r="X847" s="54">
        <v>41.72</v>
      </c>
      <c r="Y847" s="54">
        <v>1702.97</v>
      </c>
      <c r="Z847" s="54">
        <v>1101.7</v>
      </c>
      <c r="AA847" s="54">
        <v>1402.34</v>
      </c>
      <c r="AB847" s="54">
        <v>1630.25</v>
      </c>
      <c r="AC847" s="54">
        <v>920</v>
      </c>
      <c r="AD847" s="19">
        <f t="shared" si="1139"/>
        <v>0.4833888188522184</v>
      </c>
      <c r="AE847" s="54">
        <f t="shared" si="1126"/>
        <v>177.14959420925643</v>
      </c>
      <c r="AF847" s="55">
        <f t="shared" si="1194"/>
        <v>4.8387096774193505E-2</v>
      </c>
      <c r="AG847" s="2">
        <f t="shared" si="1140"/>
        <v>10.14</v>
      </c>
      <c r="AH847" s="1">
        <f t="shared" si="1141"/>
        <v>1564.7750000000003</v>
      </c>
      <c r="AI847" s="21">
        <f t="shared" si="1142"/>
        <v>1493.0846153846155</v>
      </c>
      <c r="AJ847" s="22">
        <f t="shared" si="1143"/>
        <v>71.690384615384801</v>
      </c>
      <c r="AK847" s="23">
        <f t="shared" si="1144"/>
        <v>89.582051282051225</v>
      </c>
      <c r="AL847" s="23">
        <f t="shared" si="1145"/>
        <v>-17.891666666666424</v>
      </c>
      <c r="AM847" s="23"/>
      <c r="AN847">
        <f t="shared" si="1146"/>
        <v>1577.9749999999999</v>
      </c>
      <c r="AO847" s="4">
        <f t="shared" si="1147"/>
        <v>1577.7</v>
      </c>
      <c r="AP847" s="4">
        <f t="shared" si="1148"/>
        <v>1560.1500000000003</v>
      </c>
      <c r="AQ847" s="24">
        <f t="shared" si="1149"/>
        <v>1531.7450000000003</v>
      </c>
      <c r="AR847" t="str">
        <f t="shared" si="1150"/>
        <v>GREEN</v>
      </c>
      <c r="AS847" t="str">
        <f t="shared" si="1151"/>
        <v>GREEN</v>
      </c>
      <c r="AT847" t="str">
        <f t="shared" si="1152"/>
        <v>GREEN</v>
      </c>
      <c r="AU847" t="str">
        <f t="shared" si="1153"/>
        <v>GREEN</v>
      </c>
      <c r="AV847" t="str">
        <f t="shared" si="1154"/>
        <v>GREEN</v>
      </c>
      <c r="AW847" t="str">
        <f t="shared" si="1155"/>
        <v>GREEN</v>
      </c>
      <c r="AX847" s="25">
        <f t="shared" si="1156"/>
        <v>1.565469111426554E-2</v>
      </c>
      <c r="AY847" s="25">
        <f t="shared" si="1157"/>
        <v>1.0463200502634348E-2</v>
      </c>
      <c r="AZ847" s="26">
        <f t="shared" si="1158"/>
        <v>59.938571397302177</v>
      </c>
      <c r="BA847" s="1">
        <f t="shared" si="1127"/>
        <v>2322143.7650000001</v>
      </c>
      <c r="BB847" s="1">
        <f t="shared" si="1127"/>
        <v>7662799.5</v>
      </c>
      <c r="BC847" s="27">
        <f t="shared" si="1159"/>
        <v>0.78101883584283593</v>
      </c>
      <c r="BD847" s="28">
        <f t="shared" si="1159"/>
        <v>0.81615537506886349</v>
      </c>
      <c r="BE847" s="29">
        <f t="shared" si="1128"/>
        <v>100</v>
      </c>
      <c r="BF847" s="29">
        <f t="shared" si="1192"/>
        <v>90.859736561053765</v>
      </c>
      <c r="BG847" s="30">
        <f t="shared" si="1160"/>
        <v>1.7122905950444633E-2</v>
      </c>
      <c r="BH847" s="31">
        <f t="shared" si="1161"/>
        <v>9.7768535903993148E-3</v>
      </c>
      <c r="BI847" s="31">
        <f t="shared" si="1162"/>
        <v>5.1914906116311927E-3</v>
      </c>
      <c r="BJ847" s="32">
        <f t="shared" si="1163"/>
        <v>1632.8214767640472</v>
      </c>
      <c r="BK847" s="24">
        <f t="shared" si="1164"/>
        <v>1496.7285232359534</v>
      </c>
      <c r="BL847" s="30">
        <f t="shared" si="1165"/>
        <v>8.4255040104066772E-2</v>
      </c>
      <c r="BM847" s="30">
        <f t="shared" si="1166"/>
        <v>-1.0878487394550223E-2</v>
      </c>
      <c r="BN847" s="30">
        <f t="shared" si="1167"/>
        <v>7.3376552709516554E-2</v>
      </c>
      <c r="BO847" s="30">
        <f t="shared" si="1168"/>
        <v>6.2498065314966329E-2</v>
      </c>
      <c r="BP847" s="30"/>
      <c r="BQ847">
        <f t="shared" si="1169"/>
        <v>1615.25</v>
      </c>
      <c r="BR847">
        <f t="shared" si="1170"/>
        <v>924.3</v>
      </c>
      <c r="BT847" s="24">
        <f t="shared" si="1171"/>
        <v>1879.1929</v>
      </c>
      <c r="BU847" s="24">
        <f t="shared" si="1172"/>
        <v>1351.3071</v>
      </c>
      <c r="BV847" s="24">
        <f t="shared" si="1173"/>
        <v>2042.2571</v>
      </c>
      <c r="BW847" s="24">
        <f t="shared" si="1174"/>
        <v>1188.2429</v>
      </c>
      <c r="BX847">
        <f t="shared" si="1175"/>
        <v>2306.1999999999998</v>
      </c>
      <c r="BY847" s="24">
        <f t="shared" si="1176"/>
        <v>1051.4348</v>
      </c>
      <c r="BZ847" s="15" t="str">
        <f t="shared" si="1177"/>
        <v>GREEN</v>
      </c>
      <c r="CA847" s="15" t="str">
        <f t="shared" si="1178"/>
        <v>GREEN</v>
      </c>
      <c r="CB847" s="15" t="str">
        <f t="shared" si="1179"/>
        <v>GREEN</v>
      </c>
      <c r="CC847" s="15" t="str">
        <f t="shared" si="1180"/>
        <v>0</v>
      </c>
      <c r="CJ847">
        <f t="shared" si="1129"/>
        <v>1615.25</v>
      </c>
      <c r="CK847">
        <f t="shared" si="1130"/>
        <v>924.3</v>
      </c>
      <c r="CM847" s="24">
        <f t="shared" si="1131"/>
        <v>1879.1929</v>
      </c>
      <c r="CN847" s="24">
        <f t="shared" si="1132"/>
        <v>1351.3071</v>
      </c>
      <c r="CO847" s="24">
        <f t="shared" si="1133"/>
        <v>2042.2571</v>
      </c>
      <c r="CP847" s="24">
        <f t="shared" si="1134"/>
        <v>1188.2429</v>
      </c>
      <c r="CQ847">
        <f t="shared" si="1135"/>
        <v>2306.1999999999998</v>
      </c>
      <c r="CR847" s="24">
        <f t="shared" si="1136"/>
        <v>1051.4348</v>
      </c>
      <c r="CS847" s="15" t="str">
        <f t="shared" si="1137"/>
        <v>GREEN</v>
      </c>
      <c r="CT847" s="15" t="str">
        <f t="shared" si="1138"/>
        <v>GREEN</v>
      </c>
      <c r="CU847" s="15" t="str">
        <f t="shared" si="1181"/>
        <v>GREEN</v>
      </c>
      <c r="CV847" s="15" t="str">
        <f t="shared" si="1125"/>
        <v>0</v>
      </c>
      <c r="CX847" s="24">
        <f t="shared" si="1182"/>
        <v>1615.25</v>
      </c>
      <c r="CY847" s="24">
        <f t="shared" si="1183"/>
        <v>924.3</v>
      </c>
      <c r="DA847" s="24">
        <f t="shared" si="1193"/>
        <v>1879.1929</v>
      </c>
      <c r="DB847" s="24">
        <f t="shared" si="1184"/>
        <v>1351.3071</v>
      </c>
      <c r="DC847" s="24">
        <f t="shared" si="1185"/>
        <v>2042.2571</v>
      </c>
      <c r="DD847" s="24">
        <f t="shared" si="1186"/>
        <v>1188.2429</v>
      </c>
      <c r="DE847">
        <f t="shared" si="1187"/>
        <v>2306.1999999999998</v>
      </c>
      <c r="DF847" s="24">
        <f t="shared" si="1188"/>
        <v>1051.4348</v>
      </c>
      <c r="DG847" s="15" t="str">
        <f t="shared" si="1189"/>
        <v>GREEN</v>
      </c>
      <c r="DH847" s="15" t="str">
        <f t="shared" si="1190"/>
        <v>GREEN</v>
      </c>
      <c r="DI847" s="15" t="str">
        <f t="shared" si="1191"/>
        <v>GREEN</v>
      </c>
    </row>
    <row r="848" spans="1:113" x14ac:dyDescent="0.3">
      <c r="A848" s="18">
        <v>37946</v>
      </c>
      <c r="B848" s="1">
        <v>1563.1</v>
      </c>
      <c r="C848" s="1">
        <v>1591.25</v>
      </c>
      <c r="D848" s="1">
        <v>1509.15</v>
      </c>
      <c r="E848" s="1">
        <v>1540.7</v>
      </c>
      <c r="F848" s="1">
        <v>1328171648</v>
      </c>
      <c r="G848" s="1">
        <v>2177609.89</v>
      </c>
      <c r="H848" s="1">
        <v>7774632</v>
      </c>
      <c r="I848" s="1">
        <v>1554.68</v>
      </c>
      <c r="J848" s="1">
        <v>1379.66</v>
      </c>
      <c r="K848" s="1">
        <v>1172.23</v>
      </c>
      <c r="L848" s="1">
        <v>1113.1500000000001</v>
      </c>
      <c r="M848" s="1">
        <v>1185.98</v>
      </c>
      <c r="N848" s="1">
        <v>46.74</v>
      </c>
      <c r="O848" s="1">
        <v>70.41</v>
      </c>
      <c r="P848" s="1">
        <v>67.66</v>
      </c>
      <c r="Q848" s="1">
        <v>124.92</v>
      </c>
      <c r="R848" s="1">
        <v>113.97</v>
      </c>
      <c r="S848" s="1">
        <v>-1.41</v>
      </c>
      <c r="T848" s="1">
        <v>67.33</v>
      </c>
      <c r="U848" s="1">
        <v>76.78</v>
      </c>
      <c r="V848" s="1">
        <v>34.42</v>
      </c>
      <c r="W848" s="1">
        <v>16.920000000000002</v>
      </c>
      <c r="X848" s="1">
        <v>42.02</v>
      </c>
      <c r="Y848" s="1">
        <v>1681.06</v>
      </c>
      <c r="Z848" s="1">
        <v>1078.25</v>
      </c>
      <c r="AA848" s="1">
        <v>1379.66</v>
      </c>
      <c r="AB848" s="1">
        <v>1630.25</v>
      </c>
      <c r="AC848" s="1">
        <v>920</v>
      </c>
      <c r="AD848" s="19">
        <f t="shared" si="1139"/>
        <v>-0.14293370379433865</v>
      </c>
      <c r="AE848" s="1">
        <f t="shared" si="1126"/>
        <v>168.97345909190614</v>
      </c>
      <c r="AF848" s="20">
        <f t="shared" si="1194"/>
        <v>-1.4141284873304238E-2</v>
      </c>
      <c r="AG848" s="2">
        <f t="shared" si="1140"/>
        <v>10.950000000000003</v>
      </c>
      <c r="AH848" s="1">
        <f t="shared" si="1141"/>
        <v>1557.1416666666667</v>
      </c>
      <c r="AI848" s="21">
        <f t="shared" si="1142"/>
        <v>1473.1846153846154</v>
      </c>
      <c r="AJ848" s="22">
        <f t="shared" si="1143"/>
        <v>83.957051282051225</v>
      </c>
      <c r="AK848" s="23">
        <f t="shared" si="1144"/>
        <v>96.217307692307543</v>
      </c>
      <c r="AL848" s="23">
        <f t="shared" si="1145"/>
        <v>-12.260256410256318</v>
      </c>
      <c r="AM848" s="23"/>
      <c r="AN848">
        <f t="shared" si="1146"/>
        <v>1551.75</v>
      </c>
      <c r="AO848" s="4">
        <f t="shared" si="1147"/>
        <v>1562.8625000000002</v>
      </c>
      <c r="AP848" s="4">
        <f t="shared" si="1148"/>
        <v>1539.40625</v>
      </c>
      <c r="AQ848" s="24">
        <f t="shared" si="1149"/>
        <v>1502.4349999999999</v>
      </c>
      <c r="AR848" t="str">
        <f t="shared" si="1150"/>
        <v>RED</v>
      </c>
      <c r="AS848" t="str">
        <f t="shared" si="1151"/>
        <v>RED</v>
      </c>
      <c r="AT848" t="str">
        <f t="shared" si="1152"/>
        <v>GREEN</v>
      </c>
      <c r="AU848" t="str">
        <f t="shared" si="1153"/>
        <v>GREEN</v>
      </c>
      <c r="AV848" t="str">
        <f t="shared" si="1154"/>
        <v>RED</v>
      </c>
      <c r="AW848" t="str">
        <f t="shared" si="1155"/>
        <v>GREEN</v>
      </c>
      <c r="AX848" s="25">
        <f t="shared" si="1156"/>
        <v>1.2662067835341628E-2</v>
      </c>
      <c r="AY848" s="25">
        <f t="shared" si="1157"/>
        <v>1.0463200502634348E-2</v>
      </c>
      <c r="AZ848" s="26">
        <f t="shared" si="1158"/>
        <v>54.754252578977287</v>
      </c>
      <c r="BA848" s="1">
        <f t="shared" si="1127"/>
        <v>2499388.7024999997</v>
      </c>
      <c r="BB848" s="1">
        <f t="shared" si="1127"/>
        <v>7982423.5</v>
      </c>
      <c r="BC848" s="27">
        <f t="shared" si="1159"/>
        <v>0.87125699488913344</v>
      </c>
      <c r="BD848" s="28">
        <f t="shared" si="1159"/>
        <v>0.97396887048150227</v>
      </c>
      <c r="BE848" s="29">
        <f t="shared" si="1128"/>
        <v>81.71947312210753</v>
      </c>
      <c r="BF848" s="29">
        <f t="shared" si="1192"/>
        <v>86.611987504997998</v>
      </c>
      <c r="BG848" s="30">
        <f t="shared" si="1160"/>
        <v>-1.625691171211463E-2</v>
      </c>
      <c r="BH848" s="31">
        <f t="shared" si="1161"/>
        <v>3.2568066217926184E-3</v>
      </c>
      <c r="BI848" s="31">
        <f t="shared" si="1162"/>
        <v>2.1988673327072807E-3</v>
      </c>
      <c r="BJ848" s="32">
        <f t="shared" si="1163"/>
        <v>1605.4111359683552</v>
      </c>
      <c r="BK848" s="24">
        <f t="shared" si="1164"/>
        <v>1508.8721973649781</v>
      </c>
      <c r="BL848" s="30">
        <f t="shared" si="1165"/>
        <v>6.2659141041979047E-2</v>
      </c>
      <c r="BM848" s="30">
        <f t="shared" si="1166"/>
        <v>-4.2001126740024118E-2</v>
      </c>
      <c r="BN848" s="30">
        <f t="shared" si="1167"/>
        <v>2.0658014301954925E-2</v>
      </c>
      <c r="BO848" s="30">
        <f t="shared" si="1168"/>
        <v>-2.1343112438069193E-2</v>
      </c>
      <c r="BP848" s="30"/>
      <c r="BQ848">
        <f t="shared" si="1169"/>
        <v>1592.05</v>
      </c>
      <c r="BR848">
        <f t="shared" si="1170"/>
        <v>924.3</v>
      </c>
      <c r="BT848" s="24">
        <f t="shared" si="1171"/>
        <v>1847.1305</v>
      </c>
      <c r="BU848" s="24">
        <f t="shared" si="1172"/>
        <v>1336.9694999999999</v>
      </c>
      <c r="BV848" s="24">
        <f t="shared" si="1173"/>
        <v>2004.7194999999999</v>
      </c>
      <c r="BW848" s="24">
        <f t="shared" si="1174"/>
        <v>1179.3805</v>
      </c>
      <c r="BX848">
        <f t="shared" si="1175"/>
        <v>2259.8000000000002</v>
      </c>
      <c r="BY848" s="24">
        <f t="shared" si="1176"/>
        <v>1047.1659999999999</v>
      </c>
      <c r="BZ848" s="15" t="str">
        <f t="shared" si="1177"/>
        <v>GREEN</v>
      </c>
      <c r="CA848" s="15" t="str">
        <f t="shared" si="1178"/>
        <v>GREEN</v>
      </c>
      <c r="CB848" s="15" t="str">
        <f t="shared" si="1179"/>
        <v>GREEN</v>
      </c>
      <c r="CC848" s="15" t="str">
        <f t="shared" si="1180"/>
        <v>0</v>
      </c>
      <c r="CJ848">
        <f t="shared" si="1129"/>
        <v>1592.05</v>
      </c>
      <c r="CK848">
        <f t="shared" si="1130"/>
        <v>924.3</v>
      </c>
      <c r="CM848" s="24">
        <f t="shared" si="1131"/>
        <v>1847.1305</v>
      </c>
      <c r="CN848" s="24">
        <f t="shared" si="1132"/>
        <v>1336.9694999999999</v>
      </c>
      <c r="CO848" s="24">
        <f t="shared" si="1133"/>
        <v>2004.7194999999999</v>
      </c>
      <c r="CP848" s="24">
        <f t="shared" si="1134"/>
        <v>1179.3805</v>
      </c>
      <c r="CQ848">
        <f t="shared" si="1135"/>
        <v>2259.8000000000002</v>
      </c>
      <c r="CR848" s="24">
        <f t="shared" si="1136"/>
        <v>1047.1659999999999</v>
      </c>
      <c r="CS848" s="15" t="str">
        <f t="shared" si="1137"/>
        <v>GREEN</v>
      </c>
      <c r="CT848" s="15" t="str">
        <f t="shared" si="1138"/>
        <v>GREEN</v>
      </c>
      <c r="CU848" s="15" t="str">
        <f t="shared" si="1181"/>
        <v>GREEN</v>
      </c>
      <c r="CV848" s="15" t="str">
        <f t="shared" si="1125"/>
        <v>0</v>
      </c>
      <c r="CX848" s="24">
        <f t="shared" si="1182"/>
        <v>1592.05</v>
      </c>
      <c r="CY848" s="24">
        <f t="shared" si="1183"/>
        <v>924.3</v>
      </c>
      <c r="DA848" s="24">
        <f t="shared" si="1193"/>
        <v>1847.1305</v>
      </c>
      <c r="DB848" s="24">
        <f t="shared" si="1184"/>
        <v>1336.9694999999999</v>
      </c>
      <c r="DC848" s="24">
        <f t="shared" si="1185"/>
        <v>2004.7194999999999</v>
      </c>
      <c r="DD848" s="24">
        <f t="shared" si="1186"/>
        <v>1179.3805</v>
      </c>
      <c r="DE848">
        <f t="shared" si="1187"/>
        <v>2259.8000000000002</v>
      </c>
      <c r="DF848" s="24">
        <f t="shared" si="1188"/>
        <v>1047.1659999999999</v>
      </c>
      <c r="DG848" s="15" t="str">
        <f t="shared" si="1189"/>
        <v>GREEN</v>
      </c>
      <c r="DH848" s="15" t="str">
        <f t="shared" si="1190"/>
        <v>GREEN</v>
      </c>
      <c r="DI848" s="15" t="str">
        <f t="shared" si="1191"/>
        <v>GREEN</v>
      </c>
    </row>
    <row r="849" spans="1:113" x14ac:dyDescent="0.3">
      <c r="A849" s="18">
        <v>37940</v>
      </c>
      <c r="B849" s="1">
        <v>1603.55</v>
      </c>
      <c r="C849" s="1">
        <v>1617.75</v>
      </c>
      <c r="D849" s="1">
        <v>1542</v>
      </c>
      <c r="E849" s="1">
        <v>1562.8</v>
      </c>
      <c r="F849" s="1">
        <v>1507299584</v>
      </c>
      <c r="G849" s="1">
        <v>2298655.38</v>
      </c>
      <c r="H849" s="1">
        <v>7844051</v>
      </c>
      <c r="I849" s="1">
        <v>1560.43</v>
      </c>
      <c r="J849" s="1">
        <v>1359.54</v>
      </c>
      <c r="K849" s="1">
        <v>1162.81</v>
      </c>
      <c r="L849" s="1">
        <v>1108.25</v>
      </c>
      <c r="M849" s="1">
        <v>1186.3800000000001</v>
      </c>
      <c r="N849" s="1">
        <v>60.17</v>
      </c>
      <c r="O849" s="1">
        <v>73.569999999999993</v>
      </c>
      <c r="P849" s="1">
        <v>69.290000000000006</v>
      </c>
      <c r="Q849" s="1">
        <v>128.49</v>
      </c>
      <c r="R849" s="1">
        <v>111.23</v>
      </c>
      <c r="S849" s="1">
        <v>-1.84</v>
      </c>
      <c r="T849" s="1">
        <v>79.010000000000005</v>
      </c>
      <c r="U849" s="1">
        <v>84.38</v>
      </c>
      <c r="V849" s="1">
        <v>37.549999999999997</v>
      </c>
      <c r="W849" s="1">
        <v>14.82</v>
      </c>
      <c r="X849" s="1">
        <v>42.63</v>
      </c>
      <c r="Y849" s="1">
        <v>1668.86</v>
      </c>
      <c r="Z849" s="1">
        <v>1050.23</v>
      </c>
      <c r="AA849" s="1">
        <v>1359.54</v>
      </c>
      <c r="AB849" s="1">
        <v>1630.25</v>
      </c>
      <c r="AC849" s="1">
        <v>920</v>
      </c>
      <c r="AD849" s="19">
        <f t="shared" si="1139"/>
        <v>-0.18433916003474116</v>
      </c>
      <c r="AE849" s="1">
        <f t="shared" si="1126"/>
        <v>171.39723623601668</v>
      </c>
      <c r="AF849" s="20">
        <f t="shared" si="1194"/>
        <v>-1.8372538550925022E-2</v>
      </c>
      <c r="AG849" s="2">
        <f t="shared" si="1140"/>
        <v>17.260000000000005</v>
      </c>
      <c r="AH849" s="1">
        <f t="shared" si="1141"/>
        <v>1554.2083333333333</v>
      </c>
      <c r="AI849" s="21">
        <f t="shared" si="1142"/>
        <v>1455.5269230769231</v>
      </c>
      <c r="AJ849" s="22">
        <f t="shared" si="1143"/>
        <v>98.681410256410118</v>
      </c>
      <c r="AK849" s="23">
        <f t="shared" si="1144"/>
        <v>96.972275641025476</v>
      </c>
      <c r="AL849" s="23">
        <f t="shared" si="1145"/>
        <v>1.7091346153846416</v>
      </c>
      <c r="AM849" s="23"/>
      <c r="AN849">
        <f t="shared" si="1146"/>
        <v>1577.425</v>
      </c>
      <c r="AO849" s="4">
        <f t="shared" si="1147"/>
        <v>1558.175</v>
      </c>
      <c r="AP849" s="4">
        <f t="shared" si="1148"/>
        <v>1520.1875</v>
      </c>
      <c r="AQ849" s="24">
        <f t="shared" si="1149"/>
        <v>1485.575</v>
      </c>
      <c r="AR849" t="str">
        <f t="shared" si="1150"/>
        <v>RED</v>
      </c>
      <c r="AS849" t="str">
        <f t="shared" si="1151"/>
        <v>GREEN</v>
      </c>
      <c r="AT849" t="str">
        <f t="shared" si="1152"/>
        <v>GREEN</v>
      </c>
      <c r="AU849" t="str">
        <f t="shared" si="1153"/>
        <v>GREEN</v>
      </c>
      <c r="AV849" t="str">
        <f t="shared" si="1154"/>
        <v>GREEN</v>
      </c>
      <c r="AW849" t="str">
        <f t="shared" si="1155"/>
        <v>GREEN</v>
      </c>
      <c r="AX849" s="25">
        <f t="shared" si="1156"/>
        <v>2.1148923558794313E-2</v>
      </c>
      <c r="AY849" s="25">
        <f t="shared" si="1157"/>
        <v>8.1063196904169743E-3</v>
      </c>
      <c r="AZ849" s="26">
        <f t="shared" si="1158"/>
        <v>72.291053534017294</v>
      </c>
      <c r="BA849" s="1">
        <f t="shared" si="1127"/>
        <v>2640229.9900000002</v>
      </c>
      <c r="BB849" s="1">
        <f t="shared" si="1127"/>
        <v>8186023.25</v>
      </c>
      <c r="BC849" s="27">
        <f t="shared" si="1159"/>
        <v>0.87062694867730051</v>
      </c>
      <c r="BD849" s="28">
        <f t="shared" si="1159"/>
        <v>0.95822486211482483</v>
      </c>
      <c r="BE849" s="29">
        <f t="shared" si="1128"/>
        <v>91.504501887888466</v>
      </c>
      <c r="BF849" s="29">
        <f t="shared" si="1192"/>
        <v>95.752250943944233</v>
      </c>
      <c r="BG849" s="30">
        <f t="shared" si="1160"/>
        <v>2.4308012303539961E-3</v>
      </c>
      <c r="BH849" s="31">
        <f t="shared" si="1161"/>
        <v>-7.7421705777552807E-4</v>
      </c>
      <c r="BI849" s="31">
        <f t="shared" si="1162"/>
        <v>1.3042603868377337E-2</v>
      </c>
      <c r="BJ849" s="32">
        <f t="shared" si="1163"/>
        <v>1608.9755285022177</v>
      </c>
      <c r="BK849" s="24">
        <f t="shared" si="1164"/>
        <v>1499.4411381644488</v>
      </c>
      <c r="BL849" s="30">
        <f t="shared" si="1165"/>
        <v>7.0088552814031771E-2</v>
      </c>
      <c r="BM849" s="30">
        <f t="shared" si="1166"/>
        <v>-2.9546665281685265E-2</v>
      </c>
      <c r="BN849" s="30">
        <f t="shared" si="1167"/>
        <v>4.0541887532346513E-2</v>
      </c>
      <c r="BO849" s="30">
        <f t="shared" si="1168"/>
        <v>1.0995222250661248E-2</v>
      </c>
      <c r="BP849" s="30"/>
      <c r="BQ849">
        <f t="shared" si="1169"/>
        <v>1592.05</v>
      </c>
      <c r="BR849">
        <f t="shared" si="1170"/>
        <v>924.3</v>
      </c>
      <c r="BT849" s="24">
        <f t="shared" si="1171"/>
        <v>1847.1305</v>
      </c>
      <c r="BU849" s="24">
        <f t="shared" si="1172"/>
        <v>1336.9694999999999</v>
      </c>
      <c r="BV849" s="24">
        <f t="shared" si="1173"/>
        <v>2004.7194999999999</v>
      </c>
      <c r="BW849" s="24">
        <f t="shared" si="1174"/>
        <v>1179.3805</v>
      </c>
      <c r="BX849">
        <f t="shared" si="1175"/>
        <v>2259.8000000000002</v>
      </c>
      <c r="BY849" s="24">
        <f t="shared" si="1176"/>
        <v>1047.1659999999999</v>
      </c>
      <c r="BZ849" s="15" t="str">
        <f t="shared" si="1177"/>
        <v>GREEN</v>
      </c>
      <c r="CA849" s="15" t="str">
        <f t="shared" si="1178"/>
        <v>GREEN</v>
      </c>
      <c r="CB849" s="15" t="str">
        <f t="shared" si="1179"/>
        <v>GREEN</v>
      </c>
      <c r="CC849" s="15" t="str">
        <f t="shared" si="1180"/>
        <v>0</v>
      </c>
      <c r="CJ849">
        <f t="shared" si="1129"/>
        <v>1592.05</v>
      </c>
      <c r="CK849">
        <f t="shared" si="1130"/>
        <v>924.3</v>
      </c>
      <c r="CM849" s="24">
        <f t="shared" si="1131"/>
        <v>1847.1305</v>
      </c>
      <c r="CN849" s="24">
        <f t="shared" si="1132"/>
        <v>1336.9694999999999</v>
      </c>
      <c r="CO849" s="24">
        <f t="shared" si="1133"/>
        <v>2004.7194999999999</v>
      </c>
      <c r="CP849" s="24">
        <f t="shared" si="1134"/>
        <v>1179.3805</v>
      </c>
      <c r="CQ849">
        <f t="shared" si="1135"/>
        <v>2259.8000000000002</v>
      </c>
      <c r="CR849" s="24">
        <f t="shared" si="1136"/>
        <v>1047.1659999999999</v>
      </c>
      <c r="CS849" s="15" t="str">
        <f t="shared" si="1137"/>
        <v>GREEN</v>
      </c>
      <c r="CT849" s="15" t="str">
        <f t="shared" si="1138"/>
        <v>GREEN</v>
      </c>
      <c r="CU849" s="15" t="str">
        <f t="shared" si="1181"/>
        <v>GREEN</v>
      </c>
      <c r="CV849" s="15" t="str">
        <f t="shared" si="1125"/>
        <v>0</v>
      </c>
      <c r="CX849" s="24">
        <f t="shared" si="1182"/>
        <v>1592.05</v>
      </c>
      <c r="CY849" s="24">
        <f t="shared" si="1183"/>
        <v>924.3</v>
      </c>
      <c r="DA849" s="24">
        <f t="shared" si="1193"/>
        <v>1847.1305</v>
      </c>
      <c r="DB849" s="24">
        <f t="shared" si="1184"/>
        <v>1336.9694999999999</v>
      </c>
      <c r="DC849" s="24">
        <f t="shared" si="1185"/>
        <v>2004.7194999999999</v>
      </c>
      <c r="DD849" s="24">
        <f t="shared" si="1186"/>
        <v>1179.3805</v>
      </c>
      <c r="DE849">
        <f t="shared" si="1187"/>
        <v>2259.8000000000002</v>
      </c>
      <c r="DF849" s="24">
        <f t="shared" si="1188"/>
        <v>1047.1659999999999</v>
      </c>
      <c r="DG849" s="15" t="str">
        <f t="shared" si="1189"/>
        <v>GREEN</v>
      </c>
      <c r="DH849" s="15" t="str">
        <f t="shared" si="1190"/>
        <v>GREEN</v>
      </c>
      <c r="DI849" s="15" t="str">
        <f t="shared" si="1191"/>
        <v>GREEN</v>
      </c>
    </row>
    <row r="850" spans="1:113" x14ac:dyDescent="0.3">
      <c r="A850" s="53">
        <v>37932</v>
      </c>
      <c r="B850" s="54">
        <v>1556.5</v>
      </c>
      <c r="C850" s="54">
        <v>1630.25</v>
      </c>
      <c r="D850" s="54">
        <v>1556.5</v>
      </c>
      <c r="E850" s="54">
        <v>1592.05</v>
      </c>
      <c r="F850" s="54">
        <v>1699804672</v>
      </c>
      <c r="G850" s="54">
        <v>2998671.77</v>
      </c>
      <c r="H850" s="54">
        <v>8778480</v>
      </c>
      <c r="I850" s="54">
        <v>1552.49</v>
      </c>
      <c r="J850" s="54">
        <v>1337.68</v>
      </c>
      <c r="K850" s="54">
        <v>1152.56</v>
      </c>
      <c r="L850" s="54">
        <v>1103.5</v>
      </c>
      <c r="M850" s="54">
        <v>1186.68</v>
      </c>
      <c r="N850" s="54">
        <v>80.59</v>
      </c>
      <c r="O850" s="54">
        <v>77.87</v>
      </c>
      <c r="P850" s="54">
        <v>71.489999999999995</v>
      </c>
      <c r="Q850" s="54">
        <v>128.91</v>
      </c>
      <c r="R850" s="54">
        <v>106.92</v>
      </c>
      <c r="S850" s="54">
        <v>2.3199999999999998</v>
      </c>
      <c r="T850" s="54">
        <v>83.99</v>
      </c>
      <c r="U850" s="54">
        <v>88.88</v>
      </c>
      <c r="V850" s="54">
        <v>40.729999999999997</v>
      </c>
      <c r="W850" s="54">
        <v>14.46</v>
      </c>
      <c r="X850" s="54">
        <v>42.57</v>
      </c>
      <c r="Y850" s="54">
        <v>1648.25</v>
      </c>
      <c r="Z850" s="54">
        <v>1027.1099999999999</v>
      </c>
      <c r="AA850" s="54">
        <v>1337.68</v>
      </c>
      <c r="AB850" s="54">
        <v>1574.1</v>
      </c>
      <c r="AC850" s="54">
        <v>920</v>
      </c>
      <c r="AD850" s="19">
        <f t="shared" si="1139"/>
        <v>0.22690608103955986</v>
      </c>
      <c r="AE850" s="54">
        <f t="shared" si="1126"/>
        <v>174.60517657381007</v>
      </c>
      <c r="AF850" s="55">
        <f t="shared" si="1194"/>
        <v>2.3234141011633014E-2</v>
      </c>
      <c r="AG850" s="2">
        <f t="shared" si="1140"/>
        <v>21.989999999999995</v>
      </c>
      <c r="AH850" s="1">
        <f t="shared" si="1141"/>
        <v>1535.2916666666663</v>
      </c>
      <c r="AI850" s="21">
        <f t="shared" si="1142"/>
        <v>1431.2923076923075</v>
      </c>
      <c r="AJ850" s="22">
        <f t="shared" si="1143"/>
        <v>103.99935897435876</v>
      </c>
      <c r="AK850" s="23">
        <f t="shared" si="1144"/>
        <v>94.710096153846109</v>
      </c>
      <c r="AL850" s="23">
        <f t="shared" si="1145"/>
        <v>9.2892628205126471</v>
      </c>
      <c r="AM850" s="23"/>
      <c r="AN850">
        <f t="shared" si="1146"/>
        <v>1573.9749999999999</v>
      </c>
      <c r="AO850" s="4">
        <f t="shared" si="1147"/>
        <v>1559.8374999999999</v>
      </c>
      <c r="AP850" s="4">
        <f t="shared" si="1148"/>
        <v>1490.1062499999998</v>
      </c>
      <c r="AQ850" s="24">
        <f t="shared" si="1149"/>
        <v>1469.1349999999998</v>
      </c>
      <c r="AR850" t="str">
        <f t="shared" si="1150"/>
        <v>GREEN</v>
      </c>
      <c r="AS850" t="str">
        <f t="shared" si="1151"/>
        <v>GREEN</v>
      </c>
      <c r="AT850" t="str">
        <f t="shared" si="1152"/>
        <v>GREEN</v>
      </c>
      <c r="AU850" t="str">
        <f t="shared" si="1153"/>
        <v>GREEN</v>
      </c>
      <c r="AV850" t="str">
        <f t="shared" si="1154"/>
        <v>GREEN</v>
      </c>
      <c r="AW850" t="str">
        <f t="shared" si="1155"/>
        <v>GREEN</v>
      </c>
      <c r="AX850" s="25">
        <f t="shared" si="1156"/>
        <v>2.8641383032219192E-2</v>
      </c>
      <c r="AY850" s="25">
        <f t="shared" si="1157"/>
        <v>5.044229931929471E-3</v>
      </c>
      <c r="AZ850" s="26">
        <f t="shared" si="1158"/>
        <v>85.025565848250977</v>
      </c>
      <c r="BA850" s="1">
        <f t="shared" ref="BA850:BB865" si="1195">AVERAGE(G850:G853)</f>
        <v>2774315.375</v>
      </c>
      <c r="BB850" s="1">
        <f t="shared" si="1195"/>
        <v>8327000</v>
      </c>
      <c r="BC850" s="27">
        <f t="shared" si="1159"/>
        <v>1.0808691027061046</v>
      </c>
      <c r="BD850" s="28">
        <f t="shared" si="1159"/>
        <v>1.0542188062927824</v>
      </c>
      <c r="BE850" s="29">
        <f t="shared" si="1128"/>
        <v>100</v>
      </c>
      <c r="BF850" s="29">
        <f t="shared" si="1192"/>
        <v>98.1870484345732</v>
      </c>
      <c r="BG850" s="30">
        <f t="shared" si="1160"/>
        <v>2.2770524955699867E-2</v>
      </c>
      <c r="BH850" s="31">
        <f t="shared" si="1161"/>
        <v>1.1426756855118236E-2</v>
      </c>
      <c r="BI850" s="31">
        <f t="shared" si="1162"/>
        <v>2.359715310028972E-2</v>
      </c>
      <c r="BJ850" s="32">
        <f t="shared" si="1163"/>
        <v>1635.4284015179019</v>
      </c>
      <c r="BK850" s="24">
        <f t="shared" si="1164"/>
        <v>1435.1549318154307</v>
      </c>
      <c r="BL850" s="30">
        <f t="shared" si="1165"/>
        <v>0.12579596727644934</v>
      </c>
      <c r="BM850" s="30">
        <f t="shared" si="1166"/>
        <v>-2.724688390308214E-2</v>
      </c>
      <c r="BN850" s="30">
        <f t="shared" si="1167"/>
        <v>9.8549083373367208E-2</v>
      </c>
      <c r="BO850" s="30">
        <f t="shared" si="1168"/>
        <v>7.1302199470285071E-2</v>
      </c>
      <c r="BP850" s="30"/>
      <c r="BQ850">
        <f t="shared" si="1169"/>
        <v>1592.05</v>
      </c>
      <c r="BR850">
        <f t="shared" si="1170"/>
        <v>924.3</v>
      </c>
      <c r="BT850" s="24">
        <f t="shared" si="1171"/>
        <v>1847.1305</v>
      </c>
      <c r="BU850" s="24">
        <f t="shared" si="1172"/>
        <v>1336.9694999999999</v>
      </c>
      <c r="BV850" s="24">
        <f t="shared" si="1173"/>
        <v>2004.7194999999999</v>
      </c>
      <c r="BW850" s="24">
        <f t="shared" si="1174"/>
        <v>1179.3805</v>
      </c>
      <c r="BX850">
        <f t="shared" si="1175"/>
        <v>2259.8000000000002</v>
      </c>
      <c r="BY850" s="24">
        <f t="shared" si="1176"/>
        <v>1047.1659999999999</v>
      </c>
      <c r="BZ850" s="15" t="str">
        <f t="shared" si="1177"/>
        <v>GREEN</v>
      </c>
      <c r="CA850" s="15" t="str">
        <f t="shared" si="1178"/>
        <v>GREEN</v>
      </c>
      <c r="CB850" s="15" t="str">
        <f t="shared" si="1179"/>
        <v>GREEN</v>
      </c>
      <c r="CC850" s="15" t="str">
        <f t="shared" si="1180"/>
        <v>0</v>
      </c>
      <c r="CJ850">
        <f t="shared" si="1129"/>
        <v>1592.05</v>
      </c>
      <c r="CK850">
        <f t="shared" si="1130"/>
        <v>924.3</v>
      </c>
      <c r="CM850" s="24">
        <f t="shared" si="1131"/>
        <v>1847.1305</v>
      </c>
      <c r="CN850" s="24">
        <f t="shared" si="1132"/>
        <v>1336.9694999999999</v>
      </c>
      <c r="CO850" s="24">
        <f t="shared" si="1133"/>
        <v>2004.7194999999999</v>
      </c>
      <c r="CP850" s="24">
        <f t="shared" si="1134"/>
        <v>1179.3805</v>
      </c>
      <c r="CQ850">
        <f t="shared" si="1135"/>
        <v>2259.8000000000002</v>
      </c>
      <c r="CR850" s="24">
        <f t="shared" si="1136"/>
        <v>1047.1659999999999</v>
      </c>
      <c r="CS850" s="15" t="str">
        <f t="shared" si="1137"/>
        <v>GREEN</v>
      </c>
      <c r="CT850" s="15" t="str">
        <f t="shared" si="1138"/>
        <v>GREEN</v>
      </c>
      <c r="CU850" s="15" t="str">
        <f t="shared" si="1181"/>
        <v>GREEN</v>
      </c>
      <c r="CV850" s="15" t="str">
        <f t="shared" si="1125"/>
        <v>0</v>
      </c>
      <c r="CX850" s="24">
        <f t="shared" si="1182"/>
        <v>1592.05</v>
      </c>
      <c r="CY850" s="24">
        <f t="shared" si="1183"/>
        <v>924.3</v>
      </c>
      <c r="DA850" s="24">
        <f t="shared" si="1193"/>
        <v>1847.1305</v>
      </c>
      <c r="DB850" s="24">
        <f t="shared" si="1184"/>
        <v>1336.9694999999999</v>
      </c>
      <c r="DC850" s="24">
        <f t="shared" si="1185"/>
        <v>2004.7194999999999</v>
      </c>
      <c r="DD850" s="24">
        <f t="shared" si="1186"/>
        <v>1179.3805</v>
      </c>
      <c r="DE850">
        <f t="shared" si="1187"/>
        <v>2259.8000000000002</v>
      </c>
      <c r="DF850" s="24">
        <f t="shared" si="1188"/>
        <v>1047.1659999999999</v>
      </c>
      <c r="DG850" s="15" t="str">
        <f t="shared" si="1189"/>
        <v>GREEN</v>
      </c>
      <c r="DH850" s="15" t="str">
        <f t="shared" si="1190"/>
        <v>GREEN</v>
      </c>
      <c r="DI850" s="15" t="str">
        <f t="shared" si="1191"/>
        <v>GREEN</v>
      </c>
    </row>
    <row r="851" spans="1:113" x14ac:dyDescent="0.3">
      <c r="A851" s="53">
        <v>37925</v>
      </c>
      <c r="B851" s="54">
        <v>1522.05</v>
      </c>
      <c r="C851" s="54">
        <v>1559.75</v>
      </c>
      <c r="D851" s="54">
        <v>1471.3</v>
      </c>
      <c r="E851" s="54">
        <v>1555.9</v>
      </c>
      <c r="F851" s="54">
        <v>1399222912</v>
      </c>
      <c r="G851" s="54">
        <v>2522617.77</v>
      </c>
      <c r="H851" s="54">
        <v>7532531</v>
      </c>
      <c r="I851" s="54">
        <v>1523.94</v>
      </c>
      <c r="J851" s="54">
        <v>1313.09</v>
      </c>
      <c r="K851" s="54">
        <v>1141.1199999999999</v>
      </c>
      <c r="L851" s="54">
        <v>1098.7</v>
      </c>
      <c r="M851" s="54">
        <v>1186.78</v>
      </c>
      <c r="N851" s="54">
        <v>73.05</v>
      </c>
      <c r="O851" s="54">
        <v>76.28</v>
      </c>
      <c r="P851" s="54">
        <v>70.36</v>
      </c>
      <c r="Q851" s="54">
        <v>124.61</v>
      </c>
      <c r="R851" s="54">
        <v>101.42</v>
      </c>
      <c r="S851" s="54">
        <v>2.23</v>
      </c>
      <c r="T851" s="54">
        <v>90.14</v>
      </c>
      <c r="U851" s="54">
        <v>93.71</v>
      </c>
      <c r="V851" s="54">
        <v>36.21</v>
      </c>
      <c r="W851" s="54">
        <v>15.66</v>
      </c>
      <c r="X851" s="54">
        <v>42.19</v>
      </c>
      <c r="Y851" s="54">
        <v>1617.01</v>
      </c>
      <c r="Z851" s="54">
        <v>1009.17</v>
      </c>
      <c r="AA851" s="54">
        <v>1313.09</v>
      </c>
      <c r="AB851" s="54">
        <v>1574.1</v>
      </c>
      <c r="AC851" s="54">
        <v>920</v>
      </c>
      <c r="AD851" s="19">
        <f t="shared" si="1139"/>
        <v>0.21775825517854655</v>
      </c>
      <c r="AE851" s="54">
        <f t="shared" si="1126"/>
        <v>170.64049133581929</v>
      </c>
      <c r="AF851" s="55">
        <f t="shared" si="1194"/>
        <v>2.230690889976672E-2</v>
      </c>
      <c r="AG851" s="2">
        <f t="shared" si="1140"/>
        <v>23.189999999999998</v>
      </c>
      <c r="AH851" s="1">
        <f t="shared" si="1141"/>
        <v>1501.1083333333333</v>
      </c>
      <c r="AI851" s="21">
        <f t="shared" si="1142"/>
        <v>1402.8769230769233</v>
      </c>
      <c r="AJ851" s="22">
        <f t="shared" si="1143"/>
        <v>98.231410256410072</v>
      </c>
      <c r="AK851" s="23">
        <f t="shared" si="1144"/>
        <v>92.250000000000057</v>
      </c>
      <c r="AL851" s="23">
        <f t="shared" si="1145"/>
        <v>5.9814102564100153</v>
      </c>
      <c r="AM851" s="23"/>
      <c r="AN851">
        <f t="shared" si="1146"/>
        <v>1538.9250000000002</v>
      </c>
      <c r="AO851" s="4">
        <f t="shared" si="1147"/>
        <v>1542.6</v>
      </c>
      <c r="AP851" s="4">
        <f t="shared" si="1148"/>
        <v>1462.6125</v>
      </c>
      <c r="AQ851" s="24">
        <f t="shared" si="1149"/>
        <v>1445.5849999999998</v>
      </c>
      <c r="AR851" t="str">
        <f t="shared" si="1150"/>
        <v>GREEN</v>
      </c>
      <c r="AS851" t="str">
        <f t="shared" si="1151"/>
        <v>GREEN</v>
      </c>
      <c r="AT851" t="str">
        <f t="shared" si="1152"/>
        <v>GREEN</v>
      </c>
      <c r="AU851" t="str">
        <f t="shared" si="1153"/>
        <v>GREEN</v>
      </c>
      <c r="AV851" t="str">
        <f t="shared" si="1154"/>
        <v>RED</v>
      </c>
      <c r="AW851" t="str">
        <f t="shared" si="1155"/>
        <v>GREEN</v>
      </c>
      <c r="AX851" s="25">
        <f t="shared" si="1156"/>
        <v>3.2937539603141462E-2</v>
      </c>
      <c r="AY851" s="25">
        <f t="shared" si="1157"/>
        <v>5.044229931929471E-3</v>
      </c>
      <c r="AZ851" s="26">
        <f t="shared" si="1158"/>
        <v>86.719339320744865</v>
      </c>
      <c r="BA851" s="1">
        <f t="shared" si="1195"/>
        <v>2665608.8050000002</v>
      </c>
      <c r="BB851" s="1">
        <f t="shared" si="1195"/>
        <v>8202792.75</v>
      </c>
      <c r="BC851" s="27">
        <f t="shared" si="1159"/>
        <v>0.94635708182994238</v>
      </c>
      <c r="BD851" s="28">
        <f t="shared" si="1159"/>
        <v>0.9182885914068718</v>
      </c>
      <c r="BE851" s="29">
        <f t="shared" si="1128"/>
        <v>96.374096869146385</v>
      </c>
      <c r="BF851" s="29">
        <f t="shared" si="1192"/>
        <v>92.34736316287416</v>
      </c>
      <c r="BG851" s="30">
        <f t="shared" si="1160"/>
        <v>-3.9792353459050522E-3</v>
      </c>
      <c r="BH851" s="31">
        <f t="shared" si="1161"/>
        <v>1.8348505187389008E-2</v>
      </c>
      <c r="BI851" s="31">
        <f t="shared" si="1162"/>
        <v>2.789330967121199E-2</v>
      </c>
      <c r="BJ851" s="32">
        <f t="shared" si="1163"/>
        <v>1640.5556626970279</v>
      </c>
      <c r="BK851" s="24">
        <f t="shared" si="1164"/>
        <v>1361.6610039696388</v>
      </c>
      <c r="BL851" s="30">
        <f t="shared" si="1165"/>
        <v>0.17924973245542067</v>
      </c>
      <c r="BM851" s="30">
        <f t="shared" si="1166"/>
        <v>-5.4409449641382966E-2</v>
      </c>
      <c r="BN851" s="30">
        <f t="shared" si="1167"/>
        <v>0.12484028281403768</v>
      </c>
      <c r="BO851" s="30">
        <f t="shared" si="1168"/>
        <v>7.0430833172654722E-2</v>
      </c>
      <c r="BP851" s="30"/>
      <c r="BQ851">
        <f t="shared" si="1169"/>
        <v>1569.45</v>
      </c>
      <c r="BR851">
        <f t="shared" si="1170"/>
        <v>914.6</v>
      </c>
      <c r="BT851" s="24">
        <f t="shared" si="1171"/>
        <v>1819.6027000000001</v>
      </c>
      <c r="BU851" s="24">
        <f t="shared" si="1172"/>
        <v>1319.2973</v>
      </c>
      <c r="BV851" s="24">
        <f t="shared" si="1173"/>
        <v>1974.1473000000001</v>
      </c>
      <c r="BW851" s="24">
        <f t="shared" si="1174"/>
        <v>1164.7527</v>
      </c>
      <c r="BX851">
        <f t="shared" si="1175"/>
        <v>2224.3000000000002</v>
      </c>
      <c r="BY851" s="24">
        <f t="shared" si="1176"/>
        <v>1035.0924</v>
      </c>
      <c r="BZ851" s="15" t="str">
        <f t="shared" si="1177"/>
        <v>GREEN</v>
      </c>
      <c r="CA851" s="15" t="str">
        <f t="shared" si="1178"/>
        <v>GREEN</v>
      </c>
      <c r="CB851" s="15" t="str">
        <f t="shared" si="1179"/>
        <v>GREEN</v>
      </c>
      <c r="CC851" s="15" t="str">
        <f t="shared" si="1180"/>
        <v>0</v>
      </c>
      <c r="CJ851">
        <f t="shared" si="1129"/>
        <v>1569.45</v>
      </c>
      <c r="CK851">
        <f t="shared" si="1130"/>
        <v>924.3</v>
      </c>
      <c r="CM851" s="24">
        <f t="shared" si="1131"/>
        <v>1815.8973000000001</v>
      </c>
      <c r="CN851" s="24">
        <f t="shared" si="1132"/>
        <v>1323.0027</v>
      </c>
      <c r="CO851" s="24">
        <f t="shared" si="1133"/>
        <v>1968.1527000000001</v>
      </c>
      <c r="CP851" s="24">
        <f t="shared" si="1134"/>
        <v>1170.7473</v>
      </c>
      <c r="CQ851">
        <f t="shared" si="1135"/>
        <v>2214.6000000000004</v>
      </c>
      <c r="CR851" s="24">
        <f t="shared" si="1136"/>
        <v>1043.0075999999999</v>
      </c>
      <c r="CS851" s="15" t="str">
        <f t="shared" si="1137"/>
        <v>GREEN</v>
      </c>
      <c r="CT851" s="15" t="str">
        <f t="shared" si="1138"/>
        <v>GREEN</v>
      </c>
      <c r="CU851" s="15" t="str">
        <f t="shared" si="1181"/>
        <v>GREEN</v>
      </c>
      <c r="CV851" s="15" t="str">
        <f t="shared" si="1125"/>
        <v>0</v>
      </c>
      <c r="CX851" s="24">
        <f t="shared" si="1182"/>
        <v>1569.45</v>
      </c>
      <c r="CY851" s="24">
        <f t="shared" si="1183"/>
        <v>914.6</v>
      </c>
      <c r="DA851" s="24">
        <f t="shared" si="1193"/>
        <v>1819.6027000000001</v>
      </c>
      <c r="DB851" s="24">
        <f t="shared" si="1184"/>
        <v>1319.2973</v>
      </c>
      <c r="DC851" s="24">
        <f t="shared" si="1185"/>
        <v>1974.1473000000001</v>
      </c>
      <c r="DD851" s="24">
        <f t="shared" si="1186"/>
        <v>1164.7527</v>
      </c>
      <c r="DE851">
        <f t="shared" si="1187"/>
        <v>2224.3000000000002</v>
      </c>
      <c r="DF851" s="24">
        <f t="shared" si="1188"/>
        <v>1035.0924</v>
      </c>
      <c r="DG851" s="15" t="str">
        <f t="shared" si="1189"/>
        <v>GREEN</v>
      </c>
      <c r="DH851" s="15" t="str">
        <f t="shared" si="1190"/>
        <v>GREEN</v>
      </c>
      <c r="DI851" s="15" t="str">
        <f t="shared" si="1191"/>
        <v>GREEN</v>
      </c>
    </row>
    <row r="852" spans="1:113" x14ac:dyDescent="0.3">
      <c r="A852" s="75">
        <v>37919</v>
      </c>
      <c r="B852" s="76">
        <v>1569.7</v>
      </c>
      <c r="C852" s="76">
        <v>1574.1</v>
      </c>
      <c r="D852" s="76">
        <v>1434.75</v>
      </c>
      <c r="E852" s="76">
        <v>1521.95</v>
      </c>
      <c r="F852" s="76">
        <v>1718732928</v>
      </c>
      <c r="G852" s="76">
        <v>2740975.04</v>
      </c>
      <c r="H852" s="76">
        <v>8589031</v>
      </c>
      <c r="I852" s="76">
        <v>1490.15</v>
      </c>
      <c r="J852" s="76">
        <v>1288.1099999999999</v>
      </c>
      <c r="K852" s="76">
        <v>1129.81</v>
      </c>
      <c r="L852" s="76">
        <v>1093.81</v>
      </c>
      <c r="M852" s="76">
        <v>1186.4000000000001</v>
      </c>
      <c r="N852" s="76">
        <v>64.39</v>
      </c>
      <c r="O852" s="76">
        <v>74.69</v>
      </c>
      <c r="P852" s="76">
        <v>69.260000000000005</v>
      </c>
      <c r="Q852" s="76">
        <v>120.98</v>
      </c>
      <c r="R852" s="76">
        <v>95.62</v>
      </c>
      <c r="S852" s="76">
        <v>-3.03</v>
      </c>
      <c r="T852" s="76">
        <v>92.52</v>
      </c>
      <c r="U852" s="76">
        <v>94.19</v>
      </c>
      <c r="V852" s="76">
        <v>39.89</v>
      </c>
      <c r="W852" s="76">
        <v>17.25</v>
      </c>
      <c r="X852" s="76">
        <v>42.38</v>
      </c>
      <c r="Y852" s="76">
        <v>1590.23</v>
      </c>
      <c r="Z852" s="76">
        <v>985.99</v>
      </c>
      <c r="AA852" s="76">
        <v>1288.1099999999999</v>
      </c>
      <c r="AB852" s="76">
        <v>1574.1</v>
      </c>
      <c r="AC852" s="76">
        <v>920</v>
      </c>
      <c r="AD852" s="19">
        <f t="shared" si="1139"/>
        <v>-0.30648261874949234</v>
      </c>
      <c r="AE852" s="76">
        <f t="shared" si="1126"/>
        <v>166.91708708050015</v>
      </c>
      <c r="AF852" s="77">
        <f t="shared" si="1194"/>
        <v>-3.0265379591576824E-2</v>
      </c>
      <c r="AG852" s="2">
        <f t="shared" si="1140"/>
        <v>25.36</v>
      </c>
      <c r="AH852" s="1">
        <f t="shared" si="1141"/>
        <v>1462.1499999999999</v>
      </c>
      <c r="AI852" s="21">
        <f t="shared" si="1142"/>
        <v>1375.1730769230769</v>
      </c>
      <c r="AJ852" s="22">
        <f t="shared" si="1143"/>
        <v>86.976923076922958</v>
      </c>
      <c r="AK852" s="23">
        <f t="shared" si="1144"/>
        <v>91.243269230769329</v>
      </c>
      <c r="AL852" s="23">
        <f t="shared" si="1145"/>
        <v>-4.2663461538463707</v>
      </c>
      <c r="AM852" s="23"/>
      <c r="AN852">
        <f t="shared" si="1146"/>
        <v>1545.7</v>
      </c>
      <c r="AO852" s="4">
        <f t="shared" si="1147"/>
        <v>1515.95</v>
      </c>
      <c r="AP852" s="4">
        <f t="shared" si="1148"/>
        <v>1442.925</v>
      </c>
      <c r="AQ852" s="24">
        <f t="shared" si="1149"/>
        <v>1421.11</v>
      </c>
      <c r="AR852" t="str">
        <f t="shared" si="1150"/>
        <v>RED</v>
      </c>
      <c r="AS852" t="str">
        <f t="shared" si="1151"/>
        <v>GREEN</v>
      </c>
      <c r="AT852" t="str">
        <f t="shared" si="1152"/>
        <v>GREEN</v>
      </c>
      <c r="AU852" t="str">
        <f t="shared" si="1153"/>
        <v>GREEN</v>
      </c>
      <c r="AV852" t="str">
        <f t="shared" si="1154"/>
        <v>GREEN</v>
      </c>
      <c r="AW852" t="str">
        <f t="shared" si="1155"/>
        <v>GREEN</v>
      </c>
      <c r="AX852" s="25">
        <f t="shared" si="1156"/>
        <v>2.9219721453180341E-2</v>
      </c>
      <c r="AY852" s="25">
        <f t="shared" si="1157"/>
        <v>1.1111571962393688E-2</v>
      </c>
      <c r="AZ852" s="26">
        <f t="shared" si="1158"/>
        <v>72.44925460758239</v>
      </c>
      <c r="BA852" s="1">
        <f t="shared" si="1195"/>
        <v>2476753.3450000002</v>
      </c>
      <c r="BB852" s="1">
        <f t="shared" si="1195"/>
        <v>7787364.5</v>
      </c>
      <c r="BC852" s="27">
        <f t="shared" si="1159"/>
        <v>1.1066806654499541</v>
      </c>
      <c r="BD852" s="28">
        <f t="shared" si="1159"/>
        <v>1.102944519933541</v>
      </c>
      <c r="BE852" s="29">
        <f t="shared" si="1128"/>
        <v>88.320629456601921</v>
      </c>
      <c r="BF852" s="29">
        <f t="shared" si="1192"/>
        <v>94.16031472830096</v>
      </c>
      <c r="BG852" s="30">
        <f t="shared" si="1160"/>
        <v>8.2988754536605924E-5</v>
      </c>
      <c r="BH852" s="31">
        <f t="shared" si="1161"/>
        <v>2.4010467172584649E-2</v>
      </c>
      <c r="BI852" s="31">
        <f t="shared" si="1162"/>
        <v>1.8108149490786651E-2</v>
      </c>
      <c r="BJ852" s="32">
        <f t="shared" si="1163"/>
        <v>1650.2444337294432</v>
      </c>
      <c r="BK852" s="24">
        <f t="shared" si="1164"/>
        <v>1274.0555662705565</v>
      </c>
      <c r="BL852" s="30">
        <f t="shared" si="1165"/>
        <v>0.24717557571463369</v>
      </c>
      <c r="BM852" s="30">
        <f t="shared" si="1166"/>
        <v>-8.4296089706917571E-2</v>
      </c>
      <c r="BN852" s="30">
        <f t="shared" si="1167"/>
        <v>0.16287948600771612</v>
      </c>
      <c r="BO852" s="30">
        <f t="shared" si="1168"/>
        <v>7.8583396300798553E-2</v>
      </c>
      <c r="BP852" s="30"/>
      <c r="BQ852">
        <f t="shared" si="1169"/>
        <v>1569.45</v>
      </c>
      <c r="BR852">
        <f t="shared" si="1170"/>
        <v>913.85</v>
      </c>
      <c r="BT852" s="24">
        <f t="shared" si="1171"/>
        <v>1819.8892000000001</v>
      </c>
      <c r="BU852" s="24">
        <f t="shared" si="1172"/>
        <v>1319.0108</v>
      </c>
      <c r="BV852" s="24">
        <f t="shared" si="1173"/>
        <v>1974.6107999999999</v>
      </c>
      <c r="BW852" s="24">
        <f t="shared" si="1174"/>
        <v>1164.2892000000002</v>
      </c>
      <c r="BX852">
        <f t="shared" si="1175"/>
        <v>2225.0500000000002</v>
      </c>
      <c r="BY852" s="24">
        <f t="shared" si="1176"/>
        <v>1034.4803999999999</v>
      </c>
      <c r="BZ852" s="15" t="str">
        <f t="shared" si="1177"/>
        <v>GREEN</v>
      </c>
      <c r="CA852" s="15" t="str">
        <f t="shared" si="1178"/>
        <v>GREEN</v>
      </c>
      <c r="CB852" s="15" t="str">
        <f t="shared" si="1179"/>
        <v>GREEN</v>
      </c>
      <c r="CC852" s="15" t="str">
        <f t="shared" si="1180"/>
        <v>0</v>
      </c>
      <c r="CJ852">
        <f t="shared" si="1129"/>
        <v>1569.45</v>
      </c>
      <c r="CK852">
        <f t="shared" si="1130"/>
        <v>924.3</v>
      </c>
      <c r="CM852" s="24">
        <f t="shared" si="1131"/>
        <v>1815.8973000000001</v>
      </c>
      <c r="CN852" s="24">
        <f t="shared" si="1132"/>
        <v>1323.0027</v>
      </c>
      <c r="CO852" s="24">
        <f t="shared" si="1133"/>
        <v>1968.1527000000001</v>
      </c>
      <c r="CP852" s="24">
        <f t="shared" si="1134"/>
        <v>1170.7473</v>
      </c>
      <c r="CQ852">
        <f t="shared" si="1135"/>
        <v>2214.6000000000004</v>
      </c>
      <c r="CR852" s="24">
        <f t="shared" si="1136"/>
        <v>1043.0075999999999</v>
      </c>
      <c r="CS852" s="15" t="str">
        <f t="shared" si="1137"/>
        <v>GREEN</v>
      </c>
      <c r="CT852" s="15" t="str">
        <f t="shared" si="1138"/>
        <v>GREEN</v>
      </c>
      <c r="CU852" s="15" t="str">
        <f t="shared" si="1181"/>
        <v>GREEN</v>
      </c>
      <c r="CV852" s="15" t="str">
        <f t="shared" si="1125"/>
        <v>0</v>
      </c>
      <c r="CX852" s="24">
        <f t="shared" si="1182"/>
        <v>1569.45</v>
      </c>
      <c r="CY852" s="24">
        <f t="shared" si="1183"/>
        <v>913.85</v>
      </c>
      <c r="DA852" s="24">
        <f t="shared" si="1193"/>
        <v>1819.8892000000001</v>
      </c>
      <c r="DB852" s="24">
        <f t="shared" si="1184"/>
        <v>1319.0108</v>
      </c>
      <c r="DC852" s="24">
        <f t="shared" si="1185"/>
        <v>1974.6107999999999</v>
      </c>
      <c r="DD852" s="24">
        <f t="shared" si="1186"/>
        <v>1164.2892000000002</v>
      </c>
      <c r="DE852">
        <f t="shared" si="1187"/>
        <v>2225.0500000000002</v>
      </c>
      <c r="DF852" s="24">
        <f t="shared" si="1188"/>
        <v>1034.4803999999999</v>
      </c>
      <c r="DG852" s="15" t="str">
        <f t="shared" si="1189"/>
        <v>GREEN</v>
      </c>
      <c r="DH852" s="15" t="str">
        <f t="shared" si="1190"/>
        <v>GREEN</v>
      </c>
      <c r="DI852" s="15" t="str">
        <f t="shared" si="1191"/>
        <v>GREEN</v>
      </c>
    </row>
    <row r="853" spans="1:113" x14ac:dyDescent="0.3">
      <c r="A853" s="53">
        <v>37911</v>
      </c>
      <c r="B853" s="54">
        <v>1523.35</v>
      </c>
      <c r="C853" s="54">
        <v>1574.1</v>
      </c>
      <c r="D853" s="54">
        <v>1503</v>
      </c>
      <c r="E853" s="54">
        <v>1569.45</v>
      </c>
      <c r="F853" s="54">
        <v>1778870144</v>
      </c>
      <c r="G853" s="54">
        <v>2834996.92</v>
      </c>
      <c r="H853" s="54">
        <v>8407958</v>
      </c>
      <c r="I853" s="54">
        <v>1450.19</v>
      </c>
      <c r="J853" s="54">
        <v>1264.33</v>
      </c>
      <c r="K853" s="54">
        <v>1118.51</v>
      </c>
      <c r="L853" s="54">
        <v>1089.18</v>
      </c>
      <c r="M853" s="54">
        <v>1186.0899999999999</v>
      </c>
      <c r="N853" s="54">
        <v>91.93</v>
      </c>
      <c r="O853" s="54">
        <v>81.790000000000006</v>
      </c>
      <c r="P853" s="54">
        <v>72.92</v>
      </c>
      <c r="Q853" s="54">
        <v>118.05</v>
      </c>
      <c r="R853" s="54">
        <v>89.29</v>
      </c>
      <c r="S853" s="54">
        <v>3.04</v>
      </c>
      <c r="T853" s="54">
        <v>98.46</v>
      </c>
      <c r="U853" s="54">
        <v>87.09</v>
      </c>
      <c r="V853" s="54">
        <v>46.85</v>
      </c>
      <c r="W853" s="54">
        <v>11.72</v>
      </c>
      <c r="X853" s="54">
        <v>42.6</v>
      </c>
      <c r="Y853" s="54">
        <v>1563.93</v>
      </c>
      <c r="Z853" s="54">
        <v>964.72</v>
      </c>
      <c r="AA853" s="54">
        <v>1264.33</v>
      </c>
      <c r="AB853" s="54">
        <v>1527.25</v>
      </c>
      <c r="AC853" s="54">
        <v>920</v>
      </c>
      <c r="AD853" s="19">
        <f t="shared" si="1139"/>
        <v>0.30157392442704534</v>
      </c>
      <c r="AE853" s="54">
        <f t="shared" si="1126"/>
        <v>172.12656284272873</v>
      </c>
      <c r="AF853" s="55">
        <f t="shared" si="1194"/>
        <v>3.0431357100650036E-2</v>
      </c>
      <c r="AG853" s="2">
        <f t="shared" si="1140"/>
        <v>28.759999999999991</v>
      </c>
      <c r="AH853" s="1">
        <f t="shared" si="1141"/>
        <v>1437.1750000000002</v>
      </c>
      <c r="AI853" s="21">
        <f t="shared" si="1142"/>
        <v>1347.5423076923075</v>
      </c>
      <c r="AJ853" s="22">
        <f t="shared" si="1143"/>
        <v>89.632692307692651</v>
      </c>
      <c r="AK853" s="23">
        <f t="shared" si="1144"/>
        <v>93.271794871795066</v>
      </c>
      <c r="AL853" s="23">
        <f t="shared" si="1145"/>
        <v>-3.6391025641024157</v>
      </c>
      <c r="AM853" s="23"/>
      <c r="AN853">
        <f t="shared" si="1146"/>
        <v>1546.2750000000001</v>
      </c>
      <c r="AO853" s="4">
        <f t="shared" si="1147"/>
        <v>1482.2</v>
      </c>
      <c r="AP853" s="4">
        <f t="shared" si="1148"/>
        <v>1422.25</v>
      </c>
      <c r="AQ853" s="24">
        <f t="shared" si="1149"/>
        <v>1393.69</v>
      </c>
      <c r="AR853" t="str">
        <f t="shared" si="1150"/>
        <v>GREEN</v>
      </c>
      <c r="AS853" t="str">
        <f t="shared" si="1151"/>
        <v>GREEN</v>
      </c>
      <c r="AT853" t="str">
        <f t="shared" si="1152"/>
        <v>GREEN</v>
      </c>
      <c r="AU853" t="str">
        <f t="shared" si="1153"/>
        <v>GREEN</v>
      </c>
      <c r="AV853" t="str">
        <f t="shared" si="1154"/>
        <v>GREEN</v>
      </c>
      <c r="AW853" t="str">
        <f t="shared" si="1155"/>
        <v>GREEN</v>
      </c>
      <c r="AX853" s="25">
        <f t="shared" si="1156"/>
        <v>2.9219721453180341E-2</v>
      </c>
      <c r="AY853" s="25">
        <f t="shared" si="1157"/>
        <v>9.2018767367952892E-3</v>
      </c>
      <c r="AZ853" s="26">
        <f t="shared" si="1158"/>
        <v>76.050249936776183</v>
      </c>
      <c r="BA853" s="1">
        <f t="shared" si="1195"/>
        <v>2338239.4049999998</v>
      </c>
      <c r="BB853" s="1">
        <f t="shared" si="1195"/>
        <v>7467991.25</v>
      </c>
      <c r="BC853" s="27">
        <f t="shared" si="1159"/>
        <v>1.2124493813327042</v>
      </c>
      <c r="BD853" s="28">
        <f t="shared" si="1159"/>
        <v>1.1258660754322656</v>
      </c>
      <c r="BE853" s="29">
        <f t="shared" si="1128"/>
        <v>100</v>
      </c>
      <c r="BF853" s="29">
        <f t="shared" si="1192"/>
        <v>100</v>
      </c>
      <c r="BG853" s="30">
        <f t="shared" si="1160"/>
        <v>4.0676245720683069E-2</v>
      </c>
      <c r="BH853" s="31">
        <f t="shared" si="1161"/>
        <v>4.382958217977051E-2</v>
      </c>
      <c r="BI853" s="31">
        <f t="shared" si="1162"/>
        <v>2.0017844716385052E-2</v>
      </c>
      <c r="BJ853" s="32">
        <f t="shared" si="1163"/>
        <v>1626.9429714809642</v>
      </c>
      <c r="BK853" s="24">
        <f t="shared" si="1164"/>
        <v>1247.4070285190362</v>
      </c>
      <c r="BL853" s="30">
        <f t="shared" si="1165"/>
        <v>0.24182735541873138</v>
      </c>
      <c r="BM853" s="30">
        <f t="shared" si="1166"/>
        <v>-3.6632560120401489E-2</v>
      </c>
      <c r="BN853" s="30">
        <f t="shared" si="1167"/>
        <v>0.20519479529832987</v>
      </c>
      <c r="BO853" s="30">
        <f t="shared" si="1168"/>
        <v>0.1685622351779284</v>
      </c>
      <c r="BP853" s="30"/>
      <c r="BQ853">
        <f t="shared" si="1169"/>
        <v>1569.45</v>
      </c>
      <c r="BR853">
        <f t="shared" si="1170"/>
        <v>854.2</v>
      </c>
      <c r="BT853" s="24">
        <f t="shared" si="1171"/>
        <v>1842.6755000000001</v>
      </c>
      <c r="BU853" s="24">
        <f t="shared" si="1172"/>
        <v>1296.2245</v>
      </c>
      <c r="BV853" s="24">
        <f t="shared" si="1173"/>
        <v>2011.4745</v>
      </c>
      <c r="BW853" s="24">
        <f t="shared" si="1174"/>
        <v>1127.4255000000001</v>
      </c>
      <c r="BX853">
        <f t="shared" si="1175"/>
        <v>2284.6999999999998</v>
      </c>
      <c r="BY853" s="24">
        <f t="shared" si="1176"/>
        <v>985.80600000000004</v>
      </c>
      <c r="BZ853" s="15" t="str">
        <f t="shared" si="1177"/>
        <v>GREEN</v>
      </c>
      <c r="CA853" s="15" t="str">
        <f t="shared" si="1178"/>
        <v>GREEN</v>
      </c>
      <c r="CB853" s="15" t="str">
        <f t="shared" si="1179"/>
        <v>GREEN</v>
      </c>
      <c r="CC853" s="15" t="str">
        <f t="shared" si="1180"/>
        <v>0</v>
      </c>
      <c r="CJ853">
        <f t="shared" si="1129"/>
        <v>1569.45</v>
      </c>
      <c r="CK853">
        <f t="shared" si="1130"/>
        <v>924.3</v>
      </c>
      <c r="CM853" s="24">
        <f t="shared" si="1131"/>
        <v>1815.8973000000001</v>
      </c>
      <c r="CN853" s="24">
        <f t="shared" si="1132"/>
        <v>1323.0027</v>
      </c>
      <c r="CO853" s="24">
        <f t="shared" si="1133"/>
        <v>1968.1527000000001</v>
      </c>
      <c r="CP853" s="24">
        <f t="shared" si="1134"/>
        <v>1170.7473</v>
      </c>
      <c r="CQ853">
        <f t="shared" si="1135"/>
        <v>2214.6000000000004</v>
      </c>
      <c r="CR853" s="24">
        <f t="shared" si="1136"/>
        <v>1043.0075999999999</v>
      </c>
      <c r="CS853" s="15" t="str">
        <f t="shared" si="1137"/>
        <v>GREEN</v>
      </c>
      <c r="CT853" s="15" t="str">
        <f t="shared" si="1138"/>
        <v>GREEN</v>
      </c>
      <c r="CU853" s="15" t="str">
        <f t="shared" si="1181"/>
        <v>GREEN</v>
      </c>
      <c r="CV853" s="15" t="str">
        <f t="shared" si="1125"/>
        <v>0</v>
      </c>
      <c r="CX853" s="24">
        <f t="shared" si="1182"/>
        <v>1569.45</v>
      </c>
      <c r="CY853" s="24">
        <f t="shared" si="1183"/>
        <v>854.2</v>
      </c>
      <c r="DA853" s="24">
        <f t="shared" si="1193"/>
        <v>1842.6755000000001</v>
      </c>
      <c r="DB853" s="24">
        <f t="shared" si="1184"/>
        <v>1296.2245</v>
      </c>
      <c r="DC853" s="24">
        <f t="shared" si="1185"/>
        <v>2011.4745</v>
      </c>
      <c r="DD853" s="24">
        <f t="shared" si="1186"/>
        <v>1127.4255000000001</v>
      </c>
      <c r="DE853">
        <f t="shared" si="1187"/>
        <v>2284.6999999999998</v>
      </c>
      <c r="DF853" s="24">
        <f t="shared" si="1188"/>
        <v>985.80600000000004</v>
      </c>
      <c r="DG853" s="15" t="str">
        <f t="shared" si="1189"/>
        <v>GREEN</v>
      </c>
      <c r="DH853" s="15" t="str">
        <f t="shared" si="1190"/>
        <v>GREEN</v>
      </c>
      <c r="DI853" s="15" t="str">
        <f t="shared" si="1191"/>
        <v>GREEN</v>
      </c>
    </row>
    <row r="854" spans="1:113" x14ac:dyDescent="0.3">
      <c r="A854" s="53">
        <v>37904</v>
      </c>
      <c r="B854" s="54">
        <v>1449.45</v>
      </c>
      <c r="C854" s="54">
        <v>1527.25</v>
      </c>
      <c r="D854" s="54">
        <v>1423.75</v>
      </c>
      <c r="E854" s="54">
        <v>1523.1</v>
      </c>
      <c r="F854" s="54">
        <v>1736935168</v>
      </c>
      <c r="G854" s="54">
        <v>2563845.4900000002</v>
      </c>
      <c r="H854" s="54">
        <v>8281651</v>
      </c>
      <c r="I854" s="54">
        <v>1410.72</v>
      </c>
      <c r="J854" s="54">
        <v>1236.2</v>
      </c>
      <c r="K854" s="54">
        <v>1106.1500000000001</v>
      </c>
      <c r="L854" s="54">
        <v>1083.8499999999999</v>
      </c>
      <c r="M854" s="54">
        <v>1185.3399999999999</v>
      </c>
      <c r="N854" s="54">
        <v>88.82</v>
      </c>
      <c r="O854" s="54">
        <v>80.08</v>
      </c>
      <c r="P854" s="54">
        <v>71.5</v>
      </c>
      <c r="Q854" s="54">
        <v>107.75</v>
      </c>
      <c r="R854" s="54">
        <v>82.09</v>
      </c>
      <c r="S854" s="54">
        <v>5.09</v>
      </c>
      <c r="T854" s="54">
        <v>91.6</v>
      </c>
      <c r="U854" s="54">
        <v>75.58</v>
      </c>
      <c r="V854" s="54">
        <v>45.13</v>
      </c>
      <c r="W854" s="54">
        <v>12.77</v>
      </c>
      <c r="X854" s="54">
        <v>41.26</v>
      </c>
      <c r="Y854" s="54">
        <v>1521.22</v>
      </c>
      <c r="Z854" s="54">
        <v>951.17</v>
      </c>
      <c r="AA854" s="54">
        <v>1236.2</v>
      </c>
      <c r="AB854" s="54">
        <v>1451.2</v>
      </c>
      <c r="AC854" s="54">
        <v>920</v>
      </c>
      <c r="AD854" s="19">
        <f t="shared" si="1139"/>
        <v>0.50473164003466475</v>
      </c>
      <c r="AE854" s="54">
        <f t="shared" si="1126"/>
        <v>167.04321123053307</v>
      </c>
      <c r="AF854" s="55">
        <f t="shared" si="1194"/>
        <v>5.0921134340716101E-2</v>
      </c>
      <c r="AG854" s="2">
        <f t="shared" si="1140"/>
        <v>25.659999999999997</v>
      </c>
      <c r="AH854" s="1">
        <f t="shared" si="1141"/>
        <v>1408.6666666666667</v>
      </c>
      <c r="AI854" s="21">
        <f t="shared" si="1142"/>
        <v>1314.5076923076922</v>
      </c>
      <c r="AJ854" s="22">
        <f t="shared" si="1143"/>
        <v>94.158974358974547</v>
      </c>
      <c r="AK854" s="23">
        <f t="shared" si="1144"/>
        <v>93.863301282051395</v>
      </c>
      <c r="AL854" s="23">
        <f t="shared" si="1145"/>
        <v>0.29567307692315126</v>
      </c>
      <c r="AM854" s="23"/>
      <c r="AN854">
        <f t="shared" si="1146"/>
        <v>1486.1999999999998</v>
      </c>
      <c r="AO854" s="4">
        <f t="shared" si="1147"/>
        <v>1420.375</v>
      </c>
      <c r="AP854" s="4">
        <f t="shared" si="1148"/>
        <v>1389.9624999999999</v>
      </c>
      <c r="AQ854" s="24">
        <f t="shared" si="1149"/>
        <v>1359.0099999999998</v>
      </c>
      <c r="AR854" t="str">
        <f t="shared" si="1150"/>
        <v>GREEN</v>
      </c>
      <c r="AS854" t="str">
        <f t="shared" si="1151"/>
        <v>GREEN</v>
      </c>
      <c r="AT854" t="str">
        <f t="shared" si="1152"/>
        <v>GREEN</v>
      </c>
      <c r="AU854" t="str">
        <f t="shared" si="1153"/>
        <v>GREEN</v>
      </c>
      <c r="AV854" t="str">
        <f t="shared" si="1154"/>
        <v>GREEN</v>
      </c>
      <c r="AW854" t="str">
        <f t="shared" si="1155"/>
        <v>GREEN</v>
      </c>
      <c r="AX854" s="25">
        <f t="shared" si="1156"/>
        <v>2.9289548406986349E-2</v>
      </c>
      <c r="AY854" s="25">
        <f t="shared" si="1157"/>
        <v>9.2018767367952892E-3</v>
      </c>
      <c r="AZ854" s="26">
        <f t="shared" si="1158"/>
        <v>76.093696966473928</v>
      </c>
      <c r="BA854" s="1">
        <f t="shared" si="1195"/>
        <v>2233113.5175000001</v>
      </c>
      <c r="BB854" s="1">
        <f t="shared" si="1195"/>
        <v>7397904.5</v>
      </c>
      <c r="BC854" s="27">
        <f t="shared" si="1159"/>
        <v>1.1481035199994039</v>
      </c>
      <c r="BD854" s="28">
        <f t="shared" si="1159"/>
        <v>1.1194590305944068</v>
      </c>
      <c r="BE854" s="29">
        <f t="shared" si="1128"/>
        <v>100</v>
      </c>
      <c r="BF854" s="29">
        <f t="shared" si="1192"/>
        <v>100</v>
      </c>
      <c r="BG854" s="30">
        <f t="shared" si="1160"/>
        <v>4.7937945590632691E-2</v>
      </c>
      <c r="BH854" s="31">
        <f t="shared" si="1161"/>
        <v>2.7120729858911674E-2</v>
      </c>
      <c r="BI854" s="31">
        <f t="shared" si="1162"/>
        <v>2.008767167019106E-2</v>
      </c>
      <c r="BJ854" s="32">
        <f t="shared" si="1163"/>
        <v>1547.6496248545923</v>
      </c>
      <c r="BK854" s="24">
        <f t="shared" si="1164"/>
        <v>1269.6837084787412</v>
      </c>
      <c r="BL854" s="30">
        <f t="shared" si="1165"/>
        <v>0.18250010923501483</v>
      </c>
      <c r="BM854" s="30">
        <f t="shared" si="1166"/>
        <v>-1.6118196345999848E-2</v>
      </c>
      <c r="BN854" s="30">
        <f t="shared" si="1167"/>
        <v>0.16638191288901497</v>
      </c>
      <c r="BO854" s="30">
        <f t="shared" si="1168"/>
        <v>0.15026371654301512</v>
      </c>
      <c r="BP854" s="30"/>
      <c r="BQ854">
        <f t="shared" si="1169"/>
        <v>1523.1</v>
      </c>
      <c r="BR854">
        <f t="shared" si="1170"/>
        <v>854.2</v>
      </c>
      <c r="BT854" s="24">
        <f t="shared" si="1171"/>
        <v>1778.6197999999999</v>
      </c>
      <c r="BU854" s="24">
        <f t="shared" si="1172"/>
        <v>1267.5801999999999</v>
      </c>
      <c r="BV854" s="24">
        <f t="shared" si="1173"/>
        <v>1936.4801999999997</v>
      </c>
      <c r="BW854" s="24">
        <f t="shared" si="1174"/>
        <v>1109.7198000000001</v>
      </c>
      <c r="BX854">
        <f t="shared" si="1175"/>
        <v>2192</v>
      </c>
      <c r="BY854" s="24">
        <f t="shared" si="1176"/>
        <v>977.27760000000001</v>
      </c>
      <c r="BZ854" s="15" t="str">
        <f t="shared" si="1177"/>
        <v>GREEN</v>
      </c>
      <c r="CA854" s="15" t="str">
        <f t="shared" si="1178"/>
        <v>GREEN</v>
      </c>
      <c r="CB854" s="15" t="str">
        <f t="shared" si="1179"/>
        <v>GREEN</v>
      </c>
      <c r="CC854" s="15" t="str">
        <f t="shared" si="1180"/>
        <v>0</v>
      </c>
      <c r="CJ854">
        <f t="shared" si="1129"/>
        <v>1523.1</v>
      </c>
      <c r="CK854">
        <f t="shared" si="1130"/>
        <v>924.3</v>
      </c>
      <c r="CM854" s="24">
        <f t="shared" si="1131"/>
        <v>1751.8416</v>
      </c>
      <c r="CN854" s="24">
        <f t="shared" si="1132"/>
        <v>1294.3583999999998</v>
      </c>
      <c r="CO854" s="24">
        <f t="shared" si="1133"/>
        <v>1893.1583999999998</v>
      </c>
      <c r="CP854" s="24">
        <f t="shared" si="1134"/>
        <v>1153.0416</v>
      </c>
      <c r="CQ854">
        <f t="shared" si="1135"/>
        <v>2121.8999999999996</v>
      </c>
      <c r="CR854" s="24">
        <f t="shared" si="1136"/>
        <v>1034.4792</v>
      </c>
      <c r="CS854" s="15" t="str">
        <f t="shared" si="1137"/>
        <v>GREEN</v>
      </c>
      <c r="CT854" s="15" t="str">
        <f t="shared" si="1138"/>
        <v>GREEN</v>
      </c>
      <c r="CU854" s="15" t="str">
        <f t="shared" si="1181"/>
        <v>GREEN</v>
      </c>
      <c r="CV854" s="15" t="str">
        <f t="shared" si="1125"/>
        <v>0</v>
      </c>
      <c r="CX854" s="24">
        <f t="shared" si="1182"/>
        <v>1523.1</v>
      </c>
      <c r="CY854" s="24">
        <f t="shared" si="1183"/>
        <v>854.2</v>
      </c>
      <c r="DA854" s="24">
        <f t="shared" si="1193"/>
        <v>1778.6197999999999</v>
      </c>
      <c r="DB854" s="24">
        <f t="shared" si="1184"/>
        <v>1267.5801999999999</v>
      </c>
      <c r="DC854" s="24">
        <f t="shared" si="1185"/>
        <v>1936.4801999999997</v>
      </c>
      <c r="DD854" s="24">
        <f t="shared" si="1186"/>
        <v>1109.7198000000001</v>
      </c>
      <c r="DE854">
        <f t="shared" si="1187"/>
        <v>2192</v>
      </c>
      <c r="DF854" s="24">
        <f t="shared" si="1188"/>
        <v>977.27760000000001</v>
      </c>
      <c r="DG854" s="15" t="str">
        <f t="shared" si="1189"/>
        <v>GREEN</v>
      </c>
      <c r="DH854" s="15" t="str">
        <f t="shared" si="1190"/>
        <v>GREEN</v>
      </c>
      <c r="DI854" s="15" t="str">
        <f t="shared" si="1191"/>
        <v>GREEN</v>
      </c>
    </row>
    <row r="855" spans="1:113" x14ac:dyDescent="0.3">
      <c r="A855" s="53">
        <v>37897</v>
      </c>
      <c r="B855" s="54">
        <v>1386.9</v>
      </c>
      <c r="C855" s="54">
        <v>1451.2</v>
      </c>
      <c r="D855" s="54">
        <v>1386.1</v>
      </c>
      <c r="E855" s="54">
        <v>1449.3</v>
      </c>
      <c r="F855" s="54">
        <v>1079103616</v>
      </c>
      <c r="G855" s="54">
        <v>1767195.93</v>
      </c>
      <c r="H855" s="54">
        <v>5870818</v>
      </c>
      <c r="I855" s="54">
        <v>1385.78</v>
      </c>
      <c r="J855" s="54">
        <v>1208.44</v>
      </c>
      <c r="K855" s="54">
        <v>1094.33</v>
      </c>
      <c r="L855" s="54">
        <v>1078.6600000000001</v>
      </c>
      <c r="M855" s="54">
        <v>1184.92</v>
      </c>
      <c r="N855" s="54">
        <v>81.08</v>
      </c>
      <c r="O855" s="54">
        <v>76.849999999999994</v>
      </c>
      <c r="P855" s="54">
        <v>69</v>
      </c>
      <c r="Q855" s="54">
        <v>97.76</v>
      </c>
      <c r="R855" s="54">
        <v>75.680000000000007</v>
      </c>
      <c r="S855" s="54">
        <v>4.5</v>
      </c>
      <c r="T855" s="54">
        <v>71.209999999999994</v>
      </c>
      <c r="U855" s="54">
        <v>69.489999999999995</v>
      </c>
      <c r="V855" s="54">
        <v>41.2</v>
      </c>
      <c r="W855" s="54">
        <v>14.54</v>
      </c>
      <c r="X855" s="54">
        <v>40.130000000000003</v>
      </c>
      <c r="Y855" s="54">
        <v>1484.28</v>
      </c>
      <c r="Z855" s="54">
        <v>932.59</v>
      </c>
      <c r="AA855" s="54">
        <v>1208.44</v>
      </c>
      <c r="AB855" s="54">
        <v>1430.7</v>
      </c>
      <c r="AC855" s="54">
        <v>920</v>
      </c>
      <c r="AD855" s="19">
        <f t="shared" si="1139"/>
        <v>0.44061425358801459</v>
      </c>
      <c r="AE855" s="54">
        <f t="shared" si="1126"/>
        <v>158.94933099363902</v>
      </c>
      <c r="AF855" s="55">
        <f t="shared" si="1194"/>
        <v>4.4954756840549281E-2</v>
      </c>
      <c r="AG855" s="2">
        <f t="shared" si="1140"/>
        <v>22.08</v>
      </c>
      <c r="AH855" s="1">
        <f t="shared" si="1141"/>
        <v>1380.9083333333331</v>
      </c>
      <c r="AI855" s="21">
        <f t="shared" si="1142"/>
        <v>1286.7038461538459</v>
      </c>
      <c r="AJ855" s="22">
        <f t="shared" si="1143"/>
        <v>94.20448717948716</v>
      </c>
      <c r="AK855" s="23">
        <f t="shared" si="1144"/>
        <v>93.444711538461661</v>
      </c>
      <c r="AL855" s="23">
        <f t="shared" si="1145"/>
        <v>0.75977564102549877</v>
      </c>
      <c r="AM855" s="23"/>
      <c r="AN855">
        <f t="shared" si="1146"/>
        <v>1418.125</v>
      </c>
      <c r="AO855" s="4">
        <f t="shared" si="1147"/>
        <v>1382.625</v>
      </c>
      <c r="AP855" s="4">
        <f t="shared" si="1148"/>
        <v>1355.5437499999998</v>
      </c>
      <c r="AQ855" s="24">
        <f t="shared" si="1149"/>
        <v>1326.2749999999999</v>
      </c>
      <c r="AR855" t="str">
        <f t="shared" si="1150"/>
        <v>GREEN</v>
      </c>
      <c r="AS855" t="str">
        <f t="shared" si="1151"/>
        <v>GREEN</v>
      </c>
      <c r="AT855" t="str">
        <f t="shared" si="1152"/>
        <v>GREEN</v>
      </c>
      <c r="AU855" t="str">
        <f t="shared" si="1153"/>
        <v>GREEN</v>
      </c>
      <c r="AV855" t="str">
        <f t="shared" si="1154"/>
        <v>GREEN</v>
      </c>
      <c r="AW855" t="str">
        <f t="shared" si="1155"/>
        <v>GREEN</v>
      </c>
      <c r="AX855" s="25">
        <f t="shared" si="1156"/>
        <v>2.6573707950029963E-2</v>
      </c>
      <c r="AY855" s="25">
        <f t="shared" si="1157"/>
        <v>9.2018767367952892E-3</v>
      </c>
      <c r="AZ855" s="26">
        <f t="shared" si="1158"/>
        <v>74.278892106593631</v>
      </c>
      <c r="BA855" s="1">
        <f t="shared" si="1195"/>
        <v>2200546.2625000002</v>
      </c>
      <c r="BB855" s="1">
        <f t="shared" si="1195"/>
        <v>7339276.75</v>
      </c>
      <c r="BC855" s="27">
        <f t="shared" si="1159"/>
        <v>0.80307147371322296</v>
      </c>
      <c r="BD855" s="28">
        <f t="shared" si="1159"/>
        <v>0.79991778481442333</v>
      </c>
      <c r="BE855" s="29">
        <f t="shared" si="1128"/>
        <v>100</v>
      </c>
      <c r="BF855" s="29">
        <f t="shared" si="1192"/>
        <v>97.901777533443266</v>
      </c>
      <c r="BG855" s="30">
        <f t="shared" si="1160"/>
        <v>4.6982918638857951E-2</v>
      </c>
      <c r="BH855" s="31">
        <f t="shared" si="1161"/>
        <v>9.6886442142360418E-3</v>
      </c>
      <c r="BI855" s="31">
        <f t="shared" si="1162"/>
        <v>1.7371831213234674E-2</v>
      </c>
      <c r="BJ855" s="32">
        <f t="shared" si="1163"/>
        <v>1466.4341754318864</v>
      </c>
      <c r="BK855" s="24">
        <f t="shared" si="1164"/>
        <v>1295.3824912347798</v>
      </c>
      <c r="BL855" s="30">
        <f t="shared" si="1165"/>
        <v>0.11802365569385678</v>
      </c>
      <c r="BM855" s="30">
        <f t="shared" si="1166"/>
        <v>-1.1822380067540491E-2</v>
      </c>
      <c r="BN855" s="30">
        <f t="shared" si="1167"/>
        <v>0.10620127562631629</v>
      </c>
      <c r="BO855" s="30">
        <f t="shared" si="1168"/>
        <v>9.4378895558775794E-2</v>
      </c>
      <c r="BP855" s="30"/>
      <c r="BQ855">
        <f t="shared" si="1169"/>
        <v>1449.3</v>
      </c>
      <c r="BR855">
        <f t="shared" si="1170"/>
        <v>854.2</v>
      </c>
      <c r="BT855" s="24">
        <f t="shared" si="1171"/>
        <v>1676.6281999999999</v>
      </c>
      <c r="BU855" s="24">
        <f t="shared" si="1172"/>
        <v>1221.9718</v>
      </c>
      <c r="BV855" s="24">
        <f t="shared" si="1173"/>
        <v>1817.0717999999999</v>
      </c>
      <c r="BW855" s="24">
        <f t="shared" si="1174"/>
        <v>1081.5282</v>
      </c>
      <c r="BX855">
        <f t="shared" si="1175"/>
        <v>2044.3999999999999</v>
      </c>
      <c r="BY855" s="24">
        <f t="shared" si="1176"/>
        <v>963.69839999999999</v>
      </c>
      <c r="BZ855" s="15" t="str">
        <f t="shared" si="1177"/>
        <v>GREEN</v>
      </c>
      <c r="CA855" s="15" t="str">
        <f t="shared" si="1178"/>
        <v>GREEN</v>
      </c>
      <c r="CB855" s="15" t="str">
        <f t="shared" si="1179"/>
        <v>GREEN</v>
      </c>
      <c r="CC855" s="15" t="str">
        <f t="shared" si="1180"/>
        <v>0</v>
      </c>
      <c r="CJ855">
        <f t="shared" si="1129"/>
        <v>1449.3</v>
      </c>
      <c r="CK855">
        <f t="shared" si="1130"/>
        <v>924.3</v>
      </c>
      <c r="CM855" s="24">
        <f t="shared" si="1131"/>
        <v>1649.85</v>
      </c>
      <c r="CN855" s="24">
        <f t="shared" si="1132"/>
        <v>1248.75</v>
      </c>
      <c r="CO855" s="24">
        <f t="shared" si="1133"/>
        <v>1773.75</v>
      </c>
      <c r="CP855" s="24">
        <f t="shared" si="1134"/>
        <v>1124.8499999999999</v>
      </c>
      <c r="CQ855">
        <f t="shared" si="1135"/>
        <v>1974.3</v>
      </c>
      <c r="CR855" s="24">
        <f t="shared" si="1136"/>
        <v>1020.9</v>
      </c>
      <c r="CS855" s="15" t="str">
        <f t="shared" si="1137"/>
        <v>GREEN</v>
      </c>
      <c r="CT855" s="15" t="str">
        <f t="shared" si="1138"/>
        <v>GREEN</v>
      </c>
      <c r="CU855" s="15" t="str">
        <f t="shared" si="1181"/>
        <v>GREEN</v>
      </c>
      <c r="CV855" s="15" t="str">
        <f t="shared" si="1125"/>
        <v>0</v>
      </c>
      <c r="CX855" s="24">
        <f t="shared" si="1182"/>
        <v>1449.3</v>
      </c>
      <c r="CY855" s="24">
        <f t="shared" si="1183"/>
        <v>854.2</v>
      </c>
      <c r="DA855" s="24">
        <f t="shared" si="1193"/>
        <v>1676.6281999999999</v>
      </c>
      <c r="DB855" s="24">
        <f t="shared" si="1184"/>
        <v>1221.9718</v>
      </c>
      <c r="DC855" s="24">
        <f t="shared" si="1185"/>
        <v>1817.0717999999999</v>
      </c>
      <c r="DD855" s="24">
        <f t="shared" si="1186"/>
        <v>1081.5282</v>
      </c>
      <c r="DE855">
        <f t="shared" si="1187"/>
        <v>2044.3999999999999</v>
      </c>
      <c r="DF855" s="24">
        <f t="shared" si="1188"/>
        <v>963.69839999999999</v>
      </c>
      <c r="DG855" s="15" t="str">
        <f t="shared" si="1189"/>
        <v>GREEN</v>
      </c>
      <c r="DH855" s="15" t="str">
        <f t="shared" si="1190"/>
        <v>GREEN</v>
      </c>
      <c r="DI855" s="15" t="str">
        <f t="shared" si="1191"/>
        <v>GREEN</v>
      </c>
    </row>
    <row r="856" spans="1:113" x14ac:dyDescent="0.3">
      <c r="A856" s="53">
        <v>37890</v>
      </c>
      <c r="B856" s="54">
        <v>1319.25</v>
      </c>
      <c r="C856" s="54">
        <v>1389.3</v>
      </c>
      <c r="D856" s="54">
        <v>1290.55</v>
      </c>
      <c r="E856" s="54">
        <v>1386.95</v>
      </c>
      <c r="F856" s="54">
        <v>1430715008</v>
      </c>
      <c r="G856" s="54">
        <v>2186919.2799999998</v>
      </c>
      <c r="H856" s="54">
        <v>7311538</v>
      </c>
      <c r="I856" s="54">
        <v>1367.23</v>
      </c>
      <c r="J856" s="54">
        <v>1184.6300000000001</v>
      </c>
      <c r="K856" s="54">
        <v>1084.78</v>
      </c>
      <c r="L856" s="54">
        <v>1074.1400000000001</v>
      </c>
      <c r="M856" s="54">
        <v>1184.77</v>
      </c>
      <c r="N856" s="54">
        <v>68.989999999999995</v>
      </c>
      <c r="O856" s="54">
        <v>73.48</v>
      </c>
      <c r="P856" s="54">
        <v>66.61</v>
      </c>
      <c r="Q856" s="54">
        <v>91.1</v>
      </c>
      <c r="R856" s="54">
        <v>70.16</v>
      </c>
      <c r="S856" s="54">
        <v>4.9000000000000004</v>
      </c>
      <c r="T856" s="54">
        <v>63.93</v>
      </c>
      <c r="U856" s="54">
        <v>75.540000000000006</v>
      </c>
      <c r="V856" s="54">
        <v>36.450000000000003</v>
      </c>
      <c r="W856" s="54">
        <v>15.83</v>
      </c>
      <c r="X856" s="54">
        <v>39.54</v>
      </c>
      <c r="Y856" s="54">
        <v>1455.36</v>
      </c>
      <c r="Z856" s="54">
        <v>913.89</v>
      </c>
      <c r="AA856" s="54">
        <v>1184.6300000000001</v>
      </c>
      <c r="AB856" s="54">
        <v>1430.7</v>
      </c>
      <c r="AC856" s="54">
        <v>920</v>
      </c>
      <c r="AD856" s="19">
        <f t="shared" si="1139"/>
        <v>0.46657507156120842</v>
      </c>
      <c r="AE856" s="54">
        <f t="shared" si="1126"/>
        <v>152.11120859837692</v>
      </c>
      <c r="AF856" s="55">
        <f t="shared" si="1194"/>
        <v>4.9011080437166621E-2</v>
      </c>
      <c r="AG856" s="2">
        <f t="shared" si="1140"/>
        <v>20.939999999999998</v>
      </c>
      <c r="AH856" s="1">
        <f t="shared" si="1141"/>
        <v>1357.8833333333334</v>
      </c>
      <c r="AI856" s="21">
        <f t="shared" si="1142"/>
        <v>1262.7923076923075</v>
      </c>
      <c r="AJ856" s="22">
        <f t="shared" si="1143"/>
        <v>95.091025641025908</v>
      </c>
      <c r="AK856" s="23">
        <f t="shared" si="1144"/>
        <v>91.741826923077042</v>
      </c>
      <c r="AL856" s="23">
        <f t="shared" si="1145"/>
        <v>3.349198717948866</v>
      </c>
      <c r="AM856" s="23"/>
      <c r="AN856">
        <f t="shared" si="1146"/>
        <v>1354.5500000000002</v>
      </c>
      <c r="AO856" s="4">
        <f t="shared" si="1147"/>
        <v>1369.9</v>
      </c>
      <c r="AP856" s="4">
        <f t="shared" si="1148"/>
        <v>1327.2125000000001</v>
      </c>
      <c r="AQ856" s="24">
        <f t="shared" si="1149"/>
        <v>1297.6200000000001</v>
      </c>
      <c r="AR856" t="str">
        <f t="shared" si="1150"/>
        <v>GREEN</v>
      </c>
      <c r="AS856" t="str">
        <f t="shared" si="1151"/>
        <v>GREEN</v>
      </c>
      <c r="AT856" t="str">
        <f t="shared" si="1152"/>
        <v>GREEN</v>
      </c>
      <c r="AU856" t="str">
        <f t="shared" si="1153"/>
        <v>GREEN</v>
      </c>
      <c r="AV856" t="str">
        <f t="shared" si="1154"/>
        <v>RED</v>
      </c>
      <c r="AW856" t="str">
        <f t="shared" si="1155"/>
        <v>GREEN</v>
      </c>
      <c r="AX856" s="25">
        <f t="shared" si="1156"/>
        <v>2.7549825248127175E-2</v>
      </c>
      <c r="AY856" s="25">
        <f t="shared" si="1157"/>
        <v>9.2018767367952892E-3</v>
      </c>
      <c r="AZ856" s="26">
        <f t="shared" si="1158"/>
        <v>74.962039198700523</v>
      </c>
      <c r="BA856" s="1">
        <f t="shared" si="1195"/>
        <v>2366140.2525000004</v>
      </c>
      <c r="BB856" s="1">
        <f t="shared" si="1195"/>
        <v>7927221</v>
      </c>
      <c r="BC856" s="27">
        <f t="shared" si="1159"/>
        <v>0.92425598089097194</v>
      </c>
      <c r="BD856" s="28">
        <f t="shared" si="1159"/>
        <v>0.92233305971916257</v>
      </c>
      <c r="BE856" s="29">
        <f t="shared" si="1128"/>
        <v>95.803555066886545</v>
      </c>
      <c r="BF856" s="29">
        <f t="shared" si="1192"/>
        <v>85.114589876223761</v>
      </c>
      <c r="BG856" s="30">
        <f t="shared" si="1160"/>
        <v>6.303514127190657E-3</v>
      </c>
      <c r="BH856" s="31">
        <f t="shared" si="1161"/>
        <v>6.1625347099702465E-3</v>
      </c>
      <c r="BI856" s="31">
        <f t="shared" si="1162"/>
        <v>1.8347948511331886E-2</v>
      </c>
      <c r="BJ856" s="32">
        <f t="shared" si="1163"/>
        <v>1428.0331064382171</v>
      </c>
      <c r="BK856" s="24">
        <f t="shared" si="1164"/>
        <v>1287.7335602284497</v>
      </c>
      <c r="BL856" s="30">
        <f t="shared" si="1165"/>
        <v>0.1011568882870813</v>
      </c>
      <c r="BM856" s="30">
        <f t="shared" si="1166"/>
        <v>-2.9621187813704243E-2</v>
      </c>
      <c r="BN856" s="30">
        <f t="shared" si="1167"/>
        <v>7.1535700473377054E-2</v>
      </c>
      <c r="BO856" s="30">
        <f t="shared" si="1168"/>
        <v>4.191451265967281E-2</v>
      </c>
      <c r="BP856" s="30"/>
      <c r="BQ856">
        <f t="shared" si="1169"/>
        <v>1398.4</v>
      </c>
      <c r="BR856">
        <f t="shared" si="1170"/>
        <v>854.2</v>
      </c>
      <c r="BT856" s="24">
        <f t="shared" si="1171"/>
        <v>1606.2844</v>
      </c>
      <c r="BU856" s="24">
        <f t="shared" si="1172"/>
        <v>1190.5156000000002</v>
      </c>
      <c r="BV856" s="24">
        <f t="shared" si="1173"/>
        <v>1734.7156</v>
      </c>
      <c r="BW856" s="24">
        <f t="shared" si="1174"/>
        <v>1062.0844000000002</v>
      </c>
      <c r="BX856">
        <f t="shared" si="1175"/>
        <v>1942.6000000000001</v>
      </c>
      <c r="BY856" s="24">
        <f t="shared" si="1176"/>
        <v>954.33280000000013</v>
      </c>
      <c r="BZ856" s="15" t="str">
        <f t="shared" si="1177"/>
        <v>GREEN</v>
      </c>
      <c r="CA856" s="15" t="str">
        <f t="shared" si="1178"/>
        <v>GREEN</v>
      </c>
      <c r="CB856" s="15" t="str">
        <f t="shared" si="1179"/>
        <v>GREEN</v>
      </c>
      <c r="CC856" s="15" t="str">
        <f t="shared" si="1180"/>
        <v>0</v>
      </c>
      <c r="CJ856">
        <f t="shared" si="1129"/>
        <v>1398.4</v>
      </c>
      <c r="CK856">
        <f t="shared" si="1130"/>
        <v>924.3</v>
      </c>
      <c r="CM856" s="24">
        <f t="shared" si="1131"/>
        <v>1579.5062000000003</v>
      </c>
      <c r="CN856" s="24">
        <f t="shared" si="1132"/>
        <v>1217.2937999999999</v>
      </c>
      <c r="CO856" s="24">
        <f t="shared" si="1133"/>
        <v>1691.3938000000003</v>
      </c>
      <c r="CP856" s="24">
        <f t="shared" si="1134"/>
        <v>1105.4061999999999</v>
      </c>
      <c r="CQ856">
        <f t="shared" si="1135"/>
        <v>1872.5000000000002</v>
      </c>
      <c r="CR856" s="24">
        <f t="shared" si="1136"/>
        <v>1011.5344</v>
      </c>
      <c r="CS856" s="15" t="str">
        <f t="shared" si="1137"/>
        <v>GREEN</v>
      </c>
      <c r="CT856" s="15" t="str">
        <f t="shared" si="1138"/>
        <v>GREEN</v>
      </c>
      <c r="CU856" s="15" t="str">
        <f t="shared" si="1181"/>
        <v>GREEN</v>
      </c>
      <c r="CV856" s="15" t="str">
        <f t="shared" si="1125"/>
        <v>0</v>
      </c>
      <c r="CX856" s="24">
        <f t="shared" si="1182"/>
        <v>1398.4</v>
      </c>
      <c r="CY856" s="24">
        <f t="shared" si="1183"/>
        <v>854.2</v>
      </c>
      <c r="DA856" s="24">
        <f t="shared" si="1193"/>
        <v>1606.2844</v>
      </c>
      <c r="DB856" s="24">
        <f t="shared" si="1184"/>
        <v>1190.5156000000002</v>
      </c>
      <c r="DC856" s="24">
        <f t="shared" si="1185"/>
        <v>1734.7156</v>
      </c>
      <c r="DD856" s="24">
        <f t="shared" si="1186"/>
        <v>1062.0844000000002</v>
      </c>
      <c r="DE856">
        <f t="shared" si="1187"/>
        <v>1942.6000000000001</v>
      </c>
      <c r="DF856" s="24">
        <f t="shared" si="1188"/>
        <v>954.33280000000013</v>
      </c>
      <c r="DG856" s="15" t="str">
        <f t="shared" si="1189"/>
        <v>GREEN</v>
      </c>
      <c r="DH856" s="15" t="str">
        <f t="shared" si="1190"/>
        <v>GREEN</v>
      </c>
      <c r="DI856" s="15" t="str">
        <f t="shared" si="1191"/>
        <v>GREEN</v>
      </c>
    </row>
    <row r="857" spans="1:113" x14ac:dyDescent="0.3">
      <c r="A857" s="75">
        <v>37883</v>
      </c>
      <c r="B857" s="76">
        <v>1371.75</v>
      </c>
      <c r="C857" s="76">
        <v>1377.45</v>
      </c>
      <c r="D857" s="76">
        <v>1285.25</v>
      </c>
      <c r="E857" s="76">
        <v>1322.15</v>
      </c>
      <c r="F857" s="76">
        <v>1616203520</v>
      </c>
      <c r="G857" s="76">
        <v>2414493.37</v>
      </c>
      <c r="H857" s="76">
        <v>8127611</v>
      </c>
      <c r="I857" s="76">
        <v>1352.07</v>
      </c>
      <c r="J857" s="76">
        <v>1162.17</v>
      </c>
      <c r="K857" s="76">
        <v>1076.46</v>
      </c>
      <c r="L857" s="76">
        <v>1070.0999999999999</v>
      </c>
      <c r="M857" s="76">
        <v>1184.83</v>
      </c>
      <c r="N857" s="76">
        <v>44.35</v>
      </c>
      <c r="O857" s="76">
        <v>69.14</v>
      </c>
      <c r="P857" s="76">
        <v>63.79</v>
      </c>
      <c r="Q857" s="76">
        <v>87.63</v>
      </c>
      <c r="R857" s="76">
        <v>64.92</v>
      </c>
      <c r="S857" s="76">
        <v>-3.64</v>
      </c>
      <c r="T857" s="76">
        <v>73.319999999999993</v>
      </c>
      <c r="U857" s="76">
        <v>86.58</v>
      </c>
      <c r="V857" s="76">
        <v>39.92</v>
      </c>
      <c r="W857" s="76">
        <v>18.07</v>
      </c>
      <c r="X857" s="76">
        <v>39.549999999999997</v>
      </c>
      <c r="Y857" s="76">
        <v>1436.53</v>
      </c>
      <c r="Z857" s="76">
        <v>887.81</v>
      </c>
      <c r="AA857" s="76">
        <v>1162.17</v>
      </c>
      <c r="AB857" s="76">
        <v>1430.7</v>
      </c>
      <c r="AC857" s="76">
        <v>920</v>
      </c>
      <c r="AD857" s="19">
        <f t="shared" si="1139"/>
        <v>-0.35490060726867512</v>
      </c>
      <c r="AE857" s="76">
        <f t="shared" si="1126"/>
        <v>145.00438692695775</v>
      </c>
      <c r="AF857" s="77">
        <f t="shared" si="1194"/>
        <v>-3.6404052182785307E-2</v>
      </c>
      <c r="AG857" s="2">
        <f t="shared" si="1140"/>
        <v>22.709999999999994</v>
      </c>
      <c r="AH857" s="1">
        <f t="shared" si="1141"/>
        <v>1334.6833333333334</v>
      </c>
      <c r="AI857" s="21">
        <f t="shared" si="1142"/>
        <v>1242.6846153846154</v>
      </c>
      <c r="AJ857" s="22">
        <f t="shared" si="1143"/>
        <v>91.998717948717967</v>
      </c>
      <c r="AK857" s="23">
        <f t="shared" si="1144"/>
        <v>86.767788461538544</v>
      </c>
      <c r="AL857" s="23">
        <f t="shared" si="1145"/>
        <v>5.2309294871794236</v>
      </c>
      <c r="AM857" s="23"/>
      <c r="AN857">
        <f t="shared" si="1146"/>
        <v>1347.125</v>
      </c>
      <c r="AO857" s="4">
        <f t="shared" si="1147"/>
        <v>1362.3</v>
      </c>
      <c r="AP857" s="4">
        <f t="shared" si="1148"/>
        <v>1303.3125</v>
      </c>
      <c r="AQ857" s="24">
        <f t="shared" si="1149"/>
        <v>1272.925</v>
      </c>
      <c r="AR857" t="str">
        <f t="shared" si="1150"/>
        <v>RED</v>
      </c>
      <c r="AS857" t="str">
        <f t="shared" si="1151"/>
        <v>RED</v>
      </c>
      <c r="AT857" t="str">
        <f t="shared" si="1152"/>
        <v>GREEN</v>
      </c>
      <c r="AU857" t="str">
        <f t="shared" si="1153"/>
        <v>GREEN</v>
      </c>
      <c r="AV857" t="str">
        <f t="shared" si="1154"/>
        <v>RED</v>
      </c>
      <c r="AW857" t="str">
        <f t="shared" si="1155"/>
        <v>GREEN</v>
      </c>
      <c r="AX857" s="25">
        <f t="shared" si="1156"/>
        <v>2.2802841579251942E-2</v>
      </c>
      <c r="AY857" s="25">
        <f t="shared" si="1157"/>
        <v>9.2018767367952892E-3</v>
      </c>
      <c r="AZ857" s="26">
        <f t="shared" si="1158"/>
        <v>71.248374549256852</v>
      </c>
      <c r="BA857" s="1">
        <f t="shared" si="1195"/>
        <v>2455552.7375000003</v>
      </c>
      <c r="BB857" s="1">
        <f t="shared" si="1195"/>
        <v>8314935.25</v>
      </c>
      <c r="BC857" s="27">
        <f t="shared" si="1159"/>
        <v>0.98327897142139875</v>
      </c>
      <c r="BD857" s="28">
        <f t="shared" si="1159"/>
        <v>0.97747135192664314</v>
      </c>
      <c r="BE857" s="29">
        <f t="shared" si="1128"/>
        <v>74.425624685560962</v>
      </c>
      <c r="BF857" s="29">
        <f t="shared" si="1192"/>
        <v>83.370030343949367</v>
      </c>
      <c r="BG857" s="30">
        <f t="shared" si="1160"/>
        <v>-2.7605630210385868E-2</v>
      </c>
      <c r="BH857" s="31">
        <f t="shared" si="1161"/>
        <v>2.5662875004230368E-3</v>
      </c>
      <c r="BI857" s="31">
        <f t="shared" si="1162"/>
        <v>1.3600964842456653E-2</v>
      </c>
      <c r="BJ857" s="32">
        <f t="shared" si="1163"/>
        <v>1441.2901936504193</v>
      </c>
      <c r="BK857" s="24">
        <f t="shared" si="1164"/>
        <v>1228.0764730162475</v>
      </c>
      <c r="BL857" s="30">
        <f t="shared" si="1165"/>
        <v>0.16126288290600291</v>
      </c>
      <c r="BM857" s="30">
        <f t="shared" si="1166"/>
        <v>-9.0110950837967829E-2</v>
      </c>
      <c r="BN857" s="30">
        <f t="shared" si="1167"/>
        <v>7.1151932068035065E-2</v>
      </c>
      <c r="BO857" s="30">
        <f t="shared" si="1168"/>
        <v>-1.8959018769932764E-2</v>
      </c>
      <c r="BP857" s="30"/>
      <c r="BQ857">
        <f t="shared" si="1169"/>
        <v>1398.4</v>
      </c>
      <c r="BR857">
        <f t="shared" si="1170"/>
        <v>854.2</v>
      </c>
      <c r="BT857" s="24">
        <f t="shared" si="1171"/>
        <v>1606.2844</v>
      </c>
      <c r="BU857" s="24">
        <f t="shared" si="1172"/>
        <v>1190.5156000000002</v>
      </c>
      <c r="BV857" s="24">
        <f t="shared" si="1173"/>
        <v>1734.7156</v>
      </c>
      <c r="BW857" s="24">
        <f t="shared" si="1174"/>
        <v>1062.0844000000002</v>
      </c>
      <c r="BX857">
        <f t="shared" si="1175"/>
        <v>1942.6000000000001</v>
      </c>
      <c r="BY857" s="24">
        <f t="shared" si="1176"/>
        <v>954.33280000000013</v>
      </c>
      <c r="BZ857" s="15" t="str">
        <f t="shared" si="1177"/>
        <v>GREEN</v>
      </c>
      <c r="CA857" s="15" t="str">
        <f t="shared" si="1178"/>
        <v>GREEN</v>
      </c>
      <c r="CB857" s="15" t="str">
        <f t="shared" si="1179"/>
        <v>GREEN</v>
      </c>
      <c r="CC857" s="15" t="str">
        <f t="shared" si="1180"/>
        <v>0</v>
      </c>
      <c r="CJ857">
        <f t="shared" si="1129"/>
        <v>1398.4</v>
      </c>
      <c r="CK857">
        <f t="shared" si="1130"/>
        <v>924.3</v>
      </c>
      <c r="CM857" s="24">
        <f t="shared" si="1131"/>
        <v>1579.5062000000003</v>
      </c>
      <c r="CN857" s="24">
        <f t="shared" si="1132"/>
        <v>1217.2937999999999</v>
      </c>
      <c r="CO857" s="24">
        <f t="shared" si="1133"/>
        <v>1691.3938000000003</v>
      </c>
      <c r="CP857" s="24">
        <f t="shared" si="1134"/>
        <v>1105.4061999999999</v>
      </c>
      <c r="CQ857">
        <f t="shared" si="1135"/>
        <v>1872.5000000000002</v>
      </c>
      <c r="CR857" s="24">
        <f t="shared" si="1136"/>
        <v>1011.5344</v>
      </c>
      <c r="CS857" s="15" t="str">
        <f t="shared" si="1137"/>
        <v>GREEN</v>
      </c>
      <c r="CT857" s="15" t="str">
        <f t="shared" si="1138"/>
        <v>GREEN</v>
      </c>
      <c r="CU857" s="15" t="str">
        <f t="shared" si="1181"/>
        <v>GREEN</v>
      </c>
      <c r="CV857" s="15" t="str">
        <f t="shared" si="1125"/>
        <v>0</v>
      </c>
      <c r="CX857" s="24">
        <f t="shared" si="1182"/>
        <v>1398.4</v>
      </c>
      <c r="CY857" s="24">
        <f t="shared" si="1183"/>
        <v>854.2</v>
      </c>
      <c r="DA857" s="24">
        <f t="shared" si="1193"/>
        <v>1606.2844</v>
      </c>
      <c r="DB857" s="24">
        <f t="shared" si="1184"/>
        <v>1190.5156000000002</v>
      </c>
      <c r="DC857" s="24">
        <f t="shared" si="1185"/>
        <v>1734.7156</v>
      </c>
      <c r="DD857" s="24">
        <f t="shared" si="1186"/>
        <v>1062.0844000000002</v>
      </c>
      <c r="DE857">
        <f t="shared" si="1187"/>
        <v>1942.6000000000001</v>
      </c>
      <c r="DF857" s="24">
        <f t="shared" si="1188"/>
        <v>954.33280000000013</v>
      </c>
      <c r="DG857" s="15" t="str">
        <f t="shared" si="1189"/>
        <v>GREEN</v>
      </c>
      <c r="DH857" s="15" t="str">
        <f t="shared" si="1190"/>
        <v>GREEN</v>
      </c>
      <c r="DI857" s="15" t="str">
        <f t="shared" si="1191"/>
        <v>GREEN</v>
      </c>
    </row>
    <row r="858" spans="1:113" x14ac:dyDescent="0.3">
      <c r="A858" s="18">
        <v>37876</v>
      </c>
      <c r="B858" s="1">
        <v>1398.4</v>
      </c>
      <c r="C858" s="1">
        <v>1430.7</v>
      </c>
      <c r="D858" s="1">
        <v>1367.15</v>
      </c>
      <c r="E858" s="1">
        <v>1372.1</v>
      </c>
      <c r="F858" s="1">
        <v>1747114368</v>
      </c>
      <c r="G858" s="1">
        <v>2433576.4700000002</v>
      </c>
      <c r="H858" s="1">
        <v>8047140</v>
      </c>
      <c r="I858" s="1">
        <v>1337.19</v>
      </c>
      <c r="J858" s="1">
        <v>1142.98</v>
      </c>
      <c r="K858" s="1">
        <v>1068.98</v>
      </c>
      <c r="L858" s="1">
        <v>1066.6500000000001</v>
      </c>
      <c r="M858" s="1">
        <v>1185.03</v>
      </c>
      <c r="N858" s="1">
        <v>74.97</v>
      </c>
      <c r="O858" s="1">
        <v>78.31</v>
      </c>
      <c r="P858" s="1">
        <v>68.06</v>
      </c>
      <c r="Q858" s="1">
        <v>88.51</v>
      </c>
      <c r="R858" s="1">
        <v>59.25</v>
      </c>
      <c r="S858" s="1">
        <v>-1.88</v>
      </c>
      <c r="T858" s="1">
        <v>89.37</v>
      </c>
      <c r="U858" s="1">
        <v>93.83</v>
      </c>
      <c r="V858" s="1">
        <v>45.51</v>
      </c>
      <c r="W858" s="1">
        <v>8.16</v>
      </c>
      <c r="X858" s="1">
        <v>39.69</v>
      </c>
      <c r="Y858" s="1">
        <v>1423.52</v>
      </c>
      <c r="Z858" s="1">
        <v>862.43</v>
      </c>
      <c r="AA858" s="1">
        <v>1142.98</v>
      </c>
      <c r="AB858" s="1">
        <v>1400.9</v>
      </c>
      <c r="AC858" s="1">
        <v>920</v>
      </c>
      <c r="AD858" s="19">
        <f t="shared" si="1139"/>
        <v>-0.18274565962005154</v>
      </c>
      <c r="AE858" s="1">
        <f t="shared" si="1126"/>
        <v>150.48256196534334</v>
      </c>
      <c r="AF858" s="20">
        <f t="shared" si="1194"/>
        <v>-1.8807208237986428E-2</v>
      </c>
      <c r="AG858" s="2">
        <f t="shared" si="1140"/>
        <v>29.260000000000005</v>
      </c>
      <c r="AH858" s="1">
        <f t="shared" si="1141"/>
        <v>1318.1000000000001</v>
      </c>
      <c r="AI858" s="21">
        <f t="shared" si="1142"/>
        <v>1225.6153846153845</v>
      </c>
      <c r="AJ858" s="22">
        <f t="shared" si="1143"/>
        <v>92.484615384615608</v>
      </c>
      <c r="AK858" s="23">
        <f t="shared" si="1144"/>
        <v>80.269871794871847</v>
      </c>
      <c r="AL858" s="23">
        <f t="shared" si="1145"/>
        <v>12.214743589743762</v>
      </c>
      <c r="AM858" s="23"/>
      <c r="AN858">
        <f t="shared" si="1146"/>
        <v>1385.25</v>
      </c>
      <c r="AO858" s="4">
        <f t="shared" si="1147"/>
        <v>1359.5500000000002</v>
      </c>
      <c r="AP858" s="4">
        <f t="shared" si="1148"/>
        <v>1283.3875</v>
      </c>
      <c r="AQ858" s="24">
        <f t="shared" si="1149"/>
        <v>1256.875</v>
      </c>
      <c r="AR858" t="str">
        <f t="shared" si="1150"/>
        <v>RED</v>
      </c>
      <c r="AS858" t="str">
        <f t="shared" si="1151"/>
        <v>GREEN</v>
      </c>
      <c r="AT858" t="str">
        <f t="shared" si="1152"/>
        <v>GREEN</v>
      </c>
      <c r="AU858" t="str">
        <f t="shared" si="1153"/>
        <v>GREEN</v>
      </c>
      <c r="AV858" t="str">
        <f t="shared" si="1154"/>
        <v>GREEN</v>
      </c>
      <c r="AW858" t="str">
        <f t="shared" si="1155"/>
        <v>GREEN</v>
      </c>
      <c r="AX858" s="25">
        <f t="shared" si="1156"/>
        <v>2.6552231780659723E-2</v>
      </c>
      <c r="AY858" s="25">
        <f t="shared" si="1157"/>
        <v>3.1345347063310713E-3</v>
      </c>
      <c r="AZ858" s="26">
        <f t="shared" si="1158"/>
        <v>89.441306422830948</v>
      </c>
      <c r="BA858" s="1">
        <f t="shared" si="1195"/>
        <v>2375786.415</v>
      </c>
      <c r="BB858" s="1">
        <f t="shared" si="1195"/>
        <v>8314677.25</v>
      </c>
      <c r="BC858" s="27">
        <f t="shared" si="1159"/>
        <v>1.0243246003239732</v>
      </c>
      <c r="BD858" s="28">
        <f t="shared" si="1159"/>
        <v>0.96782349549406743</v>
      </c>
      <c r="BE858" s="29">
        <f t="shared" si="1128"/>
        <v>92.314436002337757</v>
      </c>
      <c r="BF858" s="29">
        <f t="shared" si="1192"/>
        <v>96.157218001168872</v>
      </c>
      <c r="BG858" s="30">
        <f t="shared" si="1160"/>
        <v>6.0215552927498361E-3</v>
      </c>
      <c r="BH858" s="31">
        <f t="shared" si="1161"/>
        <v>2.4370165703402502E-2</v>
      </c>
      <c r="BI858" s="31">
        <f t="shared" si="1162"/>
        <v>2.3417697074328652E-2</v>
      </c>
      <c r="BJ858" s="32">
        <f t="shared" si="1163"/>
        <v>1459.381619469767</v>
      </c>
      <c r="BK858" s="24">
        <f t="shared" si="1164"/>
        <v>1176.8183805302333</v>
      </c>
      <c r="BL858" s="30">
        <f t="shared" si="1165"/>
        <v>0.20593487277861211</v>
      </c>
      <c r="BM858" s="30">
        <f t="shared" si="1166"/>
        <v>-6.3611704299808378E-2</v>
      </c>
      <c r="BN858" s="30">
        <f t="shared" si="1167"/>
        <v>0.14232316847880375</v>
      </c>
      <c r="BO858" s="30">
        <f t="shared" si="1168"/>
        <v>7.8711464178995369E-2</v>
      </c>
      <c r="BP858" s="30"/>
      <c r="BQ858">
        <f t="shared" si="1169"/>
        <v>1398.4</v>
      </c>
      <c r="BR858">
        <f t="shared" si="1170"/>
        <v>854.2</v>
      </c>
      <c r="BT858" s="24">
        <f t="shared" si="1171"/>
        <v>1606.2844</v>
      </c>
      <c r="BU858" s="24">
        <f t="shared" si="1172"/>
        <v>1190.5156000000002</v>
      </c>
      <c r="BV858" s="24">
        <f t="shared" si="1173"/>
        <v>1734.7156</v>
      </c>
      <c r="BW858" s="24">
        <f t="shared" si="1174"/>
        <v>1062.0844000000002</v>
      </c>
      <c r="BX858">
        <f t="shared" si="1175"/>
        <v>1942.6000000000001</v>
      </c>
      <c r="BY858" s="24">
        <f t="shared" si="1176"/>
        <v>954.33280000000013</v>
      </c>
      <c r="BZ858" s="15" t="str">
        <f t="shared" si="1177"/>
        <v>GREEN</v>
      </c>
      <c r="CA858" s="15" t="str">
        <f t="shared" si="1178"/>
        <v>GREEN</v>
      </c>
      <c r="CB858" s="15" t="str">
        <f t="shared" si="1179"/>
        <v>GREEN</v>
      </c>
      <c r="CC858" s="15" t="str">
        <f t="shared" si="1180"/>
        <v>0</v>
      </c>
      <c r="CJ858">
        <f t="shared" si="1129"/>
        <v>1398.4</v>
      </c>
      <c r="CK858">
        <f t="shared" si="1130"/>
        <v>924.3</v>
      </c>
      <c r="CM858" s="24">
        <f t="shared" si="1131"/>
        <v>1579.5062000000003</v>
      </c>
      <c r="CN858" s="24">
        <f t="shared" si="1132"/>
        <v>1217.2937999999999</v>
      </c>
      <c r="CO858" s="24">
        <f t="shared" si="1133"/>
        <v>1691.3938000000003</v>
      </c>
      <c r="CP858" s="24">
        <f t="shared" si="1134"/>
        <v>1105.4061999999999</v>
      </c>
      <c r="CQ858">
        <f t="shared" si="1135"/>
        <v>1872.5000000000002</v>
      </c>
      <c r="CR858" s="24">
        <f t="shared" si="1136"/>
        <v>1011.5344</v>
      </c>
      <c r="CS858" s="15" t="str">
        <f t="shared" si="1137"/>
        <v>GREEN</v>
      </c>
      <c r="CT858" s="15" t="str">
        <f t="shared" si="1138"/>
        <v>GREEN</v>
      </c>
      <c r="CU858" s="15" t="str">
        <f t="shared" si="1181"/>
        <v>GREEN</v>
      </c>
      <c r="CV858" s="15" t="str">
        <f t="shared" si="1125"/>
        <v>0</v>
      </c>
      <c r="CX858" s="24">
        <f t="shared" si="1182"/>
        <v>1398.4</v>
      </c>
      <c r="CY858" s="24">
        <f t="shared" si="1183"/>
        <v>854.2</v>
      </c>
      <c r="DA858" s="24">
        <f t="shared" si="1193"/>
        <v>1606.2844</v>
      </c>
      <c r="DB858" s="24">
        <f t="shared" si="1184"/>
        <v>1190.5156000000002</v>
      </c>
      <c r="DC858" s="24">
        <f t="shared" si="1185"/>
        <v>1734.7156</v>
      </c>
      <c r="DD858" s="24">
        <f t="shared" si="1186"/>
        <v>1062.0844000000002</v>
      </c>
      <c r="DE858">
        <f t="shared" si="1187"/>
        <v>1942.6000000000001</v>
      </c>
      <c r="DF858" s="24">
        <f t="shared" si="1188"/>
        <v>954.33280000000013</v>
      </c>
      <c r="DG858" s="15" t="str">
        <f t="shared" si="1189"/>
        <v>GREEN</v>
      </c>
      <c r="DH858" s="15" t="str">
        <f t="shared" si="1190"/>
        <v>GREEN</v>
      </c>
      <c r="DI858" s="15" t="str">
        <f t="shared" si="1191"/>
        <v>GREEN</v>
      </c>
    </row>
    <row r="859" spans="1:113" x14ac:dyDescent="0.3">
      <c r="A859" s="53">
        <v>37869</v>
      </c>
      <c r="B859" s="54">
        <v>1356.7</v>
      </c>
      <c r="C859" s="54">
        <v>1400.9</v>
      </c>
      <c r="D859" s="54">
        <v>1353.6</v>
      </c>
      <c r="E859" s="54">
        <v>1398.4</v>
      </c>
      <c r="F859" s="54">
        <v>1854819968</v>
      </c>
      <c r="G859" s="54">
        <v>2429571.89</v>
      </c>
      <c r="H859" s="54">
        <v>8222595</v>
      </c>
      <c r="I859" s="54">
        <v>1307.3</v>
      </c>
      <c r="J859" s="54">
        <v>1120.5899999999999</v>
      </c>
      <c r="K859" s="54">
        <v>1061.07</v>
      </c>
      <c r="L859" s="54">
        <v>1062.53</v>
      </c>
      <c r="M859" s="54">
        <v>1185.03</v>
      </c>
      <c r="N859" s="54">
        <v>98.94</v>
      </c>
      <c r="O859" s="54">
        <v>83.73</v>
      </c>
      <c r="P859" s="54">
        <v>70.459999999999994</v>
      </c>
      <c r="Q859" s="54">
        <v>83.27</v>
      </c>
      <c r="R859" s="54">
        <v>51.93</v>
      </c>
      <c r="S859" s="54">
        <v>3.09</v>
      </c>
      <c r="T859" s="54">
        <v>97.04</v>
      </c>
      <c r="U859" s="54">
        <v>95.96</v>
      </c>
      <c r="V859" s="54">
        <v>45.37</v>
      </c>
      <c r="W859" s="54">
        <v>8.9600000000000009</v>
      </c>
      <c r="X859" s="54">
        <v>37.39</v>
      </c>
      <c r="Y859" s="54">
        <v>1395.84</v>
      </c>
      <c r="Z859" s="54">
        <v>845.34</v>
      </c>
      <c r="AA859" s="54">
        <v>1120.5899999999999</v>
      </c>
      <c r="AB859" s="54">
        <v>1365.8</v>
      </c>
      <c r="AC859" s="54">
        <v>920</v>
      </c>
      <c r="AD859" s="19">
        <f t="shared" si="1139"/>
        <v>0.29638462640517566</v>
      </c>
      <c r="AE859" s="54">
        <f t="shared" si="1126"/>
        <v>153.36696644000887</v>
      </c>
      <c r="AF859" s="55">
        <f t="shared" si="1194"/>
        <v>3.08503188234861E-2</v>
      </c>
      <c r="AG859" s="2">
        <f t="shared" si="1140"/>
        <v>31.339999999999996</v>
      </c>
      <c r="AH859" s="1">
        <f t="shared" si="1141"/>
        <v>1288.7083333333333</v>
      </c>
      <c r="AI859" s="21">
        <f t="shared" si="1142"/>
        <v>1201.3153846153846</v>
      </c>
      <c r="AJ859" s="22">
        <f t="shared" si="1143"/>
        <v>87.392948717948684</v>
      </c>
      <c r="AK859" s="23">
        <f t="shared" si="1144"/>
        <v>74.022275641025658</v>
      </c>
      <c r="AL859" s="23">
        <f t="shared" si="1145"/>
        <v>13.370673076923026</v>
      </c>
      <c r="AM859" s="23"/>
      <c r="AN859">
        <f t="shared" si="1146"/>
        <v>1377.4749999999999</v>
      </c>
      <c r="AO859" s="4">
        <f t="shared" si="1147"/>
        <v>1328.4625000000001</v>
      </c>
      <c r="AP859" s="4">
        <f t="shared" si="1148"/>
        <v>1254.375</v>
      </c>
      <c r="AQ859" s="24">
        <f t="shared" si="1149"/>
        <v>1233.51</v>
      </c>
      <c r="AR859" t="str">
        <f t="shared" si="1150"/>
        <v>GREEN</v>
      </c>
      <c r="AS859" t="str">
        <f t="shared" si="1151"/>
        <v>GREEN</v>
      </c>
      <c r="AT859" t="str">
        <f t="shared" si="1152"/>
        <v>GREEN</v>
      </c>
      <c r="AU859" t="str">
        <f t="shared" si="1153"/>
        <v>GREEN</v>
      </c>
      <c r="AV859" t="str">
        <f t="shared" si="1154"/>
        <v>GREEN</v>
      </c>
      <c r="AW859" t="str">
        <f t="shared" si="1155"/>
        <v>GREEN</v>
      </c>
      <c r="AX859" s="25">
        <f t="shared" si="1156"/>
        <v>3.128239733645418E-2</v>
      </c>
      <c r="AY859" s="25">
        <f t="shared" si="1157"/>
        <v>0</v>
      </c>
      <c r="AZ859" s="26" t="e">
        <f t="shared" si="1158"/>
        <v>#DIV/0!</v>
      </c>
      <c r="BA859" s="1">
        <f t="shared" si="1195"/>
        <v>2160009.38</v>
      </c>
      <c r="BB859" s="1">
        <f t="shared" si="1195"/>
        <v>7059219.25</v>
      </c>
      <c r="BC859" s="27">
        <f t="shared" si="1159"/>
        <v>1.1247969163911689</v>
      </c>
      <c r="BD859" s="28">
        <f t="shared" si="1159"/>
        <v>1.1648023256962872</v>
      </c>
      <c r="BE859" s="29">
        <f t="shared" si="1128"/>
        <v>100</v>
      </c>
      <c r="BF859" s="29">
        <f t="shared" si="1192"/>
        <v>100</v>
      </c>
      <c r="BG859" s="30">
        <f t="shared" si="1160"/>
        <v>3.2738205211231941E-2</v>
      </c>
      <c r="BH859" s="31">
        <f t="shared" si="1161"/>
        <v>3.4204262368877913E-2</v>
      </c>
      <c r="BI859" s="31">
        <f t="shared" si="1162"/>
        <v>3.128239733645418E-2</v>
      </c>
      <c r="BJ859" s="32">
        <f t="shared" si="1163"/>
        <v>1448.2600104372318</v>
      </c>
      <c r="BK859" s="24">
        <f t="shared" si="1164"/>
        <v>1129.1566562294347</v>
      </c>
      <c r="BL859" s="30">
        <f t="shared" si="1165"/>
        <v>0.22819175787170845</v>
      </c>
      <c r="BM859" s="30">
        <f t="shared" si="1166"/>
        <v>-3.5655041788638243E-2</v>
      </c>
      <c r="BN859" s="30">
        <f t="shared" si="1167"/>
        <v>0.19253671608307021</v>
      </c>
      <c r="BO859" s="30">
        <f t="shared" si="1168"/>
        <v>0.15688167429443198</v>
      </c>
      <c r="BP859" s="30"/>
      <c r="BQ859">
        <f t="shared" si="1169"/>
        <v>1398.4</v>
      </c>
      <c r="BR859">
        <f t="shared" si="1170"/>
        <v>854.2</v>
      </c>
      <c r="BT859" s="24">
        <f t="shared" si="1171"/>
        <v>1606.2844</v>
      </c>
      <c r="BU859" s="24">
        <f t="shared" si="1172"/>
        <v>1190.5156000000002</v>
      </c>
      <c r="BV859" s="24">
        <f t="shared" si="1173"/>
        <v>1734.7156</v>
      </c>
      <c r="BW859" s="24">
        <f t="shared" si="1174"/>
        <v>1062.0844000000002</v>
      </c>
      <c r="BX859">
        <f t="shared" si="1175"/>
        <v>1942.6000000000001</v>
      </c>
      <c r="BY859" s="24">
        <f t="shared" si="1176"/>
        <v>954.33280000000013</v>
      </c>
      <c r="BZ859" s="15" t="str">
        <f t="shared" si="1177"/>
        <v>GREEN</v>
      </c>
      <c r="CA859" s="15" t="str">
        <f t="shared" si="1178"/>
        <v>GREEN</v>
      </c>
      <c r="CB859" s="15" t="str">
        <f t="shared" si="1179"/>
        <v>GREEN</v>
      </c>
      <c r="CC859" s="15" t="str">
        <f t="shared" si="1180"/>
        <v>0</v>
      </c>
      <c r="CJ859">
        <f t="shared" si="1129"/>
        <v>1398.4</v>
      </c>
      <c r="CK859">
        <f t="shared" si="1130"/>
        <v>924.3</v>
      </c>
      <c r="CM859" s="24">
        <f t="shared" si="1131"/>
        <v>1579.5062000000003</v>
      </c>
      <c r="CN859" s="24">
        <f t="shared" si="1132"/>
        <v>1217.2937999999999</v>
      </c>
      <c r="CO859" s="24">
        <f t="shared" si="1133"/>
        <v>1691.3938000000003</v>
      </c>
      <c r="CP859" s="24">
        <f t="shared" si="1134"/>
        <v>1105.4061999999999</v>
      </c>
      <c r="CQ859">
        <f t="shared" si="1135"/>
        <v>1872.5000000000002</v>
      </c>
      <c r="CR859" s="24">
        <f t="shared" si="1136"/>
        <v>1011.5344</v>
      </c>
      <c r="CS859" s="15" t="str">
        <f t="shared" si="1137"/>
        <v>GREEN</v>
      </c>
      <c r="CT859" s="15" t="str">
        <f t="shared" si="1138"/>
        <v>GREEN</v>
      </c>
      <c r="CU859" s="15" t="str">
        <f t="shared" si="1181"/>
        <v>GREEN</v>
      </c>
      <c r="CV859" s="15" t="str">
        <f t="shared" si="1125"/>
        <v>0</v>
      </c>
      <c r="CX859" s="24">
        <f t="shared" si="1182"/>
        <v>1398.4</v>
      </c>
      <c r="CY859" s="24">
        <f t="shared" si="1183"/>
        <v>854.2</v>
      </c>
      <c r="DA859" s="24">
        <f t="shared" si="1193"/>
        <v>1606.2844</v>
      </c>
      <c r="DB859" s="24">
        <f t="shared" si="1184"/>
        <v>1190.5156000000002</v>
      </c>
      <c r="DC859" s="24">
        <f t="shared" si="1185"/>
        <v>1734.7156</v>
      </c>
      <c r="DD859" s="24">
        <f t="shared" si="1186"/>
        <v>1062.0844000000002</v>
      </c>
      <c r="DE859">
        <f t="shared" si="1187"/>
        <v>1942.6000000000001</v>
      </c>
      <c r="DF859" s="24">
        <f t="shared" si="1188"/>
        <v>954.33280000000013</v>
      </c>
      <c r="DG859" s="15" t="str">
        <f t="shared" si="1189"/>
        <v>GREEN</v>
      </c>
      <c r="DH859" s="15" t="str">
        <f t="shared" si="1190"/>
        <v>GREEN</v>
      </c>
      <c r="DI859" s="15" t="str">
        <f t="shared" si="1191"/>
        <v>GREEN</v>
      </c>
    </row>
    <row r="860" spans="1:113" x14ac:dyDescent="0.3">
      <c r="A860" s="53">
        <v>37862</v>
      </c>
      <c r="B860" s="54">
        <v>1311.95</v>
      </c>
      <c r="C860" s="54">
        <v>1365.8</v>
      </c>
      <c r="D860" s="54">
        <v>1245.8499999999999</v>
      </c>
      <c r="E860" s="54">
        <v>1356.55</v>
      </c>
      <c r="F860" s="54">
        <v>2357902848</v>
      </c>
      <c r="G860" s="54">
        <v>2544569.2200000002</v>
      </c>
      <c r="H860" s="54">
        <v>8862395</v>
      </c>
      <c r="I860" s="54">
        <v>1266.77</v>
      </c>
      <c r="J860" s="54">
        <v>1097.7</v>
      </c>
      <c r="K860" s="54">
        <v>1052.49</v>
      </c>
      <c r="L860" s="54">
        <v>1057.69</v>
      </c>
      <c r="M860" s="54">
        <v>1184.8599999999999</v>
      </c>
      <c r="N860" s="54">
        <v>98.39</v>
      </c>
      <c r="O860" s="54">
        <v>81.87</v>
      </c>
      <c r="P860" s="54">
        <v>68.77</v>
      </c>
      <c r="Q860" s="54">
        <v>72.69</v>
      </c>
      <c r="R860" s="54">
        <v>44.09</v>
      </c>
      <c r="S860" s="54">
        <v>3.46</v>
      </c>
      <c r="T860" s="54">
        <v>95.08</v>
      </c>
      <c r="U860" s="54">
        <v>95.54</v>
      </c>
      <c r="V860" s="54">
        <v>43.27</v>
      </c>
      <c r="W860" s="54">
        <v>9.6199999999999992</v>
      </c>
      <c r="X860" s="54">
        <v>35.11</v>
      </c>
      <c r="Y860" s="54">
        <v>1352.07</v>
      </c>
      <c r="Z860" s="54">
        <v>843.33</v>
      </c>
      <c r="AA860" s="54">
        <v>1097.7</v>
      </c>
      <c r="AB860" s="54">
        <v>1319.45</v>
      </c>
      <c r="AC860" s="54">
        <v>920</v>
      </c>
      <c r="AD860" s="19">
        <f t="shared" si="1139"/>
        <v>0.34791919503347729</v>
      </c>
      <c r="AE860" s="54">
        <f t="shared" si="1126"/>
        <v>148.77714411055064</v>
      </c>
      <c r="AF860" s="55">
        <f t="shared" si="1194"/>
        <v>3.4626091598977782E-2</v>
      </c>
      <c r="AG860" s="2">
        <f t="shared" si="1140"/>
        <v>28.599999999999994</v>
      </c>
      <c r="AH860" s="1">
        <f t="shared" si="1141"/>
        <v>1249.4333333333334</v>
      </c>
      <c r="AI860" s="21">
        <f t="shared" si="1142"/>
        <v>1174.2384615384615</v>
      </c>
      <c r="AJ860" s="22">
        <f t="shared" si="1143"/>
        <v>75.194871794871915</v>
      </c>
      <c r="AK860" s="23">
        <f t="shared" si="1144"/>
        <v>69.775160256410288</v>
      </c>
      <c r="AL860" s="23">
        <f t="shared" si="1145"/>
        <v>5.4197115384616268</v>
      </c>
      <c r="AM860" s="23"/>
      <c r="AN860">
        <f t="shared" si="1146"/>
        <v>1333.85</v>
      </c>
      <c r="AO860" s="4">
        <f t="shared" si="1147"/>
        <v>1284.5250000000001</v>
      </c>
      <c r="AP860" s="4">
        <f t="shared" si="1148"/>
        <v>1224.78125</v>
      </c>
      <c r="AQ860" s="24">
        <f t="shared" si="1149"/>
        <v>1206.2249999999999</v>
      </c>
      <c r="AR860" t="str">
        <f t="shared" si="1150"/>
        <v>GREEN</v>
      </c>
      <c r="AS860" t="str">
        <f t="shared" si="1151"/>
        <v>GREEN</v>
      </c>
      <c r="AT860" t="str">
        <f t="shared" si="1152"/>
        <v>GREEN</v>
      </c>
      <c r="AU860" t="str">
        <f t="shared" si="1153"/>
        <v>GREEN</v>
      </c>
      <c r="AV860" t="str">
        <f t="shared" si="1154"/>
        <v>GREEN</v>
      </c>
      <c r="AW860" t="str">
        <f t="shared" si="1155"/>
        <v>GREEN</v>
      </c>
      <c r="AX860" s="25">
        <f t="shared" si="1156"/>
        <v>2.94667009243527E-2</v>
      </c>
      <c r="AY860" s="25">
        <f t="shared" si="1157"/>
        <v>0</v>
      </c>
      <c r="AZ860" s="26" t="e">
        <f t="shared" si="1158"/>
        <v>#DIV/0!</v>
      </c>
      <c r="BA860" s="1">
        <f t="shared" si="1195"/>
        <v>2038062.9400000002</v>
      </c>
      <c r="BB860" s="1">
        <f t="shared" si="1195"/>
        <v>6888397.5</v>
      </c>
      <c r="BC860" s="27">
        <f t="shared" si="1159"/>
        <v>1.248523374847295</v>
      </c>
      <c r="BD860" s="28">
        <f t="shared" si="1159"/>
        <v>1.2865684653070617</v>
      </c>
      <c r="BE860" s="29">
        <f t="shared" si="1128"/>
        <v>100</v>
      </c>
      <c r="BF860" s="29">
        <f t="shared" si="1192"/>
        <v>100</v>
      </c>
      <c r="BG860" s="30">
        <f t="shared" si="1160"/>
        <v>4.2718776114055168E-2</v>
      </c>
      <c r="BH860" s="31">
        <f t="shared" si="1161"/>
        <v>3.2115767965118058E-2</v>
      </c>
      <c r="BI860" s="31">
        <f t="shared" si="1162"/>
        <v>2.94667009243527E-2</v>
      </c>
      <c r="BJ860" s="32">
        <f t="shared" si="1163"/>
        <v>1394.7578208317129</v>
      </c>
      <c r="BK860" s="24">
        <f t="shared" si="1164"/>
        <v>1104.1088458349539</v>
      </c>
      <c r="BL860" s="30">
        <f t="shared" si="1165"/>
        <v>0.21425599867071549</v>
      </c>
      <c r="BM860" s="30">
        <f t="shared" si="1166"/>
        <v>-2.8165434987072337E-2</v>
      </c>
      <c r="BN860" s="30">
        <f t="shared" si="1167"/>
        <v>0.18609056368364316</v>
      </c>
      <c r="BO860" s="30">
        <f t="shared" si="1168"/>
        <v>0.15792512869657083</v>
      </c>
      <c r="BP860" s="30"/>
      <c r="BQ860">
        <f t="shared" si="1169"/>
        <v>1356.55</v>
      </c>
      <c r="BR860">
        <f t="shared" si="1170"/>
        <v>854.2</v>
      </c>
      <c r="BT860" s="24">
        <f t="shared" si="1171"/>
        <v>1548.4476999999999</v>
      </c>
      <c r="BU860" s="24">
        <f t="shared" si="1172"/>
        <v>1164.6523</v>
      </c>
      <c r="BV860" s="24">
        <f t="shared" si="1173"/>
        <v>1667.0022999999999</v>
      </c>
      <c r="BW860" s="24">
        <f t="shared" si="1174"/>
        <v>1046.0977</v>
      </c>
      <c r="BX860">
        <f t="shared" si="1175"/>
        <v>1858.8999999999999</v>
      </c>
      <c r="BY860" s="24">
        <f t="shared" si="1176"/>
        <v>946.63240000000008</v>
      </c>
      <c r="BZ860" s="15" t="str">
        <f t="shared" si="1177"/>
        <v>GREEN</v>
      </c>
      <c r="CA860" s="15" t="str">
        <f t="shared" si="1178"/>
        <v>GREEN</v>
      </c>
      <c r="CB860" s="15" t="str">
        <f t="shared" si="1179"/>
        <v>GREEN</v>
      </c>
      <c r="CC860" s="15" t="str">
        <f t="shared" si="1180"/>
        <v>0</v>
      </c>
      <c r="CJ860">
        <f t="shared" si="1129"/>
        <v>1356.55</v>
      </c>
      <c r="CK860">
        <f t="shared" si="1130"/>
        <v>924.3</v>
      </c>
      <c r="CM860" s="24">
        <f t="shared" si="1131"/>
        <v>1521.6695</v>
      </c>
      <c r="CN860" s="24">
        <f t="shared" si="1132"/>
        <v>1191.4304999999999</v>
      </c>
      <c r="CO860" s="24">
        <f t="shared" si="1133"/>
        <v>1623.6804999999999</v>
      </c>
      <c r="CP860" s="24">
        <f t="shared" si="1134"/>
        <v>1089.4195</v>
      </c>
      <c r="CQ860">
        <f t="shared" si="1135"/>
        <v>1788.8</v>
      </c>
      <c r="CR860" s="24">
        <f t="shared" si="1136"/>
        <v>1003.8340000000001</v>
      </c>
      <c r="CS860" s="15" t="str">
        <f t="shared" si="1137"/>
        <v>GREEN</v>
      </c>
      <c r="CT860" s="15" t="str">
        <f t="shared" si="1138"/>
        <v>GREEN</v>
      </c>
      <c r="CU860" s="15" t="str">
        <f t="shared" si="1181"/>
        <v>GREEN</v>
      </c>
      <c r="CV860" s="15" t="str">
        <f t="shared" si="1125"/>
        <v>0</v>
      </c>
      <c r="CX860" s="24">
        <f t="shared" si="1182"/>
        <v>1356.55</v>
      </c>
      <c r="CY860" s="24">
        <f t="shared" si="1183"/>
        <v>854.2</v>
      </c>
      <c r="DA860" s="24">
        <f t="shared" si="1193"/>
        <v>1548.4476999999999</v>
      </c>
      <c r="DB860" s="24">
        <f t="shared" si="1184"/>
        <v>1164.6523</v>
      </c>
      <c r="DC860" s="24">
        <f t="shared" si="1185"/>
        <v>1667.0022999999999</v>
      </c>
      <c r="DD860" s="24">
        <f t="shared" si="1186"/>
        <v>1046.0977</v>
      </c>
      <c r="DE860">
        <f t="shared" si="1187"/>
        <v>1858.8999999999999</v>
      </c>
      <c r="DF860" s="24">
        <f t="shared" si="1188"/>
        <v>946.63240000000008</v>
      </c>
      <c r="DG860" s="15" t="str">
        <f t="shared" si="1189"/>
        <v>GREEN</v>
      </c>
      <c r="DH860" s="15" t="str">
        <f t="shared" si="1190"/>
        <v>GREEN</v>
      </c>
      <c r="DI860" s="15" t="str">
        <f t="shared" si="1191"/>
        <v>GREEN</v>
      </c>
    </row>
    <row r="861" spans="1:113" x14ac:dyDescent="0.3">
      <c r="A861" s="53">
        <v>37855</v>
      </c>
      <c r="B861" s="54">
        <v>1247.9000000000001</v>
      </c>
      <c r="C861" s="54">
        <v>1319.45</v>
      </c>
      <c r="D861" s="54">
        <v>1247.9000000000001</v>
      </c>
      <c r="E861" s="54">
        <v>1311.15</v>
      </c>
      <c r="F861" s="54">
        <v>2518046976</v>
      </c>
      <c r="G861" s="54">
        <v>2095428.08</v>
      </c>
      <c r="H861" s="54">
        <v>8126579</v>
      </c>
      <c r="I861" s="54">
        <v>1228.01</v>
      </c>
      <c r="J861" s="54">
        <v>1077.3699999999999</v>
      </c>
      <c r="K861" s="54">
        <v>1045.2</v>
      </c>
      <c r="L861" s="54">
        <v>1053.26</v>
      </c>
      <c r="M861" s="54">
        <v>1184.71</v>
      </c>
      <c r="N861" s="54">
        <v>97.45</v>
      </c>
      <c r="O861" s="54">
        <v>79.52</v>
      </c>
      <c r="P861" s="54">
        <v>66.77</v>
      </c>
      <c r="Q861" s="54">
        <v>62.39</v>
      </c>
      <c r="R861" s="54">
        <v>36.950000000000003</v>
      </c>
      <c r="S861" s="54">
        <v>5.08</v>
      </c>
      <c r="T861" s="54">
        <v>95.76</v>
      </c>
      <c r="U861" s="54">
        <v>95.42</v>
      </c>
      <c r="V861" s="54">
        <v>44.23</v>
      </c>
      <c r="W861" s="54">
        <v>11.61</v>
      </c>
      <c r="X861" s="54">
        <v>32.92</v>
      </c>
      <c r="Y861" s="54">
        <v>1309.8</v>
      </c>
      <c r="Z861" s="54">
        <v>844.93</v>
      </c>
      <c r="AA861" s="54">
        <v>1077.3699999999999</v>
      </c>
      <c r="AB861" s="54">
        <v>1260.3499999999999</v>
      </c>
      <c r="AC861" s="54">
        <v>920</v>
      </c>
      <c r="AD861" s="19">
        <f t="shared" si="1139"/>
        <v>0.53171949398473328</v>
      </c>
      <c r="AE861" s="54">
        <f t="shared" si="1126"/>
        <v>143.79798201359958</v>
      </c>
      <c r="AF861" s="55">
        <f t="shared" si="1194"/>
        <v>5.0811460629132554E-2</v>
      </c>
      <c r="AG861" s="2">
        <f t="shared" si="1140"/>
        <v>25.439999999999998</v>
      </c>
      <c r="AH861" s="1">
        <f t="shared" si="1141"/>
        <v>1213.3416666666667</v>
      </c>
      <c r="AI861" s="21">
        <f t="shared" si="1142"/>
        <v>1147.3346153846155</v>
      </c>
      <c r="AJ861" s="22">
        <f t="shared" si="1143"/>
        <v>66.007051282051179</v>
      </c>
      <c r="AK861" s="23">
        <f t="shared" si="1144"/>
        <v>70.008653846153834</v>
      </c>
      <c r="AL861" s="23">
        <f t="shared" si="1145"/>
        <v>-4.0016025641026545</v>
      </c>
      <c r="AM861" s="23"/>
      <c r="AN861">
        <f t="shared" si="1146"/>
        <v>1279.45</v>
      </c>
      <c r="AO861" s="4">
        <f t="shared" si="1147"/>
        <v>1244.325</v>
      </c>
      <c r="AP861" s="4">
        <f t="shared" si="1148"/>
        <v>1197.5187500000002</v>
      </c>
      <c r="AQ861" s="24">
        <f t="shared" si="1149"/>
        <v>1180.595</v>
      </c>
      <c r="AR861" t="str">
        <f t="shared" si="1150"/>
        <v>GREEN</v>
      </c>
      <c r="AS861" t="str">
        <f t="shared" si="1151"/>
        <v>GREEN</v>
      </c>
      <c r="AT861" t="str">
        <f t="shared" si="1152"/>
        <v>GREEN</v>
      </c>
      <c r="AU861" t="str">
        <f t="shared" si="1153"/>
        <v>GREEN</v>
      </c>
      <c r="AV861" t="str">
        <f t="shared" si="1154"/>
        <v>GREEN</v>
      </c>
      <c r="AW861" t="str">
        <f t="shared" si="1155"/>
        <v>GREEN</v>
      </c>
      <c r="AX861" s="25">
        <f t="shared" si="1156"/>
        <v>2.3695685657856402E-2</v>
      </c>
      <c r="AY861" s="25">
        <f t="shared" si="1157"/>
        <v>3.1062138624657529E-3</v>
      </c>
      <c r="AZ861" s="26">
        <f t="shared" si="1158"/>
        <v>88.410471205182631</v>
      </c>
      <c r="BA861" s="1">
        <f t="shared" si="1195"/>
        <v>1879357.7275</v>
      </c>
      <c r="BB861" s="1">
        <f t="shared" si="1195"/>
        <v>6505226.25</v>
      </c>
      <c r="BC861" s="27">
        <f t="shared" si="1159"/>
        <v>1.1149703163683615</v>
      </c>
      <c r="BD861" s="28">
        <f t="shared" si="1159"/>
        <v>1.2492384872855113</v>
      </c>
      <c r="BE861" s="29">
        <f t="shared" si="1128"/>
        <v>100</v>
      </c>
      <c r="BF861" s="29">
        <f t="shared" si="1192"/>
        <v>100</v>
      </c>
      <c r="BG861" s="30">
        <f t="shared" si="1160"/>
        <v>3.5670319526523886E-2</v>
      </c>
      <c r="BH861" s="31">
        <f t="shared" si="1161"/>
        <v>3.0554493399065297E-2</v>
      </c>
      <c r="BI861" s="31">
        <f t="shared" si="1162"/>
        <v>2.0589471795390651E-2</v>
      </c>
      <c r="BJ861" s="32">
        <f t="shared" si="1163"/>
        <v>1336.9055192557903</v>
      </c>
      <c r="BK861" s="24">
        <f t="shared" si="1164"/>
        <v>1089.7778140775431</v>
      </c>
      <c r="BL861" s="30">
        <f t="shared" si="1165"/>
        <v>0.18848164220588581</v>
      </c>
      <c r="BM861" s="30">
        <f t="shared" si="1166"/>
        <v>-1.9643457465423637E-2</v>
      </c>
      <c r="BN861" s="30">
        <f t="shared" si="1167"/>
        <v>0.16883818474046217</v>
      </c>
      <c r="BO861" s="30">
        <f t="shared" si="1168"/>
        <v>0.14919472727503852</v>
      </c>
      <c r="BP861" s="30"/>
      <c r="BQ861">
        <f t="shared" si="1169"/>
        <v>1311.15</v>
      </c>
      <c r="BR861">
        <f t="shared" si="1170"/>
        <v>854.2</v>
      </c>
      <c r="BT861" s="24">
        <f t="shared" si="1171"/>
        <v>1485.7049000000002</v>
      </c>
      <c r="BU861" s="24">
        <f t="shared" si="1172"/>
        <v>1136.5951</v>
      </c>
      <c r="BV861" s="24">
        <f t="shared" si="1173"/>
        <v>1593.5451</v>
      </c>
      <c r="BW861" s="24">
        <f t="shared" si="1174"/>
        <v>1028.7549000000001</v>
      </c>
      <c r="BX861">
        <f t="shared" si="1175"/>
        <v>1768.1000000000001</v>
      </c>
      <c r="BY861" s="24">
        <f t="shared" si="1176"/>
        <v>938.27880000000005</v>
      </c>
      <c r="BZ861" s="15" t="str">
        <f t="shared" si="1177"/>
        <v>GREEN</v>
      </c>
      <c r="CA861" s="15" t="str">
        <f t="shared" si="1178"/>
        <v>GREEN</v>
      </c>
      <c r="CB861" s="15" t="str">
        <f t="shared" si="1179"/>
        <v>GREEN</v>
      </c>
      <c r="CC861" s="15" t="str">
        <f t="shared" si="1180"/>
        <v>0</v>
      </c>
      <c r="CJ861">
        <f t="shared" si="1129"/>
        <v>1311.15</v>
      </c>
      <c r="CK861">
        <f t="shared" si="1130"/>
        <v>924.3</v>
      </c>
      <c r="CM861" s="24">
        <f t="shared" si="1131"/>
        <v>1458.9267000000002</v>
      </c>
      <c r="CN861" s="24">
        <f t="shared" si="1132"/>
        <v>1163.3733</v>
      </c>
      <c r="CO861" s="24">
        <f t="shared" si="1133"/>
        <v>1550.2233000000001</v>
      </c>
      <c r="CP861" s="24">
        <f t="shared" si="1134"/>
        <v>1072.0767000000001</v>
      </c>
      <c r="CQ861">
        <f t="shared" si="1135"/>
        <v>1698.0000000000002</v>
      </c>
      <c r="CR861" s="24">
        <f t="shared" si="1136"/>
        <v>995.48039999999992</v>
      </c>
      <c r="CS861" s="15" t="str">
        <f t="shared" si="1137"/>
        <v>GREEN</v>
      </c>
      <c r="CT861" s="15" t="str">
        <f t="shared" si="1138"/>
        <v>GREEN</v>
      </c>
      <c r="CU861" s="15" t="str">
        <f t="shared" si="1181"/>
        <v>GREEN</v>
      </c>
      <c r="CV861" s="15" t="str">
        <f t="shared" si="1125"/>
        <v>0</v>
      </c>
      <c r="CX861" s="24">
        <f t="shared" si="1182"/>
        <v>1311.15</v>
      </c>
      <c r="CY861" s="24">
        <f t="shared" si="1183"/>
        <v>854.2</v>
      </c>
      <c r="DA861" s="24">
        <f t="shared" si="1193"/>
        <v>1485.7049000000002</v>
      </c>
      <c r="DB861" s="24">
        <f t="shared" si="1184"/>
        <v>1136.5951</v>
      </c>
      <c r="DC861" s="24">
        <f t="shared" si="1185"/>
        <v>1593.5451</v>
      </c>
      <c r="DD861" s="24">
        <f t="shared" si="1186"/>
        <v>1028.7549000000001</v>
      </c>
      <c r="DE861">
        <f t="shared" si="1187"/>
        <v>1768.1000000000001</v>
      </c>
      <c r="DF861" s="24">
        <f t="shared" si="1188"/>
        <v>938.27880000000005</v>
      </c>
      <c r="DG861" s="15" t="str">
        <f t="shared" si="1189"/>
        <v>GREEN</v>
      </c>
      <c r="DH861" s="15" t="str">
        <f t="shared" si="1190"/>
        <v>GREEN</v>
      </c>
      <c r="DI861" s="15" t="str">
        <f t="shared" si="1191"/>
        <v>GREEN</v>
      </c>
    </row>
    <row r="862" spans="1:113" x14ac:dyDescent="0.3">
      <c r="A862" s="53">
        <v>37847</v>
      </c>
      <c r="B862" s="54">
        <v>1222.5999999999999</v>
      </c>
      <c r="C862" s="54">
        <v>1260.3499999999999</v>
      </c>
      <c r="D862" s="54">
        <v>1215.75</v>
      </c>
      <c r="E862" s="54">
        <v>1247.75</v>
      </c>
      <c r="F862" s="54">
        <v>1765440896</v>
      </c>
      <c r="G862" s="54">
        <v>1570468.33</v>
      </c>
      <c r="H862" s="54">
        <v>3025308</v>
      </c>
      <c r="I862" s="54">
        <v>1193.78</v>
      </c>
      <c r="J862" s="54">
        <v>1062.6600000000001</v>
      </c>
      <c r="K862" s="54">
        <v>1038.8800000000001</v>
      </c>
      <c r="L862" s="54">
        <v>1048.69</v>
      </c>
      <c r="M862" s="54">
        <v>1185.4000000000001</v>
      </c>
      <c r="N862" s="54">
        <v>94.33</v>
      </c>
      <c r="O862" s="54">
        <v>75.38</v>
      </c>
      <c r="P862" s="54">
        <v>63.63</v>
      </c>
      <c r="Q862" s="54">
        <v>52.96</v>
      </c>
      <c r="R862" s="54">
        <v>30.58</v>
      </c>
      <c r="S862" s="54">
        <v>2.0499999999999998</v>
      </c>
      <c r="T862" s="54">
        <v>95.79</v>
      </c>
      <c r="U862" s="54">
        <v>91.66</v>
      </c>
      <c r="V862" s="54">
        <v>39.25</v>
      </c>
      <c r="W862" s="54">
        <v>13.13</v>
      </c>
      <c r="X862" s="54">
        <v>30.96</v>
      </c>
      <c r="Y862" s="54">
        <v>1269.92</v>
      </c>
      <c r="Z862" s="54">
        <v>855.39</v>
      </c>
      <c r="AA862" s="54">
        <v>1062.6600000000001</v>
      </c>
      <c r="AB862" s="54">
        <v>1224.5</v>
      </c>
      <c r="AC862" s="54">
        <v>920</v>
      </c>
      <c r="AD862" s="19">
        <f t="shared" si="1139"/>
        <v>0.23606969732414448</v>
      </c>
      <c r="AE862" s="54">
        <f t="shared" si="1126"/>
        <v>136.8447027856987</v>
      </c>
      <c r="AF862" s="55">
        <f t="shared" si="1194"/>
        <v>2.0529178423915218E-2</v>
      </c>
      <c r="AG862" s="2">
        <f t="shared" si="1140"/>
        <v>22.380000000000003</v>
      </c>
      <c r="AH862" s="1">
        <f t="shared" si="1141"/>
        <v>1188.425</v>
      </c>
      <c r="AI862" s="21">
        <f t="shared" si="1142"/>
        <v>1120.9307692307691</v>
      </c>
      <c r="AJ862" s="22">
        <f t="shared" si="1143"/>
        <v>67.494230769230853</v>
      </c>
      <c r="AK862" s="23">
        <f t="shared" si="1144"/>
        <v>73.510897435897448</v>
      </c>
      <c r="AL862" s="23">
        <f t="shared" si="1145"/>
        <v>-6.0166666666665947</v>
      </c>
      <c r="AM862" s="23"/>
      <c r="AN862">
        <f t="shared" si="1146"/>
        <v>1235.2</v>
      </c>
      <c r="AO862" s="4">
        <f t="shared" si="1147"/>
        <v>1207.2249999999999</v>
      </c>
      <c r="AP862" s="4">
        <f t="shared" si="1148"/>
        <v>1174.3187499999999</v>
      </c>
      <c r="AQ862" s="24">
        <f t="shared" si="1149"/>
        <v>1155.0999999999999</v>
      </c>
      <c r="AR862" t="str">
        <f t="shared" si="1150"/>
        <v>GREEN</v>
      </c>
      <c r="AS862" t="str">
        <f t="shared" si="1151"/>
        <v>GREEN</v>
      </c>
      <c r="AT862" t="str">
        <f t="shared" si="1152"/>
        <v>GREEN</v>
      </c>
      <c r="AU862" t="str">
        <f t="shared" si="1153"/>
        <v>GREEN</v>
      </c>
      <c r="AV862" t="str">
        <f t="shared" si="1154"/>
        <v>GREEN</v>
      </c>
      <c r="AW862" t="str">
        <f t="shared" si="1155"/>
        <v>GREEN</v>
      </c>
      <c r="AX862" s="25">
        <f t="shared" si="1156"/>
        <v>1.8623539706016046E-2</v>
      </c>
      <c r="AY862" s="25">
        <f t="shared" si="1157"/>
        <v>3.1062138624657529E-3</v>
      </c>
      <c r="AZ862" s="26">
        <f t="shared" si="1158"/>
        <v>85.705250394688321</v>
      </c>
      <c r="BA862" s="1">
        <f t="shared" si="1195"/>
        <v>1764814.7650000001</v>
      </c>
      <c r="BB862" s="1">
        <f t="shared" si="1195"/>
        <v>5802216.25</v>
      </c>
      <c r="BC862" s="27">
        <f t="shared" si="1159"/>
        <v>0.88987714809831608</v>
      </c>
      <c r="BD862" s="28">
        <f t="shared" si="1159"/>
        <v>0.52140559221659477</v>
      </c>
      <c r="BE862" s="29">
        <f t="shared" si="1128"/>
        <v>100</v>
      </c>
      <c r="BF862" s="29">
        <f t="shared" si="1192"/>
        <v>100</v>
      </c>
      <c r="BG862" s="30">
        <f t="shared" si="1160"/>
        <v>2.1512759816180949E-2</v>
      </c>
      <c r="BH862" s="31">
        <f t="shared" si="1161"/>
        <v>2.2840663329501465E-2</v>
      </c>
      <c r="BI862" s="31">
        <f t="shared" si="1162"/>
        <v>1.5517325843550292E-2</v>
      </c>
      <c r="BJ862" s="32">
        <f t="shared" si="1163"/>
        <v>1270.7198297282398</v>
      </c>
      <c r="BK862" s="24">
        <f t="shared" si="1164"/>
        <v>1106.1301702717601</v>
      </c>
      <c r="BL862" s="30">
        <f t="shared" si="1165"/>
        <v>0.13190916406049263</v>
      </c>
      <c r="BM862" s="30">
        <f t="shared" si="1166"/>
        <v>-1.8408999982560448E-2</v>
      </c>
      <c r="BN862" s="30">
        <f t="shared" si="1167"/>
        <v>0.11350016407793219</v>
      </c>
      <c r="BO862" s="30">
        <f t="shared" si="1168"/>
        <v>9.5091164095371744E-2</v>
      </c>
      <c r="BP862" s="30"/>
      <c r="BQ862">
        <f t="shared" si="1169"/>
        <v>1247.75</v>
      </c>
      <c r="BR862">
        <f t="shared" si="1170"/>
        <v>854.2</v>
      </c>
      <c r="BT862" s="24">
        <f t="shared" si="1171"/>
        <v>1398.0861</v>
      </c>
      <c r="BU862" s="24">
        <f t="shared" si="1172"/>
        <v>1097.4139</v>
      </c>
      <c r="BV862" s="24">
        <f t="shared" si="1173"/>
        <v>1490.9639</v>
      </c>
      <c r="BW862" s="24">
        <f t="shared" si="1174"/>
        <v>1004.5361</v>
      </c>
      <c r="BX862">
        <f t="shared" si="1175"/>
        <v>1641.3</v>
      </c>
      <c r="BY862" s="24">
        <f t="shared" si="1176"/>
        <v>926.61320000000001</v>
      </c>
      <c r="BZ862" s="15" t="str">
        <f t="shared" si="1177"/>
        <v>GREEN</v>
      </c>
      <c r="CA862" s="15" t="str">
        <f t="shared" si="1178"/>
        <v>GREEN</v>
      </c>
      <c r="CB862" s="15" t="str">
        <f t="shared" si="1179"/>
        <v>GREEN</v>
      </c>
      <c r="CC862" s="15" t="str">
        <f t="shared" si="1180"/>
        <v>0</v>
      </c>
      <c r="CJ862">
        <f t="shared" si="1129"/>
        <v>1247.75</v>
      </c>
      <c r="CK862">
        <f t="shared" si="1130"/>
        <v>924.3</v>
      </c>
      <c r="CM862" s="24">
        <f t="shared" si="1131"/>
        <v>1371.3079</v>
      </c>
      <c r="CN862" s="24">
        <f t="shared" si="1132"/>
        <v>1124.1921</v>
      </c>
      <c r="CO862" s="24">
        <f t="shared" si="1133"/>
        <v>1447.6421</v>
      </c>
      <c r="CP862" s="24">
        <f t="shared" si="1134"/>
        <v>1047.8579</v>
      </c>
      <c r="CQ862">
        <f t="shared" si="1135"/>
        <v>1571.2</v>
      </c>
      <c r="CR862" s="24">
        <f t="shared" si="1136"/>
        <v>983.81479999999999</v>
      </c>
      <c r="CS862" s="15" t="str">
        <f t="shared" si="1137"/>
        <v>GREEN</v>
      </c>
      <c r="CT862" s="15" t="str">
        <f t="shared" si="1138"/>
        <v>GREEN</v>
      </c>
      <c r="CU862" s="15" t="str">
        <f t="shared" si="1181"/>
        <v>GREEN</v>
      </c>
      <c r="CV862" s="15" t="str">
        <f t="shared" si="1125"/>
        <v>0</v>
      </c>
      <c r="CX862" s="24">
        <f t="shared" si="1182"/>
        <v>1247.75</v>
      </c>
      <c r="CY862" s="24">
        <f t="shared" si="1183"/>
        <v>854.2</v>
      </c>
      <c r="DA862" s="24">
        <f t="shared" si="1193"/>
        <v>1398.0861</v>
      </c>
      <c r="DB862" s="24">
        <f t="shared" si="1184"/>
        <v>1097.4139</v>
      </c>
      <c r="DC862" s="24">
        <f t="shared" si="1185"/>
        <v>1490.9639</v>
      </c>
      <c r="DD862" s="24">
        <f t="shared" si="1186"/>
        <v>1004.5361</v>
      </c>
      <c r="DE862">
        <f t="shared" si="1187"/>
        <v>1641.3</v>
      </c>
      <c r="DF862" s="24">
        <f t="shared" si="1188"/>
        <v>926.61320000000001</v>
      </c>
      <c r="DG862" s="15" t="str">
        <f t="shared" si="1189"/>
        <v>GREEN</v>
      </c>
      <c r="DH862" s="15" t="str">
        <f t="shared" si="1190"/>
        <v>GREEN</v>
      </c>
      <c r="DI862" s="15" t="str">
        <f t="shared" si="1191"/>
        <v>GREEN</v>
      </c>
    </row>
    <row r="863" spans="1:113" x14ac:dyDescent="0.3">
      <c r="A863" s="53">
        <v>37841</v>
      </c>
      <c r="B863" s="54">
        <v>1196.05</v>
      </c>
      <c r="C863" s="54">
        <v>1224.5</v>
      </c>
      <c r="D863" s="54">
        <v>1164.75</v>
      </c>
      <c r="E863" s="54">
        <v>1222.6500000000001</v>
      </c>
      <c r="F863" s="54">
        <v>1534888832</v>
      </c>
      <c r="G863" s="54">
        <v>1941786.13</v>
      </c>
      <c r="H863" s="54">
        <v>7539308</v>
      </c>
      <c r="I863" s="54">
        <v>1176.56</v>
      </c>
      <c r="J863" s="54">
        <v>1050.3</v>
      </c>
      <c r="K863" s="54">
        <v>1034.1400000000001</v>
      </c>
      <c r="L863" s="54">
        <v>1045.4100000000001</v>
      </c>
      <c r="M863" s="54">
        <v>1186.44</v>
      </c>
      <c r="N863" s="54">
        <v>91.63</v>
      </c>
      <c r="O863" s="54">
        <v>73.400000000000006</v>
      </c>
      <c r="P863" s="54">
        <v>62.26</v>
      </c>
      <c r="Q863" s="54">
        <v>46.61</v>
      </c>
      <c r="R863" s="54">
        <v>24.99</v>
      </c>
      <c r="S863" s="54">
        <v>2.25</v>
      </c>
      <c r="T863" s="54">
        <v>94.7</v>
      </c>
      <c r="U863" s="54">
        <v>87.73</v>
      </c>
      <c r="V863" s="54">
        <v>35.909999999999997</v>
      </c>
      <c r="W863" s="54">
        <v>14.19</v>
      </c>
      <c r="X863" s="54">
        <v>29.5</v>
      </c>
      <c r="Y863" s="54">
        <v>1240.73</v>
      </c>
      <c r="Z863" s="54">
        <v>859.86</v>
      </c>
      <c r="AA863" s="54">
        <v>1050.3</v>
      </c>
      <c r="AB863" s="54">
        <v>1198.8</v>
      </c>
      <c r="AC863" s="54">
        <v>920</v>
      </c>
      <c r="AD863" s="19">
        <f t="shared" si="1139"/>
        <v>0.27535602408106302</v>
      </c>
      <c r="AE863" s="54">
        <f t="shared" si="1126"/>
        <v>134.09190611976319</v>
      </c>
      <c r="AF863" s="55">
        <f t="shared" si="1194"/>
        <v>2.249634120844668E-2</v>
      </c>
      <c r="AG863" s="2">
        <f t="shared" si="1140"/>
        <v>21.62</v>
      </c>
      <c r="AH863" s="1">
        <f t="shared" si="1141"/>
        <v>1170.2083333333333</v>
      </c>
      <c r="AI863" s="21">
        <f t="shared" si="1142"/>
        <v>1099.8038461538461</v>
      </c>
      <c r="AJ863" s="22">
        <f t="shared" si="1143"/>
        <v>70.404487179487205</v>
      </c>
      <c r="AK863" s="23">
        <f t="shared" si="1144"/>
        <v>76.787339743589826</v>
      </c>
      <c r="AL863" s="23">
        <f t="shared" si="1145"/>
        <v>-6.3828525641026204</v>
      </c>
      <c r="AM863" s="23"/>
      <c r="AN863">
        <f t="shared" si="1146"/>
        <v>1209.2</v>
      </c>
      <c r="AO863" s="4">
        <f t="shared" si="1147"/>
        <v>1180.2874999999999</v>
      </c>
      <c r="AP863" s="4">
        <f t="shared" si="1148"/>
        <v>1155.8812499999999</v>
      </c>
      <c r="AQ863" s="24">
        <f t="shared" si="1149"/>
        <v>1134.9649999999999</v>
      </c>
      <c r="AR863" t="str">
        <f t="shared" si="1150"/>
        <v>GREEN</v>
      </c>
      <c r="AS863" t="str">
        <f t="shared" si="1151"/>
        <v>GREEN</v>
      </c>
      <c r="AT863" t="str">
        <f t="shared" si="1152"/>
        <v>GREEN</v>
      </c>
      <c r="AU863" t="str">
        <f t="shared" si="1153"/>
        <v>GREEN</v>
      </c>
      <c r="AV863" t="str">
        <f t="shared" si="1154"/>
        <v>GREEN</v>
      </c>
      <c r="AW863" t="str">
        <f t="shared" si="1155"/>
        <v>GREEN</v>
      </c>
      <c r="AX863" s="25">
        <f t="shared" si="1156"/>
        <v>1.7112187215376256E-2</v>
      </c>
      <c r="AY863" s="25">
        <f t="shared" si="1157"/>
        <v>3.1062138624657529E-3</v>
      </c>
      <c r="AZ863" s="26">
        <f t="shared" si="1158"/>
        <v>84.636698765116734</v>
      </c>
      <c r="BA863" s="1">
        <f t="shared" si="1195"/>
        <v>1797538.7750000001</v>
      </c>
      <c r="BB863" s="1">
        <f t="shared" si="1195"/>
        <v>6797743</v>
      </c>
      <c r="BC863" s="27">
        <f t="shared" si="1159"/>
        <v>1.0802471451554638</v>
      </c>
      <c r="BD863" s="28">
        <f t="shared" si="1159"/>
        <v>1.1090898846867261</v>
      </c>
      <c r="BE863" s="29">
        <f t="shared" si="1128"/>
        <v>100</v>
      </c>
      <c r="BF863" s="29">
        <f t="shared" si="1192"/>
        <v>100</v>
      </c>
      <c r="BG863" s="30">
        <f t="shared" si="1160"/>
        <v>2.5438667271606707E-2</v>
      </c>
      <c r="BH863" s="31">
        <f t="shared" si="1161"/>
        <v>1.3049047929824031E-2</v>
      </c>
      <c r="BI863" s="31">
        <f t="shared" si="1162"/>
        <v>1.4005973352910503E-2</v>
      </c>
      <c r="BJ863" s="32">
        <f t="shared" si="1163"/>
        <v>1236.253845419066</v>
      </c>
      <c r="BK863" s="24">
        <f t="shared" si="1164"/>
        <v>1104.1628212476005</v>
      </c>
      <c r="BL863" s="30">
        <f t="shared" si="1165"/>
        <v>0.10803666149058642</v>
      </c>
      <c r="BM863" s="30">
        <f t="shared" si="1166"/>
        <v>-1.1126524695592294E-2</v>
      </c>
      <c r="BN863" s="30">
        <f t="shared" si="1167"/>
        <v>9.6910136794994134E-2</v>
      </c>
      <c r="BO863" s="30">
        <f t="shared" si="1168"/>
        <v>8.5783612099401843E-2</v>
      </c>
      <c r="BP863" s="30"/>
      <c r="BQ863">
        <f t="shared" si="1169"/>
        <v>1222.6500000000001</v>
      </c>
      <c r="BR863">
        <f t="shared" si="1170"/>
        <v>854.2</v>
      </c>
      <c r="BT863" s="24">
        <f t="shared" si="1171"/>
        <v>1363.3979000000002</v>
      </c>
      <c r="BU863" s="24">
        <f t="shared" si="1172"/>
        <v>1081.9021</v>
      </c>
      <c r="BV863" s="24">
        <f t="shared" si="1173"/>
        <v>1450.3521000000001</v>
      </c>
      <c r="BW863" s="24">
        <f t="shared" si="1174"/>
        <v>994.94790000000012</v>
      </c>
      <c r="BX863">
        <f t="shared" si="1175"/>
        <v>1591.1000000000001</v>
      </c>
      <c r="BY863" s="24">
        <f t="shared" si="1176"/>
        <v>921.99480000000005</v>
      </c>
      <c r="BZ863" s="15" t="str">
        <f t="shared" si="1177"/>
        <v>GREEN</v>
      </c>
      <c r="CA863" s="15" t="str">
        <f t="shared" si="1178"/>
        <v>GREEN</v>
      </c>
      <c r="CB863" s="15" t="str">
        <f t="shared" si="1179"/>
        <v>GREEN</v>
      </c>
      <c r="CC863" s="15" t="str">
        <f t="shared" si="1180"/>
        <v>0</v>
      </c>
      <c r="CJ863">
        <f t="shared" si="1129"/>
        <v>1222.6500000000001</v>
      </c>
      <c r="CK863">
        <f t="shared" si="1130"/>
        <v>924.3</v>
      </c>
      <c r="CM863" s="24">
        <f t="shared" si="1131"/>
        <v>1336.6197000000002</v>
      </c>
      <c r="CN863" s="24">
        <f t="shared" si="1132"/>
        <v>1108.6803</v>
      </c>
      <c r="CO863" s="24">
        <f t="shared" si="1133"/>
        <v>1407.0303000000001</v>
      </c>
      <c r="CP863" s="24">
        <f t="shared" si="1134"/>
        <v>1038.2697000000001</v>
      </c>
      <c r="CQ863">
        <f t="shared" si="1135"/>
        <v>1521.0000000000002</v>
      </c>
      <c r="CR863" s="24">
        <f t="shared" si="1136"/>
        <v>979.19640000000004</v>
      </c>
      <c r="CS863" s="15" t="str">
        <f t="shared" si="1137"/>
        <v>GREEN</v>
      </c>
      <c r="CT863" s="15" t="str">
        <f t="shared" si="1138"/>
        <v>GREEN</v>
      </c>
      <c r="CU863" s="15" t="str">
        <f t="shared" si="1181"/>
        <v>GREEN</v>
      </c>
      <c r="CV863" s="15" t="str">
        <f t="shared" si="1125"/>
        <v>0</v>
      </c>
      <c r="CX863" s="24">
        <f t="shared" si="1182"/>
        <v>1222.6500000000001</v>
      </c>
      <c r="CY863" s="24">
        <f t="shared" si="1183"/>
        <v>854.2</v>
      </c>
      <c r="DA863" s="24">
        <f t="shared" si="1193"/>
        <v>1363.3979000000002</v>
      </c>
      <c r="DB863" s="24">
        <f t="shared" si="1184"/>
        <v>1081.9021</v>
      </c>
      <c r="DC863" s="24">
        <f t="shared" si="1185"/>
        <v>1450.3521000000001</v>
      </c>
      <c r="DD863" s="24">
        <f t="shared" si="1186"/>
        <v>994.94790000000012</v>
      </c>
      <c r="DE863">
        <f t="shared" si="1187"/>
        <v>1591.1000000000001</v>
      </c>
      <c r="DF863" s="24">
        <f t="shared" si="1188"/>
        <v>921.99480000000005</v>
      </c>
      <c r="DG863" s="15" t="str">
        <f t="shared" si="1189"/>
        <v>GREEN</v>
      </c>
      <c r="DH863" s="15" t="str">
        <f t="shared" si="1190"/>
        <v>GREEN</v>
      </c>
      <c r="DI863" s="15" t="str">
        <f t="shared" si="1191"/>
        <v>GREEN</v>
      </c>
    </row>
    <row r="864" spans="1:113" x14ac:dyDescent="0.3">
      <c r="A864" s="53">
        <v>37834</v>
      </c>
      <c r="B864" s="54">
        <v>1163.25</v>
      </c>
      <c r="C864" s="54">
        <v>1198.8</v>
      </c>
      <c r="D864" s="54">
        <v>1154.8</v>
      </c>
      <c r="E864" s="54">
        <v>1195.75</v>
      </c>
      <c r="F864" s="54">
        <v>1464999936</v>
      </c>
      <c r="G864" s="54">
        <v>1909748.37</v>
      </c>
      <c r="H864" s="54">
        <v>7329710</v>
      </c>
      <c r="I864" s="54">
        <v>1159.72</v>
      </c>
      <c r="J864" s="54">
        <v>1041.02</v>
      </c>
      <c r="K864" s="54">
        <v>1029.5899999999999</v>
      </c>
      <c r="L864" s="54">
        <v>1043.54</v>
      </c>
      <c r="M864" s="54">
        <v>1187.72</v>
      </c>
      <c r="N864" s="54">
        <v>87.32</v>
      </c>
      <c r="O864" s="54">
        <v>71.09</v>
      </c>
      <c r="P864" s="54">
        <v>60.74</v>
      </c>
      <c r="Q864" s="54">
        <v>40.380000000000003</v>
      </c>
      <c r="R864" s="54">
        <v>19.579999999999998</v>
      </c>
      <c r="S864" s="54">
        <v>2.84</v>
      </c>
      <c r="T864" s="54">
        <v>84.5</v>
      </c>
      <c r="U864" s="54">
        <v>84.87</v>
      </c>
      <c r="V864" s="54">
        <v>35.1</v>
      </c>
      <c r="W864" s="54">
        <v>15.79</v>
      </c>
      <c r="X864" s="54">
        <v>28.44</v>
      </c>
      <c r="Y864" s="54">
        <v>1214.27</v>
      </c>
      <c r="Z864" s="54">
        <v>867.77</v>
      </c>
      <c r="AA864" s="54">
        <v>1041.02</v>
      </c>
      <c r="AB864" s="54">
        <v>1175.95</v>
      </c>
      <c r="AC864" s="54">
        <v>920</v>
      </c>
      <c r="AD864" s="19">
        <f t="shared" si="1139"/>
        <v>0.37130784925583582</v>
      </c>
      <c r="AE864" s="54">
        <f t="shared" si="1126"/>
        <v>131.1416977407327</v>
      </c>
      <c r="AF864" s="55">
        <f t="shared" si="1194"/>
        <v>2.8380993334766735E-2</v>
      </c>
      <c r="AG864" s="2">
        <f t="shared" si="1140"/>
        <v>20.800000000000004</v>
      </c>
      <c r="AH864" s="1">
        <f t="shared" si="1141"/>
        <v>1154.0249999999999</v>
      </c>
      <c r="AI864" s="21">
        <f t="shared" si="1142"/>
        <v>1077.8961538461538</v>
      </c>
      <c r="AJ864" s="22">
        <f t="shared" si="1143"/>
        <v>76.128846153846098</v>
      </c>
      <c r="AK864" s="23">
        <f t="shared" si="1144"/>
        <v>79.268910256410322</v>
      </c>
      <c r="AL864" s="23">
        <f t="shared" si="1145"/>
        <v>-3.1400641025642244</v>
      </c>
      <c r="AM864" s="23"/>
      <c r="AN864">
        <f t="shared" si="1146"/>
        <v>1179.25</v>
      </c>
      <c r="AO864" s="4">
        <f t="shared" si="1147"/>
        <v>1165.0374999999999</v>
      </c>
      <c r="AP864" s="4">
        <f t="shared" si="1148"/>
        <v>1135.075</v>
      </c>
      <c r="AQ864" s="24">
        <f t="shared" si="1149"/>
        <v>1113.3799999999999</v>
      </c>
      <c r="AR864" t="str">
        <f t="shared" si="1150"/>
        <v>GREEN</v>
      </c>
      <c r="AS864" t="str">
        <f t="shared" si="1151"/>
        <v>GREEN</v>
      </c>
      <c r="AT864" t="str">
        <f t="shared" si="1152"/>
        <v>GREEN</v>
      </c>
      <c r="AU864" t="str">
        <f t="shared" si="1153"/>
        <v>GREEN</v>
      </c>
      <c r="AV864" t="str">
        <f t="shared" si="1154"/>
        <v>GREEN</v>
      </c>
      <c r="AW864" t="str">
        <f t="shared" si="1155"/>
        <v>GREEN</v>
      </c>
      <c r="AX864" s="25">
        <f t="shared" si="1156"/>
        <v>1.7195259333138369E-2</v>
      </c>
      <c r="AY864" s="25">
        <f t="shared" si="1157"/>
        <v>3.1062138624657529E-3</v>
      </c>
      <c r="AZ864" s="26">
        <f t="shared" si="1158"/>
        <v>84.699564250645906</v>
      </c>
      <c r="BA864" s="1">
        <f t="shared" si="1195"/>
        <v>1733596.6925000001</v>
      </c>
      <c r="BB864" s="1">
        <f t="shared" si="1195"/>
        <v>6636179</v>
      </c>
      <c r="BC864" s="27">
        <f t="shared" si="1159"/>
        <v>1.1016105292898164</v>
      </c>
      <c r="BD864" s="28">
        <f t="shared" si="1159"/>
        <v>1.1045075788341454</v>
      </c>
      <c r="BE864" s="29">
        <f t="shared" si="1128"/>
        <v>100</v>
      </c>
      <c r="BF864" s="29">
        <f t="shared" si="1192"/>
        <v>100</v>
      </c>
      <c r="BG864" s="30">
        <f t="shared" si="1160"/>
        <v>2.4168566842821981E-2</v>
      </c>
      <c r="BH864" s="31">
        <f t="shared" si="1161"/>
        <v>1.2519608857234965E-2</v>
      </c>
      <c r="BI864" s="31">
        <f t="shared" si="1162"/>
        <v>1.4089045470672615E-2</v>
      </c>
      <c r="BJ864" s="32">
        <f t="shared" si="1163"/>
        <v>1204.0277899221633</v>
      </c>
      <c r="BK864" s="24">
        <f t="shared" si="1164"/>
        <v>1104.0222100778365</v>
      </c>
      <c r="BL864" s="30">
        <f t="shared" si="1165"/>
        <v>8.3634187618086386E-2</v>
      </c>
      <c r="BM864" s="30">
        <f t="shared" si="1166"/>
        <v>-6.9226760795845829E-3</v>
      </c>
      <c r="BN864" s="30">
        <f t="shared" si="1167"/>
        <v>7.6711511538501809E-2</v>
      </c>
      <c r="BO864" s="30">
        <f t="shared" si="1168"/>
        <v>6.9788835458917231E-2</v>
      </c>
      <c r="BP864" s="30"/>
      <c r="BQ864">
        <f t="shared" si="1169"/>
        <v>1195.75</v>
      </c>
      <c r="BR864">
        <f t="shared" si="1170"/>
        <v>854.2</v>
      </c>
      <c r="BT864" s="24">
        <f t="shared" si="1171"/>
        <v>1326.2221</v>
      </c>
      <c r="BU864" s="24">
        <f t="shared" si="1172"/>
        <v>1065.2779</v>
      </c>
      <c r="BV864" s="24">
        <f t="shared" si="1173"/>
        <v>1406.8279</v>
      </c>
      <c r="BW864" s="24">
        <f t="shared" si="1174"/>
        <v>984.6721</v>
      </c>
      <c r="BX864">
        <f t="shared" si="1175"/>
        <v>1537.3</v>
      </c>
      <c r="BY864" s="24">
        <f t="shared" si="1176"/>
        <v>917.04520000000002</v>
      </c>
      <c r="BZ864" s="15" t="str">
        <f t="shared" si="1177"/>
        <v>GREEN</v>
      </c>
      <c r="CA864" s="15" t="str">
        <f t="shared" si="1178"/>
        <v>GREEN</v>
      </c>
      <c r="CB864" s="15" t="str">
        <f t="shared" si="1179"/>
        <v>GREEN</v>
      </c>
      <c r="CC864" s="15" t="str">
        <f t="shared" si="1180"/>
        <v>0</v>
      </c>
      <c r="CJ864">
        <f t="shared" si="1129"/>
        <v>1195.75</v>
      </c>
      <c r="CK864">
        <f t="shared" si="1130"/>
        <v>924.3</v>
      </c>
      <c r="CM864" s="24">
        <f t="shared" si="1131"/>
        <v>1299.4439</v>
      </c>
      <c r="CN864" s="24">
        <f t="shared" si="1132"/>
        <v>1092.0561</v>
      </c>
      <c r="CO864" s="24">
        <f t="shared" si="1133"/>
        <v>1363.5061000000001</v>
      </c>
      <c r="CP864" s="24">
        <f t="shared" si="1134"/>
        <v>1027.9938999999999</v>
      </c>
      <c r="CQ864">
        <f t="shared" si="1135"/>
        <v>1467.2</v>
      </c>
      <c r="CR864" s="24">
        <f t="shared" si="1136"/>
        <v>974.24680000000001</v>
      </c>
      <c r="CS864" s="15" t="str">
        <f t="shared" si="1137"/>
        <v>GREEN</v>
      </c>
      <c r="CT864" s="15" t="str">
        <f t="shared" si="1138"/>
        <v>GREEN</v>
      </c>
      <c r="CU864" s="15" t="str">
        <f t="shared" si="1181"/>
        <v>GREEN</v>
      </c>
      <c r="CV864" s="15" t="str">
        <f t="shared" si="1125"/>
        <v>0</v>
      </c>
      <c r="CX864" s="24">
        <f t="shared" si="1182"/>
        <v>1195.75</v>
      </c>
      <c r="CY864" s="24">
        <f t="shared" si="1183"/>
        <v>854.2</v>
      </c>
      <c r="DA864" s="24">
        <f t="shared" si="1193"/>
        <v>1326.2221</v>
      </c>
      <c r="DB864" s="24">
        <f t="shared" si="1184"/>
        <v>1065.2779</v>
      </c>
      <c r="DC864" s="24">
        <f t="shared" si="1185"/>
        <v>1406.8279</v>
      </c>
      <c r="DD864" s="24">
        <f t="shared" si="1186"/>
        <v>984.6721</v>
      </c>
      <c r="DE864">
        <f t="shared" si="1187"/>
        <v>1537.3</v>
      </c>
      <c r="DF864" s="24">
        <f t="shared" si="1188"/>
        <v>917.04520000000002</v>
      </c>
      <c r="DG864" s="15" t="str">
        <f t="shared" si="1189"/>
        <v>GREEN</v>
      </c>
      <c r="DH864" s="15" t="str">
        <f t="shared" si="1190"/>
        <v>GREEN</v>
      </c>
      <c r="DI864" s="15" t="str">
        <f t="shared" si="1191"/>
        <v>GREEN</v>
      </c>
    </row>
    <row r="865" spans="1:113" x14ac:dyDescent="0.3">
      <c r="A865" s="53">
        <v>37827</v>
      </c>
      <c r="B865" s="54">
        <v>1140</v>
      </c>
      <c r="C865" s="54">
        <v>1164.7</v>
      </c>
      <c r="D865" s="54">
        <v>1089.3</v>
      </c>
      <c r="E865" s="54">
        <v>1162.75</v>
      </c>
      <c r="F865" s="54">
        <v>1210361216</v>
      </c>
      <c r="G865" s="54">
        <v>1637256.23</v>
      </c>
      <c r="H865" s="54">
        <v>5314539</v>
      </c>
      <c r="I865" s="54">
        <v>1145.68</v>
      </c>
      <c r="J865" s="54">
        <v>1031.22</v>
      </c>
      <c r="K865" s="54">
        <v>1025.26</v>
      </c>
      <c r="L865" s="54">
        <v>1042.1199999999999</v>
      </c>
      <c r="M865" s="54">
        <v>1188.76</v>
      </c>
      <c r="N865" s="54">
        <v>78.099999999999994</v>
      </c>
      <c r="O865" s="54">
        <v>67.91</v>
      </c>
      <c r="P865" s="54">
        <v>58.76</v>
      </c>
      <c r="Q865" s="54">
        <v>34.58</v>
      </c>
      <c r="R865" s="54">
        <v>14.38</v>
      </c>
      <c r="S865" s="54">
        <v>2</v>
      </c>
      <c r="T865" s="54">
        <v>84</v>
      </c>
      <c r="U865" s="54">
        <v>88.33</v>
      </c>
      <c r="V865" s="54">
        <v>31.57</v>
      </c>
      <c r="W865" s="54">
        <v>17.11</v>
      </c>
      <c r="X865" s="54">
        <v>27.71</v>
      </c>
      <c r="Y865" s="54">
        <v>1189.92</v>
      </c>
      <c r="Z865" s="54">
        <v>872.52</v>
      </c>
      <c r="AA865" s="54">
        <v>1031.22</v>
      </c>
      <c r="AB865" s="54">
        <v>1175.95</v>
      </c>
      <c r="AC865" s="54">
        <v>920</v>
      </c>
      <c r="AD865" s="19">
        <f t="shared" si="1139"/>
        <v>0.27944877534854812</v>
      </c>
      <c r="AE865" s="54">
        <f t="shared" si="1126"/>
        <v>127.52248300065811</v>
      </c>
      <c r="AF865" s="55">
        <f t="shared" si="1194"/>
        <v>1.9956140350877227E-2</v>
      </c>
      <c r="AG865" s="2">
        <f t="shared" si="1140"/>
        <v>20.199999999999996</v>
      </c>
      <c r="AH865" s="1">
        <f t="shared" si="1141"/>
        <v>1138.1083333333333</v>
      </c>
      <c r="AI865" s="21">
        <f t="shared" si="1142"/>
        <v>1058.0923076923077</v>
      </c>
      <c r="AJ865" s="22">
        <f t="shared" si="1143"/>
        <v>80.016025641025635</v>
      </c>
      <c r="AK865" s="23">
        <f t="shared" si="1144"/>
        <v>77.941346153846297</v>
      </c>
      <c r="AL865" s="23">
        <f t="shared" si="1145"/>
        <v>2.0746794871793384</v>
      </c>
      <c r="AM865" s="23"/>
      <c r="AN865">
        <f t="shared" si="1146"/>
        <v>1151.375</v>
      </c>
      <c r="AO865" s="4">
        <f t="shared" si="1147"/>
        <v>1150.7125000000001</v>
      </c>
      <c r="AP865" s="4">
        <f t="shared" si="1148"/>
        <v>1116.40625</v>
      </c>
      <c r="AQ865" s="24">
        <f t="shared" si="1149"/>
        <v>1090.5949999999998</v>
      </c>
      <c r="AR865" t="str">
        <f t="shared" si="1150"/>
        <v>GREEN</v>
      </c>
      <c r="AS865" t="str">
        <f t="shared" si="1151"/>
        <v>GREEN</v>
      </c>
      <c r="AT865" t="str">
        <f t="shared" si="1152"/>
        <v>GREEN</v>
      </c>
      <c r="AU865" t="str">
        <f t="shared" si="1153"/>
        <v>GREEN</v>
      </c>
      <c r="AV865" t="str">
        <f t="shared" si="1154"/>
        <v>GREEN</v>
      </c>
      <c r="AW865" t="str">
        <f t="shared" si="1155"/>
        <v>GREEN</v>
      </c>
      <c r="AX865" s="25">
        <f t="shared" si="1156"/>
        <v>1.9416113154987036E-2</v>
      </c>
      <c r="AY865" s="25">
        <f t="shared" si="1157"/>
        <v>3.1062138624657529E-3</v>
      </c>
      <c r="AZ865" s="26">
        <f t="shared" si="1158"/>
        <v>86.208290732752815</v>
      </c>
      <c r="BA865" s="1">
        <f t="shared" si="1195"/>
        <v>1673622.2400000002</v>
      </c>
      <c r="BB865" s="1">
        <f t="shared" si="1195"/>
        <v>6573667</v>
      </c>
      <c r="BC865" s="27">
        <f t="shared" si="1159"/>
        <v>0.97827107627346044</v>
      </c>
      <c r="BD865" s="28">
        <f t="shared" si="1159"/>
        <v>0.80845880997622788</v>
      </c>
      <c r="BE865" s="29">
        <f t="shared" si="1128"/>
        <v>100</v>
      </c>
      <c r="BF865" s="29">
        <f t="shared" si="1192"/>
        <v>95.439224773541156</v>
      </c>
      <c r="BG865" s="30">
        <f t="shared" si="1160"/>
        <v>6.5942858804135529E-4</v>
      </c>
      <c r="BH865" s="31">
        <f t="shared" si="1161"/>
        <v>8.2896263935623993E-3</v>
      </c>
      <c r="BI865" s="31">
        <f t="shared" si="1162"/>
        <v>1.6309899292521284E-2</v>
      </c>
      <c r="BJ865" s="32">
        <f t="shared" si="1163"/>
        <v>1185.0643304654002</v>
      </c>
      <c r="BK865" s="24">
        <f t="shared" si="1164"/>
        <v>1091.1523362012665</v>
      </c>
      <c r="BL865" s="30">
        <f t="shared" si="1165"/>
        <v>8.0767141917122059E-2</v>
      </c>
      <c r="BM865" s="30">
        <f t="shared" si="1166"/>
        <v>-1.9190995885100141E-2</v>
      </c>
      <c r="BN865" s="30">
        <f t="shared" si="1167"/>
        <v>6.1576146032021925E-2</v>
      </c>
      <c r="BO865" s="30">
        <f t="shared" si="1168"/>
        <v>4.2385150146921784E-2</v>
      </c>
      <c r="BP865" s="30"/>
      <c r="BQ865">
        <f t="shared" si="1169"/>
        <v>1187.6500000000001</v>
      </c>
      <c r="BR865">
        <f t="shared" si="1170"/>
        <v>854.2</v>
      </c>
      <c r="BT865" s="24">
        <f t="shared" si="1171"/>
        <v>1315.0279</v>
      </c>
      <c r="BU865" s="24">
        <f t="shared" si="1172"/>
        <v>1060.2721000000001</v>
      </c>
      <c r="BV865" s="24">
        <f t="shared" si="1173"/>
        <v>1393.7221000000002</v>
      </c>
      <c r="BW865" s="24">
        <f t="shared" si="1174"/>
        <v>981.5779</v>
      </c>
      <c r="BX865">
        <f t="shared" si="1175"/>
        <v>1521.1000000000001</v>
      </c>
      <c r="BY865" s="24">
        <f t="shared" si="1176"/>
        <v>915.55480000000011</v>
      </c>
      <c r="BZ865" s="15" t="str">
        <f t="shared" si="1177"/>
        <v>GREEN</v>
      </c>
      <c r="CA865" s="15" t="str">
        <f t="shared" si="1178"/>
        <v>GREEN</v>
      </c>
      <c r="CB865" s="15" t="str">
        <f t="shared" si="1179"/>
        <v>GREEN</v>
      </c>
      <c r="CC865" s="15" t="str">
        <f t="shared" si="1180"/>
        <v>0</v>
      </c>
      <c r="CJ865">
        <f t="shared" si="1129"/>
        <v>1162.75</v>
      </c>
      <c r="CK865">
        <f t="shared" si="1130"/>
        <v>924.3</v>
      </c>
      <c r="CM865" s="24">
        <f t="shared" si="1131"/>
        <v>1253.8379</v>
      </c>
      <c r="CN865" s="24">
        <f t="shared" si="1132"/>
        <v>1071.6621</v>
      </c>
      <c r="CO865" s="24">
        <f t="shared" si="1133"/>
        <v>1310.1121000000001</v>
      </c>
      <c r="CP865" s="24">
        <f t="shared" si="1134"/>
        <v>1015.3878999999999</v>
      </c>
      <c r="CQ865">
        <f t="shared" si="1135"/>
        <v>1401.2</v>
      </c>
      <c r="CR865" s="24">
        <f t="shared" si="1136"/>
        <v>968.1748</v>
      </c>
      <c r="CS865" s="15" t="str">
        <f t="shared" si="1137"/>
        <v>GREEN</v>
      </c>
      <c r="CT865" s="15" t="str">
        <f t="shared" si="1138"/>
        <v>GREEN</v>
      </c>
      <c r="CU865" s="15" t="str">
        <f t="shared" si="1181"/>
        <v>GREEN</v>
      </c>
      <c r="CV865" s="15" t="str">
        <f t="shared" si="1125"/>
        <v>0</v>
      </c>
      <c r="CX865" s="24">
        <f t="shared" si="1182"/>
        <v>1187.6500000000001</v>
      </c>
      <c r="CY865" s="24">
        <f t="shared" si="1183"/>
        <v>854.2</v>
      </c>
      <c r="DA865" s="24">
        <f t="shared" si="1193"/>
        <v>1315.0279</v>
      </c>
      <c r="DB865" s="24">
        <f t="shared" si="1184"/>
        <v>1060.2721000000001</v>
      </c>
      <c r="DC865" s="24">
        <f t="shared" si="1185"/>
        <v>1393.7221000000002</v>
      </c>
      <c r="DD865" s="24">
        <f t="shared" si="1186"/>
        <v>981.5779</v>
      </c>
      <c r="DE865">
        <f t="shared" si="1187"/>
        <v>1521.1000000000001</v>
      </c>
      <c r="DF865" s="24">
        <f t="shared" si="1188"/>
        <v>915.55480000000011</v>
      </c>
      <c r="DG865" s="15" t="str">
        <f t="shared" si="1189"/>
        <v>GREEN</v>
      </c>
      <c r="DH865" s="15" t="str">
        <f t="shared" si="1190"/>
        <v>GREEN</v>
      </c>
      <c r="DI865" s="15" t="str">
        <f t="shared" si="1191"/>
        <v>GREEN</v>
      </c>
    </row>
    <row r="866" spans="1:113" x14ac:dyDescent="0.3">
      <c r="A866" s="18">
        <v>37820</v>
      </c>
      <c r="B866" s="1">
        <v>1161.2</v>
      </c>
      <c r="C866" s="1">
        <v>1175.95</v>
      </c>
      <c r="D866" s="1">
        <v>1130.45</v>
      </c>
      <c r="E866" s="1">
        <v>1140</v>
      </c>
      <c r="F866" s="1">
        <v>1466958976</v>
      </c>
      <c r="G866" s="1">
        <v>1701364.37</v>
      </c>
      <c r="H866" s="1">
        <v>7007415</v>
      </c>
      <c r="I866" s="1">
        <v>1133.18</v>
      </c>
      <c r="J866" s="1">
        <v>1023.94</v>
      </c>
      <c r="K866" s="1">
        <v>1021.24</v>
      </c>
      <c r="L866" s="1">
        <v>1041.18</v>
      </c>
      <c r="M866" s="1">
        <v>1190</v>
      </c>
      <c r="N866" s="1">
        <v>67.099999999999994</v>
      </c>
      <c r="O866" s="1">
        <v>65.48</v>
      </c>
      <c r="P866" s="1">
        <v>57.33</v>
      </c>
      <c r="Q866" s="1">
        <v>30.04</v>
      </c>
      <c r="R866" s="1">
        <v>9.33</v>
      </c>
      <c r="S866" s="1">
        <v>-1.86</v>
      </c>
      <c r="T866" s="1">
        <v>86.12</v>
      </c>
      <c r="U866" s="1">
        <v>92.56</v>
      </c>
      <c r="V866" s="1">
        <v>36.4</v>
      </c>
      <c r="W866" s="1">
        <v>11.37</v>
      </c>
      <c r="X866" s="1">
        <v>27.56</v>
      </c>
      <c r="Y866" s="1">
        <v>1170.74</v>
      </c>
      <c r="Z866" s="1">
        <v>877.13</v>
      </c>
      <c r="AA866" s="1">
        <v>1023.94</v>
      </c>
      <c r="AB866" s="1">
        <v>1170.75</v>
      </c>
      <c r="AC866" s="1">
        <v>920</v>
      </c>
      <c r="AD866" s="19">
        <f t="shared" si="1139"/>
        <v>-0.28747510175319807</v>
      </c>
      <c r="AE866" s="1">
        <f t="shared" si="1126"/>
        <v>125.02741829348548</v>
      </c>
      <c r="AF866" s="20">
        <f t="shared" si="1194"/>
        <v>-1.8637283174794517E-2</v>
      </c>
      <c r="AG866" s="2">
        <f t="shared" si="1140"/>
        <v>20.71</v>
      </c>
      <c r="AH866" s="1">
        <f t="shared" si="1141"/>
        <v>1120.3500000000001</v>
      </c>
      <c r="AI866" s="21">
        <f t="shared" si="1142"/>
        <v>1039.7499999999998</v>
      </c>
      <c r="AJ866" s="22">
        <f t="shared" si="1143"/>
        <v>80.600000000000364</v>
      </c>
      <c r="AK866" s="23">
        <f t="shared" si="1144"/>
        <v>70.872275641025823</v>
      </c>
      <c r="AL866" s="23">
        <f t="shared" si="1145"/>
        <v>9.727724358974541</v>
      </c>
      <c r="AM866" s="23"/>
      <c r="AN866">
        <f t="shared" si="1146"/>
        <v>1150.825</v>
      </c>
      <c r="AO866" s="4">
        <f t="shared" si="1147"/>
        <v>1141.4125000000001</v>
      </c>
      <c r="AP866" s="4">
        <f t="shared" si="1148"/>
        <v>1096.9124999999999</v>
      </c>
      <c r="AQ866" s="24">
        <f t="shared" si="1149"/>
        <v>1071.6299999999999</v>
      </c>
      <c r="AR866" t="str">
        <f t="shared" si="1150"/>
        <v>RED</v>
      </c>
      <c r="AS866" t="str">
        <f t="shared" si="1151"/>
        <v>RED</v>
      </c>
      <c r="AT866" t="str">
        <f t="shared" si="1152"/>
        <v>GREEN</v>
      </c>
      <c r="AU866" t="str">
        <f t="shared" si="1153"/>
        <v>GREEN</v>
      </c>
      <c r="AV866" t="str">
        <f t="shared" si="1154"/>
        <v>GREEN</v>
      </c>
      <c r="AW866" t="str">
        <f t="shared" si="1155"/>
        <v>GREEN</v>
      </c>
      <c r="AX866" s="25">
        <f t="shared" si="1156"/>
        <v>1.7650997000686914E-2</v>
      </c>
      <c r="AY866" s="25">
        <f t="shared" si="1157"/>
        <v>3.1062138624657529E-3</v>
      </c>
      <c r="AZ866" s="26">
        <f t="shared" si="1158"/>
        <v>85.035494975966287</v>
      </c>
      <c r="BA866" s="1">
        <f t="shared" ref="BA866:BB881" si="1196">AVERAGE(G866:G869)</f>
        <v>1659753.2250000001</v>
      </c>
      <c r="BB866" s="1">
        <f t="shared" si="1196"/>
        <v>6853990</v>
      </c>
      <c r="BC866" s="27">
        <f t="shared" si="1159"/>
        <v>1.0250706818177744</v>
      </c>
      <c r="BD866" s="28">
        <f t="shared" si="1159"/>
        <v>1.0223847714980616</v>
      </c>
      <c r="BE866" s="29">
        <f t="shared" si="1128"/>
        <v>90.878449547082326</v>
      </c>
      <c r="BF866" s="29">
        <f t="shared" si="1192"/>
        <v>95.439224773541156</v>
      </c>
      <c r="BG866" s="30">
        <f t="shared" si="1160"/>
        <v>8.7065087164794885E-4</v>
      </c>
      <c r="BH866" s="31">
        <f t="shared" si="1161"/>
        <v>9.049284784597933E-3</v>
      </c>
      <c r="BI866" s="31">
        <f t="shared" si="1162"/>
        <v>1.4544783138221162E-2</v>
      </c>
      <c r="BJ866" s="32">
        <f t="shared" si="1163"/>
        <v>1194.9995545867491</v>
      </c>
      <c r="BK866" s="24">
        <f t="shared" si="1164"/>
        <v>1045.7004454132511</v>
      </c>
      <c r="BL866" s="30">
        <f t="shared" si="1165"/>
        <v>0.13096413085394559</v>
      </c>
      <c r="BM866" s="30">
        <f t="shared" si="1166"/>
        <v>-4.824522332170976E-2</v>
      </c>
      <c r="BN866" s="30">
        <f t="shared" si="1167"/>
        <v>8.2718907532235833E-2</v>
      </c>
      <c r="BO866" s="30">
        <f t="shared" si="1168"/>
        <v>3.4473684210526073E-2</v>
      </c>
      <c r="BP866" s="30"/>
      <c r="BQ866">
        <f t="shared" si="1169"/>
        <v>1187.6500000000001</v>
      </c>
      <c r="BR866">
        <f t="shared" si="1170"/>
        <v>854.2</v>
      </c>
      <c r="BT866" s="24">
        <f t="shared" si="1171"/>
        <v>1315.0279</v>
      </c>
      <c r="BU866" s="24">
        <f t="shared" si="1172"/>
        <v>1060.2721000000001</v>
      </c>
      <c r="BV866" s="24">
        <f t="shared" si="1173"/>
        <v>1393.7221000000002</v>
      </c>
      <c r="BW866" s="24">
        <f t="shared" si="1174"/>
        <v>981.5779</v>
      </c>
      <c r="BX866">
        <f t="shared" si="1175"/>
        <v>1521.1000000000001</v>
      </c>
      <c r="BY866" s="24">
        <f t="shared" si="1176"/>
        <v>915.55480000000011</v>
      </c>
      <c r="BZ866" s="15" t="str">
        <f t="shared" si="1177"/>
        <v>GREEN</v>
      </c>
      <c r="CA866" s="15" t="str">
        <f t="shared" si="1178"/>
        <v>GREEN</v>
      </c>
      <c r="CB866" s="15" t="str">
        <f t="shared" si="1179"/>
        <v>GREEN</v>
      </c>
      <c r="CC866" s="15" t="str">
        <f t="shared" si="1180"/>
        <v>0</v>
      </c>
      <c r="CJ866">
        <f t="shared" si="1129"/>
        <v>1161.6500000000001</v>
      </c>
      <c r="CK866">
        <f t="shared" si="1130"/>
        <v>924.3</v>
      </c>
      <c r="CM866" s="24">
        <f t="shared" si="1131"/>
        <v>1252.3177000000001</v>
      </c>
      <c r="CN866" s="24">
        <f t="shared" si="1132"/>
        <v>1070.9823000000001</v>
      </c>
      <c r="CO866" s="24">
        <f t="shared" si="1133"/>
        <v>1308.3323000000003</v>
      </c>
      <c r="CP866" s="24">
        <f t="shared" si="1134"/>
        <v>1014.9677</v>
      </c>
      <c r="CQ866">
        <f t="shared" si="1135"/>
        <v>1399.0000000000002</v>
      </c>
      <c r="CR866" s="24">
        <f t="shared" si="1136"/>
        <v>967.97239999999999</v>
      </c>
      <c r="CS866" s="15" t="str">
        <f t="shared" si="1137"/>
        <v>GREEN</v>
      </c>
      <c r="CT866" s="15" t="str">
        <f t="shared" si="1138"/>
        <v>GREEN</v>
      </c>
      <c r="CU866" s="15" t="str">
        <f t="shared" si="1181"/>
        <v>GREEN</v>
      </c>
      <c r="CV866" s="15" t="str">
        <f t="shared" si="1125"/>
        <v>0</v>
      </c>
      <c r="CX866" s="24">
        <f t="shared" si="1182"/>
        <v>1187.6500000000001</v>
      </c>
      <c r="CY866" s="24">
        <f t="shared" si="1183"/>
        <v>854.2</v>
      </c>
      <c r="DA866" s="24">
        <f t="shared" si="1193"/>
        <v>1315.0279</v>
      </c>
      <c r="DB866" s="24">
        <f t="shared" si="1184"/>
        <v>1060.2721000000001</v>
      </c>
      <c r="DC866" s="24">
        <f t="shared" si="1185"/>
        <v>1393.7221000000002</v>
      </c>
      <c r="DD866" s="24">
        <f t="shared" si="1186"/>
        <v>981.5779</v>
      </c>
      <c r="DE866">
        <f t="shared" si="1187"/>
        <v>1521.1000000000001</v>
      </c>
      <c r="DF866" s="24">
        <f t="shared" si="1188"/>
        <v>915.55480000000011</v>
      </c>
      <c r="DG866" s="15" t="str">
        <f t="shared" si="1189"/>
        <v>GREEN</v>
      </c>
      <c r="DH866" s="15" t="str">
        <f t="shared" si="1190"/>
        <v>GREEN</v>
      </c>
      <c r="DI866" s="15" t="str">
        <f t="shared" si="1191"/>
        <v>GREEN</v>
      </c>
    </row>
    <row r="867" spans="1:113" x14ac:dyDescent="0.3">
      <c r="A867" s="53">
        <v>37813</v>
      </c>
      <c r="B867" s="54">
        <v>1138.9000000000001</v>
      </c>
      <c r="C867" s="54">
        <v>1170.75</v>
      </c>
      <c r="D867" s="54">
        <v>1134.5999999999999</v>
      </c>
      <c r="E867" s="54">
        <v>1161.6500000000001</v>
      </c>
      <c r="F867" s="54">
        <v>1358917888</v>
      </c>
      <c r="G867" s="54">
        <v>1686017.8</v>
      </c>
      <c r="H867" s="54">
        <v>6893052</v>
      </c>
      <c r="I867" s="54">
        <v>1116.42</v>
      </c>
      <c r="J867" s="54">
        <v>1020.11</v>
      </c>
      <c r="K867" s="54">
        <v>1017.54</v>
      </c>
      <c r="L867" s="54">
        <v>1040.48</v>
      </c>
      <c r="M867" s="54">
        <v>1191.0999999999999</v>
      </c>
      <c r="N867" s="54">
        <v>98.47</v>
      </c>
      <c r="O867" s="54">
        <v>70.17</v>
      </c>
      <c r="P867" s="54">
        <v>59.22</v>
      </c>
      <c r="Q867" s="54">
        <v>26.11</v>
      </c>
      <c r="R867" s="54">
        <v>4.16</v>
      </c>
      <c r="S867" s="54">
        <v>2.04</v>
      </c>
      <c r="T867" s="54">
        <v>94.88</v>
      </c>
      <c r="U867" s="54">
        <v>96.73</v>
      </c>
      <c r="V867" s="54">
        <v>38.74</v>
      </c>
      <c r="W867" s="54">
        <v>12.44</v>
      </c>
      <c r="X867" s="54">
        <v>25.65</v>
      </c>
      <c r="Y867" s="54">
        <v>1158.3499999999999</v>
      </c>
      <c r="Z867" s="54">
        <v>881.86</v>
      </c>
      <c r="AA867" s="54">
        <v>1020.11</v>
      </c>
      <c r="AB867" s="54">
        <v>1150.75</v>
      </c>
      <c r="AC867" s="54">
        <v>920</v>
      </c>
      <c r="AD867" s="19">
        <f t="shared" si="1139"/>
        <v>0.32714189813947253</v>
      </c>
      <c r="AE867" s="54">
        <f t="shared" si="1126"/>
        <v>127.40184250932229</v>
      </c>
      <c r="AF867" s="55">
        <f t="shared" si="1194"/>
        <v>2.0378584918090414E-2</v>
      </c>
      <c r="AG867" s="2">
        <f t="shared" si="1140"/>
        <v>21.95</v>
      </c>
      <c r="AH867" s="1">
        <f t="shared" si="1141"/>
        <v>1104.75</v>
      </c>
      <c r="AI867" s="21">
        <f t="shared" si="1142"/>
        <v>1024.4192307692308</v>
      </c>
      <c r="AJ867" s="22">
        <f t="shared" si="1143"/>
        <v>80.330769230769192</v>
      </c>
      <c r="AK867" s="23">
        <f t="shared" si="1144"/>
        <v>59.708012820512891</v>
      </c>
      <c r="AL867" s="23">
        <f t="shared" si="1145"/>
        <v>20.622756410256301</v>
      </c>
      <c r="AM867" s="23"/>
      <c r="AN867">
        <f t="shared" si="1146"/>
        <v>1150.0500000000002</v>
      </c>
      <c r="AO867" s="4">
        <f t="shared" si="1147"/>
        <v>1131.4750000000001</v>
      </c>
      <c r="AP867" s="4">
        <f t="shared" si="1148"/>
        <v>1075.4000000000001</v>
      </c>
      <c r="AQ867" s="24">
        <f t="shared" si="1149"/>
        <v>1051.4150000000002</v>
      </c>
      <c r="AR867" t="str">
        <f t="shared" si="1150"/>
        <v>GREEN</v>
      </c>
      <c r="AS867" t="str">
        <f t="shared" si="1151"/>
        <v>GREEN</v>
      </c>
      <c r="AT867" t="str">
        <f t="shared" si="1152"/>
        <v>GREEN</v>
      </c>
      <c r="AU867" t="str">
        <f t="shared" si="1153"/>
        <v>GREEN</v>
      </c>
      <c r="AV867" t="str">
        <f t="shared" si="1154"/>
        <v>GREEN</v>
      </c>
      <c r="AW867" t="str">
        <f t="shared" si="1155"/>
        <v>GREEN</v>
      </c>
      <c r="AX867" s="25">
        <f t="shared" si="1156"/>
        <v>2.4206420123452126E-2</v>
      </c>
      <c r="AY867" s="25">
        <f t="shared" si="1157"/>
        <v>0</v>
      </c>
      <c r="AZ867" s="26" t="e">
        <f t="shared" si="1158"/>
        <v>#DIV/0!</v>
      </c>
      <c r="BA867" s="1">
        <f t="shared" si="1196"/>
        <v>1594284.1125</v>
      </c>
      <c r="BB867" s="1">
        <f t="shared" si="1196"/>
        <v>6609683.5</v>
      </c>
      <c r="BC867" s="27">
        <f t="shared" si="1159"/>
        <v>1.0575391091090736</v>
      </c>
      <c r="BD867" s="28">
        <f t="shared" si="1159"/>
        <v>1.0428717199545183</v>
      </c>
      <c r="BE867" s="29">
        <f t="shared" si="1128"/>
        <v>100</v>
      </c>
      <c r="BF867" s="29">
        <f t="shared" si="1192"/>
        <v>100</v>
      </c>
      <c r="BG867" s="30">
        <f t="shared" si="1160"/>
        <v>1.5919824199083443E-2</v>
      </c>
      <c r="BH867" s="31">
        <f t="shared" si="1161"/>
        <v>2.4135134644761247E-2</v>
      </c>
      <c r="BI867" s="31">
        <f t="shared" si="1162"/>
        <v>2.4206420123452126E-2</v>
      </c>
      <c r="BJ867" s="32">
        <f t="shared" si="1163"/>
        <v>1196.7848412287433</v>
      </c>
      <c r="BK867" s="24">
        <f t="shared" si="1164"/>
        <v>1012.7151587712567</v>
      </c>
      <c r="BL867" s="30">
        <f t="shared" si="1165"/>
        <v>0.15845537163301043</v>
      </c>
      <c r="BM867" s="30">
        <f t="shared" si="1166"/>
        <v>-3.0245634424089181E-2</v>
      </c>
      <c r="BN867" s="30">
        <f t="shared" si="1167"/>
        <v>0.12820973720892126</v>
      </c>
      <c r="BO867" s="30">
        <f t="shared" si="1168"/>
        <v>9.7964102784832086E-2</v>
      </c>
      <c r="BP867" s="30"/>
      <c r="BQ867">
        <f t="shared" si="1169"/>
        <v>1187.6500000000001</v>
      </c>
      <c r="BR867">
        <f t="shared" si="1170"/>
        <v>854.2</v>
      </c>
      <c r="BT867" s="24">
        <f t="shared" si="1171"/>
        <v>1315.0279</v>
      </c>
      <c r="BU867" s="24">
        <f t="shared" si="1172"/>
        <v>1060.2721000000001</v>
      </c>
      <c r="BV867" s="24">
        <f t="shared" si="1173"/>
        <v>1393.7221000000002</v>
      </c>
      <c r="BW867" s="24">
        <f t="shared" si="1174"/>
        <v>981.5779</v>
      </c>
      <c r="BX867">
        <f t="shared" si="1175"/>
        <v>1521.1000000000001</v>
      </c>
      <c r="BY867" s="24">
        <f t="shared" si="1176"/>
        <v>915.55480000000011</v>
      </c>
      <c r="BZ867" s="15" t="str">
        <f t="shared" si="1177"/>
        <v>GREEN</v>
      </c>
      <c r="CA867" s="15" t="str">
        <f t="shared" si="1178"/>
        <v>GREEN</v>
      </c>
      <c r="CB867" s="15" t="str">
        <f t="shared" si="1179"/>
        <v>GREEN</v>
      </c>
      <c r="CC867" s="15" t="str">
        <f t="shared" si="1180"/>
        <v>0</v>
      </c>
      <c r="CJ867">
        <f t="shared" si="1129"/>
        <v>1161.6500000000001</v>
      </c>
      <c r="CK867">
        <f t="shared" si="1130"/>
        <v>924.3</v>
      </c>
      <c r="CM867" s="24">
        <f t="shared" si="1131"/>
        <v>1252.3177000000001</v>
      </c>
      <c r="CN867" s="24">
        <f t="shared" si="1132"/>
        <v>1070.9823000000001</v>
      </c>
      <c r="CO867" s="24">
        <f t="shared" si="1133"/>
        <v>1308.3323000000003</v>
      </c>
      <c r="CP867" s="24">
        <f t="shared" si="1134"/>
        <v>1014.9677</v>
      </c>
      <c r="CQ867">
        <f t="shared" si="1135"/>
        <v>1399.0000000000002</v>
      </c>
      <c r="CR867" s="24">
        <f t="shared" si="1136"/>
        <v>967.97239999999999</v>
      </c>
      <c r="CS867" s="15" t="str">
        <f t="shared" si="1137"/>
        <v>GREEN</v>
      </c>
      <c r="CT867" s="15" t="str">
        <f t="shared" si="1138"/>
        <v>GREEN</v>
      </c>
      <c r="CU867" s="15" t="str">
        <f t="shared" si="1181"/>
        <v>GREEN</v>
      </c>
      <c r="CV867" s="15" t="str">
        <f t="shared" si="1125"/>
        <v>0</v>
      </c>
      <c r="CX867" s="24">
        <f t="shared" si="1182"/>
        <v>1187.6500000000001</v>
      </c>
      <c r="CY867" s="24">
        <f t="shared" si="1183"/>
        <v>854.2</v>
      </c>
      <c r="DA867" s="24">
        <f t="shared" si="1193"/>
        <v>1315.0279</v>
      </c>
      <c r="DB867" s="24">
        <f t="shared" si="1184"/>
        <v>1060.2721000000001</v>
      </c>
      <c r="DC867" s="24">
        <f t="shared" si="1185"/>
        <v>1393.7221000000002</v>
      </c>
      <c r="DD867" s="24">
        <f t="shared" si="1186"/>
        <v>981.5779</v>
      </c>
      <c r="DE867">
        <f t="shared" si="1187"/>
        <v>1521.1000000000001</v>
      </c>
      <c r="DF867" s="24">
        <f t="shared" si="1188"/>
        <v>915.55480000000011</v>
      </c>
      <c r="DG867" s="15" t="str">
        <f t="shared" si="1189"/>
        <v>GREEN</v>
      </c>
      <c r="DH867" s="15" t="str">
        <f t="shared" si="1190"/>
        <v>GREEN</v>
      </c>
      <c r="DI867" s="15" t="str">
        <f t="shared" si="1191"/>
        <v>GREEN</v>
      </c>
    </row>
    <row r="868" spans="1:113" x14ac:dyDescent="0.3">
      <c r="A868" s="18">
        <v>37806</v>
      </c>
      <c r="B868" s="1">
        <v>1125.5999999999999</v>
      </c>
      <c r="C868" s="1">
        <v>1150.75</v>
      </c>
      <c r="D868" s="1">
        <v>1125.5</v>
      </c>
      <c r="E868" s="1">
        <v>1138.45</v>
      </c>
      <c r="F868" s="1">
        <v>1547263872</v>
      </c>
      <c r="G868" s="1">
        <v>1669850.56</v>
      </c>
      <c r="H868" s="1">
        <v>7079662</v>
      </c>
      <c r="I868" s="1">
        <v>1093.3699999999999</v>
      </c>
      <c r="J868" s="1">
        <v>1015.33</v>
      </c>
      <c r="K868" s="1">
        <v>1013.78</v>
      </c>
      <c r="L868" s="1">
        <v>1039.57</v>
      </c>
      <c r="M868" s="1">
        <v>1192.25</v>
      </c>
      <c r="N868" s="1">
        <v>97.7</v>
      </c>
      <c r="O868" s="1">
        <v>67.88</v>
      </c>
      <c r="P868" s="1">
        <v>57.77</v>
      </c>
      <c r="Q868" s="1">
        <v>18.52</v>
      </c>
      <c r="R868" s="1">
        <v>-1.33</v>
      </c>
      <c r="S868" s="1">
        <v>1.1499999999999999</v>
      </c>
      <c r="T868" s="1">
        <v>96.67</v>
      </c>
      <c r="U868" s="1">
        <v>97.82</v>
      </c>
      <c r="V868" s="1">
        <v>37.51</v>
      </c>
      <c r="W868" s="1">
        <v>13.37</v>
      </c>
      <c r="X868" s="1">
        <v>23.67</v>
      </c>
      <c r="Y868" s="1">
        <v>1139.58</v>
      </c>
      <c r="Z868" s="1">
        <v>891.08</v>
      </c>
      <c r="AA868" s="1">
        <v>1015.33</v>
      </c>
      <c r="AB868" s="1">
        <v>1126.8</v>
      </c>
      <c r="AC868" s="1">
        <v>920</v>
      </c>
      <c r="AD868" s="19">
        <f t="shared" si="1139"/>
        <v>0.20239515274293732</v>
      </c>
      <c r="AE868" s="1">
        <f t="shared" si="1126"/>
        <v>124.85742487387591</v>
      </c>
      <c r="AF868" s="20">
        <f t="shared" si="1194"/>
        <v>1.1461063480076472E-2</v>
      </c>
      <c r="AG868" s="2">
        <f t="shared" si="1140"/>
        <v>19.850000000000001</v>
      </c>
      <c r="AH868" s="1">
        <f t="shared" si="1141"/>
        <v>1078.9416666666668</v>
      </c>
      <c r="AI868" s="21">
        <f t="shared" si="1142"/>
        <v>1008.1230769230768</v>
      </c>
      <c r="AJ868" s="22">
        <f t="shared" si="1143"/>
        <v>70.818589743589996</v>
      </c>
      <c r="AK868" s="23">
        <f t="shared" si="1144"/>
        <v>43.05785256410266</v>
      </c>
      <c r="AL868" s="23">
        <f t="shared" si="1145"/>
        <v>27.760737179487336</v>
      </c>
      <c r="AM868" s="23"/>
      <c r="AN868">
        <f t="shared" si="1146"/>
        <v>1132</v>
      </c>
      <c r="AO868" s="4">
        <f t="shared" si="1147"/>
        <v>1105.1125</v>
      </c>
      <c r="AP868" s="4">
        <f t="shared" si="1148"/>
        <v>1051.83125</v>
      </c>
      <c r="AQ868" s="24">
        <f t="shared" si="1149"/>
        <v>1029.08</v>
      </c>
      <c r="AR868" t="str">
        <f t="shared" si="1150"/>
        <v>GREEN</v>
      </c>
      <c r="AS868" t="str">
        <f t="shared" si="1151"/>
        <v>GREEN</v>
      </c>
      <c r="AT868" t="str">
        <f t="shared" si="1152"/>
        <v>GREEN</v>
      </c>
      <c r="AU868" t="str">
        <f t="shared" si="1153"/>
        <v>GREEN</v>
      </c>
      <c r="AV868" t="str">
        <f t="shared" si="1154"/>
        <v>GREEN</v>
      </c>
      <c r="AW868" t="str">
        <f t="shared" si="1155"/>
        <v>GREEN</v>
      </c>
      <c r="AX868" s="25">
        <f t="shared" si="1156"/>
        <v>2.7508339684319354E-2</v>
      </c>
      <c r="AY868" s="25">
        <f t="shared" si="1157"/>
        <v>0</v>
      </c>
      <c r="AZ868" s="26" t="e">
        <f t="shared" si="1158"/>
        <v>#DIV/0!</v>
      </c>
      <c r="BA868" s="1">
        <f t="shared" si="1196"/>
        <v>1507857.4900000002</v>
      </c>
      <c r="BB868" s="1">
        <f t="shared" si="1196"/>
        <v>6457243.5</v>
      </c>
      <c r="BC868" s="27">
        <f t="shared" si="1159"/>
        <v>1.1074326128790857</v>
      </c>
      <c r="BD868" s="28">
        <f t="shared" si="1159"/>
        <v>1.0963907432018012</v>
      </c>
      <c r="BE868" s="29">
        <f t="shared" si="1128"/>
        <v>100</v>
      </c>
      <c r="BF868" s="29">
        <f t="shared" si="1192"/>
        <v>100</v>
      </c>
      <c r="BG868" s="30">
        <f t="shared" si="1160"/>
        <v>1.7227918697547917E-2</v>
      </c>
      <c r="BH868" s="31">
        <f t="shared" si="1161"/>
        <v>2.1381849271507769E-2</v>
      </c>
      <c r="BI868" s="31">
        <f t="shared" si="1162"/>
        <v>2.7508339684319354E-2</v>
      </c>
      <c r="BJ868" s="32">
        <f t="shared" si="1163"/>
        <v>1180.7186270588236</v>
      </c>
      <c r="BK868" s="24">
        <f t="shared" si="1164"/>
        <v>977.16470627450997</v>
      </c>
      <c r="BL868" s="30">
        <f t="shared" si="1165"/>
        <v>0.17879917500488701</v>
      </c>
      <c r="BM868" s="30">
        <f t="shared" si="1166"/>
        <v>-3.71282243917814E-2</v>
      </c>
      <c r="BN868" s="30">
        <f t="shared" si="1167"/>
        <v>0.14167095061310561</v>
      </c>
      <c r="BO868" s="30">
        <f t="shared" si="1168"/>
        <v>0.10454272622132421</v>
      </c>
      <c r="BP868" s="30"/>
      <c r="BQ868">
        <f t="shared" si="1169"/>
        <v>1187.6500000000001</v>
      </c>
      <c r="BR868">
        <f t="shared" si="1170"/>
        <v>854.2</v>
      </c>
      <c r="BT868" s="24">
        <f t="shared" si="1171"/>
        <v>1315.0279</v>
      </c>
      <c r="BU868" s="24">
        <f t="shared" si="1172"/>
        <v>1060.2721000000001</v>
      </c>
      <c r="BV868" s="24">
        <f t="shared" si="1173"/>
        <v>1393.7221000000002</v>
      </c>
      <c r="BW868" s="24">
        <f t="shared" si="1174"/>
        <v>981.5779</v>
      </c>
      <c r="BX868">
        <f t="shared" si="1175"/>
        <v>1521.1000000000001</v>
      </c>
      <c r="BY868" s="24">
        <f t="shared" si="1176"/>
        <v>915.55480000000011</v>
      </c>
      <c r="BZ868" s="15" t="str">
        <f t="shared" si="1177"/>
        <v>GREEN</v>
      </c>
      <c r="CA868" s="15" t="str">
        <f t="shared" si="1178"/>
        <v>GREEN</v>
      </c>
      <c r="CB868" s="15" t="str">
        <f t="shared" si="1179"/>
        <v>GREEN</v>
      </c>
      <c r="CC868" s="15" t="str">
        <f t="shared" si="1180"/>
        <v>0</v>
      </c>
      <c r="CJ868">
        <f t="shared" si="1129"/>
        <v>1138.45</v>
      </c>
      <c r="CK868">
        <f t="shared" si="1130"/>
        <v>924.3</v>
      </c>
      <c r="CM868" s="24">
        <f t="shared" si="1131"/>
        <v>1220.2553</v>
      </c>
      <c r="CN868" s="24">
        <f t="shared" si="1132"/>
        <v>1056.6447000000001</v>
      </c>
      <c r="CO868" s="24">
        <f t="shared" si="1133"/>
        <v>1270.7947000000001</v>
      </c>
      <c r="CP868" s="24">
        <f t="shared" si="1134"/>
        <v>1006.1052999999999</v>
      </c>
      <c r="CQ868">
        <f t="shared" si="1135"/>
        <v>1352.6000000000001</v>
      </c>
      <c r="CR868" s="24">
        <f t="shared" si="1136"/>
        <v>963.70360000000005</v>
      </c>
      <c r="CS868" s="15" t="str">
        <f t="shared" si="1137"/>
        <v>GREEN</v>
      </c>
      <c r="CT868" s="15" t="str">
        <f t="shared" si="1138"/>
        <v>GREEN</v>
      </c>
      <c r="CU868" s="15" t="str">
        <f t="shared" si="1181"/>
        <v>GREEN</v>
      </c>
      <c r="CV868" s="15" t="str">
        <f t="shared" si="1125"/>
        <v>0</v>
      </c>
      <c r="CX868" s="24">
        <f t="shared" si="1182"/>
        <v>1187.6500000000001</v>
      </c>
      <c r="CY868" s="24">
        <f t="shared" si="1183"/>
        <v>854.2</v>
      </c>
      <c r="DA868" s="24">
        <f t="shared" si="1193"/>
        <v>1315.0279</v>
      </c>
      <c r="DB868" s="24">
        <f t="shared" si="1184"/>
        <v>1060.2721000000001</v>
      </c>
      <c r="DC868" s="24">
        <f t="shared" si="1185"/>
        <v>1393.7221000000002</v>
      </c>
      <c r="DD868" s="24">
        <f t="shared" si="1186"/>
        <v>981.5779</v>
      </c>
      <c r="DE868">
        <f t="shared" si="1187"/>
        <v>1521.1000000000001</v>
      </c>
      <c r="DF868" s="24">
        <f t="shared" si="1188"/>
        <v>915.55480000000011</v>
      </c>
      <c r="DG868" s="15" t="str">
        <f t="shared" si="1189"/>
        <v>GREEN</v>
      </c>
      <c r="DH868" s="15" t="str">
        <f t="shared" si="1190"/>
        <v>GREEN</v>
      </c>
      <c r="DI868" s="15" t="str">
        <f t="shared" si="1191"/>
        <v>GREEN</v>
      </c>
    </row>
    <row r="869" spans="1:113" x14ac:dyDescent="0.3">
      <c r="A869" s="53">
        <v>37799</v>
      </c>
      <c r="B869" s="54">
        <v>1100.5999999999999</v>
      </c>
      <c r="C869" s="54">
        <v>1126.8</v>
      </c>
      <c r="D869" s="54">
        <v>1079.0999999999999</v>
      </c>
      <c r="E869" s="54">
        <v>1125.55</v>
      </c>
      <c r="F869" s="54">
        <v>1273085568</v>
      </c>
      <c r="G869" s="54">
        <v>1581780.17</v>
      </c>
      <c r="H869" s="54">
        <v>6435831</v>
      </c>
      <c r="I869" s="54">
        <v>1067.04</v>
      </c>
      <c r="J869" s="54">
        <v>1010.21</v>
      </c>
      <c r="K869" s="54">
        <v>1011.72</v>
      </c>
      <c r="L869" s="54">
        <v>1038.93</v>
      </c>
      <c r="M869" s="54">
        <v>1193.43</v>
      </c>
      <c r="N869" s="54">
        <v>97.18</v>
      </c>
      <c r="O869" s="54">
        <v>66.56</v>
      </c>
      <c r="P869" s="54">
        <v>56.95</v>
      </c>
      <c r="Q869" s="54">
        <v>10.93</v>
      </c>
      <c r="R869" s="54">
        <v>-6.3</v>
      </c>
      <c r="S869" s="54">
        <v>2.2999999999999998</v>
      </c>
      <c r="T869" s="54">
        <v>98.63</v>
      </c>
      <c r="U869" s="54">
        <v>97.66</v>
      </c>
      <c r="V869" s="54">
        <v>34.6</v>
      </c>
      <c r="W869" s="54">
        <v>14.04</v>
      </c>
      <c r="X869" s="54">
        <v>21.84</v>
      </c>
      <c r="Y869" s="54">
        <v>1121.5</v>
      </c>
      <c r="Z869" s="54">
        <v>898.92</v>
      </c>
      <c r="AA869" s="54">
        <v>1010.21</v>
      </c>
      <c r="AB869" s="54">
        <v>1105.5999999999999</v>
      </c>
      <c r="AC869" s="54">
        <v>920</v>
      </c>
      <c r="AD869" s="19">
        <f t="shared" si="1139"/>
        <v>0.44314989563346718</v>
      </c>
      <c r="AE869" s="54">
        <f t="shared" si="1126"/>
        <v>123.44264093002857</v>
      </c>
      <c r="AF869" s="55">
        <f t="shared" si="1194"/>
        <v>2.2994773915019362E-2</v>
      </c>
      <c r="AG869" s="2">
        <f t="shared" si="1140"/>
        <v>17.23</v>
      </c>
      <c r="AH869" s="1">
        <f t="shared" si="1141"/>
        <v>1050.5166666666667</v>
      </c>
      <c r="AI869" s="21">
        <f t="shared" si="1142"/>
        <v>998.77692307692291</v>
      </c>
      <c r="AJ869" s="22">
        <f t="shared" si="1143"/>
        <v>51.739743589743739</v>
      </c>
      <c r="AK869" s="23">
        <f t="shared" si="1144"/>
        <v>24.960737179487239</v>
      </c>
      <c r="AL869" s="23">
        <f t="shared" si="1145"/>
        <v>26.7790064102565</v>
      </c>
      <c r="AM869" s="23"/>
      <c r="AN869">
        <f t="shared" si="1146"/>
        <v>1112.9000000000001</v>
      </c>
      <c r="AO869" s="4">
        <f t="shared" si="1147"/>
        <v>1082.0999999999999</v>
      </c>
      <c r="AP869" s="4">
        <f t="shared" si="1148"/>
        <v>1026.7562499999999</v>
      </c>
      <c r="AQ869" s="24">
        <f t="shared" si="1149"/>
        <v>1007.6649999999997</v>
      </c>
      <c r="AR869" t="str">
        <f t="shared" si="1150"/>
        <v>GREEN</v>
      </c>
      <c r="AS869" t="str">
        <f t="shared" si="1151"/>
        <v>GREEN</v>
      </c>
      <c r="AT869" t="str">
        <f t="shared" si="1152"/>
        <v>GREEN</v>
      </c>
      <c r="AU869" t="str">
        <f t="shared" si="1153"/>
        <v>GREEN</v>
      </c>
      <c r="AV869" t="str">
        <f t="shared" si="1154"/>
        <v>GREEN</v>
      </c>
      <c r="AW869" t="str">
        <f t="shared" si="1155"/>
        <v>GREEN</v>
      </c>
      <c r="AX869" s="25">
        <f t="shared" si="1156"/>
        <v>2.5598162437639942E-2</v>
      </c>
      <c r="AY869" s="25">
        <f t="shared" si="1157"/>
        <v>8.9062446476895207E-4</v>
      </c>
      <c r="AZ869" s="26">
        <f t="shared" si="1158"/>
        <v>96.637730266583262</v>
      </c>
      <c r="BA869" s="1">
        <f t="shared" si="1196"/>
        <v>1456120.26</v>
      </c>
      <c r="BB869" s="1">
        <f t="shared" si="1196"/>
        <v>6333276.5</v>
      </c>
      <c r="BC869" s="27">
        <f t="shared" si="1159"/>
        <v>1.0862977553790782</v>
      </c>
      <c r="BD869" s="28">
        <f t="shared" si="1159"/>
        <v>1.0161929610999931</v>
      </c>
      <c r="BE869" s="29">
        <f t="shared" si="1128"/>
        <v>100</v>
      </c>
      <c r="BF869" s="29">
        <f t="shared" si="1192"/>
        <v>100</v>
      </c>
      <c r="BG869" s="30">
        <f t="shared" si="1160"/>
        <v>3.2350445090439051E-2</v>
      </c>
      <c r="BH869" s="31">
        <f t="shared" si="1161"/>
        <v>2.8349718085636466E-2</v>
      </c>
      <c r="BI869" s="31">
        <f t="shared" si="1162"/>
        <v>2.470753797287099E-2</v>
      </c>
      <c r="BJ869" s="32">
        <f t="shared" si="1163"/>
        <v>1166.7554324320802</v>
      </c>
      <c r="BK869" s="24">
        <f t="shared" si="1164"/>
        <v>934.27790090125313</v>
      </c>
      <c r="BL869" s="30">
        <f t="shared" si="1165"/>
        <v>0.2065457167880832</v>
      </c>
      <c r="BM869" s="30">
        <f t="shared" si="1166"/>
        <v>-3.6609153242486085E-2</v>
      </c>
      <c r="BN869" s="30">
        <f t="shared" si="1167"/>
        <v>0.16993656354559711</v>
      </c>
      <c r="BO869" s="30">
        <f t="shared" si="1168"/>
        <v>0.13332741030311102</v>
      </c>
      <c r="BP869" s="30"/>
      <c r="BQ869">
        <f t="shared" si="1169"/>
        <v>1187.6500000000001</v>
      </c>
      <c r="BR869">
        <f t="shared" si="1170"/>
        <v>854.2</v>
      </c>
      <c r="BT869" s="24">
        <f t="shared" si="1171"/>
        <v>1315.0279</v>
      </c>
      <c r="BU869" s="24">
        <f t="shared" si="1172"/>
        <v>1060.2721000000001</v>
      </c>
      <c r="BV869" s="24">
        <f t="shared" si="1173"/>
        <v>1393.7221000000002</v>
      </c>
      <c r="BW869" s="24">
        <f t="shared" si="1174"/>
        <v>981.5779</v>
      </c>
      <c r="BX869">
        <f t="shared" si="1175"/>
        <v>1521.1000000000001</v>
      </c>
      <c r="BY869" s="24">
        <f t="shared" si="1176"/>
        <v>915.55480000000011</v>
      </c>
      <c r="BZ869" s="15" t="str">
        <f t="shared" si="1177"/>
        <v>GREEN</v>
      </c>
      <c r="CA869" s="15" t="str">
        <f t="shared" si="1178"/>
        <v>GREEN</v>
      </c>
      <c r="CB869" s="15" t="str">
        <f t="shared" si="1179"/>
        <v>GREEN</v>
      </c>
      <c r="CC869" s="15" t="str">
        <f t="shared" si="1180"/>
        <v>0</v>
      </c>
      <c r="CJ869">
        <f t="shared" si="1129"/>
        <v>1125.55</v>
      </c>
      <c r="CK869">
        <f t="shared" si="1130"/>
        <v>924.3</v>
      </c>
      <c r="CM869" s="24">
        <f t="shared" si="1131"/>
        <v>1202.4275</v>
      </c>
      <c r="CN869" s="24">
        <f t="shared" si="1132"/>
        <v>1048.6724999999999</v>
      </c>
      <c r="CO869" s="24">
        <f t="shared" si="1133"/>
        <v>1249.9224999999999</v>
      </c>
      <c r="CP869" s="24">
        <f t="shared" si="1134"/>
        <v>1001.1775</v>
      </c>
      <c r="CQ869">
        <f t="shared" si="1135"/>
        <v>1326.8</v>
      </c>
      <c r="CR869" s="24">
        <f t="shared" si="1136"/>
        <v>961.32999999999993</v>
      </c>
      <c r="CS869" s="15" t="str">
        <f t="shared" si="1137"/>
        <v>GREEN</v>
      </c>
      <c r="CT869" s="15" t="str">
        <f t="shared" si="1138"/>
        <v>GREEN</v>
      </c>
      <c r="CU869" s="15" t="str">
        <f t="shared" si="1181"/>
        <v>GREEN</v>
      </c>
      <c r="CV869" s="15" t="str">
        <f t="shared" si="1125"/>
        <v>0</v>
      </c>
      <c r="CX869" s="24">
        <f t="shared" si="1182"/>
        <v>1187.6500000000001</v>
      </c>
      <c r="CY869" s="24">
        <f t="shared" si="1183"/>
        <v>854.2</v>
      </c>
      <c r="DA869" s="24">
        <f t="shared" si="1193"/>
        <v>1315.0279</v>
      </c>
      <c r="DB869" s="24">
        <f t="shared" si="1184"/>
        <v>1060.2721000000001</v>
      </c>
      <c r="DC869" s="24">
        <f t="shared" si="1185"/>
        <v>1393.7221000000002</v>
      </c>
      <c r="DD869" s="24">
        <f t="shared" si="1186"/>
        <v>981.5779</v>
      </c>
      <c r="DE869">
        <f t="shared" si="1187"/>
        <v>1521.1000000000001</v>
      </c>
      <c r="DF869" s="24">
        <f t="shared" si="1188"/>
        <v>915.55480000000011</v>
      </c>
      <c r="DG869" s="15" t="str">
        <f t="shared" si="1189"/>
        <v>GREEN</v>
      </c>
      <c r="DH869" s="15" t="str">
        <f t="shared" si="1190"/>
        <v>GREEN</v>
      </c>
      <c r="DI869" s="15" t="str">
        <f t="shared" si="1191"/>
        <v>GREEN</v>
      </c>
    </row>
    <row r="870" spans="1:113" x14ac:dyDescent="0.3">
      <c r="A870" s="53">
        <v>37792</v>
      </c>
      <c r="B870" s="54">
        <v>1056.5</v>
      </c>
      <c r="C870" s="54">
        <v>1101.5999999999999</v>
      </c>
      <c r="D870" s="54">
        <v>1045.55</v>
      </c>
      <c r="E870" s="54">
        <v>1100.25</v>
      </c>
      <c r="F870" s="54">
        <v>1086876288</v>
      </c>
      <c r="G870" s="54">
        <v>1439487.92</v>
      </c>
      <c r="H870" s="54">
        <v>6030189</v>
      </c>
      <c r="I870" s="54">
        <v>1035.51</v>
      </c>
      <c r="J870" s="54">
        <v>1006.81</v>
      </c>
      <c r="K870" s="54">
        <v>1010.38</v>
      </c>
      <c r="L870" s="54">
        <v>1038.19</v>
      </c>
      <c r="M870" s="54">
        <v>1194.8900000000001</v>
      </c>
      <c r="N870" s="54">
        <v>95.98</v>
      </c>
      <c r="O870" s="54">
        <v>63.84</v>
      </c>
      <c r="P870" s="54">
        <v>55.31</v>
      </c>
      <c r="Q870" s="54">
        <v>2.38</v>
      </c>
      <c r="R870" s="54">
        <v>-10.6</v>
      </c>
      <c r="S870" s="54">
        <v>4.17</v>
      </c>
      <c r="T870" s="54">
        <v>98.15</v>
      </c>
      <c r="U870" s="54">
        <v>95.35</v>
      </c>
      <c r="V870" s="54">
        <v>32.83</v>
      </c>
      <c r="W870" s="54">
        <v>15.41</v>
      </c>
      <c r="X870" s="54">
        <v>20.260000000000002</v>
      </c>
      <c r="Y870" s="54">
        <v>1107.43</v>
      </c>
      <c r="Z870" s="54">
        <v>906.18</v>
      </c>
      <c r="AA870" s="54">
        <v>1006.81</v>
      </c>
      <c r="AB870" s="54">
        <v>1105.5999999999999</v>
      </c>
      <c r="AC870" s="54">
        <v>920</v>
      </c>
      <c r="AD870" s="19">
        <f t="shared" si="1139"/>
        <v>0.8533330348352457</v>
      </c>
      <c r="AE870" s="54">
        <f t="shared" si="1126"/>
        <v>120.66790962930473</v>
      </c>
      <c r="AF870" s="55">
        <f t="shared" si="1194"/>
        <v>4.1706116265858739E-2</v>
      </c>
      <c r="AG870" s="2">
        <f t="shared" si="1140"/>
        <v>12.98</v>
      </c>
      <c r="AH870" s="1">
        <f t="shared" si="1141"/>
        <v>1025.1083333333333</v>
      </c>
      <c r="AI870" s="21">
        <f t="shared" si="1142"/>
        <v>989.16538461538471</v>
      </c>
      <c r="AJ870" s="22">
        <f t="shared" si="1143"/>
        <v>35.942948717948639</v>
      </c>
      <c r="AK870" s="23">
        <f t="shared" si="1144"/>
        <v>7.109294871794873</v>
      </c>
      <c r="AL870" s="23">
        <f t="shared" si="1145"/>
        <v>28.833653846153766</v>
      </c>
      <c r="AM870" s="23"/>
      <c r="AN870">
        <f t="shared" si="1146"/>
        <v>1078.2249999999999</v>
      </c>
      <c r="AO870" s="4">
        <f t="shared" si="1147"/>
        <v>1052.4124999999999</v>
      </c>
      <c r="AP870" s="4">
        <f t="shared" si="1148"/>
        <v>1003.35</v>
      </c>
      <c r="AQ870" s="24">
        <f t="shared" si="1149"/>
        <v>989.18000000000006</v>
      </c>
      <c r="AR870" t="str">
        <f t="shared" si="1150"/>
        <v>GREEN</v>
      </c>
      <c r="AS870" t="str">
        <f t="shared" si="1151"/>
        <v>GREEN</v>
      </c>
      <c r="AT870" t="str">
        <f t="shared" si="1152"/>
        <v>GREEN</v>
      </c>
      <c r="AU870" t="str">
        <f t="shared" si="1153"/>
        <v>GREEN</v>
      </c>
      <c r="AV870" t="str">
        <f t="shared" si="1154"/>
        <v>GREEN</v>
      </c>
      <c r="AW870" t="str">
        <f t="shared" si="1155"/>
        <v>GREEN</v>
      </c>
      <c r="AX870" s="25">
        <f t="shared" si="1156"/>
        <v>2.8030028102689286E-2</v>
      </c>
      <c r="AY870" s="25">
        <f t="shared" si="1157"/>
        <v>8.9062446476895207E-4</v>
      </c>
      <c r="AZ870" s="26">
        <f t="shared" si="1158"/>
        <v>96.92045515677232</v>
      </c>
      <c r="BA870" s="1">
        <f t="shared" si="1196"/>
        <v>1446632.2450000001</v>
      </c>
      <c r="BB870" s="1">
        <f t="shared" si="1196"/>
        <v>6436987.5</v>
      </c>
      <c r="BC870" s="27">
        <f t="shared" si="1159"/>
        <v>0.99506140898995366</v>
      </c>
      <c r="BD870" s="28">
        <f t="shared" si="1159"/>
        <v>0.93680296878003877</v>
      </c>
      <c r="BE870" s="29">
        <f t="shared" si="1128"/>
        <v>100</v>
      </c>
      <c r="BF870" s="29">
        <f t="shared" si="1192"/>
        <v>100</v>
      </c>
      <c r="BG870" s="30">
        <f t="shared" si="1160"/>
        <v>2.5535779845467621E-2</v>
      </c>
      <c r="BH870" s="31">
        <f t="shared" si="1161"/>
        <v>3.2648550177705071E-2</v>
      </c>
      <c r="BI870" s="31">
        <f t="shared" si="1162"/>
        <v>2.7139403637920334E-2</v>
      </c>
      <c r="BJ870" s="32">
        <f t="shared" si="1163"/>
        <v>1128.5651922971867</v>
      </c>
      <c r="BK870" s="24">
        <f t="shared" si="1164"/>
        <v>921.65147436947984</v>
      </c>
      <c r="BL870" s="30">
        <f t="shared" si="1165"/>
        <v>0.18806063887998808</v>
      </c>
      <c r="BM870" s="30">
        <f t="shared" si="1166"/>
        <v>-2.5735234989490336E-2</v>
      </c>
      <c r="BN870" s="30">
        <f t="shared" si="1167"/>
        <v>0.16232540389049777</v>
      </c>
      <c r="BO870" s="30">
        <f t="shared" si="1168"/>
        <v>0.13659016890100742</v>
      </c>
      <c r="BP870" s="30"/>
      <c r="BQ870">
        <f t="shared" si="1169"/>
        <v>1187.6500000000001</v>
      </c>
      <c r="BR870">
        <f t="shared" si="1170"/>
        <v>854.2</v>
      </c>
      <c r="BT870" s="24">
        <f t="shared" si="1171"/>
        <v>1315.0279</v>
      </c>
      <c r="BU870" s="24">
        <f t="shared" si="1172"/>
        <v>1060.2721000000001</v>
      </c>
      <c r="BV870" s="24">
        <f t="shared" si="1173"/>
        <v>1393.7221000000002</v>
      </c>
      <c r="BW870" s="24">
        <f t="shared" si="1174"/>
        <v>981.5779</v>
      </c>
      <c r="BX870">
        <f t="shared" si="1175"/>
        <v>1521.1000000000001</v>
      </c>
      <c r="BY870" s="24">
        <f t="shared" si="1176"/>
        <v>915.55480000000011</v>
      </c>
      <c r="BZ870" s="15" t="str">
        <f t="shared" si="1177"/>
        <v>GREEN</v>
      </c>
      <c r="CA870" s="15" t="str">
        <f t="shared" si="1178"/>
        <v>GREEN</v>
      </c>
      <c r="CB870" s="15" t="str">
        <f t="shared" si="1179"/>
        <v>GREEN</v>
      </c>
      <c r="CC870" s="15" t="str">
        <f t="shared" si="1180"/>
        <v>0</v>
      </c>
      <c r="CJ870">
        <f t="shared" si="1129"/>
        <v>1100.25</v>
      </c>
      <c r="CK870">
        <f t="shared" si="1130"/>
        <v>924.3</v>
      </c>
      <c r="CM870" s="24">
        <f t="shared" si="1131"/>
        <v>1167.4629</v>
      </c>
      <c r="CN870" s="24">
        <f t="shared" si="1132"/>
        <v>1033.0371</v>
      </c>
      <c r="CO870" s="24">
        <f t="shared" si="1133"/>
        <v>1208.9871000000001</v>
      </c>
      <c r="CP870" s="24">
        <f t="shared" si="1134"/>
        <v>991.51289999999995</v>
      </c>
      <c r="CQ870">
        <f t="shared" si="1135"/>
        <v>1276.2</v>
      </c>
      <c r="CR870" s="24">
        <f t="shared" si="1136"/>
        <v>956.6748</v>
      </c>
      <c r="CS870" s="15" t="str">
        <f t="shared" si="1137"/>
        <v>GREEN</v>
      </c>
      <c r="CT870" s="15" t="str">
        <f t="shared" si="1138"/>
        <v>GREEN</v>
      </c>
      <c r="CU870" s="15" t="str">
        <f t="shared" si="1181"/>
        <v>GREEN</v>
      </c>
      <c r="CV870" s="15" t="str">
        <f t="shared" si="1125"/>
        <v>0</v>
      </c>
      <c r="CX870" s="24">
        <f t="shared" si="1182"/>
        <v>1187.6500000000001</v>
      </c>
      <c r="CY870" s="24">
        <f t="shared" si="1183"/>
        <v>854.2</v>
      </c>
      <c r="DA870" s="24">
        <f t="shared" si="1193"/>
        <v>1315.0279</v>
      </c>
      <c r="DB870" s="24">
        <f t="shared" si="1184"/>
        <v>1060.2721000000001</v>
      </c>
      <c r="DC870" s="24">
        <f t="shared" si="1185"/>
        <v>1393.7221000000002</v>
      </c>
      <c r="DD870" s="24">
        <f t="shared" si="1186"/>
        <v>981.5779</v>
      </c>
      <c r="DE870">
        <f t="shared" si="1187"/>
        <v>1521.1000000000001</v>
      </c>
      <c r="DF870" s="24">
        <f t="shared" si="1188"/>
        <v>915.55480000000011</v>
      </c>
      <c r="DG870" s="15" t="str">
        <f t="shared" si="1189"/>
        <v>GREEN</v>
      </c>
      <c r="DH870" s="15" t="str">
        <f t="shared" si="1190"/>
        <v>GREEN</v>
      </c>
      <c r="DI870" s="15" t="str">
        <f t="shared" si="1191"/>
        <v>GREEN</v>
      </c>
    </row>
    <row r="871" spans="1:113" x14ac:dyDescent="0.3">
      <c r="A871" s="18">
        <v>37785</v>
      </c>
      <c r="B871" s="1">
        <v>1046</v>
      </c>
      <c r="C871" s="1">
        <v>1059.45</v>
      </c>
      <c r="D871" s="1">
        <v>1033.95</v>
      </c>
      <c r="E871" s="1">
        <v>1056.2</v>
      </c>
      <c r="F871" s="1">
        <v>1238229504</v>
      </c>
      <c r="G871" s="1">
        <v>1340311.31</v>
      </c>
      <c r="H871" s="1">
        <v>6283292</v>
      </c>
      <c r="I871" s="1">
        <v>1010.08</v>
      </c>
      <c r="J871" s="1">
        <v>1003.89</v>
      </c>
      <c r="K871" s="1">
        <v>1009.85</v>
      </c>
      <c r="L871" s="1">
        <v>1037.97</v>
      </c>
      <c r="M871" s="1">
        <v>1196.1300000000001</v>
      </c>
      <c r="N871" s="1">
        <v>92.05</v>
      </c>
      <c r="O871" s="1">
        <v>58.36</v>
      </c>
      <c r="P871" s="1">
        <v>52.24</v>
      </c>
      <c r="Q871" s="1">
        <v>-5.98</v>
      </c>
      <c r="R871" s="1">
        <v>-13.85</v>
      </c>
      <c r="S871" s="1">
        <v>0.94</v>
      </c>
      <c r="T871" s="1">
        <v>96.18</v>
      </c>
      <c r="U871" s="1">
        <v>92.58</v>
      </c>
      <c r="V871" s="1">
        <v>27.77</v>
      </c>
      <c r="W871" s="1">
        <v>17.25</v>
      </c>
      <c r="X871" s="1">
        <v>19.05</v>
      </c>
      <c r="Y871" s="1">
        <v>1096.57</v>
      </c>
      <c r="Z871" s="1">
        <v>911.2</v>
      </c>
      <c r="AA871" s="1">
        <v>1003.89</v>
      </c>
      <c r="AB871" s="1">
        <v>1105.5999999999999</v>
      </c>
      <c r="AC871" s="1">
        <v>920</v>
      </c>
      <c r="AD871" s="19">
        <f t="shared" si="1139"/>
        <v>0.20610687251782459</v>
      </c>
      <c r="AE871" s="1">
        <f t="shared" si="1126"/>
        <v>115.83680631717488</v>
      </c>
      <c r="AF871" s="20">
        <f t="shared" si="1194"/>
        <v>9.3654434250765028E-3</v>
      </c>
      <c r="AG871" s="2">
        <f t="shared" si="1140"/>
        <v>7.8699999999999992</v>
      </c>
      <c r="AH871" s="1">
        <f t="shared" si="1141"/>
        <v>998.04166666666686</v>
      </c>
      <c r="AI871" s="21">
        <f t="shared" si="1142"/>
        <v>984.31153846153859</v>
      </c>
      <c r="AJ871" s="22">
        <f t="shared" si="1143"/>
        <v>13.730128205128267</v>
      </c>
      <c r="AK871" s="23">
        <f t="shared" si="1144"/>
        <v>-10.635576923076883</v>
      </c>
      <c r="AL871" s="23">
        <f t="shared" si="1145"/>
        <v>24.36570512820515</v>
      </c>
      <c r="AM871" s="23"/>
      <c r="AN871">
        <f t="shared" si="1146"/>
        <v>1051.3000000000002</v>
      </c>
      <c r="AO871" s="4">
        <f t="shared" si="1147"/>
        <v>1019.3250000000002</v>
      </c>
      <c r="AP871" s="4">
        <f t="shared" si="1148"/>
        <v>981.35625000000016</v>
      </c>
      <c r="AQ871" s="24">
        <f t="shared" si="1149"/>
        <v>974.13499999999999</v>
      </c>
      <c r="AR871" t="str">
        <f t="shared" si="1150"/>
        <v>GREEN</v>
      </c>
      <c r="AS871" t="str">
        <f t="shared" si="1151"/>
        <v>GREEN</v>
      </c>
      <c r="AT871" t="str">
        <f t="shared" si="1152"/>
        <v>GREEN</v>
      </c>
      <c r="AU871" t="str">
        <f t="shared" si="1153"/>
        <v>GREEN</v>
      </c>
      <c r="AV871" t="str">
        <f t="shared" si="1154"/>
        <v>GREEN</v>
      </c>
      <c r="AW871" t="str">
        <f t="shared" si="1155"/>
        <v>GREEN</v>
      </c>
      <c r="AX871" s="25">
        <f t="shared" si="1156"/>
        <v>2.1079008725046162E-2</v>
      </c>
      <c r="AY871" s="25">
        <f t="shared" si="1157"/>
        <v>9.7055625630682041E-4</v>
      </c>
      <c r="AZ871" s="26">
        <f t="shared" si="1158"/>
        <v>95.598297485108631</v>
      </c>
      <c r="BA871" s="1">
        <f t="shared" si="1196"/>
        <v>1417478.6575000002</v>
      </c>
      <c r="BB871" s="1">
        <f t="shared" si="1196"/>
        <v>6424648</v>
      </c>
      <c r="BC871" s="27">
        <f t="shared" si="1159"/>
        <v>0.94556013447419396</v>
      </c>
      <c r="BD871" s="28">
        <f t="shared" si="1159"/>
        <v>0.97799786073882955</v>
      </c>
      <c r="BE871" s="29">
        <f t="shared" si="1128"/>
        <v>100</v>
      </c>
      <c r="BF871" s="29">
        <f t="shared" si="1192"/>
        <v>100</v>
      </c>
      <c r="BG871" s="30">
        <f t="shared" si="1160"/>
        <v>2.4348991080833882E-2</v>
      </c>
      <c r="BH871" s="31">
        <f t="shared" si="1161"/>
        <v>2.0886084414086958E-2</v>
      </c>
      <c r="BI871" s="31">
        <f t="shared" si="1162"/>
        <v>2.0108452468739341E-2</v>
      </c>
      <c r="BJ871" s="32">
        <f t="shared" si="1163"/>
        <v>1091.6419747145931</v>
      </c>
      <c r="BK871" s="24">
        <f t="shared" si="1164"/>
        <v>904.44135861874065</v>
      </c>
      <c r="BL871" s="30">
        <f t="shared" si="1165"/>
        <v>0.17723974256376859</v>
      </c>
      <c r="BM871" s="30">
        <f t="shared" si="1166"/>
        <v>-3.3556120729590057E-2</v>
      </c>
      <c r="BN871" s="30">
        <f t="shared" si="1167"/>
        <v>0.14368362183417854</v>
      </c>
      <c r="BO871" s="30">
        <f t="shared" si="1168"/>
        <v>0.11012750110458849</v>
      </c>
      <c r="BP871" s="30"/>
      <c r="BQ871">
        <f t="shared" si="1169"/>
        <v>1187.6500000000001</v>
      </c>
      <c r="BR871">
        <f t="shared" si="1170"/>
        <v>854.2</v>
      </c>
      <c r="BT871" s="24">
        <f t="shared" si="1171"/>
        <v>1315.0279</v>
      </c>
      <c r="BU871" s="24">
        <f t="shared" si="1172"/>
        <v>1060.2721000000001</v>
      </c>
      <c r="BV871" s="24">
        <f t="shared" si="1173"/>
        <v>1393.7221000000002</v>
      </c>
      <c r="BW871" s="24">
        <f t="shared" si="1174"/>
        <v>981.5779</v>
      </c>
      <c r="BX871">
        <f t="shared" si="1175"/>
        <v>1521.1000000000001</v>
      </c>
      <c r="BY871" s="24">
        <f t="shared" si="1176"/>
        <v>915.55480000000011</v>
      </c>
      <c r="BZ871" s="15" t="str">
        <f t="shared" si="1177"/>
        <v>RED</v>
      </c>
      <c r="CA871" s="15" t="str">
        <f t="shared" si="1178"/>
        <v>GREEN</v>
      </c>
      <c r="CB871" s="15" t="str">
        <f t="shared" si="1179"/>
        <v>GREEN</v>
      </c>
      <c r="CC871" s="15" t="str">
        <f t="shared" si="1180"/>
        <v>0</v>
      </c>
      <c r="CJ871">
        <f t="shared" si="1129"/>
        <v>1098.4000000000001</v>
      </c>
      <c r="CK871">
        <f t="shared" si="1130"/>
        <v>924.3</v>
      </c>
      <c r="CM871" s="24">
        <f t="shared" si="1131"/>
        <v>1164.9062000000001</v>
      </c>
      <c r="CN871" s="24">
        <f t="shared" si="1132"/>
        <v>1031.8938000000001</v>
      </c>
      <c r="CO871" s="24">
        <f t="shared" si="1133"/>
        <v>1205.9938000000002</v>
      </c>
      <c r="CP871" s="24">
        <f t="shared" si="1134"/>
        <v>990.80619999999999</v>
      </c>
      <c r="CQ871">
        <f t="shared" si="1135"/>
        <v>1272.5000000000002</v>
      </c>
      <c r="CR871" s="24">
        <f t="shared" si="1136"/>
        <v>956.33439999999996</v>
      </c>
      <c r="CS871" s="15" t="str">
        <f t="shared" si="1137"/>
        <v>GREEN</v>
      </c>
      <c r="CT871" s="15" t="str">
        <f t="shared" si="1138"/>
        <v>GREEN</v>
      </c>
      <c r="CU871" s="15" t="str">
        <f t="shared" si="1181"/>
        <v>GREEN</v>
      </c>
      <c r="CV871" s="15" t="str">
        <f t="shared" si="1125"/>
        <v>0</v>
      </c>
      <c r="CX871" s="24">
        <f t="shared" si="1182"/>
        <v>1187.6500000000001</v>
      </c>
      <c r="CY871" s="24">
        <f t="shared" si="1183"/>
        <v>854.2</v>
      </c>
      <c r="DA871" s="24">
        <f t="shared" si="1193"/>
        <v>1315.0279</v>
      </c>
      <c r="DB871" s="24">
        <f t="shared" si="1184"/>
        <v>1060.2721000000001</v>
      </c>
      <c r="DC871" s="24">
        <f t="shared" si="1185"/>
        <v>1393.7221000000002</v>
      </c>
      <c r="DD871" s="24">
        <f t="shared" si="1186"/>
        <v>981.5779</v>
      </c>
      <c r="DE871">
        <f t="shared" si="1187"/>
        <v>1521.1000000000001</v>
      </c>
      <c r="DF871" s="24">
        <f t="shared" si="1188"/>
        <v>915.55480000000011</v>
      </c>
      <c r="DG871" s="15" t="str">
        <f t="shared" si="1189"/>
        <v>RED</v>
      </c>
      <c r="DH871" s="15" t="str">
        <f t="shared" si="1190"/>
        <v>GREEN</v>
      </c>
      <c r="DI871" s="15" t="str">
        <f t="shared" si="1191"/>
        <v>GREEN</v>
      </c>
    </row>
    <row r="872" spans="1:113" x14ac:dyDescent="0.3">
      <c r="A872" s="53">
        <v>37778</v>
      </c>
      <c r="B872" s="54">
        <v>1006.85</v>
      </c>
      <c r="C872" s="54">
        <v>1048.8499999999999</v>
      </c>
      <c r="D872" s="54">
        <v>1004.7</v>
      </c>
      <c r="E872" s="54">
        <v>1046.4000000000001</v>
      </c>
      <c r="F872" s="54">
        <v>1312539648</v>
      </c>
      <c r="G872" s="54">
        <v>1462901.64</v>
      </c>
      <c r="H872" s="54">
        <v>6583794</v>
      </c>
      <c r="I872" s="54">
        <v>986.41</v>
      </c>
      <c r="J872" s="54">
        <v>1003.88</v>
      </c>
      <c r="K872" s="54">
        <v>1009.88</v>
      </c>
      <c r="L872" s="54">
        <v>1038.51</v>
      </c>
      <c r="M872" s="54">
        <v>1197.31</v>
      </c>
      <c r="N872" s="54">
        <v>90.71</v>
      </c>
      <c r="O872" s="54">
        <v>57.02</v>
      </c>
      <c r="P872" s="54">
        <v>51.52</v>
      </c>
      <c r="Q872" s="54">
        <v>-12.07</v>
      </c>
      <c r="R872" s="54">
        <v>-15.82</v>
      </c>
      <c r="S872" s="54">
        <v>3.93</v>
      </c>
      <c r="T872" s="54">
        <v>91.71</v>
      </c>
      <c r="U872" s="54">
        <v>77.849999999999994</v>
      </c>
      <c r="V872" s="54">
        <v>27.04</v>
      </c>
      <c r="W872" s="54">
        <v>18.170000000000002</v>
      </c>
      <c r="X872" s="54">
        <v>18.71</v>
      </c>
      <c r="Y872" s="54">
        <v>1096.55</v>
      </c>
      <c r="Z872" s="54">
        <v>911.21</v>
      </c>
      <c r="AA872" s="54">
        <v>1003.88</v>
      </c>
      <c r="AB872" s="54">
        <v>1105.5999999999999</v>
      </c>
      <c r="AC872" s="54">
        <v>920</v>
      </c>
      <c r="AD872" s="19">
        <f t="shared" si="1139"/>
        <v>0.83299199506168076</v>
      </c>
      <c r="AE872" s="54">
        <f t="shared" si="1126"/>
        <v>114.76200921254666</v>
      </c>
      <c r="AF872" s="55">
        <f t="shared" si="1194"/>
        <v>3.933253873659126E-2</v>
      </c>
      <c r="AG872" s="2">
        <f t="shared" si="1140"/>
        <v>3.75</v>
      </c>
      <c r="AH872" s="1">
        <f t="shared" si="1141"/>
        <v>978.39166666666677</v>
      </c>
      <c r="AI872" s="21">
        <f t="shared" si="1142"/>
        <v>979.96153846153845</v>
      </c>
      <c r="AJ872" s="22">
        <f t="shared" si="1143"/>
        <v>-1.5698717948716876</v>
      </c>
      <c r="AK872" s="23">
        <f t="shared" si="1144"/>
        <v>-25.470833333333303</v>
      </c>
      <c r="AL872" s="23">
        <f t="shared" si="1145"/>
        <v>23.900961538461615</v>
      </c>
      <c r="AM872" s="23"/>
      <c r="AN872">
        <f t="shared" si="1146"/>
        <v>1026.5999999999999</v>
      </c>
      <c r="AO872" s="4">
        <f t="shared" si="1147"/>
        <v>998.55</v>
      </c>
      <c r="AP872" s="4">
        <f t="shared" si="1148"/>
        <v>966.91875000000005</v>
      </c>
      <c r="AQ872" s="24">
        <f t="shared" si="1149"/>
        <v>970.21</v>
      </c>
      <c r="AR872" t="str">
        <f t="shared" si="1150"/>
        <v>GREEN</v>
      </c>
      <c r="AS872" t="str">
        <f t="shared" si="1151"/>
        <v>GREEN</v>
      </c>
      <c r="AT872" t="str">
        <f t="shared" si="1152"/>
        <v>GREEN</v>
      </c>
      <c r="AU872" t="str">
        <f t="shared" si="1153"/>
        <v>GREEN</v>
      </c>
      <c r="AV872" t="str">
        <f t="shared" si="1154"/>
        <v>GREEN</v>
      </c>
      <c r="AW872" t="str">
        <f t="shared" si="1155"/>
        <v>GREEN</v>
      </c>
      <c r="AX872" s="25">
        <f t="shared" si="1156"/>
        <v>2.2042534391713147E-2</v>
      </c>
      <c r="AY872" s="25">
        <f t="shared" si="1157"/>
        <v>9.7055625630682041E-4</v>
      </c>
      <c r="AZ872" s="26">
        <f t="shared" si="1158"/>
        <v>95.782590564860413</v>
      </c>
      <c r="BA872" s="1">
        <f t="shared" si="1196"/>
        <v>1377425.2450000001</v>
      </c>
      <c r="BB872" s="1">
        <f t="shared" si="1196"/>
        <v>6282031</v>
      </c>
      <c r="BC872" s="27">
        <f t="shared" si="1159"/>
        <v>1.062055197049913</v>
      </c>
      <c r="BD872" s="28">
        <f t="shared" si="1159"/>
        <v>1.0480358979444706</v>
      </c>
      <c r="BE872" s="29">
        <f t="shared" si="1128"/>
        <v>100</v>
      </c>
      <c r="BF872" s="29">
        <f t="shared" si="1192"/>
        <v>79.654924514737573</v>
      </c>
      <c r="BG872" s="30">
        <f t="shared" si="1160"/>
        <v>3.9761320509942522E-2</v>
      </c>
      <c r="BH872" s="31">
        <f t="shared" si="1161"/>
        <v>2.7941215534146691E-2</v>
      </c>
      <c r="BI872" s="31">
        <f t="shared" si="1162"/>
        <v>2.1071978135406327E-2</v>
      </c>
      <c r="BJ872" s="32">
        <f t="shared" si="1163"/>
        <v>1062.3974382937799</v>
      </c>
      <c r="BK872" s="24">
        <f t="shared" si="1164"/>
        <v>894.3858950395537</v>
      </c>
      <c r="BL872" s="30">
        <f t="shared" si="1165"/>
        <v>0.16056149011298379</v>
      </c>
      <c r="BM872" s="30">
        <f t="shared" si="1166"/>
        <v>-1.5288071763933342E-2</v>
      </c>
      <c r="BN872" s="30">
        <f t="shared" si="1167"/>
        <v>0.14527341834905044</v>
      </c>
      <c r="BO872" s="30">
        <f t="shared" si="1168"/>
        <v>0.1299853465851171</v>
      </c>
      <c r="BP872" s="30"/>
      <c r="BQ872">
        <f t="shared" si="1169"/>
        <v>1187.6500000000001</v>
      </c>
      <c r="BR872">
        <f t="shared" si="1170"/>
        <v>854.2</v>
      </c>
      <c r="BT872" s="24">
        <f t="shared" si="1171"/>
        <v>1315.0279</v>
      </c>
      <c r="BU872" s="24">
        <f t="shared" si="1172"/>
        <v>1060.2721000000001</v>
      </c>
      <c r="BV872" s="24">
        <f t="shared" si="1173"/>
        <v>1393.7221000000002</v>
      </c>
      <c r="BW872" s="24">
        <f t="shared" si="1174"/>
        <v>981.5779</v>
      </c>
      <c r="BX872">
        <f t="shared" si="1175"/>
        <v>1521.1000000000001</v>
      </c>
      <c r="BY872" s="24">
        <f t="shared" si="1176"/>
        <v>915.55480000000011</v>
      </c>
      <c r="BZ872" s="15" t="str">
        <f t="shared" si="1177"/>
        <v>RED</v>
      </c>
      <c r="CA872" s="15" t="str">
        <f t="shared" si="1178"/>
        <v>GREEN</v>
      </c>
      <c r="CB872" s="15" t="str">
        <f t="shared" si="1179"/>
        <v>GREEN</v>
      </c>
      <c r="CC872" s="15" t="str">
        <f t="shared" si="1180"/>
        <v>0</v>
      </c>
      <c r="CJ872">
        <f t="shared" si="1129"/>
        <v>1098.4000000000001</v>
      </c>
      <c r="CK872">
        <f t="shared" si="1130"/>
        <v>924.3</v>
      </c>
      <c r="CM872" s="24">
        <f t="shared" si="1131"/>
        <v>1164.9062000000001</v>
      </c>
      <c r="CN872" s="24">
        <f t="shared" si="1132"/>
        <v>1031.8938000000001</v>
      </c>
      <c r="CO872" s="24">
        <f t="shared" si="1133"/>
        <v>1205.9938000000002</v>
      </c>
      <c r="CP872" s="24">
        <f t="shared" si="1134"/>
        <v>990.80619999999999</v>
      </c>
      <c r="CQ872">
        <f t="shared" si="1135"/>
        <v>1272.5000000000002</v>
      </c>
      <c r="CR872" s="24">
        <f t="shared" si="1136"/>
        <v>956.33439999999996</v>
      </c>
      <c r="CS872" s="15" t="str">
        <f t="shared" si="1137"/>
        <v>GREEN</v>
      </c>
      <c r="CT872" s="15" t="str">
        <f t="shared" si="1138"/>
        <v>GREEN</v>
      </c>
      <c r="CU872" s="15" t="str">
        <f t="shared" si="1181"/>
        <v>GREEN</v>
      </c>
      <c r="CV872" s="15" t="str">
        <f t="shared" si="1125"/>
        <v>0</v>
      </c>
      <c r="CX872" s="24">
        <f t="shared" si="1182"/>
        <v>1187.6500000000001</v>
      </c>
      <c r="CY872" s="24">
        <f t="shared" si="1183"/>
        <v>854.2</v>
      </c>
      <c r="DA872" s="24">
        <f t="shared" si="1193"/>
        <v>1315.0279</v>
      </c>
      <c r="DB872" s="24">
        <f t="shared" si="1184"/>
        <v>1060.2721000000001</v>
      </c>
      <c r="DC872" s="24">
        <f t="shared" si="1185"/>
        <v>1393.7221000000002</v>
      </c>
      <c r="DD872" s="24">
        <f t="shared" si="1186"/>
        <v>981.5779</v>
      </c>
      <c r="DE872">
        <f t="shared" si="1187"/>
        <v>1521.1000000000001</v>
      </c>
      <c r="DF872" s="24">
        <f t="shared" si="1188"/>
        <v>915.55480000000011</v>
      </c>
      <c r="DG872" s="15" t="str">
        <f t="shared" si="1189"/>
        <v>RED</v>
      </c>
      <c r="DH872" s="15" t="str">
        <f t="shared" si="1190"/>
        <v>GREEN</v>
      </c>
      <c r="DI872" s="15" t="str">
        <f t="shared" si="1191"/>
        <v>GREEN</v>
      </c>
    </row>
    <row r="873" spans="1:113" x14ac:dyDescent="0.3">
      <c r="A873" s="53">
        <v>37771</v>
      </c>
      <c r="B873" s="54">
        <v>967.85</v>
      </c>
      <c r="C873" s="54">
        <v>1013.85</v>
      </c>
      <c r="D873" s="54">
        <v>967.1</v>
      </c>
      <c r="E873" s="54">
        <v>1006.8</v>
      </c>
      <c r="F873" s="54">
        <v>1417177216</v>
      </c>
      <c r="G873" s="54">
        <v>1543828.11</v>
      </c>
      <c r="H873" s="54">
        <v>6850675</v>
      </c>
      <c r="I873" s="54">
        <v>964.79</v>
      </c>
      <c r="J873" s="54">
        <v>1005.88</v>
      </c>
      <c r="K873" s="54">
        <v>1010.2</v>
      </c>
      <c r="L873" s="54">
        <v>1038.7</v>
      </c>
      <c r="M873" s="54">
        <v>1198.6600000000001</v>
      </c>
      <c r="N873" s="54">
        <v>82.92</v>
      </c>
      <c r="O873" s="54">
        <v>51.09</v>
      </c>
      <c r="P873" s="54">
        <v>48.51</v>
      </c>
      <c r="Q873" s="54">
        <v>-18.690000000000001</v>
      </c>
      <c r="R873" s="54">
        <v>-16.75</v>
      </c>
      <c r="S873" s="54">
        <v>4.0199999999999996</v>
      </c>
      <c r="T873" s="54">
        <v>89.86</v>
      </c>
      <c r="U873" s="54">
        <v>57.86</v>
      </c>
      <c r="V873" s="54">
        <v>22.18</v>
      </c>
      <c r="W873" s="54">
        <v>19.86</v>
      </c>
      <c r="X873" s="54">
        <v>18.64</v>
      </c>
      <c r="Y873" s="54">
        <v>1103.74</v>
      </c>
      <c r="Z873" s="54">
        <v>908.03</v>
      </c>
      <c r="AA873" s="54">
        <v>1005.88</v>
      </c>
      <c r="AB873" s="54">
        <v>1105.5999999999999</v>
      </c>
      <c r="AC873" s="54">
        <v>920</v>
      </c>
      <c r="AD873" s="19">
        <f t="shared" si="1139"/>
        <v>0.77492320767331202</v>
      </c>
      <c r="AE873" s="54">
        <f t="shared" si="1126"/>
        <v>110.41895152445716</v>
      </c>
      <c r="AF873" s="55">
        <f t="shared" si="1194"/>
        <v>4.0190102283293783E-2</v>
      </c>
      <c r="AG873" s="2">
        <f t="shared" si="1140"/>
        <v>-1.9400000000000013</v>
      </c>
      <c r="AH873" s="1">
        <f t="shared" si="1141"/>
        <v>958.04166666666663</v>
      </c>
      <c r="AI873" s="21">
        <f t="shared" si="1142"/>
        <v>977.70769230769235</v>
      </c>
      <c r="AJ873" s="22">
        <f t="shared" si="1143"/>
        <v>-19.666025641025726</v>
      </c>
      <c r="AK873" s="23">
        <f t="shared" si="1144"/>
        <v>-35.86362179487179</v>
      </c>
      <c r="AL873" s="23">
        <f t="shared" si="1145"/>
        <v>16.197596153846064</v>
      </c>
      <c r="AM873" s="23"/>
      <c r="AN873">
        <f t="shared" si="1146"/>
        <v>987.34999999999991</v>
      </c>
      <c r="AO873" s="4">
        <f t="shared" si="1147"/>
        <v>971.41249999999991</v>
      </c>
      <c r="AP873" s="4">
        <f t="shared" si="1148"/>
        <v>954.84375</v>
      </c>
      <c r="AQ873" s="24">
        <f t="shared" si="1149"/>
        <v>965.63000000000011</v>
      </c>
      <c r="AR873" t="str">
        <f t="shared" si="1150"/>
        <v>GREEN</v>
      </c>
      <c r="AS873" t="str">
        <f t="shared" si="1151"/>
        <v>GREEN</v>
      </c>
      <c r="AT873" t="str">
        <f t="shared" si="1152"/>
        <v>GREEN</v>
      </c>
      <c r="AU873" t="str">
        <f t="shared" si="1153"/>
        <v>GREEN</v>
      </c>
      <c r="AV873" t="str">
        <f t="shared" si="1154"/>
        <v>GREEN</v>
      </c>
      <c r="AW873" t="str">
        <f t="shared" si="1155"/>
        <v>GREEN</v>
      </c>
      <c r="AX873" s="25">
        <f t="shared" si="1156"/>
        <v>1.5487111268947936E-2</v>
      </c>
      <c r="AY873" s="25">
        <f t="shared" si="1157"/>
        <v>3.8761939020316252E-3</v>
      </c>
      <c r="AZ873" s="26">
        <f t="shared" si="1158"/>
        <v>79.981754830569898</v>
      </c>
      <c r="BA873" s="1">
        <f t="shared" si="1196"/>
        <v>1316019.365</v>
      </c>
      <c r="BB873" s="1">
        <f t="shared" si="1196"/>
        <v>5986606</v>
      </c>
      <c r="BC873" s="27">
        <f t="shared" si="1159"/>
        <v>1.1731044018489805</v>
      </c>
      <c r="BD873" s="28">
        <f t="shared" si="1159"/>
        <v>1.1443337009317132</v>
      </c>
      <c r="BE873" s="29">
        <f t="shared" si="1128"/>
        <v>59.309849029475139</v>
      </c>
      <c r="BF873" s="29">
        <f t="shared" si="1192"/>
        <v>45.023271359996642</v>
      </c>
      <c r="BG873" s="30">
        <f t="shared" si="1160"/>
        <v>1.7423177747340035E-2</v>
      </c>
      <c r="BH873" s="31">
        <f t="shared" si="1161"/>
        <v>1.7988183162692073E-2</v>
      </c>
      <c r="BI873" s="31">
        <f t="shared" si="1162"/>
        <v>1.161091736691631E-2</v>
      </c>
      <c r="BJ873" s="32">
        <f t="shared" si="1163"/>
        <v>1018.9498078849526</v>
      </c>
      <c r="BK873" s="24">
        <f t="shared" si="1164"/>
        <v>897.13352544838062</v>
      </c>
      <c r="BL873" s="30">
        <f t="shared" si="1165"/>
        <v>0.12099352645666668</v>
      </c>
      <c r="BM873" s="30">
        <f t="shared" si="1166"/>
        <v>-1.2067747203965713E-2</v>
      </c>
      <c r="BN873" s="30">
        <f t="shared" si="1167"/>
        <v>0.10892577925270097</v>
      </c>
      <c r="BO873" s="30">
        <f t="shared" si="1168"/>
        <v>9.6858032048735263E-2</v>
      </c>
      <c r="BP873" s="30"/>
      <c r="BQ873">
        <f t="shared" si="1169"/>
        <v>1187.6500000000001</v>
      </c>
      <c r="BR873">
        <f t="shared" si="1170"/>
        <v>854.2</v>
      </c>
      <c r="BT873" s="24">
        <f t="shared" si="1171"/>
        <v>1315.0279</v>
      </c>
      <c r="BU873" s="24">
        <f t="shared" si="1172"/>
        <v>1060.2721000000001</v>
      </c>
      <c r="BV873" s="24">
        <f t="shared" si="1173"/>
        <v>1393.7221000000002</v>
      </c>
      <c r="BW873" s="24">
        <f t="shared" si="1174"/>
        <v>981.5779</v>
      </c>
      <c r="BX873">
        <f t="shared" si="1175"/>
        <v>1521.1000000000001</v>
      </c>
      <c r="BY873" s="24">
        <f t="shared" si="1176"/>
        <v>915.55480000000011</v>
      </c>
      <c r="BZ873" s="15" t="str">
        <f t="shared" si="1177"/>
        <v>RED</v>
      </c>
      <c r="CA873" s="15" t="str">
        <f t="shared" si="1178"/>
        <v>GREEN</v>
      </c>
      <c r="CB873" s="15" t="str">
        <f t="shared" si="1179"/>
        <v>GREEN</v>
      </c>
      <c r="CC873" s="15" t="str">
        <f t="shared" si="1180"/>
        <v>GREEN</v>
      </c>
      <c r="CJ873">
        <f t="shared" si="1129"/>
        <v>1098.4000000000001</v>
      </c>
      <c r="CK873">
        <f t="shared" si="1130"/>
        <v>924.3</v>
      </c>
      <c r="CM873" s="24">
        <f t="shared" si="1131"/>
        <v>1164.9062000000001</v>
      </c>
      <c r="CN873" s="24">
        <f t="shared" si="1132"/>
        <v>1031.8938000000001</v>
      </c>
      <c r="CO873" s="24">
        <f t="shared" si="1133"/>
        <v>1205.9938000000002</v>
      </c>
      <c r="CP873" s="24">
        <f t="shared" si="1134"/>
        <v>990.80619999999999</v>
      </c>
      <c r="CQ873">
        <f t="shared" si="1135"/>
        <v>1272.5000000000002</v>
      </c>
      <c r="CR873" s="24">
        <f t="shared" si="1136"/>
        <v>956.33439999999996</v>
      </c>
      <c r="CS873" s="15" t="str">
        <f t="shared" si="1137"/>
        <v>RED</v>
      </c>
      <c r="CT873" s="15" t="str">
        <f t="shared" si="1138"/>
        <v>GREEN</v>
      </c>
      <c r="CU873" s="15" t="str">
        <f t="shared" si="1181"/>
        <v>GREEN</v>
      </c>
      <c r="CV873" s="15" t="str">
        <f t="shared" si="1125"/>
        <v>0</v>
      </c>
      <c r="CX873" s="24">
        <f t="shared" si="1182"/>
        <v>1187.6500000000001</v>
      </c>
      <c r="CY873" s="24">
        <f t="shared" si="1183"/>
        <v>854.2</v>
      </c>
      <c r="DA873" s="24">
        <f t="shared" si="1193"/>
        <v>1315.0279</v>
      </c>
      <c r="DB873" s="24">
        <f t="shared" si="1184"/>
        <v>1060.2721000000001</v>
      </c>
      <c r="DC873" s="24">
        <f t="shared" si="1185"/>
        <v>1393.7221000000002</v>
      </c>
      <c r="DD873" s="24">
        <f t="shared" si="1186"/>
        <v>981.5779</v>
      </c>
      <c r="DE873">
        <f t="shared" si="1187"/>
        <v>1521.1000000000001</v>
      </c>
      <c r="DF873" s="24">
        <f t="shared" si="1188"/>
        <v>915.55480000000011</v>
      </c>
      <c r="DG873" s="15" t="str">
        <f t="shared" si="1189"/>
        <v>RED</v>
      </c>
      <c r="DH873" s="15" t="str">
        <f t="shared" si="1190"/>
        <v>GREEN</v>
      </c>
      <c r="DI873" s="15" t="str">
        <f t="shared" si="1191"/>
        <v>GREEN</v>
      </c>
    </row>
    <row r="874" spans="1:113" x14ac:dyDescent="0.3">
      <c r="A874" s="18">
        <v>37764</v>
      </c>
      <c r="B874" s="1">
        <v>973.7</v>
      </c>
      <c r="C874" s="1">
        <v>980.75</v>
      </c>
      <c r="D874" s="1">
        <v>959.8</v>
      </c>
      <c r="E874" s="1">
        <v>967.9</v>
      </c>
      <c r="F874" s="1">
        <v>1048785088</v>
      </c>
      <c r="G874" s="1">
        <v>1322873.57</v>
      </c>
      <c r="H874" s="1">
        <v>5980831</v>
      </c>
      <c r="I874" s="1">
        <v>948.29</v>
      </c>
      <c r="J874" s="1">
        <v>1009.56</v>
      </c>
      <c r="K874" s="1">
        <v>1011.78</v>
      </c>
      <c r="L874" s="1">
        <v>1039.71</v>
      </c>
      <c r="M874" s="1">
        <v>1200.17</v>
      </c>
      <c r="N874" s="1">
        <v>62.13</v>
      </c>
      <c r="O874" s="1">
        <v>44.06</v>
      </c>
      <c r="P874" s="1">
        <v>45.27</v>
      </c>
      <c r="Q874" s="1">
        <v>-22.82</v>
      </c>
      <c r="R874" s="1">
        <v>-16.27</v>
      </c>
      <c r="S874" s="1">
        <v>-0.53</v>
      </c>
      <c r="T874" s="1">
        <v>51.99</v>
      </c>
      <c r="U874" s="1">
        <v>31.72</v>
      </c>
      <c r="V874" s="1">
        <v>17.27</v>
      </c>
      <c r="W874" s="1">
        <v>21.86</v>
      </c>
      <c r="X874" s="1">
        <v>19.649999999999999</v>
      </c>
      <c r="Y874" s="1">
        <v>1112.6500000000001</v>
      </c>
      <c r="Z874" s="1">
        <v>906.47</v>
      </c>
      <c r="AA874" s="1">
        <v>1009.56</v>
      </c>
      <c r="AB874" s="1">
        <v>1105.5999999999999</v>
      </c>
      <c r="AC874" s="1">
        <v>920</v>
      </c>
      <c r="AD874" s="19">
        <f t="shared" si="1139"/>
        <v>-9.8328187609492468E-2</v>
      </c>
      <c r="AE874" s="1">
        <f t="shared" si="1126"/>
        <v>106.15266505812681</v>
      </c>
      <c r="AF874" s="20">
        <f t="shared" si="1194"/>
        <v>-5.3437467886137124E-3</v>
      </c>
      <c r="AG874" s="2">
        <f t="shared" si="1140"/>
        <v>-6.5500000000000007</v>
      </c>
      <c r="AH874" s="1">
        <f t="shared" si="1141"/>
        <v>947.02499999999998</v>
      </c>
      <c r="AI874" s="21">
        <f t="shared" si="1142"/>
        <v>982.06153846153836</v>
      </c>
      <c r="AJ874" s="22">
        <f t="shared" si="1143"/>
        <v>-35.036538461538385</v>
      </c>
      <c r="AK874" s="23">
        <f t="shared" si="1144"/>
        <v>-41.41874999999996</v>
      </c>
      <c r="AL874" s="23">
        <f t="shared" si="1145"/>
        <v>6.3822115384615756</v>
      </c>
      <c r="AM874" s="23"/>
      <c r="AN874">
        <f t="shared" si="1146"/>
        <v>970.5</v>
      </c>
      <c r="AO874" s="4">
        <f t="shared" si="1147"/>
        <v>954.28749999999991</v>
      </c>
      <c r="AP874" s="4">
        <f t="shared" si="1148"/>
        <v>956.11249999999995</v>
      </c>
      <c r="AQ874" s="24">
        <f t="shared" si="1149"/>
        <v>968.66499999999996</v>
      </c>
      <c r="AR874" t="str">
        <f t="shared" si="1150"/>
        <v>RED</v>
      </c>
      <c r="AS874" t="str">
        <f t="shared" si="1151"/>
        <v>GREEN</v>
      </c>
      <c r="AT874" t="str">
        <f t="shared" si="1152"/>
        <v>GREEN</v>
      </c>
      <c r="AU874" t="str">
        <f t="shared" si="1153"/>
        <v>RED</v>
      </c>
      <c r="AV874" t="str">
        <f t="shared" si="1154"/>
        <v>GREEN</v>
      </c>
      <c r="AW874" t="str">
        <f t="shared" si="1155"/>
        <v>GREEN</v>
      </c>
      <c r="AX874" s="25">
        <f t="shared" si="1156"/>
        <v>8.7887608883989721E-3</v>
      </c>
      <c r="AY874" s="25">
        <f t="shared" si="1157"/>
        <v>5.4730213042917253E-3</v>
      </c>
      <c r="AZ874" s="26">
        <f t="shared" si="1158"/>
        <v>61.624562552240477</v>
      </c>
      <c r="BA874" s="1">
        <f t="shared" si="1196"/>
        <v>1121289.095</v>
      </c>
      <c r="BB874" s="1">
        <f t="shared" si="1196"/>
        <v>5236733.25</v>
      </c>
      <c r="BC874" s="27">
        <f t="shared" si="1159"/>
        <v>1.1797792165275629</v>
      </c>
      <c r="BD874" s="28">
        <f t="shared" si="1159"/>
        <v>1.1420919711730591</v>
      </c>
      <c r="BE874" s="29">
        <f t="shared" si="1128"/>
        <v>30.736693690518141</v>
      </c>
      <c r="BF874" s="29">
        <f t="shared" si="1192"/>
        <v>32.569615791328872</v>
      </c>
      <c r="BG874" s="30">
        <f t="shared" si="1160"/>
        <v>1.612111055835086E-2</v>
      </c>
      <c r="BH874" s="31">
        <f t="shared" si="1161"/>
        <v>1.1727306948138227E-2</v>
      </c>
      <c r="BI874" s="31">
        <f t="shared" si="1162"/>
        <v>3.3157395841072468E-3</v>
      </c>
      <c r="BJ874" s="32">
        <f t="shared" si="1163"/>
        <v>985.31242613443737</v>
      </c>
      <c r="BK874" s="24">
        <f t="shared" si="1164"/>
        <v>908.73757386556258</v>
      </c>
      <c r="BL874" s="30">
        <f t="shared" si="1165"/>
        <v>7.9114425321701404E-2</v>
      </c>
      <c r="BM874" s="30">
        <f t="shared" si="1166"/>
        <v>-1.7989901988260559E-2</v>
      </c>
      <c r="BN874" s="30">
        <f t="shared" si="1167"/>
        <v>6.1124523333440851E-2</v>
      </c>
      <c r="BO874" s="30">
        <f t="shared" si="1168"/>
        <v>4.3134621345180292E-2</v>
      </c>
      <c r="BP874" s="30"/>
      <c r="BQ874">
        <f t="shared" si="1169"/>
        <v>1187.6500000000001</v>
      </c>
      <c r="BR874">
        <f t="shared" si="1170"/>
        <v>854.2</v>
      </c>
      <c r="BT874" s="24">
        <f t="shared" si="1171"/>
        <v>1315.0279</v>
      </c>
      <c r="BU874" s="24">
        <f t="shared" si="1172"/>
        <v>1060.2721000000001</v>
      </c>
      <c r="BV874" s="24">
        <f t="shared" si="1173"/>
        <v>1393.7221000000002</v>
      </c>
      <c r="BW874" s="24">
        <f t="shared" si="1174"/>
        <v>981.5779</v>
      </c>
      <c r="BX874">
        <f t="shared" si="1175"/>
        <v>1521.1000000000001</v>
      </c>
      <c r="BY874" s="24">
        <f t="shared" si="1176"/>
        <v>915.55480000000011</v>
      </c>
      <c r="BZ874" s="15" t="str">
        <f t="shared" si="1177"/>
        <v>RED</v>
      </c>
      <c r="CA874" s="15" t="str">
        <f t="shared" si="1178"/>
        <v>RED</v>
      </c>
      <c r="CB874" s="15" t="str">
        <f t="shared" si="1179"/>
        <v>GREEN</v>
      </c>
      <c r="CC874" s="15" t="str">
        <f t="shared" si="1180"/>
        <v>GREEN</v>
      </c>
      <c r="CJ874">
        <f t="shared" si="1129"/>
        <v>1098.4000000000001</v>
      </c>
      <c r="CK874">
        <f t="shared" si="1130"/>
        <v>924.3</v>
      </c>
      <c r="CM874" s="24">
        <f t="shared" si="1131"/>
        <v>1164.9062000000001</v>
      </c>
      <c r="CN874" s="24">
        <f t="shared" si="1132"/>
        <v>1031.8938000000001</v>
      </c>
      <c r="CO874" s="24">
        <f t="shared" si="1133"/>
        <v>1205.9938000000002</v>
      </c>
      <c r="CP874" s="24">
        <f t="shared" si="1134"/>
        <v>990.80619999999999</v>
      </c>
      <c r="CQ874">
        <f t="shared" si="1135"/>
        <v>1272.5000000000002</v>
      </c>
      <c r="CR874" s="24">
        <f t="shared" si="1136"/>
        <v>956.33439999999996</v>
      </c>
      <c r="CS874" s="15" t="str">
        <f t="shared" si="1137"/>
        <v>RED</v>
      </c>
      <c r="CT874" s="15" t="str">
        <f t="shared" si="1138"/>
        <v>RED</v>
      </c>
      <c r="CU874" s="15" t="str">
        <f t="shared" si="1181"/>
        <v>GREEN</v>
      </c>
      <c r="CV874" s="15" t="str">
        <f t="shared" si="1125"/>
        <v>0</v>
      </c>
      <c r="CX874" s="24">
        <f t="shared" si="1182"/>
        <v>1187.6500000000001</v>
      </c>
      <c r="CY874" s="24">
        <f t="shared" si="1183"/>
        <v>854.2</v>
      </c>
      <c r="DA874" s="24">
        <f t="shared" si="1193"/>
        <v>1315.0279</v>
      </c>
      <c r="DB874" s="24">
        <f t="shared" si="1184"/>
        <v>1060.2721000000001</v>
      </c>
      <c r="DC874" s="24">
        <f t="shared" si="1185"/>
        <v>1393.7221000000002</v>
      </c>
      <c r="DD874" s="24">
        <f t="shared" si="1186"/>
        <v>981.5779</v>
      </c>
      <c r="DE874">
        <f t="shared" si="1187"/>
        <v>1521.1000000000001</v>
      </c>
      <c r="DF874" s="24">
        <f t="shared" si="1188"/>
        <v>915.55480000000011</v>
      </c>
      <c r="DG874" s="15" t="str">
        <f t="shared" si="1189"/>
        <v>RED</v>
      </c>
      <c r="DH874" s="15" t="str">
        <f t="shared" si="1190"/>
        <v>RED</v>
      </c>
      <c r="DI874" s="15" t="str">
        <f t="shared" si="1191"/>
        <v>GREEN</v>
      </c>
    </row>
    <row r="875" spans="1:113" x14ac:dyDescent="0.3">
      <c r="A875" s="53">
        <v>37757</v>
      </c>
      <c r="B875" s="54">
        <v>938.5</v>
      </c>
      <c r="C875" s="54">
        <v>974.4</v>
      </c>
      <c r="D875" s="54">
        <v>934</v>
      </c>
      <c r="E875" s="54">
        <v>973.1</v>
      </c>
      <c r="F875" s="54">
        <v>946286016</v>
      </c>
      <c r="G875" s="54">
        <v>1180097.6599999999</v>
      </c>
      <c r="H875" s="54">
        <v>5712824</v>
      </c>
      <c r="I875" s="54">
        <v>942.85</v>
      </c>
      <c r="J875" s="54">
        <v>1015.64</v>
      </c>
      <c r="K875" s="54">
        <v>1013.4</v>
      </c>
      <c r="L875" s="54">
        <v>1040.9100000000001</v>
      </c>
      <c r="M875" s="54">
        <v>1202.05</v>
      </c>
      <c r="N875" s="54">
        <v>69.69</v>
      </c>
      <c r="O875" s="54">
        <v>44.86</v>
      </c>
      <c r="P875" s="54">
        <v>45.64</v>
      </c>
      <c r="Q875" s="54">
        <v>-23.8</v>
      </c>
      <c r="R875" s="54">
        <v>-14.63</v>
      </c>
      <c r="S875" s="54">
        <v>3.76</v>
      </c>
      <c r="T875" s="54">
        <v>31.73</v>
      </c>
      <c r="U875" s="54">
        <v>17.02</v>
      </c>
      <c r="V875" s="54">
        <v>16.7</v>
      </c>
      <c r="W875" s="54">
        <v>22.82</v>
      </c>
      <c r="X875" s="54">
        <v>20.260000000000002</v>
      </c>
      <c r="Y875" s="54">
        <v>1122.48</v>
      </c>
      <c r="Z875" s="54">
        <v>908.8</v>
      </c>
      <c r="AA875" s="54">
        <v>1015.64</v>
      </c>
      <c r="AB875" s="54">
        <v>1125.95</v>
      </c>
      <c r="AC875" s="54">
        <v>920</v>
      </c>
      <c r="AD875" s="19">
        <f t="shared" si="1139"/>
        <v>0.64318258395303152</v>
      </c>
      <c r="AE875" s="54">
        <f t="shared" si="1126"/>
        <v>106.72296556262341</v>
      </c>
      <c r="AF875" s="55">
        <f t="shared" si="1194"/>
        <v>3.7585967905315432E-2</v>
      </c>
      <c r="AG875" s="2">
        <f t="shared" si="1140"/>
        <v>-9.17</v>
      </c>
      <c r="AH875" s="1">
        <f t="shared" si="1141"/>
        <v>944.00833333333333</v>
      </c>
      <c r="AI875" s="21">
        <f t="shared" si="1142"/>
        <v>989.61923076923074</v>
      </c>
      <c r="AJ875" s="22">
        <f t="shared" si="1143"/>
        <v>-45.610897435897414</v>
      </c>
      <c r="AK875" s="23">
        <f t="shared" si="1144"/>
        <v>-41.003846153846126</v>
      </c>
      <c r="AL875" s="23">
        <f t="shared" si="1145"/>
        <v>-4.6070512820512874</v>
      </c>
      <c r="AM875" s="23"/>
      <c r="AN875">
        <f t="shared" si="1146"/>
        <v>955.47500000000002</v>
      </c>
      <c r="AO875" s="4">
        <f t="shared" si="1147"/>
        <v>943.38750000000005</v>
      </c>
      <c r="AP875" s="4">
        <f t="shared" si="1148"/>
        <v>960.2</v>
      </c>
      <c r="AQ875" s="24">
        <f t="shared" si="1149"/>
        <v>971.83999999999992</v>
      </c>
      <c r="AR875" t="str">
        <f t="shared" si="1150"/>
        <v>GREEN</v>
      </c>
      <c r="AS875" t="str">
        <f t="shared" si="1151"/>
        <v>GREEN</v>
      </c>
      <c r="AT875" t="str">
        <f t="shared" si="1152"/>
        <v>GREEN</v>
      </c>
      <c r="AU875" t="str">
        <f t="shared" si="1153"/>
        <v>GREEN</v>
      </c>
      <c r="AV875" t="str">
        <f t="shared" si="1154"/>
        <v>GREEN</v>
      </c>
      <c r="AW875" t="str">
        <f t="shared" si="1155"/>
        <v>RED</v>
      </c>
      <c r="AX875" s="25">
        <f t="shared" si="1156"/>
        <v>8.7887608883989721E-3</v>
      </c>
      <c r="AY875" s="25">
        <f t="shared" si="1157"/>
        <v>1.5587526557470236E-2</v>
      </c>
      <c r="AZ875" s="26">
        <f t="shared" si="1158"/>
        <v>36.054550586981648</v>
      </c>
      <c r="BA875" s="1">
        <f t="shared" si="1196"/>
        <v>1075955.55</v>
      </c>
      <c r="BB875" s="1">
        <f t="shared" si="1196"/>
        <v>5027343.75</v>
      </c>
      <c r="BC875" s="27">
        <f t="shared" si="1159"/>
        <v>1.0967903460324173</v>
      </c>
      <c r="BD875" s="28">
        <f t="shared" si="1159"/>
        <v>1.1363503838383839</v>
      </c>
      <c r="BE875" s="29">
        <f t="shared" si="1128"/>
        <v>34.402537892139598</v>
      </c>
      <c r="BF875" s="29">
        <f t="shared" si="1192"/>
        <v>21.977440958759281</v>
      </c>
      <c r="BG875" s="30">
        <f t="shared" si="1160"/>
        <v>1.8553188578044111E-2</v>
      </c>
      <c r="BH875" s="31">
        <f t="shared" si="1161"/>
        <v>8.7047871767044482E-3</v>
      </c>
      <c r="BI875" s="31">
        <f t="shared" si="1162"/>
        <v>-6.7987656690712646E-3</v>
      </c>
      <c r="BJ875" s="32">
        <f t="shared" si="1163"/>
        <v>976.86854737199519</v>
      </c>
      <c r="BK875" s="24">
        <f t="shared" si="1164"/>
        <v>911.14811929467146</v>
      </c>
      <c r="BL875" s="30">
        <f t="shared" si="1165"/>
        <v>6.753717817009941E-2</v>
      </c>
      <c r="BM875" s="30">
        <f t="shared" si="1166"/>
        <v>-3.8727236378534257E-3</v>
      </c>
      <c r="BN875" s="30">
        <f t="shared" si="1167"/>
        <v>6.3664454532245979E-2</v>
      </c>
      <c r="BO875" s="30">
        <f t="shared" si="1168"/>
        <v>5.9791730894392554E-2</v>
      </c>
      <c r="BP875" s="30"/>
      <c r="BQ875">
        <f t="shared" si="1169"/>
        <v>1187.6500000000001</v>
      </c>
      <c r="BR875">
        <f t="shared" si="1170"/>
        <v>854.2</v>
      </c>
      <c r="BT875" s="24">
        <f t="shared" si="1171"/>
        <v>1315.0279</v>
      </c>
      <c r="BU875" s="24">
        <f t="shared" si="1172"/>
        <v>1060.2721000000001</v>
      </c>
      <c r="BV875" s="24">
        <f t="shared" si="1173"/>
        <v>1393.7221000000002</v>
      </c>
      <c r="BW875" s="24">
        <f t="shared" si="1174"/>
        <v>981.5779</v>
      </c>
      <c r="BX875">
        <f t="shared" si="1175"/>
        <v>1521.1000000000001</v>
      </c>
      <c r="BY875" s="24">
        <f t="shared" si="1176"/>
        <v>915.55480000000011</v>
      </c>
      <c r="BZ875" s="15" t="str">
        <f t="shared" si="1177"/>
        <v>RED</v>
      </c>
      <c r="CA875" s="15" t="str">
        <f t="shared" si="1178"/>
        <v>RED</v>
      </c>
      <c r="CB875" s="15" t="str">
        <f t="shared" si="1179"/>
        <v>GREEN</v>
      </c>
      <c r="CC875" s="15" t="str">
        <f t="shared" si="1180"/>
        <v>GREEN</v>
      </c>
      <c r="CJ875">
        <f t="shared" si="1129"/>
        <v>1098.4000000000001</v>
      </c>
      <c r="CK875">
        <f t="shared" si="1130"/>
        <v>924.3</v>
      </c>
      <c r="CM875" s="24">
        <f t="shared" si="1131"/>
        <v>1164.9062000000001</v>
      </c>
      <c r="CN875" s="24">
        <f t="shared" si="1132"/>
        <v>1031.8938000000001</v>
      </c>
      <c r="CO875" s="24">
        <f t="shared" si="1133"/>
        <v>1205.9938000000002</v>
      </c>
      <c r="CP875" s="24">
        <f t="shared" si="1134"/>
        <v>990.80619999999999</v>
      </c>
      <c r="CQ875">
        <f t="shared" si="1135"/>
        <v>1272.5000000000002</v>
      </c>
      <c r="CR875" s="24">
        <f t="shared" si="1136"/>
        <v>956.33439999999996</v>
      </c>
      <c r="CS875" s="15" t="str">
        <f t="shared" si="1137"/>
        <v>RED</v>
      </c>
      <c r="CT875" s="15" t="str">
        <f t="shared" si="1138"/>
        <v>RED</v>
      </c>
      <c r="CU875" s="15" t="str">
        <f t="shared" si="1181"/>
        <v>GREEN</v>
      </c>
      <c r="CV875" s="15" t="str">
        <f t="shared" si="1125"/>
        <v>0</v>
      </c>
      <c r="CX875" s="24">
        <f t="shared" si="1182"/>
        <v>1187.6500000000001</v>
      </c>
      <c r="CY875" s="24">
        <f t="shared" si="1183"/>
        <v>854.2</v>
      </c>
      <c r="DA875" s="24">
        <f t="shared" si="1193"/>
        <v>1315.0279</v>
      </c>
      <c r="DB875" s="24">
        <f t="shared" si="1184"/>
        <v>1060.2721000000001</v>
      </c>
      <c r="DC875" s="24">
        <f t="shared" si="1185"/>
        <v>1393.7221000000002</v>
      </c>
      <c r="DD875" s="24">
        <f t="shared" si="1186"/>
        <v>981.5779</v>
      </c>
      <c r="DE875">
        <f t="shared" si="1187"/>
        <v>1521.1000000000001</v>
      </c>
      <c r="DF875" s="24">
        <f t="shared" si="1188"/>
        <v>915.55480000000011</v>
      </c>
      <c r="DG875" s="15" t="str">
        <f t="shared" si="1189"/>
        <v>RED</v>
      </c>
      <c r="DH875" s="15" t="str">
        <f t="shared" si="1190"/>
        <v>RED</v>
      </c>
      <c r="DI875" s="15" t="str">
        <f t="shared" si="1191"/>
        <v>GREEN</v>
      </c>
    </row>
    <row r="876" spans="1:113" x14ac:dyDescent="0.3">
      <c r="A876" s="18">
        <v>37750</v>
      </c>
      <c r="B876" s="1">
        <v>937.45</v>
      </c>
      <c r="C876" s="1">
        <v>956.65</v>
      </c>
      <c r="D876" s="1">
        <v>935.8</v>
      </c>
      <c r="E876" s="1">
        <v>937.85</v>
      </c>
      <c r="F876" s="1">
        <v>816580928</v>
      </c>
      <c r="G876" s="1">
        <v>1217278.1200000001</v>
      </c>
      <c r="H876" s="1">
        <v>5402094</v>
      </c>
      <c r="I876" s="1">
        <v>938.19</v>
      </c>
      <c r="J876" s="1">
        <v>1021.91</v>
      </c>
      <c r="K876" s="1">
        <v>1014.51</v>
      </c>
      <c r="L876" s="1">
        <v>1042.05</v>
      </c>
      <c r="M876" s="1">
        <v>1203.81</v>
      </c>
      <c r="N876" s="1">
        <v>32.67</v>
      </c>
      <c r="O876" s="1">
        <v>37.74</v>
      </c>
      <c r="P876" s="1">
        <v>42.56</v>
      </c>
      <c r="Q876" s="1">
        <v>-25.24</v>
      </c>
      <c r="R876" s="1">
        <v>-12.34</v>
      </c>
      <c r="S876" s="1">
        <v>-0.05</v>
      </c>
      <c r="T876" s="1">
        <v>11.43</v>
      </c>
      <c r="U876" s="1">
        <v>8.73</v>
      </c>
      <c r="V876" s="1">
        <v>14.38</v>
      </c>
      <c r="W876" s="1">
        <v>24.76</v>
      </c>
      <c r="X876" s="1">
        <v>20.63</v>
      </c>
      <c r="Y876" s="1">
        <v>1132.6500000000001</v>
      </c>
      <c r="Z876" s="1">
        <v>911.16</v>
      </c>
      <c r="AA876" s="1">
        <v>1021.91</v>
      </c>
      <c r="AB876" s="1">
        <v>1136.55</v>
      </c>
      <c r="AC876" s="1">
        <v>920</v>
      </c>
      <c r="AD876" s="19">
        <f t="shared" si="1139"/>
        <v>-7.9208943414046506E-3</v>
      </c>
      <c r="AE876" s="1">
        <f t="shared" si="1126"/>
        <v>102.8569861811801</v>
      </c>
      <c r="AF876" s="20">
        <f t="shared" si="1194"/>
        <v>-4.7959074922721001E-4</v>
      </c>
      <c r="AG876" s="2">
        <f t="shared" si="1140"/>
        <v>-12.899999999999999</v>
      </c>
      <c r="AH876" s="1">
        <f t="shared" si="1141"/>
        <v>951.31666666666661</v>
      </c>
      <c r="AI876" s="21">
        <f t="shared" si="1142"/>
        <v>994.45769230769224</v>
      </c>
      <c r="AJ876" s="22">
        <f t="shared" si="1143"/>
        <v>-43.141025641025635</v>
      </c>
      <c r="AK876" s="23">
        <f t="shared" si="1144"/>
        <v>-37.339423076923055</v>
      </c>
      <c r="AL876" s="23">
        <f t="shared" si="1145"/>
        <v>-5.8016025641025806</v>
      </c>
      <c r="AM876" s="23"/>
      <c r="AN876">
        <f t="shared" si="1146"/>
        <v>938.07500000000005</v>
      </c>
      <c r="AO876" s="4">
        <f t="shared" si="1147"/>
        <v>935.28749999999991</v>
      </c>
      <c r="AP876" s="4">
        <f t="shared" si="1148"/>
        <v>968.20624999999995</v>
      </c>
      <c r="AQ876" s="24">
        <f t="shared" si="1149"/>
        <v>976.24</v>
      </c>
      <c r="AR876" t="str">
        <f t="shared" si="1150"/>
        <v>RED</v>
      </c>
      <c r="AS876" t="str">
        <f t="shared" si="1151"/>
        <v>GREEN</v>
      </c>
      <c r="AT876" t="str">
        <f t="shared" si="1152"/>
        <v>RED</v>
      </c>
      <c r="AU876" t="str">
        <f t="shared" si="1153"/>
        <v>RED</v>
      </c>
      <c r="AV876" t="str">
        <f t="shared" si="1154"/>
        <v>GREEN</v>
      </c>
      <c r="AW876" t="str">
        <f t="shared" si="1155"/>
        <v>RED</v>
      </c>
      <c r="AX876" s="25">
        <f t="shared" si="1156"/>
        <v>5.2477988845914814E-3</v>
      </c>
      <c r="AY876" s="25">
        <f t="shared" si="1157"/>
        <v>1.5587526557470236E-2</v>
      </c>
      <c r="AZ876" s="26">
        <f t="shared" si="1158"/>
        <v>25.187026231888794</v>
      </c>
      <c r="BA876" s="1">
        <f t="shared" si="1196"/>
        <v>957530.58499999996</v>
      </c>
      <c r="BB876" s="1">
        <f t="shared" si="1196"/>
        <v>4311454.5</v>
      </c>
      <c r="BC876" s="27">
        <f t="shared" si="1159"/>
        <v>1.2712681339573086</v>
      </c>
      <c r="BD876" s="28">
        <f t="shared" si="1159"/>
        <v>1.2529632401316075</v>
      </c>
      <c r="BE876" s="29">
        <f t="shared" si="1128"/>
        <v>9.5523440253789609</v>
      </c>
      <c r="BF876" s="29">
        <f t="shared" si="1192"/>
        <v>9.7109622841029406</v>
      </c>
      <c r="BG876" s="30">
        <f t="shared" si="1160"/>
        <v>7.3335033379255954E-3</v>
      </c>
      <c r="BH876" s="31">
        <f t="shared" si="1161"/>
        <v>-3.0869459030145596E-3</v>
      </c>
      <c r="BI876" s="31">
        <f t="shared" si="1162"/>
        <v>-1.0339727672878754E-2</v>
      </c>
      <c r="BJ876" s="32">
        <f t="shared" si="1163"/>
        <v>1017.6698630227328</v>
      </c>
      <c r="BK876" s="24">
        <f t="shared" si="1164"/>
        <v>884.96347031060043</v>
      </c>
      <c r="BL876" s="30">
        <f t="shared" si="1165"/>
        <v>0.14150065864704628</v>
      </c>
      <c r="BM876" s="30">
        <f t="shared" si="1166"/>
        <v>-8.5109413043378754E-2</v>
      </c>
      <c r="BN876" s="30">
        <f t="shared" si="1167"/>
        <v>5.6391245603667532E-2</v>
      </c>
      <c r="BO876" s="30">
        <f t="shared" si="1168"/>
        <v>-2.8718167439711222E-2</v>
      </c>
      <c r="BP876" s="30"/>
      <c r="BQ876">
        <f t="shared" si="1169"/>
        <v>1187.6500000000001</v>
      </c>
      <c r="BR876">
        <f t="shared" si="1170"/>
        <v>854.2</v>
      </c>
      <c r="BT876" s="24">
        <f t="shared" si="1171"/>
        <v>1315.0279</v>
      </c>
      <c r="BU876" s="24">
        <f t="shared" si="1172"/>
        <v>1060.2721000000001</v>
      </c>
      <c r="BV876" s="24">
        <f t="shared" si="1173"/>
        <v>1393.7221000000002</v>
      </c>
      <c r="BW876" s="24">
        <f t="shared" si="1174"/>
        <v>981.5779</v>
      </c>
      <c r="BX876">
        <f t="shared" si="1175"/>
        <v>1521.1000000000001</v>
      </c>
      <c r="BY876" s="24">
        <f t="shared" si="1176"/>
        <v>915.55480000000011</v>
      </c>
      <c r="BZ876" s="15" t="str">
        <f t="shared" si="1177"/>
        <v>RED</v>
      </c>
      <c r="CA876" s="15" t="str">
        <f t="shared" si="1178"/>
        <v>RED</v>
      </c>
      <c r="CB876" s="15" t="str">
        <f t="shared" si="1179"/>
        <v>GREEN</v>
      </c>
      <c r="CC876" s="15" t="str">
        <f t="shared" si="1180"/>
        <v>GREEN</v>
      </c>
      <c r="CJ876">
        <f t="shared" si="1129"/>
        <v>1116.4000000000001</v>
      </c>
      <c r="CK876">
        <f t="shared" si="1130"/>
        <v>924.3</v>
      </c>
      <c r="CM876" s="24">
        <f t="shared" si="1131"/>
        <v>1189.7822000000001</v>
      </c>
      <c r="CN876" s="24">
        <f t="shared" si="1132"/>
        <v>1043.0178000000001</v>
      </c>
      <c r="CO876" s="24">
        <f t="shared" si="1133"/>
        <v>1235.1178000000002</v>
      </c>
      <c r="CP876" s="24">
        <f t="shared" si="1134"/>
        <v>997.68219999999997</v>
      </c>
      <c r="CQ876">
        <f t="shared" si="1135"/>
        <v>1308.5000000000002</v>
      </c>
      <c r="CR876" s="24">
        <f t="shared" si="1136"/>
        <v>959.64639999999997</v>
      </c>
      <c r="CS876" s="15" t="str">
        <f t="shared" si="1137"/>
        <v>RED</v>
      </c>
      <c r="CT876" s="15" t="str">
        <f t="shared" si="1138"/>
        <v>RED</v>
      </c>
      <c r="CU876" s="15" t="str">
        <f t="shared" si="1181"/>
        <v>RED</v>
      </c>
      <c r="CV876" s="15" t="str">
        <f t="shared" si="1125"/>
        <v>0</v>
      </c>
      <c r="CX876" s="24">
        <f t="shared" si="1182"/>
        <v>1187.6500000000001</v>
      </c>
      <c r="CY876" s="24">
        <f t="shared" si="1183"/>
        <v>854.2</v>
      </c>
      <c r="DA876" s="24">
        <f t="shared" si="1193"/>
        <v>1315.0279</v>
      </c>
      <c r="DB876" s="24">
        <f t="shared" si="1184"/>
        <v>1060.2721000000001</v>
      </c>
      <c r="DC876" s="24">
        <f t="shared" si="1185"/>
        <v>1393.7221000000002</v>
      </c>
      <c r="DD876" s="24">
        <f t="shared" si="1186"/>
        <v>981.5779</v>
      </c>
      <c r="DE876">
        <f t="shared" si="1187"/>
        <v>1521.1000000000001</v>
      </c>
      <c r="DF876" s="24">
        <f t="shared" si="1188"/>
        <v>915.55480000000011</v>
      </c>
      <c r="DG876" s="15" t="str">
        <f t="shared" si="1189"/>
        <v>RED</v>
      </c>
      <c r="DH876" s="15" t="str">
        <f t="shared" si="1190"/>
        <v>RED</v>
      </c>
      <c r="DI876" s="15" t="str">
        <f t="shared" si="1191"/>
        <v>GREEN</v>
      </c>
    </row>
    <row r="877" spans="1:113" x14ac:dyDescent="0.3">
      <c r="A877" s="18">
        <v>37743</v>
      </c>
      <c r="B877" s="1">
        <v>922.85</v>
      </c>
      <c r="C877" s="1">
        <v>940.2</v>
      </c>
      <c r="D877" s="1">
        <v>920</v>
      </c>
      <c r="E877" s="1">
        <v>938.3</v>
      </c>
      <c r="F877" s="1">
        <v>592554560</v>
      </c>
      <c r="G877" s="1">
        <v>764907.03</v>
      </c>
      <c r="H877" s="1">
        <v>3851184</v>
      </c>
      <c r="I877" s="1">
        <v>954.01</v>
      </c>
      <c r="J877" s="1">
        <v>1028.98</v>
      </c>
      <c r="K877" s="1">
        <v>1017.1</v>
      </c>
      <c r="L877" s="1">
        <v>1043.94</v>
      </c>
      <c r="M877" s="1">
        <v>1205.3900000000001</v>
      </c>
      <c r="N877" s="1">
        <v>33.01</v>
      </c>
      <c r="O877" s="1">
        <v>37.799999999999997</v>
      </c>
      <c r="P877" s="1">
        <v>42.59</v>
      </c>
      <c r="Q877" s="1">
        <v>-23.12</v>
      </c>
      <c r="R877" s="1">
        <v>-9.1199999999999992</v>
      </c>
      <c r="S877" s="1">
        <v>1.51</v>
      </c>
      <c r="T877" s="1">
        <v>7.91</v>
      </c>
      <c r="U877" s="1">
        <v>11.74</v>
      </c>
      <c r="V877" s="1">
        <v>11.64</v>
      </c>
      <c r="W877" s="1">
        <v>25.82</v>
      </c>
      <c r="X877" s="1">
        <v>20.18</v>
      </c>
      <c r="Y877" s="1">
        <v>1135.33</v>
      </c>
      <c r="Z877" s="1">
        <v>922.63</v>
      </c>
      <c r="AA877" s="1">
        <v>1028.98</v>
      </c>
      <c r="AB877" s="1">
        <v>1136.55</v>
      </c>
      <c r="AC877" s="1">
        <v>920.1</v>
      </c>
      <c r="AD877" s="19">
        <f t="shared" si="1139"/>
        <v>0.25661317022818197</v>
      </c>
      <c r="AE877" s="1">
        <f t="shared" si="1126"/>
        <v>102.90633910945384</v>
      </c>
      <c r="AF877" s="20">
        <f t="shared" si="1194"/>
        <v>1.5146597425078401E-2</v>
      </c>
      <c r="AG877" s="2">
        <f t="shared" si="1140"/>
        <v>-14.000000000000002</v>
      </c>
      <c r="AH877" s="1">
        <f t="shared" si="1141"/>
        <v>961.77500000000009</v>
      </c>
      <c r="AI877" s="21">
        <f t="shared" si="1142"/>
        <v>1003.6615384615385</v>
      </c>
      <c r="AJ877" s="22">
        <f t="shared" si="1143"/>
        <v>-41.886538461538407</v>
      </c>
      <c r="AK877" s="23">
        <f t="shared" si="1144"/>
        <v>-33.912980769230728</v>
      </c>
      <c r="AL877" s="23">
        <f t="shared" si="1145"/>
        <v>-7.9735576923076792</v>
      </c>
      <c r="AM877" s="23"/>
      <c r="AN877">
        <f t="shared" si="1146"/>
        <v>931.3</v>
      </c>
      <c r="AO877" s="4">
        <f t="shared" si="1147"/>
        <v>938.27500000000009</v>
      </c>
      <c r="AP877" s="4">
        <f t="shared" si="1148"/>
        <v>975.93125000000009</v>
      </c>
      <c r="AQ877" s="24">
        <f t="shared" si="1149"/>
        <v>988.79500000000007</v>
      </c>
      <c r="AR877" t="str">
        <f t="shared" si="1150"/>
        <v>GREEN</v>
      </c>
      <c r="AS877" t="str">
        <f t="shared" si="1151"/>
        <v>GREEN</v>
      </c>
      <c r="AT877" t="str">
        <f t="shared" si="1152"/>
        <v>RED</v>
      </c>
      <c r="AU877" t="str">
        <f t="shared" si="1153"/>
        <v>RED</v>
      </c>
      <c r="AV877" t="str">
        <f t="shared" si="1154"/>
        <v>RED</v>
      </c>
      <c r="AW877" t="str">
        <f t="shared" si="1155"/>
        <v>RED</v>
      </c>
      <c r="AX877" s="25">
        <f t="shared" si="1156"/>
        <v>5.2477988845914814E-3</v>
      </c>
      <c r="AY877" s="25">
        <f t="shared" si="1157"/>
        <v>2.1381062120381267E-2</v>
      </c>
      <c r="AZ877" s="26">
        <f t="shared" si="1158"/>
        <v>19.707184935966623</v>
      </c>
      <c r="BA877" s="1">
        <f t="shared" si="1196"/>
        <v>1032506.7574999999</v>
      </c>
      <c r="BB877" s="1">
        <f t="shared" si="1196"/>
        <v>4448924</v>
      </c>
      <c r="BC877" s="27">
        <f t="shared" si="1159"/>
        <v>0.74082520472027036</v>
      </c>
      <c r="BD877" s="28">
        <f t="shared" si="1159"/>
        <v>0.86564391749555625</v>
      </c>
      <c r="BE877" s="29">
        <f t="shared" si="1128"/>
        <v>9.8695805428269203</v>
      </c>
      <c r="BF877" s="29">
        <f t="shared" si="1192"/>
        <v>4.9347902714134602</v>
      </c>
      <c r="BG877" s="30">
        <f t="shared" si="1160"/>
        <v>-1.1436142246352143E-3</v>
      </c>
      <c r="BH877" s="31">
        <f t="shared" si="1161"/>
        <v>-1.9474742792628952E-2</v>
      </c>
      <c r="BI877" s="31">
        <f t="shared" si="1162"/>
        <v>-1.6133263235789785E-2</v>
      </c>
      <c r="BJ877" s="32">
        <f t="shared" si="1163"/>
        <v>1037.1124740749915</v>
      </c>
      <c r="BK877" s="24">
        <f t="shared" si="1164"/>
        <v>886.43752592500869</v>
      </c>
      <c r="BL877" s="30">
        <f t="shared" si="1165"/>
        <v>0.16058291394008614</v>
      </c>
      <c r="BM877" s="30">
        <f t="shared" si="1166"/>
        <v>-0.10531010772140205</v>
      </c>
      <c r="BN877" s="30">
        <f t="shared" si="1167"/>
        <v>5.5272806218684079E-2</v>
      </c>
      <c r="BO877" s="30">
        <f t="shared" si="1168"/>
        <v>-5.0037301502717971E-2</v>
      </c>
      <c r="BP877" s="30"/>
      <c r="BQ877">
        <f t="shared" si="1169"/>
        <v>1187.6500000000001</v>
      </c>
      <c r="BR877">
        <f t="shared" si="1170"/>
        <v>854.2</v>
      </c>
      <c r="BT877" s="24">
        <f t="shared" si="1171"/>
        <v>1315.0279</v>
      </c>
      <c r="BU877" s="24">
        <f t="shared" si="1172"/>
        <v>1060.2721000000001</v>
      </c>
      <c r="BV877" s="24">
        <f t="shared" si="1173"/>
        <v>1393.7221000000002</v>
      </c>
      <c r="BW877" s="24">
        <f t="shared" si="1174"/>
        <v>981.5779</v>
      </c>
      <c r="BX877">
        <f t="shared" si="1175"/>
        <v>1521.1000000000001</v>
      </c>
      <c r="BY877" s="24">
        <f t="shared" si="1176"/>
        <v>915.55480000000011</v>
      </c>
      <c r="BZ877" s="15" t="str">
        <f t="shared" si="1177"/>
        <v>RED</v>
      </c>
      <c r="CA877" s="15" t="str">
        <f t="shared" si="1178"/>
        <v>RED</v>
      </c>
      <c r="CB877" s="15" t="str">
        <f t="shared" si="1179"/>
        <v>GREEN</v>
      </c>
      <c r="CC877" s="15" t="str">
        <f t="shared" si="1180"/>
        <v>GREEN</v>
      </c>
      <c r="CJ877">
        <f t="shared" si="1129"/>
        <v>1116.4000000000001</v>
      </c>
      <c r="CK877">
        <f t="shared" si="1130"/>
        <v>924.3</v>
      </c>
      <c r="CM877" s="24">
        <f t="shared" si="1131"/>
        <v>1189.7822000000001</v>
      </c>
      <c r="CN877" s="24">
        <f t="shared" si="1132"/>
        <v>1043.0178000000001</v>
      </c>
      <c r="CO877" s="24">
        <f t="shared" si="1133"/>
        <v>1235.1178000000002</v>
      </c>
      <c r="CP877" s="24">
        <f t="shared" si="1134"/>
        <v>997.68219999999997</v>
      </c>
      <c r="CQ877">
        <f t="shared" si="1135"/>
        <v>1308.5000000000002</v>
      </c>
      <c r="CR877" s="24">
        <f t="shared" si="1136"/>
        <v>959.64639999999997</v>
      </c>
      <c r="CS877" s="15" t="str">
        <f t="shared" si="1137"/>
        <v>RED</v>
      </c>
      <c r="CT877" s="15" t="str">
        <f t="shared" si="1138"/>
        <v>RED</v>
      </c>
      <c r="CU877" s="15" t="str">
        <f t="shared" si="1181"/>
        <v>RED</v>
      </c>
      <c r="CV877" s="15" t="str">
        <f t="shared" si="1125"/>
        <v>0</v>
      </c>
      <c r="CX877" s="24">
        <f t="shared" si="1182"/>
        <v>1187.6500000000001</v>
      </c>
      <c r="CY877" s="24">
        <f t="shared" si="1183"/>
        <v>854.2</v>
      </c>
      <c r="DA877" s="24">
        <f t="shared" si="1193"/>
        <v>1315.0279</v>
      </c>
      <c r="DB877" s="24">
        <f t="shared" si="1184"/>
        <v>1060.2721000000001</v>
      </c>
      <c r="DC877" s="24">
        <f t="shared" si="1185"/>
        <v>1393.7221000000002</v>
      </c>
      <c r="DD877" s="24">
        <f t="shared" si="1186"/>
        <v>981.5779</v>
      </c>
      <c r="DE877">
        <f t="shared" si="1187"/>
        <v>1521.1000000000001</v>
      </c>
      <c r="DF877" s="24">
        <f t="shared" si="1188"/>
        <v>915.55480000000011</v>
      </c>
      <c r="DG877" s="15" t="str">
        <f t="shared" si="1189"/>
        <v>RED</v>
      </c>
      <c r="DH877" s="15" t="str">
        <f t="shared" si="1190"/>
        <v>RED</v>
      </c>
      <c r="DI877" s="15" t="str">
        <f t="shared" si="1191"/>
        <v>GREEN</v>
      </c>
    </row>
    <row r="878" spans="1:113" x14ac:dyDescent="0.3">
      <c r="A878" s="18">
        <v>37736</v>
      </c>
      <c r="B878" s="1">
        <v>941.5</v>
      </c>
      <c r="C878" s="1">
        <v>951.4</v>
      </c>
      <c r="D878" s="1">
        <v>921.1</v>
      </c>
      <c r="E878" s="1">
        <v>924.3</v>
      </c>
      <c r="F878" s="1">
        <v>748991552</v>
      </c>
      <c r="G878" s="1">
        <v>1141539.3899999999</v>
      </c>
      <c r="H878" s="1">
        <v>5143273</v>
      </c>
      <c r="I878" s="1">
        <v>966.47</v>
      </c>
      <c r="J878" s="1">
        <v>1036.3699999999999</v>
      </c>
      <c r="K878" s="1">
        <v>1020.14</v>
      </c>
      <c r="L878" s="1">
        <v>1046.04</v>
      </c>
      <c r="M878" s="1">
        <v>1206.68</v>
      </c>
      <c r="N878" s="1">
        <v>14.35</v>
      </c>
      <c r="O878" s="1">
        <v>34.92</v>
      </c>
      <c r="P878" s="1">
        <v>41.36</v>
      </c>
      <c r="Q878" s="1">
        <v>-20.12</v>
      </c>
      <c r="R878" s="1">
        <v>-5.61</v>
      </c>
      <c r="S878" s="1">
        <v>-1.74</v>
      </c>
      <c r="T878" s="1">
        <v>6.85</v>
      </c>
      <c r="U878" s="1">
        <v>17.649999999999999</v>
      </c>
      <c r="V878" s="1">
        <v>12.1</v>
      </c>
      <c r="W878" s="1">
        <v>26.63</v>
      </c>
      <c r="X878" s="1">
        <v>18.82</v>
      </c>
      <c r="Y878" s="1">
        <v>1136.8800000000001</v>
      </c>
      <c r="Z878" s="1">
        <v>935.86</v>
      </c>
      <c r="AA878" s="1">
        <v>1036.3699999999999</v>
      </c>
      <c r="AB878" s="1">
        <v>1136.55</v>
      </c>
      <c r="AC878" s="1">
        <v>920.1</v>
      </c>
      <c r="AD878" s="19">
        <f t="shared" si="1139"/>
        <v>-0.31807431516686752</v>
      </c>
      <c r="AE878" s="1">
        <f t="shared" si="1126"/>
        <v>101.37091467427069</v>
      </c>
      <c r="AF878" s="20">
        <f t="shared" si="1194"/>
        <v>-1.7433825874348829E-2</v>
      </c>
      <c r="AG878" s="2">
        <f t="shared" si="1140"/>
        <v>-14.510000000000002</v>
      </c>
      <c r="AH878" s="1">
        <f t="shared" si="1141"/>
        <v>978.25</v>
      </c>
      <c r="AI878" s="21">
        <f t="shared" si="1142"/>
        <v>1011.626923076923</v>
      </c>
      <c r="AJ878" s="22">
        <f t="shared" si="1143"/>
        <v>-33.376923076923049</v>
      </c>
      <c r="AK878" s="23">
        <f t="shared" si="1144"/>
        <v>-28.575480769230751</v>
      </c>
      <c r="AL878" s="23">
        <f t="shared" si="1145"/>
        <v>-4.8014423076922981</v>
      </c>
      <c r="AM878" s="23"/>
      <c r="AN878">
        <f t="shared" si="1146"/>
        <v>932.5</v>
      </c>
      <c r="AO878" s="4">
        <f t="shared" si="1147"/>
        <v>957.9375</v>
      </c>
      <c r="AP878" s="4">
        <f t="shared" si="1148"/>
        <v>985.78125</v>
      </c>
      <c r="AQ878" s="24">
        <f t="shared" si="1149"/>
        <v>1001.5799999999999</v>
      </c>
      <c r="AR878" t="str">
        <f t="shared" si="1150"/>
        <v>RED</v>
      </c>
      <c r="AS878" t="str">
        <f t="shared" si="1151"/>
        <v>RED</v>
      </c>
      <c r="AT878" t="str">
        <f t="shared" si="1152"/>
        <v>RED</v>
      </c>
      <c r="AU878" t="str">
        <f t="shared" si="1153"/>
        <v>RED</v>
      </c>
      <c r="AV878" t="str">
        <f t="shared" si="1154"/>
        <v>RED</v>
      </c>
      <c r="AW878" t="str">
        <f t="shared" si="1155"/>
        <v>RED</v>
      </c>
      <c r="AX878" s="25">
        <f t="shared" si="1156"/>
        <v>8.975554246304843E-3</v>
      </c>
      <c r="AY878" s="25">
        <f t="shared" si="1157"/>
        <v>2.1381062120381267E-2</v>
      </c>
      <c r="AZ878" s="26">
        <f t="shared" si="1158"/>
        <v>29.567044422496238</v>
      </c>
      <c r="BA878" s="1">
        <f t="shared" si="1196"/>
        <v>1131104.7875000001</v>
      </c>
      <c r="BB878" s="1">
        <f t="shared" si="1196"/>
        <v>4681698.75</v>
      </c>
      <c r="BC878" s="27">
        <f t="shared" si="1159"/>
        <v>1.0092251421931142</v>
      </c>
      <c r="BD878" s="28">
        <f t="shared" si="1159"/>
        <v>1.0985911897898173</v>
      </c>
      <c r="BE878" s="29">
        <f t="shared" si="1128"/>
        <v>0</v>
      </c>
      <c r="BF878" s="29">
        <f t="shared" si="1192"/>
        <v>0</v>
      </c>
      <c r="BG878" s="30">
        <f t="shared" si="1160"/>
        <v>-1.3507395143954715E-2</v>
      </c>
      <c r="BH878" s="31">
        <f t="shared" si="1161"/>
        <v>-1.917634317828093E-2</v>
      </c>
      <c r="BI878" s="31">
        <f t="shared" si="1162"/>
        <v>-1.2405507874076424E-2</v>
      </c>
      <c r="BJ878" s="32">
        <f t="shared" si="1163"/>
        <v>1070.3214070708166</v>
      </c>
      <c r="BK878" s="24">
        <f t="shared" si="1164"/>
        <v>886.17859292918342</v>
      </c>
      <c r="BL878" s="30">
        <f t="shared" si="1165"/>
        <v>0.19922407675173986</v>
      </c>
      <c r="BM878" s="30">
        <f t="shared" si="1166"/>
        <v>-0.15798053345322582</v>
      </c>
      <c r="BN878" s="30">
        <f t="shared" si="1167"/>
        <v>4.1243543298514047E-2</v>
      </c>
      <c r="BO878" s="30">
        <f t="shared" si="1168"/>
        <v>-0.11673699015471178</v>
      </c>
      <c r="BP878" s="30"/>
      <c r="BQ878">
        <f t="shared" si="1169"/>
        <v>1187.6500000000001</v>
      </c>
      <c r="BR878">
        <f t="shared" si="1170"/>
        <v>854.2</v>
      </c>
      <c r="BT878" s="24">
        <f t="shared" si="1171"/>
        <v>1315.0279</v>
      </c>
      <c r="BU878" s="24">
        <f t="shared" si="1172"/>
        <v>1060.2721000000001</v>
      </c>
      <c r="BV878" s="24">
        <f t="shared" si="1173"/>
        <v>1393.7221000000002</v>
      </c>
      <c r="BW878" s="24">
        <f t="shared" si="1174"/>
        <v>981.5779</v>
      </c>
      <c r="BX878">
        <f t="shared" si="1175"/>
        <v>1521.1000000000001</v>
      </c>
      <c r="BY878" s="24">
        <f t="shared" si="1176"/>
        <v>915.55480000000011</v>
      </c>
      <c r="BZ878" s="15" t="str">
        <f t="shared" si="1177"/>
        <v>RED</v>
      </c>
      <c r="CA878" s="15" t="str">
        <f t="shared" si="1178"/>
        <v>RED</v>
      </c>
      <c r="CB878" s="15" t="str">
        <f t="shared" si="1179"/>
        <v>GREEN</v>
      </c>
      <c r="CC878" s="15" t="str">
        <f t="shared" si="1180"/>
        <v>0</v>
      </c>
      <c r="CJ878">
        <f t="shared" si="1129"/>
        <v>1116.4000000000001</v>
      </c>
      <c r="CK878">
        <f t="shared" si="1130"/>
        <v>924.3</v>
      </c>
      <c r="CM878" s="24">
        <f t="shared" si="1131"/>
        <v>1189.7822000000001</v>
      </c>
      <c r="CN878" s="24">
        <f t="shared" si="1132"/>
        <v>1043.0178000000001</v>
      </c>
      <c r="CO878" s="24">
        <f t="shared" si="1133"/>
        <v>1235.1178000000002</v>
      </c>
      <c r="CP878" s="24">
        <f t="shared" si="1134"/>
        <v>997.68219999999997</v>
      </c>
      <c r="CQ878">
        <f t="shared" si="1135"/>
        <v>1308.5000000000002</v>
      </c>
      <c r="CR878" s="24">
        <f t="shared" si="1136"/>
        <v>959.64639999999997</v>
      </c>
      <c r="CS878" s="15" t="str">
        <f t="shared" si="1137"/>
        <v>RED</v>
      </c>
      <c r="CT878" s="15" t="str">
        <f t="shared" si="1138"/>
        <v>RED</v>
      </c>
      <c r="CU878" s="15" t="str">
        <f t="shared" si="1181"/>
        <v>RED</v>
      </c>
      <c r="CV878" s="15" t="str">
        <f t="shared" si="1125"/>
        <v>0</v>
      </c>
      <c r="CX878" s="24">
        <f t="shared" si="1182"/>
        <v>1187.6500000000001</v>
      </c>
      <c r="CY878" s="24">
        <f t="shared" si="1183"/>
        <v>854.2</v>
      </c>
      <c r="DA878" s="24">
        <f t="shared" si="1193"/>
        <v>1315.0279</v>
      </c>
      <c r="DB878" s="24">
        <f t="shared" si="1184"/>
        <v>1060.2721000000001</v>
      </c>
      <c r="DC878" s="24">
        <f t="shared" si="1185"/>
        <v>1393.7221000000002</v>
      </c>
      <c r="DD878" s="24">
        <f t="shared" si="1186"/>
        <v>981.5779</v>
      </c>
      <c r="DE878">
        <f t="shared" si="1187"/>
        <v>1521.1000000000001</v>
      </c>
      <c r="DF878" s="24">
        <f t="shared" si="1188"/>
        <v>915.55480000000011</v>
      </c>
      <c r="DG878" s="15" t="str">
        <f t="shared" si="1189"/>
        <v>RED</v>
      </c>
      <c r="DH878" s="15" t="str">
        <f t="shared" si="1190"/>
        <v>RED</v>
      </c>
      <c r="DI878" s="15" t="str">
        <f t="shared" si="1191"/>
        <v>GREEN</v>
      </c>
    </row>
    <row r="879" spans="1:113" x14ac:dyDescent="0.3">
      <c r="A879" s="18">
        <v>37728</v>
      </c>
      <c r="B879" s="1">
        <v>951.8</v>
      </c>
      <c r="C879" s="1">
        <v>964.2</v>
      </c>
      <c r="D879" s="1">
        <v>936.7</v>
      </c>
      <c r="E879" s="1">
        <v>940.7</v>
      </c>
      <c r="F879" s="1">
        <v>394369344</v>
      </c>
      <c r="G879" s="1">
        <v>706397.8</v>
      </c>
      <c r="H879" s="1">
        <v>2849267</v>
      </c>
      <c r="I879" s="1">
        <v>989.04</v>
      </c>
      <c r="J879" s="1">
        <v>1043.6500000000001</v>
      </c>
      <c r="K879" s="1">
        <v>1023.99</v>
      </c>
      <c r="L879" s="1">
        <v>1048.54</v>
      </c>
      <c r="M879" s="1">
        <v>1207.95</v>
      </c>
      <c r="N879" s="1">
        <v>18.34</v>
      </c>
      <c r="O879" s="1">
        <v>36.770000000000003</v>
      </c>
      <c r="P879" s="1">
        <v>42.39</v>
      </c>
      <c r="Q879" s="1">
        <v>-14.58</v>
      </c>
      <c r="R879" s="1">
        <v>-1.99</v>
      </c>
      <c r="S879" s="1">
        <v>-0.96</v>
      </c>
      <c r="T879" s="1">
        <v>20.47</v>
      </c>
      <c r="U879" s="1">
        <v>29.01</v>
      </c>
      <c r="V879" s="1">
        <v>12.81</v>
      </c>
      <c r="W879" s="1">
        <v>25.17</v>
      </c>
      <c r="X879" s="1">
        <v>17.38</v>
      </c>
      <c r="Y879" s="1">
        <v>1130.8399999999999</v>
      </c>
      <c r="Z879" s="1">
        <v>956.46</v>
      </c>
      <c r="AA879" s="1">
        <v>1043.6500000000001</v>
      </c>
      <c r="AB879" s="1">
        <v>1152.55</v>
      </c>
      <c r="AC879" s="1">
        <v>920.1</v>
      </c>
      <c r="AD879" s="19">
        <f t="shared" si="1139"/>
        <v>-0.20345696320271672</v>
      </c>
      <c r="AE879" s="1">
        <f t="shared" si="1126"/>
        <v>103.16955472691382</v>
      </c>
      <c r="AF879" s="20">
        <f t="shared" si="1194"/>
        <v>-9.5809644135605998E-3</v>
      </c>
      <c r="AG879" s="2">
        <f t="shared" si="1140"/>
        <v>-12.59</v>
      </c>
      <c r="AH879" s="1">
        <f t="shared" si="1141"/>
        <v>990.80833333333328</v>
      </c>
      <c r="AI879" s="21">
        <f t="shared" si="1142"/>
        <v>1021.7615384615384</v>
      </c>
      <c r="AJ879" s="22">
        <f t="shared" si="1143"/>
        <v>-30.953205128205127</v>
      </c>
      <c r="AK879" s="23">
        <f t="shared" si="1144"/>
        <v>-24.712499999999977</v>
      </c>
      <c r="AL879" s="23">
        <f t="shared" si="1145"/>
        <v>-6.2407051282051498</v>
      </c>
      <c r="AM879" s="23"/>
      <c r="AN879">
        <f t="shared" si="1146"/>
        <v>945.25</v>
      </c>
      <c r="AO879" s="4">
        <f t="shared" si="1147"/>
        <v>977.01249999999993</v>
      </c>
      <c r="AP879" s="4">
        <f t="shared" si="1148"/>
        <v>1003.16875</v>
      </c>
      <c r="AQ879" s="24">
        <f t="shared" si="1149"/>
        <v>1012.75</v>
      </c>
      <c r="AR879" t="str">
        <f t="shared" si="1150"/>
        <v>RED</v>
      </c>
      <c r="AS879" t="str">
        <f t="shared" si="1151"/>
        <v>RED</v>
      </c>
      <c r="AT879" t="str">
        <f t="shared" si="1152"/>
        <v>RED</v>
      </c>
      <c r="AU879" t="str">
        <f t="shared" si="1153"/>
        <v>RED</v>
      </c>
      <c r="AV879" t="str">
        <f t="shared" si="1154"/>
        <v>RED</v>
      </c>
      <c r="AW879" t="str">
        <f t="shared" si="1155"/>
        <v>RED</v>
      </c>
      <c r="AX879" s="25">
        <f t="shared" si="1156"/>
        <v>8.975554246304843E-3</v>
      </c>
      <c r="AY879" s="25">
        <f t="shared" si="1157"/>
        <v>2.1334861435951646E-2</v>
      </c>
      <c r="AZ879" s="26">
        <f t="shared" si="1158"/>
        <v>29.612112022465837</v>
      </c>
      <c r="BA879" s="1">
        <f t="shared" si="1196"/>
        <v>1112163.5525</v>
      </c>
      <c r="BB879" s="1">
        <f t="shared" si="1196"/>
        <v>4459335.75</v>
      </c>
      <c r="BC879" s="27">
        <f t="shared" si="1159"/>
        <v>0.63515640160308173</v>
      </c>
      <c r="BD879" s="28">
        <f t="shared" si="1159"/>
        <v>0.63894426428868922</v>
      </c>
      <c r="BE879" s="29">
        <f t="shared" si="1128"/>
        <v>0</v>
      </c>
      <c r="BF879" s="29">
        <f t="shared" si="1192"/>
        <v>0</v>
      </c>
      <c r="BG879" s="30">
        <f t="shared" si="1160"/>
        <v>-3.7805871360622689E-2</v>
      </c>
      <c r="BH879" s="31">
        <f t="shared" si="1161"/>
        <v>-2.3628087741367071E-2</v>
      </c>
      <c r="BI879" s="31">
        <f t="shared" si="1162"/>
        <v>-1.2359307189646803E-2</v>
      </c>
      <c r="BJ879" s="32">
        <f t="shared" si="1163"/>
        <v>1066.6899099291493</v>
      </c>
      <c r="BK879" s="24">
        <f t="shared" si="1164"/>
        <v>914.92675673751739</v>
      </c>
      <c r="BL879" s="30">
        <f t="shared" si="1165"/>
        <v>0.1613300235905516</v>
      </c>
      <c r="BM879" s="30">
        <f t="shared" si="1166"/>
        <v>-0.13393208241644439</v>
      </c>
      <c r="BN879" s="30">
        <f t="shared" si="1167"/>
        <v>2.7397941174107206E-2</v>
      </c>
      <c r="BO879" s="30">
        <f t="shared" si="1168"/>
        <v>-0.10653414124233718</v>
      </c>
      <c r="BP879" s="30"/>
      <c r="BQ879">
        <f t="shared" si="1169"/>
        <v>1187.6500000000001</v>
      </c>
      <c r="BR879">
        <f t="shared" si="1170"/>
        <v>854.2</v>
      </c>
      <c r="BT879" s="24">
        <f t="shared" si="1171"/>
        <v>1315.0279</v>
      </c>
      <c r="BU879" s="24">
        <f t="shared" si="1172"/>
        <v>1060.2721000000001</v>
      </c>
      <c r="BV879" s="24">
        <f t="shared" si="1173"/>
        <v>1393.7221000000002</v>
      </c>
      <c r="BW879" s="24">
        <f t="shared" si="1174"/>
        <v>981.5779</v>
      </c>
      <c r="BX879">
        <f t="shared" si="1175"/>
        <v>1521.1000000000001</v>
      </c>
      <c r="BY879" s="24">
        <f t="shared" si="1176"/>
        <v>915.55480000000011</v>
      </c>
      <c r="BZ879" s="15" t="str">
        <f t="shared" si="1177"/>
        <v>RED</v>
      </c>
      <c r="CA879" s="15" t="str">
        <f t="shared" si="1178"/>
        <v>RED</v>
      </c>
      <c r="CB879" s="15" t="str">
        <f t="shared" si="1179"/>
        <v>GREEN</v>
      </c>
      <c r="CC879" s="15" t="str">
        <f t="shared" si="1180"/>
        <v>GREEN</v>
      </c>
      <c r="CJ879">
        <f t="shared" si="1129"/>
        <v>1116.4000000000001</v>
      </c>
      <c r="CK879">
        <f t="shared" si="1130"/>
        <v>932.2</v>
      </c>
      <c r="CM879" s="24">
        <f t="shared" si="1131"/>
        <v>1186.7644</v>
      </c>
      <c r="CN879" s="24">
        <f t="shared" si="1132"/>
        <v>1046.0356000000002</v>
      </c>
      <c r="CO879" s="24">
        <f t="shared" si="1133"/>
        <v>1230.2356000000002</v>
      </c>
      <c r="CP879" s="24">
        <f t="shared" si="1134"/>
        <v>1002.5644000000001</v>
      </c>
      <c r="CQ879">
        <f t="shared" si="1135"/>
        <v>1300.6000000000001</v>
      </c>
      <c r="CR879" s="24">
        <f t="shared" si="1136"/>
        <v>966.09280000000012</v>
      </c>
      <c r="CS879" s="15" t="str">
        <f t="shared" si="1137"/>
        <v>RED</v>
      </c>
      <c r="CT879" s="15" t="str">
        <f t="shared" si="1138"/>
        <v>RED</v>
      </c>
      <c r="CU879" s="15" t="str">
        <f t="shared" si="1181"/>
        <v>RED</v>
      </c>
      <c r="CV879" s="15" t="str">
        <f t="shared" si="1125"/>
        <v>0</v>
      </c>
      <c r="CX879" s="24">
        <f t="shared" si="1182"/>
        <v>1187.6500000000001</v>
      </c>
      <c r="CY879" s="24">
        <f t="shared" si="1183"/>
        <v>854.2</v>
      </c>
      <c r="DA879" s="24">
        <f t="shared" si="1193"/>
        <v>1315.0279</v>
      </c>
      <c r="DB879" s="24">
        <f t="shared" si="1184"/>
        <v>1060.2721000000001</v>
      </c>
      <c r="DC879" s="24">
        <f t="shared" si="1185"/>
        <v>1393.7221000000002</v>
      </c>
      <c r="DD879" s="24">
        <f t="shared" si="1186"/>
        <v>981.5779</v>
      </c>
      <c r="DE879">
        <f t="shared" si="1187"/>
        <v>1521.1000000000001</v>
      </c>
      <c r="DF879" s="24">
        <f t="shared" si="1188"/>
        <v>915.55480000000011</v>
      </c>
      <c r="DG879" s="15" t="str">
        <f t="shared" si="1189"/>
        <v>RED</v>
      </c>
      <c r="DH879" s="15" t="str">
        <f t="shared" si="1190"/>
        <v>RED</v>
      </c>
      <c r="DI879" s="15" t="str">
        <f t="shared" si="1191"/>
        <v>GREEN</v>
      </c>
    </row>
    <row r="880" spans="1:113" x14ac:dyDescent="0.3">
      <c r="A880" s="75">
        <v>37722</v>
      </c>
      <c r="B880" s="76">
        <v>1017.05</v>
      </c>
      <c r="C880" s="76">
        <v>1033.45</v>
      </c>
      <c r="D880" s="76">
        <v>935.7</v>
      </c>
      <c r="E880" s="76">
        <v>949.8</v>
      </c>
      <c r="F880" s="76">
        <v>1004408320</v>
      </c>
      <c r="G880" s="76">
        <v>1517182.81</v>
      </c>
      <c r="H880" s="76">
        <v>5951972</v>
      </c>
      <c r="I880" s="76">
        <v>1000.83</v>
      </c>
      <c r="J880" s="76">
        <v>1049.1199999999999</v>
      </c>
      <c r="K880" s="76">
        <v>1027.1099999999999</v>
      </c>
      <c r="L880" s="76">
        <v>1050.8599999999999</v>
      </c>
      <c r="M880" s="76">
        <v>1209.1199999999999</v>
      </c>
      <c r="N880" s="76">
        <v>20.440000000000001</v>
      </c>
      <c r="O880" s="76">
        <v>37.81</v>
      </c>
      <c r="P880" s="76">
        <v>42.96</v>
      </c>
      <c r="Q880" s="76">
        <v>-8.9700000000000006</v>
      </c>
      <c r="R880" s="76">
        <v>1.1599999999999999</v>
      </c>
      <c r="S880" s="76">
        <v>-6.6</v>
      </c>
      <c r="T880" s="76">
        <v>25.64</v>
      </c>
      <c r="U880" s="76">
        <v>31.91</v>
      </c>
      <c r="V880" s="76">
        <v>13.47</v>
      </c>
      <c r="W880" s="76">
        <v>26.48</v>
      </c>
      <c r="X880" s="76">
        <v>16.21</v>
      </c>
      <c r="Y880" s="76">
        <v>1122.4100000000001</v>
      </c>
      <c r="Z880" s="76">
        <v>975.83</v>
      </c>
      <c r="AA880" s="76">
        <v>1049.1199999999999</v>
      </c>
      <c r="AB880" s="76">
        <v>1152.55</v>
      </c>
      <c r="AC880" s="76">
        <v>920.1</v>
      </c>
      <c r="AD880" s="19">
        <f t="shared" si="1139"/>
        <v>-1.7861332764514424</v>
      </c>
      <c r="AE880" s="76">
        <f t="shared" si="1126"/>
        <v>104.16758060978285</v>
      </c>
      <c r="AF880" s="77">
        <f t="shared" si="1194"/>
        <v>-6.6030778307684779E-2</v>
      </c>
      <c r="AG880" s="2">
        <f t="shared" si="1140"/>
        <v>-10.130000000000001</v>
      </c>
      <c r="AH880" s="1">
        <f t="shared" si="1141"/>
        <v>1003.5416666666666</v>
      </c>
      <c r="AI880" s="21">
        <f t="shared" si="1142"/>
        <v>1032.976923076923</v>
      </c>
      <c r="AJ880" s="22">
        <f t="shared" si="1143"/>
        <v>-29.435256410256329</v>
      </c>
      <c r="AK880" s="23">
        <f t="shared" si="1144"/>
        <v>-21.861217948717922</v>
      </c>
      <c r="AL880" s="23">
        <f t="shared" si="1145"/>
        <v>-7.5740384615384073</v>
      </c>
      <c r="AM880" s="23"/>
      <c r="AN880">
        <f t="shared" si="1146"/>
        <v>983.375</v>
      </c>
      <c r="AO880" s="4">
        <f t="shared" si="1147"/>
        <v>1001.125</v>
      </c>
      <c r="AP880" s="4">
        <f t="shared" si="1148"/>
        <v>1018.8499999999999</v>
      </c>
      <c r="AQ880" s="24">
        <f t="shared" si="1149"/>
        <v>1024.4299999999998</v>
      </c>
      <c r="AR880" t="str">
        <f t="shared" si="1150"/>
        <v>RED</v>
      </c>
      <c r="AS880" t="str">
        <f t="shared" si="1151"/>
        <v>RED</v>
      </c>
      <c r="AT880" t="str">
        <f t="shared" si="1152"/>
        <v>RED</v>
      </c>
      <c r="AU880" t="str">
        <f t="shared" si="1153"/>
        <v>RED</v>
      </c>
      <c r="AV880" t="str">
        <f t="shared" si="1154"/>
        <v>RED</v>
      </c>
      <c r="AW880" t="str">
        <f t="shared" si="1155"/>
        <v>RED</v>
      </c>
      <c r="AX880" s="25">
        <f t="shared" si="1156"/>
        <v>8.975554246304843E-3</v>
      </c>
      <c r="AY880" s="25">
        <f t="shared" si="1157"/>
        <v>2.6994632366084514E-2</v>
      </c>
      <c r="AZ880" s="26">
        <f t="shared" si="1158"/>
        <v>24.95275974802243</v>
      </c>
      <c r="BA880" s="1">
        <f t="shared" si="1196"/>
        <v>1201457.6225000001</v>
      </c>
      <c r="BB880" s="1">
        <f t="shared" si="1196"/>
        <v>4773028.5</v>
      </c>
      <c r="BC880" s="27">
        <f t="shared" si="1159"/>
        <v>1.2627851216616672</v>
      </c>
      <c r="BD880" s="28">
        <f t="shared" si="1159"/>
        <v>1.247001144032557</v>
      </c>
      <c r="BE880" s="29">
        <f t="shared" si="1128"/>
        <v>0</v>
      </c>
      <c r="BF880" s="29">
        <f t="shared" si="1192"/>
        <v>9.6164535853252264</v>
      </c>
      <c r="BG880" s="30">
        <f t="shared" si="1160"/>
        <v>-2.4845291212607146E-2</v>
      </c>
      <c r="BH880" s="31">
        <f t="shared" si="1161"/>
        <v>-1.1854564239137277E-2</v>
      </c>
      <c r="BI880" s="31">
        <f t="shared" si="1162"/>
        <v>-1.801907811977967E-2</v>
      </c>
      <c r="BJ880" s="32">
        <f t="shared" si="1163"/>
        <v>1062.9056091458069</v>
      </c>
      <c r="BK880" s="24">
        <f t="shared" si="1164"/>
        <v>944.17772418752634</v>
      </c>
      <c r="BL880" s="30">
        <f t="shared" si="1165"/>
        <v>0.12500303743765065</v>
      </c>
      <c r="BM880" s="30">
        <f t="shared" si="1166"/>
        <v>-0.11908360617583383</v>
      </c>
      <c r="BN880" s="30">
        <f t="shared" si="1167"/>
        <v>5.9194312618168219E-3</v>
      </c>
      <c r="BO880" s="30">
        <f t="shared" si="1168"/>
        <v>-0.11316417491401701</v>
      </c>
      <c r="BP880" s="30"/>
      <c r="BQ880">
        <f t="shared" si="1169"/>
        <v>1193.55</v>
      </c>
      <c r="BR880">
        <f t="shared" si="1170"/>
        <v>854.2</v>
      </c>
      <c r="BT880" s="24">
        <f t="shared" si="1171"/>
        <v>1323.1816999999999</v>
      </c>
      <c r="BU880" s="24">
        <f t="shared" si="1172"/>
        <v>1063.9183</v>
      </c>
      <c r="BV880" s="24">
        <f t="shared" si="1173"/>
        <v>1403.2683</v>
      </c>
      <c r="BW880" s="24">
        <f t="shared" si="1174"/>
        <v>983.83169999999996</v>
      </c>
      <c r="BX880">
        <f t="shared" si="1175"/>
        <v>1532.8999999999999</v>
      </c>
      <c r="BY880" s="24">
        <f t="shared" si="1176"/>
        <v>916.6404</v>
      </c>
      <c r="BZ880" s="15" t="str">
        <f t="shared" si="1177"/>
        <v>RED</v>
      </c>
      <c r="CA880" s="15" t="str">
        <f t="shared" si="1178"/>
        <v>RED</v>
      </c>
      <c r="CB880" s="15" t="str">
        <f t="shared" si="1179"/>
        <v>GREEN</v>
      </c>
      <c r="CC880" s="15" t="str">
        <f t="shared" si="1180"/>
        <v>GREEN</v>
      </c>
      <c r="CJ880">
        <f t="shared" si="1129"/>
        <v>1146.5</v>
      </c>
      <c r="CK880">
        <f t="shared" si="1130"/>
        <v>932.2</v>
      </c>
      <c r="CM880" s="24">
        <f t="shared" si="1131"/>
        <v>1228.3625999999999</v>
      </c>
      <c r="CN880" s="24">
        <f t="shared" si="1132"/>
        <v>1064.6374000000001</v>
      </c>
      <c r="CO880" s="24">
        <f t="shared" si="1133"/>
        <v>1278.9374</v>
      </c>
      <c r="CP880" s="24">
        <f t="shared" si="1134"/>
        <v>1014.0626</v>
      </c>
      <c r="CQ880">
        <f t="shared" si="1135"/>
        <v>1360.8</v>
      </c>
      <c r="CR880" s="24">
        <f t="shared" si="1136"/>
        <v>971.63120000000004</v>
      </c>
      <c r="CS880" s="15" t="str">
        <f t="shared" si="1137"/>
        <v>RED</v>
      </c>
      <c r="CT880" s="15" t="str">
        <f t="shared" si="1138"/>
        <v>RED</v>
      </c>
      <c r="CU880" s="15" t="str">
        <f t="shared" si="1181"/>
        <v>RED</v>
      </c>
      <c r="CV880" s="15" t="str">
        <f t="shared" si="1125"/>
        <v>0</v>
      </c>
      <c r="CX880" s="24">
        <f t="shared" si="1182"/>
        <v>1193.55</v>
      </c>
      <c r="CY880" s="24">
        <f t="shared" si="1183"/>
        <v>854.2</v>
      </c>
      <c r="DA880" s="24">
        <f t="shared" si="1193"/>
        <v>1323.1816999999999</v>
      </c>
      <c r="DB880" s="24">
        <f t="shared" si="1184"/>
        <v>1063.9183</v>
      </c>
      <c r="DC880" s="24">
        <f t="shared" si="1185"/>
        <v>1403.2683</v>
      </c>
      <c r="DD880" s="24">
        <f t="shared" si="1186"/>
        <v>983.83169999999996</v>
      </c>
      <c r="DE880">
        <f t="shared" si="1187"/>
        <v>1532.8999999999999</v>
      </c>
      <c r="DF880" s="24">
        <f t="shared" si="1188"/>
        <v>916.6404</v>
      </c>
      <c r="DG880" s="15" t="str">
        <f t="shared" si="1189"/>
        <v>RED</v>
      </c>
      <c r="DH880" s="15" t="str">
        <f t="shared" si="1190"/>
        <v>RED</v>
      </c>
      <c r="DI880" s="15" t="str">
        <f t="shared" si="1191"/>
        <v>GREEN</v>
      </c>
    </row>
    <row r="881" spans="1:113" x14ac:dyDescent="0.3">
      <c r="A881" s="18">
        <v>37715</v>
      </c>
      <c r="B881" s="1">
        <v>1000.6</v>
      </c>
      <c r="C881" s="1">
        <v>1018.25</v>
      </c>
      <c r="D881" s="1">
        <v>973.5</v>
      </c>
      <c r="E881" s="1">
        <v>1016.95</v>
      </c>
      <c r="F881" s="1">
        <v>695216896</v>
      </c>
      <c r="G881" s="1">
        <v>1159299.1499999999</v>
      </c>
      <c r="H881" s="1">
        <v>4782283</v>
      </c>
      <c r="I881" s="1">
        <v>1014.29</v>
      </c>
      <c r="J881" s="1">
        <v>1052.6400000000001</v>
      </c>
      <c r="K881" s="1">
        <v>1030.06</v>
      </c>
      <c r="L881" s="1">
        <v>1052.77</v>
      </c>
      <c r="M881" s="1">
        <v>1210.08</v>
      </c>
      <c r="N881" s="1">
        <v>46.9</v>
      </c>
      <c r="O881" s="1">
        <v>46.83</v>
      </c>
      <c r="P881" s="1">
        <v>47.57</v>
      </c>
      <c r="Q881" s="1">
        <v>-2.59</v>
      </c>
      <c r="R881" s="1">
        <v>3.69</v>
      </c>
      <c r="S881" s="1">
        <v>1.63</v>
      </c>
      <c r="T881" s="1">
        <v>40.93</v>
      </c>
      <c r="U881" s="1">
        <v>32.24</v>
      </c>
      <c r="V881" s="1">
        <v>16.27</v>
      </c>
      <c r="W881" s="1">
        <v>23.95</v>
      </c>
      <c r="X881" s="1">
        <v>14.95</v>
      </c>
      <c r="Y881" s="1">
        <v>1111.94</v>
      </c>
      <c r="Z881" s="1">
        <v>993.34</v>
      </c>
      <c r="AA881" s="1">
        <v>1052.6400000000001</v>
      </c>
      <c r="AB881" s="1">
        <v>1153.3</v>
      </c>
      <c r="AC881" s="1">
        <v>920.1</v>
      </c>
      <c r="AD881" s="19">
        <f t="shared" si="1139"/>
        <v>0.53747927681424013</v>
      </c>
      <c r="AE881" s="1">
        <f t="shared" si="1126"/>
        <v>111.5321342399649</v>
      </c>
      <c r="AF881" s="20">
        <f t="shared" si="1194"/>
        <v>1.6340195882470487E-2</v>
      </c>
      <c r="AG881" s="2">
        <f t="shared" si="1140"/>
        <v>-6.2799999999999994</v>
      </c>
      <c r="AH881" s="1">
        <f t="shared" si="1141"/>
        <v>1022.475</v>
      </c>
      <c r="AI881" s="21">
        <f t="shared" si="1142"/>
        <v>1043.0115384615385</v>
      </c>
      <c r="AJ881" s="22">
        <f t="shared" si="1143"/>
        <v>-20.536538461538498</v>
      </c>
      <c r="AK881" s="23">
        <f t="shared" si="1144"/>
        <v>-19.352083333333297</v>
      </c>
      <c r="AL881" s="23">
        <f t="shared" si="1145"/>
        <v>-1.1844551282052009</v>
      </c>
      <c r="AM881" s="23"/>
      <c r="AN881">
        <f t="shared" si="1146"/>
        <v>1008.7750000000001</v>
      </c>
      <c r="AO881" s="4">
        <f t="shared" si="1147"/>
        <v>1013.5875000000001</v>
      </c>
      <c r="AP881" s="4">
        <f t="shared" si="1148"/>
        <v>1029.625</v>
      </c>
      <c r="AQ881" s="24">
        <f t="shared" si="1149"/>
        <v>1033.635</v>
      </c>
      <c r="AR881" t="str">
        <f t="shared" si="1150"/>
        <v>GREEN</v>
      </c>
      <c r="AS881" t="str">
        <f t="shared" si="1151"/>
        <v>GREEN</v>
      </c>
      <c r="AT881" t="str">
        <f t="shared" si="1152"/>
        <v>RED</v>
      </c>
      <c r="AU881" t="str">
        <f t="shared" si="1153"/>
        <v>RED</v>
      </c>
      <c r="AV881" t="str">
        <f t="shared" si="1154"/>
        <v>RED</v>
      </c>
      <c r="AW881" t="str">
        <f t="shared" si="1155"/>
        <v>RED</v>
      </c>
      <c r="AX881" s="25">
        <f t="shared" si="1156"/>
        <v>8.975554246304843E-3</v>
      </c>
      <c r="AY881" s="25">
        <f t="shared" si="1157"/>
        <v>1.6419398378881605E-2</v>
      </c>
      <c r="AZ881" s="26">
        <f t="shared" si="1158"/>
        <v>35.343851113953178</v>
      </c>
      <c r="BA881" s="1">
        <f t="shared" si="1196"/>
        <v>1045485.6299999999</v>
      </c>
      <c r="BB881" s="1">
        <f t="shared" si="1196"/>
        <v>4255009</v>
      </c>
      <c r="BC881" s="27">
        <f t="shared" si="1159"/>
        <v>1.1088618692922638</v>
      </c>
      <c r="BD881" s="28">
        <f t="shared" si="1159"/>
        <v>1.1239184217941725</v>
      </c>
      <c r="BE881" s="29">
        <f t="shared" si="1128"/>
        <v>19.232907170650453</v>
      </c>
      <c r="BF881" s="29">
        <f t="shared" si="1192"/>
        <v>10.097466243553097</v>
      </c>
      <c r="BG881" s="30">
        <f t="shared" si="1160"/>
        <v>-9.4503041221114525E-3</v>
      </c>
      <c r="BH881" s="31">
        <f t="shared" si="1161"/>
        <v>3.639748958411404E-4</v>
      </c>
      <c r="BI881" s="31">
        <f t="shared" si="1162"/>
        <v>-7.4438441325767601E-3</v>
      </c>
      <c r="BJ881" s="32">
        <f t="shared" si="1163"/>
        <v>1071.0476157417943</v>
      </c>
      <c r="BK881" s="24">
        <f t="shared" si="1164"/>
        <v>973.90238425820564</v>
      </c>
      <c r="BL881" s="30">
        <f t="shared" si="1165"/>
        <v>9.5526064687141587E-2</v>
      </c>
      <c r="BM881" s="30">
        <f t="shared" si="1166"/>
        <v>-5.3195944482810599E-2</v>
      </c>
      <c r="BN881" s="30">
        <f t="shared" si="1167"/>
        <v>4.2330120204330988E-2</v>
      </c>
      <c r="BO881" s="30">
        <f t="shared" si="1168"/>
        <v>-1.0865824278479611E-2</v>
      </c>
      <c r="BP881" s="30"/>
      <c r="BQ881">
        <f t="shared" si="1169"/>
        <v>1254.75</v>
      </c>
      <c r="BR881">
        <f t="shared" si="1170"/>
        <v>854.2</v>
      </c>
      <c r="BT881" s="24">
        <f t="shared" si="1171"/>
        <v>1407.7601</v>
      </c>
      <c r="BU881" s="24">
        <f t="shared" si="1172"/>
        <v>1101.7399</v>
      </c>
      <c r="BV881" s="24">
        <f t="shared" si="1173"/>
        <v>1502.2899</v>
      </c>
      <c r="BW881" s="24">
        <f t="shared" si="1174"/>
        <v>1007.2101</v>
      </c>
      <c r="BX881">
        <f t="shared" si="1175"/>
        <v>1655.3</v>
      </c>
      <c r="BY881" s="24">
        <f t="shared" si="1176"/>
        <v>927.90120000000002</v>
      </c>
      <c r="BZ881" s="15" t="str">
        <f t="shared" si="1177"/>
        <v>RED</v>
      </c>
      <c r="CA881" s="15" t="str">
        <f t="shared" si="1178"/>
        <v>GREEN</v>
      </c>
      <c r="CB881" s="15" t="str">
        <f t="shared" si="1179"/>
        <v>GREEN</v>
      </c>
      <c r="CC881" s="15" t="str">
        <f t="shared" si="1180"/>
        <v>GREEN</v>
      </c>
      <c r="CJ881">
        <f t="shared" si="1129"/>
        <v>1146.5</v>
      </c>
      <c r="CK881">
        <f t="shared" si="1130"/>
        <v>932.2</v>
      </c>
      <c r="CM881" s="24">
        <f t="shared" si="1131"/>
        <v>1228.3625999999999</v>
      </c>
      <c r="CN881" s="24">
        <f t="shared" si="1132"/>
        <v>1064.6374000000001</v>
      </c>
      <c r="CO881" s="24">
        <f t="shared" si="1133"/>
        <v>1278.9374</v>
      </c>
      <c r="CP881" s="24">
        <f t="shared" si="1134"/>
        <v>1014.0626</v>
      </c>
      <c r="CQ881">
        <f t="shared" si="1135"/>
        <v>1360.8</v>
      </c>
      <c r="CR881" s="24">
        <f t="shared" si="1136"/>
        <v>971.63120000000004</v>
      </c>
      <c r="CS881" s="15" t="str">
        <f t="shared" si="1137"/>
        <v>RED</v>
      </c>
      <c r="CT881" s="15" t="str">
        <f t="shared" si="1138"/>
        <v>GREEN</v>
      </c>
      <c r="CU881" s="15" t="str">
        <f t="shared" si="1181"/>
        <v>GREEN</v>
      </c>
      <c r="CV881" s="15" t="str">
        <f t="shared" si="1125"/>
        <v>0</v>
      </c>
      <c r="CX881" s="24">
        <f t="shared" si="1182"/>
        <v>1254.75</v>
      </c>
      <c r="CY881" s="24">
        <f t="shared" si="1183"/>
        <v>854.2</v>
      </c>
      <c r="DA881" s="24">
        <f t="shared" si="1193"/>
        <v>1407.7601</v>
      </c>
      <c r="DB881" s="24">
        <f t="shared" si="1184"/>
        <v>1101.7399</v>
      </c>
      <c r="DC881" s="24">
        <f t="shared" si="1185"/>
        <v>1502.2899</v>
      </c>
      <c r="DD881" s="24">
        <f t="shared" si="1186"/>
        <v>1007.2101</v>
      </c>
      <c r="DE881">
        <f t="shared" si="1187"/>
        <v>1655.3</v>
      </c>
      <c r="DF881" s="24">
        <f t="shared" si="1188"/>
        <v>927.90120000000002</v>
      </c>
      <c r="DG881" s="15" t="str">
        <f t="shared" si="1189"/>
        <v>RED</v>
      </c>
      <c r="DH881" s="15" t="str">
        <f t="shared" si="1190"/>
        <v>GREEN</v>
      </c>
      <c r="DI881" s="15" t="str">
        <f t="shared" si="1191"/>
        <v>GREEN</v>
      </c>
    </row>
    <row r="882" spans="1:113" x14ac:dyDescent="0.3">
      <c r="A882" s="75">
        <v>37708</v>
      </c>
      <c r="B882" s="76">
        <v>1037.1500000000001</v>
      </c>
      <c r="C882" s="76">
        <v>1038.55</v>
      </c>
      <c r="D882" s="76">
        <v>996.75</v>
      </c>
      <c r="E882" s="76">
        <v>1000.6</v>
      </c>
      <c r="F882" s="76">
        <v>614399168</v>
      </c>
      <c r="G882" s="76">
        <v>1065774.45</v>
      </c>
      <c r="H882" s="76">
        <v>4253821</v>
      </c>
      <c r="I882" s="76">
        <v>1023.58</v>
      </c>
      <c r="J882" s="76">
        <v>1051.31</v>
      </c>
      <c r="K882" s="76">
        <v>1031.73</v>
      </c>
      <c r="L882" s="76">
        <v>1053.9000000000001</v>
      </c>
      <c r="M882" s="76">
        <v>1210.77</v>
      </c>
      <c r="N882" s="76">
        <v>32.78</v>
      </c>
      <c r="O882" s="76">
        <v>43.8</v>
      </c>
      <c r="P882" s="76">
        <v>46.21</v>
      </c>
      <c r="Q882" s="76">
        <v>-1.26</v>
      </c>
      <c r="R882" s="76">
        <v>5.26</v>
      </c>
      <c r="S882" s="76">
        <v>-3.52</v>
      </c>
      <c r="T882" s="76">
        <v>29.15</v>
      </c>
      <c r="U882" s="76">
        <v>26.5</v>
      </c>
      <c r="V882" s="76">
        <v>17.84</v>
      </c>
      <c r="W882" s="76">
        <v>21.24</v>
      </c>
      <c r="X882" s="76">
        <v>14.63</v>
      </c>
      <c r="Y882" s="76">
        <v>1114.79</v>
      </c>
      <c r="Z882" s="76">
        <v>987.82</v>
      </c>
      <c r="AA882" s="76">
        <v>1051.31</v>
      </c>
      <c r="AB882" s="76">
        <v>1153.3</v>
      </c>
      <c r="AC882" s="76">
        <v>920.1</v>
      </c>
      <c r="AD882" s="19">
        <f t="shared" si="1139"/>
        <v>-1.1222718917162615</v>
      </c>
      <c r="AE882" s="76">
        <f t="shared" si="1126"/>
        <v>109.73897784601887</v>
      </c>
      <c r="AF882" s="77">
        <f t="shared" si="1194"/>
        <v>-3.5240804126693392E-2</v>
      </c>
      <c r="AG882" s="2">
        <f t="shared" si="1140"/>
        <v>-6.52</v>
      </c>
      <c r="AH882" s="1">
        <f t="shared" si="1141"/>
        <v>1030.675</v>
      </c>
      <c r="AI882" s="21">
        <f t="shared" si="1142"/>
        <v>1048.5999999999999</v>
      </c>
      <c r="AJ882" s="22">
        <f t="shared" si="1143"/>
        <v>-17.924999999999955</v>
      </c>
      <c r="AK882" s="23">
        <f t="shared" si="1144"/>
        <v>-18.973717948717876</v>
      </c>
      <c r="AL882" s="23">
        <f t="shared" si="1145"/>
        <v>1.0487179487179219</v>
      </c>
      <c r="AM882" s="23"/>
      <c r="AN882">
        <f t="shared" si="1146"/>
        <v>1018.875</v>
      </c>
      <c r="AO882" s="4">
        <f t="shared" si="1147"/>
        <v>1013.625</v>
      </c>
      <c r="AP882" s="4">
        <f t="shared" si="1148"/>
        <v>1034.6937499999999</v>
      </c>
      <c r="AQ882" s="24">
        <f t="shared" si="1149"/>
        <v>1037.5449999999998</v>
      </c>
      <c r="AR882" t="str">
        <f t="shared" si="1150"/>
        <v>RED</v>
      </c>
      <c r="AS882" t="str">
        <f t="shared" si="1151"/>
        <v>RED</v>
      </c>
      <c r="AT882" t="str">
        <f t="shared" si="1152"/>
        <v>RED</v>
      </c>
      <c r="AU882" t="str">
        <f t="shared" si="1153"/>
        <v>RED</v>
      </c>
      <c r="AV882" t="str">
        <f t="shared" si="1154"/>
        <v>GREEN</v>
      </c>
      <c r="AW882" t="str">
        <f t="shared" si="1155"/>
        <v>RED</v>
      </c>
      <c r="AX882" s="25">
        <f t="shared" si="1156"/>
        <v>1.1102574366279224E-2</v>
      </c>
      <c r="AY882" s="25">
        <f t="shared" si="1157"/>
        <v>1.6419398378881605E-2</v>
      </c>
      <c r="AZ882" s="26">
        <f t="shared" si="1158"/>
        <v>40.340765064638703</v>
      </c>
      <c r="BA882" s="1">
        <f t="shared" ref="BA882:BB897" si="1197">AVERAGE(G882:G885)</f>
        <v>1032184.5475000001</v>
      </c>
      <c r="BB882" s="1">
        <f t="shared" si="1197"/>
        <v>4218210.75</v>
      </c>
      <c r="BC882" s="27">
        <f t="shared" si="1159"/>
        <v>1.0325425357135565</v>
      </c>
      <c r="BD882" s="28">
        <f t="shared" si="1159"/>
        <v>1.0084420272268284</v>
      </c>
      <c r="BE882" s="29">
        <f t="shared" si="1128"/>
        <v>0.96202531645574119</v>
      </c>
      <c r="BF882" s="29">
        <f t="shared" si="1192"/>
        <v>19.468354430379804</v>
      </c>
      <c r="BG882" s="30">
        <f t="shared" si="1160"/>
        <v>1.1361627343325909E-3</v>
      </c>
      <c r="BH882" s="31">
        <f t="shared" si="1161"/>
        <v>-1.4605971573365933E-2</v>
      </c>
      <c r="BI882" s="31">
        <f t="shared" si="1162"/>
        <v>-5.3168240126023796E-3</v>
      </c>
      <c r="BJ882" s="32">
        <f t="shared" si="1163"/>
        <v>1090.1571906119807</v>
      </c>
      <c r="BK882" s="24">
        <f t="shared" si="1164"/>
        <v>971.19280938801921</v>
      </c>
      <c r="BL882" s="30">
        <f t="shared" si="1165"/>
        <v>0.11889304539672345</v>
      </c>
      <c r="BM882" s="30">
        <f t="shared" si="1166"/>
        <v>-8.9503488518869342E-2</v>
      </c>
      <c r="BN882" s="30">
        <f t="shared" si="1167"/>
        <v>2.9389556877854096E-2</v>
      </c>
      <c r="BO882" s="30">
        <f t="shared" si="1168"/>
        <v>-6.011393164101525E-2</v>
      </c>
      <c r="BP882" s="30"/>
      <c r="BQ882">
        <f t="shared" si="1169"/>
        <v>1306.3499999999999</v>
      </c>
      <c r="BR882">
        <f t="shared" si="1170"/>
        <v>854.2</v>
      </c>
      <c r="BT882" s="24">
        <f t="shared" si="1171"/>
        <v>1479.0712999999998</v>
      </c>
      <c r="BU882" s="24">
        <f t="shared" si="1172"/>
        <v>1133.6287</v>
      </c>
      <c r="BV882" s="24">
        <f t="shared" si="1173"/>
        <v>1585.7786999999998</v>
      </c>
      <c r="BW882" s="24">
        <f t="shared" si="1174"/>
        <v>1026.9213</v>
      </c>
      <c r="BX882">
        <f t="shared" si="1175"/>
        <v>1758.4999999999998</v>
      </c>
      <c r="BY882" s="24">
        <f t="shared" si="1176"/>
        <v>937.39560000000006</v>
      </c>
      <c r="BZ882" s="15" t="str">
        <f t="shared" si="1177"/>
        <v>RED</v>
      </c>
      <c r="CA882" s="15" t="str">
        <f t="shared" si="1178"/>
        <v>RED</v>
      </c>
      <c r="CB882" s="15" t="str">
        <f t="shared" si="1179"/>
        <v>GREEN</v>
      </c>
      <c r="CC882" s="15" t="str">
        <f t="shared" si="1180"/>
        <v>GREEN</v>
      </c>
      <c r="CJ882">
        <f t="shared" si="1129"/>
        <v>1146.5</v>
      </c>
      <c r="CK882">
        <f t="shared" si="1130"/>
        <v>932.2</v>
      </c>
      <c r="CM882" s="24">
        <f t="shared" si="1131"/>
        <v>1228.3625999999999</v>
      </c>
      <c r="CN882" s="24">
        <f t="shared" si="1132"/>
        <v>1064.6374000000001</v>
      </c>
      <c r="CO882" s="24">
        <f t="shared" si="1133"/>
        <v>1278.9374</v>
      </c>
      <c r="CP882" s="24">
        <f t="shared" si="1134"/>
        <v>1014.0626</v>
      </c>
      <c r="CQ882">
        <f t="shared" si="1135"/>
        <v>1360.8</v>
      </c>
      <c r="CR882" s="24">
        <f t="shared" si="1136"/>
        <v>971.63120000000004</v>
      </c>
      <c r="CS882" s="15" t="str">
        <f t="shared" si="1137"/>
        <v>RED</v>
      </c>
      <c r="CT882" s="15" t="str">
        <f t="shared" si="1138"/>
        <v>RED</v>
      </c>
      <c r="CU882" s="15" t="str">
        <f t="shared" si="1181"/>
        <v>GREEN</v>
      </c>
      <c r="CV882" s="15" t="str">
        <f t="shared" si="1125"/>
        <v>0</v>
      </c>
      <c r="CX882" s="24">
        <f t="shared" si="1182"/>
        <v>1306.3499999999999</v>
      </c>
      <c r="CY882" s="24">
        <f t="shared" si="1183"/>
        <v>854.2</v>
      </c>
      <c r="DA882" s="24">
        <f t="shared" si="1193"/>
        <v>1479.0712999999998</v>
      </c>
      <c r="DB882" s="24">
        <f t="shared" si="1184"/>
        <v>1133.6287</v>
      </c>
      <c r="DC882" s="24">
        <f t="shared" si="1185"/>
        <v>1585.7786999999998</v>
      </c>
      <c r="DD882" s="24">
        <f t="shared" si="1186"/>
        <v>1026.9213</v>
      </c>
      <c r="DE882">
        <f t="shared" si="1187"/>
        <v>1758.4999999999998</v>
      </c>
      <c r="DF882" s="24">
        <f t="shared" si="1188"/>
        <v>937.39560000000006</v>
      </c>
      <c r="DG882" s="15" t="str">
        <f t="shared" si="1189"/>
        <v>RED</v>
      </c>
      <c r="DH882" s="15" t="str">
        <f t="shared" si="1190"/>
        <v>RED</v>
      </c>
      <c r="DI882" s="15" t="str">
        <f t="shared" si="1191"/>
        <v>GREEN</v>
      </c>
    </row>
    <row r="883" spans="1:113" x14ac:dyDescent="0.3">
      <c r="A883" s="53">
        <v>37702</v>
      </c>
      <c r="B883" s="54">
        <v>999.7</v>
      </c>
      <c r="C883" s="54">
        <v>1039.8</v>
      </c>
      <c r="D883" s="54">
        <v>982.7</v>
      </c>
      <c r="E883" s="54">
        <v>1037.1500000000001</v>
      </c>
      <c r="F883" s="54">
        <v>594836032</v>
      </c>
      <c r="G883" s="54">
        <v>1063574.08</v>
      </c>
      <c r="H883" s="54">
        <v>4104038</v>
      </c>
      <c r="I883" s="54">
        <v>1036.69</v>
      </c>
      <c r="J883" s="54">
        <v>1049.1300000000001</v>
      </c>
      <c r="K883" s="54">
        <v>1034.6500000000001</v>
      </c>
      <c r="L883" s="54">
        <v>1054.9100000000001</v>
      </c>
      <c r="M883" s="54">
        <v>1211.18</v>
      </c>
      <c r="N883" s="54">
        <v>54.29</v>
      </c>
      <c r="O883" s="54">
        <v>49.68</v>
      </c>
      <c r="P883" s="54">
        <v>48.94</v>
      </c>
      <c r="Q883" s="54">
        <v>2.13</v>
      </c>
      <c r="R883" s="54">
        <v>6.9</v>
      </c>
      <c r="S883" s="54">
        <v>3.75</v>
      </c>
      <c r="T883" s="54">
        <v>26.65</v>
      </c>
      <c r="U883" s="54">
        <v>32.340000000000003</v>
      </c>
      <c r="V883" s="54">
        <v>19.47</v>
      </c>
      <c r="W883" s="54">
        <v>23.19</v>
      </c>
      <c r="X883" s="54">
        <v>15.09</v>
      </c>
      <c r="Y883" s="54">
        <v>1121.77</v>
      </c>
      <c r="Z883" s="54">
        <v>976.48</v>
      </c>
      <c r="AA883" s="54">
        <v>1049.1300000000001</v>
      </c>
      <c r="AB883" s="54">
        <v>1184.7</v>
      </c>
      <c r="AC883" s="54">
        <v>920.1</v>
      </c>
      <c r="AD883" s="19">
        <f t="shared" si="1139"/>
        <v>1.0062194632675197</v>
      </c>
      <c r="AE883" s="54">
        <f t="shared" si="1126"/>
        <v>113.74753235358632</v>
      </c>
      <c r="AF883" s="55">
        <f t="shared" si="1194"/>
        <v>3.7513129595358574E-2</v>
      </c>
      <c r="AG883" s="2">
        <f t="shared" si="1140"/>
        <v>-4.7700000000000005</v>
      </c>
      <c r="AH883" s="1">
        <f t="shared" si="1141"/>
        <v>1036.575</v>
      </c>
      <c r="AI883" s="21">
        <f t="shared" si="1142"/>
        <v>1056.123076923077</v>
      </c>
      <c r="AJ883" s="22">
        <f t="shared" si="1143"/>
        <v>-19.548076923076906</v>
      </c>
      <c r="AK883" s="23">
        <f t="shared" si="1144"/>
        <v>-18.638782051282021</v>
      </c>
      <c r="AL883" s="23">
        <f t="shared" si="1145"/>
        <v>-0.90929487179488433</v>
      </c>
      <c r="AM883" s="23"/>
      <c r="AN883">
        <f t="shared" si="1146"/>
        <v>1018.4000000000001</v>
      </c>
      <c r="AO883" s="4">
        <f t="shared" si="1147"/>
        <v>1029.325</v>
      </c>
      <c r="AP883" s="4">
        <f t="shared" si="1148"/>
        <v>1039.8500000000001</v>
      </c>
      <c r="AQ883" s="24">
        <f t="shared" si="1149"/>
        <v>1046.135</v>
      </c>
      <c r="AR883" t="str">
        <f t="shared" si="1150"/>
        <v>GREEN</v>
      </c>
      <c r="AS883" t="str">
        <f t="shared" si="1151"/>
        <v>GREEN</v>
      </c>
      <c r="AT883" t="str">
        <f t="shared" si="1152"/>
        <v>RED</v>
      </c>
      <c r="AU883" t="str">
        <f t="shared" si="1153"/>
        <v>RED</v>
      </c>
      <c r="AV883" t="str">
        <f t="shared" si="1154"/>
        <v>RED</v>
      </c>
      <c r="AW883" t="str">
        <f t="shared" si="1155"/>
        <v>RED</v>
      </c>
      <c r="AX883" s="25">
        <f t="shared" si="1156"/>
        <v>1.1102574366279224E-2</v>
      </c>
      <c r="AY883" s="25">
        <f t="shared" si="1157"/>
        <v>1.393442590228929E-2</v>
      </c>
      <c r="AZ883" s="26">
        <f t="shared" si="1158"/>
        <v>44.344666881748665</v>
      </c>
      <c r="BA883" s="1">
        <f t="shared" si="1197"/>
        <v>1094150.6175000002</v>
      </c>
      <c r="BB883" s="1">
        <f t="shared" si="1197"/>
        <v>4435637.25</v>
      </c>
      <c r="BC883" s="27">
        <f t="shared" si="1159"/>
        <v>0.97205454440096761</v>
      </c>
      <c r="BD883" s="28">
        <f t="shared" si="1159"/>
        <v>0.92524202694888991</v>
      </c>
      <c r="BE883" s="29">
        <f t="shared" si="1128"/>
        <v>37.974683544303865</v>
      </c>
      <c r="BF883" s="29">
        <f t="shared" si="1192"/>
        <v>18.987341772151932</v>
      </c>
      <c r="BG883" s="30">
        <f t="shared" si="1160"/>
        <v>1.0178253913793733E-2</v>
      </c>
      <c r="BH883" s="31">
        <f t="shared" si="1161"/>
        <v>-6.4406141378094139E-3</v>
      </c>
      <c r="BI883" s="31">
        <f t="shared" si="1162"/>
        <v>-2.831851536010066E-3</v>
      </c>
      <c r="BJ883" s="32">
        <f t="shared" si="1163"/>
        <v>1088.2482329160855</v>
      </c>
      <c r="BK883" s="24">
        <f t="shared" si="1164"/>
        <v>984.90176708391471</v>
      </c>
      <c r="BL883" s="30">
        <f t="shared" si="1165"/>
        <v>9.9644666472709628E-2</v>
      </c>
      <c r="BM883" s="30">
        <f t="shared" si="1166"/>
        <v>-4.9267929341064845E-2</v>
      </c>
      <c r="BN883" s="30">
        <f t="shared" si="1167"/>
        <v>5.0376737131644776E-2</v>
      </c>
      <c r="BO883" s="30">
        <f t="shared" si="1168"/>
        <v>1.1088077905799312E-3</v>
      </c>
      <c r="BP883" s="30"/>
      <c r="BQ883">
        <f t="shared" si="1169"/>
        <v>1320.45</v>
      </c>
      <c r="BR883">
        <f t="shared" si="1170"/>
        <v>854.2</v>
      </c>
      <c r="BT883" s="24">
        <f t="shared" si="1171"/>
        <v>1498.5575000000001</v>
      </c>
      <c r="BU883" s="24">
        <f t="shared" si="1172"/>
        <v>1142.3425</v>
      </c>
      <c r="BV883" s="24">
        <f t="shared" si="1173"/>
        <v>1608.5925</v>
      </c>
      <c r="BW883" s="24">
        <f t="shared" si="1174"/>
        <v>1032.3075000000001</v>
      </c>
      <c r="BX883">
        <f t="shared" si="1175"/>
        <v>1786.7</v>
      </c>
      <c r="BY883" s="24">
        <f t="shared" si="1176"/>
        <v>939.99</v>
      </c>
      <c r="BZ883" s="15" t="str">
        <f t="shared" si="1177"/>
        <v>RED</v>
      </c>
      <c r="CA883" s="15" t="str">
        <f t="shared" si="1178"/>
        <v>GREEN</v>
      </c>
      <c r="CB883" s="15" t="str">
        <f t="shared" si="1179"/>
        <v>GREEN</v>
      </c>
      <c r="CC883" s="15" t="str">
        <f t="shared" si="1180"/>
        <v>GREEN</v>
      </c>
      <c r="CJ883">
        <f t="shared" si="1129"/>
        <v>1146.5</v>
      </c>
      <c r="CK883">
        <f t="shared" si="1130"/>
        <v>932.2</v>
      </c>
      <c r="CM883" s="24">
        <f t="shared" si="1131"/>
        <v>1228.3625999999999</v>
      </c>
      <c r="CN883" s="24">
        <f t="shared" si="1132"/>
        <v>1064.6374000000001</v>
      </c>
      <c r="CO883" s="24">
        <f t="shared" si="1133"/>
        <v>1278.9374</v>
      </c>
      <c r="CP883" s="24">
        <f t="shared" si="1134"/>
        <v>1014.0626</v>
      </c>
      <c r="CQ883">
        <f t="shared" si="1135"/>
        <v>1360.8</v>
      </c>
      <c r="CR883" s="24">
        <f t="shared" si="1136"/>
        <v>971.63120000000004</v>
      </c>
      <c r="CS883" s="15" t="str">
        <f t="shared" si="1137"/>
        <v>RED</v>
      </c>
      <c r="CT883" s="15" t="str">
        <f t="shared" si="1138"/>
        <v>GREEN</v>
      </c>
      <c r="CU883" s="15" t="str">
        <f t="shared" si="1181"/>
        <v>GREEN</v>
      </c>
      <c r="CV883" s="15" t="str">
        <f t="shared" si="1125"/>
        <v>0</v>
      </c>
      <c r="CX883" s="24">
        <f t="shared" si="1182"/>
        <v>1320.45</v>
      </c>
      <c r="CY883" s="24">
        <f t="shared" si="1183"/>
        <v>854.2</v>
      </c>
      <c r="DA883" s="24">
        <f t="shared" si="1193"/>
        <v>1498.5575000000001</v>
      </c>
      <c r="DB883" s="24">
        <f t="shared" si="1184"/>
        <v>1142.3425</v>
      </c>
      <c r="DC883" s="24">
        <f t="shared" si="1185"/>
        <v>1608.5925</v>
      </c>
      <c r="DD883" s="24">
        <f t="shared" si="1186"/>
        <v>1032.3075000000001</v>
      </c>
      <c r="DE883">
        <f t="shared" si="1187"/>
        <v>1786.7</v>
      </c>
      <c r="DF883" s="24">
        <f t="shared" si="1188"/>
        <v>939.99</v>
      </c>
      <c r="DG883" s="15" t="str">
        <f t="shared" si="1189"/>
        <v>RED</v>
      </c>
      <c r="DH883" s="15" t="str">
        <f t="shared" si="1190"/>
        <v>GREEN</v>
      </c>
      <c r="DI883" s="15" t="str">
        <f t="shared" si="1191"/>
        <v>GREEN</v>
      </c>
    </row>
    <row r="884" spans="1:113" x14ac:dyDescent="0.3">
      <c r="A884" s="18">
        <v>37693</v>
      </c>
      <c r="B884" s="1">
        <v>1017.1</v>
      </c>
      <c r="C884" s="1">
        <v>1021.5</v>
      </c>
      <c r="D884" s="1">
        <v>994.2</v>
      </c>
      <c r="E884" s="1">
        <v>999.65</v>
      </c>
      <c r="F884" s="1">
        <v>546577920</v>
      </c>
      <c r="G884" s="1">
        <v>893294.84</v>
      </c>
      <c r="H884" s="1">
        <v>3879894</v>
      </c>
      <c r="I884" s="1">
        <v>1036.46</v>
      </c>
      <c r="J884" s="1">
        <v>1044.8399999999999</v>
      </c>
      <c r="K884" s="1">
        <v>1036.74</v>
      </c>
      <c r="L884" s="1">
        <v>1055.98</v>
      </c>
      <c r="M884" s="1">
        <v>1211.72</v>
      </c>
      <c r="N884" s="1">
        <v>17.05</v>
      </c>
      <c r="O884" s="1">
        <v>42.3</v>
      </c>
      <c r="P884" s="1">
        <v>45.76</v>
      </c>
      <c r="Q884" s="1">
        <v>2.7</v>
      </c>
      <c r="R884" s="1">
        <v>8.09</v>
      </c>
      <c r="S884" s="1">
        <v>-1.72</v>
      </c>
      <c r="T884" s="1">
        <v>23.7</v>
      </c>
      <c r="U884" s="1">
        <v>39.99</v>
      </c>
      <c r="V884" s="1">
        <v>17.82</v>
      </c>
      <c r="W884" s="1">
        <v>26.23</v>
      </c>
      <c r="X884" s="1">
        <v>15.58</v>
      </c>
      <c r="Y884" s="1">
        <v>1129.01</v>
      </c>
      <c r="Z884" s="1">
        <v>960.67</v>
      </c>
      <c r="AA884" s="1">
        <v>1044.8399999999999</v>
      </c>
      <c r="AB884" s="1">
        <v>1192.75</v>
      </c>
      <c r="AC884" s="1">
        <v>920.1</v>
      </c>
      <c r="AD884" s="19">
        <f t="shared" si="1139"/>
        <v>-0.40415925933073621</v>
      </c>
      <c r="AE884" s="1">
        <f t="shared" si="1126"/>
        <v>109.63478833077428</v>
      </c>
      <c r="AF884" s="20">
        <f t="shared" si="1194"/>
        <v>-1.7156621767771107E-2</v>
      </c>
      <c r="AG884" s="2">
        <f t="shared" si="1140"/>
        <v>-5.39</v>
      </c>
      <c r="AH884" s="1">
        <f t="shared" si="1141"/>
        <v>1039.9666666666667</v>
      </c>
      <c r="AI884" s="21">
        <f t="shared" si="1142"/>
        <v>1059.3653846153845</v>
      </c>
      <c r="AJ884" s="22">
        <f t="shared" si="1143"/>
        <v>-19.398717948717831</v>
      </c>
      <c r="AK884" s="23">
        <f t="shared" si="1144"/>
        <v>-16.680769230769158</v>
      </c>
      <c r="AL884" s="23">
        <f t="shared" si="1145"/>
        <v>-2.7179487179486728</v>
      </c>
      <c r="AM884" s="23"/>
      <c r="AN884">
        <f t="shared" si="1146"/>
        <v>1008.375</v>
      </c>
      <c r="AO884" s="4">
        <f t="shared" si="1147"/>
        <v>1036.575</v>
      </c>
      <c r="AP884" s="4">
        <f t="shared" si="1148"/>
        <v>1042.2124999999999</v>
      </c>
      <c r="AQ884" s="24">
        <f t="shared" si="1149"/>
        <v>1050.4449999999999</v>
      </c>
      <c r="AR884" t="str">
        <f t="shared" si="1150"/>
        <v>RED</v>
      </c>
      <c r="AS884" t="str">
        <f t="shared" si="1151"/>
        <v>RED</v>
      </c>
      <c r="AT884" t="str">
        <f t="shared" si="1152"/>
        <v>RED</v>
      </c>
      <c r="AU884" t="str">
        <f t="shared" si="1153"/>
        <v>RED</v>
      </c>
      <c r="AV884" t="str">
        <f t="shared" si="1154"/>
        <v>RED</v>
      </c>
      <c r="AW884" t="str">
        <f t="shared" si="1155"/>
        <v>RED</v>
      </c>
      <c r="AX884" s="25">
        <f t="shared" si="1156"/>
        <v>7.3539454739363812E-3</v>
      </c>
      <c r="AY884" s="25">
        <f t="shared" si="1157"/>
        <v>1.393442590228929E-2</v>
      </c>
      <c r="AZ884" s="26">
        <f t="shared" si="1158"/>
        <v>34.544424953752383</v>
      </c>
      <c r="BA884" s="1">
        <f t="shared" si="1197"/>
        <v>1136337.2450000001</v>
      </c>
      <c r="BB884" s="1">
        <f t="shared" si="1197"/>
        <v>4627007.25</v>
      </c>
      <c r="BC884" s="27">
        <f t="shared" si="1159"/>
        <v>0.78611771631229066</v>
      </c>
      <c r="BD884" s="28">
        <f t="shared" si="1159"/>
        <v>0.83853207707854793</v>
      </c>
      <c r="BE884" s="29">
        <f t="shared" si="1128"/>
        <v>0</v>
      </c>
      <c r="BF884" s="29">
        <f t="shared" si="1192"/>
        <v>0</v>
      </c>
      <c r="BG884" s="30">
        <f t="shared" si="1160"/>
        <v>-3.0348105881064458E-2</v>
      </c>
      <c r="BH884" s="31">
        <f t="shared" si="1161"/>
        <v>-8.5433173860698652E-3</v>
      </c>
      <c r="BI884" s="31">
        <f t="shared" si="1162"/>
        <v>-6.5804804283529084E-3</v>
      </c>
      <c r="BJ884" s="32">
        <f t="shared" si="1163"/>
        <v>1094.4178068445058</v>
      </c>
      <c r="BK884" s="24">
        <f t="shared" si="1164"/>
        <v>985.51552648882773</v>
      </c>
      <c r="BL884" s="30">
        <f t="shared" si="1165"/>
        <v>0.1089404094990027</v>
      </c>
      <c r="BM884" s="30">
        <f t="shared" si="1166"/>
        <v>-9.4800987190022307E-2</v>
      </c>
      <c r="BN884" s="30">
        <f t="shared" si="1167"/>
        <v>1.4139422308980389E-2</v>
      </c>
      <c r="BO884" s="30">
        <f t="shared" si="1168"/>
        <v>-8.0661564881041925E-2</v>
      </c>
      <c r="BP884" s="30"/>
      <c r="BQ884">
        <f t="shared" si="1169"/>
        <v>1381.35</v>
      </c>
      <c r="BR884">
        <f t="shared" si="1170"/>
        <v>854.2</v>
      </c>
      <c r="BT884" s="24">
        <f t="shared" si="1171"/>
        <v>1582.7212999999999</v>
      </c>
      <c r="BU884" s="24">
        <f t="shared" si="1172"/>
        <v>1179.9786999999999</v>
      </c>
      <c r="BV884" s="24">
        <f t="shared" si="1173"/>
        <v>1707.1286999999998</v>
      </c>
      <c r="BW884" s="24">
        <f t="shared" si="1174"/>
        <v>1055.5713000000001</v>
      </c>
      <c r="BX884">
        <f t="shared" si="1175"/>
        <v>1908.4999999999998</v>
      </c>
      <c r="BY884" s="24">
        <f t="shared" si="1176"/>
        <v>951.19560000000001</v>
      </c>
      <c r="BZ884" s="15" t="str">
        <f t="shared" si="1177"/>
        <v>RED</v>
      </c>
      <c r="CA884" s="15" t="str">
        <f t="shared" si="1178"/>
        <v>RED</v>
      </c>
      <c r="CB884" s="15" t="str">
        <f t="shared" si="1179"/>
        <v>GREEN</v>
      </c>
      <c r="CC884" s="15" t="str">
        <f t="shared" si="1180"/>
        <v>0</v>
      </c>
      <c r="CJ884">
        <f t="shared" si="1129"/>
        <v>1169.75</v>
      </c>
      <c r="CK884">
        <f t="shared" si="1130"/>
        <v>932.2</v>
      </c>
      <c r="CM884" s="24">
        <f t="shared" si="1131"/>
        <v>1260.4940999999999</v>
      </c>
      <c r="CN884" s="24">
        <f t="shared" si="1132"/>
        <v>1079.0059000000001</v>
      </c>
      <c r="CO884" s="24">
        <f t="shared" si="1133"/>
        <v>1316.5559000000001</v>
      </c>
      <c r="CP884" s="24">
        <f t="shared" si="1134"/>
        <v>1022.9441</v>
      </c>
      <c r="CQ884">
        <f t="shared" si="1135"/>
        <v>1407.3</v>
      </c>
      <c r="CR884" s="24">
        <f t="shared" si="1136"/>
        <v>975.90920000000006</v>
      </c>
      <c r="CS884" s="15" t="str">
        <f t="shared" si="1137"/>
        <v>RED</v>
      </c>
      <c r="CT884" s="15" t="str">
        <f t="shared" si="1138"/>
        <v>RED</v>
      </c>
      <c r="CU884" s="15" t="str">
        <f t="shared" si="1181"/>
        <v>GREEN</v>
      </c>
      <c r="CV884" s="15" t="str">
        <f t="shared" si="1125"/>
        <v>0</v>
      </c>
      <c r="CX884" s="24">
        <f t="shared" si="1182"/>
        <v>1381.35</v>
      </c>
      <c r="CY884" s="24">
        <f t="shared" si="1183"/>
        <v>854.2</v>
      </c>
      <c r="DA884" s="24">
        <f t="shared" si="1193"/>
        <v>1582.7212999999999</v>
      </c>
      <c r="DB884" s="24">
        <f t="shared" si="1184"/>
        <v>1179.9786999999999</v>
      </c>
      <c r="DC884" s="24">
        <f t="shared" si="1185"/>
        <v>1707.1286999999998</v>
      </c>
      <c r="DD884" s="24">
        <f t="shared" si="1186"/>
        <v>1055.5713000000001</v>
      </c>
      <c r="DE884">
        <f t="shared" si="1187"/>
        <v>1908.4999999999998</v>
      </c>
      <c r="DF884" s="24">
        <f t="shared" si="1188"/>
        <v>951.19560000000001</v>
      </c>
      <c r="DG884" s="15" t="str">
        <f t="shared" si="1189"/>
        <v>RED</v>
      </c>
      <c r="DH884" s="15" t="str">
        <f t="shared" si="1190"/>
        <v>RED</v>
      </c>
      <c r="DI884" s="15" t="str">
        <f t="shared" si="1191"/>
        <v>GREEN</v>
      </c>
    </row>
    <row r="885" spans="1:113" x14ac:dyDescent="0.3">
      <c r="A885" s="75">
        <v>37687</v>
      </c>
      <c r="B885" s="76">
        <v>1063.55</v>
      </c>
      <c r="C885" s="76">
        <v>1070.8499999999999</v>
      </c>
      <c r="D885" s="76">
        <v>1014.3</v>
      </c>
      <c r="E885" s="76">
        <v>1017.1</v>
      </c>
      <c r="F885" s="76">
        <v>616342464</v>
      </c>
      <c r="G885" s="76">
        <v>1106094.82</v>
      </c>
      <c r="H885" s="76">
        <v>4635090</v>
      </c>
      <c r="I885" s="76">
        <v>1048.03</v>
      </c>
      <c r="J885" s="76">
        <v>1041.47</v>
      </c>
      <c r="K885" s="76">
        <v>1039.3399999999999</v>
      </c>
      <c r="L885" s="76">
        <v>1056.23</v>
      </c>
      <c r="M885" s="76">
        <v>1212.55</v>
      </c>
      <c r="N885" s="76">
        <v>22.82</v>
      </c>
      <c r="O885" s="76">
        <v>45.16</v>
      </c>
      <c r="P885" s="76">
        <v>47.08</v>
      </c>
      <c r="Q885" s="76">
        <v>7.21</v>
      </c>
      <c r="R885" s="76">
        <v>9.43</v>
      </c>
      <c r="S885" s="76">
        <v>-4.3499999999999996</v>
      </c>
      <c r="T885" s="76">
        <v>46.67</v>
      </c>
      <c r="U885" s="76">
        <v>45.4</v>
      </c>
      <c r="V885" s="76">
        <v>18.920000000000002</v>
      </c>
      <c r="W885" s="76">
        <v>23.3</v>
      </c>
      <c r="X885" s="76">
        <v>15.31</v>
      </c>
      <c r="Y885" s="76">
        <v>1137.21</v>
      </c>
      <c r="Z885" s="76">
        <v>945.72</v>
      </c>
      <c r="AA885" s="76">
        <v>1041.47</v>
      </c>
      <c r="AB885" s="76">
        <v>1201.0999999999999</v>
      </c>
      <c r="AC885" s="76">
        <v>920.1</v>
      </c>
      <c r="AD885" s="19">
        <f t="shared" si="1139"/>
        <v>-0.94264409181484576</v>
      </c>
      <c r="AE885" s="76">
        <f t="shared" si="1126"/>
        <v>111.54858521605614</v>
      </c>
      <c r="AF885" s="77">
        <f t="shared" si="1194"/>
        <v>-4.3539589994357808E-2</v>
      </c>
      <c r="AG885" s="2">
        <f t="shared" si="1140"/>
        <v>-2.2199999999999998</v>
      </c>
      <c r="AH885" s="1">
        <f t="shared" si="1141"/>
        <v>1047</v>
      </c>
      <c r="AI885" s="21">
        <f t="shared" si="1142"/>
        <v>1066.0230769230768</v>
      </c>
      <c r="AJ885" s="22">
        <f t="shared" si="1143"/>
        <v>-19.023076923076815</v>
      </c>
      <c r="AK885" s="23">
        <f t="shared" si="1144"/>
        <v>-13.287980769230728</v>
      </c>
      <c r="AL885" s="23">
        <f t="shared" si="1145"/>
        <v>-5.7350961538460865</v>
      </c>
      <c r="AM885" s="23"/>
      <c r="AN885">
        <f t="shared" si="1146"/>
        <v>1040.25</v>
      </c>
      <c r="AO885" s="4">
        <f t="shared" si="1147"/>
        <v>1045.6624999999999</v>
      </c>
      <c r="AP885" s="4">
        <f t="shared" si="1148"/>
        <v>1053.0687499999999</v>
      </c>
      <c r="AQ885" s="24">
        <f t="shared" si="1149"/>
        <v>1059.44</v>
      </c>
      <c r="AR885" t="str">
        <f t="shared" si="1150"/>
        <v>RED</v>
      </c>
      <c r="AS885" t="str">
        <f t="shared" si="1151"/>
        <v>RED</v>
      </c>
      <c r="AT885" t="str">
        <f t="shared" si="1152"/>
        <v>RED</v>
      </c>
      <c r="AU885" t="str">
        <f t="shared" si="1153"/>
        <v>RED</v>
      </c>
      <c r="AV885" t="str">
        <f t="shared" si="1154"/>
        <v>RED</v>
      </c>
      <c r="AW885" t="str">
        <f t="shared" si="1155"/>
        <v>RED</v>
      </c>
      <c r="AX885" s="25">
        <f t="shared" si="1156"/>
        <v>7.3539454739363812E-3</v>
      </c>
      <c r="AY885" s="25">
        <f t="shared" si="1157"/>
        <v>1.3316044446573083E-2</v>
      </c>
      <c r="AZ885" s="26">
        <f t="shared" si="1158"/>
        <v>35.577886115171964</v>
      </c>
      <c r="BA885" s="1">
        <f t="shared" si="1197"/>
        <v>1152111.2275</v>
      </c>
      <c r="BB885" s="1">
        <f t="shared" si="1197"/>
        <v>4605907</v>
      </c>
      <c r="BC885" s="27">
        <f t="shared" si="1159"/>
        <v>0.96005905818672355</v>
      </c>
      <c r="BD885" s="28">
        <f t="shared" si="1159"/>
        <v>1.0063359941918062</v>
      </c>
      <c r="BE885" s="29">
        <f t="shared" si="1128"/>
        <v>0</v>
      </c>
      <c r="BF885" s="29">
        <f t="shared" si="1192"/>
        <v>21.955128205128247</v>
      </c>
      <c r="BG885" s="30">
        <f t="shared" si="1160"/>
        <v>-2.3059482189412561E-2</v>
      </c>
      <c r="BH885" s="31">
        <f t="shared" si="1161"/>
        <v>-9.3369042609119657E-3</v>
      </c>
      <c r="BI885" s="31">
        <f t="shared" si="1162"/>
        <v>-5.962098972636702E-3</v>
      </c>
      <c r="BJ885" s="32">
        <f t="shared" si="1163"/>
        <v>1084.814970580446</v>
      </c>
      <c r="BK885" s="24">
        <f t="shared" si="1164"/>
        <v>1009.1850294195539</v>
      </c>
      <c r="BL885" s="30">
        <f t="shared" si="1165"/>
        <v>7.4358412310384564E-2</v>
      </c>
      <c r="BM885" s="30">
        <f t="shared" si="1166"/>
        <v>-6.6576512221459036E-2</v>
      </c>
      <c r="BN885" s="30">
        <f t="shared" si="1167"/>
        <v>7.7819000889255254E-3</v>
      </c>
      <c r="BO885" s="30">
        <f t="shared" si="1168"/>
        <v>-5.8794612132533508E-2</v>
      </c>
      <c r="BP885" s="30"/>
      <c r="BQ885">
        <f t="shared" si="1169"/>
        <v>1405.7</v>
      </c>
      <c r="BR885">
        <f t="shared" si="1170"/>
        <v>854.2</v>
      </c>
      <c r="BT885" s="24">
        <f t="shared" si="1171"/>
        <v>1616.373</v>
      </c>
      <c r="BU885" s="24">
        <f t="shared" si="1172"/>
        <v>1195.027</v>
      </c>
      <c r="BV885" s="24">
        <f t="shared" si="1173"/>
        <v>1746.527</v>
      </c>
      <c r="BW885" s="24">
        <f t="shared" si="1174"/>
        <v>1064.873</v>
      </c>
      <c r="BX885">
        <f t="shared" si="1175"/>
        <v>1957.2</v>
      </c>
      <c r="BY885" s="24">
        <f t="shared" si="1176"/>
        <v>955.67600000000016</v>
      </c>
      <c r="BZ885" s="15" t="str">
        <f t="shared" si="1177"/>
        <v>RED</v>
      </c>
      <c r="CA885" s="15" t="str">
        <f t="shared" si="1178"/>
        <v>RED</v>
      </c>
      <c r="CB885" s="15" t="str">
        <f t="shared" si="1179"/>
        <v>GREEN</v>
      </c>
      <c r="CC885" s="15" t="str">
        <f t="shared" si="1180"/>
        <v>GREEN</v>
      </c>
      <c r="CJ885">
        <f t="shared" si="1129"/>
        <v>1187.6500000000001</v>
      </c>
      <c r="CK885">
        <f t="shared" si="1130"/>
        <v>932.2</v>
      </c>
      <c r="CM885" s="24">
        <f t="shared" si="1131"/>
        <v>1285.2319000000002</v>
      </c>
      <c r="CN885" s="24">
        <f t="shared" si="1132"/>
        <v>1090.0681</v>
      </c>
      <c r="CO885" s="24">
        <f t="shared" si="1133"/>
        <v>1345.5181000000002</v>
      </c>
      <c r="CP885" s="24">
        <f t="shared" si="1134"/>
        <v>1029.7819</v>
      </c>
      <c r="CQ885">
        <f t="shared" si="1135"/>
        <v>1443.1000000000001</v>
      </c>
      <c r="CR885" s="24">
        <f t="shared" si="1136"/>
        <v>979.20280000000002</v>
      </c>
      <c r="CS885" s="15" t="str">
        <f t="shared" si="1137"/>
        <v>RED</v>
      </c>
      <c r="CT885" s="15" t="str">
        <f t="shared" si="1138"/>
        <v>RED</v>
      </c>
      <c r="CU885" s="15" t="str">
        <f t="shared" si="1181"/>
        <v>GREEN</v>
      </c>
      <c r="CV885" s="15" t="str">
        <f t="shared" ref="CV885:CV948" si="1198">IF(ABS(E885-CQ885)&lt;(0.05*CQ885), "GREEN","0")</f>
        <v>0</v>
      </c>
      <c r="CX885" s="24">
        <f t="shared" si="1182"/>
        <v>1405.7</v>
      </c>
      <c r="CY885" s="24">
        <f t="shared" si="1183"/>
        <v>854.2</v>
      </c>
      <c r="DA885" s="24">
        <f t="shared" si="1193"/>
        <v>1616.373</v>
      </c>
      <c r="DB885" s="24">
        <f t="shared" si="1184"/>
        <v>1195.027</v>
      </c>
      <c r="DC885" s="24">
        <f t="shared" si="1185"/>
        <v>1746.527</v>
      </c>
      <c r="DD885" s="24">
        <f t="shared" si="1186"/>
        <v>1064.873</v>
      </c>
      <c r="DE885">
        <f t="shared" si="1187"/>
        <v>1957.2</v>
      </c>
      <c r="DF885" s="24">
        <f t="shared" si="1188"/>
        <v>955.67600000000016</v>
      </c>
      <c r="DG885" s="15" t="str">
        <f t="shared" si="1189"/>
        <v>RED</v>
      </c>
      <c r="DH885" s="15" t="str">
        <f t="shared" si="1190"/>
        <v>RED</v>
      </c>
      <c r="DI885" s="15" t="str">
        <f t="shared" si="1191"/>
        <v>GREEN</v>
      </c>
    </row>
    <row r="886" spans="1:113" x14ac:dyDescent="0.3">
      <c r="A886" s="18">
        <v>37680</v>
      </c>
      <c r="B886" s="1">
        <v>1066.2</v>
      </c>
      <c r="C886" s="1">
        <v>1075.5</v>
      </c>
      <c r="D886" s="1">
        <v>1044.9000000000001</v>
      </c>
      <c r="E886" s="1">
        <v>1063.4000000000001</v>
      </c>
      <c r="F886" s="1">
        <v>825689024</v>
      </c>
      <c r="G886" s="1">
        <v>1313638.73</v>
      </c>
      <c r="H886" s="1">
        <v>5123527</v>
      </c>
      <c r="I886" s="1">
        <v>1052.98</v>
      </c>
      <c r="J886" s="1">
        <v>1039.2</v>
      </c>
      <c r="K886" s="1">
        <v>1041.77</v>
      </c>
      <c r="L886" s="1">
        <v>1057.46</v>
      </c>
      <c r="M886" s="1">
        <v>1212.78</v>
      </c>
      <c r="N886" s="1">
        <v>56.78</v>
      </c>
      <c r="O886" s="1">
        <v>54.2</v>
      </c>
      <c r="P886" s="1">
        <v>50.85</v>
      </c>
      <c r="Q886" s="1">
        <v>11.08</v>
      </c>
      <c r="R886" s="1">
        <v>9.99</v>
      </c>
      <c r="S886" s="1">
        <v>-0.26</v>
      </c>
      <c r="T886" s="1">
        <v>49.61</v>
      </c>
      <c r="U886" s="1">
        <v>38.380000000000003</v>
      </c>
      <c r="V886" s="1">
        <v>21.48</v>
      </c>
      <c r="W886" s="1">
        <v>19.14</v>
      </c>
      <c r="X886" s="1">
        <v>15.69</v>
      </c>
      <c r="Y886" s="1">
        <v>1139.21</v>
      </c>
      <c r="Z886" s="1">
        <v>939.18</v>
      </c>
      <c r="AA886" s="1">
        <v>1039.2</v>
      </c>
      <c r="AB886" s="1">
        <v>1205.95</v>
      </c>
      <c r="AC886" s="1">
        <v>920.1</v>
      </c>
      <c r="AD886" s="19">
        <f t="shared" si="1139"/>
        <v>-5.3599418280417831E-2</v>
      </c>
      <c r="AE886" s="1">
        <f t="shared" si="1126"/>
        <v>116.62645316955472</v>
      </c>
      <c r="AF886" s="20">
        <f t="shared" si="1194"/>
        <v>-2.5793743844673145E-3</v>
      </c>
      <c r="AG886" s="2">
        <f t="shared" si="1140"/>
        <v>1.0899999999999999</v>
      </c>
      <c r="AH886" s="1">
        <f t="shared" si="1141"/>
        <v>1053.4916666666666</v>
      </c>
      <c r="AI886" s="21">
        <f t="shared" si="1142"/>
        <v>1070.0769230769231</v>
      </c>
      <c r="AJ886" s="22">
        <f t="shared" si="1143"/>
        <v>-16.585256410256534</v>
      </c>
      <c r="AK886" s="23">
        <f t="shared" si="1144"/>
        <v>-6.8778846153845734</v>
      </c>
      <c r="AL886" s="23">
        <f t="shared" si="1145"/>
        <v>-9.7073717948719604</v>
      </c>
      <c r="AM886" s="23"/>
      <c r="AN886">
        <f t="shared" si="1146"/>
        <v>1064.7750000000001</v>
      </c>
      <c r="AO886" s="4">
        <f t="shared" si="1147"/>
        <v>1055.7625</v>
      </c>
      <c r="AP886" s="4">
        <f t="shared" si="1148"/>
        <v>1060.9625000000001</v>
      </c>
      <c r="AQ886" s="24">
        <f t="shared" si="1149"/>
        <v>1067.5700000000002</v>
      </c>
      <c r="AR886" t="str">
        <f t="shared" si="1150"/>
        <v>RED</v>
      </c>
      <c r="AS886" t="str">
        <f t="shared" si="1151"/>
        <v>GREEN</v>
      </c>
      <c r="AT886" t="str">
        <f t="shared" si="1152"/>
        <v>GREEN</v>
      </c>
      <c r="AU886" t="str">
        <f t="shared" si="1153"/>
        <v>RED</v>
      </c>
      <c r="AV886" t="str">
        <f t="shared" si="1154"/>
        <v>GREEN</v>
      </c>
      <c r="AW886" t="str">
        <f t="shared" si="1155"/>
        <v>GREEN</v>
      </c>
      <c r="AX886" s="25">
        <f t="shared" si="1156"/>
        <v>7.3539454739363812E-3</v>
      </c>
      <c r="AY886" s="25">
        <f t="shared" si="1157"/>
        <v>1.0730407918137785E-2</v>
      </c>
      <c r="AZ886" s="26">
        <f t="shared" si="1158"/>
        <v>40.664685734129677</v>
      </c>
      <c r="BA886" s="1">
        <f t="shared" si="1197"/>
        <v>1207229.9925000002</v>
      </c>
      <c r="BB886" s="1">
        <f t="shared" si="1197"/>
        <v>4776707</v>
      </c>
      <c r="BC886" s="27">
        <f t="shared" si="1159"/>
        <v>1.0881428875699506</v>
      </c>
      <c r="BD886" s="28">
        <f t="shared" si="1159"/>
        <v>1.0726065048578446</v>
      </c>
      <c r="BE886" s="29">
        <f t="shared" si="1128"/>
        <v>43.910256410256494</v>
      </c>
      <c r="BF886" s="29">
        <f t="shared" si="1192"/>
        <v>51.348099451134672</v>
      </c>
      <c r="BG886" s="30">
        <f t="shared" si="1160"/>
        <v>1.3261471108924727E-2</v>
      </c>
      <c r="BH886" s="31">
        <f t="shared" si="1161"/>
        <v>5.3033322980028663E-3</v>
      </c>
      <c r="BI886" s="31">
        <f t="shared" si="1162"/>
        <v>-3.3764624442014037E-3</v>
      </c>
      <c r="BJ886" s="32">
        <f t="shared" si="1163"/>
        <v>1077.5334150778506</v>
      </c>
      <c r="BK886" s="24">
        <f t="shared" si="1164"/>
        <v>1029.4499182554825</v>
      </c>
      <c r="BL886" s="30">
        <f t="shared" si="1165"/>
        <v>4.5216754581877024E-2</v>
      </c>
      <c r="BM886" s="30">
        <f t="shared" si="1166"/>
        <v>-1.3290779648157312E-2</v>
      </c>
      <c r="BN886" s="30">
        <f t="shared" si="1167"/>
        <v>3.1925974933719715E-2</v>
      </c>
      <c r="BO886" s="30">
        <f t="shared" si="1168"/>
        <v>1.8635195285562404E-2</v>
      </c>
      <c r="BP886" s="30"/>
      <c r="BQ886">
        <f t="shared" si="1169"/>
        <v>1405.7</v>
      </c>
      <c r="BR886">
        <f t="shared" si="1170"/>
        <v>854.2</v>
      </c>
      <c r="BT886" s="24">
        <f t="shared" si="1171"/>
        <v>1616.373</v>
      </c>
      <c r="BU886" s="24">
        <f t="shared" si="1172"/>
        <v>1195.027</v>
      </c>
      <c r="BV886" s="24">
        <f t="shared" si="1173"/>
        <v>1746.527</v>
      </c>
      <c r="BW886" s="24">
        <f t="shared" si="1174"/>
        <v>1064.873</v>
      </c>
      <c r="BX886">
        <f t="shared" si="1175"/>
        <v>1957.2</v>
      </c>
      <c r="BY886" s="24">
        <f t="shared" si="1176"/>
        <v>955.67600000000016</v>
      </c>
      <c r="BZ886" s="15" t="str">
        <f t="shared" si="1177"/>
        <v>RED</v>
      </c>
      <c r="CA886" s="15" t="str">
        <f t="shared" si="1178"/>
        <v>RED</v>
      </c>
      <c r="CB886" s="15" t="str">
        <f t="shared" si="1179"/>
        <v>GREEN</v>
      </c>
      <c r="CC886" s="15" t="str">
        <f t="shared" si="1180"/>
        <v>GREEN</v>
      </c>
      <c r="CJ886">
        <f t="shared" si="1129"/>
        <v>1187.6500000000001</v>
      </c>
      <c r="CK886">
        <f t="shared" si="1130"/>
        <v>932.2</v>
      </c>
      <c r="CM886" s="24">
        <f t="shared" si="1131"/>
        <v>1285.2319000000002</v>
      </c>
      <c r="CN886" s="24">
        <f t="shared" si="1132"/>
        <v>1090.0681</v>
      </c>
      <c r="CO886" s="24">
        <f t="shared" si="1133"/>
        <v>1345.5181000000002</v>
      </c>
      <c r="CP886" s="24">
        <f t="shared" si="1134"/>
        <v>1029.7819</v>
      </c>
      <c r="CQ886">
        <f t="shared" si="1135"/>
        <v>1443.1000000000001</v>
      </c>
      <c r="CR886" s="24">
        <f t="shared" si="1136"/>
        <v>979.20280000000002</v>
      </c>
      <c r="CS886" s="15" t="str">
        <f t="shared" si="1137"/>
        <v>RED</v>
      </c>
      <c r="CT886" s="15" t="str">
        <f t="shared" si="1138"/>
        <v>GREEN</v>
      </c>
      <c r="CU886" s="15" t="str">
        <f t="shared" si="1181"/>
        <v>GREEN</v>
      </c>
      <c r="CV886" s="15" t="str">
        <f t="shared" si="1198"/>
        <v>0</v>
      </c>
      <c r="CX886" s="24">
        <f t="shared" si="1182"/>
        <v>1405.7</v>
      </c>
      <c r="CY886" s="24">
        <f t="shared" si="1183"/>
        <v>854.2</v>
      </c>
      <c r="DA886" s="24">
        <f t="shared" si="1193"/>
        <v>1616.373</v>
      </c>
      <c r="DB886" s="24">
        <f t="shared" si="1184"/>
        <v>1195.027</v>
      </c>
      <c r="DC886" s="24">
        <f t="shared" si="1185"/>
        <v>1746.527</v>
      </c>
      <c r="DD886" s="24">
        <f t="shared" si="1186"/>
        <v>1064.873</v>
      </c>
      <c r="DE886">
        <f t="shared" si="1187"/>
        <v>1957.2</v>
      </c>
      <c r="DF886" s="24">
        <f t="shared" si="1188"/>
        <v>955.67600000000016</v>
      </c>
      <c r="DG886" s="15" t="str">
        <f t="shared" si="1189"/>
        <v>RED</v>
      </c>
      <c r="DH886" s="15" t="str">
        <f t="shared" si="1190"/>
        <v>RED</v>
      </c>
      <c r="DI886" s="15" t="str">
        <f t="shared" si="1191"/>
        <v>GREEN</v>
      </c>
    </row>
    <row r="887" spans="1:113" x14ac:dyDescent="0.3">
      <c r="A887" s="53">
        <v>37673</v>
      </c>
      <c r="B887" s="54">
        <v>1036.2</v>
      </c>
      <c r="C887" s="54">
        <v>1071.7</v>
      </c>
      <c r="D887" s="54">
        <v>1036.2</v>
      </c>
      <c r="E887" s="54">
        <v>1066.1500000000001</v>
      </c>
      <c r="F887" s="54">
        <v>787285184</v>
      </c>
      <c r="G887" s="54">
        <v>1232320.5900000001</v>
      </c>
      <c r="H887" s="54">
        <v>4869518</v>
      </c>
      <c r="I887" s="54">
        <v>1051.51</v>
      </c>
      <c r="J887" s="54">
        <v>1034.58</v>
      </c>
      <c r="K887" s="54">
        <v>1043.9000000000001</v>
      </c>
      <c r="L887" s="54">
        <v>1058.3</v>
      </c>
      <c r="M887" s="54">
        <v>1212.3499999999999</v>
      </c>
      <c r="N887" s="54">
        <v>60.34</v>
      </c>
      <c r="O887" s="54">
        <v>54.81</v>
      </c>
      <c r="P887" s="54">
        <v>51.08</v>
      </c>
      <c r="Q887" s="54">
        <v>11.14</v>
      </c>
      <c r="R887" s="54">
        <v>9.7200000000000006</v>
      </c>
      <c r="S887" s="54">
        <v>2.91</v>
      </c>
      <c r="T887" s="54">
        <v>39.93</v>
      </c>
      <c r="U887" s="54">
        <v>29.77</v>
      </c>
      <c r="V887" s="54">
        <v>22.14</v>
      </c>
      <c r="W887" s="54">
        <v>20.53</v>
      </c>
      <c r="X887" s="54">
        <v>16.45</v>
      </c>
      <c r="Y887" s="54">
        <v>1138.1600000000001</v>
      </c>
      <c r="Z887" s="54">
        <v>931</v>
      </c>
      <c r="AA887" s="54">
        <v>1034.58</v>
      </c>
      <c r="AB887" s="54">
        <v>1205.95</v>
      </c>
      <c r="AC887" s="54">
        <v>920.1</v>
      </c>
      <c r="AD887" s="19">
        <f t="shared" si="1139"/>
        <v>0.5674065724349604</v>
      </c>
      <c r="AE887" s="54">
        <f t="shared" si="1126"/>
        <v>116.92805439789426</v>
      </c>
      <c r="AF887" s="55">
        <f t="shared" si="1194"/>
        <v>2.9102316602316769E-2</v>
      </c>
      <c r="AG887" s="2">
        <f t="shared" si="1140"/>
        <v>1.42</v>
      </c>
      <c r="AH887" s="1">
        <f t="shared" si="1141"/>
        <v>1057.3416666666667</v>
      </c>
      <c r="AI887" s="21">
        <f t="shared" si="1142"/>
        <v>1069.0576923076922</v>
      </c>
      <c r="AJ887" s="22">
        <f t="shared" si="1143"/>
        <v>-11.716025641025453</v>
      </c>
      <c r="AK887" s="23">
        <f t="shared" si="1144"/>
        <v>2.5605769230770079</v>
      </c>
      <c r="AL887" s="23">
        <f t="shared" si="1145"/>
        <v>-14.276602564102461</v>
      </c>
      <c r="AM887" s="23"/>
      <c r="AN887">
        <f t="shared" si="1146"/>
        <v>1051.075</v>
      </c>
      <c r="AO887" s="4">
        <f t="shared" si="1147"/>
        <v>1050.375</v>
      </c>
      <c r="AP887" s="4">
        <f t="shared" si="1148"/>
        <v>1064.2375</v>
      </c>
      <c r="AQ887" s="24">
        <f t="shared" si="1149"/>
        <v>1069.1599999999999</v>
      </c>
      <c r="AR887" t="str">
        <f t="shared" si="1150"/>
        <v>GREEN</v>
      </c>
      <c r="AS887" t="str">
        <f t="shared" si="1151"/>
        <v>GREEN</v>
      </c>
      <c r="AT887" t="str">
        <f t="shared" si="1152"/>
        <v>GREEN</v>
      </c>
      <c r="AU887" t="str">
        <f t="shared" si="1153"/>
        <v>RED</v>
      </c>
      <c r="AV887" t="str">
        <f t="shared" si="1154"/>
        <v>GREEN</v>
      </c>
      <c r="AW887" t="str">
        <f t="shared" si="1155"/>
        <v>RED</v>
      </c>
      <c r="AX887" s="25">
        <f t="shared" si="1156"/>
        <v>8.3182284331279419E-3</v>
      </c>
      <c r="AY887" s="25">
        <f t="shared" si="1157"/>
        <v>1.0300512187393232E-2</v>
      </c>
      <c r="AZ887" s="26">
        <f t="shared" si="1158"/>
        <v>44.676643832503736</v>
      </c>
      <c r="BA887" s="1">
        <f t="shared" si="1197"/>
        <v>1260618.8325</v>
      </c>
      <c r="BB887" s="1">
        <f t="shared" si="1197"/>
        <v>4976116</v>
      </c>
      <c r="BC887" s="27">
        <f t="shared" si="1159"/>
        <v>0.97755210237191192</v>
      </c>
      <c r="BD887" s="28">
        <f t="shared" si="1159"/>
        <v>0.97857807173305444</v>
      </c>
      <c r="BE887" s="29">
        <f t="shared" si="1128"/>
        <v>58.785942492012843</v>
      </c>
      <c r="BF887" s="29">
        <f t="shared" si="1192"/>
        <v>50.51745065368803</v>
      </c>
      <c r="BG887" s="30">
        <f t="shared" si="1160"/>
        <v>4.3856736675886299E-3</v>
      </c>
      <c r="BH887" s="31">
        <f t="shared" si="1161"/>
        <v>2.5865926357512281E-3</v>
      </c>
      <c r="BI887" s="31">
        <f t="shared" si="1162"/>
        <v>-1.9822837542652905E-3</v>
      </c>
      <c r="BJ887" s="32">
        <f t="shared" si="1163"/>
        <v>1093.3965923588196</v>
      </c>
      <c r="BK887" s="24">
        <f t="shared" si="1164"/>
        <v>1021.2867409745138</v>
      </c>
      <c r="BL887" s="30">
        <f t="shared" si="1165"/>
        <v>6.7635746737612704E-2</v>
      </c>
      <c r="BM887" s="30">
        <f t="shared" si="1166"/>
        <v>-2.5556059052496832E-2</v>
      </c>
      <c r="BN887" s="30">
        <f t="shared" si="1167"/>
        <v>4.2079687685115864E-2</v>
      </c>
      <c r="BO887" s="30">
        <f t="shared" si="1168"/>
        <v>1.6523628632619032E-2</v>
      </c>
      <c r="BP887" s="30"/>
      <c r="BQ887">
        <f t="shared" si="1169"/>
        <v>1405.7</v>
      </c>
      <c r="BR887">
        <f t="shared" si="1170"/>
        <v>854.2</v>
      </c>
      <c r="BT887" s="24">
        <f t="shared" si="1171"/>
        <v>1616.373</v>
      </c>
      <c r="BU887" s="24">
        <f t="shared" si="1172"/>
        <v>1195.027</v>
      </c>
      <c r="BV887" s="24">
        <f t="shared" si="1173"/>
        <v>1746.527</v>
      </c>
      <c r="BW887" s="24">
        <f t="shared" si="1174"/>
        <v>1064.873</v>
      </c>
      <c r="BX887">
        <f t="shared" si="1175"/>
        <v>1957.2</v>
      </c>
      <c r="BY887" s="24">
        <f t="shared" si="1176"/>
        <v>955.67600000000016</v>
      </c>
      <c r="BZ887" s="15" t="str">
        <f t="shared" si="1177"/>
        <v>RED</v>
      </c>
      <c r="CA887" s="15" t="str">
        <f t="shared" si="1178"/>
        <v>GREEN</v>
      </c>
      <c r="CB887" s="15" t="str">
        <f t="shared" si="1179"/>
        <v>GREEN</v>
      </c>
      <c r="CC887" s="15" t="str">
        <f t="shared" si="1180"/>
        <v>GREEN</v>
      </c>
      <c r="CJ887">
        <f t="shared" si="1129"/>
        <v>1187.6500000000001</v>
      </c>
      <c r="CK887">
        <f t="shared" si="1130"/>
        <v>932.2</v>
      </c>
      <c r="CM887" s="24">
        <f t="shared" si="1131"/>
        <v>1285.2319000000002</v>
      </c>
      <c r="CN887" s="24">
        <f t="shared" si="1132"/>
        <v>1090.0681</v>
      </c>
      <c r="CO887" s="24">
        <f t="shared" si="1133"/>
        <v>1345.5181000000002</v>
      </c>
      <c r="CP887" s="24">
        <f t="shared" si="1134"/>
        <v>1029.7819</v>
      </c>
      <c r="CQ887">
        <f t="shared" si="1135"/>
        <v>1443.1000000000001</v>
      </c>
      <c r="CR887" s="24">
        <f t="shared" si="1136"/>
        <v>979.20280000000002</v>
      </c>
      <c r="CS887" s="15" t="str">
        <f t="shared" si="1137"/>
        <v>RED</v>
      </c>
      <c r="CT887" s="15" t="str">
        <f t="shared" si="1138"/>
        <v>GREEN</v>
      </c>
      <c r="CU887" s="15" t="str">
        <f t="shared" si="1181"/>
        <v>GREEN</v>
      </c>
      <c r="CV887" s="15" t="str">
        <f t="shared" si="1198"/>
        <v>0</v>
      </c>
      <c r="CX887" s="24">
        <f t="shared" si="1182"/>
        <v>1405.7</v>
      </c>
      <c r="CY887" s="24">
        <f t="shared" si="1183"/>
        <v>854.2</v>
      </c>
      <c r="DA887" s="24">
        <f t="shared" si="1193"/>
        <v>1616.373</v>
      </c>
      <c r="DB887" s="24">
        <f t="shared" si="1184"/>
        <v>1195.027</v>
      </c>
      <c r="DC887" s="24">
        <f t="shared" si="1185"/>
        <v>1746.527</v>
      </c>
      <c r="DD887" s="24">
        <f t="shared" si="1186"/>
        <v>1064.873</v>
      </c>
      <c r="DE887">
        <f t="shared" si="1187"/>
        <v>1957.2</v>
      </c>
      <c r="DF887" s="24">
        <f t="shared" si="1188"/>
        <v>955.67600000000016</v>
      </c>
      <c r="DG887" s="15" t="str">
        <f t="shared" si="1189"/>
        <v>RED</v>
      </c>
      <c r="DH887" s="15" t="str">
        <f t="shared" si="1190"/>
        <v>GREEN</v>
      </c>
      <c r="DI887" s="15" t="str">
        <f t="shared" si="1191"/>
        <v>GREEN</v>
      </c>
    </row>
    <row r="888" spans="1:113" x14ac:dyDescent="0.3">
      <c r="A888" s="75">
        <v>37666</v>
      </c>
      <c r="B888" s="76">
        <v>1058.2</v>
      </c>
      <c r="C888" s="76">
        <v>1058.75</v>
      </c>
      <c r="D888" s="76">
        <v>1034.0999999999999</v>
      </c>
      <c r="E888" s="76">
        <v>1036</v>
      </c>
      <c r="F888" s="76">
        <v>501534976</v>
      </c>
      <c r="G888" s="76">
        <v>956390.77</v>
      </c>
      <c r="H888" s="76">
        <v>3795493</v>
      </c>
      <c r="I888" s="76">
        <v>1055.58</v>
      </c>
      <c r="J888" s="76">
        <v>1028.68</v>
      </c>
      <c r="K888" s="76">
        <v>1046.33</v>
      </c>
      <c r="L888" s="76">
        <v>1059.26</v>
      </c>
      <c r="M888" s="76">
        <v>1211.93</v>
      </c>
      <c r="N888" s="76">
        <v>26.85</v>
      </c>
      <c r="O888" s="76">
        <v>49.01</v>
      </c>
      <c r="P888" s="76">
        <v>48.57</v>
      </c>
      <c r="Q888" s="76">
        <v>10.78</v>
      </c>
      <c r="R888" s="76">
        <v>9.36</v>
      </c>
      <c r="S888" s="76">
        <v>-2.0299999999999998</v>
      </c>
      <c r="T888" s="76">
        <v>25.61</v>
      </c>
      <c r="U888" s="76">
        <v>23.56</v>
      </c>
      <c r="V888" s="76">
        <v>20.93</v>
      </c>
      <c r="W888" s="76">
        <v>22.29</v>
      </c>
      <c r="X888" s="76">
        <v>17.43</v>
      </c>
      <c r="Y888" s="76">
        <v>1137.69</v>
      </c>
      <c r="Z888" s="76">
        <v>919.67</v>
      </c>
      <c r="AA888" s="76">
        <v>1028.68</v>
      </c>
      <c r="AB888" s="76">
        <v>1205.95</v>
      </c>
      <c r="AC888" s="76">
        <v>920.1</v>
      </c>
      <c r="AD888" s="19">
        <f t="shared" si="1139"/>
        <v>-0.38447450773474434</v>
      </c>
      <c r="AE888" s="76">
        <f t="shared" si="1126"/>
        <v>113.62140820355337</v>
      </c>
      <c r="AF888" s="77">
        <f t="shared" si="1194"/>
        <v>-2.0330969267139509E-2</v>
      </c>
      <c r="AG888" s="2">
        <f t="shared" si="1140"/>
        <v>1.42</v>
      </c>
      <c r="AH888" s="1">
        <f t="shared" si="1141"/>
        <v>1059.6916666666666</v>
      </c>
      <c r="AI888" s="21">
        <f t="shared" si="1142"/>
        <v>1065.5192307692307</v>
      </c>
      <c r="AJ888" s="22">
        <f t="shared" si="1143"/>
        <v>-5.8275641025641107</v>
      </c>
      <c r="AK888" s="23">
        <f t="shared" si="1144"/>
        <v>14.080608974358995</v>
      </c>
      <c r="AL888" s="23">
        <f t="shared" si="1145"/>
        <v>-19.908173076923106</v>
      </c>
      <c r="AM888" s="23"/>
      <c r="AN888">
        <f t="shared" si="1146"/>
        <v>1046.75</v>
      </c>
      <c r="AO888" s="4">
        <f t="shared" si="1147"/>
        <v>1047.8499999999999</v>
      </c>
      <c r="AP888" s="4">
        <f t="shared" si="1148"/>
        <v>1068.26875</v>
      </c>
      <c r="AQ888" s="24">
        <f t="shared" si="1149"/>
        <v>1071.165</v>
      </c>
      <c r="AR888" t="str">
        <f t="shared" si="1150"/>
        <v>RED</v>
      </c>
      <c r="AS888" t="str">
        <f t="shared" si="1151"/>
        <v>RED</v>
      </c>
      <c r="AT888" t="str">
        <f t="shared" si="1152"/>
        <v>RED</v>
      </c>
      <c r="AU888" t="str">
        <f t="shared" si="1153"/>
        <v>RED</v>
      </c>
      <c r="AV888" t="str">
        <f t="shared" si="1154"/>
        <v>RED</v>
      </c>
      <c r="AW888" t="str">
        <f t="shared" si="1155"/>
        <v>RED</v>
      </c>
      <c r="AX888" s="25">
        <f t="shared" si="1156"/>
        <v>3.4678423327418142E-3</v>
      </c>
      <c r="AY888" s="25">
        <f t="shared" si="1157"/>
        <v>1.1730700635753469E-2</v>
      </c>
      <c r="AZ888" s="26">
        <f t="shared" si="1158"/>
        <v>22.816939360109899</v>
      </c>
      <c r="BA888" s="1">
        <f t="shared" si="1197"/>
        <v>1283068.1500000001</v>
      </c>
      <c r="BB888" s="1">
        <f t="shared" si="1197"/>
        <v>5105028.75</v>
      </c>
      <c r="BC888" s="27">
        <f t="shared" si="1159"/>
        <v>0.74539358645914477</v>
      </c>
      <c r="BD888" s="28">
        <f t="shared" si="1159"/>
        <v>0.74348121937609069</v>
      </c>
      <c r="BE888" s="29">
        <f t="shared" si="1128"/>
        <v>42.24895881536321</v>
      </c>
      <c r="BF888" s="29">
        <f t="shared" si="1192"/>
        <v>56.667073964061927</v>
      </c>
      <c r="BG888" s="30">
        <f t="shared" si="1160"/>
        <v>-2.6548065129189946E-3</v>
      </c>
      <c r="BH888" s="31">
        <f t="shared" si="1161"/>
        <v>-1.1695429220764469E-2</v>
      </c>
      <c r="BI888" s="31">
        <f t="shared" si="1162"/>
        <v>-8.2628583030116554E-3</v>
      </c>
      <c r="BJ888" s="32">
        <f t="shared" si="1163"/>
        <v>1100.0799529222961</v>
      </c>
      <c r="BK888" s="24">
        <f t="shared" si="1164"/>
        <v>1019.3033804110371</v>
      </c>
      <c r="BL888" s="30">
        <f t="shared" si="1165"/>
        <v>7.7969664586157353E-2</v>
      </c>
      <c r="BM888" s="30">
        <f t="shared" si="1166"/>
        <v>-6.1853236411482736E-2</v>
      </c>
      <c r="BN888" s="30">
        <f t="shared" si="1167"/>
        <v>1.6116428174674617E-2</v>
      </c>
      <c r="BO888" s="30">
        <f t="shared" si="1168"/>
        <v>-4.5736808236808119E-2</v>
      </c>
      <c r="BP888" s="30"/>
      <c r="BQ888">
        <f t="shared" si="1169"/>
        <v>1405.7</v>
      </c>
      <c r="BR888">
        <f t="shared" si="1170"/>
        <v>854.2</v>
      </c>
      <c r="BT888" s="24">
        <f t="shared" si="1171"/>
        <v>1616.373</v>
      </c>
      <c r="BU888" s="24">
        <f t="shared" si="1172"/>
        <v>1195.027</v>
      </c>
      <c r="BV888" s="24">
        <f t="shared" si="1173"/>
        <v>1746.527</v>
      </c>
      <c r="BW888" s="24">
        <f t="shared" si="1174"/>
        <v>1064.873</v>
      </c>
      <c r="BX888">
        <f t="shared" si="1175"/>
        <v>1957.2</v>
      </c>
      <c r="BY888" s="24">
        <f t="shared" si="1176"/>
        <v>955.67600000000016</v>
      </c>
      <c r="BZ888" s="15" t="str">
        <f t="shared" si="1177"/>
        <v>RED</v>
      </c>
      <c r="CA888" s="15" t="str">
        <f t="shared" si="1178"/>
        <v>RED</v>
      </c>
      <c r="CB888" s="15" t="str">
        <f t="shared" si="1179"/>
        <v>GREEN</v>
      </c>
      <c r="CC888" s="15" t="str">
        <f t="shared" si="1180"/>
        <v>GREEN</v>
      </c>
      <c r="CJ888">
        <f t="shared" si="1129"/>
        <v>1187.6500000000001</v>
      </c>
      <c r="CK888">
        <f t="shared" si="1130"/>
        <v>932.2</v>
      </c>
      <c r="CM888" s="24">
        <f t="shared" si="1131"/>
        <v>1285.2319000000002</v>
      </c>
      <c r="CN888" s="24">
        <f t="shared" si="1132"/>
        <v>1090.0681</v>
      </c>
      <c r="CO888" s="24">
        <f t="shared" si="1133"/>
        <v>1345.5181000000002</v>
      </c>
      <c r="CP888" s="24">
        <f t="shared" si="1134"/>
        <v>1029.7819</v>
      </c>
      <c r="CQ888">
        <f t="shared" si="1135"/>
        <v>1443.1000000000001</v>
      </c>
      <c r="CR888" s="24">
        <f t="shared" si="1136"/>
        <v>979.20280000000002</v>
      </c>
      <c r="CS888" s="15" t="str">
        <f t="shared" si="1137"/>
        <v>RED</v>
      </c>
      <c r="CT888" s="15" t="str">
        <f t="shared" si="1138"/>
        <v>GREEN</v>
      </c>
      <c r="CU888" s="15" t="str">
        <f t="shared" si="1181"/>
        <v>GREEN</v>
      </c>
      <c r="CV888" s="15" t="str">
        <f t="shared" si="1198"/>
        <v>0</v>
      </c>
      <c r="CX888" s="24">
        <f t="shared" si="1182"/>
        <v>1405.7</v>
      </c>
      <c r="CY888" s="24">
        <f t="shared" si="1183"/>
        <v>854.2</v>
      </c>
      <c r="DA888" s="24">
        <f t="shared" si="1193"/>
        <v>1616.373</v>
      </c>
      <c r="DB888" s="24">
        <f t="shared" si="1184"/>
        <v>1195.027</v>
      </c>
      <c r="DC888" s="24">
        <f t="shared" si="1185"/>
        <v>1746.527</v>
      </c>
      <c r="DD888" s="24">
        <f t="shared" si="1186"/>
        <v>1064.873</v>
      </c>
      <c r="DE888">
        <f t="shared" si="1187"/>
        <v>1957.2</v>
      </c>
      <c r="DF888" s="24">
        <f t="shared" si="1188"/>
        <v>955.67600000000016</v>
      </c>
      <c r="DG888" s="15" t="str">
        <f t="shared" si="1189"/>
        <v>RED</v>
      </c>
      <c r="DH888" s="15" t="str">
        <f t="shared" si="1190"/>
        <v>RED</v>
      </c>
      <c r="DI888" s="15" t="str">
        <f t="shared" si="1191"/>
        <v>GREEN</v>
      </c>
    </row>
    <row r="889" spans="1:113" x14ac:dyDescent="0.3">
      <c r="A889" s="18">
        <v>37659</v>
      </c>
      <c r="B889" s="1">
        <v>1040.25</v>
      </c>
      <c r="C889" s="1">
        <v>1065.95</v>
      </c>
      <c r="D889" s="1">
        <v>1036.5</v>
      </c>
      <c r="E889" s="1">
        <v>1057.5</v>
      </c>
      <c r="F889" s="1">
        <v>753558272</v>
      </c>
      <c r="G889" s="1">
        <v>1326569.8799999999</v>
      </c>
      <c r="H889" s="1">
        <v>5318290</v>
      </c>
      <c r="I889" s="1">
        <v>1064.43</v>
      </c>
      <c r="J889" s="1">
        <v>1025.7</v>
      </c>
      <c r="K889" s="1">
        <v>1049.17</v>
      </c>
      <c r="L889" s="1">
        <v>1060.83</v>
      </c>
      <c r="M889" s="1">
        <v>1211.58</v>
      </c>
      <c r="N889" s="1">
        <v>44.85</v>
      </c>
      <c r="O889" s="1">
        <v>53.56</v>
      </c>
      <c r="P889" s="1">
        <v>50.35</v>
      </c>
      <c r="Q889" s="1">
        <v>13.24</v>
      </c>
      <c r="R889" s="1">
        <v>9.01</v>
      </c>
      <c r="S889" s="1">
        <v>1.5</v>
      </c>
      <c r="T889" s="1">
        <v>23.77</v>
      </c>
      <c r="U889" s="1">
        <v>27.29</v>
      </c>
      <c r="V889" s="1">
        <v>22.14</v>
      </c>
      <c r="W889" s="1">
        <v>23.02</v>
      </c>
      <c r="X889" s="1">
        <v>18.53</v>
      </c>
      <c r="Y889" s="1">
        <v>1136.98</v>
      </c>
      <c r="Z889" s="1">
        <v>914.43</v>
      </c>
      <c r="AA889" s="1">
        <v>1025.7</v>
      </c>
      <c r="AB889" s="1">
        <v>1205.95</v>
      </c>
      <c r="AC889" s="1">
        <v>920.1</v>
      </c>
      <c r="AD889" s="19">
        <f t="shared" si="1139"/>
        <v>0.27415979697616955</v>
      </c>
      <c r="AE889" s="1">
        <f t="shared" si="1126"/>
        <v>115.97938144329893</v>
      </c>
      <c r="AF889" s="20">
        <f t="shared" si="1194"/>
        <v>1.502135624130152E-2</v>
      </c>
      <c r="AG889" s="2">
        <f t="shared" si="1140"/>
        <v>4.2300000000000004</v>
      </c>
      <c r="AH889" s="1">
        <f t="shared" si="1141"/>
        <v>1068.625</v>
      </c>
      <c r="AI889" s="21">
        <f t="shared" si="1142"/>
        <v>1062.0076923076922</v>
      </c>
      <c r="AJ889" s="22">
        <f t="shared" si="1143"/>
        <v>6.6173076923078042</v>
      </c>
      <c r="AK889" s="23">
        <f t="shared" si="1144"/>
        <v>27.766506410256341</v>
      </c>
      <c r="AL889" s="23">
        <f t="shared" si="1145"/>
        <v>-21.149198717948536</v>
      </c>
      <c r="AM889" s="23"/>
      <c r="AN889">
        <f t="shared" si="1146"/>
        <v>1049.675</v>
      </c>
      <c r="AO889" s="4">
        <f t="shared" si="1147"/>
        <v>1060.4749999999999</v>
      </c>
      <c r="AP889" s="4">
        <f t="shared" si="1148"/>
        <v>1073.6812499999999</v>
      </c>
      <c r="AQ889" s="24">
        <f t="shared" si="1149"/>
        <v>1074.5449999999998</v>
      </c>
      <c r="AR889" t="str">
        <f t="shared" si="1150"/>
        <v>GREEN</v>
      </c>
      <c r="AS889" t="str">
        <f t="shared" si="1151"/>
        <v>RED</v>
      </c>
      <c r="AT889" t="str">
        <f t="shared" si="1152"/>
        <v>RED</v>
      </c>
      <c r="AU889" t="str">
        <f t="shared" si="1153"/>
        <v>RED</v>
      </c>
      <c r="AV889" t="str">
        <f t="shared" si="1154"/>
        <v>RED</v>
      </c>
      <c r="AW889" t="str">
        <f t="shared" si="1155"/>
        <v>RED</v>
      </c>
      <c r="AX889" s="25">
        <f t="shared" si="1156"/>
        <v>3.4678423327418142E-3</v>
      </c>
      <c r="AY889" s="25">
        <f t="shared" si="1157"/>
        <v>9.6774813102154331E-3</v>
      </c>
      <c r="AZ889" s="26">
        <f t="shared" si="1158"/>
        <v>26.380806033632737</v>
      </c>
      <c r="BA889" s="1">
        <f t="shared" si="1197"/>
        <v>1399253.77</v>
      </c>
      <c r="BB889" s="1">
        <f t="shared" si="1197"/>
        <v>5383853</v>
      </c>
      <c r="BC889" s="27">
        <f t="shared" si="1159"/>
        <v>0.94805524804839358</v>
      </c>
      <c r="BD889" s="28">
        <f t="shared" si="1159"/>
        <v>0.98782229009595912</v>
      </c>
      <c r="BE889" s="29">
        <f t="shared" si="1128"/>
        <v>71.085189112760645</v>
      </c>
      <c r="BF889" s="29">
        <f t="shared" si="1192"/>
        <v>66.301356039878058</v>
      </c>
      <c r="BG889" s="30">
        <f t="shared" si="1160"/>
        <v>7.8751160391382635E-4</v>
      </c>
      <c r="BH889" s="31">
        <f t="shared" si="1161"/>
        <v>-5.1662624651922506E-3</v>
      </c>
      <c r="BI889" s="31">
        <f t="shared" si="1162"/>
        <v>-6.2096389774736194E-3</v>
      </c>
      <c r="BJ889" s="32">
        <f t="shared" si="1163"/>
        <v>1107.5444424420496</v>
      </c>
      <c r="BK889" s="24">
        <f t="shared" si="1164"/>
        <v>1029.7055575579504</v>
      </c>
      <c r="BL889" s="30">
        <f t="shared" si="1165"/>
        <v>7.3606510528698932E-2</v>
      </c>
      <c r="BM889" s="30">
        <f t="shared" si="1166"/>
        <v>-4.7323349826997221E-2</v>
      </c>
      <c r="BN889" s="30">
        <f t="shared" si="1167"/>
        <v>2.628316070170171E-2</v>
      </c>
      <c r="BO889" s="30">
        <f t="shared" si="1168"/>
        <v>-2.1040189125295511E-2</v>
      </c>
      <c r="BP889" s="30"/>
      <c r="BQ889">
        <f t="shared" si="1169"/>
        <v>1405.7</v>
      </c>
      <c r="BR889">
        <f t="shared" si="1170"/>
        <v>854.2</v>
      </c>
      <c r="BT889" s="24">
        <f t="shared" si="1171"/>
        <v>1616.373</v>
      </c>
      <c r="BU889" s="24">
        <f t="shared" si="1172"/>
        <v>1195.027</v>
      </c>
      <c r="BV889" s="24">
        <f t="shared" si="1173"/>
        <v>1746.527</v>
      </c>
      <c r="BW889" s="24">
        <f t="shared" si="1174"/>
        <v>1064.873</v>
      </c>
      <c r="BX889">
        <f t="shared" si="1175"/>
        <v>1957.2</v>
      </c>
      <c r="BY889" s="24">
        <f t="shared" si="1176"/>
        <v>955.67600000000016</v>
      </c>
      <c r="BZ889" s="15" t="str">
        <f t="shared" si="1177"/>
        <v>RED</v>
      </c>
      <c r="CA889" s="15" t="str">
        <f t="shared" si="1178"/>
        <v>RED</v>
      </c>
      <c r="CB889" s="15" t="str">
        <f t="shared" si="1179"/>
        <v>GREEN</v>
      </c>
      <c r="CC889" s="15" t="str">
        <f t="shared" si="1180"/>
        <v>GREEN</v>
      </c>
      <c r="CJ889">
        <f t="shared" si="1129"/>
        <v>1187.6500000000001</v>
      </c>
      <c r="CK889">
        <f t="shared" si="1130"/>
        <v>932.2</v>
      </c>
      <c r="CM889" s="24">
        <f t="shared" si="1131"/>
        <v>1285.2319000000002</v>
      </c>
      <c r="CN889" s="24">
        <f t="shared" si="1132"/>
        <v>1090.0681</v>
      </c>
      <c r="CO889" s="24">
        <f t="shared" si="1133"/>
        <v>1345.5181000000002</v>
      </c>
      <c r="CP889" s="24">
        <f t="shared" si="1134"/>
        <v>1029.7819</v>
      </c>
      <c r="CQ889">
        <f t="shared" si="1135"/>
        <v>1443.1000000000001</v>
      </c>
      <c r="CR889" s="24">
        <f t="shared" si="1136"/>
        <v>979.20280000000002</v>
      </c>
      <c r="CS889" s="15" t="str">
        <f t="shared" si="1137"/>
        <v>RED</v>
      </c>
      <c r="CT889" s="15" t="str">
        <f t="shared" si="1138"/>
        <v>GREEN</v>
      </c>
      <c r="CU889" s="15" t="str">
        <f t="shared" si="1181"/>
        <v>GREEN</v>
      </c>
      <c r="CV889" s="15" t="str">
        <f t="shared" si="1198"/>
        <v>0</v>
      </c>
      <c r="CX889" s="24">
        <f t="shared" si="1182"/>
        <v>1405.7</v>
      </c>
      <c r="CY889" s="24">
        <f t="shared" si="1183"/>
        <v>854.2</v>
      </c>
      <c r="DA889" s="24">
        <f t="shared" si="1193"/>
        <v>1616.373</v>
      </c>
      <c r="DB889" s="24">
        <f t="shared" si="1184"/>
        <v>1195.027</v>
      </c>
      <c r="DC889" s="24">
        <f t="shared" si="1185"/>
        <v>1746.527</v>
      </c>
      <c r="DD889" s="24">
        <f t="shared" si="1186"/>
        <v>1064.873</v>
      </c>
      <c r="DE889">
        <f t="shared" si="1187"/>
        <v>1957.2</v>
      </c>
      <c r="DF889" s="24">
        <f t="shared" si="1188"/>
        <v>955.67600000000016</v>
      </c>
      <c r="DG889" s="15" t="str">
        <f t="shared" si="1189"/>
        <v>RED</v>
      </c>
      <c r="DH889" s="15" t="str">
        <f t="shared" si="1190"/>
        <v>RED</v>
      </c>
      <c r="DI889" s="15" t="str">
        <f t="shared" si="1191"/>
        <v>GREEN</v>
      </c>
    </row>
    <row r="890" spans="1:113" x14ac:dyDescent="0.3">
      <c r="A890" s="18">
        <v>37652</v>
      </c>
      <c r="B890" s="1">
        <v>1057.8</v>
      </c>
      <c r="C890" s="1">
        <v>1059.8</v>
      </c>
      <c r="D890" s="1">
        <v>1026.2</v>
      </c>
      <c r="E890" s="1">
        <v>1041.8499999999999</v>
      </c>
      <c r="F890" s="1">
        <v>892688128</v>
      </c>
      <c r="G890" s="1">
        <v>1527194.09</v>
      </c>
      <c r="H890" s="1">
        <v>5921163</v>
      </c>
      <c r="I890" s="1">
        <v>1070.8499999999999</v>
      </c>
      <c r="J890" s="1">
        <v>1021.31</v>
      </c>
      <c r="K890" s="1">
        <v>1051.29</v>
      </c>
      <c r="L890" s="1">
        <v>1062.8</v>
      </c>
      <c r="M890" s="1">
        <v>1211.26</v>
      </c>
      <c r="N890" s="1">
        <v>18.260000000000002</v>
      </c>
      <c r="O890" s="1">
        <v>50.45</v>
      </c>
      <c r="P890" s="1">
        <v>49.03</v>
      </c>
      <c r="Q890" s="1">
        <v>13.99</v>
      </c>
      <c r="R890" s="1">
        <v>7.95</v>
      </c>
      <c r="S890" s="1">
        <v>-1.34</v>
      </c>
      <c r="T890" s="1">
        <v>21.28</v>
      </c>
      <c r="U890" s="1">
        <v>40.71</v>
      </c>
      <c r="V890" s="1">
        <v>22.23</v>
      </c>
      <c r="W890" s="1">
        <v>24.6</v>
      </c>
      <c r="X890" s="1">
        <v>19.8</v>
      </c>
      <c r="Y890" s="1">
        <v>1134.1500000000001</v>
      </c>
      <c r="Z890" s="1">
        <v>908.47</v>
      </c>
      <c r="AA890" s="1">
        <v>1021.31</v>
      </c>
      <c r="AB890" s="1">
        <v>1205.95</v>
      </c>
      <c r="AC890" s="1">
        <v>920.1</v>
      </c>
      <c r="AD890" s="19">
        <f t="shared" si="1139"/>
        <v>-0.24531536201045057</v>
      </c>
      <c r="AE890" s="1">
        <f t="shared" si="1126"/>
        <v>114.26299627111206</v>
      </c>
      <c r="AF890" s="20">
        <f t="shared" si="1194"/>
        <v>-1.3446333033473867E-2</v>
      </c>
      <c r="AG890" s="2">
        <f t="shared" si="1140"/>
        <v>6.04</v>
      </c>
      <c r="AH890" s="1">
        <f t="shared" si="1141"/>
        <v>1075.4416666666666</v>
      </c>
      <c r="AI890" s="21">
        <f t="shared" si="1142"/>
        <v>1054.2730769230768</v>
      </c>
      <c r="AJ890" s="22">
        <f t="shared" si="1143"/>
        <v>21.168589743589791</v>
      </c>
      <c r="AK890" s="23">
        <f t="shared" si="1144"/>
        <v>39.854006410256261</v>
      </c>
      <c r="AL890" s="23">
        <f t="shared" si="1145"/>
        <v>-18.68541666666647</v>
      </c>
      <c r="AM890" s="23"/>
      <c r="AN890">
        <f t="shared" si="1146"/>
        <v>1048.9499999999998</v>
      </c>
      <c r="AO890" s="4">
        <f t="shared" si="1147"/>
        <v>1066.1624999999999</v>
      </c>
      <c r="AP890" s="4">
        <f t="shared" si="1148"/>
        <v>1077.26875</v>
      </c>
      <c r="AQ890" s="24">
        <f t="shared" si="1149"/>
        <v>1073.81</v>
      </c>
      <c r="AR890" t="str">
        <f t="shared" si="1150"/>
        <v>RED</v>
      </c>
      <c r="AS890" t="str">
        <f t="shared" si="1151"/>
        <v>RED</v>
      </c>
      <c r="AT890" t="str">
        <f t="shared" si="1152"/>
        <v>RED</v>
      </c>
      <c r="AU890" t="str">
        <f t="shared" si="1153"/>
        <v>RED</v>
      </c>
      <c r="AV890" t="str">
        <f t="shared" si="1154"/>
        <v>RED</v>
      </c>
      <c r="AW890" t="str">
        <f t="shared" si="1155"/>
        <v>RED</v>
      </c>
      <c r="AX890" s="25">
        <f t="shared" si="1156"/>
        <v>3.9137254991094368E-3</v>
      </c>
      <c r="AY890" s="25">
        <f t="shared" si="1157"/>
        <v>9.6774813102154331E-3</v>
      </c>
      <c r="AZ890" s="26">
        <f t="shared" si="1158"/>
        <v>28.796011671489296</v>
      </c>
      <c r="BA890" s="1">
        <f t="shared" si="1197"/>
        <v>1423613.7875000001</v>
      </c>
      <c r="BB890" s="1">
        <f t="shared" si="1197"/>
        <v>5294725</v>
      </c>
      <c r="BC890" s="27">
        <f t="shared" si="1159"/>
        <v>1.0727587098477718</v>
      </c>
      <c r="BD890" s="28">
        <f t="shared" si="1159"/>
        <v>1.1183136045781414</v>
      </c>
      <c r="BE890" s="29">
        <f t="shared" si="1128"/>
        <v>61.517522966995465</v>
      </c>
      <c r="BF890" s="29">
        <f t="shared" si="1192"/>
        <v>68.018087596614421</v>
      </c>
      <c r="BG890" s="30">
        <f t="shared" si="1160"/>
        <v>-2.0736051928609944E-2</v>
      </c>
      <c r="BH890" s="31">
        <f t="shared" si="1161"/>
        <v>-1.1066884198057986E-2</v>
      </c>
      <c r="BI890" s="31">
        <f t="shared" si="1162"/>
        <v>-5.7637558111059972E-3</v>
      </c>
      <c r="BJ890" s="32">
        <f t="shared" si="1163"/>
        <v>1119.0525559796201</v>
      </c>
      <c r="BK890" s="24">
        <f t="shared" si="1164"/>
        <v>1031.8307773537131</v>
      </c>
      <c r="BL890" s="30">
        <f t="shared" si="1165"/>
        <v>8.3718173082408281E-2</v>
      </c>
      <c r="BM890" s="30">
        <f t="shared" si="1166"/>
        <v>-7.4101411891942442E-2</v>
      </c>
      <c r="BN890" s="30">
        <f t="shared" si="1167"/>
        <v>9.6167611904658407E-3</v>
      </c>
      <c r="BO890" s="30">
        <f t="shared" si="1168"/>
        <v>-6.4484650701476603E-2</v>
      </c>
      <c r="BP890" s="30"/>
      <c r="BQ890">
        <f t="shared" si="1169"/>
        <v>1405.7</v>
      </c>
      <c r="BR890">
        <f t="shared" si="1170"/>
        <v>854.2</v>
      </c>
      <c r="BT890" s="24">
        <f t="shared" si="1171"/>
        <v>1616.373</v>
      </c>
      <c r="BU890" s="24">
        <f t="shared" si="1172"/>
        <v>1195.027</v>
      </c>
      <c r="BV890" s="24">
        <f t="shared" si="1173"/>
        <v>1746.527</v>
      </c>
      <c r="BW890" s="24">
        <f t="shared" si="1174"/>
        <v>1064.873</v>
      </c>
      <c r="BX890">
        <f t="shared" si="1175"/>
        <v>1957.2</v>
      </c>
      <c r="BY890" s="24">
        <f t="shared" si="1176"/>
        <v>955.67600000000016</v>
      </c>
      <c r="BZ890" s="15" t="str">
        <f t="shared" si="1177"/>
        <v>RED</v>
      </c>
      <c r="CA890" s="15" t="str">
        <f t="shared" si="1178"/>
        <v>RED</v>
      </c>
      <c r="CB890" s="15" t="str">
        <f t="shared" si="1179"/>
        <v>GREEN</v>
      </c>
      <c r="CC890" s="15" t="str">
        <f t="shared" si="1180"/>
        <v>GREEN</v>
      </c>
      <c r="CJ890">
        <f t="shared" si="1129"/>
        <v>1187.6500000000001</v>
      </c>
      <c r="CK890">
        <f t="shared" si="1130"/>
        <v>932.2</v>
      </c>
      <c r="CM890" s="24">
        <f t="shared" si="1131"/>
        <v>1285.2319000000002</v>
      </c>
      <c r="CN890" s="24">
        <f t="shared" si="1132"/>
        <v>1090.0681</v>
      </c>
      <c r="CO890" s="24">
        <f t="shared" si="1133"/>
        <v>1345.5181000000002</v>
      </c>
      <c r="CP890" s="24">
        <f t="shared" si="1134"/>
        <v>1029.7819</v>
      </c>
      <c r="CQ890">
        <f t="shared" si="1135"/>
        <v>1443.1000000000001</v>
      </c>
      <c r="CR890" s="24">
        <f t="shared" si="1136"/>
        <v>979.20280000000002</v>
      </c>
      <c r="CS890" s="15" t="str">
        <f t="shared" si="1137"/>
        <v>RED</v>
      </c>
      <c r="CT890" s="15" t="str">
        <f t="shared" si="1138"/>
        <v>GREEN</v>
      </c>
      <c r="CU890" s="15" t="str">
        <f t="shared" si="1181"/>
        <v>GREEN</v>
      </c>
      <c r="CV890" s="15" t="str">
        <f t="shared" si="1198"/>
        <v>0</v>
      </c>
      <c r="CX890" s="24">
        <f t="shared" si="1182"/>
        <v>1405.7</v>
      </c>
      <c r="CY890" s="24">
        <f t="shared" si="1183"/>
        <v>854.2</v>
      </c>
      <c r="DA890" s="24">
        <f t="shared" si="1193"/>
        <v>1616.373</v>
      </c>
      <c r="DB890" s="24">
        <f t="shared" si="1184"/>
        <v>1195.027</v>
      </c>
      <c r="DC890" s="24">
        <f t="shared" si="1185"/>
        <v>1746.527</v>
      </c>
      <c r="DD890" s="24">
        <f t="shared" si="1186"/>
        <v>1064.873</v>
      </c>
      <c r="DE890">
        <f t="shared" si="1187"/>
        <v>1957.2</v>
      </c>
      <c r="DF890" s="24">
        <f t="shared" si="1188"/>
        <v>955.67600000000016</v>
      </c>
      <c r="DG890" s="15" t="str">
        <f t="shared" si="1189"/>
        <v>RED</v>
      </c>
      <c r="DH890" s="15" t="str">
        <f t="shared" si="1190"/>
        <v>RED</v>
      </c>
      <c r="DI890" s="15" t="str">
        <f t="shared" si="1191"/>
        <v>GREEN</v>
      </c>
    </row>
    <row r="891" spans="1:113" x14ac:dyDescent="0.3">
      <c r="A891" s="75">
        <v>37645</v>
      </c>
      <c r="B891" s="76">
        <v>1086.25</v>
      </c>
      <c r="C891" s="76">
        <v>1087</v>
      </c>
      <c r="D891" s="76">
        <v>1053.4000000000001</v>
      </c>
      <c r="E891" s="76">
        <v>1056.05</v>
      </c>
      <c r="F891" s="76">
        <v>920204032</v>
      </c>
      <c r="G891" s="76">
        <v>1322117.8600000001</v>
      </c>
      <c r="H891" s="76">
        <v>5385169</v>
      </c>
      <c r="I891" s="76">
        <v>1082.1600000000001</v>
      </c>
      <c r="J891" s="76">
        <v>1018.82</v>
      </c>
      <c r="K891" s="76">
        <v>1053.6500000000001</v>
      </c>
      <c r="L891" s="76">
        <v>1065.45</v>
      </c>
      <c r="M891" s="76">
        <v>1211.3699999999999</v>
      </c>
      <c r="N891" s="76">
        <v>25.78</v>
      </c>
      <c r="O891" s="76">
        <v>53.47</v>
      </c>
      <c r="P891" s="76">
        <v>50.2</v>
      </c>
      <c r="Q891" s="76">
        <v>16.34</v>
      </c>
      <c r="R891" s="76">
        <v>6.45</v>
      </c>
      <c r="S891" s="76">
        <v>-2.8</v>
      </c>
      <c r="T891" s="76">
        <v>36.81</v>
      </c>
      <c r="U891" s="76">
        <v>59.77</v>
      </c>
      <c r="V891" s="76">
        <v>23.98</v>
      </c>
      <c r="W891" s="76">
        <v>20.170000000000002</v>
      </c>
      <c r="X891" s="76">
        <v>20.94</v>
      </c>
      <c r="Y891" s="76">
        <v>1131.93</v>
      </c>
      <c r="Z891" s="76">
        <v>905.7</v>
      </c>
      <c r="AA891" s="76">
        <v>1018.82</v>
      </c>
      <c r="AB891" s="76">
        <v>1205.95</v>
      </c>
      <c r="AC891" s="76">
        <v>920.1</v>
      </c>
      <c r="AD891" s="19">
        <f t="shared" si="1139"/>
        <v>-0.5247588396639753</v>
      </c>
      <c r="AE891" s="76">
        <f t="shared" si="1126"/>
        <v>115.82035534108356</v>
      </c>
      <c r="AF891" s="77">
        <f t="shared" si="1194"/>
        <v>-2.8025770823746021E-2</v>
      </c>
      <c r="AG891" s="2">
        <f t="shared" si="1140"/>
        <v>9.89</v>
      </c>
      <c r="AH891" s="1">
        <f t="shared" si="1141"/>
        <v>1081.6833333333332</v>
      </c>
      <c r="AI891" s="21">
        <f t="shared" si="1142"/>
        <v>1047.3192307692307</v>
      </c>
      <c r="AJ891" s="22">
        <f t="shared" si="1143"/>
        <v>34.364102564102495</v>
      </c>
      <c r="AK891" s="23">
        <f t="shared" si="1144"/>
        <v>49.149519230769073</v>
      </c>
      <c r="AL891" s="23">
        <f t="shared" si="1145"/>
        <v>-14.785416666666578</v>
      </c>
      <c r="AM891" s="23"/>
      <c r="AN891">
        <f t="shared" si="1146"/>
        <v>1071.2750000000001</v>
      </c>
      <c r="AO891" s="4">
        <f t="shared" si="1147"/>
        <v>1078.0999999999999</v>
      </c>
      <c r="AP891" s="4">
        <f t="shared" si="1148"/>
        <v>1080.7624999999998</v>
      </c>
      <c r="AQ891" s="24">
        <f t="shared" si="1149"/>
        <v>1071.6399999999999</v>
      </c>
      <c r="AR891" t="str">
        <f t="shared" si="1150"/>
        <v>RED</v>
      </c>
      <c r="AS891" t="str">
        <f t="shared" si="1151"/>
        <v>RED</v>
      </c>
      <c r="AT891" t="str">
        <f t="shared" si="1152"/>
        <v>RED</v>
      </c>
      <c r="AU891" t="str">
        <f t="shared" si="1153"/>
        <v>RED</v>
      </c>
      <c r="AV891" t="str">
        <f t="shared" si="1154"/>
        <v>RED</v>
      </c>
      <c r="AW891" t="str">
        <f t="shared" si="1155"/>
        <v>RED</v>
      </c>
      <c r="AX891" s="25">
        <f t="shared" si="1156"/>
        <v>3.9137254991094368E-3</v>
      </c>
      <c r="AY891" s="25">
        <f t="shared" si="1157"/>
        <v>8.4951626855055782E-3</v>
      </c>
      <c r="AZ891" s="26">
        <f t="shared" si="1158"/>
        <v>31.539695103077918</v>
      </c>
      <c r="BA891" s="1">
        <f t="shared" si="1197"/>
        <v>1355900.0275000001</v>
      </c>
      <c r="BB891" s="1">
        <f t="shared" si="1197"/>
        <v>4943626.25</v>
      </c>
      <c r="BC891" s="27">
        <f t="shared" si="1159"/>
        <v>0.97508506024423691</v>
      </c>
      <c r="BD891" s="28">
        <f t="shared" si="1159"/>
        <v>1.0893155606170672</v>
      </c>
      <c r="BE891" s="29">
        <f t="shared" si="1128"/>
        <v>74.518652226233385</v>
      </c>
      <c r="BF891" s="29">
        <f t="shared" si="1192"/>
        <v>83.679302045727979</v>
      </c>
      <c r="BG891" s="30">
        <f t="shared" si="1160"/>
        <v>-1.1120036534298328E-2</v>
      </c>
      <c r="BH891" s="31">
        <f t="shared" si="1161"/>
        <v>-9.7082142681673422E-3</v>
      </c>
      <c r="BI891" s="31">
        <f t="shared" si="1162"/>
        <v>-4.5814371863961423E-3</v>
      </c>
      <c r="BJ891" s="32">
        <f t="shared" si="1163"/>
        <v>1110.3904520788058</v>
      </c>
      <c r="BK891" s="24">
        <f t="shared" si="1164"/>
        <v>1052.9762145878606</v>
      </c>
      <c r="BL891" s="30">
        <f t="shared" si="1165"/>
        <v>5.4366968884944085E-2</v>
      </c>
      <c r="BM891" s="30">
        <f t="shared" si="1166"/>
        <v>-5.1456325059235655E-2</v>
      </c>
      <c r="BN891" s="30">
        <f t="shared" si="1167"/>
        <v>2.9106438257084292E-3</v>
      </c>
      <c r="BO891" s="30">
        <f t="shared" si="1168"/>
        <v>-4.8545681233527226E-2</v>
      </c>
      <c r="BP891" s="30"/>
      <c r="BQ891">
        <f t="shared" si="1169"/>
        <v>1405.7</v>
      </c>
      <c r="BR891">
        <f t="shared" si="1170"/>
        <v>854.2</v>
      </c>
      <c r="BT891" s="24">
        <f t="shared" si="1171"/>
        <v>1616.373</v>
      </c>
      <c r="BU891" s="24">
        <f t="shared" si="1172"/>
        <v>1195.027</v>
      </c>
      <c r="BV891" s="24">
        <f t="shared" si="1173"/>
        <v>1746.527</v>
      </c>
      <c r="BW891" s="24">
        <f t="shared" si="1174"/>
        <v>1064.873</v>
      </c>
      <c r="BX891">
        <f t="shared" si="1175"/>
        <v>1957.2</v>
      </c>
      <c r="BY891" s="24">
        <f t="shared" si="1176"/>
        <v>955.67600000000016</v>
      </c>
      <c r="BZ891" s="15" t="str">
        <f t="shared" si="1177"/>
        <v>RED</v>
      </c>
      <c r="CA891" s="15" t="str">
        <f t="shared" si="1178"/>
        <v>RED</v>
      </c>
      <c r="CB891" s="15" t="str">
        <f t="shared" si="1179"/>
        <v>GREEN</v>
      </c>
      <c r="CC891" s="15" t="str">
        <f t="shared" si="1180"/>
        <v>GREEN</v>
      </c>
      <c r="CJ891">
        <f t="shared" si="1129"/>
        <v>1187.6500000000001</v>
      </c>
      <c r="CK891">
        <f t="shared" si="1130"/>
        <v>932.2</v>
      </c>
      <c r="CM891" s="24">
        <f t="shared" si="1131"/>
        <v>1285.2319000000002</v>
      </c>
      <c r="CN891" s="24">
        <f t="shared" si="1132"/>
        <v>1090.0681</v>
      </c>
      <c r="CO891" s="24">
        <f t="shared" si="1133"/>
        <v>1345.5181000000002</v>
      </c>
      <c r="CP891" s="24">
        <f t="shared" si="1134"/>
        <v>1029.7819</v>
      </c>
      <c r="CQ891">
        <f t="shared" si="1135"/>
        <v>1443.1000000000001</v>
      </c>
      <c r="CR891" s="24">
        <f t="shared" si="1136"/>
        <v>979.20280000000002</v>
      </c>
      <c r="CS891" s="15" t="str">
        <f t="shared" si="1137"/>
        <v>RED</v>
      </c>
      <c r="CT891" s="15" t="str">
        <f t="shared" si="1138"/>
        <v>GREEN</v>
      </c>
      <c r="CU891" s="15" t="str">
        <f t="shared" si="1181"/>
        <v>GREEN</v>
      </c>
      <c r="CV891" s="15" t="str">
        <f t="shared" si="1198"/>
        <v>0</v>
      </c>
      <c r="CX891" s="24">
        <f t="shared" si="1182"/>
        <v>1405.7</v>
      </c>
      <c r="CY891" s="24">
        <f t="shared" si="1183"/>
        <v>854.2</v>
      </c>
      <c r="DA891" s="24">
        <f t="shared" si="1193"/>
        <v>1616.373</v>
      </c>
      <c r="DB891" s="24">
        <f t="shared" si="1184"/>
        <v>1195.027</v>
      </c>
      <c r="DC891" s="24">
        <f t="shared" si="1185"/>
        <v>1746.527</v>
      </c>
      <c r="DD891" s="24">
        <f t="shared" si="1186"/>
        <v>1064.873</v>
      </c>
      <c r="DE891">
        <f t="shared" si="1187"/>
        <v>1957.2</v>
      </c>
      <c r="DF891" s="24">
        <f t="shared" si="1188"/>
        <v>955.67600000000016</v>
      </c>
      <c r="DG891" s="15" t="str">
        <f t="shared" si="1189"/>
        <v>RED</v>
      </c>
      <c r="DH891" s="15" t="str">
        <f t="shared" si="1190"/>
        <v>RED</v>
      </c>
      <c r="DI891" s="15" t="str">
        <f t="shared" si="1191"/>
        <v>GREEN</v>
      </c>
    </row>
    <row r="892" spans="1:113" x14ac:dyDescent="0.3">
      <c r="A892" s="18">
        <v>37638</v>
      </c>
      <c r="B892" s="1">
        <v>1080.25</v>
      </c>
      <c r="C892" s="1">
        <v>1091.3499999999999</v>
      </c>
      <c r="D892" s="1">
        <v>1070.3</v>
      </c>
      <c r="E892" s="1">
        <v>1086.5</v>
      </c>
      <c r="F892" s="1">
        <v>724473600</v>
      </c>
      <c r="G892" s="1">
        <v>1421133.25</v>
      </c>
      <c r="H892" s="1">
        <v>4910790</v>
      </c>
      <c r="I892" s="1">
        <v>1086.81</v>
      </c>
      <c r="J892" s="1">
        <v>1015.77</v>
      </c>
      <c r="K892" s="1">
        <v>1055</v>
      </c>
      <c r="L892" s="1">
        <v>1068.0899999999999</v>
      </c>
      <c r="M892" s="1">
        <v>1211.3</v>
      </c>
      <c r="N892" s="1">
        <v>62.67</v>
      </c>
      <c r="O892" s="1">
        <v>60.69</v>
      </c>
      <c r="P892" s="1">
        <v>52.81</v>
      </c>
      <c r="Q892" s="1">
        <v>17.649999999999999</v>
      </c>
      <c r="R892" s="1">
        <v>3.97</v>
      </c>
      <c r="S892" s="1">
        <v>0.57999999999999996</v>
      </c>
      <c r="T892" s="1">
        <v>64.03</v>
      </c>
      <c r="U892" s="1">
        <v>75.599999999999994</v>
      </c>
      <c r="V892" s="1">
        <v>25.88</v>
      </c>
      <c r="W892" s="1">
        <v>17.79</v>
      </c>
      <c r="X892" s="1">
        <v>21.88</v>
      </c>
      <c r="Y892" s="1">
        <v>1127.99</v>
      </c>
      <c r="Z892" s="1">
        <v>903.56</v>
      </c>
      <c r="AA892" s="1">
        <v>1015.77</v>
      </c>
      <c r="AB892" s="1">
        <v>1205.95</v>
      </c>
      <c r="AC892" s="1">
        <v>920.1</v>
      </c>
      <c r="AD892" s="19">
        <f t="shared" si="1139"/>
        <v>0.10857292438302357</v>
      </c>
      <c r="AE892" s="1">
        <f t="shared" si="1126"/>
        <v>119.15990348760693</v>
      </c>
      <c r="AF892" s="20">
        <f t="shared" si="1194"/>
        <v>5.785697755149366E-3</v>
      </c>
      <c r="AG892" s="2">
        <f t="shared" si="1140"/>
        <v>13.679999999999998</v>
      </c>
      <c r="AH892" s="1">
        <f t="shared" si="1141"/>
        <v>1086.7083333333333</v>
      </c>
      <c r="AI892" s="21">
        <f t="shared" si="1142"/>
        <v>1037.792307692308</v>
      </c>
      <c r="AJ892" s="22">
        <f t="shared" si="1143"/>
        <v>48.916025641025271</v>
      </c>
      <c r="AK892" s="23">
        <f t="shared" si="1144"/>
        <v>54.971634615384403</v>
      </c>
      <c r="AL892" s="23">
        <f t="shared" si="1145"/>
        <v>-6.0556089743591315</v>
      </c>
      <c r="AM892" s="23"/>
      <c r="AN892">
        <f t="shared" si="1146"/>
        <v>1083.375</v>
      </c>
      <c r="AO892" s="4">
        <f t="shared" si="1147"/>
        <v>1088.6875</v>
      </c>
      <c r="AP892" s="4">
        <f t="shared" si="1148"/>
        <v>1080.0250000000001</v>
      </c>
      <c r="AQ892" s="24">
        <f t="shared" si="1149"/>
        <v>1065.0700000000002</v>
      </c>
      <c r="AR892" t="str">
        <f t="shared" si="1150"/>
        <v>GREEN</v>
      </c>
      <c r="AS892" t="str">
        <f t="shared" si="1151"/>
        <v>RED</v>
      </c>
      <c r="AT892" t="str">
        <f t="shared" si="1152"/>
        <v>GREEN</v>
      </c>
      <c r="AU892" t="str">
        <f t="shared" si="1153"/>
        <v>GREEN</v>
      </c>
      <c r="AV892" t="str">
        <f t="shared" si="1154"/>
        <v>RED</v>
      </c>
      <c r="AW892" t="str">
        <f t="shared" si="1155"/>
        <v>GREEN</v>
      </c>
      <c r="AX892" s="25">
        <f t="shared" si="1156"/>
        <v>6.4687202021692274E-3</v>
      </c>
      <c r="AY892" s="25">
        <f t="shared" si="1157"/>
        <v>3.8242008815479087E-3</v>
      </c>
      <c r="AZ892" s="26">
        <f t="shared" si="1158"/>
        <v>62.846301351735853</v>
      </c>
      <c r="BA892" s="1">
        <f t="shared" si="1197"/>
        <v>1278734.6850000001</v>
      </c>
      <c r="BB892" s="1">
        <f t="shared" si="1197"/>
        <v>4547851.5</v>
      </c>
      <c r="BC892" s="27">
        <f t="shared" si="1159"/>
        <v>1.1113589602834617</v>
      </c>
      <c r="BD892" s="28">
        <f t="shared" si="1159"/>
        <v>1.0798043867527336</v>
      </c>
      <c r="BE892" s="29">
        <f t="shared" si="1128"/>
        <v>92.839951865222574</v>
      </c>
      <c r="BF892" s="29">
        <f t="shared" si="1192"/>
        <v>90.959687123946992</v>
      </c>
      <c r="BG892" s="30">
        <f t="shared" si="1160"/>
        <v>-1.3977164675060272E-3</v>
      </c>
      <c r="BH892" s="31">
        <f t="shared" si="1161"/>
        <v>1.7223922476459763E-3</v>
      </c>
      <c r="BI892" s="31">
        <f t="shared" si="1162"/>
        <v>2.6445193206213191E-3</v>
      </c>
      <c r="BJ892" s="32">
        <f t="shared" si="1163"/>
        <v>1100.6209774625659</v>
      </c>
      <c r="BK892" s="24">
        <f t="shared" si="1164"/>
        <v>1072.7956892041007</v>
      </c>
      <c r="BL892" s="30">
        <f t="shared" si="1165"/>
        <v>2.5610021406778836E-2</v>
      </c>
      <c r="BM892" s="30">
        <f t="shared" si="1166"/>
        <v>-1.2996757903880222E-2</v>
      </c>
      <c r="BN892" s="30">
        <f t="shared" si="1167"/>
        <v>1.2613263502898616E-2</v>
      </c>
      <c r="BO892" s="30">
        <f t="shared" si="1168"/>
        <v>-3.8349440098160541E-4</v>
      </c>
      <c r="BP892" s="30"/>
      <c r="BQ892">
        <f t="shared" si="1169"/>
        <v>1405.7</v>
      </c>
      <c r="BR892">
        <f t="shared" si="1170"/>
        <v>854.2</v>
      </c>
      <c r="BT892" s="24">
        <f t="shared" si="1171"/>
        <v>1616.373</v>
      </c>
      <c r="BU892" s="24">
        <f t="shared" si="1172"/>
        <v>1195.027</v>
      </c>
      <c r="BV892" s="24">
        <f t="shared" si="1173"/>
        <v>1746.527</v>
      </c>
      <c r="BW892" s="24">
        <f t="shared" si="1174"/>
        <v>1064.873</v>
      </c>
      <c r="BX892">
        <f t="shared" si="1175"/>
        <v>1957.2</v>
      </c>
      <c r="BY892" s="24">
        <f t="shared" si="1176"/>
        <v>955.67600000000016</v>
      </c>
      <c r="BZ892" s="15" t="str">
        <f t="shared" si="1177"/>
        <v>RED</v>
      </c>
      <c r="CA892" s="15" t="str">
        <f t="shared" si="1178"/>
        <v>GREEN</v>
      </c>
      <c r="CB892" s="15" t="str">
        <f t="shared" si="1179"/>
        <v>GREEN</v>
      </c>
      <c r="CC892" s="15" t="str">
        <f t="shared" si="1180"/>
        <v>GREEN</v>
      </c>
      <c r="CJ892">
        <f t="shared" si="1129"/>
        <v>1187.6500000000001</v>
      </c>
      <c r="CK892">
        <f t="shared" si="1130"/>
        <v>932.2</v>
      </c>
      <c r="CM892" s="24">
        <f t="shared" si="1131"/>
        <v>1285.2319000000002</v>
      </c>
      <c r="CN892" s="24">
        <f t="shared" si="1132"/>
        <v>1090.0681</v>
      </c>
      <c r="CO892" s="24">
        <f t="shared" si="1133"/>
        <v>1345.5181000000002</v>
      </c>
      <c r="CP892" s="24">
        <f t="shared" si="1134"/>
        <v>1029.7819</v>
      </c>
      <c r="CQ892">
        <f t="shared" si="1135"/>
        <v>1443.1000000000001</v>
      </c>
      <c r="CR892" s="24">
        <f t="shared" si="1136"/>
        <v>979.20280000000002</v>
      </c>
      <c r="CS892" s="15" t="str">
        <f t="shared" si="1137"/>
        <v>RED</v>
      </c>
      <c r="CT892" s="15" t="str">
        <f t="shared" si="1138"/>
        <v>GREEN</v>
      </c>
      <c r="CU892" s="15" t="str">
        <f t="shared" si="1181"/>
        <v>GREEN</v>
      </c>
      <c r="CV892" s="15" t="str">
        <f t="shared" si="1198"/>
        <v>0</v>
      </c>
      <c r="CX892" s="24">
        <f t="shared" si="1182"/>
        <v>1405.7</v>
      </c>
      <c r="CY892" s="24">
        <f t="shared" si="1183"/>
        <v>854.2</v>
      </c>
      <c r="DA892" s="24">
        <f t="shared" si="1193"/>
        <v>1616.373</v>
      </c>
      <c r="DB892" s="24">
        <f t="shared" si="1184"/>
        <v>1195.027</v>
      </c>
      <c r="DC892" s="24">
        <f t="shared" si="1185"/>
        <v>1746.527</v>
      </c>
      <c r="DD892" s="24">
        <f t="shared" si="1186"/>
        <v>1064.873</v>
      </c>
      <c r="DE892">
        <f t="shared" si="1187"/>
        <v>1957.2</v>
      </c>
      <c r="DF892" s="24">
        <f t="shared" si="1188"/>
        <v>955.67600000000016</v>
      </c>
      <c r="DG892" s="15" t="str">
        <f t="shared" si="1189"/>
        <v>RED</v>
      </c>
      <c r="DH892" s="15" t="str">
        <f t="shared" si="1190"/>
        <v>GREEN</v>
      </c>
      <c r="DI892" s="15" t="str">
        <f t="shared" si="1191"/>
        <v>GREEN</v>
      </c>
    </row>
    <row r="893" spans="1:113" x14ac:dyDescent="0.3">
      <c r="A893" s="18">
        <v>37631</v>
      </c>
      <c r="B893" s="1">
        <v>1089.75</v>
      </c>
      <c r="C893" s="1">
        <v>1103.25</v>
      </c>
      <c r="D893" s="1">
        <v>1077.4000000000001</v>
      </c>
      <c r="E893" s="1">
        <v>1080.25</v>
      </c>
      <c r="F893" s="1">
        <v>701788672</v>
      </c>
      <c r="G893" s="1">
        <v>1424009.95</v>
      </c>
      <c r="H893" s="1">
        <v>4961778</v>
      </c>
      <c r="I893" s="1">
        <v>1086.75</v>
      </c>
      <c r="J893" s="1">
        <v>1011.98</v>
      </c>
      <c r="K893" s="1">
        <v>1054.9100000000001</v>
      </c>
      <c r="L893" s="1">
        <v>1071.04</v>
      </c>
      <c r="M893" s="1">
        <v>1211.18</v>
      </c>
      <c r="N893" s="1">
        <v>53.58</v>
      </c>
      <c r="O893" s="1">
        <v>59.65</v>
      </c>
      <c r="P893" s="1">
        <v>52.32</v>
      </c>
      <c r="Q893" s="1">
        <v>15.97</v>
      </c>
      <c r="R893" s="1">
        <v>0.55000000000000004</v>
      </c>
      <c r="S893" s="1">
        <v>-0.86</v>
      </c>
      <c r="T893" s="1">
        <v>78.48</v>
      </c>
      <c r="U893" s="1">
        <v>84.88</v>
      </c>
      <c r="V893" s="1">
        <v>27.12</v>
      </c>
      <c r="W893" s="1">
        <v>17.02</v>
      </c>
      <c r="X893" s="1">
        <v>22.14</v>
      </c>
      <c r="Y893" s="1">
        <v>1119.4000000000001</v>
      </c>
      <c r="Z893" s="1">
        <v>904.56</v>
      </c>
      <c r="AA893" s="1">
        <v>1011.98</v>
      </c>
      <c r="AB893" s="1">
        <v>1205.95</v>
      </c>
      <c r="AC893" s="1">
        <v>920.1</v>
      </c>
      <c r="AD893" s="19">
        <f t="shared" si="1139"/>
        <v>-0.16967236323457113</v>
      </c>
      <c r="AE893" s="1">
        <f t="shared" si="1126"/>
        <v>118.47444615047158</v>
      </c>
      <c r="AF893" s="20">
        <f t="shared" si="1194"/>
        <v>-8.5811306901614204E-3</v>
      </c>
      <c r="AG893" s="2">
        <f t="shared" si="1140"/>
        <v>15.42</v>
      </c>
      <c r="AH893" s="1">
        <f t="shared" si="1141"/>
        <v>1083.925</v>
      </c>
      <c r="AI893" s="21">
        <f t="shared" si="1142"/>
        <v>1028.9576923076925</v>
      </c>
      <c r="AJ893" s="22">
        <f t="shared" si="1143"/>
        <v>54.967307692307486</v>
      </c>
      <c r="AK893" s="23">
        <f t="shared" si="1144"/>
        <v>54.998878205128079</v>
      </c>
      <c r="AL893" s="23">
        <f t="shared" si="1145"/>
        <v>-3.1570512820593422E-2</v>
      </c>
      <c r="AM893" s="23"/>
      <c r="AN893">
        <f t="shared" si="1146"/>
        <v>1084.925</v>
      </c>
      <c r="AO893" s="4">
        <f t="shared" si="1147"/>
        <v>1086.8875</v>
      </c>
      <c r="AP893" s="4">
        <f t="shared" si="1148"/>
        <v>1071.73125</v>
      </c>
      <c r="AQ893" s="24">
        <f t="shared" si="1149"/>
        <v>1052.1150000000002</v>
      </c>
      <c r="AR893" t="str">
        <f t="shared" si="1150"/>
        <v>RED</v>
      </c>
      <c r="AS893" t="str">
        <f t="shared" si="1151"/>
        <v>RED</v>
      </c>
      <c r="AT893" t="str">
        <f t="shared" si="1152"/>
        <v>GREEN</v>
      </c>
      <c r="AU893" t="str">
        <f t="shared" si="1153"/>
        <v>GREEN</v>
      </c>
      <c r="AV893" t="str">
        <f t="shared" si="1154"/>
        <v>RED</v>
      </c>
      <c r="AW893" t="str">
        <f t="shared" si="1155"/>
        <v>GREEN</v>
      </c>
      <c r="AX893" s="25">
        <f t="shared" si="1156"/>
        <v>8.62303934743891E-3</v>
      </c>
      <c r="AY893" s="25">
        <f t="shared" si="1157"/>
        <v>3.8242008815479087E-3</v>
      </c>
      <c r="AZ893" s="26">
        <f t="shared" si="1158"/>
        <v>69.276716676181707</v>
      </c>
      <c r="BA893" s="1">
        <f t="shared" si="1197"/>
        <v>1264818.6475</v>
      </c>
      <c r="BB893" s="1">
        <f t="shared" si="1197"/>
        <v>4578140.75</v>
      </c>
      <c r="BC893" s="27">
        <f t="shared" si="1159"/>
        <v>1.1258609705151426</v>
      </c>
      <c r="BD893" s="28">
        <f t="shared" si="1159"/>
        <v>1.0837976093242656</v>
      </c>
      <c r="BE893" s="29">
        <f t="shared" si="1128"/>
        <v>89.079422382671424</v>
      </c>
      <c r="BF893" s="29">
        <f t="shared" si="1192"/>
        <v>91.892298435619651</v>
      </c>
      <c r="BG893" s="30">
        <f t="shared" si="1160"/>
        <v>-8.2963920020363568E-3</v>
      </c>
      <c r="BH893" s="31">
        <f t="shared" si="1161"/>
        <v>-1.3121375124450496E-3</v>
      </c>
      <c r="BI893" s="31">
        <f t="shared" si="1162"/>
        <v>4.7988384658910017E-3</v>
      </c>
      <c r="BJ893" s="32">
        <f t="shared" si="1163"/>
        <v>1103.5478183500741</v>
      </c>
      <c r="BK893" s="24">
        <f t="shared" si="1164"/>
        <v>1064.3021816499258</v>
      </c>
      <c r="BL893" s="30">
        <f t="shared" si="1165"/>
        <v>3.6330142744872229E-2</v>
      </c>
      <c r="BM893" s="30">
        <f t="shared" si="1166"/>
        <v>-2.1567061652463842E-2</v>
      </c>
      <c r="BN893" s="30">
        <f t="shared" si="1167"/>
        <v>1.4763081092408386E-2</v>
      </c>
      <c r="BO893" s="30">
        <f t="shared" si="1168"/>
        <v>-6.8039805600554563E-3</v>
      </c>
      <c r="BP893" s="30"/>
      <c r="BQ893">
        <f t="shared" si="1169"/>
        <v>1405.7</v>
      </c>
      <c r="BR893">
        <f t="shared" si="1170"/>
        <v>854.2</v>
      </c>
      <c r="BT893" s="24">
        <f t="shared" si="1171"/>
        <v>1616.373</v>
      </c>
      <c r="BU893" s="24">
        <f t="shared" si="1172"/>
        <v>1195.027</v>
      </c>
      <c r="BV893" s="24">
        <f t="shared" si="1173"/>
        <v>1746.527</v>
      </c>
      <c r="BW893" s="24">
        <f t="shared" si="1174"/>
        <v>1064.873</v>
      </c>
      <c r="BX893">
        <f t="shared" si="1175"/>
        <v>1957.2</v>
      </c>
      <c r="BY893" s="24">
        <f t="shared" si="1176"/>
        <v>955.67600000000016</v>
      </c>
      <c r="BZ893" s="15" t="str">
        <f t="shared" si="1177"/>
        <v>RED</v>
      </c>
      <c r="CA893" s="15" t="str">
        <f t="shared" si="1178"/>
        <v>GREEN</v>
      </c>
      <c r="CB893" s="15" t="str">
        <f t="shared" si="1179"/>
        <v>GREEN</v>
      </c>
      <c r="CC893" s="15" t="str">
        <f t="shared" si="1180"/>
        <v>GREEN</v>
      </c>
      <c r="CJ893">
        <f t="shared" si="1129"/>
        <v>1187.6500000000001</v>
      </c>
      <c r="CK893">
        <f t="shared" si="1130"/>
        <v>932.2</v>
      </c>
      <c r="CM893" s="24">
        <f t="shared" si="1131"/>
        <v>1285.2319000000002</v>
      </c>
      <c r="CN893" s="24">
        <f t="shared" si="1132"/>
        <v>1090.0681</v>
      </c>
      <c r="CO893" s="24">
        <f t="shared" si="1133"/>
        <v>1345.5181000000002</v>
      </c>
      <c r="CP893" s="24">
        <f t="shared" si="1134"/>
        <v>1029.7819</v>
      </c>
      <c r="CQ893">
        <f t="shared" si="1135"/>
        <v>1443.1000000000001</v>
      </c>
      <c r="CR893" s="24">
        <f t="shared" si="1136"/>
        <v>979.20280000000002</v>
      </c>
      <c r="CS893" s="15" t="str">
        <f t="shared" si="1137"/>
        <v>RED</v>
      </c>
      <c r="CT893" s="15" t="str">
        <f t="shared" si="1138"/>
        <v>GREEN</v>
      </c>
      <c r="CU893" s="15" t="str">
        <f t="shared" si="1181"/>
        <v>GREEN</v>
      </c>
      <c r="CV893" s="15" t="str">
        <f t="shared" si="1198"/>
        <v>0</v>
      </c>
      <c r="CX893" s="24">
        <f t="shared" si="1182"/>
        <v>1405.7</v>
      </c>
      <c r="CY893" s="24">
        <f t="shared" si="1183"/>
        <v>854.2</v>
      </c>
      <c r="DA893" s="24">
        <f t="shared" si="1193"/>
        <v>1616.373</v>
      </c>
      <c r="DB893" s="24">
        <f t="shared" si="1184"/>
        <v>1195.027</v>
      </c>
      <c r="DC893" s="24">
        <f t="shared" si="1185"/>
        <v>1746.527</v>
      </c>
      <c r="DD893" s="24">
        <f t="shared" si="1186"/>
        <v>1064.873</v>
      </c>
      <c r="DE893">
        <f t="shared" si="1187"/>
        <v>1957.2</v>
      </c>
      <c r="DF893" s="24">
        <f t="shared" si="1188"/>
        <v>955.67600000000016</v>
      </c>
      <c r="DG893" s="15" t="str">
        <f t="shared" si="1189"/>
        <v>RED</v>
      </c>
      <c r="DH893" s="15" t="str">
        <f t="shared" si="1190"/>
        <v>GREEN</v>
      </c>
      <c r="DI893" s="15" t="str">
        <f t="shared" si="1191"/>
        <v>GREEN</v>
      </c>
    </row>
    <row r="894" spans="1:113" x14ac:dyDescent="0.3">
      <c r="A894" s="18">
        <v>37624</v>
      </c>
      <c r="B894" s="1">
        <v>1095.8</v>
      </c>
      <c r="C894" s="1">
        <v>1105.5999999999999</v>
      </c>
      <c r="D894" s="1">
        <v>1084.3499999999999</v>
      </c>
      <c r="E894" s="1">
        <v>1089.5999999999999</v>
      </c>
      <c r="F894" s="1">
        <v>639134592</v>
      </c>
      <c r="G894" s="1">
        <v>1256339.05</v>
      </c>
      <c r="H894" s="1">
        <v>4516768</v>
      </c>
      <c r="I894" s="1">
        <v>1084.6600000000001</v>
      </c>
      <c r="J894" s="1">
        <v>1007.73</v>
      </c>
      <c r="K894" s="1">
        <v>1054.9000000000001</v>
      </c>
      <c r="L894" s="1">
        <v>1074.3</v>
      </c>
      <c r="M894" s="1">
        <v>1211.1400000000001</v>
      </c>
      <c r="N894" s="1">
        <v>70.77</v>
      </c>
      <c r="O894" s="1">
        <v>61.93</v>
      </c>
      <c r="P894" s="1">
        <v>53.12</v>
      </c>
      <c r="Q894" s="1">
        <v>14.23</v>
      </c>
      <c r="R894" s="1">
        <v>-3.3</v>
      </c>
      <c r="S894" s="1">
        <v>-0.8</v>
      </c>
      <c r="T894" s="1">
        <v>84.29</v>
      </c>
      <c r="U894" s="1">
        <v>89.6</v>
      </c>
      <c r="V894" s="1">
        <v>28.69</v>
      </c>
      <c r="W894" s="1">
        <v>16.45</v>
      </c>
      <c r="X894" s="1">
        <v>22.08</v>
      </c>
      <c r="Y894" s="1">
        <v>1110.6400000000001</v>
      </c>
      <c r="Z894" s="1">
        <v>904.81</v>
      </c>
      <c r="AA894" s="1">
        <v>1007.73</v>
      </c>
      <c r="AB894" s="1">
        <v>1205.95</v>
      </c>
      <c r="AC894" s="1">
        <v>920.1</v>
      </c>
      <c r="AD894" s="19">
        <f t="shared" si="1139"/>
        <v>-0.16668728397929872</v>
      </c>
      <c r="AE894" s="1">
        <f t="shared" si="1126"/>
        <v>119.49989032682603</v>
      </c>
      <c r="AF894" s="20">
        <f t="shared" si="1194"/>
        <v>-8.0116533139112933E-3</v>
      </c>
      <c r="AG894" s="2">
        <f t="shared" si="1140"/>
        <v>17.53</v>
      </c>
      <c r="AH894" s="1">
        <f t="shared" si="1141"/>
        <v>1078.9083333333335</v>
      </c>
      <c r="AI894" s="21">
        <f t="shared" si="1142"/>
        <v>1020.5576923076925</v>
      </c>
      <c r="AJ894" s="22">
        <f t="shared" si="1143"/>
        <v>58.350641025641039</v>
      </c>
      <c r="AK894" s="23">
        <f t="shared" si="1144"/>
        <v>50.52499999999992</v>
      </c>
      <c r="AL894" s="23">
        <f t="shared" si="1145"/>
        <v>7.8256410256411186</v>
      </c>
      <c r="AM894" s="23"/>
      <c r="AN894">
        <f t="shared" si="1146"/>
        <v>1094</v>
      </c>
      <c r="AO894" s="4">
        <f t="shared" si="1147"/>
        <v>1088.375</v>
      </c>
      <c r="AP894" s="4">
        <f t="shared" si="1148"/>
        <v>1060.4937500000001</v>
      </c>
      <c r="AQ894" s="24">
        <f t="shared" si="1149"/>
        <v>1039.2350000000001</v>
      </c>
      <c r="AR894" t="str">
        <f t="shared" si="1150"/>
        <v>RED</v>
      </c>
      <c r="AS894" t="str">
        <f t="shared" si="1151"/>
        <v>GREEN</v>
      </c>
      <c r="AT894" t="str">
        <f t="shared" si="1152"/>
        <v>GREEN</v>
      </c>
      <c r="AU894" t="str">
        <f t="shared" si="1153"/>
        <v>GREEN</v>
      </c>
      <c r="AV894" t="str">
        <f t="shared" si="1154"/>
        <v>GREEN</v>
      </c>
      <c r="AW894" t="str">
        <f t="shared" si="1155"/>
        <v>GREEN</v>
      </c>
      <c r="AX894" s="25">
        <f t="shared" si="1156"/>
        <v>1.3524279361162406E-2</v>
      </c>
      <c r="AY894" s="25">
        <f t="shared" si="1157"/>
        <v>2.394012433187672E-3</v>
      </c>
      <c r="AZ894" s="26">
        <f t="shared" si="1158"/>
        <v>84.960619744152538</v>
      </c>
      <c r="BA894" s="1">
        <f t="shared" si="1197"/>
        <v>1335985.83</v>
      </c>
      <c r="BB894" s="1">
        <f t="shared" si="1197"/>
        <v>4731463.5</v>
      </c>
      <c r="BC894" s="27">
        <f t="shared" si="1159"/>
        <v>0.94038351439700518</v>
      </c>
      <c r="BD894" s="28">
        <f t="shared" si="1159"/>
        <v>0.95462387060578613</v>
      </c>
      <c r="BE894" s="29">
        <f t="shared" si="1128"/>
        <v>94.705174488567877</v>
      </c>
      <c r="BF894" s="29">
        <f t="shared" si="1192"/>
        <v>97.352587244283939</v>
      </c>
      <c r="BG894" s="30">
        <f t="shared" si="1160"/>
        <v>4.8425009627979798E-3</v>
      </c>
      <c r="BH894" s="31">
        <f t="shared" si="1161"/>
        <v>4.6656372146849923E-3</v>
      </c>
      <c r="BI894" s="31">
        <f t="shared" si="1162"/>
        <v>1.1130266927974733E-2</v>
      </c>
      <c r="BJ894" s="32">
        <f t="shared" si="1163"/>
        <v>1113.0558027368877</v>
      </c>
      <c r="BK894" s="24">
        <f t="shared" si="1164"/>
        <v>1044.7608639297794</v>
      </c>
      <c r="BL894" s="30">
        <f t="shared" si="1165"/>
        <v>6.2678908596832186E-2</v>
      </c>
      <c r="BM894" s="30">
        <f t="shared" si="1166"/>
        <v>-2.1526984890682627E-2</v>
      </c>
      <c r="BN894" s="30">
        <f t="shared" si="1167"/>
        <v>4.1151923706149549E-2</v>
      </c>
      <c r="BO894" s="30">
        <f t="shared" si="1168"/>
        <v>1.9624938815466921E-2</v>
      </c>
      <c r="BP894" s="30"/>
      <c r="BQ894">
        <f t="shared" si="1169"/>
        <v>1405.7</v>
      </c>
      <c r="BR894">
        <f t="shared" si="1170"/>
        <v>854.2</v>
      </c>
      <c r="BT894" s="24">
        <f t="shared" si="1171"/>
        <v>1616.373</v>
      </c>
      <c r="BU894" s="24">
        <f t="shared" si="1172"/>
        <v>1195.027</v>
      </c>
      <c r="BV894" s="24">
        <f t="shared" si="1173"/>
        <v>1746.527</v>
      </c>
      <c r="BW894" s="24">
        <f t="shared" si="1174"/>
        <v>1064.873</v>
      </c>
      <c r="BX894">
        <f t="shared" si="1175"/>
        <v>1957.2</v>
      </c>
      <c r="BY894" s="24">
        <f t="shared" si="1176"/>
        <v>955.67600000000016</v>
      </c>
      <c r="BZ894" s="15" t="str">
        <f t="shared" si="1177"/>
        <v>RED</v>
      </c>
      <c r="CA894" s="15" t="str">
        <f t="shared" si="1178"/>
        <v>GREEN</v>
      </c>
      <c r="CB894" s="15" t="str">
        <f t="shared" si="1179"/>
        <v>GREEN</v>
      </c>
      <c r="CC894" s="15" t="str">
        <f t="shared" si="1180"/>
        <v>GREEN</v>
      </c>
      <c r="CJ894">
        <f t="shared" si="1129"/>
        <v>1187.6500000000001</v>
      </c>
      <c r="CK894">
        <f t="shared" si="1130"/>
        <v>932.2</v>
      </c>
      <c r="CM894" s="24">
        <f t="shared" si="1131"/>
        <v>1285.2319000000002</v>
      </c>
      <c r="CN894" s="24">
        <f t="shared" si="1132"/>
        <v>1090.0681</v>
      </c>
      <c r="CO894" s="24">
        <f t="shared" si="1133"/>
        <v>1345.5181000000002</v>
      </c>
      <c r="CP894" s="24">
        <f t="shared" si="1134"/>
        <v>1029.7819</v>
      </c>
      <c r="CQ894">
        <f t="shared" si="1135"/>
        <v>1443.1000000000001</v>
      </c>
      <c r="CR894" s="24">
        <f t="shared" si="1136"/>
        <v>979.20280000000002</v>
      </c>
      <c r="CS894" s="15" t="str">
        <f t="shared" si="1137"/>
        <v>RED</v>
      </c>
      <c r="CT894" s="15" t="str">
        <f t="shared" si="1138"/>
        <v>GREEN</v>
      </c>
      <c r="CU894" s="15" t="str">
        <f t="shared" si="1181"/>
        <v>GREEN</v>
      </c>
      <c r="CV894" s="15" t="str">
        <f t="shared" si="1198"/>
        <v>0</v>
      </c>
      <c r="CX894" s="24">
        <f t="shared" si="1182"/>
        <v>1405.7</v>
      </c>
      <c r="CY894" s="24">
        <f t="shared" si="1183"/>
        <v>854.2</v>
      </c>
      <c r="DA894" s="24">
        <f t="shared" si="1193"/>
        <v>1616.373</v>
      </c>
      <c r="DB894" s="24">
        <f t="shared" si="1184"/>
        <v>1195.027</v>
      </c>
      <c r="DC894" s="24">
        <f t="shared" si="1185"/>
        <v>1746.527</v>
      </c>
      <c r="DD894" s="24">
        <f t="shared" si="1186"/>
        <v>1064.873</v>
      </c>
      <c r="DE894">
        <f t="shared" si="1187"/>
        <v>1957.2</v>
      </c>
      <c r="DF894" s="24">
        <f t="shared" si="1188"/>
        <v>955.67600000000016</v>
      </c>
      <c r="DG894" s="15" t="str">
        <f t="shared" si="1189"/>
        <v>RED</v>
      </c>
      <c r="DH894" s="15" t="str">
        <f t="shared" si="1190"/>
        <v>GREEN</v>
      </c>
      <c r="DI894" s="15" t="str">
        <f t="shared" si="1191"/>
        <v>GREEN</v>
      </c>
    </row>
    <row r="895" spans="1:113" x14ac:dyDescent="0.3">
      <c r="A895" s="18">
        <v>37617</v>
      </c>
      <c r="B895" s="1">
        <v>1079.3</v>
      </c>
      <c r="C895" s="1">
        <v>1103.95</v>
      </c>
      <c r="D895" s="1">
        <v>1072.6500000000001</v>
      </c>
      <c r="E895" s="1">
        <v>1098.4000000000001</v>
      </c>
      <c r="F895" s="1">
        <v>582321472</v>
      </c>
      <c r="G895" s="1">
        <v>1013456.49</v>
      </c>
      <c r="H895" s="1">
        <v>3802070</v>
      </c>
      <c r="I895" s="1">
        <v>1076.77</v>
      </c>
      <c r="J895" s="1">
        <v>1002.21</v>
      </c>
      <c r="K895" s="1">
        <v>1054.97</v>
      </c>
      <c r="L895" s="1">
        <v>1077.19</v>
      </c>
      <c r="M895" s="1">
        <v>1210.97</v>
      </c>
      <c r="N895" s="1">
        <v>88.61</v>
      </c>
      <c r="O895" s="1">
        <v>64.06</v>
      </c>
      <c r="P895" s="1">
        <v>53.87</v>
      </c>
      <c r="Q895" s="1">
        <v>10.85</v>
      </c>
      <c r="R895" s="1">
        <v>-7.68</v>
      </c>
      <c r="S895" s="1">
        <v>1.77</v>
      </c>
      <c r="T895" s="1">
        <v>91.86</v>
      </c>
      <c r="U895" s="1">
        <v>93.65</v>
      </c>
      <c r="V895" s="1">
        <v>29.67</v>
      </c>
      <c r="W895" s="1">
        <v>17.21</v>
      </c>
      <c r="X895" s="1">
        <v>21.69</v>
      </c>
      <c r="Y895" s="1">
        <v>1098.5999999999999</v>
      </c>
      <c r="Z895" s="1">
        <v>905.82</v>
      </c>
      <c r="AA895" s="1">
        <v>1002.21</v>
      </c>
      <c r="AB895" s="1">
        <v>1205.95</v>
      </c>
      <c r="AC895" s="1">
        <v>920.1</v>
      </c>
      <c r="AD895" s="19">
        <f t="shared" si="1139"/>
        <v>0.38627549205333889</v>
      </c>
      <c r="AE895" s="1">
        <f t="shared" si="1126"/>
        <v>120.46501425751261</v>
      </c>
      <c r="AF895" s="20">
        <f t="shared" si="1194"/>
        <v>1.7696655239507253E-2</v>
      </c>
      <c r="AG895" s="2">
        <f t="shared" si="1140"/>
        <v>18.53</v>
      </c>
      <c r="AH895" s="1">
        <f t="shared" si="1141"/>
        <v>1067.3333333333333</v>
      </c>
      <c r="AI895" s="21">
        <f t="shared" si="1142"/>
        <v>1009.6807692307694</v>
      </c>
      <c r="AJ895" s="22">
        <f t="shared" si="1143"/>
        <v>57.652564102563815</v>
      </c>
      <c r="AK895" s="23">
        <f t="shared" si="1144"/>
        <v>41.402243589743478</v>
      </c>
      <c r="AL895" s="23">
        <f t="shared" si="1145"/>
        <v>16.250320512820338</v>
      </c>
      <c r="AM895" s="23"/>
      <c r="AN895">
        <f t="shared" si="1146"/>
        <v>1088.8499999999999</v>
      </c>
      <c r="AO895" s="4">
        <f t="shared" si="1147"/>
        <v>1083.425</v>
      </c>
      <c r="AP895" s="4">
        <f t="shared" si="1148"/>
        <v>1043.9125000000001</v>
      </c>
      <c r="AQ895" s="24">
        <f t="shared" si="1149"/>
        <v>1023.4950000000002</v>
      </c>
      <c r="AR895" t="str">
        <f t="shared" si="1150"/>
        <v>GREEN</v>
      </c>
      <c r="AS895" t="str">
        <f t="shared" si="1151"/>
        <v>GREEN</v>
      </c>
      <c r="AT895" t="str">
        <f t="shared" si="1152"/>
        <v>GREEN</v>
      </c>
      <c r="AU895" t="str">
        <f t="shared" si="1153"/>
        <v>GREEN</v>
      </c>
      <c r="AV895" t="str">
        <f t="shared" si="1154"/>
        <v>GREEN</v>
      </c>
      <c r="AW895" t="str">
        <f t="shared" si="1155"/>
        <v>GREEN</v>
      </c>
      <c r="AX895" s="25">
        <f t="shared" si="1156"/>
        <v>1.8539341376274887E-2</v>
      </c>
      <c r="AY895" s="25">
        <f t="shared" si="1157"/>
        <v>1.0587368808691229E-3</v>
      </c>
      <c r="AZ895" s="26">
        <f t="shared" si="1158"/>
        <v>94.597751539831791</v>
      </c>
      <c r="BA895" s="1">
        <f t="shared" si="1197"/>
        <v>1430690.92</v>
      </c>
      <c r="BB895" s="1">
        <f t="shared" si="1197"/>
        <v>5047543.75</v>
      </c>
      <c r="BC895" s="27">
        <f t="shared" si="1159"/>
        <v>0.70836857621211435</v>
      </c>
      <c r="BD895" s="28">
        <f t="shared" si="1159"/>
        <v>0.75325151961288106</v>
      </c>
      <c r="BE895" s="29">
        <f t="shared" si="1128"/>
        <v>100</v>
      </c>
      <c r="BF895" s="29">
        <f t="shared" si="1192"/>
        <v>97.759740259740227</v>
      </c>
      <c r="BG895" s="30">
        <f t="shared" si="1160"/>
        <v>5.6721169771462576E-3</v>
      </c>
      <c r="BH895" s="31">
        <f t="shared" si="1161"/>
        <v>1.1346453699854681E-2</v>
      </c>
      <c r="BI895" s="31">
        <f t="shared" si="1162"/>
        <v>1.7480604495405765E-2</v>
      </c>
      <c r="BJ895" s="32">
        <f t="shared" si="1163"/>
        <v>1123.8446301390752</v>
      </c>
      <c r="BK895" s="24">
        <f t="shared" si="1164"/>
        <v>1010.8220365275912</v>
      </c>
      <c r="BL895" s="30">
        <f t="shared" si="1165"/>
        <v>0.10289748143798616</v>
      </c>
      <c r="BM895" s="30">
        <f t="shared" si="1166"/>
        <v>-2.3165176747155056E-2</v>
      </c>
      <c r="BN895" s="30">
        <f t="shared" si="1167"/>
        <v>7.9732304690831104E-2</v>
      </c>
      <c r="BO895" s="30">
        <f t="shared" si="1168"/>
        <v>5.6567127943676049E-2</v>
      </c>
      <c r="BP895" s="30"/>
      <c r="BQ895">
        <f t="shared" si="1169"/>
        <v>1405.7</v>
      </c>
      <c r="BR895">
        <f t="shared" si="1170"/>
        <v>854.2</v>
      </c>
      <c r="BT895" s="24">
        <f t="shared" si="1171"/>
        <v>1616.373</v>
      </c>
      <c r="BU895" s="24">
        <f t="shared" si="1172"/>
        <v>1195.027</v>
      </c>
      <c r="BV895" s="24">
        <f t="shared" si="1173"/>
        <v>1746.527</v>
      </c>
      <c r="BW895" s="24">
        <f t="shared" si="1174"/>
        <v>1064.873</v>
      </c>
      <c r="BX895">
        <f t="shared" si="1175"/>
        <v>1957.2</v>
      </c>
      <c r="BY895" s="24">
        <f t="shared" si="1176"/>
        <v>955.67600000000016</v>
      </c>
      <c r="BZ895" s="15" t="str">
        <f t="shared" si="1177"/>
        <v>RED</v>
      </c>
      <c r="CA895" s="15" t="str">
        <f t="shared" si="1178"/>
        <v>GREEN</v>
      </c>
      <c r="CB895" s="15" t="str">
        <f t="shared" si="1179"/>
        <v>GREEN</v>
      </c>
      <c r="CC895" s="15" t="str">
        <f t="shared" si="1180"/>
        <v>GREEN</v>
      </c>
      <c r="CJ895">
        <f t="shared" si="1129"/>
        <v>1187.6500000000001</v>
      </c>
      <c r="CK895">
        <f t="shared" si="1130"/>
        <v>932.2</v>
      </c>
      <c r="CM895" s="24">
        <f t="shared" si="1131"/>
        <v>1285.2319000000002</v>
      </c>
      <c r="CN895" s="24">
        <f t="shared" si="1132"/>
        <v>1090.0681</v>
      </c>
      <c r="CO895" s="24">
        <f t="shared" si="1133"/>
        <v>1345.5181000000002</v>
      </c>
      <c r="CP895" s="24">
        <f t="shared" si="1134"/>
        <v>1029.7819</v>
      </c>
      <c r="CQ895">
        <f t="shared" si="1135"/>
        <v>1443.1000000000001</v>
      </c>
      <c r="CR895" s="24">
        <f t="shared" si="1136"/>
        <v>979.20280000000002</v>
      </c>
      <c r="CS895" s="15" t="str">
        <f t="shared" si="1137"/>
        <v>GREEN</v>
      </c>
      <c r="CT895" s="15" t="str">
        <f t="shared" si="1138"/>
        <v>GREEN</v>
      </c>
      <c r="CU895" s="15" t="str">
        <f t="shared" si="1181"/>
        <v>GREEN</v>
      </c>
      <c r="CV895" s="15" t="str">
        <f t="shared" si="1198"/>
        <v>0</v>
      </c>
      <c r="CX895" s="24">
        <f t="shared" si="1182"/>
        <v>1405.7</v>
      </c>
      <c r="CY895" s="24">
        <f t="shared" si="1183"/>
        <v>854.2</v>
      </c>
      <c r="DA895" s="24">
        <f t="shared" si="1193"/>
        <v>1616.373</v>
      </c>
      <c r="DB895" s="24">
        <f t="shared" si="1184"/>
        <v>1195.027</v>
      </c>
      <c r="DC895" s="24">
        <f t="shared" si="1185"/>
        <v>1746.527</v>
      </c>
      <c r="DD895" s="24">
        <f t="shared" si="1186"/>
        <v>1064.873</v>
      </c>
      <c r="DE895">
        <f t="shared" si="1187"/>
        <v>1957.2</v>
      </c>
      <c r="DF895" s="24">
        <f t="shared" si="1188"/>
        <v>955.67600000000016</v>
      </c>
      <c r="DG895" s="15" t="str">
        <f t="shared" si="1189"/>
        <v>RED</v>
      </c>
      <c r="DH895" s="15" t="str">
        <f t="shared" si="1190"/>
        <v>GREEN</v>
      </c>
      <c r="DI895" s="15" t="str">
        <f t="shared" si="1191"/>
        <v>GREEN</v>
      </c>
    </row>
    <row r="896" spans="1:113" x14ac:dyDescent="0.3">
      <c r="A896" s="18">
        <v>37610</v>
      </c>
      <c r="B896" s="1">
        <v>1089</v>
      </c>
      <c r="C896" s="1">
        <v>1100</v>
      </c>
      <c r="D896" s="1">
        <v>1069</v>
      </c>
      <c r="E896" s="1">
        <v>1079.3</v>
      </c>
      <c r="F896" s="1">
        <v>757168640</v>
      </c>
      <c r="G896" s="1">
        <v>1365469.1</v>
      </c>
      <c r="H896" s="1">
        <v>5031947</v>
      </c>
      <c r="I896" s="1">
        <v>1061.1199999999999</v>
      </c>
      <c r="J896" s="1">
        <v>995.39</v>
      </c>
      <c r="K896" s="1">
        <v>1054.78</v>
      </c>
      <c r="L896" s="1">
        <v>1079.9000000000001</v>
      </c>
      <c r="M896" s="1">
        <v>1210.3800000000001</v>
      </c>
      <c r="N896" s="1">
        <v>82.07</v>
      </c>
      <c r="O896" s="1">
        <v>61.38</v>
      </c>
      <c r="P896" s="1">
        <v>52.46</v>
      </c>
      <c r="Q896" s="1">
        <v>5.48</v>
      </c>
      <c r="R896" s="1">
        <v>-12.32</v>
      </c>
      <c r="S896" s="1">
        <v>-0.64</v>
      </c>
      <c r="T896" s="1">
        <v>92.64</v>
      </c>
      <c r="U896" s="1">
        <v>94.64</v>
      </c>
      <c r="V896" s="1">
        <v>30.82</v>
      </c>
      <c r="W896" s="1">
        <v>18.38</v>
      </c>
      <c r="X896" s="1">
        <v>21.32</v>
      </c>
      <c r="Y896" s="1">
        <v>1082.44</v>
      </c>
      <c r="Z896" s="1">
        <v>908.33</v>
      </c>
      <c r="AA896" s="1">
        <v>995.39</v>
      </c>
      <c r="AB896" s="1">
        <v>1205.95</v>
      </c>
      <c r="AC896" s="1">
        <v>920.1</v>
      </c>
      <c r="AD896" s="19">
        <f t="shared" si="1139"/>
        <v>-0.154510347137296</v>
      </c>
      <c r="AE896" s="1">
        <f t="shared" si="1126"/>
        <v>118.37025663522699</v>
      </c>
      <c r="AF896" s="20">
        <f t="shared" si="1194"/>
        <v>-6.3524212852147377E-3</v>
      </c>
      <c r="AG896" s="2">
        <f t="shared" si="1140"/>
        <v>17.8</v>
      </c>
      <c r="AH896" s="1">
        <f t="shared" si="1141"/>
        <v>1049.325</v>
      </c>
      <c r="AI896" s="21">
        <f t="shared" si="1142"/>
        <v>1000.3000000000001</v>
      </c>
      <c r="AJ896" s="22">
        <f t="shared" si="1143"/>
        <v>49.024999999999977</v>
      </c>
      <c r="AK896" s="23">
        <f t="shared" si="1144"/>
        <v>28.15528846153839</v>
      </c>
      <c r="AL896" s="23">
        <f t="shared" si="1145"/>
        <v>20.869711538461587</v>
      </c>
      <c r="AM896" s="23"/>
      <c r="AN896">
        <f t="shared" si="1146"/>
        <v>1082.75</v>
      </c>
      <c r="AO896" s="4">
        <f t="shared" si="1147"/>
        <v>1071.3625000000002</v>
      </c>
      <c r="AP896" s="4">
        <f t="shared" si="1148"/>
        <v>1025.54375</v>
      </c>
      <c r="AQ896" s="24">
        <f t="shared" si="1149"/>
        <v>1010.82</v>
      </c>
      <c r="AR896" t="str">
        <f t="shared" si="1150"/>
        <v>RED</v>
      </c>
      <c r="AS896" t="str">
        <f t="shared" si="1151"/>
        <v>GREEN</v>
      </c>
      <c r="AT896" t="str">
        <f t="shared" si="1152"/>
        <v>GREEN</v>
      </c>
      <c r="AU896" t="str">
        <f t="shared" si="1153"/>
        <v>GREEN</v>
      </c>
      <c r="AV896" t="str">
        <f t="shared" si="1154"/>
        <v>GREEN</v>
      </c>
      <c r="AW896" t="str">
        <f t="shared" si="1155"/>
        <v>GREEN</v>
      </c>
      <c r="AX896" s="25">
        <f t="shared" si="1156"/>
        <v>2.140699133509431E-2</v>
      </c>
      <c r="AY896" s="25">
        <f t="shared" si="1157"/>
        <v>1.0587368808691229E-3</v>
      </c>
      <c r="AZ896" s="26">
        <f t="shared" si="1158"/>
        <v>95.287324449528342</v>
      </c>
      <c r="BA896" s="1">
        <f t="shared" si="1197"/>
        <v>1569985.7000000002</v>
      </c>
      <c r="BB896" s="1">
        <f t="shared" si="1197"/>
        <v>5404498.75</v>
      </c>
      <c r="BC896" s="27">
        <f t="shared" si="1159"/>
        <v>0.86973346317740341</v>
      </c>
      <c r="BD896" s="28">
        <f t="shared" si="1159"/>
        <v>0.93106636392505415</v>
      </c>
      <c r="BE896" s="29">
        <f t="shared" si="1128"/>
        <v>95.519480519480453</v>
      </c>
      <c r="BF896" s="29">
        <f t="shared" si="1192"/>
        <v>97.759740259740227</v>
      </c>
      <c r="BG896" s="30">
        <f t="shared" si="1160"/>
        <v>4.4887734665720047E-3</v>
      </c>
      <c r="BH896" s="31">
        <f t="shared" si="1161"/>
        <v>1.4274149910563111E-2</v>
      </c>
      <c r="BI896" s="31">
        <f t="shared" si="1162"/>
        <v>2.0348254454225185E-2</v>
      </c>
      <c r="BJ896" s="32">
        <f t="shared" si="1163"/>
        <v>1124.1977119850751</v>
      </c>
      <c r="BK896" s="24">
        <f t="shared" si="1164"/>
        <v>974.45228801492499</v>
      </c>
      <c r="BL896" s="30">
        <f t="shared" si="1165"/>
        <v>0.13874309642374699</v>
      </c>
      <c r="BM896" s="30">
        <f t="shared" si="1166"/>
        <v>-4.1598917803275411E-2</v>
      </c>
      <c r="BN896" s="30">
        <f t="shared" si="1167"/>
        <v>9.7144178620471575E-2</v>
      </c>
      <c r="BO896" s="30">
        <f t="shared" si="1168"/>
        <v>5.5545260817196164E-2</v>
      </c>
      <c r="BP896" s="30"/>
      <c r="BQ896">
        <f t="shared" si="1169"/>
        <v>1405.7</v>
      </c>
      <c r="BR896">
        <f t="shared" si="1170"/>
        <v>854.2</v>
      </c>
      <c r="BT896" s="24">
        <f t="shared" si="1171"/>
        <v>1616.373</v>
      </c>
      <c r="BU896" s="24">
        <f t="shared" si="1172"/>
        <v>1195.027</v>
      </c>
      <c r="BV896" s="24">
        <f t="shared" si="1173"/>
        <v>1746.527</v>
      </c>
      <c r="BW896" s="24">
        <f t="shared" si="1174"/>
        <v>1064.873</v>
      </c>
      <c r="BX896">
        <f t="shared" si="1175"/>
        <v>1957.2</v>
      </c>
      <c r="BY896" s="24">
        <f t="shared" si="1176"/>
        <v>955.67600000000016</v>
      </c>
      <c r="BZ896" s="15" t="str">
        <f t="shared" si="1177"/>
        <v>RED</v>
      </c>
      <c r="CA896" s="15" t="str">
        <f t="shared" si="1178"/>
        <v>GREEN</v>
      </c>
      <c r="CB896" s="15" t="str">
        <f t="shared" si="1179"/>
        <v>GREEN</v>
      </c>
      <c r="CC896" s="15" t="str">
        <f t="shared" si="1180"/>
        <v>GREEN</v>
      </c>
      <c r="CJ896">
        <f t="shared" si="1129"/>
        <v>1187.6500000000001</v>
      </c>
      <c r="CK896">
        <f t="shared" si="1130"/>
        <v>932.2</v>
      </c>
      <c r="CM896" s="24">
        <f t="shared" si="1131"/>
        <v>1285.2319000000002</v>
      </c>
      <c r="CN896" s="24">
        <f t="shared" si="1132"/>
        <v>1090.0681</v>
      </c>
      <c r="CO896" s="24">
        <f t="shared" si="1133"/>
        <v>1345.5181000000002</v>
      </c>
      <c r="CP896" s="24">
        <f t="shared" si="1134"/>
        <v>1029.7819</v>
      </c>
      <c r="CQ896">
        <f t="shared" si="1135"/>
        <v>1443.1000000000001</v>
      </c>
      <c r="CR896" s="24">
        <f t="shared" si="1136"/>
        <v>979.20280000000002</v>
      </c>
      <c r="CS896" s="15" t="str">
        <f t="shared" si="1137"/>
        <v>RED</v>
      </c>
      <c r="CT896" s="15" t="str">
        <f t="shared" si="1138"/>
        <v>GREEN</v>
      </c>
      <c r="CU896" s="15" t="str">
        <f t="shared" si="1181"/>
        <v>GREEN</v>
      </c>
      <c r="CV896" s="15" t="str">
        <f t="shared" si="1198"/>
        <v>0</v>
      </c>
      <c r="CX896" s="24">
        <f t="shared" si="1182"/>
        <v>1405.7</v>
      </c>
      <c r="CY896" s="24">
        <f t="shared" si="1183"/>
        <v>854.2</v>
      </c>
      <c r="DA896" s="24">
        <f t="shared" si="1193"/>
        <v>1616.373</v>
      </c>
      <c r="DB896" s="24">
        <f t="shared" si="1184"/>
        <v>1195.027</v>
      </c>
      <c r="DC896" s="24">
        <f t="shared" si="1185"/>
        <v>1746.527</v>
      </c>
      <c r="DD896" s="24">
        <f t="shared" si="1186"/>
        <v>1064.873</v>
      </c>
      <c r="DE896">
        <f t="shared" si="1187"/>
        <v>1957.2</v>
      </c>
      <c r="DF896" s="24">
        <f t="shared" si="1188"/>
        <v>955.67600000000016</v>
      </c>
      <c r="DG896" s="15" t="str">
        <f t="shared" si="1189"/>
        <v>RED</v>
      </c>
      <c r="DH896" s="15" t="str">
        <f t="shared" si="1190"/>
        <v>GREEN</v>
      </c>
      <c r="DI896" s="15" t="str">
        <f t="shared" si="1191"/>
        <v>GREEN</v>
      </c>
    </row>
    <row r="897" spans="1:113" x14ac:dyDescent="0.3">
      <c r="A897" s="18">
        <v>37603</v>
      </c>
      <c r="B897" s="1">
        <v>1070.5</v>
      </c>
      <c r="C897" s="1">
        <v>1087.3499999999999</v>
      </c>
      <c r="D897" s="1">
        <v>1045.6500000000001</v>
      </c>
      <c r="E897" s="1">
        <v>1086.2</v>
      </c>
      <c r="F897" s="1">
        <v>799348160</v>
      </c>
      <c r="G897" s="1">
        <v>1708678.68</v>
      </c>
      <c r="H897" s="1">
        <v>5575069</v>
      </c>
      <c r="I897" s="1">
        <v>1043.33</v>
      </c>
      <c r="J897" s="1">
        <v>989.16</v>
      </c>
      <c r="K897" s="1">
        <v>1055.1099999999999</v>
      </c>
      <c r="L897" s="1">
        <v>1082.4000000000001</v>
      </c>
      <c r="M897" s="1">
        <v>1209.8699999999999</v>
      </c>
      <c r="N897" s="1">
        <v>95.23</v>
      </c>
      <c r="O897" s="1">
        <v>62.95</v>
      </c>
      <c r="P897" s="1">
        <v>53.02</v>
      </c>
      <c r="Q897" s="1">
        <v>0.5</v>
      </c>
      <c r="R897" s="1">
        <v>-16.77</v>
      </c>
      <c r="S897" s="1">
        <v>1.53</v>
      </c>
      <c r="T897" s="1">
        <v>96.44</v>
      </c>
      <c r="U897" s="1">
        <v>95.53</v>
      </c>
      <c r="V897" s="1">
        <v>30.16</v>
      </c>
      <c r="W897" s="1">
        <v>19.600000000000001</v>
      </c>
      <c r="X897" s="1">
        <v>21.01</v>
      </c>
      <c r="Y897" s="1">
        <v>1068.81</v>
      </c>
      <c r="Z897" s="1">
        <v>909.5</v>
      </c>
      <c r="AA897" s="1">
        <v>989.16</v>
      </c>
      <c r="AB897" s="1">
        <v>1205.95</v>
      </c>
      <c r="AC897" s="1">
        <v>920.1</v>
      </c>
      <c r="AD897" s="19">
        <f t="shared" si="1139"/>
        <v>0.40134751344678854</v>
      </c>
      <c r="AE897" s="1">
        <f t="shared" si="1126"/>
        <v>119.12700153542443</v>
      </c>
      <c r="AF897" s="20">
        <f t="shared" si="1194"/>
        <v>1.5329968218358747E-2</v>
      </c>
      <c r="AG897" s="2">
        <f t="shared" si="1140"/>
        <v>17.27</v>
      </c>
      <c r="AH897" s="1">
        <f t="shared" si="1141"/>
        <v>1028.9333333333334</v>
      </c>
      <c r="AI897" s="21">
        <f t="shared" si="1142"/>
        <v>991.86153846153854</v>
      </c>
      <c r="AJ897" s="22">
        <f t="shared" si="1143"/>
        <v>37.07179487179485</v>
      </c>
      <c r="AK897" s="23">
        <f t="shared" si="1144"/>
        <v>14.554967948717831</v>
      </c>
      <c r="AL897" s="23">
        <f t="shared" si="1145"/>
        <v>22.516826923077019</v>
      </c>
      <c r="AM897" s="23"/>
      <c r="AN897">
        <f t="shared" si="1146"/>
        <v>1078</v>
      </c>
      <c r="AO897" s="4">
        <f t="shared" si="1147"/>
        <v>1056.575</v>
      </c>
      <c r="AP897" s="4">
        <f t="shared" si="1148"/>
        <v>1007.15625</v>
      </c>
      <c r="AQ897" s="24">
        <f t="shared" si="1149"/>
        <v>999.99499999999989</v>
      </c>
      <c r="AR897" t="str">
        <f t="shared" si="1150"/>
        <v>GREEN</v>
      </c>
      <c r="AS897" t="str">
        <f t="shared" si="1151"/>
        <v>GREEN</v>
      </c>
      <c r="AT897" t="str">
        <f t="shared" si="1152"/>
        <v>GREEN</v>
      </c>
      <c r="AU897" t="str">
        <f t="shared" si="1153"/>
        <v>GREEN</v>
      </c>
      <c r="AV897" t="str">
        <f t="shared" si="1154"/>
        <v>GREEN</v>
      </c>
      <c r="AW897" t="str">
        <f t="shared" si="1155"/>
        <v>GREEN</v>
      </c>
      <c r="AX897" s="25">
        <f t="shared" si="1156"/>
        <v>2.2370433099418923E-2</v>
      </c>
      <c r="AY897" s="25">
        <f t="shared" si="1157"/>
        <v>0</v>
      </c>
      <c r="AZ897" s="26" t="e">
        <f t="shared" si="1158"/>
        <v>#DIV/0!</v>
      </c>
      <c r="BA897" s="1">
        <f t="shared" si="1197"/>
        <v>1559310.87</v>
      </c>
      <c r="BB897" s="1">
        <f t="shared" si="1197"/>
        <v>5163853.25</v>
      </c>
      <c r="BC897" s="27">
        <f t="shared" si="1159"/>
        <v>1.0957909117891289</v>
      </c>
      <c r="BD897" s="28">
        <f t="shared" si="1159"/>
        <v>1.0796335081753146</v>
      </c>
      <c r="BE897" s="29">
        <f t="shared" si="1128"/>
        <v>100</v>
      </c>
      <c r="BF897" s="29">
        <f t="shared" si="1192"/>
        <v>100</v>
      </c>
      <c r="BG897" s="30">
        <f t="shared" si="1160"/>
        <v>1.7020790422563103E-2</v>
      </c>
      <c r="BH897" s="31">
        <f t="shared" si="1161"/>
        <v>2.3384848254535517E-2</v>
      </c>
      <c r="BI897" s="31">
        <f t="shared" si="1162"/>
        <v>2.2370433099418923E-2</v>
      </c>
      <c r="BJ897" s="32">
        <f t="shared" si="1163"/>
        <v>1127.5117217694742</v>
      </c>
      <c r="BK897" s="24">
        <f t="shared" si="1164"/>
        <v>930.35494489719258</v>
      </c>
      <c r="BL897" s="30">
        <f t="shared" si="1165"/>
        <v>0.18151056607648833</v>
      </c>
      <c r="BM897" s="30">
        <f t="shared" si="1166"/>
        <v>-3.8033255173516994E-2</v>
      </c>
      <c r="BN897" s="30">
        <f t="shared" si="1167"/>
        <v>0.14347731090297133</v>
      </c>
      <c r="BO897" s="30">
        <f t="shared" si="1168"/>
        <v>0.10544405572945434</v>
      </c>
      <c r="BP897" s="30"/>
      <c r="BQ897">
        <f t="shared" si="1169"/>
        <v>1405.7</v>
      </c>
      <c r="BR897">
        <f t="shared" si="1170"/>
        <v>854.2</v>
      </c>
      <c r="BT897" s="24">
        <f t="shared" si="1171"/>
        <v>1616.373</v>
      </c>
      <c r="BU897" s="24">
        <f t="shared" si="1172"/>
        <v>1195.027</v>
      </c>
      <c r="BV897" s="24">
        <f t="shared" si="1173"/>
        <v>1746.527</v>
      </c>
      <c r="BW897" s="24">
        <f t="shared" si="1174"/>
        <v>1064.873</v>
      </c>
      <c r="BX897">
        <f t="shared" si="1175"/>
        <v>1957.2</v>
      </c>
      <c r="BY897" s="24">
        <f t="shared" si="1176"/>
        <v>955.67600000000016</v>
      </c>
      <c r="BZ897" s="15" t="str">
        <f t="shared" si="1177"/>
        <v>RED</v>
      </c>
      <c r="CA897" s="15" t="str">
        <f t="shared" si="1178"/>
        <v>GREEN</v>
      </c>
      <c r="CB897" s="15" t="str">
        <f t="shared" si="1179"/>
        <v>GREEN</v>
      </c>
      <c r="CC897" s="15" t="str">
        <f t="shared" si="1180"/>
        <v>GREEN</v>
      </c>
      <c r="CJ897">
        <f t="shared" si="1129"/>
        <v>1187.6500000000001</v>
      </c>
      <c r="CK897">
        <f t="shared" si="1130"/>
        <v>932.2</v>
      </c>
      <c r="CM897" s="24">
        <f t="shared" si="1131"/>
        <v>1285.2319000000002</v>
      </c>
      <c r="CN897" s="24">
        <f t="shared" si="1132"/>
        <v>1090.0681</v>
      </c>
      <c r="CO897" s="24">
        <f t="shared" si="1133"/>
        <v>1345.5181000000002</v>
      </c>
      <c r="CP897" s="24">
        <f t="shared" si="1134"/>
        <v>1029.7819</v>
      </c>
      <c r="CQ897">
        <f t="shared" si="1135"/>
        <v>1443.1000000000001</v>
      </c>
      <c r="CR897" s="24">
        <f t="shared" si="1136"/>
        <v>979.20280000000002</v>
      </c>
      <c r="CS897" s="15" t="str">
        <f t="shared" si="1137"/>
        <v>RED</v>
      </c>
      <c r="CT897" s="15" t="str">
        <f t="shared" si="1138"/>
        <v>GREEN</v>
      </c>
      <c r="CU897" s="15" t="str">
        <f t="shared" si="1181"/>
        <v>GREEN</v>
      </c>
      <c r="CV897" s="15" t="str">
        <f t="shared" si="1198"/>
        <v>0</v>
      </c>
      <c r="CX897" s="24">
        <f t="shared" si="1182"/>
        <v>1405.7</v>
      </c>
      <c r="CY897" s="24">
        <f t="shared" si="1183"/>
        <v>854.2</v>
      </c>
      <c r="DA897" s="24">
        <f t="shared" si="1193"/>
        <v>1616.373</v>
      </c>
      <c r="DB897" s="24">
        <f t="shared" si="1184"/>
        <v>1195.027</v>
      </c>
      <c r="DC897" s="24">
        <f t="shared" si="1185"/>
        <v>1746.527</v>
      </c>
      <c r="DD897" s="24">
        <f t="shared" si="1186"/>
        <v>1064.873</v>
      </c>
      <c r="DE897">
        <f t="shared" si="1187"/>
        <v>1957.2</v>
      </c>
      <c r="DF897" s="24">
        <f t="shared" si="1188"/>
        <v>955.67600000000016</v>
      </c>
      <c r="DG897" s="15" t="str">
        <f t="shared" si="1189"/>
        <v>RED</v>
      </c>
      <c r="DH897" s="15" t="str">
        <f t="shared" si="1190"/>
        <v>GREEN</v>
      </c>
      <c r="DI897" s="15" t="str">
        <f t="shared" si="1191"/>
        <v>GREEN</v>
      </c>
    </row>
    <row r="898" spans="1:113" x14ac:dyDescent="0.3">
      <c r="A898" s="18">
        <v>37596</v>
      </c>
      <c r="B898" s="1">
        <v>1050.1500000000001</v>
      </c>
      <c r="C898" s="1">
        <v>1075.75</v>
      </c>
      <c r="D898" s="1">
        <v>1034.0999999999999</v>
      </c>
      <c r="E898" s="1">
        <v>1069.8</v>
      </c>
      <c r="F898" s="1">
        <v>918645632</v>
      </c>
      <c r="G898" s="1">
        <v>1635159.41</v>
      </c>
      <c r="H898" s="1">
        <v>5781089</v>
      </c>
      <c r="I898" s="1">
        <v>1017.48</v>
      </c>
      <c r="J898" s="1">
        <v>983.52</v>
      </c>
      <c r="K898" s="1">
        <v>1054.07</v>
      </c>
      <c r="L898" s="1">
        <v>1084.4100000000001</v>
      </c>
      <c r="M898" s="1">
        <v>1209.29</v>
      </c>
      <c r="N898" s="1">
        <v>93.61</v>
      </c>
      <c r="O898" s="1">
        <v>60.73</v>
      </c>
      <c r="P898" s="1">
        <v>51.83</v>
      </c>
      <c r="Q898" s="1">
        <v>-6.57</v>
      </c>
      <c r="R898" s="1">
        <v>-21.08</v>
      </c>
      <c r="S898" s="1">
        <v>1.87</v>
      </c>
      <c r="T898" s="1">
        <v>94.85</v>
      </c>
      <c r="U898" s="1">
        <v>91.99</v>
      </c>
      <c r="V898" s="1">
        <v>30.37</v>
      </c>
      <c r="W898" s="1">
        <v>21.37</v>
      </c>
      <c r="X898" s="1">
        <v>21</v>
      </c>
      <c r="Y898" s="1">
        <v>1049.73</v>
      </c>
      <c r="Z898" s="1">
        <v>917.31</v>
      </c>
      <c r="AA898" s="1">
        <v>983.52</v>
      </c>
      <c r="AB898" s="1">
        <v>1205.95</v>
      </c>
      <c r="AC898" s="1">
        <v>920.1</v>
      </c>
      <c r="AD898" s="19">
        <f t="shared" si="1139"/>
        <v>0.57855079646886276</v>
      </c>
      <c r="AE898" s="1">
        <f t="shared" ref="AE898:AE961" si="1199">E898/E899*AE899</f>
        <v>117.32836148278129</v>
      </c>
      <c r="AF898" s="20">
        <f t="shared" si="1194"/>
        <v>1.871161262676746E-2</v>
      </c>
      <c r="AG898" s="2">
        <f t="shared" si="1140"/>
        <v>14.509999999999998</v>
      </c>
      <c r="AH898" s="1">
        <f t="shared" si="1141"/>
        <v>1006.4749999999999</v>
      </c>
      <c r="AI898" s="21">
        <f t="shared" si="1142"/>
        <v>984.61538461538464</v>
      </c>
      <c r="AJ898" s="22">
        <f t="shared" si="1143"/>
        <v>21.859615384615267</v>
      </c>
      <c r="AK898" s="23">
        <f t="shared" si="1144"/>
        <v>2.3769230769229353</v>
      </c>
      <c r="AL898" s="23">
        <f t="shared" si="1145"/>
        <v>19.482692307692332</v>
      </c>
      <c r="AM898" s="23"/>
      <c r="AN898">
        <f t="shared" si="1146"/>
        <v>1059.9749999999999</v>
      </c>
      <c r="AO898" s="4">
        <f t="shared" si="1147"/>
        <v>1032.6125</v>
      </c>
      <c r="AP898" s="4">
        <f t="shared" si="1148"/>
        <v>992.83749999999986</v>
      </c>
      <c r="AQ898" s="24">
        <f t="shared" si="1149"/>
        <v>986.19499999999994</v>
      </c>
      <c r="AR898" t="str">
        <f t="shared" si="1150"/>
        <v>GREEN</v>
      </c>
      <c r="AS898" t="str">
        <f t="shared" si="1151"/>
        <v>GREEN</v>
      </c>
      <c r="AT898" t="str">
        <f t="shared" si="1152"/>
        <v>GREEN</v>
      </c>
      <c r="AU898" t="str">
        <f t="shared" si="1153"/>
        <v>GREEN</v>
      </c>
      <c r="AV898" t="str">
        <f t="shared" si="1154"/>
        <v>GREEN</v>
      </c>
      <c r="AW898" t="str">
        <f t="shared" si="1155"/>
        <v>GREEN</v>
      </c>
      <c r="AX898" s="25">
        <f t="shared" si="1156"/>
        <v>2.3257117578222835E-2</v>
      </c>
      <c r="AY898" s="25">
        <f t="shared" si="1157"/>
        <v>0</v>
      </c>
      <c r="AZ898" s="26" t="e">
        <f t="shared" si="1158"/>
        <v>#DIV/0!</v>
      </c>
      <c r="BA898" s="1">
        <f t="shared" ref="BA898:BB913" si="1200">AVERAGE(G898:G901)</f>
        <v>1427653.4275</v>
      </c>
      <c r="BB898" s="1">
        <f t="shared" si="1200"/>
        <v>4854932.75</v>
      </c>
      <c r="BC898" s="27">
        <f t="shared" si="1159"/>
        <v>1.1453475882192004</v>
      </c>
      <c r="BD898" s="28">
        <f t="shared" si="1159"/>
        <v>1.1907660306932162</v>
      </c>
      <c r="BE898" s="29">
        <f t="shared" ref="BE898:BE961" si="1201">100*((E898-MIN(E898:E911))/(MAX(E898:E911)-MIN(E898:E911)))</f>
        <v>100</v>
      </c>
      <c r="BF898" s="29">
        <f t="shared" si="1192"/>
        <v>100</v>
      </c>
      <c r="BG898" s="30">
        <f t="shared" si="1160"/>
        <v>2.4059526354554217E-2</v>
      </c>
      <c r="BH898" s="31">
        <f t="shared" si="1161"/>
        <v>2.8277994948051777E-2</v>
      </c>
      <c r="BI898" s="31">
        <f t="shared" si="1162"/>
        <v>2.3257117578222835E-2</v>
      </c>
      <c r="BJ898" s="32">
        <f t="shared" si="1163"/>
        <v>1103.8199895988487</v>
      </c>
      <c r="BK898" s="24">
        <f t="shared" si="1164"/>
        <v>909.13001040115103</v>
      </c>
      <c r="BL898" s="30">
        <f t="shared" si="1165"/>
        <v>0.18198726789839004</v>
      </c>
      <c r="BM898" s="30">
        <f t="shared" si="1166"/>
        <v>-3.180032678897806E-2</v>
      </c>
      <c r="BN898" s="30">
        <f t="shared" si="1167"/>
        <v>0.15018694110941197</v>
      </c>
      <c r="BO898" s="30">
        <f t="shared" si="1168"/>
        <v>0.1183866143204339</v>
      </c>
      <c r="BP898" s="30"/>
      <c r="BQ898">
        <f t="shared" si="1169"/>
        <v>1405.7</v>
      </c>
      <c r="BR898">
        <f t="shared" si="1170"/>
        <v>854.2</v>
      </c>
      <c r="BT898" s="24">
        <f t="shared" si="1171"/>
        <v>1616.373</v>
      </c>
      <c r="BU898" s="24">
        <f t="shared" si="1172"/>
        <v>1195.027</v>
      </c>
      <c r="BV898" s="24">
        <f t="shared" si="1173"/>
        <v>1746.527</v>
      </c>
      <c r="BW898" s="24">
        <f t="shared" si="1174"/>
        <v>1064.873</v>
      </c>
      <c r="BX898">
        <f t="shared" si="1175"/>
        <v>1957.2</v>
      </c>
      <c r="BY898" s="24">
        <f t="shared" si="1176"/>
        <v>955.67600000000016</v>
      </c>
      <c r="BZ898" s="15" t="str">
        <f t="shared" si="1177"/>
        <v>RED</v>
      </c>
      <c r="CA898" s="15" t="str">
        <f t="shared" si="1178"/>
        <v>GREEN</v>
      </c>
      <c r="CB898" s="15" t="str">
        <f t="shared" si="1179"/>
        <v>GREEN</v>
      </c>
      <c r="CC898" s="15" t="str">
        <f t="shared" si="1180"/>
        <v>GREEN</v>
      </c>
      <c r="CJ898">
        <f t="shared" ref="CJ898:CJ961" si="1202">MAX(E898:E950)</f>
        <v>1187.6500000000001</v>
      </c>
      <c r="CK898">
        <f t="shared" ref="CK898:CK961" si="1203">MIN(E898:E950)</f>
        <v>932.2</v>
      </c>
      <c r="CM898" s="24">
        <f t="shared" ref="CM898:CM961" si="1204">CJ898+0.382*(CJ898-CK898)</f>
        <v>1285.2319000000002</v>
      </c>
      <c r="CN898" s="24">
        <f t="shared" ref="CN898:CN961" si="1205">CJ898-0.382*(CJ898-CK898)</f>
        <v>1090.0681</v>
      </c>
      <c r="CO898" s="24">
        <f t="shared" ref="CO898:CO961" si="1206">CJ898+0.618*(CJ898-CK898)</f>
        <v>1345.5181000000002</v>
      </c>
      <c r="CP898" s="24">
        <f t="shared" ref="CP898:CP961" si="1207">CJ898-0.618*(CJ898-CK898)</f>
        <v>1029.7819</v>
      </c>
      <c r="CQ898">
        <f t="shared" ref="CQ898:CQ961" si="1208">CJ898+1*(CJ898-CK898)</f>
        <v>1443.1000000000001</v>
      </c>
      <c r="CR898" s="24">
        <f t="shared" ref="CR898:CR961" si="1209">CJ898-0.816*(CJ898-CK898)</f>
        <v>979.20280000000002</v>
      </c>
      <c r="CS898" s="15" t="str">
        <f t="shared" ref="CS898:CS961" si="1210">IF((E898-CN898)&gt;0,"GREEN","RED")</f>
        <v>RED</v>
      </c>
      <c r="CT898" s="15" t="str">
        <f t="shared" ref="CT898:CT961" si="1211">IF((E898-CP898)&gt;0,"GREEN","RED")</f>
        <v>GREEN</v>
      </c>
      <c r="CU898" s="15" t="str">
        <f t="shared" si="1181"/>
        <v>GREEN</v>
      </c>
      <c r="CV898" s="15" t="str">
        <f t="shared" si="1198"/>
        <v>0</v>
      </c>
      <c r="CX898" s="24">
        <f t="shared" si="1182"/>
        <v>1405.7</v>
      </c>
      <c r="CY898" s="24">
        <f t="shared" si="1183"/>
        <v>854.2</v>
      </c>
      <c r="DA898" s="24">
        <f t="shared" si="1193"/>
        <v>1616.373</v>
      </c>
      <c r="DB898" s="24">
        <f t="shared" si="1184"/>
        <v>1195.027</v>
      </c>
      <c r="DC898" s="24">
        <f t="shared" si="1185"/>
        <v>1746.527</v>
      </c>
      <c r="DD898" s="24">
        <f t="shared" si="1186"/>
        <v>1064.873</v>
      </c>
      <c r="DE898">
        <f t="shared" si="1187"/>
        <v>1957.2</v>
      </c>
      <c r="DF898" s="24">
        <f t="shared" si="1188"/>
        <v>955.67600000000016</v>
      </c>
      <c r="DG898" s="15" t="str">
        <f t="shared" si="1189"/>
        <v>RED</v>
      </c>
      <c r="DH898" s="15" t="str">
        <f t="shared" si="1190"/>
        <v>GREEN</v>
      </c>
      <c r="DI898" s="15" t="str">
        <f t="shared" si="1191"/>
        <v>GREEN</v>
      </c>
    </row>
    <row r="899" spans="1:113" x14ac:dyDescent="0.3">
      <c r="A899" s="53">
        <v>37589</v>
      </c>
      <c r="B899" s="54">
        <v>1020.9</v>
      </c>
      <c r="C899" s="54">
        <v>1057.45</v>
      </c>
      <c r="D899" s="54">
        <v>1017.5</v>
      </c>
      <c r="E899" s="54">
        <v>1050.1500000000001</v>
      </c>
      <c r="F899" s="54">
        <v>762303488</v>
      </c>
      <c r="G899" s="54">
        <v>1570635.61</v>
      </c>
      <c r="H899" s="54">
        <v>5229890</v>
      </c>
      <c r="I899" s="54">
        <v>993.81</v>
      </c>
      <c r="J899" s="54">
        <v>981.83</v>
      </c>
      <c r="K899" s="54">
        <v>1053.69</v>
      </c>
      <c r="L899" s="54">
        <v>1086.98</v>
      </c>
      <c r="M899" s="54">
        <v>1208.6199999999999</v>
      </c>
      <c r="N899" s="54">
        <v>91.22</v>
      </c>
      <c r="O899" s="54">
        <v>57.92</v>
      </c>
      <c r="P899" s="54">
        <v>50.38</v>
      </c>
      <c r="Q899" s="54">
        <v>-13.84</v>
      </c>
      <c r="R899" s="54">
        <v>-24.71</v>
      </c>
      <c r="S899" s="54">
        <v>2.94</v>
      </c>
      <c r="T899" s="54">
        <v>95.29</v>
      </c>
      <c r="U899" s="54">
        <v>83.57</v>
      </c>
      <c r="V899" s="54">
        <v>29.13</v>
      </c>
      <c r="W899" s="54">
        <v>23.33</v>
      </c>
      <c r="X899" s="54">
        <v>21.27</v>
      </c>
      <c r="Y899" s="54">
        <v>1040.4100000000001</v>
      </c>
      <c r="Z899" s="54">
        <v>923.24</v>
      </c>
      <c r="AA899" s="54">
        <v>981.83</v>
      </c>
      <c r="AB899" s="54">
        <v>1205.95</v>
      </c>
      <c r="AC899" s="54">
        <v>920.1</v>
      </c>
      <c r="AD899" s="19">
        <f t="shared" ref="AD899:AD962" si="1212">(E899-E900)/STDEV(E899:E918)</f>
        <v>0.99825392957313319</v>
      </c>
      <c r="AE899" s="54">
        <f t="shared" si="1199"/>
        <v>115.17328361482781</v>
      </c>
      <c r="AF899" s="55">
        <f t="shared" si="1194"/>
        <v>2.9407440082340974E-2</v>
      </c>
      <c r="AG899" s="2">
        <f t="shared" ref="AG899:AG962" si="1213">Q899-R899</f>
        <v>10.870000000000001</v>
      </c>
      <c r="AH899" s="1">
        <f t="shared" ref="AH899:AH962" si="1214">AVERAGE(E899:E904)</f>
        <v>983.54166666666663</v>
      </c>
      <c r="AI899" s="21">
        <f t="shared" ref="AI899:AI962" si="1215">AVERAGE(E899:E911)</f>
        <v>978.87692307692316</v>
      </c>
      <c r="AJ899" s="22">
        <f t="shared" ref="AJ899:AJ962" si="1216">AH899-AI899</f>
        <v>4.6647435897434661</v>
      </c>
      <c r="AK899" s="23">
        <f t="shared" ref="AK899:AK962" si="1217">AVERAGE(AJ899:AJ902)</f>
        <v>-7.5408653846155289</v>
      </c>
      <c r="AL899" s="23">
        <f t="shared" ref="AL899:AL962" si="1218">AJ899-AK899</f>
        <v>12.205608974358995</v>
      </c>
      <c r="AM899" s="23"/>
      <c r="AN899">
        <f t="shared" ref="AN899:AN962" si="1219">AVERAGE(E899:E900)</f>
        <v>1035.1500000000001</v>
      </c>
      <c r="AO899" s="4">
        <f t="shared" ref="AO899:AO962" si="1220">AVERAGE(E899:E902)</f>
        <v>1004.4000000000001</v>
      </c>
      <c r="AP899" s="4">
        <f t="shared" ref="AP899:AP962" si="1221">AVERAGE(E899:E906)</f>
        <v>980.49374999999998</v>
      </c>
      <c r="AQ899" s="24">
        <f t="shared" ref="AQ899:AQ962" si="1222">AVERAGE(E899:E908)</f>
        <v>976.86</v>
      </c>
      <c r="AR899" t="str">
        <f t="shared" ref="AR899:AR962" si="1223">IF(E899&gt;AN899,"GREEN","RED")</f>
        <v>GREEN</v>
      </c>
      <c r="AS899" t="str">
        <f t="shared" ref="AS899:AS962" si="1224">IF(E899&gt;AO899,"GREEN","RED")</f>
        <v>GREEN</v>
      </c>
      <c r="AT899" t="str">
        <f t="shared" ref="AT899:AT962" si="1225">IF(E899&gt;AP899,"GREEN","RED")</f>
        <v>GREEN</v>
      </c>
      <c r="AU899" t="str">
        <f t="shared" ref="AU899:AU962" si="1226">IF(E899&gt;AQ899,"GREEN","RED")</f>
        <v>GREEN</v>
      </c>
      <c r="AV899" t="str">
        <f t="shared" ref="AV899:AV962" si="1227">IF(AN899&gt;AO899,"GREEN","RED")</f>
        <v>GREEN</v>
      </c>
      <c r="AW899" t="str">
        <f t="shared" ref="AW899:AW962" si="1228">IF(AN899&gt;AP899,"GREEN","RED")</f>
        <v>GREEN</v>
      </c>
      <c r="AX899" s="25">
        <f t="shared" ref="AX899:AX962" si="1229">(IF(AF904&gt;0,AF904,0)+IF(AF899&gt;0,AF899,0)+IF(AF900&gt;0,AF900,0)+IF(AF901&gt;0,AF901,0)+IF(AF902&gt;0,AF902,0)+IF(AF903&gt;0,AF903,0))/6</f>
        <v>2.0138515473761592E-2</v>
      </c>
      <c r="AY899" s="25">
        <f t="shared" ref="AY899:AY962" si="1230">ABS((IF(AF904&lt;0,AF904,0)+IF(AF899&lt;0,AF899,0)+IF(AF900&lt;0,AF900,0)+IF(AF901&lt;0,AF901,0)+IF(AF902&lt;0,AF902,0)+IF(AF903&lt;0,AF903,0))/6)</f>
        <v>6.7668399114907589E-3</v>
      </c>
      <c r="AZ899" s="26">
        <f t="shared" ref="AZ899:AZ962" si="1231">100-100*(1/(1+(AX899/AY899)))</f>
        <v>74.849468387992857</v>
      </c>
      <c r="BA899" s="1">
        <f t="shared" si="1200"/>
        <v>1209542.5125</v>
      </c>
      <c r="BB899" s="1">
        <f t="shared" si="1200"/>
        <v>4108299</v>
      </c>
      <c r="BC899" s="27">
        <f t="shared" ref="BC899:BD962" si="1232">G899/BA899</f>
        <v>1.2985369209997075</v>
      </c>
      <c r="BD899" s="28">
        <f t="shared" si="1232"/>
        <v>1.2730061760353859</v>
      </c>
      <c r="BE899" s="29">
        <f t="shared" si="1201"/>
        <v>100</v>
      </c>
      <c r="BF899" s="29">
        <f t="shared" si="1192"/>
        <v>100</v>
      </c>
      <c r="BG899" s="30">
        <f t="shared" ref="BG899:BG962" si="1233">(AF899+AF900)/2</f>
        <v>2.9748906086507931E-2</v>
      </c>
      <c r="BH899" s="31">
        <f t="shared" ref="BH899:BH962" si="1234">AVERAGE(AF899:AF902)</f>
        <v>2.5045254437846831E-2</v>
      </c>
      <c r="BI899" s="31">
        <f t="shared" ref="BI899:BI962" si="1235">AVERAGE(AF899:AF904)</f>
        <v>1.3371675562270832E-2</v>
      </c>
      <c r="BJ899" s="32">
        <f t="shared" ref="BJ899:BJ962" si="1236">AVERAGE(E899:E904)+2*(STDEV(E899:E904))</f>
        <v>1073.8573445230979</v>
      </c>
      <c r="BK899" s="24">
        <f t="shared" ref="BK899:BK962" si="1237">AVERAGE(E899:E904)-2*(STDEV(E899:E904))</f>
        <v>893.22598881023532</v>
      </c>
      <c r="BL899" s="30">
        <f t="shared" ref="BL899:BL962" si="1238">(BJ899-BK899)/E899</f>
        <v>0.1720052903993359</v>
      </c>
      <c r="BM899" s="30">
        <f t="shared" ref="BM899:BM962" si="1239">(E899-BJ899)/E899</f>
        <v>-2.2575198326998849E-2</v>
      </c>
      <c r="BN899" s="30">
        <f t="shared" ref="BN899:BN962" si="1240">(E899-BK899)/E899</f>
        <v>0.14943009207233704</v>
      </c>
      <c r="BO899" s="30">
        <f t="shared" ref="BO899:BO962" si="1241">BM899+BN899</f>
        <v>0.1268548937453382</v>
      </c>
      <c r="BP899" s="30"/>
      <c r="BQ899">
        <f t="shared" ref="BQ899:BQ962" si="1242">MAX(E899:E1007)</f>
        <v>1405.7</v>
      </c>
      <c r="BR899">
        <f t="shared" ref="BR899:BR962" si="1243">MIN(E899:E1007)</f>
        <v>854.2</v>
      </c>
      <c r="BT899" s="24">
        <f t="shared" ref="BT899:BT962" si="1244">BQ899+0.382*(BQ899-BR899)</f>
        <v>1616.373</v>
      </c>
      <c r="BU899" s="24">
        <f t="shared" ref="BU899:BU962" si="1245">BQ899-0.382*(BQ899-BR899)</f>
        <v>1195.027</v>
      </c>
      <c r="BV899" s="24">
        <f t="shared" ref="BV899:BV962" si="1246">BQ899+0.618*(BQ899-BR899)</f>
        <v>1746.527</v>
      </c>
      <c r="BW899" s="24">
        <f t="shared" ref="BW899:BW962" si="1247">BQ899-0.618*(BQ899-BR899)</f>
        <v>1064.873</v>
      </c>
      <c r="BX899">
        <f t="shared" ref="BX899:BX962" si="1248">BQ899+1*(BQ899-BR899)</f>
        <v>1957.2</v>
      </c>
      <c r="BY899" s="24">
        <f t="shared" ref="BY899:BY962" si="1249">BQ899-0.816*(BQ899-BR899)</f>
        <v>955.67600000000016</v>
      </c>
      <c r="BZ899" s="15" t="str">
        <f t="shared" ref="BZ899:BZ962" si="1250">IF((E899-BU899)&gt;0,"GREEN","RED")</f>
        <v>RED</v>
      </c>
      <c r="CA899" s="15" t="str">
        <f t="shared" ref="CA899:CA962" si="1251">IF((E899-BW899)&gt;0,"GREEN","RED")</f>
        <v>RED</v>
      </c>
      <c r="CB899" s="15" t="str">
        <f t="shared" ref="CB899:CB962" si="1252">IF((E899-BY899)&gt;0,"GREEN","RED")</f>
        <v>GREEN</v>
      </c>
      <c r="CC899" s="15" t="str">
        <f t="shared" ref="CC899:CC962" si="1253">IF(ABS(E899-BW899)&lt;(0.05*BW899), "GREEN","0")</f>
        <v>GREEN</v>
      </c>
      <c r="CJ899">
        <f t="shared" si="1202"/>
        <v>1187.6500000000001</v>
      </c>
      <c r="CK899">
        <f t="shared" si="1203"/>
        <v>932.2</v>
      </c>
      <c r="CM899" s="24">
        <f t="shared" si="1204"/>
        <v>1285.2319000000002</v>
      </c>
      <c r="CN899" s="24">
        <f t="shared" si="1205"/>
        <v>1090.0681</v>
      </c>
      <c r="CO899" s="24">
        <f t="shared" si="1206"/>
        <v>1345.5181000000002</v>
      </c>
      <c r="CP899" s="24">
        <f t="shared" si="1207"/>
        <v>1029.7819</v>
      </c>
      <c r="CQ899">
        <f t="shared" si="1208"/>
        <v>1443.1000000000001</v>
      </c>
      <c r="CR899" s="24">
        <f t="shared" si="1209"/>
        <v>979.20280000000002</v>
      </c>
      <c r="CS899" s="15" t="str">
        <f t="shared" si="1210"/>
        <v>RED</v>
      </c>
      <c r="CT899" s="15" t="str">
        <f t="shared" si="1211"/>
        <v>GREEN</v>
      </c>
      <c r="CU899" s="15" t="str">
        <f t="shared" ref="CU899:CU962" si="1254">IF((E899-CR899)&gt;0,"GREEN","RED")</f>
        <v>GREEN</v>
      </c>
      <c r="CV899" s="15" t="str">
        <f t="shared" si="1198"/>
        <v>0</v>
      </c>
      <c r="CX899" s="24">
        <f t="shared" ref="CX899:CX962" si="1255">MAX(E899:E1007)</f>
        <v>1405.7</v>
      </c>
      <c r="CY899" s="24">
        <f t="shared" ref="CY899:CY962" si="1256">MIN(E899:E1007)</f>
        <v>854.2</v>
      </c>
      <c r="DA899" s="24">
        <f t="shared" si="1193"/>
        <v>1616.373</v>
      </c>
      <c r="DB899" s="24">
        <f t="shared" ref="DB899:DB962" si="1257">CX899-0.382*(CX899-CY899)</f>
        <v>1195.027</v>
      </c>
      <c r="DC899" s="24">
        <f t="shared" ref="DC899:DC962" si="1258">CX899+0.618*(CX899-CY899)</f>
        <v>1746.527</v>
      </c>
      <c r="DD899" s="24">
        <f t="shared" ref="DD899:DD962" si="1259">CX899-0.618*(CX899-CY899)</f>
        <v>1064.873</v>
      </c>
      <c r="DE899">
        <f t="shared" ref="DE899:DE962" si="1260">CX899+1*(CX899-CY899)</f>
        <v>1957.2</v>
      </c>
      <c r="DF899" s="24">
        <f t="shared" ref="DF899:DF962" si="1261">CX899-0.816*(CX899-CY899)</f>
        <v>955.67600000000016</v>
      </c>
      <c r="DG899" s="15" t="str">
        <f t="shared" ref="DG899:DG962" si="1262">IF((E899-DB899)&gt;0,"GREEN","RED")</f>
        <v>RED</v>
      </c>
      <c r="DH899" s="15" t="str">
        <f t="shared" ref="DH899:DH962" si="1263">IF((E899-DD899)&gt;0,"GREEN","RED")</f>
        <v>RED</v>
      </c>
      <c r="DI899" s="15" t="str">
        <f t="shared" ref="DI899:DI962" si="1264">IF((E899-DF899)&gt;0,"GREEN","RED")</f>
        <v>GREEN</v>
      </c>
    </row>
    <row r="900" spans="1:113" x14ac:dyDescent="0.3">
      <c r="A900" s="53">
        <v>37582</v>
      </c>
      <c r="B900" s="54">
        <v>990.35</v>
      </c>
      <c r="C900" s="54">
        <v>1026</v>
      </c>
      <c r="D900" s="54">
        <v>989.05</v>
      </c>
      <c r="E900" s="54">
        <v>1020.15</v>
      </c>
      <c r="F900" s="54">
        <v>558463488</v>
      </c>
      <c r="G900" s="54">
        <v>1322769.78</v>
      </c>
      <c r="H900" s="54">
        <v>4069365</v>
      </c>
      <c r="I900" s="54">
        <v>970.22</v>
      </c>
      <c r="J900" s="54">
        <v>982.23</v>
      </c>
      <c r="K900" s="54">
        <v>1054.44</v>
      </c>
      <c r="L900" s="54">
        <v>1089.1199999999999</v>
      </c>
      <c r="M900" s="54">
        <v>1208.2</v>
      </c>
      <c r="N900" s="54">
        <v>85.82</v>
      </c>
      <c r="O900" s="54">
        <v>53.16</v>
      </c>
      <c r="P900" s="54">
        <v>48.05</v>
      </c>
      <c r="Q900" s="54">
        <v>-20.9</v>
      </c>
      <c r="R900" s="54">
        <v>-27.43</v>
      </c>
      <c r="S900" s="54">
        <v>3.01</v>
      </c>
      <c r="T900" s="54">
        <v>85.83</v>
      </c>
      <c r="U900" s="54">
        <v>64.88</v>
      </c>
      <c r="V900" s="54">
        <v>24.72</v>
      </c>
      <c r="W900" s="54">
        <v>25.4</v>
      </c>
      <c r="X900" s="54">
        <v>22.06</v>
      </c>
      <c r="Y900" s="54">
        <v>1042.78</v>
      </c>
      <c r="Z900" s="54">
        <v>921.69</v>
      </c>
      <c r="AA900" s="54">
        <v>982.23</v>
      </c>
      <c r="AB900" s="54">
        <v>1205.95</v>
      </c>
      <c r="AC900" s="54">
        <v>920.1</v>
      </c>
      <c r="AD900" s="19">
        <f t="shared" si="1212"/>
        <v>0.95945225181962113</v>
      </c>
      <c r="AE900" s="54">
        <f t="shared" si="1199"/>
        <v>111.88308839657817</v>
      </c>
      <c r="AF900" s="55">
        <f t="shared" si="1194"/>
        <v>3.0090372090674888E-2</v>
      </c>
      <c r="AG900" s="2">
        <f t="shared" si="1213"/>
        <v>6.5300000000000011</v>
      </c>
      <c r="AH900" s="1">
        <f t="shared" si="1214"/>
        <v>970.45833333333314</v>
      </c>
      <c r="AI900" s="21">
        <f t="shared" si="1215"/>
        <v>975.8346153846154</v>
      </c>
      <c r="AJ900" s="22">
        <f t="shared" si="1216"/>
        <v>-5.37628205128226</v>
      </c>
      <c r="AK900" s="23">
        <f t="shared" si="1217"/>
        <v>-12.443589743589911</v>
      </c>
      <c r="AL900" s="23">
        <f t="shared" si="1218"/>
        <v>7.0673076923076508</v>
      </c>
      <c r="AM900" s="23"/>
      <c r="AN900">
        <f t="shared" si="1219"/>
        <v>1005.25</v>
      </c>
      <c r="AO900" s="4">
        <f t="shared" si="1220"/>
        <v>979.72499999999991</v>
      </c>
      <c r="AP900" s="4">
        <f t="shared" si="1221"/>
        <v>967.74999999999989</v>
      </c>
      <c r="AQ900" s="24">
        <f t="shared" si="1222"/>
        <v>968.80499999999995</v>
      </c>
      <c r="AR900" t="str">
        <f t="shared" si="1223"/>
        <v>GREEN</v>
      </c>
      <c r="AS900" t="str">
        <f t="shared" si="1224"/>
        <v>GREEN</v>
      </c>
      <c r="AT900" t="str">
        <f t="shared" si="1225"/>
        <v>GREEN</v>
      </c>
      <c r="AU900" t="str">
        <f t="shared" si="1226"/>
        <v>GREEN</v>
      </c>
      <c r="AV900" t="str">
        <f t="shared" si="1227"/>
        <v>GREEN</v>
      </c>
      <c r="AW900" t="str">
        <f t="shared" si="1228"/>
        <v>GREEN</v>
      </c>
      <c r="AX900" s="25">
        <f t="shared" si="1229"/>
        <v>1.5340256768930546E-2</v>
      </c>
      <c r="AY900" s="25">
        <f t="shared" si="1230"/>
        <v>6.7668399114907589E-3</v>
      </c>
      <c r="AZ900" s="26">
        <f t="shared" si="1231"/>
        <v>69.390644057373351</v>
      </c>
      <c r="BA900" s="1">
        <f t="shared" si="1200"/>
        <v>1141657.17</v>
      </c>
      <c r="BB900" s="1">
        <f t="shared" si="1200"/>
        <v>4053723.5</v>
      </c>
      <c r="BC900" s="27">
        <f t="shared" si="1232"/>
        <v>1.1586401020894916</v>
      </c>
      <c r="BD900" s="28">
        <f t="shared" si="1232"/>
        <v>1.0038585512800762</v>
      </c>
      <c r="BE900" s="29">
        <f t="shared" si="1201"/>
        <v>100</v>
      </c>
      <c r="BF900" s="29">
        <f t="shared" ref="BF900:BF963" si="1265">AVERAGE(BE900:BE901)</f>
        <v>87.085459183673464</v>
      </c>
      <c r="BG900" s="30">
        <f t="shared" si="1233"/>
        <v>3.2496463541549336E-2</v>
      </c>
      <c r="BH900" s="31">
        <f t="shared" si="1234"/>
        <v>2.2855913190057142E-2</v>
      </c>
      <c r="BI900" s="31">
        <f t="shared" si="1235"/>
        <v>8.5734168574397862E-3</v>
      </c>
      <c r="BJ900" s="32">
        <f t="shared" si="1236"/>
        <v>1032.9009603333775</v>
      </c>
      <c r="BK900" s="24">
        <f t="shared" si="1237"/>
        <v>908.01570633328879</v>
      </c>
      <c r="BL900" s="30">
        <f t="shared" si="1238"/>
        <v>0.12241852080585082</v>
      </c>
      <c r="BM900" s="30">
        <f t="shared" si="1239"/>
        <v>-1.2499103399870138E-2</v>
      </c>
      <c r="BN900" s="30">
        <f t="shared" si="1240"/>
        <v>0.10991941740598068</v>
      </c>
      <c r="BO900" s="30">
        <f t="shared" si="1241"/>
        <v>9.742031400611055E-2</v>
      </c>
      <c r="BP900" s="30"/>
      <c r="BQ900">
        <f t="shared" si="1242"/>
        <v>1405.7</v>
      </c>
      <c r="BR900">
        <f t="shared" si="1243"/>
        <v>854.2</v>
      </c>
      <c r="BT900" s="24">
        <f t="shared" si="1244"/>
        <v>1616.373</v>
      </c>
      <c r="BU900" s="24">
        <f t="shared" si="1245"/>
        <v>1195.027</v>
      </c>
      <c r="BV900" s="24">
        <f t="shared" si="1246"/>
        <v>1746.527</v>
      </c>
      <c r="BW900" s="24">
        <f t="shared" si="1247"/>
        <v>1064.873</v>
      </c>
      <c r="BX900">
        <f t="shared" si="1248"/>
        <v>1957.2</v>
      </c>
      <c r="BY900" s="24">
        <f t="shared" si="1249"/>
        <v>955.67600000000016</v>
      </c>
      <c r="BZ900" s="15" t="str">
        <f t="shared" si="1250"/>
        <v>RED</v>
      </c>
      <c r="CA900" s="15" t="str">
        <f t="shared" si="1251"/>
        <v>RED</v>
      </c>
      <c r="CB900" s="15" t="str">
        <f t="shared" si="1252"/>
        <v>GREEN</v>
      </c>
      <c r="CC900" s="15" t="str">
        <f t="shared" si="1253"/>
        <v>GREEN</v>
      </c>
      <c r="CJ900">
        <f t="shared" si="1202"/>
        <v>1187.6500000000001</v>
      </c>
      <c r="CK900">
        <f t="shared" si="1203"/>
        <v>932.2</v>
      </c>
      <c r="CM900" s="24">
        <f t="shared" si="1204"/>
        <v>1285.2319000000002</v>
      </c>
      <c r="CN900" s="24">
        <f t="shared" si="1205"/>
        <v>1090.0681</v>
      </c>
      <c r="CO900" s="24">
        <f t="shared" si="1206"/>
        <v>1345.5181000000002</v>
      </c>
      <c r="CP900" s="24">
        <f t="shared" si="1207"/>
        <v>1029.7819</v>
      </c>
      <c r="CQ900">
        <f t="shared" si="1208"/>
        <v>1443.1000000000001</v>
      </c>
      <c r="CR900" s="24">
        <f t="shared" si="1209"/>
        <v>979.20280000000002</v>
      </c>
      <c r="CS900" s="15" t="str">
        <f t="shared" si="1210"/>
        <v>RED</v>
      </c>
      <c r="CT900" s="15" t="str">
        <f t="shared" si="1211"/>
        <v>RED</v>
      </c>
      <c r="CU900" s="15" t="str">
        <f t="shared" si="1254"/>
        <v>GREEN</v>
      </c>
      <c r="CV900" s="15" t="str">
        <f t="shared" si="1198"/>
        <v>0</v>
      </c>
      <c r="CX900" s="24">
        <f t="shared" si="1255"/>
        <v>1405.7</v>
      </c>
      <c r="CY900" s="24">
        <f t="shared" si="1256"/>
        <v>854.2</v>
      </c>
      <c r="DA900" s="24">
        <f t="shared" ref="DA900:DA963" si="1266">CX900+0.382*(CX900-CY900)</f>
        <v>1616.373</v>
      </c>
      <c r="DB900" s="24">
        <f t="shared" si="1257"/>
        <v>1195.027</v>
      </c>
      <c r="DC900" s="24">
        <f t="shared" si="1258"/>
        <v>1746.527</v>
      </c>
      <c r="DD900" s="24">
        <f t="shared" si="1259"/>
        <v>1064.873</v>
      </c>
      <c r="DE900">
        <f t="shared" si="1260"/>
        <v>1957.2</v>
      </c>
      <c r="DF900" s="24">
        <f t="shared" si="1261"/>
        <v>955.67600000000016</v>
      </c>
      <c r="DG900" s="15" t="str">
        <f t="shared" si="1262"/>
        <v>RED</v>
      </c>
      <c r="DH900" s="15" t="str">
        <f t="shared" si="1263"/>
        <v>RED</v>
      </c>
      <c r="DI900" s="15" t="str">
        <f t="shared" si="1264"/>
        <v>GREEN</v>
      </c>
    </row>
    <row r="901" spans="1:113" x14ac:dyDescent="0.3">
      <c r="A901" s="53">
        <v>37575</v>
      </c>
      <c r="B901" s="54">
        <v>957.55</v>
      </c>
      <c r="C901" s="54">
        <v>992.05</v>
      </c>
      <c r="D901" s="54">
        <v>948.05</v>
      </c>
      <c r="E901" s="54">
        <v>990.35</v>
      </c>
      <c r="F901" s="54">
        <v>544517056</v>
      </c>
      <c r="G901" s="54">
        <v>1182048.9099999999</v>
      </c>
      <c r="H901" s="54">
        <v>4339387</v>
      </c>
      <c r="I901" s="54">
        <v>960.52</v>
      </c>
      <c r="J901" s="54">
        <v>984.92</v>
      </c>
      <c r="K901" s="54">
        <v>1056.28</v>
      </c>
      <c r="L901" s="54">
        <v>1091.3399999999999</v>
      </c>
      <c r="M901" s="54">
        <v>1207.8800000000001</v>
      </c>
      <c r="N901" s="54">
        <v>76.099999999999994</v>
      </c>
      <c r="O901" s="54">
        <v>47.71</v>
      </c>
      <c r="P901" s="54">
        <v>45.61</v>
      </c>
      <c r="Q901" s="54">
        <v>-26.57</v>
      </c>
      <c r="R901" s="54">
        <v>-29.06</v>
      </c>
      <c r="S901" s="54">
        <v>3.49</v>
      </c>
      <c r="T901" s="54">
        <v>69.59</v>
      </c>
      <c r="U901" s="54">
        <v>48.3</v>
      </c>
      <c r="V901" s="54">
        <v>19.18</v>
      </c>
      <c r="W901" s="54">
        <v>27.49</v>
      </c>
      <c r="X901" s="54">
        <v>23.65</v>
      </c>
      <c r="Y901" s="54">
        <v>1055.81</v>
      </c>
      <c r="Z901" s="54">
        <v>914.02</v>
      </c>
      <c r="AA901" s="54">
        <v>984.92</v>
      </c>
      <c r="AB901" s="54">
        <v>1205.95</v>
      </c>
      <c r="AC901" s="54">
        <v>920.1</v>
      </c>
      <c r="AD901" s="19">
        <f t="shared" si="1212"/>
        <v>0.91835355233510974</v>
      </c>
      <c r="AE901" s="54">
        <f t="shared" si="1199"/>
        <v>108.6148278131169</v>
      </c>
      <c r="AF901" s="55">
        <f t="shared" ref="AF901:AF964" si="1267">AE901/AE902-1</f>
        <v>3.4902554992423784E-2</v>
      </c>
      <c r="AG901" s="2">
        <f t="shared" si="1213"/>
        <v>2.4899999999999984</v>
      </c>
      <c r="AH901" s="1">
        <f t="shared" si="1214"/>
        <v>962.27499999999998</v>
      </c>
      <c r="AI901" s="21">
        <f t="shared" si="1215"/>
        <v>973.91538461538471</v>
      </c>
      <c r="AJ901" s="22">
        <f t="shared" si="1216"/>
        <v>-11.640384615384733</v>
      </c>
      <c r="AK901" s="23">
        <f t="shared" si="1217"/>
        <v>-14.143269230769363</v>
      </c>
      <c r="AL901" s="23">
        <f t="shared" si="1218"/>
        <v>2.5028846153846303</v>
      </c>
      <c r="AM901" s="23"/>
      <c r="AN901">
        <f t="shared" si="1219"/>
        <v>973.65000000000009</v>
      </c>
      <c r="AO901" s="4">
        <f t="shared" si="1220"/>
        <v>957.73749999999995</v>
      </c>
      <c r="AP901" s="4">
        <f t="shared" si="1221"/>
        <v>962.28749999999991</v>
      </c>
      <c r="AQ901" s="24">
        <f t="shared" si="1222"/>
        <v>965.99</v>
      </c>
      <c r="AR901" t="str">
        <f t="shared" si="1223"/>
        <v>GREEN</v>
      </c>
      <c r="AS901" t="str">
        <f t="shared" si="1224"/>
        <v>GREEN</v>
      </c>
      <c r="AT901" t="str">
        <f t="shared" si="1225"/>
        <v>GREEN</v>
      </c>
      <c r="AU901" t="str">
        <f t="shared" si="1226"/>
        <v>GREEN</v>
      </c>
      <c r="AV901" t="str">
        <f t="shared" si="1227"/>
        <v>GREEN</v>
      </c>
      <c r="AW901" t="str">
        <f t="shared" si="1228"/>
        <v>GREEN</v>
      </c>
      <c r="AX901" s="25">
        <f t="shared" si="1229"/>
        <v>1.4341576670431974E-2</v>
      </c>
      <c r="AY901" s="25">
        <f t="shared" si="1230"/>
        <v>6.7668399114907589E-3</v>
      </c>
      <c r="AZ901" s="26">
        <f t="shared" si="1231"/>
        <v>67.942456104045789</v>
      </c>
      <c r="BA901" s="1">
        <f t="shared" si="1200"/>
        <v>1096137.6875</v>
      </c>
      <c r="BB901" s="1">
        <f t="shared" si="1200"/>
        <v>4193087.5</v>
      </c>
      <c r="BC901" s="27">
        <f t="shared" si="1232"/>
        <v>1.0783763057138749</v>
      </c>
      <c r="BD901" s="28">
        <f t="shared" si="1232"/>
        <v>1.0348906384615155</v>
      </c>
      <c r="BE901" s="29">
        <f t="shared" si="1201"/>
        <v>74.170918367346928</v>
      </c>
      <c r="BF901" s="29">
        <f t="shared" si="1265"/>
        <v>52.869897959183675</v>
      </c>
      <c r="BG901" s="30">
        <f t="shared" si="1233"/>
        <v>2.0341602789185731E-2</v>
      </c>
      <c r="BH901" s="31">
        <f t="shared" si="1234"/>
        <v>5.1830603001522813E-3</v>
      </c>
      <c r="BI901" s="31">
        <f t="shared" si="1235"/>
        <v>7.574736758941214E-3</v>
      </c>
      <c r="BJ901" s="32">
        <f t="shared" si="1236"/>
        <v>1002.3063751949642</v>
      </c>
      <c r="BK901" s="24">
        <f t="shared" si="1237"/>
        <v>922.24362480503578</v>
      </c>
      <c r="BL901" s="30">
        <f t="shared" si="1238"/>
        <v>8.0842884222677228E-2</v>
      </c>
      <c r="BM901" s="30">
        <f t="shared" si="1239"/>
        <v>-1.2072878472221086E-2</v>
      </c>
      <c r="BN901" s="30">
        <f t="shared" si="1240"/>
        <v>6.8770005750456151E-2</v>
      </c>
      <c r="BO901" s="30">
        <f t="shared" si="1241"/>
        <v>5.6697127278235067E-2</v>
      </c>
      <c r="BP901" s="30"/>
      <c r="BQ901">
        <f t="shared" si="1242"/>
        <v>1405.7</v>
      </c>
      <c r="BR901">
        <f t="shared" si="1243"/>
        <v>854.2</v>
      </c>
      <c r="BT901" s="24">
        <f t="shared" si="1244"/>
        <v>1616.373</v>
      </c>
      <c r="BU901" s="24">
        <f t="shared" si="1245"/>
        <v>1195.027</v>
      </c>
      <c r="BV901" s="24">
        <f t="shared" si="1246"/>
        <v>1746.527</v>
      </c>
      <c r="BW901" s="24">
        <f t="shared" si="1247"/>
        <v>1064.873</v>
      </c>
      <c r="BX901">
        <f t="shared" si="1248"/>
        <v>1957.2</v>
      </c>
      <c r="BY901" s="24">
        <f t="shared" si="1249"/>
        <v>955.67600000000016</v>
      </c>
      <c r="BZ901" s="15" t="str">
        <f t="shared" si="1250"/>
        <v>RED</v>
      </c>
      <c r="CA901" s="15" t="str">
        <f t="shared" si="1251"/>
        <v>RED</v>
      </c>
      <c r="CB901" s="15" t="str">
        <f t="shared" si="1252"/>
        <v>GREEN</v>
      </c>
      <c r="CC901" s="15" t="str">
        <f t="shared" si="1253"/>
        <v>0</v>
      </c>
      <c r="CJ901">
        <f t="shared" si="1202"/>
        <v>1187.6500000000001</v>
      </c>
      <c r="CK901">
        <f t="shared" si="1203"/>
        <v>932.2</v>
      </c>
      <c r="CM901" s="24">
        <f t="shared" si="1204"/>
        <v>1285.2319000000002</v>
      </c>
      <c r="CN901" s="24">
        <f t="shared" si="1205"/>
        <v>1090.0681</v>
      </c>
      <c r="CO901" s="24">
        <f t="shared" si="1206"/>
        <v>1345.5181000000002</v>
      </c>
      <c r="CP901" s="24">
        <f t="shared" si="1207"/>
        <v>1029.7819</v>
      </c>
      <c r="CQ901">
        <f t="shared" si="1208"/>
        <v>1443.1000000000001</v>
      </c>
      <c r="CR901" s="24">
        <f t="shared" si="1209"/>
        <v>979.20280000000002</v>
      </c>
      <c r="CS901" s="15" t="str">
        <f t="shared" si="1210"/>
        <v>RED</v>
      </c>
      <c r="CT901" s="15" t="str">
        <f t="shared" si="1211"/>
        <v>RED</v>
      </c>
      <c r="CU901" s="15" t="str">
        <f t="shared" si="1254"/>
        <v>GREEN</v>
      </c>
      <c r="CV901" s="15" t="str">
        <f t="shared" si="1198"/>
        <v>0</v>
      </c>
      <c r="CX901" s="24">
        <f t="shared" si="1255"/>
        <v>1405.7</v>
      </c>
      <c r="CY901" s="24">
        <f t="shared" si="1256"/>
        <v>854.2</v>
      </c>
      <c r="DA901" s="24">
        <f t="shared" si="1266"/>
        <v>1616.373</v>
      </c>
      <c r="DB901" s="24">
        <f t="shared" si="1257"/>
        <v>1195.027</v>
      </c>
      <c r="DC901" s="24">
        <f t="shared" si="1258"/>
        <v>1746.527</v>
      </c>
      <c r="DD901" s="24">
        <f t="shared" si="1259"/>
        <v>1064.873</v>
      </c>
      <c r="DE901">
        <f t="shared" si="1260"/>
        <v>1957.2</v>
      </c>
      <c r="DF901" s="24">
        <f t="shared" si="1261"/>
        <v>955.67600000000016</v>
      </c>
      <c r="DG901" s="15" t="str">
        <f t="shared" si="1262"/>
        <v>RED</v>
      </c>
      <c r="DH901" s="15" t="str">
        <f t="shared" si="1263"/>
        <v>RED</v>
      </c>
      <c r="DI901" s="15" t="str">
        <f t="shared" si="1264"/>
        <v>GREEN</v>
      </c>
    </row>
    <row r="902" spans="1:113" x14ac:dyDescent="0.3">
      <c r="A902" s="18">
        <v>37568</v>
      </c>
      <c r="B902" s="1">
        <v>951.6</v>
      </c>
      <c r="C902" s="1">
        <v>970.2</v>
      </c>
      <c r="D902" s="1">
        <v>951.6</v>
      </c>
      <c r="E902" s="1">
        <v>956.95</v>
      </c>
      <c r="F902" s="1">
        <v>353500800</v>
      </c>
      <c r="G902" s="1">
        <v>762715.75</v>
      </c>
      <c r="H902" s="1">
        <v>2794554</v>
      </c>
      <c r="I902" s="1">
        <v>956.66</v>
      </c>
      <c r="J902" s="1">
        <v>988.29</v>
      </c>
      <c r="K902" s="1">
        <v>1057.82</v>
      </c>
      <c r="L902" s="1">
        <v>1094.56</v>
      </c>
      <c r="M902" s="1">
        <v>1207.5999999999999</v>
      </c>
      <c r="N902" s="1">
        <v>50.95</v>
      </c>
      <c r="O902" s="1">
        <v>40.5</v>
      </c>
      <c r="P902" s="1">
        <v>42.69</v>
      </c>
      <c r="Q902" s="1">
        <v>-30.37</v>
      </c>
      <c r="R902" s="1">
        <v>-29.69</v>
      </c>
      <c r="S902" s="1">
        <v>0.57999999999999996</v>
      </c>
      <c r="T902" s="1">
        <v>39.229999999999997</v>
      </c>
      <c r="U902" s="1">
        <v>36.33</v>
      </c>
      <c r="V902" s="1">
        <v>16.11</v>
      </c>
      <c r="W902" s="1">
        <v>30.26</v>
      </c>
      <c r="X902" s="1">
        <v>24.1</v>
      </c>
      <c r="Y902" s="1">
        <v>1065.99</v>
      </c>
      <c r="Z902" s="1">
        <v>910.59</v>
      </c>
      <c r="AA902" s="1">
        <v>988.29</v>
      </c>
      <c r="AB902" s="1">
        <v>1205.95</v>
      </c>
      <c r="AC902" s="1">
        <v>920.1</v>
      </c>
      <c r="AD902" s="19">
        <f t="shared" si="1212"/>
        <v>0.13798381567473522</v>
      </c>
      <c r="AE902" s="1">
        <f t="shared" si="1199"/>
        <v>104.95174380346567</v>
      </c>
      <c r="AF902" s="20">
        <f t="shared" si="1267"/>
        <v>5.7806505859476776E-3</v>
      </c>
      <c r="AG902" s="2">
        <f t="shared" si="1213"/>
        <v>-0.67999999999999972</v>
      </c>
      <c r="AH902" s="1">
        <f t="shared" si="1214"/>
        <v>955.25</v>
      </c>
      <c r="AI902" s="21">
        <f t="shared" si="1215"/>
        <v>973.06153846153859</v>
      </c>
      <c r="AJ902" s="22">
        <f t="shared" si="1216"/>
        <v>-17.811538461538589</v>
      </c>
      <c r="AK902" s="23">
        <f t="shared" si="1217"/>
        <v>-12.579487179487302</v>
      </c>
      <c r="AL902" s="23">
        <f t="shared" si="1218"/>
        <v>-5.2320512820512874</v>
      </c>
      <c r="AM902" s="23"/>
      <c r="AN902">
        <f t="shared" si="1219"/>
        <v>954.2</v>
      </c>
      <c r="AO902" s="4">
        <f t="shared" si="1220"/>
        <v>953.06250000000011</v>
      </c>
      <c r="AP902" s="4">
        <f t="shared" si="1221"/>
        <v>959.69375000000002</v>
      </c>
      <c r="AQ902" s="24">
        <f t="shared" si="1222"/>
        <v>966.47500000000002</v>
      </c>
      <c r="AR902" t="str">
        <f t="shared" si="1223"/>
        <v>GREEN</v>
      </c>
      <c r="AS902" t="str">
        <f t="shared" si="1224"/>
        <v>GREEN</v>
      </c>
      <c r="AT902" t="str">
        <f t="shared" si="1225"/>
        <v>RED</v>
      </c>
      <c r="AU902" t="str">
        <f t="shared" si="1226"/>
        <v>RED</v>
      </c>
      <c r="AV902" t="str">
        <f t="shared" si="1227"/>
        <v>GREEN</v>
      </c>
      <c r="AW902" t="str">
        <f t="shared" si="1228"/>
        <v>RED</v>
      </c>
      <c r="AX902" s="25">
        <f t="shared" si="1229"/>
        <v>8.5244841716946764E-3</v>
      </c>
      <c r="AY902" s="25">
        <f t="shared" si="1230"/>
        <v>1.1588728726415568E-2</v>
      </c>
      <c r="AZ902" s="26">
        <f t="shared" si="1231"/>
        <v>42.382508527494387</v>
      </c>
      <c r="BA902" s="1">
        <f t="shared" si="1200"/>
        <v>1065689.825</v>
      </c>
      <c r="BB902" s="1">
        <f t="shared" si="1200"/>
        <v>4057175.5</v>
      </c>
      <c r="BC902" s="27">
        <f t="shared" si="1232"/>
        <v>0.71570144718234507</v>
      </c>
      <c r="BD902" s="28">
        <f t="shared" si="1232"/>
        <v>0.68879297925367045</v>
      </c>
      <c r="BE902" s="29">
        <f t="shared" si="1201"/>
        <v>31.568877551020417</v>
      </c>
      <c r="BF902" s="29">
        <f t="shared" si="1265"/>
        <v>28.061224489795926</v>
      </c>
      <c r="BG902" s="30">
        <f t="shared" si="1233"/>
        <v>1.3215362838564948E-2</v>
      </c>
      <c r="BH902" s="31">
        <f t="shared" si="1234"/>
        <v>-3.3881064846149889E-3</v>
      </c>
      <c r="BI902" s="31">
        <f t="shared" si="1235"/>
        <v>-3.0642445547208927E-3</v>
      </c>
      <c r="BJ902" s="32">
        <f t="shared" si="1236"/>
        <v>985.14227324911906</v>
      </c>
      <c r="BK902" s="24">
        <f t="shared" si="1237"/>
        <v>925.35772675088094</v>
      </c>
      <c r="BL902" s="30">
        <f t="shared" si="1238"/>
        <v>6.2474054546463362E-2</v>
      </c>
      <c r="BM902" s="30">
        <f t="shared" si="1239"/>
        <v>-2.9460549923317845E-2</v>
      </c>
      <c r="BN902" s="30">
        <f t="shared" si="1240"/>
        <v>3.3013504623145513E-2</v>
      </c>
      <c r="BO902" s="30">
        <f t="shared" si="1241"/>
        <v>3.5529546998276686E-3</v>
      </c>
      <c r="BP902" s="30"/>
      <c r="BQ902">
        <f t="shared" si="1242"/>
        <v>1405.7</v>
      </c>
      <c r="BR902">
        <f t="shared" si="1243"/>
        <v>854.2</v>
      </c>
      <c r="BT902" s="24">
        <f t="shared" si="1244"/>
        <v>1616.373</v>
      </c>
      <c r="BU902" s="24">
        <f t="shared" si="1245"/>
        <v>1195.027</v>
      </c>
      <c r="BV902" s="24">
        <f t="shared" si="1246"/>
        <v>1746.527</v>
      </c>
      <c r="BW902" s="24">
        <f t="shared" si="1247"/>
        <v>1064.873</v>
      </c>
      <c r="BX902">
        <f t="shared" si="1248"/>
        <v>1957.2</v>
      </c>
      <c r="BY902" s="24">
        <f t="shared" si="1249"/>
        <v>955.67600000000016</v>
      </c>
      <c r="BZ902" s="15" t="str">
        <f t="shared" si="1250"/>
        <v>RED</v>
      </c>
      <c r="CA902" s="15" t="str">
        <f t="shared" si="1251"/>
        <v>RED</v>
      </c>
      <c r="CB902" s="15" t="str">
        <f t="shared" si="1252"/>
        <v>GREEN</v>
      </c>
      <c r="CC902" s="15" t="str">
        <f t="shared" si="1253"/>
        <v>0</v>
      </c>
      <c r="CJ902">
        <f t="shared" si="1202"/>
        <v>1187.6500000000001</v>
      </c>
      <c r="CK902">
        <f t="shared" si="1203"/>
        <v>932.2</v>
      </c>
      <c r="CM902" s="24">
        <f t="shared" si="1204"/>
        <v>1285.2319000000002</v>
      </c>
      <c r="CN902" s="24">
        <f t="shared" si="1205"/>
        <v>1090.0681</v>
      </c>
      <c r="CO902" s="24">
        <f t="shared" si="1206"/>
        <v>1345.5181000000002</v>
      </c>
      <c r="CP902" s="24">
        <f t="shared" si="1207"/>
        <v>1029.7819</v>
      </c>
      <c r="CQ902">
        <f t="shared" si="1208"/>
        <v>1443.1000000000001</v>
      </c>
      <c r="CR902" s="24">
        <f t="shared" si="1209"/>
        <v>979.20280000000002</v>
      </c>
      <c r="CS902" s="15" t="str">
        <f t="shared" si="1210"/>
        <v>RED</v>
      </c>
      <c r="CT902" s="15" t="str">
        <f t="shared" si="1211"/>
        <v>RED</v>
      </c>
      <c r="CU902" s="15" t="str">
        <f t="shared" si="1254"/>
        <v>RED</v>
      </c>
      <c r="CV902" s="15" t="str">
        <f t="shared" si="1198"/>
        <v>0</v>
      </c>
      <c r="CX902" s="24">
        <f t="shared" si="1255"/>
        <v>1405.7</v>
      </c>
      <c r="CY902" s="24">
        <f t="shared" si="1256"/>
        <v>854.2</v>
      </c>
      <c r="DA902" s="24">
        <f t="shared" si="1266"/>
        <v>1616.373</v>
      </c>
      <c r="DB902" s="24">
        <f t="shared" si="1257"/>
        <v>1195.027</v>
      </c>
      <c r="DC902" s="24">
        <f t="shared" si="1258"/>
        <v>1746.527</v>
      </c>
      <c r="DD902" s="24">
        <f t="shared" si="1259"/>
        <v>1064.873</v>
      </c>
      <c r="DE902">
        <f t="shared" si="1260"/>
        <v>1957.2</v>
      </c>
      <c r="DF902" s="24">
        <f t="shared" si="1261"/>
        <v>955.67600000000016</v>
      </c>
      <c r="DG902" s="15" t="str">
        <f t="shared" si="1262"/>
        <v>RED</v>
      </c>
      <c r="DH902" s="15" t="str">
        <f t="shared" si="1263"/>
        <v>RED</v>
      </c>
      <c r="DI902" s="15" t="str">
        <f t="shared" si="1264"/>
        <v>GREEN</v>
      </c>
    </row>
    <row r="903" spans="1:113" x14ac:dyDescent="0.3">
      <c r="A903" s="53">
        <v>37561</v>
      </c>
      <c r="B903" s="54">
        <v>932.35</v>
      </c>
      <c r="C903" s="54">
        <v>956.95</v>
      </c>
      <c r="D903" s="54">
        <v>920.1</v>
      </c>
      <c r="E903" s="54">
        <v>951.45</v>
      </c>
      <c r="F903" s="54">
        <v>657364480</v>
      </c>
      <c r="G903" s="54">
        <v>1299094.24</v>
      </c>
      <c r="H903" s="54">
        <v>5011588</v>
      </c>
      <c r="I903" s="54">
        <v>954.91</v>
      </c>
      <c r="J903" s="54">
        <v>993.57</v>
      </c>
      <c r="K903" s="54">
        <v>1059.8599999999999</v>
      </c>
      <c r="L903" s="54">
        <v>1098.1300000000001</v>
      </c>
      <c r="M903" s="54">
        <v>1207.77</v>
      </c>
      <c r="N903" s="54">
        <v>44.55</v>
      </c>
      <c r="O903" s="54">
        <v>39.22</v>
      </c>
      <c r="P903" s="54">
        <v>42.2</v>
      </c>
      <c r="Q903" s="54">
        <v>-31.39</v>
      </c>
      <c r="R903" s="54">
        <v>-29.52</v>
      </c>
      <c r="S903" s="54">
        <v>2.0699999999999998</v>
      </c>
      <c r="T903" s="54">
        <v>36.07</v>
      </c>
      <c r="U903" s="54">
        <v>33.11</v>
      </c>
      <c r="V903" s="54">
        <v>13.86</v>
      </c>
      <c r="W903" s="54">
        <v>31.51</v>
      </c>
      <c r="X903" s="54">
        <v>23.61</v>
      </c>
      <c r="Y903" s="54">
        <v>1076.23</v>
      </c>
      <c r="Z903" s="54">
        <v>910.91</v>
      </c>
      <c r="AA903" s="54">
        <v>993.57</v>
      </c>
      <c r="AB903" s="54">
        <v>1205.95</v>
      </c>
      <c r="AC903" s="54">
        <v>929.25</v>
      </c>
      <c r="AD903" s="19">
        <f t="shared" si="1212"/>
        <v>0.45397580063588427</v>
      </c>
      <c r="AE903" s="54">
        <f t="shared" si="1199"/>
        <v>104.34854134678659</v>
      </c>
      <c r="AF903" s="55">
        <f t="shared" si="1267"/>
        <v>2.0650075091182218E-2</v>
      </c>
      <c r="AG903" s="2">
        <f t="shared" si="1213"/>
        <v>-1.870000000000001</v>
      </c>
      <c r="AH903" s="1">
        <f t="shared" si="1214"/>
        <v>958.5</v>
      </c>
      <c r="AI903" s="21">
        <f t="shared" si="1215"/>
        <v>973.44615384615406</v>
      </c>
      <c r="AJ903" s="22">
        <f t="shared" si="1216"/>
        <v>-14.946153846154061</v>
      </c>
      <c r="AK903" s="23">
        <f t="shared" si="1217"/>
        <v>-9.7272435897437219</v>
      </c>
      <c r="AL903" s="23">
        <f t="shared" si="1218"/>
        <v>-5.2189102564103393</v>
      </c>
      <c r="AM903" s="23"/>
      <c r="AN903">
        <f t="shared" si="1219"/>
        <v>941.82500000000005</v>
      </c>
      <c r="AO903" s="4">
        <f t="shared" si="1220"/>
        <v>956.58750000000009</v>
      </c>
      <c r="AP903" s="4">
        <f t="shared" si="1221"/>
        <v>964.07500000000005</v>
      </c>
      <c r="AQ903" s="24">
        <f t="shared" si="1222"/>
        <v>971.84000000000015</v>
      </c>
      <c r="AR903" t="str">
        <f t="shared" si="1223"/>
        <v>GREEN</v>
      </c>
      <c r="AS903" t="str">
        <f t="shared" si="1224"/>
        <v>RED</v>
      </c>
      <c r="AT903" t="str">
        <f t="shared" si="1225"/>
        <v>RED</v>
      </c>
      <c r="AU903" t="str">
        <f t="shared" si="1226"/>
        <v>RED</v>
      </c>
      <c r="AV903" t="str">
        <f t="shared" si="1227"/>
        <v>RED</v>
      </c>
      <c r="AW903" t="str">
        <f t="shared" si="1228"/>
        <v>RED</v>
      </c>
      <c r="AX903" s="25">
        <f t="shared" si="1229"/>
        <v>8.7385039035196756E-3</v>
      </c>
      <c r="AY903" s="25">
        <f t="shared" si="1230"/>
        <v>1.1588728726415568E-2</v>
      </c>
      <c r="AZ903" s="26">
        <f t="shared" si="1231"/>
        <v>42.989146937054144</v>
      </c>
      <c r="BA903" s="1">
        <f t="shared" si="1200"/>
        <v>1198832.5774999999</v>
      </c>
      <c r="BB903" s="1">
        <f t="shared" si="1200"/>
        <v>4599735.75</v>
      </c>
      <c r="BC903" s="27">
        <f t="shared" si="1232"/>
        <v>1.0836327477095109</v>
      </c>
      <c r="BD903" s="28">
        <f t="shared" si="1232"/>
        <v>1.0895382414087591</v>
      </c>
      <c r="BE903" s="29">
        <f t="shared" si="1201"/>
        <v>24.553571428571434</v>
      </c>
      <c r="BF903" s="29">
        <f t="shared" si="1265"/>
        <v>12.276785714285717</v>
      </c>
      <c r="BG903" s="30">
        <f t="shared" si="1233"/>
        <v>-9.9754821888811684E-3</v>
      </c>
      <c r="BH903" s="31">
        <f t="shared" si="1234"/>
        <v>1.1913037438189555E-3</v>
      </c>
      <c r="BI903" s="31">
        <f t="shared" si="1235"/>
        <v>-2.8502248228958935E-3</v>
      </c>
      <c r="BJ903" s="32">
        <f t="shared" si="1236"/>
        <v>993.1422862986841</v>
      </c>
      <c r="BK903" s="24">
        <f t="shared" si="1237"/>
        <v>923.8577137013159</v>
      </c>
      <c r="BL903" s="30">
        <f t="shared" si="1238"/>
        <v>7.2819982760384885E-2</v>
      </c>
      <c r="BM903" s="30">
        <f t="shared" si="1239"/>
        <v>-4.381973440399816E-2</v>
      </c>
      <c r="BN903" s="30">
        <f t="shared" si="1240"/>
        <v>2.9000248356386718E-2</v>
      </c>
      <c r="BO903" s="30">
        <f t="shared" si="1241"/>
        <v>-1.4819486047611442E-2</v>
      </c>
      <c r="BP903" s="30"/>
      <c r="BQ903">
        <f t="shared" si="1242"/>
        <v>1405.7</v>
      </c>
      <c r="BR903">
        <f t="shared" si="1243"/>
        <v>854.2</v>
      </c>
      <c r="BT903" s="24">
        <f t="shared" si="1244"/>
        <v>1616.373</v>
      </c>
      <c r="BU903" s="24">
        <f t="shared" si="1245"/>
        <v>1195.027</v>
      </c>
      <c r="BV903" s="24">
        <f t="shared" si="1246"/>
        <v>1746.527</v>
      </c>
      <c r="BW903" s="24">
        <f t="shared" si="1247"/>
        <v>1064.873</v>
      </c>
      <c r="BX903">
        <f t="shared" si="1248"/>
        <v>1957.2</v>
      </c>
      <c r="BY903" s="24">
        <f t="shared" si="1249"/>
        <v>955.67600000000016</v>
      </c>
      <c r="BZ903" s="15" t="str">
        <f t="shared" si="1250"/>
        <v>RED</v>
      </c>
      <c r="CA903" s="15" t="str">
        <f t="shared" si="1251"/>
        <v>RED</v>
      </c>
      <c r="CB903" s="15" t="str">
        <f t="shared" si="1252"/>
        <v>RED</v>
      </c>
      <c r="CC903" s="15" t="str">
        <f t="shared" si="1253"/>
        <v>0</v>
      </c>
      <c r="CJ903">
        <f t="shared" si="1202"/>
        <v>1187.6500000000001</v>
      </c>
      <c r="CK903">
        <f t="shared" si="1203"/>
        <v>932.2</v>
      </c>
      <c r="CM903" s="24">
        <f t="shared" si="1204"/>
        <v>1285.2319000000002</v>
      </c>
      <c r="CN903" s="24">
        <f t="shared" si="1205"/>
        <v>1090.0681</v>
      </c>
      <c r="CO903" s="24">
        <f t="shared" si="1206"/>
        <v>1345.5181000000002</v>
      </c>
      <c r="CP903" s="24">
        <f t="shared" si="1207"/>
        <v>1029.7819</v>
      </c>
      <c r="CQ903">
        <f t="shared" si="1208"/>
        <v>1443.1000000000001</v>
      </c>
      <c r="CR903" s="24">
        <f t="shared" si="1209"/>
        <v>979.20280000000002</v>
      </c>
      <c r="CS903" s="15" t="str">
        <f t="shared" si="1210"/>
        <v>RED</v>
      </c>
      <c r="CT903" s="15" t="str">
        <f t="shared" si="1211"/>
        <v>RED</v>
      </c>
      <c r="CU903" s="15" t="str">
        <f t="shared" si="1254"/>
        <v>RED</v>
      </c>
      <c r="CV903" s="15" t="str">
        <f t="shared" si="1198"/>
        <v>0</v>
      </c>
      <c r="CX903" s="24">
        <f t="shared" si="1255"/>
        <v>1405.7</v>
      </c>
      <c r="CY903" s="24">
        <f t="shared" si="1256"/>
        <v>854.2</v>
      </c>
      <c r="DA903" s="24">
        <f t="shared" si="1266"/>
        <v>1616.373</v>
      </c>
      <c r="DB903" s="24">
        <f t="shared" si="1257"/>
        <v>1195.027</v>
      </c>
      <c r="DC903" s="24">
        <f t="shared" si="1258"/>
        <v>1746.527</v>
      </c>
      <c r="DD903" s="24">
        <f t="shared" si="1259"/>
        <v>1064.873</v>
      </c>
      <c r="DE903">
        <f t="shared" si="1260"/>
        <v>1957.2</v>
      </c>
      <c r="DF903" s="24">
        <f t="shared" si="1261"/>
        <v>955.67600000000016</v>
      </c>
      <c r="DG903" s="15" t="str">
        <f t="shared" si="1262"/>
        <v>RED</v>
      </c>
      <c r="DH903" s="15" t="str">
        <f t="shared" si="1263"/>
        <v>RED</v>
      </c>
      <c r="DI903" s="15" t="str">
        <f t="shared" si="1264"/>
        <v>RED</v>
      </c>
    </row>
    <row r="904" spans="1:113" x14ac:dyDescent="0.3">
      <c r="A904" s="75">
        <v>37554</v>
      </c>
      <c r="B904" s="76">
        <v>971.75</v>
      </c>
      <c r="C904" s="76">
        <v>976.35</v>
      </c>
      <c r="D904" s="76">
        <v>929.25</v>
      </c>
      <c r="E904" s="76">
        <v>932.2</v>
      </c>
      <c r="F904" s="76">
        <v>578314240</v>
      </c>
      <c r="G904" s="76">
        <v>1140691.8500000001</v>
      </c>
      <c r="H904" s="76">
        <v>4626821</v>
      </c>
      <c r="I904" s="76">
        <v>959.91</v>
      </c>
      <c r="J904" s="76">
        <v>1000.28</v>
      </c>
      <c r="K904" s="76">
        <v>1061.55</v>
      </c>
      <c r="L904" s="76">
        <v>1101.3699999999999</v>
      </c>
      <c r="M904" s="76">
        <v>1207.47</v>
      </c>
      <c r="N904" s="76">
        <v>20.260000000000002</v>
      </c>
      <c r="O904" s="76">
        <v>34.65</v>
      </c>
      <c r="P904" s="76">
        <v>40.46</v>
      </c>
      <c r="Q904" s="76">
        <v>-31.67</v>
      </c>
      <c r="R904" s="76">
        <v>-29.05</v>
      </c>
      <c r="S904" s="76">
        <v>-4.0599999999999996</v>
      </c>
      <c r="T904" s="76">
        <v>33.68</v>
      </c>
      <c r="U904" s="76">
        <v>28.62</v>
      </c>
      <c r="V904" s="76">
        <v>14.99</v>
      </c>
      <c r="W904" s="76">
        <v>32.06</v>
      </c>
      <c r="X904" s="76">
        <v>22.43</v>
      </c>
      <c r="Y904" s="76">
        <v>1089.7</v>
      </c>
      <c r="Z904" s="76">
        <v>910.86</v>
      </c>
      <c r="AA904" s="76">
        <v>1000.28</v>
      </c>
      <c r="AB904" s="76">
        <v>1205.95</v>
      </c>
      <c r="AC904" s="76">
        <v>935.55</v>
      </c>
      <c r="AD904" s="19">
        <f t="shared" si="1212"/>
        <v>-0.8600523550707595</v>
      </c>
      <c r="AE904" s="76">
        <f t="shared" si="1199"/>
        <v>102.23733274840974</v>
      </c>
      <c r="AF904" s="77">
        <f t="shared" si="1267"/>
        <v>-4.0601039468944555E-2</v>
      </c>
      <c r="AG904" s="2">
        <f t="shared" si="1213"/>
        <v>-2.620000000000001</v>
      </c>
      <c r="AH904" s="1">
        <f t="shared" si="1214"/>
        <v>961.52499999999998</v>
      </c>
      <c r="AI904" s="21">
        <f t="shared" si="1215"/>
        <v>973.7</v>
      </c>
      <c r="AJ904" s="22">
        <f t="shared" si="1216"/>
        <v>-12.175000000000068</v>
      </c>
      <c r="AK904" s="23">
        <f t="shared" si="1217"/>
        <v>-7.6203525641026602</v>
      </c>
      <c r="AL904" s="23">
        <f t="shared" si="1218"/>
        <v>-4.5546474358974081</v>
      </c>
      <c r="AM904" s="23"/>
      <c r="AN904">
        <f t="shared" si="1219"/>
        <v>951.92499999999995</v>
      </c>
      <c r="AO904" s="4">
        <f t="shared" si="1220"/>
        <v>955.77499999999986</v>
      </c>
      <c r="AP904" s="4">
        <f t="shared" si="1221"/>
        <v>969.54374999999993</v>
      </c>
      <c r="AQ904" s="24">
        <f t="shared" si="1222"/>
        <v>976.21499999999992</v>
      </c>
      <c r="AR904" t="str">
        <f t="shared" si="1223"/>
        <v>RED</v>
      </c>
      <c r="AS904" t="str">
        <f t="shared" si="1224"/>
        <v>RED</v>
      </c>
      <c r="AT904" t="str">
        <f t="shared" si="1225"/>
        <v>RED</v>
      </c>
      <c r="AU904" t="str">
        <f t="shared" si="1226"/>
        <v>RED</v>
      </c>
      <c r="AV904" t="str">
        <f t="shared" si="1227"/>
        <v>RED</v>
      </c>
      <c r="AW904" t="str">
        <f t="shared" si="1228"/>
        <v>RED</v>
      </c>
      <c r="AX904" s="25">
        <f t="shared" si="1229"/>
        <v>5.2968247216559723E-3</v>
      </c>
      <c r="AY904" s="25">
        <f t="shared" si="1230"/>
        <v>1.5352169586630623E-2</v>
      </c>
      <c r="AZ904" s="26">
        <f t="shared" si="1231"/>
        <v>25.651732198552253</v>
      </c>
      <c r="BA904" s="1">
        <f t="shared" si="1200"/>
        <v>1091078.2450000001</v>
      </c>
      <c r="BB904" s="1">
        <f t="shared" si="1200"/>
        <v>4229202.5</v>
      </c>
      <c r="BC904" s="27">
        <f t="shared" si="1232"/>
        <v>1.0454720871095728</v>
      </c>
      <c r="BD904" s="28">
        <f t="shared" si="1232"/>
        <v>1.0940173708873009</v>
      </c>
      <c r="BE904" s="29">
        <f t="shared" si="1201"/>
        <v>0</v>
      </c>
      <c r="BF904" s="29">
        <f t="shared" si="1265"/>
        <v>13.369441277080913</v>
      </c>
      <c r="BG904" s="30">
        <f t="shared" si="1233"/>
        <v>-1.9991575807794926E-2</v>
      </c>
      <c r="BH904" s="31">
        <f t="shared" si="1234"/>
        <v>-1.1204048251363813E-2</v>
      </c>
      <c r="BI904" s="31">
        <f t="shared" si="1235"/>
        <v>-1.005534486497465E-2</v>
      </c>
      <c r="BJ904" s="32">
        <f t="shared" si="1236"/>
        <v>996.38143412628426</v>
      </c>
      <c r="BK904" s="24">
        <f t="shared" si="1237"/>
        <v>926.66856587371569</v>
      </c>
      <c r="BL904" s="30">
        <f t="shared" si="1238"/>
        <v>7.4783166973362541E-2</v>
      </c>
      <c r="BM904" s="30">
        <f t="shared" si="1239"/>
        <v>-6.8849425151559979E-2</v>
      </c>
      <c r="BN904" s="30">
        <f t="shared" si="1240"/>
        <v>5.9337418218025663E-3</v>
      </c>
      <c r="BO904" s="30">
        <f t="shared" si="1241"/>
        <v>-6.2915683329757416E-2</v>
      </c>
      <c r="BP904" s="30"/>
      <c r="BQ904">
        <f t="shared" si="1242"/>
        <v>1405.7</v>
      </c>
      <c r="BR904">
        <f t="shared" si="1243"/>
        <v>854.2</v>
      </c>
      <c r="BT904" s="24">
        <f t="shared" si="1244"/>
        <v>1616.373</v>
      </c>
      <c r="BU904" s="24">
        <f t="shared" si="1245"/>
        <v>1195.027</v>
      </c>
      <c r="BV904" s="24">
        <f t="shared" si="1246"/>
        <v>1746.527</v>
      </c>
      <c r="BW904" s="24">
        <f t="shared" si="1247"/>
        <v>1064.873</v>
      </c>
      <c r="BX904">
        <f t="shared" si="1248"/>
        <v>1957.2</v>
      </c>
      <c r="BY904" s="24">
        <f t="shared" si="1249"/>
        <v>955.67600000000016</v>
      </c>
      <c r="BZ904" s="15" t="str">
        <f t="shared" si="1250"/>
        <v>RED</v>
      </c>
      <c r="CA904" s="15" t="str">
        <f t="shared" si="1251"/>
        <v>RED</v>
      </c>
      <c r="CB904" s="15" t="str">
        <f t="shared" si="1252"/>
        <v>RED</v>
      </c>
      <c r="CC904" s="15" t="str">
        <f t="shared" si="1253"/>
        <v>0</v>
      </c>
      <c r="CJ904">
        <f t="shared" si="1202"/>
        <v>1187.6500000000001</v>
      </c>
      <c r="CK904">
        <f t="shared" si="1203"/>
        <v>932.2</v>
      </c>
      <c r="CM904" s="24">
        <f t="shared" si="1204"/>
        <v>1285.2319000000002</v>
      </c>
      <c r="CN904" s="24">
        <f t="shared" si="1205"/>
        <v>1090.0681</v>
      </c>
      <c r="CO904" s="24">
        <f t="shared" si="1206"/>
        <v>1345.5181000000002</v>
      </c>
      <c r="CP904" s="24">
        <f t="shared" si="1207"/>
        <v>1029.7819</v>
      </c>
      <c r="CQ904">
        <f t="shared" si="1208"/>
        <v>1443.1000000000001</v>
      </c>
      <c r="CR904" s="24">
        <f t="shared" si="1209"/>
        <v>979.20280000000002</v>
      </c>
      <c r="CS904" s="15" t="str">
        <f t="shared" si="1210"/>
        <v>RED</v>
      </c>
      <c r="CT904" s="15" t="str">
        <f t="shared" si="1211"/>
        <v>RED</v>
      </c>
      <c r="CU904" s="15" t="str">
        <f t="shared" si="1254"/>
        <v>RED</v>
      </c>
      <c r="CV904" s="15" t="str">
        <f t="shared" si="1198"/>
        <v>0</v>
      </c>
      <c r="CX904" s="24">
        <f t="shared" si="1255"/>
        <v>1405.7</v>
      </c>
      <c r="CY904" s="24">
        <f t="shared" si="1256"/>
        <v>854.2</v>
      </c>
      <c r="DA904" s="24">
        <f t="shared" si="1266"/>
        <v>1616.373</v>
      </c>
      <c r="DB904" s="24">
        <f t="shared" si="1257"/>
        <v>1195.027</v>
      </c>
      <c r="DC904" s="24">
        <f t="shared" si="1258"/>
        <v>1746.527</v>
      </c>
      <c r="DD904" s="24">
        <f t="shared" si="1259"/>
        <v>1064.873</v>
      </c>
      <c r="DE904">
        <f t="shared" si="1260"/>
        <v>1957.2</v>
      </c>
      <c r="DF904" s="24">
        <f t="shared" si="1261"/>
        <v>955.67600000000016</v>
      </c>
      <c r="DG904" s="15" t="str">
        <f t="shared" si="1262"/>
        <v>RED</v>
      </c>
      <c r="DH904" s="15" t="str">
        <f t="shared" si="1263"/>
        <v>RED</v>
      </c>
      <c r="DI904" s="15" t="str">
        <f t="shared" si="1264"/>
        <v>RED</v>
      </c>
    </row>
    <row r="905" spans="1:113" x14ac:dyDescent="0.3">
      <c r="A905" s="18">
        <v>37547</v>
      </c>
      <c r="B905" s="1">
        <v>971.5</v>
      </c>
      <c r="C905" s="1">
        <v>983.6</v>
      </c>
      <c r="D905" s="1">
        <v>966.55</v>
      </c>
      <c r="E905" s="1">
        <v>971.65</v>
      </c>
      <c r="F905" s="1">
        <v>509913632</v>
      </c>
      <c r="G905" s="1">
        <v>1060257.46</v>
      </c>
      <c r="H905" s="1">
        <v>3795739</v>
      </c>
      <c r="I905" s="1">
        <v>967.39</v>
      </c>
      <c r="J905" s="1">
        <v>1006.11</v>
      </c>
      <c r="K905" s="1">
        <v>1062.98</v>
      </c>
      <c r="L905" s="1">
        <v>1104.3</v>
      </c>
      <c r="M905" s="1">
        <v>1207.1099999999999</v>
      </c>
      <c r="N905" s="1">
        <v>50.46</v>
      </c>
      <c r="O905" s="1">
        <v>40.43</v>
      </c>
      <c r="P905" s="1">
        <v>43.02</v>
      </c>
      <c r="Q905" s="1">
        <v>-29.6</v>
      </c>
      <c r="R905" s="1">
        <v>-28.39</v>
      </c>
      <c r="S905" s="1">
        <v>0.06</v>
      </c>
      <c r="T905" s="1">
        <v>29.59</v>
      </c>
      <c r="U905" s="1">
        <v>22</v>
      </c>
      <c r="V905" s="1">
        <v>16.600000000000001</v>
      </c>
      <c r="W905" s="1">
        <v>26.99</v>
      </c>
      <c r="X905" s="1">
        <v>21.37</v>
      </c>
      <c r="Y905" s="1">
        <v>1092.1500000000001</v>
      </c>
      <c r="Z905" s="1">
        <v>920.07</v>
      </c>
      <c r="AA905" s="1">
        <v>1006.11</v>
      </c>
      <c r="AB905" s="1">
        <v>1205.95</v>
      </c>
      <c r="AC905" s="1">
        <v>935.55</v>
      </c>
      <c r="AD905" s="19">
        <f t="shared" si="1212"/>
        <v>1.3593675479006464E-2</v>
      </c>
      <c r="AE905" s="1">
        <f t="shared" si="1199"/>
        <v>106.56393946040798</v>
      </c>
      <c r="AF905" s="20">
        <f t="shared" si="1267"/>
        <v>6.1788785335470386E-4</v>
      </c>
      <c r="AG905" s="2">
        <f t="shared" si="1213"/>
        <v>-1.2100000000000009</v>
      </c>
      <c r="AH905" s="1">
        <f t="shared" si="1214"/>
        <v>971.49166666666667</v>
      </c>
      <c r="AI905" s="21">
        <f t="shared" si="1215"/>
        <v>976.87692307692316</v>
      </c>
      <c r="AJ905" s="22">
        <f t="shared" si="1216"/>
        <v>-5.3852564102564884</v>
      </c>
      <c r="AK905" s="23">
        <f t="shared" si="1217"/>
        <v>-6.6633012820513216</v>
      </c>
      <c r="AL905" s="23">
        <f t="shared" si="1218"/>
        <v>1.2780448717948332</v>
      </c>
      <c r="AM905" s="23"/>
      <c r="AN905">
        <f t="shared" si="1219"/>
        <v>971.34999999999991</v>
      </c>
      <c r="AO905" s="4">
        <f t="shared" si="1220"/>
        <v>966.83749999999986</v>
      </c>
      <c r="AP905" s="4">
        <f t="shared" si="1221"/>
        <v>979.34375</v>
      </c>
      <c r="AQ905" s="24">
        <f t="shared" si="1222"/>
        <v>980.92000000000007</v>
      </c>
      <c r="AR905" t="str">
        <f t="shared" si="1223"/>
        <v>GREEN</v>
      </c>
      <c r="AS905" t="str">
        <f t="shared" si="1224"/>
        <v>GREEN</v>
      </c>
      <c r="AT905" t="str">
        <f t="shared" si="1225"/>
        <v>RED</v>
      </c>
      <c r="AU905" t="str">
        <f t="shared" si="1226"/>
        <v>RED</v>
      </c>
      <c r="AV905" t="str">
        <f t="shared" si="1227"/>
        <v>GREEN</v>
      </c>
      <c r="AW905" t="str">
        <f t="shared" si="1228"/>
        <v>RED</v>
      </c>
      <c r="AX905" s="25">
        <f t="shared" si="1229"/>
        <v>5.2968247216559723E-3</v>
      </c>
      <c r="AY905" s="25">
        <f t="shared" si="1230"/>
        <v>9.1212353557400903E-3</v>
      </c>
      <c r="AZ905" s="26">
        <f t="shared" si="1231"/>
        <v>36.737429953978882</v>
      </c>
      <c r="BA905" s="1">
        <f t="shared" si="1200"/>
        <v>1055828.6399999999</v>
      </c>
      <c r="BB905" s="1">
        <f t="shared" si="1200"/>
        <v>4102675.25</v>
      </c>
      <c r="BC905" s="27">
        <f t="shared" si="1232"/>
        <v>1.0041946390088452</v>
      </c>
      <c r="BD905" s="28">
        <f t="shared" si="1232"/>
        <v>0.92518631592885647</v>
      </c>
      <c r="BE905" s="29">
        <f t="shared" si="1201"/>
        <v>26.738882554161826</v>
      </c>
      <c r="BF905" s="29">
        <f t="shared" si="1265"/>
        <v>23.751085984032262</v>
      </c>
      <c r="BG905" s="30">
        <f t="shared" si="1233"/>
        <v>1.235808967651908E-2</v>
      </c>
      <c r="BH905" s="31">
        <f t="shared" si="1234"/>
        <v>7.1240386009674417E-4</v>
      </c>
      <c r="BI905" s="31">
        <f t="shared" si="1235"/>
        <v>-3.8244106340841189E-3</v>
      </c>
      <c r="BJ905" s="32">
        <f t="shared" si="1236"/>
        <v>999.65514774885298</v>
      </c>
      <c r="BK905" s="24">
        <f t="shared" si="1237"/>
        <v>943.32818558448037</v>
      </c>
      <c r="BL905" s="30">
        <f t="shared" si="1238"/>
        <v>5.7970423675575172E-2</v>
      </c>
      <c r="BM905" s="30">
        <f t="shared" si="1239"/>
        <v>-2.8822258785419653E-2</v>
      </c>
      <c r="BN905" s="30">
        <f t="shared" si="1240"/>
        <v>2.9148164890155519E-2</v>
      </c>
      <c r="BO905" s="30">
        <f t="shared" si="1241"/>
        <v>3.2590610473586662E-4</v>
      </c>
      <c r="BP905" s="30"/>
      <c r="BQ905">
        <f t="shared" si="1242"/>
        <v>1405.7</v>
      </c>
      <c r="BR905">
        <f t="shared" si="1243"/>
        <v>854.2</v>
      </c>
      <c r="BT905" s="24">
        <f t="shared" si="1244"/>
        <v>1616.373</v>
      </c>
      <c r="BU905" s="24">
        <f t="shared" si="1245"/>
        <v>1195.027</v>
      </c>
      <c r="BV905" s="24">
        <f t="shared" si="1246"/>
        <v>1746.527</v>
      </c>
      <c r="BW905" s="24">
        <f t="shared" si="1247"/>
        <v>1064.873</v>
      </c>
      <c r="BX905">
        <f t="shared" si="1248"/>
        <v>1957.2</v>
      </c>
      <c r="BY905" s="24">
        <f t="shared" si="1249"/>
        <v>955.67600000000016</v>
      </c>
      <c r="BZ905" s="15" t="str">
        <f t="shared" si="1250"/>
        <v>RED</v>
      </c>
      <c r="CA905" s="15" t="str">
        <f t="shared" si="1251"/>
        <v>RED</v>
      </c>
      <c r="CB905" s="15" t="str">
        <f t="shared" si="1252"/>
        <v>GREEN</v>
      </c>
      <c r="CC905" s="15" t="str">
        <f t="shared" si="1253"/>
        <v>0</v>
      </c>
      <c r="CJ905">
        <f t="shared" si="1202"/>
        <v>1187.6500000000001</v>
      </c>
      <c r="CK905">
        <f t="shared" si="1203"/>
        <v>948.2</v>
      </c>
      <c r="CM905" s="24">
        <f t="shared" si="1204"/>
        <v>1279.1199000000001</v>
      </c>
      <c r="CN905" s="24">
        <f t="shared" si="1205"/>
        <v>1096.1801</v>
      </c>
      <c r="CO905" s="24">
        <f t="shared" si="1206"/>
        <v>1335.6301000000001</v>
      </c>
      <c r="CP905" s="24">
        <f t="shared" si="1207"/>
        <v>1039.6699000000001</v>
      </c>
      <c r="CQ905">
        <f t="shared" si="1208"/>
        <v>1427.1000000000001</v>
      </c>
      <c r="CR905" s="24">
        <f t="shared" si="1209"/>
        <v>992.25880000000006</v>
      </c>
      <c r="CS905" s="15" t="str">
        <f t="shared" si="1210"/>
        <v>RED</v>
      </c>
      <c r="CT905" s="15" t="str">
        <f t="shared" si="1211"/>
        <v>RED</v>
      </c>
      <c r="CU905" s="15" t="str">
        <f t="shared" si="1254"/>
        <v>RED</v>
      </c>
      <c r="CV905" s="15" t="str">
        <f t="shared" si="1198"/>
        <v>0</v>
      </c>
      <c r="CX905" s="24">
        <f t="shared" si="1255"/>
        <v>1405.7</v>
      </c>
      <c r="CY905" s="24">
        <f t="shared" si="1256"/>
        <v>854.2</v>
      </c>
      <c r="DA905" s="24">
        <f t="shared" si="1266"/>
        <v>1616.373</v>
      </c>
      <c r="DB905" s="24">
        <f t="shared" si="1257"/>
        <v>1195.027</v>
      </c>
      <c r="DC905" s="24">
        <f t="shared" si="1258"/>
        <v>1746.527</v>
      </c>
      <c r="DD905" s="24">
        <f t="shared" si="1259"/>
        <v>1064.873</v>
      </c>
      <c r="DE905">
        <f t="shared" si="1260"/>
        <v>1957.2</v>
      </c>
      <c r="DF905" s="24">
        <f t="shared" si="1261"/>
        <v>955.67600000000016</v>
      </c>
      <c r="DG905" s="15" t="str">
        <f t="shared" si="1262"/>
        <v>RED</v>
      </c>
      <c r="DH905" s="15" t="str">
        <f t="shared" si="1263"/>
        <v>RED</v>
      </c>
      <c r="DI905" s="15" t="str">
        <f t="shared" si="1264"/>
        <v>GREEN</v>
      </c>
    </row>
    <row r="906" spans="1:113" x14ac:dyDescent="0.3">
      <c r="A906" s="53">
        <v>37540</v>
      </c>
      <c r="B906" s="54">
        <v>947.8</v>
      </c>
      <c r="C906" s="54">
        <v>973.5</v>
      </c>
      <c r="D906" s="54">
        <v>945</v>
      </c>
      <c r="E906" s="54">
        <v>971.05</v>
      </c>
      <c r="F906" s="54">
        <v>681515648</v>
      </c>
      <c r="G906" s="54">
        <v>1295286.76</v>
      </c>
      <c r="H906" s="54">
        <v>4964795</v>
      </c>
      <c r="I906" s="54">
        <v>971.46</v>
      </c>
      <c r="J906" s="54">
        <v>1008.97</v>
      </c>
      <c r="K906" s="54">
        <v>1063.5</v>
      </c>
      <c r="L906" s="54">
        <v>1106.95</v>
      </c>
      <c r="M906" s="54">
        <v>1206.43</v>
      </c>
      <c r="N906" s="54">
        <v>49.7</v>
      </c>
      <c r="O906" s="54">
        <v>40.29</v>
      </c>
      <c r="P906" s="54">
        <v>42.97</v>
      </c>
      <c r="Q906" s="54">
        <v>-30.55</v>
      </c>
      <c r="R906" s="54">
        <v>-28.09</v>
      </c>
      <c r="S906" s="54">
        <v>2.41</v>
      </c>
      <c r="T906" s="54">
        <v>22.58</v>
      </c>
      <c r="U906" s="54">
        <v>21.86</v>
      </c>
      <c r="V906" s="54">
        <v>15</v>
      </c>
      <c r="W906" s="54">
        <v>28</v>
      </c>
      <c r="X906" s="54">
        <v>21.18</v>
      </c>
      <c r="Y906" s="54">
        <v>1094.03</v>
      </c>
      <c r="Z906" s="54">
        <v>923.9</v>
      </c>
      <c r="AA906" s="54">
        <v>1008.97</v>
      </c>
      <c r="AB906" s="54">
        <v>1205.95</v>
      </c>
      <c r="AC906" s="54">
        <v>884.65</v>
      </c>
      <c r="AD906" s="19">
        <f t="shared" si="1212"/>
        <v>0.52363921902235111</v>
      </c>
      <c r="AE906" s="54">
        <f t="shared" si="1199"/>
        <v>106.49813555604298</v>
      </c>
      <c r="AF906" s="55">
        <f t="shared" si="1267"/>
        <v>2.4098291499683455E-2</v>
      </c>
      <c r="AG906" s="2">
        <f t="shared" si="1213"/>
        <v>-2.4600000000000009</v>
      </c>
      <c r="AH906" s="1">
        <f t="shared" si="1214"/>
        <v>975.41666666666652</v>
      </c>
      <c r="AI906" s="21">
        <f t="shared" si="1215"/>
        <v>981.81923076923078</v>
      </c>
      <c r="AJ906" s="22">
        <f t="shared" si="1216"/>
        <v>-6.4025641025642699</v>
      </c>
      <c r="AK906" s="23">
        <f t="shared" si="1217"/>
        <v>-8.8514423076922526</v>
      </c>
      <c r="AL906" s="23">
        <f t="shared" si="1218"/>
        <v>2.4488782051279827</v>
      </c>
      <c r="AM906" s="23"/>
      <c r="AN906">
        <f t="shared" si="1219"/>
        <v>959.625</v>
      </c>
      <c r="AO906" s="4">
        <f t="shared" si="1220"/>
        <v>966.32499999999993</v>
      </c>
      <c r="AP906" s="4">
        <f t="shared" si="1221"/>
        <v>982.28749999999991</v>
      </c>
      <c r="AQ906" s="24">
        <f t="shared" si="1222"/>
        <v>979.95</v>
      </c>
      <c r="AR906" t="str">
        <f t="shared" si="1223"/>
        <v>GREEN</v>
      </c>
      <c r="AS906" t="str">
        <f t="shared" si="1224"/>
        <v>GREEN</v>
      </c>
      <c r="AT906" t="str">
        <f t="shared" si="1225"/>
        <v>RED</v>
      </c>
      <c r="AU906" t="str">
        <f t="shared" si="1226"/>
        <v>RED</v>
      </c>
      <c r="AV906" t="str">
        <f t="shared" si="1227"/>
        <v>RED</v>
      </c>
      <c r="AW906" t="str">
        <f t="shared" si="1228"/>
        <v>RED</v>
      </c>
      <c r="AX906" s="25">
        <f t="shared" si="1229"/>
        <v>5.1938434127635213E-3</v>
      </c>
      <c r="AY906" s="25">
        <f t="shared" si="1230"/>
        <v>1.1660980721529379E-2</v>
      </c>
      <c r="AZ906" s="26">
        <f t="shared" si="1231"/>
        <v>30.815174168421635</v>
      </c>
      <c r="BA906" s="1">
        <f t="shared" si="1200"/>
        <v>1075821.1975</v>
      </c>
      <c r="BB906" s="1">
        <f t="shared" si="1200"/>
        <v>4330303</v>
      </c>
      <c r="BC906" s="27">
        <f t="shared" si="1232"/>
        <v>1.2039981764720713</v>
      </c>
      <c r="BD906" s="28">
        <f t="shared" si="1232"/>
        <v>1.1465236959168907</v>
      </c>
      <c r="BE906" s="29">
        <f t="shared" si="1201"/>
        <v>20.763289413902697</v>
      </c>
      <c r="BF906" s="29">
        <f t="shared" si="1265"/>
        <v>10.381644706951349</v>
      </c>
      <c r="BG906" s="30">
        <f t="shared" si="1233"/>
        <v>-2.4165206949327001E-3</v>
      </c>
      <c r="BH906" s="31">
        <f t="shared" si="1234"/>
        <v>-5.087229393564513E-3</v>
      </c>
      <c r="BI906" s="31">
        <f t="shared" si="1235"/>
        <v>-6.4671373087658579E-3</v>
      </c>
      <c r="BJ906" s="32">
        <f t="shared" si="1236"/>
        <v>1009.6055927490497</v>
      </c>
      <c r="BK906" s="24">
        <f t="shared" si="1237"/>
        <v>941.22774058428331</v>
      </c>
      <c r="BL906" s="30">
        <f t="shared" si="1238"/>
        <v>7.0416407151811355E-2</v>
      </c>
      <c r="BM906" s="30">
        <f t="shared" si="1239"/>
        <v>-3.9705054064208607E-2</v>
      </c>
      <c r="BN906" s="30">
        <f t="shared" si="1240"/>
        <v>3.0711353087602745E-2</v>
      </c>
      <c r="BO906" s="30">
        <f t="shared" si="1241"/>
        <v>-8.9937009766058625E-3</v>
      </c>
      <c r="BP906" s="30"/>
      <c r="BQ906">
        <f t="shared" si="1242"/>
        <v>1417.2</v>
      </c>
      <c r="BR906">
        <f t="shared" si="1243"/>
        <v>854.2</v>
      </c>
      <c r="BT906" s="24">
        <f t="shared" si="1244"/>
        <v>1632.2660000000001</v>
      </c>
      <c r="BU906" s="24">
        <f t="shared" si="1245"/>
        <v>1202.134</v>
      </c>
      <c r="BV906" s="24">
        <f t="shared" si="1246"/>
        <v>1765.134</v>
      </c>
      <c r="BW906" s="24">
        <f t="shared" si="1247"/>
        <v>1069.2660000000001</v>
      </c>
      <c r="BX906">
        <f t="shared" si="1248"/>
        <v>1980.2</v>
      </c>
      <c r="BY906" s="24">
        <f t="shared" si="1249"/>
        <v>957.79200000000014</v>
      </c>
      <c r="BZ906" s="15" t="str">
        <f t="shared" si="1250"/>
        <v>RED</v>
      </c>
      <c r="CA906" s="15" t="str">
        <f t="shared" si="1251"/>
        <v>RED</v>
      </c>
      <c r="CB906" s="15" t="str">
        <f t="shared" si="1252"/>
        <v>GREEN</v>
      </c>
      <c r="CC906" s="15" t="str">
        <f t="shared" si="1253"/>
        <v>0</v>
      </c>
      <c r="CJ906">
        <f t="shared" si="1202"/>
        <v>1187.6500000000001</v>
      </c>
      <c r="CK906">
        <f t="shared" si="1203"/>
        <v>948.2</v>
      </c>
      <c r="CM906" s="24">
        <f t="shared" si="1204"/>
        <v>1279.1199000000001</v>
      </c>
      <c r="CN906" s="24">
        <f t="shared" si="1205"/>
        <v>1096.1801</v>
      </c>
      <c r="CO906" s="24">
        <f t="shared" si="1206"/>
        <v>1335.6301000000001</v>
      </c>
      <c r="CP906" s="24">
        <f t="shared" si="1207"/>
        <v>1039.6699000000001</v>
      </c>
      <c r="CQ906">
        <f t="shared" si="1208"/>
        <v>1427.1000000000001</v>
      </c>
      <c r="CR906" s="24">
        <f t="shared" si="1209"/>
        <v>992.25880000000006</v>
      </c>
      <c r="CS906" s="15" t="str">
        <f t="shared" si="1210"/>
        <v>RED</v>
      </c>
      <c r="CT906" s="15" t="str">
        <f t="shared" si="1211"/>
        <v>RED</v>
      </c>
      <c r="CU906" s="15" t="str">
        <f t="shared" si="1254"/>
        <v>RED</v>
      </c>
      <c r="CV906" s="15" t="str">
        <f t="shared" si="1198"/>
        <v>0</v>
      </c>
      <c r="CX906" s="24">
        <f t="shared" si="1255"/>
        <v>1417.2</v>
      </c>
      <c r="CY906" s="24">
        <f t="shared" si="1256"/>
        <v>854.2</v>
      </c>
      <c r="DA906" s="24">
        <f t="shared" si="1266"/>
        <v>1632.2660000000001</v>
      </c>
      <c r="DB906" s="24">
        <f t="shared" si="1257"/>
        <v>1202.134</v>
      </c>
      <c r="DC906" s="24">
        <f t="shared" si="1258"/>
        <v>1765.134</v>
      </c>
      <c r="DD906" s="24">
        <f t="shared" si="1259"/>
        <v>1069.2660000000001</v>
      </c>
      <c r="DE906">
        <f t="shared" si="1260"/>
        <v>1980.2</v>
      </c>
      <c r="DF906" s="24">
        <f t="shared" si="1261"/>
        <v>957.79200000000014</v>
      </c>
      <c r="DG906" s="15" t="str">
        <f t="shared" si="1262"/>
        <v>RED</v>
      </c>
      <c r="DH906" s="15" t="str">
        <f t="shared" si="1263"/>
        <v>RED</v>
      </c>
      <c r="DI906" s="15" t="str">
        <f t="shared" si="1264"/>
        <v>GREEN</v>
      </c>
    </row>
    <row r="907" spans="1:113" x14ac:dyDescent="0.3">
      <c r="A907" s="75">
        <v>37533</v>
      </c>
      <c r="B907" s="76">
        <v>976.15</v>
      </c>
      <c r="C907" s="76">
        <v>976.15</v>
      </c>
      <c r="D907" s="76">
        <v>944.5</v>
      </c>
      <c r="E907" s="76">
        <v>948.2</v>
      </c>
      <c r="F907" s="76">
        <v>465895296</v>
      </c>
      <c r="G907" s="76">
        <v>868076.91</v>
      </c>
      <c r="H907" s="76">
        <v>3529455</v>
      </c>
      <c r="I907" s="76">
        <v>976.29</v>
      </c>
      <c r="J907" s="76">
        <v>1013.77</v>
      </c>
      <c r="K907" s="76">
        <v>1063.75</v>
      </c>
      <c r="L907" s="76">
        <v>1109.6300000000001</v>
      </c>
      <c r="M907" s="76">
        <v>1205.92</v>
      </c>
      <c r="N907" s="76">
        <v>17.600000000000001</v>
      </c>
      <c r="O907" s="76">
        <v>34.840000000000003</v>
      </c>
      <c r="P907" s="76">
        <v>40.950000000000003</v>
      </c>
      <c r="Q907" s="76">
        <v>-31.26</v>
      </c>
      <c r="R907" s="76">
        <v>-27.48</v>
      </c>
      <c r="S907" s="76">
        <v>-2.89</v>
      </c>
      <c r="T907" s="76">
        <v>13.83</v>
      </c>
      <c r="U907" s="76">
        <v>28.54</v>
      </c>
      <c r="V907" s="76">
        <v>15.93</v>
      </c>
      <c r="W907" s="76">
        <v>29.73</v>
      </c>
      <c r="X907" s="76">
        <v>20.48</v>
      </c>
      <c r="Y907" s="76">
        <v>1100.54</v>
      </c>
      <c r="Z907" s="76">
        <v>926.99</v>
      </c>
      <c r="AA907" s="76">
        <v>1013.77</v>
      </c>
      <c r="AB907" s="76">
        <v>1205.95</v>
      </c>
      <c r="AC907" s="76">
        <v>884.65</v>
      </c>
      <c r="AD907" s="19">
        <f t="shared" si="1212"/>
        <v>-0.63462579375717443</v>
      </c>
      <c r="AE907" s="76">
        <f t="shared" si="1199"/>
        <v>103.9921035314762</v>
      </c>
      <c r="AF907" s="77">
        <f t="shared" si="1267"/>
        <v>-2.8931332889548855E-2</v>
      </c>
      <c r="AG907" s="2">
        <f t="shared" si="1213"/>
        <v>-3.7800000000000011</v>
      </c>
      <c r="AH907" s="1">
        <f t="shared" si="1214"/>
        <v>982.00833333333333</v>
      </c>
      <c r="AI907" s="21">
        <f t="shared" si="1215"/>
        <v>988.52692307692314</v>
      </c>
      <c r="AJ907" s="22">
        <f t="shared" si="1216"/>
        <v>-6.5185897435898141</v>
      </c>
      <c r="AK907" s="23">
        <f t="shared" si="1217"/>
        <v>-12.891506410256284</v>
      </c>
      <c r="AL907" s="23">
        <f t="shared" si="1218"/>
        <v>6.3729166666664696</v>
      </c>
      <c r="AM907" s="23"/>
      <c r="AN907">
        <f t="shared" si="1219"/>
        <v>962.32500000000005</v>
      </c>
      <c r="AO907" s="4">
        <f t="shared" si="1220"/>
        <v>971.5625</v>
      </c>
      <c r="AP907" s="4">
        <f t="shared" si="1221"/>
        <v>983.3125</v>
      </c>
      <c r="AQ907" s="24">
        <f t="shared" si="1222"/>
        <v>978.32</v>
      </c>
      <c r="AR907" t="str">
        <f t="shared" si="1223"/>
        <v>RED</v>
      </c>
      <c r="AS907" t="str">
        <f t="shared" si="1224"/>
        <v>RED</v>
      </c>
      <c r="AT907" t="str">
        <f t="shared" si="1225"/>
        <v>RED</v>
      </c>
      <c r="AU907" t="str">
        <f t="shared" si="1226"/>
        <v>RED</v>
      </c>
      <c r="AV907" t="str">
        <f t="shared" si="1227"/>
        <v>RED</v>
      </c>
      <c r="AW907" t="str">
        <f t="shared" si="1228"/>
        <v>RED</v>
      </c>
      <c r="AX907" s="25">
        <f t="shared" si="1229"/>
        <v>3.7565075840381526E-3</v>
      </c>
      <c r="AY907" s="25">
        <f t="shared" si="1230"/>
        <v>1.1660980721529379E-2</v>
      </c>
      <c r="AZ907" s="26">
        <f t="shared" si="1231"/>
        <v>24.365237122843226</v>
      </c>
      <c r="BA907" s="1">
        <f t="shared" si="1200"/>
        <v>983478.72250000003</v>
      </c>
      <c r="BB907" s="1">
        <f t="shared" si="1200"/>
        <v>3987892.5</v>
      </c>
      <c r="BC907" s="27">
        <f t="shared" si="1232"/>
        <v>0.88265957375605553</v>
      </c>
      <c r="BD907" s="28">
        <f t="shared" si="1232"/>
        <v>0.88504266351211824</v>
      </c>
      <c r="BE907" s="29">
        <f t="shared" si="1201"/>
        <v>0</v>
      </c>
      <c r="BF907" s="29">
        <f t="shared" si="1265"/>
        <v>9.1138177236455498</v>
      </c>
      <c r="BG907" s="30">
        <f t="shared" si="1233"/>
        <v>-1.0933281956325591E-2</v>
      </c>
      <c r="BH907" s="31">
        <f t="shared" si="1234"/>
        <v>-1.1915660789385718E-2</v>
      </c>
      <c r="BI907" s="31">
        <f t="shared" si="1235"/>
        <v>-7.9044731374912271E-3</v>
      </c>
      <c r="BJ907" s="32">
        <f t="shared" si="1236"/>
        <v>1026.0010789474304</v>
      </c>
      <c r="BK907" s="24">
        <f t="shared" si="1237"/>
        <v>938.01558771923612</v>
      </c>
      <c r="BL907" s="30">
        <f t="shared" si="1238"/>
        <v>9.2792123210498081E-2</v>
      </c>
      <c r="BM907" s="30">
        <f t="shared" si="1239"/>
        <v>-8.2051338269806331E-2</v>
      </c>
      <c r="BN907" s="30">
        <f t="shared" si="1240"/>
        <v>1.0740784940691755E-2</v>
      </c>
      <c r="BO907" s="30">
        <f t="shared" si="1241"/>
        <v>-7.1310553329114582E-2</v>
      </c>
      <c r="BP907" s="30"/>
      <c r="BQ907">
        <f t="shared" si="1242"/>
        <v>1450.05</v>
      </c>
      <c r="BR907">
        <f t="shared" si="1243"/>
        <v>854.2</v>
      </c>
      <c r="BT907" s="24">
        <f t="shared" si="1244"/>
        <v>1677.6646999999998</v>
      </c>
      <c r="BU907" s="24">
        <f t="shared" si="1245"/>
        <v>1222.4353000000001</v>
      </c>
      <c r="BV907" s="24">
        <f t="shared" si="1246"/>
        <v>1818.2853</v>
      </c>
      <c r="BW907" s="24">
        <f t="shared" si="1247"/>
        <v>1081.8146999999999</v>
      </c>
      <c r="BX907">
        <f t="shared" si="1248"/>
        <v>2045.8999999999999</v>
      </c>
      <c r="BY907" s="24">
        <f t="shared" si="1249"/>
        <v>963.83640000000014</v>
      </c>
      <c r="BZ907" s="15" t="str">
        <f t="shared" si="1250"/>
        <v>RED</v>
      </c>
      <c r="CA907" s="15" t="str">
        <f t="shared" si="1251"/>
        <v>RED</v>
      </c>
      <c r="CB907" s="15" t="str">
        <f t="shared" si="1252"/>
        <v>RED</v>
      </c>
      <c r="CC907" s="15" t="str">
        <f t="shared" si="1253"/>
        <v>0</v>
      </c>
      <c r="CJ907">
        <f t="shared" si="1202"/>
        <v>1187.6500000000001</v>
      </c>
      <c r="CK907">
        <f t="shared" si="1203"/>
        <v>914.6</v>
      </c>
      <c r="CM907" s="24">
        <f t="shared" si="1204"/>
        <v>1291.9551000000001</v>
      </c>
      <c r="CN907" s="24">
        <f t="shared" si="1205"/>
        <v>1083.3449000000001</v>
      </c>
      <c r="CO907" s="24">
        <f t="shared" si="1206"/>
        <v>1356.3949000000002</v>
      </c>
      <c r="CP907" s="24">
        <f t="shared" si="1207"/>
        <v>1018.9051000000001</v>
      </c>
      <c r="CQ907">
        <f t="shared" si="1208"/>
        <v>1460.7000000000003</v>
      </c>
      <c r="CR907" s="24">
        <f t="shared" si="1209"/>
        <v>964.84120000000007</v>
      </c>
      <c r="CS907" s="15" t="str">
        <f t="shared" si="1210"/>
        <v>RED</v>
      </c>
      <c r="CT907" s="15" t="str">
        <f t="shared" si="1211"/>
        <v>RED</v>
      </c>
      <c r="CU907" s="15" t="str">
        <f t="shared" si="1254"/>
        <v>RED</v>
      </c>
      <c r="CV907" s="15" t="str">
        <f t="shared" si="1198"/>
        <v>0</v>
      </c>
      <c r="CX907" s="24">
        <f t="shared" si="1255"/>
        <v>1450.05</v>
      </c>
      <c r="CY907" s="24">
        <f t="shared" si="1256"/>
        <v>854.2</v>
      </c>
      <c r="DA907" s="24">
        <f t="shared" si="1266"/>
        <v>1677.6646999999998</v>
      </c>
      <c r="DB907" s="24">
        <f t="shared" si="1257"/>
        <v>1222.4353000000001</v>
      </c>
      <c r="DC907" s="24">
        <f t="shared" si="1258"/>
        <v>1818.2853</v>
      </c>
      <c r="DD907" s="24">
        <f t="shared" si="1259"/>
        <v>1081.8146999999999</v>
      </c>
      <c r="DE907">
        <f t="shared" si="1260"/>
        <v>2045.8999999999999</v>
      </c>
      <c r="DF907" s="24">
        <f t="shared" si="1261"/>
        <v>963.83640000000014</v>
      </c>
      <c r="DG907" s="15" t="str">
        <f t="shared" si="1262"/>
        <v>RED</v>
      </c>
      <c r="DH907" s="15" t="str">
        <f t="shared" si="1263"/>
        <v>RED</v>
      </c>
      <c r="DI907" s="15" t="str">
        <f t="shared" si="1264"/>
        <v>RED</v>
      </c>
    </row>
    <row r="908" spans="1:113" x14ac:dyDescent="0.3">
      <c r="A908" s="18">
        <v>37526</v>
      </c>
      <c r="B908" s="1">
        <v>969.85</v>
      </c>
      <c r="C908" s="1">
        <v>978</v>
      </c>
      <c r="D908" s="1">
        <v>960.2</v>
      </c>
      <c r="E908" s="1">
        <v>976.45</v>
      </c>
      <c r="F908" s="1">
        <v>553200384</v>
      </c>
      <c r="G908" s="1">
        <v>999693.43</v>
      </c>
      <c r="H908" s="1">
        <v>4120712</v>
      </c>
      <c r="I908" s="1">
        <v>988.77</v>
      </c>
      <c r="J908" s="1">
        <v>1020.89</v>
      </c>
      <c r="K908" s="1">
        <v>1064.31</v>
      </c>
      <c r="L908" s="1">
        <v>1112.57</v>
      </c>
      <c r="M908" s="1">
        <v>1205.32</v>
      </c>
      <c r="N908" s="1">
        <v>37.119999999999997</v>
      </c>
      <c r="O908" s="1">
        <v>38.92</v>
      </c>
      <c r="P908" s="1">
        <v>42.76</v>
      </c>
      <c r="Q908" s="1">
        <v>-29.39</v>
      </c>
      <c r="R908" s="1">
        <v>-26.53</v>
      </c>
      <c r="S908" s="1">
        <v>0.71</v>
      </c>
      <c r="T908" s="1">
        <v>29.18</v>
      </c>
      <c r="U908" s="1">
        <v>47.41</v>
      </c>
      <c r="V908" s="1">
        <v>17.02</v>
      </c>
      <c r="W908" s="1">
        <v>28.4</v>
      </c>
      <c r="X908" s="1">
        <v>19.73</v>
      </c>
      <c r="Y908" s="1">
        <v>1108.3499999999999</v>
      </c>
      <c r="Z908" s="1">
        <v>933.43</v>
      </c>
      <c r="AA908" s="1">
        <v>1020.89</v>
      </c>
      <c r="AB908" s="1">
        <v>1205.95</v>
      </c>
      <c r="AC908" s="1">
        <v>853</v>
      </c>
      <c r="AD908" s="19">
        <f t="shared" si="1212"/>
        <v>0.15267511710629594</v>
      </c>
      <c r="AE908" s="1">
        <f t="shared" si="1199"/>
        <v>107.09037069532792</v>
      </c>
      <c r="AF908" s="20">
        <f t="shared" si="1267"/>
        <v>7.0647689768976729E-3</v>
      </c>
      <c r="AG908" s="2">
        <f t="shared" si="1213"/>
        <v>-2.8599999999999994</v>
      </c>
      <c r="AH908" s="1">
        <f t="shared" si="1214"/>
        <v>989.8416666666667</v>
      </c>
      <c r="AI908" s="21">
        <f t="shared" si="1215"/>
        <v>998.18846153846141</v>
      </c>
      <c r="AJ908" s="22">
        <f t="shared" si="1216"/>
        <v>-8.3467948717947138</v>
      </c>
      <c r="AK908" s="23">
        <f t="shared" si="1217"/>
        <v>-20.25657051282036</v>
      </c>
      <c r="AL908" s="23">
        <f t="shared" si="1218"/>
        <v>11.909775641025647</v>
      </c>
      <c r="AM908" s="23"/>
      <c r="AN908">
        <f t="shared" si="1219"/>
        <v>973.02500000000009</v>
      </c>
      <c r="AO908" s="4">
        <f t="shared" si="1220"/>
        <v>983.3125</v>
      </c>
      <c r="AP908" s="4">
        <f t="shared" si="1221"/>
        <v>985.03125</v>
      </c>
      <c r="AQ908" s="24">
        <f t="shared" si="1222"/>
        <v>980.85</v>
      </c>
      <c r="AR908" t="str">
        <f t="shared" si="1223"/>
        <v>GREEN</v>
      </c>
      <c r="AS908" t="str">
        <f t="shared" si="1224"/>
        <v>RED</v>
      </c>
      <c r="AT908" t="str">
        <f t="shared" si="1225"/>
        <v>RED</v>
      </c>
      <c r="AU908" t="str">
        <f t="shared" si="1226"/>
        <v>RED</v>
      </c>
      <c r="AV908" t="str">
        <f t="shared" si="1227"/>
        <v>RED</v>
      </c>
      <c r="AW908" t="str">
        <f t="shared" si="1228"/>
        <v>RED</v>
      </c>
      <c r="AX908" s="25">
        <f t="shared" si="1229"/>
        <v>6.471170165946079E-3</v>
      </c>
      <c r="AY908" s="25">
        <f t="shared" si="1230"/>
        <v>6.8390919066045703E-3</v>
      </c>
      <c r="AZ908" s="26">
        <f t="shared" si="1231"/>
        <v>48.617901966719181</v>
      </c>
      <c r="BA908" s="1">
        <f t="shared" si="1200"/>
        <v>1118413.6200000001</v>
      </c>
      <c r="BB908" s="1">
        <f t="shared" si="1200"/>
        <v>4428298</v>
      </c>
      <c r="BC908" s="27">
        <f t="shared" si="1232"/>
        <v>0.89384947761991662</v>
      </c>
      <c r="BD908" s="28">
        <f t="shared" si="1232"/>
        <v>0.93054080822925644</v>
      </c>
      <c r="BE908" s="29">
        <f t="shared" si="1201"/>
        <v>18.2276354472911</v>
      </c>
      <c r="BF908" s="29">
        <f t="shared" si="1265"/>
        <v>15.350692986140313</v>
      </c>
      <c r="BG908" s="30">
        <f t="shared" si="1233"/>
        <v>-7.7579380921963259E-3</v>
      </c>
      <c r="BH908" s="31">
        <f t="shared" si="1234"/>
        <v>-8.4924456156824368E-3</v>
      </c>
      <c r="BI908" s="31">
        <f t="shared" si="1235"/>
        <v>-3.6792174065849076E-4</v>
      </c>
      <c r="BJ908" s="32">
        <f t="shared" si="1236"/>
        <v>1019.2634556446786</v>
      </c>
      <c r="BK908" s="24">
        <f t="shared" si="1237"/>
        <v>960.41987768865476</v>
      </c>
      <c r="BL908" s="30">
        <f t="shared" si="1238"/>
        <v>6.0262766097622877E-2</v>
      </c>
      <c r="BM908" s="30">
        <f t="shared" si="1239"/>
        <v>-4.3846029642765717E-2</v>
      </c>
      <c r="BN908" s="30">
        <f t="shared" si="1240"/>
        <v>1.6416736454857167E-2</v>
      </c>
      <c r="BO908" s="30">
        <f t="shared" si="1241"/>
        <v>-2.742929318790855E-2</v>
      </c>
      <c r="BP908" s="30"/>
      <c r="BQ908">
        <f t="shared" si="1242"/>
        <v>1450.05</v>
      </c>
      <c r="BR908">
        <f t="shared" si="1243"/>
        <v>854.2</v>
      </c>
      <c r="BT908" s="24">
        <f t="shared" si="1244"/>
        <v>1677.6646999999998</v>
      </c>
      <c r="BU908" s="24">
        <f t="shared" si="1245"/>
        <v>1222.4353000000001</v>
      </c>
      <c r="BV908" s="24">
        <f t="shared" si="1246"/>
        <v>1818.2853</v>
      </c>
      <c r="BW908" s="24">
        <f t="shared" si="1247"/>
        <v>1081.8146999999999</v>
      </c>
      <c r="BX908">
        <f t="shared" si="1248"/>
        <v>2045.8999999999999</v>
      </c>
      <c r="BY908" s="24">
        <f t="shared" si="1249"/>
        <v>963.83640000000014</v>
      </c>
      <c r="BZ908" s="15" t="str">
        <f t="shared" si="1250"/>
        <v>RED</v>
      </c>
      <c r="CA908" s="15" t="str">
        <f t="shared" si="1251"/>
        <v>RED</v>
      </c>
      <c r="CB908" s="15" t="str">
        <f t="shared" si="1252"/>
        <v>GREEN</v>
      </c>
      <c r="CC908" s="15" t="str">
        <f t="shared" si="1253"/>
        <v>0</v>
      </c>
      <c r="CJ908">
        <f t="shared" si="1202"/>
        <v>1187.6500000000001</v>
      </c>
      <c r="CK908">
        <f t="shared" si="1203"/>
        <v>913.85</v>
      </c>
      <c r="CM908" s="24">
        <f t="shared" si="1204"/>
        <v>1292.2416000000001</v>
      </c>
      <c r="CN908" s="24">
        <f t="shared" si="1205"/>
        <v>1083.0584000000001</v>
      </c>
      <c r="CO908" s="24">
        <f t="shared" si="1206"/>
        <v>1356.8584000000001</v>
      </c>
      <c r="CP908" s="24">
        <f t="shared" si="1207"/>
        <v>1018.4416000000001</v>
      </c>
      <c r="CQ908">
        <f t="shared" si="1208"/>
        <v>1461.4500000000003</v>
      </c>
      <c r="CR908" s="24">
        <f t="shared" si="1209"/>
        <v>964.22919999999999</v>
      </c>
      <c r="CS908" s="15" t="str">
        <f t="shared" si="1210"/>
        <v>RED</v>
      </c>
      <c r="CT908" s="15" t="str">
        <f t="shared" si="1211"/>
        <v>RED</v>
      </c>
      <c r="CU908" s="15" t="str">
        <f t="shared" si="1254"/>
        <v>GREEN</v>
      </c>
      <c r="CV908" s="15" t="str">
        <f t="shared" si="1198"/>
        <v>0</v>
      </c>
      <c r="CX908" s="24">
        <f t="shared" si="1255"/>
        <v>1450.05</v>
      </c>
      <c r="CY908" s="24">
        <f t="shared" si="1256"/>
        <v>854.2</v>
      </c>
      <c r="DA908" s="24">
        <f t="shared" si="1266"/>
        <v>1677.6646999999998</v>
      </c>
      <c r="DB908" s="24">
        <f t="shared" si="1257"/>
        <v>1222.4353000000001</v>
      </c>
      <c r="DC908" s="24">
        <f t="shared" si="1258"/>
        <v>1818.2853</v>
      </c>
      <c r="DD908" s="24">
        <f t="shared" si="1259"/>
        <v>1081.8146999999999</v>
      </c>
      <c r="DE908">
        <f t="shared" si="1260"/>
        <v>2045.8999999999999</v>
      </c>
      <c r="DF908" s="24">
        <f t="shared" si="1261"/>
        <v>963.83640000000014</v>
      </c>
      <c r="DG908" s="15" t="str">
        <f t="shared" si="1262"/>
        <v>RED</v>
      </c>
      <c r="DH908" s="15" t="str">
        <f t="shared" si="1263"/>
        <v>RED</v>
      </c>
      <c r="DI908" s="15" t="str">
        <f t="shared" si="1264"/>
        <v>GREEN</v>
      </c>
    </row>
    <row r="909" spans="1:113" x14ac:dyDescent="0.3">
      <c r="A909" s="75">
        <v>37519</v>
      </c>
      <c r="B909" s="76">
        <v>991.75</v>
      </c>
      <c r="C909" s="76">
        <v>997</v>
      </c>
      <c r="D909" s="76">
        <v>960.7</v>
      </c>
      <c r="E909" s="76">
        <v>969.6</v>
      </c>
      <c r="F909" s="76">
        <v>629444608</v>
      </c>
      <c r="G909" s="76">
        <v>1140227.69</v>
      </c>
      <c r="H909" s="76">
        <v>4706250</v>
      </c>
      <c r="I909" s="76">
        <v>992.52</v>
      </c>
      <c r="J909" s="76">
        <v>1027.8900000000001</v>
      </c>
      <c r="K909" s="76">
        <v>1063.99</v>
      </c>
      <c r="L909" s="76">
        <v>1114.5899999999999</v>
      </c>
      <c r="M909" s="76">
        <v>1204.5</v>
      </c>
      <c r="N909" s="76">
        <v>23.38</v>
      </c>
      <c r="O909" s="76">
        <v>37.270000000000003</v>
      </c>
      <c r="P909" s="76">
        <v>42.16</v>
      </c>
      <c r="Q909" s="76">
        <v>-29.44</v>
      </c>
      <c r="R909" s="76">
        <v>-25.82</v>
      </c>
      <c r="S909" s="76">
        <v>-2.2599999999999998</v>
      </c>
      <c r="T909" s="76">
        <v>42.6</v>
      </c>
      <c r="U909" s="76">
        <v>61.6</v>
      </c>
      <c r="V909" s="76">
        <v>17.649999999999999</v>
      </c>
      <c r="W909" s="76">
        <v>29.34</v>
      </c>
      <c r="X909" s="76">
        <v>19.32</v>
      </c>
      <c r="Y909" s="76">
        <v>1122.1400000000001</v>
      </c>
      <c r="Z909" s="76">
        <v>933.63</v>
      </c>
      <c r="AA909" s="76">
        <v>1027.8900000000001</v>
      </c>
      <c r="AB909" s="76">
        <v>1205.95</v>
      </c>
      <c r="AC909" s="76">
        <v>849.95</v>
      </c>
      <c r="AD909" s="19">
        <f t="shared" si="1212"/>
        <v>-0.46329377304388009</v>
      </c>
      <c r="AE909" s="76">
        <f t="shared" si="1199"/>
        <v>106.33910945382759</v>
      </c>
      <c r="AF909" s="77">
        <f t="shared" si="1267"/>
        <v>-2.2580645161290325E-2</v>
      </c>
      <c r="AG909" s="2">
        <f t="shared" si="1213"/>
        <v>-3.620000000000001</v>
      </c>
      <c r="AH909" s="1">
        <f t="shared" si="1214"/>
        <v>990.30833333333339</v>
      </c>
      <c r="AI909" s="21">
        <f t="shared" si="1215"/>
        <v>1004.4461538461536</v>
      </c>
      <c r="AJ909" s="22">
        <f t="shared" si="1216"/>
        <v>-14.137820512820213</v>
      </c>
      <c r="AK909" s="23">
        <f t="shared" si="1217"/>
        <v>-29.099519230769062</v>
      </c>
      <c r="AL909" s="23">
        <f t="shared" si="1218"/>
        <v>14.961698717948849</v>
      </c>
      <c r="AM909" s="23"/>
      <c r="AN909">
        <f t="shared" si="1219"/>
        <v>980.8</v>
      </c>
      <c r="AO909" s="4">
        <f t="shared" si="1220"/>
        <v>991.85</v>
      </c>
      <c r="AP909" s="4">
        <f t="shared" si="1221"/>
        <v>982.31875000000002</v>
      </c>
      <c r="AQ909" s="24">
        <f t="shared" si="1222"/>
        <v>986.79499999999985</v>
      </c>
      <c r="AR909" t="str">
        <f t="shared" si="1223"/>
        <v>RED</v>
      </c>
      <c r="AS909" t="str">
        <f t="shared" si="1224"/>
        <v>RED</v>
      </c>
      <c r="AT909" t="str">
        <f t="shared" si="1225"/>
        <v>RED</v>
      </c>
      <c r="AU909" t="str">
        <f t="shared" si="1226"/>
        <v>RED</v>
      </c>
      <c r="AV909" t="str">
        <f t="shared" si="1227"/>
        <v>RED</v>
      </c>
      <c r="AW909" t="str">
        <f t="shared" si="1228"/>
        <v>RED</v>
      </c>
      <c r="AX909" s="25">
        <f t="shared" si="1229"/>
        <v>8.2910924562025565E-3</v>
      </c>
      <c r="AY909" s="25">
        <f t="shared" si="1230"/>
        <v>6.8390919066045703E-3</v>
      </c>
      <c r="AZ909" s="26">
        <f t="shared" si="1231"/>
        <v>54.798357094601172</v>
      </c>
      <c r="BA909" s="1">
        <f t="shared" si="1200"/>
        <v>1198699.2149999999</v>
      </c>
      <c r="BB909" s="1">
        <f t="shared" si="1200"/>
        <v>4608704</v>
      </c>
      <c r="BC909" s="27">
        <f t="shared" si="1232"/>
        <v>0.9512208531812546</v>
      </c>
      <c r="BD909" s="28">
        <f t="shared" si="1232"/>
        <v>1.0211656031717375</v>
      </c>
      <c r="BE909" s="29">
        <f t="shared" si="1201"/>
        <v>12.473750524989525</v>
      </c>
      <c r="BF909" s="29">
        <f t="shared" si="1265"/>
        <v>20.459861134965166</v>
      </c>
      <c r="BG909" s="30">
        <f t="shared" si="1233"/>
        <v>-1.2898039622445845E-2</v>
      </c>
      <c r="BH909" s="31">
        <f t="shared" si="1234"/>
        <v>-6.3900687280740442E-3</v>
      </c>
      <c r="BI909" s="31">
        <f t="shared" si="1235"/>
        <v>1.4520005495979871E-3</v>
      </c>
      <c r="BJ909" s="32">
        <f t="shared" si="1236"/>
        <v>1018.7841768970748</v>
      </c>
      <c r="BK909" s="24">
        <f t="shared" si="1237"/>
        <v>961.83248976959203</v>
      </c>
      <c r="BL909" s="30">
        <f t="shared" si="1238"/>
        <v>5.8737301080324593E-2</v>
      </c>
      <c r="BM909" s="30">
        <f t="shared" si="1239"/>
        <v>-5.0726255050613379E-2</v>
      </c>
      <c r="BN909" s="30">
        <f t="shared" si="1240"/>
        <v>8.0110460297112135E-3</v>
      </c>
      <c r="BO909" s="30">
        <f t="shared" si="1241"/>
        <v>-4.2715209020902166E-2</v>
      </c>
      <c r="BP909" s="30"/>
      <c r="BQ909">
        <f t="shared" si="1242"/>
        <v>1450.05</v>
      </c>
      <c r="BR909">
        <f t="shared" si="1243"/>
        <v>854.2</v>
      </c>
      <c r="BT909" s="24">
        <f t="shared" si="1244"/>
        <v>1677.6646999999998</v>
      </c>
      <c r="BU909" s="24">
        <f t="shared" si="1245"/>
        <v>1222.4353000000001</v>
      </c>
      <c r="BV909" s="24">
        <f t="shared" si="1246"/>
        <v>1818.2853</v>
      </c>
      <c r="BW909" s="24">
        <f t="shared" si="1247"/>
        <v>1081.8146999999999</v>
      </c>
      <c r="BX909">
        <f t="shared" si="1248"/>
        <v>2045.8999999999999</v>
      </c>
      <c r="BY909" s="24">
        <f t="shared" si="1249"/>
        <v>963.83640000000014</v>
      </c>
      <c r="BZ909" s="15" t="str">
        <f t="shared" si="1250"/>
        <v>RED</v>
      </c>
      <c r="CA909" s="15" t="str">
        <f t="shared" si="1251"/>
        <v>RED</v>
      </c>
      <c r="CB909" s="15" t="str">
        <f t="shared" si="1252"/>
        <v>GREEN</v>
      </c>
      <c r="CC909" s="15" t="str">
        <f t="shared" si="1253"/>
        <v>0</v>
      </c>
      <c r="CJ909">
        <f t="shared" si="1202"/>
        <v>1187.6500000000001</v>
      </c>
      <c r="CK909">
        <f t="shared" si="1203"/>
        <v>854.2</v>
      </c>
      <c r="CM909" s="24">
        <f t="shared" si="1204"/>
        <v>1315.0279</v>
      </c>
      <c r="CN909" s="24">
        <f t="shared" si="1205"/>
        <v>1060.2721000000001</v>
      </c>
      <c r="CO909" s="24">
        <f t="shared" si="1206"/>
        <v>1393.7221000000002</v>
      </c>
      <c r="CP909" s="24">
        <f t="shared" si="1207"/>
        <v>981.5779</v>
      </c>
      <c r="CQ909">
        <f t="shared" si="1208"/>
        <v>1521.1000000000001</v>
      </c>
      <c r="CR909" s="24">
        <f t="shared" si="1209"/>
        <v>915.55480000000011</v>
      </c>
      <c r="CS909" s="15" t="str">
        <f t="shared" si="1210"/>
        <v>RED</v>
      </c>
      <c r="CT909" s="15" t="str">
        <f t="shared" si="1211"/>
        <v>RED</v>
      </c>
      <c r="CU909" s="15" t="str">
        <f t="shared" si="1254"/>
        <v>GREEN</v>
      </c>
      <c r="CV909" s="15" t="str">
        <f t="shared" si="1198"/>
        <v>0</v>
      </c>
      <c r="CX909" s="24">
        <f t="shared" si="1255"/>
        <v>1450.05</v>
      </c>
      <c r="CY909" s="24">
        <f t="shared" si="1256"/>
        <v>854.2</v>
      </c>
      <c r="DA909" s="24">
        <f t="shared" si="1266"/>
        <v>1677.6646999999998</v>
      </c>
      <c r="DB909" s="24">
        <f t="shared" si="1257"/>
        <v>1222.4353000000001</v>
      </c>
      <c r="DC909" s="24">
        <f t="shared" si="1258"/>
        <v>1818.2853</v>
      </c>
      <c r="DD909" s="24">
        <f t="shared" si="1259"/>
        <v>1081.8146999999999</v>
      </c>
      <c r="DE909">
        <f t="shared" si="1260"/>
        <v>2045.8999999999999</v>
      </c>
      <c r="DF909" s="24">
        <f t="shared" si="1261"/>
        <v>963.83640000000014</v>
      </c>
      <c r="DG909" s="15" t="str">
        <f t="shared" si="1262"/>
        <v>RED</v>
      </c>
      <c r="DH909" s="15" t="str">
        <f t="shared" si="1263"/>
        <v>RED</v>
      </c>
      <c r="DI909" s="15" t="str">
        <f t="shared" si="1264"/>
        <v>GREEN</v>
      </c>
    </row>
    <row r="910" spans="1:113" x14ac:dyDescent="0.3">
      <c r="A910" s="18">
        <v>37512</v>
      </c>
      <c r="B910" s="1">
        <v>992.05</v>
      </c>
      <c r="C910" s="1">
        <v>1005.85</v>
      </c>
      <c r="D910" s="1">
        <v>985.25</v>
      </c>
      <c r="E910" s="1">
        <v>992</v>
      </c>
      <c r="F910" s="1">
        <v>483952608</v>
      </c>
      <c r="G910" s="1">
        <v>925916.86</v>
      </c>
      <c r="H910" s="1">
        <v>3595153</v>
      </c>
      <c r="I910" s="1">
        <v>994.45</v>
      </c>
      <c r="J910" s="1">
        <v>1034.25</v>
      </c>
      <c r="K910" s="1">
        <v>1062.8900000000001</v>
      </c>
      <c r="L910" s="1">
        <v>1116.6199999999999</v>
      </c>
      <c r="M910" s="1">
        <v>1203.93</v>
      </c>
      <c r="N910" s="1">
        <v>44.65</v>
      </c>
      <c r="O910" s="1">
        <v>40.61</v>
      </c>
      <c r="P910" s="1">
        <v>43.61</v>
      </c>
      <c r="Q910" s="1">
        <v>-28.38</v>
      </c>
      <c r="R910" s="1">
        <v>-24.91</v>
      </c>
      <c r="S910" s="1">
        <v>-0.32</v>
      </c>
      <c r="T910" s="1">
        <v>70.44</v>
      </c>
      <c r="U910" s="1">
        <v>67.239999999999995</v>
      </c>
      <c r="V910" s="1">
        <v>18.97</v>
      </c>
      <c r="W910" s="1">
        <v>26.47</v>
      </c>
      <c r="X910" s="1">
        <v>18.89</v>
      </c>
      <c r="Y910" s="1">
        <v>1129.0999999999999</v>
      </c>
      <c r="Z910" s="1">
        <v>939.41</v>
      </c>
      <c r="AA910" s="1">
        <v>1034.25</v>
      </c>
      <c r="AB910" s="1">
        <v>1205.95</v>
      </c>
      <c r="AC910" s="1">
        <v>849.95</v>
      </c>
      <c r="AD910" s="19">
        <f t="shared" si="1212"/>
        <v>-6.5770082561314849E-2</v>
      </c>
      <c r="AE910" s="1">
        <f t="shared" si="1199"/>
        <v>108.79578855012063</v>
      </c>
      <c r="AF910" s="20">
        <f t="shared" si="1267"/>
        <v>-3.2154340836013651E-3</v>
      </c>
      <c r="AG910" s="2">
        <f t="shared" si="1213"/>
        <v>-3.4699999999999989</v>
      </c>
      <c r="AH910" s="1">
        <f t="shared" si="1214"/>
        <v>989.0333333333333</v>
      </c>
      <c r="AI910" s="21">
        <f t="shared" si="1215"/>
        <v>1011.5961538461537</v>
      </c>
      <c r="AJ910" s="22">
        <f t="shared" si="1216"/>
        <v>-22.562820512820394</v>
      </c>
      <c r="AK910" s="23">
        <f t="shared" si="1217"/>
        <v>-35.790544871794765</v>
      </c>
      <c r="AL910" s="23">
        <f t="shared" si="1218"/>
        <v>13.22772435897437</v>
      </c>
      <c r="AM910" s="23"/>
      <c r="AN910">
        <f t="shared" si="1219"/>
        <v>993.6</v>
      </c>
      <c r="AO910" s="4">
        <f t="shared" si="1220"/>
        <v>998.25</v>
      </c>
      <c r="AP910" s="4">
        <f t="shared" si="1221"/>
        <v>982.80624999999998</v>
      </c>
      <c r="AQ910" s="24">
        <f t="shared" si="1222"/>
        <v>995.66000000000008</v>
      </c>
      <c r="AR910" t="str">
        <f t="shared" si="1223"/>
        <v>RED</v>
      </c>
      <c r="AS910" t="str">
        <f t="shared" si="1224"/>
        <v>RED</v>
      </c>
      <c r="AT910" t="str">
        <f t="shared" si="1225"/>
        <v>GREEN</v>
      </c>
      <c r="AU910" t="str">
        <f t="shared" si="1226"/>
        <v>RED</v>
      </c>
      <c r="AV910" t="str">
        <f t="shared" si="1227"/>
        <v>RED</v>
      </c>
      <c r="AW910" t="str">
        <f t="shared" si="1228"/>
        <v>GREEN</v>
      </c>
      <c r="AX910" s="25">
        <f t="shared" si="1229"/>
        <v>9.5479659833039108E-3</v>
      </c>
      <c r="AY910" s="25">
        <f t="shared" si="1230"/>
        <v>3.0756510463895159E-3</v>
      </c>
      <c r="AZ910" s="26">
        <f t="shared" si="1231"/>
        <v>75.635738638498523</v>
      </c>
      <c r="BA910" s="1">
        <f t="shared" si="1200"/>
        <v>1211205.7974999999</v>
      </c>
      <c r="BB910" s="1">
        <f t="shared" si="1200"/>
        <v>4593194</v>
      </c>
      <c r="BC910" s="27">
        <f t="shared" si="1232"/>
        <v>0.76445874178537365</v>
      </c>
      <c r="BD910" s="28">
        <f t="shared" si="1232"/>
        <v>0.78271307504102805</v>
      </c>
      <c r="BE910" s="29">
        <f t="shared" si="1201"/>
        <v>28.445971744940806</v>
      </c>
      <c r="BF910" s="29">
        <f t="shared" si="1265"/>
        <v>29.667812142038951</v>
      </c>
      <c r="BG910" s="30">
        <f t="shared" si="1233"/>
        <v>-9.2269531391685478E-3</v>
      </c>
      <c r="BH910" s="31">
        <f t="shared" si="1234"/>
        <v>3.3270864351104268E-3</v>
      </c>
      <c r="BI910" s="31">
        <f t="shared" si="1235"/>
        <v>6.4723149369143957E-3</v>
      </c>
      <c r="BJ910" s="32">
        <f t="shared" si="1236"/>
        <v>1022.2501764504428</v>
      </c>
      <c r="BK910" s="24">
        <f t="shared" si="1237"/>
        <v>955.81649021622377</v>
      </c>
      <c r="BL910" s="30">
        <f t="shared" si="1238"/>
        <v>6.6969441768366E-2</v>
      </c>
      <c r="BM910" s="30">
        <f t="shared" si="1239"/>
        <v>-3.0494129486333503E-2</v>
      </c>
      <c r="BN910" s="30">
        <f t="shared" si="1240"/>
        <v>3.647531228203249E-2</v>
      </c>
      <c r="BO910" s="30">
        <f t="shared" si="1241"/>
        <v>5.9811827956989874E-3</v>
      </c>
      <c r="BP910" s="30"/>
      <c r="BQ910">
        <f t="shared" si="1242"/>
        <v>1450.05</v>
      </c>
      <c r="BR910">
        <f t="shared" si="1243"/>
        <v>854.2</v>
      </c>
      <c r="BT910" s="24">
        <f t="shared" si="1244"/>
        <v>1677.6646999999998</v>
      </c>
      <c r="BU910" s="24">
        <f t="shared" si="1245"/>
        <v>1222.4353000000001</v>
      </c>
      <c r="BV910" s="24">
        <f t="shared" si="1246"/>
        <v>1818.2853</v>
      </c>
      <c r="BW910" s="24">
        <f t="shared" si="1247"/>
        <v>1081.8146999999999</v>
      </c>
      <c r="BX910">
        <f t="shared" si="1248"/>
        <v>2045.8999999999999</v>
      </c>
      <c r="BY910" s="24">
        <f t="shared" si="1249"/>
        <v>963.83640000000014</v>
      </c>
      <c r="BZ910" s="15" t="str">
        <f t="shared" si="1250"/>
        <v>RED</v>
      </c>
      <c r="CA910" s="15" t="str">
        <f t="shared" si="1251"/>
        <v>RED</v>
      </c>
      <c r="CB910" s="15" t="str">
        <f t="shared" si="1252"/>
        <v>GREEN</v>
      </c>
      <c r="CC910" s="15" t="str">
        <f t="shared" si="1253"/>
        <v>0</v>
      </c>
      <c r="CJ910">
        <f t="shared" si="1202"/>
        <v>1187.6500000000001</v>
      </c>
      <c r="CK910">
        <f t="shared" si="1203"/>
        <v>854.2</v>
      </c>
      <c r="CM910" s="24">
        <f t="shared" si="1204"/>
        <v>1315.0279</v>
      </c>
      <c r="CN910" s="24">
        <f t="shared" si="1205"/>
        <v>1060.2721000000001</v>
      </c>
      <c r="CO910" s="24">
        <f t="shared" si="1206"/>
        <v>1393.7221000000002</v>
      </c>
      <c r="CP910" s="24">
        <f t="shared" si="1207"/>
        <v>981.5779</v>
      </c>
      <c r="CQ910">
        <f t="shared" si="1208"/>
        <v>1521.1000000000001</v>
      </c>
      <c r="CR910" s="24">
        <f t="shared" si="1209"/>
        <v>915.55480000000011</v>
      </c>
      <c r="CS910" s="15" t="str">
        <f t="shared" si="1210"/>
        <v>RED</v>
      </c>
      <c r="CT910" s="15" t="str">
        <f t="shared" si="1211"/>
        <v>GREEN</v>
      </c>
      <c r="CU910" s="15" t="str">
        <f t="shared" si="1254"/>
        <v>GREEN</v>
      </c>
      <c r="CV910" s="15" t="str">
        <f t="shared" si="1198"/>
        <v>0</v>
      </c>
      <c r="CX910" s="24">
        <f t="shared" si="1255"/>
        <v>1450.05</v>
      </c>
      <c r="CY910" s="24">
        <f t="shared" si="1256"/>
        <v>854.2</v>
      </c>
      <c r="DA910" s="24">
        <f t="shared" si="1266"/>
        <v>1677.6646999999998</v>
      </c>
      <c r="DB910" s="24">
        <f t="shared" si="1257"/>
        <v>1222.4353000000001</v>
      </c>
      <c r="DC910" s="24">
        <f t="shared" si="1258"/>
        <v>1818.2853</v>
      </c>
      <c r="DD910" s="24">
        <f t="shared" si="1259"/>
        <v>1081.8146999999999</v>
      </c>
      <c r="DE910">
        <f t="shared" si="1260"/>
        <v>2045.8999999999999</v>
      </c>
      <c r="DF910" s="24">
        <f t="shared" si="1261"/>
        <v>963.83640000000014</v>
      </c>
      <c r="DG910" s="15" t="str">
        <f t="shared" si="1262"/>
        <v>RED</v>
      </c>
      <c r="DH910" s="15" t="str">
        <f t="shared" si="1263"/>
        <v>RED</v>
      </c>
      <c r="DI910" s="15" t="str">
        <f t="shared" si="1264"/>
        <v>GREEN</v>
      </c>
    </row>
    <row r="911" spans="1:113" x14ac:dyDescent="0.3">
      <c r="A911" s="18">
        <v>37505</v>
      </c>
      <c r="B911" s="1">
        <v>1010.9</v>
      </c>
      <c r="C911" s="1">
        <v>1024.6500000000001</v>
      </c>
      <c r="D911" s="1">
        <v>990.85</v>
      </c>
      <c r="E911" s="1">
        <v>995.2</v>
      </c>
      <c r="F911" s="1">
        <v>788552320</v>
      </c>
      <c r="G911" s="1">
        <v>1407816.5</v>
      </c>
      <c r="H911" s="1">
        <v>5291077</v>
      </c>
      <c r="I911" s="1">
        <v>988.44</v>
      </c>
      <c r="J911" s="1">
        <v>1039.52</v>
      </c>
      <c r="K911" s="1">
        <v>1061.33</v>
      </c>
      <c r="L911" s="1">
        <v>1118.46</v>
      </c>
      <c r="M911" s="1">
        <v>1203.31</v>
      </c>
      <c r="N911" s="1">
        <v>48.89</v>
      </c>
      <c r="O911" s="1">
        <v>41.09</v>
      </c>
      <c r="P911" s="1">
        <v>43.81</v>
      </c>
      <c r="Q911" s="1">
        <v>-28.9</v>
      </c>
      <c r="R911" s="1">
        <v>-24.04</v>
      </c>
      <c r="S911" s="1">
        <v>-1.52</v>
      </c>
      <c r="T911" s="1">
        <v>71.760000000000005</v>
      </c>
      <c r="U911" s="1">
        <v>55.31</v>
      </c>
      <c r="V911" s="1">
        <v>19.75</v>
      </c>
      <c r="W911" s="1">
        <v>26.44</v>
      </c>
      <c r="X911" s="1">
        <v>19.079999999999998</v>
      </c>
      <c r="Y911" s="1">
        <v>1136.0899999999999</v>
      </c>
      <c r="Z911" s="1">
        <v>942.96</v>
      </c>
      <c r="AA911" s="1">
        <v>1039.52</v>
      </c>
      <c r="AB911" s="1">
        <v>1205.95</v>
      </c>
      <c r="AC911" s="1">
        <v>849.95</v>
      </c>
      <c r="AD911" s="19">
        <f t="shared" si="1212"/>
        <v>-0.31087822247812769</v>
      </c>
      <c r="AE911" s="1">
        <f t="shared" si="1199"/>
        <v>109.14674270673393</v>
      </c>
      <c r="AF911" s="20">
        <f t="shared" si="1267"/>
        <v>-1.523847219473573E-2</v>
      </c>
      <c r="AG911" s="2">
        <f t="shared" si="1213"/>
        <v>-4.8599999999999994</v>
      </c>
      <c r="AH911" s="1">
        <f t="shared" si="1214"/>
        <v>982.82499999999993</v>
      </c>
      <c r="AI911" s="21">
        <f t="shared" si="1215"/>
        <v>1018.8038461538461</v>
      </c>
      <c r="AJ911" s="22">
        <f t="shared" si="1216"/>
        <v>-35.978846153846121</v>
      </c>
      <c r="AK911" s="23">
        <f t="shared" si="1217"/>
        <v>-39.129006410256295</v>
      </c>
      <c r="AL911" s="23">
        <f t="shared" si="1218"/>
        <v>3.1501602564101745</v>
      </c>
      <c r="AM911" s="23"/>
      <c r="AN911">
        <f t="shared" si="1219"/>
        <v>1002.9000000000001</v>
      </c>
      <c r="AO911" s="4">
        <f t="shared" si="1220"/>
        <v>995.0625</v>
      </c>
      <c r="AP911" s="4">
        <f t="shared" si="1221"/>
        <v>988.29375000000005</v>
      </c>
      <c r="AQ911" s="24">
        <f t="shared" si="1222"/>
        <v>1003.8399999999999</v>
      </c>
      <c r="AR911" t="str">
        <f t="shared" si="1223"/>
        <v>RED</v>
      </c>
      <c r="AS911" t="str">
        <f t="shared" si="1224"/>
        <v>GREEN</v>
      </c>
      <c r="AT911" t="str">
        <f t="shared" si="1225"/>
        <v>GREEN</v>
      </c>
      <c r="AU911" t="str">
        <f t="shared" si="1226"/>
        <v>RED</v>
      </c>
      <c r="AV911" t="str">
        <f t="shared" si="1227"/>
        <v>GREEN</v>
      </c>
      <c r="AW911" t="str">
        <f t="shared" si="1228"/>
        <v>GREEN</v>
      </c>
      <c r="AX911" s="25">
        <f t="shared" si="1229"/>
        <v>9.5479659833039108E-3</v>
      </c>
      <c r="AY911" s="25">
        <f t="shared" si="1230"/>
        <v>5.7498121351780935E-3</v>
      </c>
      <c r="AZ911" s="26">
        <f t="shared" si="1231"/>
        <v>62.414070261409663</v>
      </c>
      <c r="BA911" s="1">
        <f t="shared" si="1200"/>
        <v>1137152.0525</v>
      </c>
      <c r="BB911" s="1">
        <f t="shared" si="1200"/>
        <v>4416976.25</v>
      </c>
      <c r="BC911" s="27">
        <f t="shared" si="1232"/>
        <v>1.2380195743435991</v>
      </c>
      <c r="BD911" s="28">
        <f t="shared" si="1232"/>
        <v>1.197895732402908</v>
      </c>
      <c r="BE911" s="29">
        <f t="shared" si="1201"/>
        <v>30.889652539137096</v>
      </c>
      <c r="BF911" s="29">
        <f t="shared" si="1265"/>
        <v>36.769759450171833</v>
      </c>
      <c r="BG911" s="30">
        <f t="shared" si="1233"/>
        <v>1.1790216629775641E-4</v>
      </c>
      <c r="BH911" s="31">
        <f t="shared" si="1234"/>
        <v>8.6270206356199031E-3</v>
      </c>
      <c r="BI911" s="31">
        <f t="shared" si="1235"/>
        <v>3.7981538481258181E-3</v>
      </c>
      <c r="BJ911" s="32">
        <f t="shared" si="1236"/>
        <v>1025.8550708807225</v>
      </c>
      <c r="BK911" s="24">
        <f t="shared" si="1237"/>
        <v>939.79492911927741</v>
      </c>
      <c r="BL911" s="30">
        <f t="shared" si="1238"/>
        <v>8.6475222831033996E-2</v>
      </c>
      <c r="BM911" s="30">
        <f t="shared" si="1239"/>
        <v>-3.0802924920340036E-2</v>
      </c>
      <c r="BN911" s="30">
        <f t="shared" si="1240"/>
        <v>5.567229791069396E-2</v>
      </c>
      <c r="BO911" s="30">
        <f t="shared" si="1241"/>
        <v>2.4869372990353925E-2</v>
      </c>
      <c r="BP911" s="30"/>
      <c r="BQ911">
        <f t="shared" si="1242"/>
        <v>1450.05</v>
      </c>
      <c r="BR911">
        <f t="shared" si="1243"/>
        <v>854.2</v>
      </c>
      <c r="BT911" s="24">
        <f t="shared" si="1244"/>
        <v>1677.6646999999998</v>
      </c>
      <c r="BU911" s="24">
        <f t="shared" si="1245"/>
        <v>1222.4353000000001</v>
      </c>
      <c r="BV911" s="24">
        <f t="shared" si="1246"/>
        <v>1818.2853</v>
      </c>
      <c r="BW911" s="24">
        <f t="shared" si="1247"/>
        <v>1081.8146999999999</v>
      </c>
      <c r="BX911">
        <f t="shared" si="1248"/>
        <v>2045.8999999999999</v>
      </c>
      <c r="BY911" s="24">
        <f t="shared" si="1249"/>
        <v>963.83640000000014</v>
      </c>
      <c r="BZ911" s="15" t="str">
        <f t="shared" si="1250"/>
        <v>RED</v>
      </c>
      <c r="CA911" s="15" t="str">
        <f t="shared" si="1251"/>
        <v>RED</v>
      </c>
      <c r="CB911" s="15" t="str">
        <f t="shared" si="1252"/>
        <v>GREEN</v>
      </c>
      <c r="CC911" s="15" t="str">
        <f t="shared" si="1253"/>
        <v>0</v>
      </c>
      <c r="CJ911">
        <f t="shared" si="1202"/>
        <v>1187.6500000000001</v>
      </c>
      <c r="CK911">
        <f t="shared" si="1203"/>
        <v>854.2</v>
      </c>
      <c r="CM911" s="24">
        <f t="shared" si="1204"/>
        <v>1315.0279</v>
      </c>
      <c r="CN911" s="24">
        <f t="shared" si="1205"/>
        <v>1060.2721000000001</v>
      </c>
      <c r="CO911" s="24">
        <f t="shared" si="1206"/>
        <v>1393.7221000000002</v>
      </c>
      <c r="CP911" s="24">
        <f t="shared" si="1207"/>
        <v>981.5779</v>
      </c>
      <c r="CQ911">
        <f t="shared" si="1208"/>
        <v>1521.1000000000001</v>
      </c>
      <c r="CR911" s="24">
        <f t="shared" si="1209"/>
        <v>915.55480000000011</v>
      </c>
      <c r="CS911" s="15" t="str">
        <f t="shared" si="1210"/>
        <v>RED</v>
      </c>
      <c r="CT911" s="15" t="str">
        <f t="shared" si="1211"/>
        <v>GREEN</v>
      </c>
      <c r="CU911" s="15" t="str">
        <f t="shared" si="1254"/>
        <v>GREEN</v>
      </c>
      <c r="CV911" s="15" t="str">
        <f t="shared" si="1198"/>
        <v>0</v>
      </c>
      <c r="CX911" s="24">
        <f t="shared" si="1255"/>
        <v>1450.05</v>
      </c>
      <c r="CY911" s="24">
        <f t="shared" si="1256"/>
        <v>854.2</v>
      </c>
      <c r="DA911" s="24">
        <f t="shared" si="1266"/>
        <v>1677.6646999999998</v>
      </c>
      <c r="DB911" s="24">
        <f t="shared" si="1257"/>
        <v>1222.4353000000001</v>
      </c>
      <c r="DC911" s="24">
        <f t="shared" si="1258"/>
        <v>1818.2853</v>
      </c>
      <c r="DD911" s="24">
        <f t="shared" si="1259"/>
        <v>1081.8146999999999</v>
      </c>
      <c r="DE911">
        <f t="shared" si="1260"/>
        <v>2045.8999999999999</v>
      </c>
      <c r="DF911" s="24">
        <f t="shared" si="1261"/>
        <v>963.83640000000014</v>
      </c>
      <c r="DG911" s="15" t="str">
        <f t="shared" si="1262"/>
        <v>RED</v>
      </c>
      <c r="DH911" s="15" t="str">
        <f t="shared" si="1263"/>
        <v>RED</v>
      </c>
      <c r="DI911" s="15" t="str">
        <f t="shared" si="1264"/>
        <v>GREEN</v>
      </c>
    </row>
    <row r="912" spans="1:113" x14ac:dyDescent="0.3">
      <c r="A912" s="18">
        <v>37498</v>
      </c>
      <c r="B912" s="1">
        <v>992.4</v>
      </c>
      <c r="C912" s="1">
        <v>1012.75</v>
      </c>
      <c r="D912" s="1">
        <v>981.1</v>
      </c>
      <c r="E912" s="1">
        <v>1010.6</v>
      </c>
      <c r="F912" s="1">
        <v>644076736</v>
      </c>
      <c r="G912" s="1">
        <v>1320835.81</v>
      </c>
      <c r="H912" s="1">
        <v>4842336</v>
      </c>
      <c r="I912" s="1">
        <v>980.35</v>
      </c>
      <c r="J912" s="1">
        <v>1044.78</v>
      </c>
      <c r="K912" s="1">
        <v>1058.51</v>
      </c>
      <c r="L912" s="1">
        <v>1121.3599999999999</v>
      </c>
      <c r="M912" s="1">
        <v>1202.54</v>
      </c>
      <c r="N912" s="1">
        <v>70.290000000000006</v>
      </c>
      <c r="O912" s="1">
        <v>43.43</v>
      </c>
      <c r="P912" s="1">
        <v>44.8</v>
      </c>
      <c r="Q912" s="1">
        <v>-29.47</v>
      </c>
      <c r="R912" s="1">
        <v>-22.83</v>
      </c>
      <c r="S912" s="1">
        <v>1.55</v>
      </c>
      <c r="T912" s="1">
        <v>59.52</v>
      </c>
      <c r="U912" s="1">
        <v>38.369999999999997</v>
      </c>
      <c r="V912" s="1">
        <v>18.72</v>
      </c>
      <c r="W912" s="1">
        <v>28.21</v>
      </c>
      <c r="X912" s="1">
        <v>19.43</v>
      </c>
      <c r="Y912" s="1">
        <v>1142.55</v>
      </c>
      <c r="Z912" s="1">
        <v>947</v>
      </c>
      <c r="AA912" s="1">
        <v>1044.78</v>
      </c>
      <c r="AB912" s="1">
        <v>1205.95</v>
      </c>
      <c r="AC912" s="1">
        <v>849.95</v>
      </c>
      <c r="AD912" s="19">
        <f t="shared" si="1212"/>
        <v>0.30702666088373437</v>
      </c>
      <c r="AE912" s="1">
        <f t="shared" si="1199"/>
        <v>110.8357095854354</v>
      </c>
      <c r="AF912" s="20">
        <f t="shared" si="1267"/>
        <v>1.5474276527331243E-2</v>
      </c>
      <c r="AG912" s="2">
        <f t="shared" si="1213"/>
        <v>-6.6400000000000006</v>
      </c>
      <c r="AH912" s="1">
        <f t="shared" si="1214"/>
        <v>979.20833333333337</v>
      </c>
      <c r="AI912" s="21">
        <f t="shared" si="1215"/>
        <v>1022.9269230769229</v>
      </c>
      <c r="AJ912" s="22">
        <f t="shared" si="1216"/>
        <v>-43.718589743589519</v>
      </c>
      <c r="AK912" s="23">
        <f t="shared" si="1217"/>
        <v>-37.31618589743573</v>
      </c>
      <c r="AL912" s="23">
        <f t="shared" si="1218"/>
        <v>-6.4024038461537884</v>
      </c>
      <c r="AM912" s="23"/>
      <c r="AN912">
        <f t="shared" si="1219"/>
        <v>1002.9000000000001</v>
      </c>
      <c r="AO912" s="4">
        <f t="shared" si="1220"/>
        <v>986.75</v>
      </c>
      <c r="AP912" s="4">
        <f t="shared" si="1221"/>
        <v>996.17499999999995</v>
      </c>
      <c r="AQ912" s="24">
        <f t="shared" si="1222"/>
        <v>1010.0999999999998</v>
      </c>
      <c r="AR912" t="str">
        <f t="shared" si="1223"/>
        <v>GREEN</v>
      </c>
      <c r="AS912" t="str">
        <f t="shared" si="1224"/>
        <v>GREEN</v>
      </c>
      <c r="AT912" t="str">
        <f t="shared" si="1225"/>
        <v>GREEN</v>
      </c>
      <c r="AU912" t="str">
        <f t="shared" si="1226"/>
        <v>GREEN</v>
      </c>
      <c r="AV912" t="str">
        <f t="shared" si="1227"/>
        <v>GREEN</v>
      </c>
      <c r="AW912" t="str">
        <f t="shared" si="1228"/>
        <v>GREEN</v>
      </c>
      <c r="AX912" s="25">
        <f t="shared" si="1229"/>
        <v>9.5479659833039108E-3</v>
      </c>
      <c r="AY912" s="25">
        <f t="shared" si="1230"/>
        <v>1.3249645879341521E-2</v>
      </c>
      <c r="AZ912" s="26">
        <f t="shared" si="1231"/>
        <v>41.881430567508424</v>
      </c>
      <c r="BA912" s="1">
        <f t="shared" si="1200"/>
        <v>1047901.5225</v>
      </c>
      <c r="BB912" s="1">
        <f t="shared" si="1200"/>
        <v>4282877.75</v>
      </c>
      <c r="BC912" s="27">
        <f t="shared" si="1232"/>
        <v>1.260457954912457</v>
      </c>
      <c r="BD912" s="28">
        <f t="shared" si="1232"/>
        <v>1.130626714713022</v>
      </c>
      <c r="BE912" s="29">
        <f t="shared" si="1201"/>
        <v>42.64986636120657</v>
      </c>
      <c r="BF912" s="29">
        <f t="shared" si="1265"/>
        <v>36.769759450171833</v>
      </c>
      <c r="BG912" s="30">
        <f t="shared" si="1233"/>
        <v>1.5881126009389401E-2</v>
      </c>
      <c r="BH912" s="31">
        <f t="shared" si="1234"/>
        <v>1.4321948974955867E-2</v>
      </c>
      <c r="BI912" s="31">
        <f t="shared" si="1235"/>
        <v>-3.7016798960376094E-3</v>
      </c>
      <c r="BJ912" s="32">
        <f t="shared" si="1236"/>
        <v>1020.8719105521304</v>
      </c>
      <c r="BK912" s="24">
        <f t="shared" si="1237"/>
        <v>937.54475611453631</v>
      </c>
      <c r="BL912" s="30">
        <f t="shared" si="1238"/>
        <v>8.2453151036606095E-2</v>
      </c>
      <c r="BM912" s="30">
        <f t="shared" si="1239"/>
        <v>-1.0164170346457953E-2</v>
      </c>
      <c r="BN912" s="30">
        <f t="shared" si="1240"/>
        <v>7.2288980690148136E-2</v>
      </c>
      <c r="BO912" s="30">
        <f t="shared" si="1241"/>
        <v>6.2124810343690183E-2</v>
      </c>
      <c r="BP912" s="30"/>
      <c r="BQ912">
        <f t="shared" si="1242"/>
        <v>1450.05</v>
      </c>
      <c r="BR912">
        <f t="shared" si="1243"/>
        <v>854.2</v>
      </c>
      <c r="BT912" s="24">
        <f t="shared" si="1244"/>
        <v>1677.6646999999998</v>
      </c>
      <c r="BU912" s="24">
        <f t="shared" si="1245"/>
        <v>1222.4353000000001</v>
      </c>
      <c r="BV912" s="24">
        <f t="shared" si="1246"/>
        <v>1818.2853</v>
      </c>
      <c r="BW912" s="24">
        <f t="shared" si="1247"/>
        <v>1081.8146999999999</v>
      </c>
      <c r="BX912">
        <f t="shared" si="1248"/>
        <v>2045.8999999999999</v>
      </c>
      <c r="BY912" s="24">
        <f t="shared" si="1249"/>
        <v>963.83640000000014</v>
      </c>
      <c r="BZ912" s="15" t="str">
        <f t="shared" si="1250"/>
        <v>RED</v>
      </c>
      <c r="CA912" s="15" t="str">
        <f t="shared" si="1251"/>
        <v>RED</v>
      </c>
      <c r="CB912" s="15" t="str">
        <f t="shared" si="1252"/>
        <v>GREEN</v>
      </c>
      <c r="CC912" s="15" t="str">
        <f t="shared" si="1253"/>
        <v>0</v>
      </c>
      <c r="CJ912">
        <f t="shared" si="1202"/>
        <v>1187.6500000000001</v>
      </c>
      <c r="CK912">
        <f t="shared" si="1203"/>
        <v>854.2</v>
      </c>
      <c r="CM912" s="24">
        <f t="shared" si="1204"/>
        <v>1315.0279</v>
      </c>
      <c r="CN912" s="24">
        <f t="shared" si="1205"/>
        <v>1060.2721000000001</v>
      </c>
      <c r="CO912" s="24">
        <f t="shared" si="1206"/>
        <v>1393.7221000000002</v>
      </c>
      <c r="CP912" s="24">
        <f t="shared" si="1207"/>
        <v>981.5779</v>
      </c>
      <c r="CQ912">
        <f t="shared" si="1208"/>
        <v>1521.1000000000001</v>
      </c>
      <c r="CR912" s="24">
        <f t="shared" si="1209"/>
        <v>915.55480000000011</v>
      </c>
      <c r="CS912" s="15" t="str">
        <f t="shared" si="1210"/>
        <v>RED</v>
      </c>
      <c r="CT912" s="15" t="str">
        <f t="shared" si="1211"/>
        <v>GREEN</v>
      </c>
      <c r="CU912" s="15" t="str">
        <f t="shared" si="1254"/>
        <v>GREEN</v>
      </c>
      <c r="CV912" s="15" t="str">
        <f t="shared" si="1198"/>
        <v>0</v>
      </c>
      <c r="CX912" s="24">
        <f t="shared" si="1255"/>
        <v>1450.05</v>
      </c>
      <c r="CY912" s="24">
        <f t="shared" si="1256"/>
        <v>854.2</v>
      </c>
      <c r="DA912" s="24">
        <f t="shared" si="1266"/>
        <v>1677.6646999999998</v>
      </c>
      <c r="DB912" s="24">
        <f t="shared" si="1257"/>
        <v>1222.4353000000001</v>
      </c>
      <c r="DC912" s="24">
        <f t="shared" si="1258"/>
        <v>1818.2853</v>
      </c>
      <c r="DD912" s="24">
        <f t="shared" si="1259"/>
        <v>1081.8146999999999</v>
      </c>
      <c r="DE912">
        <f t="shared" si="1260"/>
        <v>2045.8999999999999</v>
      </c>
      <c r="DF912" s="24">
        <f t="shared" si="1261"/>
        <v>963.83640000000014</v>
      </c>
      <c r="DG912" s="15" t="str">
        <f t="shared" si="1262"/>
        <v>RED</v>
      </c>
      <c r="DH912" s="15" t="str">
        <f t="shared" si="1263"/>
        <v>RED</v>
      </c>
      <c r="DI912" s="15" t="str">
        <f t="shared" si="1264"/>
        <v>GREEN</v>
      </c>
    </row>
    <row r="913" spans="1:113" x14ac:dyDescent="0.3">
      <c r="A913" s="18">
        <v>37491</v>
      </c>
      <c r="B913" s="1">
        <v>979.4</v>
      </c>
      <c r="C913" s="1">
        <v>996.4</v>
      </c>
      <c r="D913" s="1">
        <v>978.2</v>
      </c>
      <c r="E913" s="1">
        <v>995.2</v>
      </c>
      <c r="F913" s="1">
        <v>653995008</v>
      </c>
      <c r="G913" s="1">
        <v>1190254.02</v>
      </c>
      <c r="H913" s="1">
        <v>4644210</v>
      </c>
      <c r="I913" s="1">
        <v>972.93</v>
      </c>
      <c r="J913" s="1">
        <v>1051.57</v>
      </c>
      <c r="K913" s="1">
        <v>1056.69</v>
      </c>
      <c r="L913" s="1">
        <v>1123.97</v>
      </c>
      <c r="M913" s="1">
        <v>1201.6099999999999</v>
      </c>
      <c r="N913" s="1">
        <v>58.04</v>
      </c>
      <c r="O913" s="1">
        <v>40.28</v>
      </c>
      <c r="P913" s="1">
        <v>43.57</v>
      </c>
      <c r="Q913" s="1">
        <v>-31.33</v>
      </c>
      <c r="R913" s="1">
        <v>-21.17</v>
      </c>
      <c r="S913" s="1">
        <v>1.63</v>
      </c>
      <c r="T913" s="1">
        <v>34.659999999999997</v>
      </c>
      <c r="U913" s="1">
        <v>22.24</v>
      </c>
      <c r="V913" s="1">
        <v>16.68</v>
      </c>
      <c r="W913" s="1">
        <v>29.95</v>
      </c>
      <c r="X913" s="1">
        <v>19.37</v>
      </c>
      <c r="Y913" s="1">
        <v>1157.46</v>
      </c>
      <c r="Z913" s="1">
        <v>945.69</v>
      </c>
      <c r="AA913" s="1">
        <v>1051.57</v>
      </c>
      <c r="AB913" s="1">
        <v>1205.95</v>
      </c>
      <c r="AC913" s="1">
        <v>849.95</v>
      </c>
      <c r="AD913" s="19">
        <f t="shared" si="1212"/>
        <v>0.29364346811081182</v>
      </c>
      <c r="AE913" s="1">
        <f t="shared" si="1199"/>
        <v>109.14674270673392</v>
      </c>
      <c r="AF913" s="20">
        <f t="shared" si="1267"/>
        <v>1.6287975491447559E-2</v>
      </c>
      <c r="AG913" s="2">
        <f t="shared" si="1213"/>
        <v>-10.159999999999997</v>
      </c>
      <c r="AH913" s="1">
        <f t="shared" si="1214"/>
        <v>983.42499999999984</v>
      </c>
      <c r="AI913" s="21">
        <f t="shared" si="1215"/>
        <v>1024.3269230769229</v>
      </c>
      <c r="AJ913" s="22">
        <f t="shared" si="1216"/>
        <v>-40.901923076923026</v>
      </c>
      <c r="AK913" s="23">
        <f t="shared" si="1217"/>
        <v>-32.544871794871597</v>
      </c>
      <c r="AL913" s="23">
        <f t="shared" si="1218"/>
        <v>-8.3570512820514296</v>
      </c>
      <c r="AM913" s="23"/>
      <c r="AN913">
        <f t="shared" si="1219"/>
        <v>987.22500000000002</v>
      </c>
      <c r="AO913" s="4">
        <f t="shared" si="1220"/>
        <v>972.78750000000002</v>
      </c>
      <c r="AP913" s="4">
        <f t="shared" si="1221"/>
        <v>1004.0749999999999</v>
      </c>
      <c r="AQ913" s="24">
        <f t="shared" si="1222"/>
        <v>1015.2949999999998</v>
      </c>
      <c r="AR913" t="str">
        <f t="shared" si="1223"/>
        <v>GREEN</v>
      </c>
      <c r="AS913" t="str">
        <f t="shared" si="1224"/>
        <v>GREEN</v>
      </c>
      <c r="AT913" t="str">
        <f t="shared" si="1225"/>
        <v>RED</v>
      </c>
      <c r="AU913" t="str">
        <f t="shared" si="1226"/>
        <v>RED</v>
      </c>
      <c r="AV913" t="str">
        <f t="shared" si="1227"/>
        <v>GREEN</v>
      </c>
      <c r="AW913" t="str">
        <f t="shared" si="1228"/>
        <v>RED</v>
      </c>
      <c r="AX913" s="25">
        <f t="shared" si="1229"/>
        <v>6.9689198954153708E-3</v>
      </c>
      <c r="AY913" s="25">
        <f t="shared" si="1230"/>
        <v>1.6769608081089682E-2</v>
      </c>
      <c r="AZ913" s="26">
        <f t="shared" si="1231"/>
        <v>29.357000999863104</v>
      </c>
      <c r="BA913" s="1">
        <f t="shared" si="1200"/>
        <v>1006918.3174999999</v>
      </c>
      <c r="BB913" s="1">
        <f t="shared" si="1200"/>
        <v>4351219.5</v>
      </c>
      <c r="BC913" s="27">
        <f t="shared" si="1232"/>
        <v>1.1820760426279564</v>
      </c>
      <c r="BD913" s="28">
        <f t="shared" si="1232"/>
        <v>1.0673352608389441</v>
      </c>
      <c r="BE913" s="29">
        <f t="shared" si="1201"/>
        <v>30.889652539137096</v>
      </c>
      <c r="BF913" s="29">
        <f t="shared" si="1265"/>
        <v>24.458807137854045</v>
      </c>
      <c r="BG913" s="30">
        <f t="shared" si="1233"/>
        <v>1.713613910494205E-2</v>
      </c>
      <c r="BH913" s="31">
        <f t="shared" si="1234"/>
        <v>5.638279689039849E-3</v>
      </c>
      <c r="BI913" s="31">
        <f t="shared" si="1235"/>
        <v>-9.8006881856743111E-3</v>
      </c>
      <c r="BJ913" s="32">
        <f t="shared" si="1236"/>
        <v>1042.0194963285801</v>
      </c>
      <c r="BK913" s="24">
        <f t="shared" si="1237"/>
        <v>924.83050367141959</v>
      </c>
      <c r="BL913" s="30">
        <f t="shared" si="1238"/>
        <v>0.11775421287897959</v>
      </c>
      <c r="BM913" s="30">
        <f t="shared" si="1239"/>
        <v>-4.7045313834987987E-2</v>
      </c>
      <c r="BN913" s="30">
        <f t="shared" si="1240"/>
        <v>7.0708899043991608E-2</v>
      </c>
      <c r="BO913" s="30">
        <f t="shared" si="1241"/>
        <v>2.3663585209003621E-2</v>
      </c>
      <c r="BP913" s="30"/>
      <c r="BQ913">
        <f t="shared" si="1242"/>
        <v>1450.05</v>
      </c>
      <c r="BR913">
        <f t="shared" si="1243"/>
        <v>854.2</v>
      </c>
      <c r="BT913" s="24">
        <f t="shared" si="1244"/>
        <v>1677.6646999999998</v>
      </c>
      <c r="BU913" s="24">
        <f t="shared" si="1245"/>
        <v>1222.4353000000001</v>
      </c>
      <c r="BV913" s="24">
        <f t="shared" si="1246"/>
        <v>1818.2853</v>
      </c>
      <c r="BW913" s="24">
        <f t="shared" si="1247"/>
        <v>1081.8146999999999</v>
      </c>
      <c r="BX913">
        <f t="shared" si="1248"/>
        <v>2045.8999999999999</v>
      </c>
      <c r="BY913" s="24">
        <f t="shared" si="1249"/>
        <v>963.83640000000014</v>
      </c>
      <c r="BZ913" s="15" t="str">
        <f t="shared" si="1250"/>
        <v>RED</v>
      </c>
      <c r="CA913" s="15" t="str">
        <f t="shared" si="1251"/>
        <v>RED</v>
      </c>
      <c r="CB913" s="15" t="str">
        <f t="shared" si="1252"/>
        <v>GREEN</v>
      </c>
      <c r="CC913" s="15" t="str">
        <f t="shared" si="1253"/>
        <v>0</v>
      </c>
      <c r="CJ913">
        <f t="shared" si="1202"/>
        <v>1187.6500000000001</v>
      </c>
      <c r="CK913">
        <f t="shared" si="1203"/>
        <v>854.2</v>
      </c>
      <c r="CM913" s="24">
        <f t="shared" si="1204"/>
        <v>1315.0279</v>
      </c>
      <c r="CN913" s="24">
        <f t="shared" si="1205"/>
        <v>1060.2721000000001</v>
      </c>
      <c r="CO913" s="24">
        <f t="shared" si="1206"/>
        <v>1393.7221000000002</v>
      </c>
      <c r="CP913" s="24">
        <f t="shared" si="1207"/>
        <v>981.5779</v>
      </c>
      <c r="CQ913">
        <f t="shared" si="1208"/>
        <v>1521.1000000000001</v>
      </c>
      <c r="CR913" s="24">
        <f t="shared" si="1209"/>
        <v>915.55480000000011</v>
      </c>
      <c r="CS913" s="15" t="str">
        <f t="shared" si="1210"/>
        <v>RED</v>
      </c>
      <c r="CT913" s="15" t="str">
        <f t="shared" si="1211"/>
        <v>GREEN</v>
      </c>
      <c r="CU913" s="15" t="str">
        <f t="shared" si="1254"/>
        <v>GREEN</v>
      </c>
      <c r="CV913" s="15" t="str">
        <f t="shared" si="1198"/>
        <v>0</v>
      </c>
      <c r="CX913" s="24">
        <f t="shared" si="1255"/>
        <v>1450.05</v>
      </c>
      <c r="CY913" s="24">
        <f t="shared" si="1256"/>
        <v>854.2</v>
      </c>
      <c r="DA913" s="24">
        <f t="shared" si="1266"/>
        <v>1677.6646999999998</v>
      </c>
      <c r="DB913" s="24">
        <f t="shared" si="1257"/>
        <v>1222.4353000000001</v>
      </c>
      <c r="DC913" s="24">
        <f t="shared" si="1258"/>
        <v>1818.2853</v>
      </c>
      <c r="DD913" s="24">
        <f t="shared" si="1259"/>
        <v>1081.8146999999999</v>
      </c>
      <c r="DE913">
        <f t="shared" si="1260"/>
        <v>2045.8999999999999</v>
      </c>
      <c r="DF913" s="24">
        <f t="shared" si="1261"/>
        <v>963.83640000000014</v>
      </c>
      <c r="DG913" s="15" t="str">
        <f t="shared" si="1262"/>
        <v>RED</v>
      </c>
      <c r="DH913" s="15" t="str">
        <f t="shared" si="1263"/>
        <v>RED</v>
      </c>
      <c r="DI913" s="15" t="str">
        <f t="shared" si="1264"/>
        <v>GREEN</v>
      </c>
    </row>
    <row r="914" spans="1:113" x14ac:dyDescent="0.3">
      <c r="A914" s="18">
        <v>37484</v>
      </c>
      <c r="B914" s="1">
        <v>961.15</v>
      </c>
      <c r="C914" s="1">
        <v>981.2</v>
      </c>
      <c r="D914" s="1">
        <v>961.15</v>
      </c>
      <c r="E914" s="1">
        <v>979.25</v>
      </c>
      <c r="F914" s="1">
        <v>378345600</v>
      </c>
      <c r="G914" s="1">
        <v>629701.88</v>
      </c>
      <c r="H914" s="1">
        <v>2890282</v>
      </c>
      <c r="I914" s="1">
        <v>981.07</v>
      </c>
      <c r="J914" s="1">
        <v>1058.9100000000001</v>
      </c>
      <c r="K914" s="1">
        <v>1057.49</v>
      </c>
      <c r="L914" s="1">
        <v>1126.68</v>
      </c>
      <c r="M914" s="1">
        <v>1200.72</v>
      </c>
      <c r="N914" s="1">
        <v>41.36</v>
      </c>
      <c r="O914" s="1">
        <v>36.9</v>
      </c>
      <c r="P914" s="1">
        <v>42.28</v>
      </c>
      <c r="Q914" s="1">
        <v>-31.69</v>
      </c>
      <c r="R914" s="1">
        <v>-18.62</v>
      </c>
      <c r="S914" s="1">
        <v>1.8</v>
      </c>
      <c r="T914" s="1">
        <v>20.93</v>
      </c>
      <c r="U914" s="1">
        <v>13.74</v>
      </c>
      <c r="V914" s="1">
        <v>14.41</v>
      </c>
      <c r="W914" s="1">
        <v>30.97</v>
      </c>
      <c r="X914" s="1">
        <v>18.670000000000002</v>
      </c>
      <c r="Y914" s="1">
        <v>1168.43</v>
      </c>
      <c r="Z914" s="1">
        <v>949.39</v>
      </c>
      <c r="AA914" s="1">
        <v>1058.9100000000001</v>
      </c>
      <c r="AB914" s="1">
        <v>1205.95</v>
      </c>
      <c r="AC914" s="1">
        <v>849.95</v>
      </c>
      <c r="AD914" s="19">
        <f t="shared" si="1212"/>
        <v>0.30793010983655239</v>
      </c>
      <c r="AE914" s="1">
        <f t="shared" si="1199"/>
        <v>107.39745558236453</v>
      </c>
      <c r="AF914" s="20">
        <f t="shared" si="1267"/>
        <v>1.798430271843654E-2</v>
      </c>
      <c r="AG914" s="2">
        <f t="shared" si="1213"/>
        <v>-13.07</v>
      </c>
      <c r="AH914" s="1">
        <f t="shared" si="1214"/>
        <v>993.93333333333339</v>
      </c>
      <c r="AI914" s="21">
        <f t="shared" si="1215"/>
        <v>1029.8499999999999</v>
      </c>
      <c r="AJ914" s="22">
        <f t="shared" si="1216"/>
        <v>-35.916666666666515</v>
      </c>
      <c r="AK914" s="23">
        <f t="shared" si="1217"/>
        <v>-26.72067307692285</v>
      </c>
      <c r="AL914" s="23">
        <f t="shared" si="1218"/>
        <v>-9.1959935897436651</v>
      </c>
      <c r="AM914" s="23"/>
      <c r="AN914">
        <f t="shared" si="1219"/>
        <v>970.6</v>
      </c>
      <c r="AO914" s="4">
        <f t="shared" si="1220"/>
        <v>967.36249999999995</v>
      </c>
      <c r="AP914" s="4">
        <f t="shared" si="1221"/>
        <v>1011.9000000000001</v>
      </c>
      <c r="AQ914" s="24">
        <f t="shared" si="1222"/>
        <v>1024.345</v>
      </c>
      <c r="AR914" t="str">
        <f t="shared" si="1223"/>
        <v>GREEN</v>
      </c>
      <c r="AS914" t="str">
        <f t="shared" si="1224"/>
        <v>GREEN</v>
      </c>
      <c r="AT914" t="str">
        <f t="shared" si="1225"/>
        <v>RED</v>
      </c>
      <c r="AU914" t="str">
        <f t="shared" si="1226"/>
        <v>RED</v>
      </c>
      <c r="AV914" t="str">
        <f t="shared" si="1227"/>
        <v>GREEN</v>
      </c>
      <c r="AW914" t="str">
        <f t="shared" si="1228"/>
        <v>RED</v>
      </c>
      <c r="AX914" s="25">
        <f t="shared" si="1229"/>
        <v>4.254257313507444E-3</v>
      </c>
      <c r="AY914" s="25">
        <f t="shared" si="1230"/>
        <v>1.9183154986162004E-2</v>
      </c>
      <c r="AZ914" s="26">
        <f t="shared" si="1231"/>
        <v>18.151565791960081</v>
      </c>
      <c r="BA914" s="1">
        <f t="shared" ref="BA914:BB929" si="1268">AVERAGE(G914:G917)</f>
        <v>1016910.4075</v>
      </c>
      <c r="BB914" s="1">
        <f t="shared" si="1268"/>
        <v>4354218.75</v>
      </c>
      <c r="BC914" s="27">
        <f t="shared" si="1232"/>
        <v>0.61923044090784374</v>
      </c>
      <c r="BD914" s="28">
        <f t="shared" si="1232"/>
        <v>0.66378888290809923</v>
      </c>
      <c r="BE914" s="29">
        <f t="shared" si="1201"/>
        <v>18.027961736570997</v>
      </c>
      <c r="BF914" s="29">
        <f t="shared" si="1265"/>
        <v>11.241014583101471</v>
      </c>
      <c r="BG914" s="30">
        <f t="shared" si="1233"/>
        <v>1.2762771940522333E-2</v>
      </c>
      <c r="BH914" s="31">
        <f t="shared" si="1234"/>
        <v>-1.3493082848751115E-2</v>
      </c>
      <c r="BI914" s="31">
        <f t="shared" si="1235"/>
        <v>-1.4928897672654559E-2</v>
      </c>
      <c r="BJ914" s="32">
        <f t="shared" si="1236"/>
        <v>1079.2057126050922</v>
      </c>
      <c r="BK914" s="24">
        <f t="shared" si="1237"/>
        <v>908.66095406157467</v>
      </c>
      <c r="BL914" s="30">
        <f t="shared" si="1238"/>
        <v>0.17415854842330106</v>
      </c>
      <c r="BM914" s="30">
        <f t="shared" si="1239"/>
        <v>-0.10207374276751824</v>
      </c>
      <c r="BN914" s="30">
        <f t="shared" si="1240"/>
        <v>7.2084805655782819E-2</v>
      </c>
      <c r="BO914" s="30">
        <f t="shared" si="1241"/>
        <v>-2.998893711173542E-2</v>
      </c>
      <c r="BP914" s="30"/>
      <c r="BQ914">
        <f t="shared" si="1242"/>
        <v>1450.05</v>
      </c>
      <c r="BR914">
        <f t="shared" si="1243"/>
        <v>854.2</v>
      </c>
      <c r="BT914" s="24">
        <f t="shared" si="1244"/>
        <v>1677.6646999999998</v>
      </c>
      <c r="BU914" s="24">
        <f t="shared" si="1245"/>
        <v>1222.4353000000001</v>
      </c>
      <c r="BV914" s="24">
        <f t="shared" si="1246"/>
        <v>1818.2853</v>
      </c>
      <c r="BW914" s="24">
        <f t="shared" si="1247"/>
        <v>1081.8146999999999</v>
      </c>
      <c r="BX914">
        <f t="shared" si="1248"/>
        <v>2045.8999999999999</v>
      </c>
      <c r="BY914" s="24">
        <f t="shared" si="1249"/>
        <v>963.83640000000014</v>
      </c>
      <c r="BZ914" s="15" t="str">
        <f t="shared" si="1250"/>
        <v>RED</v>
      </c>
      <c r="CA914" s="15" t="str">
        <f t="shared" si="1251"/>
        <v>RED</v>
      </c>
      <c r="CB914" s="15" t="str">
        <f t="shared" si="1252"/>
        <v>GREEN</v>
      </c>
      <c r="CC914" s="15" t="str">
        <f t="shared" si="1253"/>
        <v>0</v>
      </c>
      <c r="CJ914">
        <f t="shared" si="1202"/>
        <v>1187.6500000000001</v>
      </c>
      <c r="CK914">
        <f t="shared" si="1203"/>
        <v>854.2</v>
      </c>
      <c r="CM914" s="24">
        <f t="shared" si="1204"/>
        <v>1315.0279</v>
      </c>
      <c r="CN914" s="24">
        <f t="shared" si="1205"/>
        <v>1060.2721000000001</v>
      </c>
      <c r="CO914" s="24">
        <f t="shared" si="1206"/>
        <v>1393.7221000000002</v>
      </c>
      <c r="CP914" s="24">
        <f t="shared" si="1207"/>
        <v>981.5779</v>
      </c>
      <c r="CQ914">
        <f t="shared" si="1208"/>
        <v>1521.1000000000001</v>
      </c>
      <c r="CR914" s="24">
        <f t="shared" si="1209"/>
        <v>915.55480000000011</v>
      </c>
      <c r="CS914" s="15" t="str">
        <f t="shared" si="1210"/>
        <v>RED</v>
      </c>
      <c r="CT914" s="15" t="str">
        <f t="shared" si="1211"/>
        <v>RED</v>
      </c>
      <c r="CU914" s="15" t="str">
        <f t="shared" si="1254"/>
        <v>GREEN</v>
      </c>
      <c r="CV914" s="15" t="str">
        <f t="shared" si="1198"/>
        <v>0</v>
      </c>
      <c r="CX914" s="24">
        <f t="shared" si="1255"/>
        <v>1450.05</v>
      </c>
      <c r="CY914" s="24">
        <f t="shared" si="1256"/>
        <v>854.2</v>
      </c>
      <c r="DA914" s="24">
        <f t="shared" si="1266"/>
        <v>1677.6646999999998</v>
      </c>
      <c r="DB914" s="24">
        <f t="shared" si="1257"/>
        <v>1222.4353000000001</v>
      </c>
      <c r="DC914" s="24">
        <f t="shared" si="1258"/>
        <v>1818.2853</v>
      </c>
      <c r="DD914" s="24">
        <f t="shared" si="1259"/>
        <v>1081.8146999999999</v>
      </c>
      <c r="DE914">
        <f t="shared" si="1260"/>
        <v>2045.8999999999999</v>
      </c>
      <c r="DF914" s="24">
        <f t="shared" si="1261"/>
        <v>963.83640000000014</v>
      </c>
      <c r="DG914" s="15" t="str">
        <f t="shared" si="1262"/>
        <v>RED</v>
      </c>
      <c r="DH914" s="15" t="str">
        <f t="shared" si="1263"/>
        <v>RED</v>
      </c>
      <c r="DI914" s="15" t="str">
        <f t="shared" si="1264"/>
        <v>GREEN</v>
      </c>
    </row>
    <row r="915" spans="1:113" x14ac:dyDescent="0.3">
      <c r="A915" s="18">
        <v>37477</v>
      </c>
      <c r="B915" s="1">
        <v>954.9</v>
      </c>
      <c r="C915" s="1">
        <v>978.6</v>
      </c>
      <c r="D915" s="1">
        <v>948</v>
      </c>
      <c r="E915" s="1">
        <v>961.95</v>
      </c>
      <c r="F915" s="1">
        <v>654067520</v>
      </c>
      <c r="G915" s="1">
        <v>1050814.3799999999</v>
      </c>
      <c r="H915" s="1">
        <v>4754683</v>
      </c>
      <c r="I915" s="1">
        <v>996.87</v>
      </c>
      <c r="J915" s="1">
        <v>1066.43</v>
      </c>
      <c r="K915" s="1">
        <v>1058.98</v>
      </c>
      <c r="L915" s="1">
        <v>1131.06</v>
      </c>
      <c r="M915" s="1">
        <v>1200.02</v>
      </c>
      <c r="N915" s="1">
        <v>17.7</v>
      </c>
      <c r="O915" s="1">
        <v>33.090000000000003</v>
      </c>
      <c r="P915" s="1">
        <v>40.86</v>
      </c>
      <c r="Q915" s="1">
        <v>-30.06</v>
      </c>
      <c r="R915" s="1">
        <v>-15.36</v>
      </c>
      <c r="S915" s="1">
        <v>0.75</v>
      </c>
      <c r="T915" s="1">
        <v>11.12</v>
      </c>
      <c r="U915" s="1">
        <v>10.52</v>
      </c>
      <c r="V915" s="1">
        <v>14.46</v>
      </c>
      <c r="W915" s="1">
        <v>32.090000000000003</v>
      </c>
      <c r="X915" s="1">
        <v>17.3</v>
      </c>
      <c r="Y915" s="1">
        <v>1173.6500000000001</v>
      </c>
      <c r="Z915" s="1">
        <v>959.2</v>
      </c>
      <c r="AA915" s="1">
        <v>1066.43</v>
      </c>
      <c r="AB915" s="1">
        <v>1205.95</v>
      </c>
      <c r="AC915" s="1">
        <v>849.95</v>
      </c>
      <c r="AD915" s="19">
        <f t="shared" si="1212"/>
        <v>0.13089677329947511</v>
      </c>
      <c r="AE915" s="1">
        <f t="shared" si="1199"/>
        <v>105.50010967317391</v>
      </c>
      <c r="AF915" s="20">
        <f t="shared" si="1267"/>
        <v>7.5412411626081255E-3</v>
      </c>
      <c r="AG915" s="2">
        <f t="shared" si="1213"/>
        <v>-14.7</v>
      </c>
      <c r="AH915" s="1">
        <f t="shared" si="1214"/>
        <v>1009.6916666666667</v>
      </c>
      <c r="AI915" s="21">
        <f t="shared" si="1215"/>
        <v>1038.4192307692306</v>
      </c>
      <c r="AJ915" s="22">
        <f t="shared" si="1216"/>
        <v>-28.727564102563861</v>
      </c>
      <c r="AK915" s="23">
        <f t="shared" si="1217"/>
        <v>-19.850480769230586</v>
      </c>
      <c r="AL915" s="23">
        <f t="shared" si="1218"/>
        <v>-8.8770833333332746</v>
      </c>
      <c r="AM915" s="23"/>
      <c r="AN915">
        <f t="shared" si="1219"/>
        <v>958.35</v>
      </c>
      <c r="AO915" s="4">
        <f t="shared" si="1220"/>
        <v>981.52499999999998</v>
      </c>
      <c r="AP915" s="4">
        <f t="shared" si="1221"/>
        <v>1022.3125000000001</v>
      </c>
      <c r="AQ915" s="24">
        <f t="shared" si="1222"/>
        <v>1031.3</v>
      </c>
      <c r="AR915" t="str">
        <f t="shared" si="1223"/>
        <v>GREEN</v>
      </c>
      <c r="AS915" t="str">
        <f t="shared" si="1224"/>
        <v>RED</v>
      </c>
      <c r="AT915" t="str">
        <f t="shared" si="1225"/>
        <v>RED</v>
      </c>
      <c r="AU915" t="str">
        <f t="shared" si="1226"/>
        <v>RED</v>
      </c>
      <c r="AV915" t="str">
        <f t="shared" si="1227"/>
        <v>RED</v>
      </c>
      <c r="AW915" t="str">
        <f t="shared" si="1228"/>
        <v>RED</v>
      </c>
      <c r="AX915" s="25">
        <f t="shared" si="1229"/>
        <v>3.7778289692139331E-3</v>
      </c>
      <c r="AY915" s="25">
        <f t="shared" si="1230"/>
        <v>1.9183154986162004E-2</v>
      </c>
      <c r="AZ915" s="26">
        <f t="shared" si="1231"/>
        <v>16.453253817676298</v>
      </c>
      <c r="BA915" s="1">
        <f t="shared" si="1268"/>
        <v>1109681.6425000001</v>
      </c>
      <c r="BB915" s="1">
        <f t="shared" si="1268"/>
        <v>4694571.75</v>
      </c>
      <c r="BC915" s="27">
        <f t="shared" si="1232"/>
        <v>0.94695121533471693</v>
      </c>
      <c r="BD915" s="28">
        <f t="shared" si="1232"/>
        <v>1.0128044160790599</v>
      </c>
      <c r="BE915" s="29">
        <f t="shared" si="1201"/>
        <v>4.4540674296319462</v>
      </c>
      <c r="BF915" s="29">
        <f t="shared" si="1265"/>
        <v>2.2270337148159731</v>
      </c>
      <c r="BG915" s="30">
        <f t="shared" si="1233"/>
        <v>-5.8595797268623517E-3</v>
      </c>
      <c r="BH915" s="31">
        <f t="shared" si="1234"/>
        <v>-2.3269101830982492E-2</v>
      </c>
      <c r="BI915" s="31">
        <f t="shared" si="1235"/>
        <v>-1.540532601694807E-2</v>
      </c>
      <c r="BJ915" s="32">
        <f t="shared" si="1236"/>
        <v>1114.6196689666565</v>
      </c>
      <c r="BK915" s="24">
        <f t="shared" si="1237"/>
        <v>904.76366436667695</v>
      </c>
      <c r="BL915" s="30">
        <f t="shared" si="1238"/>
        <v>0.21815687364205991</v>
      </c>
      <c r="BM915" s="30">
        <f t="shared" si="1239"/>
        <v>-0.15870852847513534</v>
      </c>
      <c r="BN915" s="30">
        <f t="shared" si="1240"/>
        <v>5.9448345166924571E-2</v>
      </c>
      <c r="BO915" s="30">
        <f t="shared" si="1241"/>
        <v>-9.9260183308210764E-2</v>
      </c>
      <c r="BP915" s="30"/>
      <c r="BQ915">
        <f t="shared" si="1242"/>
        <v>1509.75</v>
      </c>
      <c r="BR915">
        <f t="shared" si="1243"/>
        <v>854.2</v>
      </c>
      <c r="BT915" s="24">
        <f t="shared" si="1244"/>
        <v>1760.1701</v>
      </c>
      <c r="BU915" s="24">
        <f t="shared" si="1245"/>
        <v>1259.3299</v>
      </c>
      <c r="BV915" s="24">
        <f t="shared" si="1246"/>
        <v>1914.8798999999999</v>
      </c>
      <c r="BW915" s="24">
        <f t="shared" si="1247"/>
        <v>1104.6201000000001</v>
      </c>
      <c r="BX915">
        <f t="shared" si="1248"/>
        <v>2165.3000000000002</v>
      </c>
      <c r="BY915" s="24">
        <f t="shared" si="1249"/>
        <v>974.82120000000009</v>
      </c>
      <c r="BZ915" s="15" t="str">
        <f t="shared" si="1250"/>
        <v>RED</v>
      </c>
      <c r="CA915" s="15" t="str">
        <f t="shared" si="1251"/>
        <v>RED</v>
      </c>
      <c r="CB915" s="15" t="str">
        <f t="shared" si="1252"/>
        <v>RED</v>
      </c>
      <c r="CC915" s="15" t="str">
        <f t="shared" si="1253"/>
        <v>0</v>
      </c>
      <c r="CJ915">
        <f t="shared" si="1202"/>
        <v>1187.6500000000001</v>
      </c>
      <c r="CK915">
        <f t="shared" si="1203"/>
        <v>854.2</v>
      </c>
      <c r="CM915" s="24">
        <f t="shared" si="1204"/>
        <v>1315.0279</v>
      </c>
      <c r="CN915" s="24">
        <f t="shared" si="1205"/>
        <v>1060.2721000000001</v>
      </c>
      <c r="CO915" s="24">
        <f t="shared" si="1206"/>
        <v>1393.7221000000002</v>
      </c>
      <c r="CP915" s="24">
        <f t="shared" si="1207"/>
        <v>981.5779</v>
      </c>
      <c r="CQ915">
        <f t="shared" si="1208"/>
        <v>1521.1000000000001</v>
      </c>
      <c r="CR915" s="24">
        <f t="shared" si="1209"/>
        <v>915.55480000000011</v>
      </c>
      <c r="CS915" s="15" t="str">
        <f t="shared" si="1210"/>
        <v>RED</v>
      </c>
      <c r="CT915" s="15" t="str">
        <f t="shared" si="1211"/>
        <v>RED</v>
      </c>
      <c r="CU915" s="15" t="str">
        <f t="shared" si="1254"/>
        <v>GREEN</v>
      </c>
      <c r="CV915" s="15" t="str">
        <f t="shared" si="1198"/>
        <v>0</v>
      </c>
      <c r="CX915" s="24">
        <f t="shared" si="1255"/>
        <v>1509.75</v>
      </c>
      <c r="CY915" s="24">
        <f t="shared" si="1256"/>
        <v>854.2</v>
      </c>
      <c r="DA915" s="24">
        <f t="shared" si="1266"/>
        <v>1760.1701</v>
      </c>
      <c r="DB915" s="24">
        <f t="shared" si="1257"/>
        <v>1259.3299</v>
      </c>
      <c r="DC915" s="24">
        <f t="shared" si="1258"/>
        <v>1914.8798999999999</v>
      </c>
      <c r="DD915" s="24">
        <f t="shared" si="1259"/>
        <v>1104.6201000000001</v>
      </c>
      <c r="DE915">
        <f t="shared" si="1260"/>
        <v>2165.3000000000002</v>
      </c>
      <c r="DF915" s="24">
        <f t="shared" si="1261"/>
        <v>974.82120000000009</v>
      </c>
      <c r="DG915" s="15" t="str">
        <f t="shared" si="1262"/>
        <v>RED</v>
      </c>
      <c r="DH915" s="15" t="str">
        <f t="shared" si="1263"/>
        <v>RED</v>
      </c>
      <c r="DI915" s="15" t="str">
        <f t="shared" si="1264"/>
        <v>RED</v>
      </c>
    </row>
    <row r="916" spans="1:113" x14ac:dyDescent="0.3">
      <c r="A916" s="18">
        <v>37470</v>
      </c>
      <c r="B916" s="1">
        <v>973</v>
      </c>
      <c r="C916" s="1">
        <v>987.5</v>
      </c>
      <c r="D916" s="1">
        <v>935.55</v>
      </c>
      <c r="E916" s="1">
        <v>954.75</v>
      </c>
      <c r="F916" s="1">
        <v>744142464</v>
      </c>
      <c r="G916" s="1">
        <v>1156902.99</v>
      </c>
      <c r="H916" s="1">
        <v>5115703</v>
      </c>
      <c r="I916" s="1">
        <v>1019.24</v>
      </c>
      <c r="J916" s="1">
        <v>1075.25</v>
      </c>
      <c r="K916" s="1">
        <v>1061.1300000000001</v>
      </c>
      <c r="L916" s="1">
        <v>1135.95</v>
      </c>
      <c r="M916" s="1">
        <v>1199.45</v>
      </c>
      <c r="N916" s="1">
        <v>7.33</v>
      </c>
      <c r="O916" s="1">
        <v>31.49</v>
      </c>
      <c r="P916" s="1">
        <v>40.26</v>
      </c>
      <c r="Q916" s="1">
        <v>-25.78</v>
      </c>
      <c r="R916" s="1">
        <v>-11.68</v>
      </c>
      <c r="S916" s="1">
        <v>-1.93</v>
      </c>
      <c r="T916" s="1">
        <v>9.15</v>
      </c>
      <c r="U916" s="1">
        <v>18.43</v>
      </c>
      <c r="V916" s="1">
        <v>15.24</v>
      </c>
      <c r="W916" s="1">
        <v>33.82</v>
      </c>
      <c r="X916" s="1">
        <v>15.71</v>
      </c>
      <c r="Y916" s="1">
        <v>1175.45</v>
      </c>
      <c r="Z916" s="1">
        <v>975.05</v>
      </c>
      <c r="AA916" s="1">
        <v>1075.25</v>
      </c>
      <c r="AB916" s="1">
        <v>1205.95</v>
      </c>
      <c r="AC916" s="1">
        <v>849.95</v>
      </c>
      <c r="AD916" s="19">
        <f t="shared" si="1212"/>
        <v>-0.36477313021477253</v>
      </c>
      <c r="AE916" s="1">
        <f t="shared" si="1199"/>
        <v>104.71046282079399</v>
      </c>
      <c r="AF916" s="20">
        <f t="shared" si="1267"/>
        <v>-1.9260400616332829E-2</v>
      </c>
      <c r="AG916" s="2">
        <f t="shared" si="1213"/>
        <v>-14.100000000000001</v>
      </c>
      <c r="AH916" s="1">
        <f t="shared" si="1214"/>
        <v>1025.6666666666667</v>
      </c>
      <c r="AI916" s="21">
        <f t="shared" si="1215"/>
        <v>1050.2999999999997</v>
      </c>
      <c r="AJ916" s="22">
        <f t="shared" si="1216"/>
        <v>-24.633333333332985</v>
      </c>
      <c r="AK916" s="23">
        <f t="shared" si="1217"/>
        <v>-15.478525641025499</v>
      </c>
      <c r="AL916" s="23">
        <f t="shared" si="1218"/>
        <v>-9.1548076923074859</v>
      </c>
      <c r="AM916" s="23"/>
      <c r="AN916">
        <f t="shared" si="1219"/>
        <v>964.125</v>
      </c>
      <c r="AO916" s="4">
        <f t="shared" si="1220"/>
        <v>1005.6</v>
      </c>
      <c r="AP916" s="4">
        <f t="shared" si="1221"/>
        <v>1037.78125</v>
      </c>
      <c r="AQ916" s="24">
        <f t="shared" si="1222"/>
        <v>1037.9849999999999</v>
      </c>
      <c r="AR916" t="str">
        <f t="shared" si="1223"/>
        <v>RED</v>
      </c>
      <c r="AS916" t="str">
        <f t="shared" si="1224"/>
        <v>RED</v>
      </c>
      <c r="AT916" t="str">
        <f t="shared" si="1225"/>
        <v>RED</v>
      </c>
      <c r="AU916" t="str">
        <f t="shared" si="1226"/>
        <v>RED</v>
      </c>
      <c r="AV916" t="str">
        <f t="shared" si="1227"/>
        <v>RED</v>
      </c>
      <c r="AW916" t="str">
        <f t="shared" si="1228"/>
        <v>RED</v>
      </c>
      <c r="AX916" s="25">
        <f t="shared" si="1229"/>
        <v>2.5209554421125788E-3</v>
      </c>
      <c r="AY916" s="25">
        <f t="shared" si="1230"/>
        <v>1.9928217963590511E-2</v>
      </c>
      <c r="AZ916" s="26">
        <f t="shared" si="1231"/>
        <v>11.22961365460408</v>
      </c>
      <c r="BA916" s="1">
        <f t="shared" si="1268"/>
        <v>1127199.845</v>
      </c>
      <c r="BB916" s="1">
        <f t="shared" si="1268"/>
        <v>4659857.5</v>
      </c>
      <c r="BC916" s="27">
        <f t="shared" si="1232"/>
        <v>1.0263512678179973</v>
      </c>
      <c r="BD916" s="28">
        <f t="shared" si="1232"/>
        <v>1.0978239141432973</v>
      </c>
      <c r="BE916" s="29">
        <f t="shared" si="1201"/>
        <v>0</v>
      </c>
      <c r="BF916" s="29">
        <f t="shared" si="1265"/>
        <v>0</v>
      </c>
      <c r="BG916" s="30">
        <f t="shared" si="1233"/>
        <v>-3.9748937638024562E-2</v>
      </c>
      <c r="BH916" s="31">
        <f t="shared" si="1234"/>
        <v>-2.8774732479243004E-2</v>
      </c>
      <c r="BI916" s="31">
        <f t="shared" si="1235"/>
        <v>-1.7407262521477933E-2</v>
      </c>
      <c r="BJ916" s="32">
        <f t="shared" si="1236"/>
        <v>1124.7274493542</v>
      </c>
      <c r="BK916" s="24">
        <f t="shared" si="1237"/>
        <v>926.60588397913364</v>
      </c>
      <c r="BL916" s="30">
        <f t="shared" si="1238"/>
        <v>0.20751145888983119</v>
      </c>
      <c r="BM916" s="30">
        <f t="shared" si="1239"/>
        <v>-0.17803346358125161</v>
      </c>
      <c r="BN916" s="30">
        <f t="shared" si="1240"/>
        <v>2.9477995308579589E-2</v>
      </c>
      <c r="BO916" s="30">
        <f t="shared" si="1241"/>
        <v>-0.14855546827267202</v>
      </c>
      <c r="BP916" s="30"/>
      <c r="BQ916">
        <f t="shared" si="1242"/>
        <v>1517.6</v>
      </c>
      <c r="BR916">
        <f t="shared" si="1243"/>
        <v>854.2</v>
      </c>
      <c r="BT916" s="24">
        <f t="shared" si="1244"/>
        <v>1771.0187999999998</v>
      </c>
      <c r="BU916" s="24">
        <f t="shared" si="1245"/>
        <v>1264.1812</v>
      </c>
      <c r="BV916" s="24">
        <f t="shared" si="1246"/>
        <v>1927.5811999999999</v>
      </c>
      <c r="BW916" s="24">
        <f t="shared" si="1247"/>
        <v>1107.6188</v>
      </c>
      <c r="BX916">
        <f t="shared" si="1248"/>
        <v>2181</v>
      </c>
      <c r="BY916" s="24">
        <f t="shared" si="1249"/>
        <v>976.26560000000006</v>
      </c>
      <c r="BZ916" s="15" t="str">
        <f t="shared" si="1250"/>
        <v>RED</v>
      </c>
      <c r="CA916" s="15" t="str">
        <f t="shared" si="1251"/>
        <v>RED</v>
      </c>
      <c r="CB916" s="15" t="str">
        <f t="shared" si="1252"/>
        <v>RED</v>
      </c>
      <c r="CC916" s="15" t="str">
        <f t="shared" si="1253"/>
        <v>0</v>
      </c>
      <c r="CJ916">
        <f t="shared" si="1202"/>
        <v>1187.6500000000001</v>
      </c>
      <c r="CK916">
        <f t="shared" si="1203"/>
        <v>854.2</v>
      </c>
      <c r="CM916" s="24">
        <f t="shared" si="1204"/>
        <v>1315.0279</v>
      </c>
      <c r="CN916" s="24">
        <f t="shared" si="1205"/>
        <v>1060.2721000000001</v>
      </c>
      <c r="CO916" s="24">
        <f t="shared" si="1206"/>
        <v>1393.7221000000002</v>
      </c>
      <c r="CP916" s="24">
        <f t="shared" si="1207"/>
        <v>981.5779</v>
      </c>
      <c r="CQ916">
        <f t="shared" si="1208"/>
        <v>1521.1000000000001</v>
      </c>
      <c r="CR916" s="24">
        <f t="shared" si="1209"/>
        <v>915.55480000000011</v>
      </c>
      <c r="CS916" s="15" t="str">
        <f t="shared" si="1210"/>
        <v>RED</v>
      </c>
      <c r="CT916" s="15" t="str">
        <f t="shared" si="1211"/>
        <v>RED</v>
      </c>
      <c r="CU916" s="15" t="str">
        <f t="shared" si="1254"/>
        <v>GREEN</v>
      </c>
      <c r="CV916" s="15" t="str">
        <f t="shared" si="1198"/>
        <v>0</v>
      </c>
      <c r="CX916" s="24">
        <f t="shared" si="1255"/>
        <v>1517.6</v>
      </c>
      <c r="CY916" s="24">
        <f t="shared" si="1256"/>
        <v>854.2</v>
      </c>
      <c r="DA916" s="24">
        <f t="shared" si="1266"/>
        <v>1771.0187999999998</v>
      </c>
      <c r="DB916" s="24">
        <f t="shared" si="1257"/>
        <v>1264.1812</v>
      </c>
      <c r="DC916" s="24">
        <f t="shared" si="1258"/>
        <v>1927.5811999999999</v>
      </c>
      <c r="DD916" s="24">
        <f t="shared" si="1259"/>
        <v>1107.6188</v>
      </c>
      <c r="DE916">
        <f t="shared" si="1260"/>
        <v>2181</v>
      </c>
      <c r="DF916" s="24">
        <f t="shared" si="1261"/>
        <v>976.26560000000006</v>
      </c>
      <c r="DG916" s="15" t="str">
        <f t="shared" si="1262"/>
        <v>RED</v>
      </c>
      <c r="DH916" s="15" t="str">
        <f t="shared" si="1263"/>
        <v>RED</v>
      </c>
      <c r="DI916" s="15" t="str">
        <f t="shared" si="1264"/>
        <v>RED</v>
      </c>
    </row>
    <row r="917" spans="1:113" x14ac:dyDescent="0.3">
      <c r="A917" s="75">
        <v>37463</v>
      </c>
      <c r="B917" s="76">
        <v>1035.2</v>
      </c>
      <c r="C917" s="76">
        <v>1035.2</v>
      </c>
      <c r="D917" s="76">
        <v>972.55</v>
      </c>
      <c r="E917" s="76">
        <v>973.5</v>
      </c>
      <c r="F917" s="76">
        <v>706061568</v>
      </c>
      <c r="G917" s="76">
        <v>1230222.3799999999</v>
      </c>
      <c r="H917" s="76">
        <v>4656207</v>
      </c>
      <c r="I917" s="76">
        <v>1039.8499999999999</v>
      </c>
      <c r="J917" s="76">
        <v>1086</v>
      </c>
      <c r="K917" s="76">
        <v>1063.42</v>
      </c>
      <c r="L917" s="76">
        <v>1140.3399999999999</v>
      </c>
      <c r="M917" s="76">
        <v>1199.2</v>
      </c>
      <c r="N917" s="76">
        <v>9.3800000000000008</v>
      </c>
      <c r="O917" s="76">
        <v>33.42</v>
      </c>
      <c r="P917" s="76">
        <v>41.3</v>
      </c>
      <c r="Q917" s="76">
        <v>-19.21</v>
      </c>
      <c r="R917" s="76">
        <v>-8.16</v>
      </c>
      <c r="S917" s="76">
        <v>-6.02</v>
      </c>
      <c r="T917" s="76">
        <v>11.28</v>
      </c>
      <c r="U917" s="76">
        <v>30.64</v>
      </c>
      <c r="V917" s="76">
        <v>16.649999999999999</v>
      </c>
      <c r="W917" s="76">
        <v>30.35</v>
      </c>
      <c r="X917" s="76">
        <v>14.01</v>
      </c>
      <c r="Y917" s="76">
        <v>1177.98</v>
      </c>
      <c r="Z917" s="76">
        <v>994.02</v>
      </c>
      <c r="AA917" s="76">
        <v>1086</v>
      </c>
      <c r="AB917" s="76">
        <v>1205.95</v>
      </c>
      <c r="AC917" s="76">
        <v>849.95</v>
      </c>
      <c r="AD917" s="19">
        <f t="shared" si="1212"/>
        <v>-1.3224937224744209</v>
      </c>
      <c r="AE917" s="76">
        <f t="shared" si="1199"/>
        <v>106.7668348322</v>
      </c>
      <c r="AF917" s="77">
        <f t="shared" si="1267"/>
        <v>-6.0237474659716295E-2</v>
      </c>
      <c r="AG917" s="2">
        <f t="shared" si="1213"/>
        <v>-11.05</v>
      </c>
      <c r="AH917" s="1">
        <f t="shared" si="1214"/>
        <v>1043.6333333333334</v>
      </c>
      <c r="AI917" s="21">
        <f t="shared" si="1215"/>
        <v>1061.2384615384615</v>
      </c>
      <c r="AJ917" s="22">
        <f t="shared" si="1216"/>
        <v>-17.60512820512804</v>
      </c>
      <c r="AK917" s="23">
        <f t="shared" si="1217"/>
        <v>-15.054326923076871</v>
      </c>
      <c r="AL917" s="23">
        <f t="shared" si="1218"/>
        <v>-2.5508012820511681</v>
      </c>
      <c r="AM917" s="23"/>
      <c r="AN917">
        <f t="shared" si="1219"/>
        <v>1004.7</v>
      </c>
      <c r="AO917" s="4">
        <f t="shared" si="1220"/>
        <v>1035.3625</v>
      </c>
      <c r="AP917" s="4">
        <f t="shared" si="1221"/>
        <v>1049.5374999999999</v>
      </c>
      <c r="AQ917" s="24">
        <f t="shared" si="1222"/>
        <v>1049.2099999999998</v>
      </c>
      <c r="AR917" t="str">
        <f t="shared" si="1223"/>
        <v>RED</v>
      </c>
      <c r="AS917" t="str">
        <f t="shared" si="1224"/>
        <v>RED</v>
      </c>
      <c r="AT917" t="str">
        <f t="shared" si="1225"/>
        <v>RED</v>
      </c>
      <c r="AU917" t="str">
        <f t="shared" si="1226"/>
        <v>RED</v>
      </c>
      <c r="AV917" t="str">
        <f t="shared" si="1227"/>
        <v>RED</v>
      </c>
      <c r="AW917" t="str">
        <f t="shared" si="1228"/>
        <v>RED</v>
      </c>
      <c r="AX917" s="25">
        <f t="shared" si="1229"/>
        <v>2.5209554421125788E-3</v>
      </c>
      <c r="AY917" s="25">
        <f t="shared" si="1230"/>
        <v>2.0271926024572302E-2</v>
      </c>
      <c r="AZ917" s="26">
        <f t="shared" si="1231"/>
        <v>11.060275313576838</v>
      </c>
      <c r="BA917" s="1">
        <f t="shared" si="1268"/>
        <v>1100174.5</v>
      </c>
      <c r="BB917" s="1">
        <f t="shared" si="1268"/>
        <v>4504252</v>
      </c>
      <c r="BC917" s="27">
        <f t="shared" si="1232"/>
        <v>1.1182065935903804</v>
      </c>
      <c r="BD917" s="28">
        <f t="shared" si="1232"/>
        <v>1.0337359010996721</v>
      </c>
      <c r="BE917" s="29">
        <f t="shared" si="1201"/>
        <v>0</v>
      </c>
      <c r="BF917" s="29">
        <f t="shared" si="1265"/>
        <v>4.0525114155251858</v>
      </c>
      <c r="BG917" s="30">
        <f t="shared" si="1233"/>
        <v>-4.0678623935102631E-2</v>
      </c>
      <c r="BH917" s="31">
        <f t="shared" si="1234"/>
        <v>-2.0178199161990928E-2</v>
      </c>
      <c r="BI917" s="31">
        <f t="shared" si="1235"/>
        <v>-1.7750970582459724E-2</v>
      </c>
      <c r="BJ917" s="32">
        <f t="shared" si="1236"/>
        <v>1116.630310439695</v>
      </c>
      <c r="BK917" s="24">
        <f t="shared" si="1237"/>
        <v>970.636356226972</v>
      </c>
      <c r="BL917" s="30">
        <f t="shared" si="1238"/>
        <v>0.14996810910397843</v>
      </c>
      <c r="BM917" s="30">
        <f t="shared" si="1239"/>
        <v>-0.14702651303512582</v>
      </c>
      <c r="BN917" s="30">
        <f t="shared" si="1240"/>
        <v>2.9415960688525958E-3</v>
      </c>
      <c r="BO917" s="30">
        <f t="shared" si="1241"/>
        <v>-0.14408491696627321</v>
      </c>
      <c r="BP917" s="30"/>
      <c r="BQ917">
        <f t="shared" si="1242"/>
        <v>1517.6</v>
      </c>
      <c r="BR917">
        <f t="shared" si="1243"/>
        <v>854.2</v>
      </c>
      <c r="BT917" s="24">
        <f t="shared" si="1244"/>
        <v>1771.0187999999998</v>
      </c>
      <c r="BU917" s="24">
        <f t="shared" si="1245"/>
        <v>1264.1812</v>
      </c>
      <c r="BV917" s="24">
        <f t="shared" si="1246"/>
        <v>1927.5811999999999</v>
      </c>
      <c r="BW917" s="24">
        <f t="shared" si="1247"/>
        <v>1107.6188</v>
      </c>
      <c r="BX917">
        <f t="shared" si="1248"/>
        <v>2181</v>
      </c>
      <c r="BY917" s="24">
        <f t="shared" si="1249"/>
        <v>976.26560000000006</v>
      </c>
      <c r="BZ917" s="15" t="str">
        <f t="shared" si="1250"/>
        <v>RED</v>
      </c>
      <c r="CA917" s="15" t="str">
        <f t="shared" si="1251"/>
        <v>RED</v>
      </c>
      <c r="CB917" s="15" t="str">
        <f t="shared" si="1252"/>
        <v>RED</v>
      </c>
      <c r="CC917" s="15" t="str">
        <f t="shared" si="1253"/>
        <v>0</v>
      </c>
      <c r="CJ917">
        <f t="shared" si="1202"/>
        <v>1187.6500000000001</v>
      </c>
      <c r="CK917">
        <f t="shared" si="1203"/>
        <v>854.2</v>
      </c>
      <c r="CM917" s="24">
        <f t="shared" si="1204"/>
        <v>1315.0279</v>
      </c>
      <c r="CN917" s="24">
        <f t="shared" si="1205"/>
        <v>1060.2721000000001</v>
      </c>
      <c r="CO917" s="24">
        <f t="shared" si="1206"/>
        <v>1393.7221000000002</v>
      </c>
      <c r="CP917" s="24">
        <f t="shared" si="1207"/>
        <v>981.5779</v>
      </c>
      <c r="CQ917">
        <f t="shared" si="1208"/>
        <v>1521.1000000000001</v>
      </c>
      <c r="CR917" s="24">
        <f t="shared" si="1209"/>
        <v>915.55480000000011</v>
      </c>
      <c r="CS917" s="15" t="str">
        <f t="shared" si="1210"/>
        <v>RED</v>
      </c>
      <c r="CT917" s="15" t="str">
        <f t="shared" si="1211"/>
        <v>RED</v>
      </c>
      <c r="CU917" s="15" t="str">
        <f t="shared" si="1254"/>
        <v>GREEN</v>
      </c>
      <c r="CV917" s="15" t="str">
        <f t="shared" si="1198"/>
        <v>0</v>
      </c>
      <c r="CX917" s="24">
        <f t="shared" si="1255"/>
        <v>1517.6</v>
      </c>
      <c r="CY917" s="24">
        <f t="shared" si="1256"/>
        <v>854.2</v>
      </c>
      <c r="DA917" s="24">
        <f t="shared" si="1266"/>
        <v>1771.0187999999998</v>
      </c>
      <c r="DB917" s="24">
        <f t="shared" si="1257"/>
        <v>1264.1812</v>
      </c>
      <c r="DC917" s="24">
        <f t="shared" si="1258"/>
        <v>1927.5811999999999</v>
      </c>
      <c r="DD917" s="24">
        <f t="shared" si="1259"/>
        <v>1107.6188</v>
      </c>
      <c r="DE917">
        <f t="shared" si="1260"/>
        <v>2181</v>
      </c>
      <c r="DF917" s="24">
        <f t="shared" si="1261"/>
        <v>976.26560000000006</v>
      </c>
      <c r="DG917" s="15" t="str">
        <f t="shared" si="1262"/>
        <v>RED</v>
      </c>
      <c r="DH917" s="15" t="str">
        <f t="shared" si="1263"/>
        <v>RED</v>
      </c>
      <c r="DI917" s="15" t="str">
        <f t="shared" si="1264"/>
        <v>RED</v>
      </c>
    </row>
    <row r="918" spans="1:113" x14ac:dyDescent="0.3">
      <c r="A918" s="75">
        <v>37456</v>
      </c>
      <c r="B918" s="76">
        <v>1057.95</v>
      </c>
      <c r="C918" s="76">
        <v>1058.45</v>
      </c>
      <c r="D918" s="76">
        <v>1025</v>
      </c>
      <c r="E918" s="76">
        <v>1035.9000000000001</v>
      </c>
      <c r="F918" s="76">
        <v>677603968</v>
      </c>
      <c r="G918" s="76">
        <v>1000786.82</v>
      </c>
      <c r="H918" s="76">
        <v>4251694</v>
      </c>
      <c r="I918" s="76">
        <v>1057.6600000000001</v>
      </c>
      <c r="J918" s="76">
        <v>1096.71</v>
      </c>
      <c r="K918" s="76">
        <v>1065.3699999999999</v>
      </c>
      <c r="L918" s="76">
        <v>1144.42</v>
      </c>
      <c r="M918" s="76">
        <v>1199.01</v>
      </c>
      <c r="N918" s="76">
        <v>24.79</v>
      </c>
      <c r="O918" s="76">
        <v>41.24</v>
      </c>
      <c r="P918" s="76">
        <v>45.05</v>
      </c>
      <c r="Q918" s="76">
        <v>-12.45</v>
      </c>
      <c r="R918" s="76">
        <v>-5.4</v>
      </c>
      <c r="S918" s="76">
        <v>-2.11</v>
      </c>
      <c r="T918" s="76">
        <v>34.840000000000003</v>
      </c>
      <c r="U918" s="76">
        <v>44.44</v>
      </c>
      <c r="V918" s="76">
        <v>18.61</v>
      </c>
      <c r="W918" s="76">
        <v>24.17</v>
      </c>
      <c r="X918" s="76">
        <v>12.84</v>
      </c>
      <c r="Y918" s="76">
        <v>1183.52</v>
      </c>
      <c r="Z918" s="76">
        <v>1009.89</v>
      </c>
      <c r="AA918" s="76">
        <v>1096.71</v>
      </c>
      <c r="AB918" s="76">
        <v>1205.95</v>
      </c>
      <c r="AC918" s="76">
        <v>849.95</v>
      </c>
      <c r="AD918" s="19">
        <f t="shared" si="1212"/>
        <v>-0.5018589140035935</v>
      </c>
      <c r="AE918" s="76">
        <f t="shared" si="1199"/>
        <v>113.61044088615921</v>
      </c>
      <c r="AF918" s="77">
        <f t="shared" si="1267"/>
        <v>-2.1119773210488968E-2</v>
      </c>
      <c r="AG918" s="2">
        <f t="shared" si="1213"/>
        <v>-7.0499999999999989</v>
      </c>
      <c r="AH918" s="1">
        <f t="shared" si="1214"/>
        <v>1062.3333333333333</v>
      </c>
      <c r="AI918" s="21">
        <f t="shared" si="1215"/>
        <v>1070.7692307692307</v>
      </c>
      <c r="AJ918" s="22">
        <f t="shared" si="1216"/>
        <v>-8.4358974358974592</v>
      </c>
      <c r="AK918" s="23">
        <f t="shared" si="1217"/>
        <v>-17.981089743589735</v>
      </c>
      <c r="AL918" s="23">
        <f t="shared" si="1218"/>
        <v>9.5451923076922753</v>
      </c>
      <c r="AM918" s="23"/>
      <c r="AN918">
        <f t="shared" si="1219"/>
        <v>1047.075</v>
      </c>
      <c r="AO918" s="4">
        <f t="shared" si="1220"/>
        <v>1056.4375</v>
      </c>
      <c r="AP918" s="4">
        <f t="shared" si="1221"/>
        <v>1056.45</v>
      </c>
      <c r="AQ918" s="24">
        <f t="shared" si="1222"/>
        <v>1060.925</v>
      </c>
      <c r="AR918" t="str">
        <f t="shared" si="1223"/>
        <v>RED</v>
      </c>
      <c r="AS918" t="str">
        <f t="shared" si="1224"/>
        <v>RED</v>
      </c>
      <c r="AT918" t="str">
        <f t="shared" si="1225"/>
        <v>RED</v>
      </c>
      <c r="AU918" t="str">
        <f t="shared" si="1226"/>
        <v>RED</v>
      </c>
      <c r="AV918" t="str">
        <f t="shared" si="1227"/>
        <v>RED</v>
      </c>
      <c r="AW918" t="str">
        <f t="shared" si="1228"/>
        <v>RED</v>
      </c>
      <c r="AX918" s="25">
        <f t="shared" si="1229"/>
        <v>8.3847998357052811E-3</v>
      </c>
      <c r="AY918" s="25">
        <f t="shared" si="1230"/>
        <v>1.0232346914619586E-2</v>
      </c>
      <c r="AZ918" s="26">
        <f t="shared" si="1231"/>
        <v>45.038049858842989</v>
      </c>
      <c r="BA918" s="1">
        <f t="shared" si="1268"/>
        <v>1044200.4075</v>
      </c>
      <c r="BB918" s="1">
        <f t="shared" si="1268"/>
        <v>4426384.75</v>
      </c>
      <c r="BC918" s="27">
        <f t="shared" si="1232"/>
        <v>0.95842408489004538</v>
      </c>
      <c r="BD918" s="28">
        <f t="shared" si="1232"/>
        <v>0.96053421474488854</v>
      </c>
      <c r="BE918" s="29">
        <f t="shared" si="1201"/>
        <v>8.1050228310503716</v>
      </c>
      <c r="BF918" s="29">
        <f t="shared" si="1265"/>
        <v>16.563131636425794</v>
      </c>
      <c r="BG918" s="30">
        <f t="shared" si="1233"/>
        <v>-1.7800527320461446E-2</v>
      </c>
      <c r="BH918" s="31">
        <f t="shared" si="1234"/>
        <v>-6.2364249632046176E-3</v>
      </c>
      <c r="BI918" s="31">
        <f t="shared" si="1235"/>
        <v>-1.847547078914306E-3</v>
      </c>
      <c r="BJ918" s="32">
        <f t="shared" si="1236"/>
        <v>1095.9604454107428</v>
      </c>
      <c r="BK918" s="24">
        <f t="shared" si="1237"/>
        <v>1028.7062212559238</v>
      </c>
      <c r="BL918" s="30">
        <f t="shared" si="1238"/>
        <v>6.492347152699969E-2</v>
      </c>
      <c r="BM918" s="30">
        <f t="shared" si="1239"/>
        <v>-5.7978999334629459E-2</v>
      </c>
      <c r="BN918" s="30">
        <f t="shared" si="1240"/>
        <v>6.9444721923702336E-3</v>
      </c>
      <c r="BO918" s="30">
        <f t="shared" si="1241"/>
        <v>-5.1034527142259228E-2</v>
      </c>
      <c r="BP918" s="30"/>
      <c r="BQ918">
        <f t="shared" si="1242"/>
        <v>1517.6</v>
      </c>
      <c r="BR918">
        <f t="shared" si="1243"/>
        <v>854.2</v>
      </c>
      <c r="BT918" s="24">
        <f t="shared" si="1244"/>
        <v>1771.0187999999998</v>
      </c>
      <c r="BU918" s="24">
        <f t="shared" si="1245"/>
        <v>1264.1812</v>
      </c>
      <c r="BV918" s="24">
        <f t="shared" si="1246"/>
        <v>1927.5811999999999</v>
      </c>
      <c r="BW918" s="24">
        <f t="shared" si="1247"/>
        <v>1107.6188</v>
      </c>
      <c r="BX918">
        <f t="shared" si="1248"/>
        <v>2181</v>
      </c>
      <c r="BY918" s="24">
        <f t="shared" si="1249"/>
        <v>976.26560000000006</v>
      </c>
      <c r="BZ918" s="15" t="str">
        <f t="shared" si="1250"/>
        <v>RED</v>
      </c>
      <c r="CA918" s="15" t="str">
        <f t="shared" si="1251"/>
        <v>RED</v>
      </c>
      <c r="CB918" s="15" t="str">
        <f t="shared" si="1252"/>
        <v>GREEN</v>
      </c>
      <c r="CC918" s="15" t="str">
        <f t="shared" si="1253"/>
        <v>0</v>
      </c>
      <c r="CJ918">
        <f t="shared" si="1202"/>
        <v>1187.6500000000001</v>
      </c>
      <c r="CK918">
        <f t="shared" si="1203"/>
        <v>854.2</v>
      </c>
      <c r="CM918" s="24">
        <f t="shared" si="1204"/>
        <v>1315.0279</v>
      </c>
      <c r="CN918" s="24">
        <f t="shared" si="1205"/>
        <v>1060.2721000000001</v>
      </c>
      <c r="CO918" s="24">
        <f t="shared" si="1206"/>
        <v>1393.7221000000002</v>
      </c>
      <c r="CP918" s="24">
        <f t="shared" si="1207"/>
        <v>981.5779</v>
      </c>
      <c r="CQ918">
        <f t="shared" si="1208"/>
        <v>1521.1000000000001</v>
      </c>
      <c r="CR918" s="24">
        <f t="shared" si="1209"/>
        <v>915.55480000000011</v>
      </c>
      <c r="CS918" s="15" t="str">
        <f t="shared" si="1210"/>
        <v>RED</v>
      </c>
      <c r="CT918" s="15" t="str">
        <f t="shared" si="1211"/>
        <v>GREEN</v>
      </c>
      <c r="CU918" s="15" t="str">
        <f t="shared" si="1254"/>
        <v>GREEN</v>
      </c>
      <c r="CV918" s="15" t="str">
        <f t="shared" si="1198"/>
        <v>0</v>
      </c>
      <c r="CX918" s="24">
        <f t="shared" si="1255"/>
        <v>1517.6</v>
      </c>
      <c r="CY918" s="24">
        <f t="shared" si="1256"/>
        <v>854.2</v>
      </c>
      <c r="DA918" s="24">
        <f t="shared" si="1266"/>
        <v>1771.0187999999998</v>
      </c>
      <c r="DB918" s="24">
        <f t="shared" si="1257"/>
        <v>1264.1812</v>
      </c>
      <c r="DC918" s="24">
        <f t="shared" si="1258"/>
        <v>1927.5811999999999</v>
      </c>
      <c r="DD918" s="24">
        <f t="shared" si="1259"/>
        <v>1107.6188</v>
      </c>
      <c r="DE918">
        <f t="shared" si="1260"/>
        <v>2181</v>
      </c>
      <c r="DF918" s="24">
        <f t="shared" si="1261"/>
        <v>976.26560000000006</v>
      </c>
      <c r="DG918" s="15" t="str">
        <f t="shared" si="1262"/>
        <v>RED</v>
      </c>
      <c r="DH918" s="15" t="str">
        <f t="shared" si="1263"/>
        <v>RED</v>
      </c>
      <c r="DI918" s="15" t="str">
        <f t="shared" si="1264"/>
        <v>GREEN</v>
      </c>
    </row>
    <row r="919" spans="1:113" x14ac:dyDescent="0.3">
      <c r="A919" s="18">
        <v>37449</v>
      </c>
      <c r="B919" s="1">
        <v>1074</v>
      </c>
      <c r="C919" s="1">
        <v>1087.4000000000001</v>
      </c>
      <c r="D919" s="1">
        <v>1054.9000000000001</v>
      </c>
      <c r="E919" s="1">
        <v>1058.25</v>
      </c>
      <c r="F919" s="1">
        <v>871208448</v>
      </c>
      <c r="G919" s="1">
        <v>1120887.19</v>
      </c>
      <c r="H919" s="1">
        <v>4615826</v>
      </c>
      <c r="I919" s="1">
        <v>1067.6199999999999</v>
      </c>
      <c r="J919" s="1">
        <v>1103.81</v>
      </c>
      <c r="K919" s="1">
        <v>1066.1400000000001</v>
      </c>
      <c r="L919" s="1">
        <v>1147.6400000000001</v>
      </c>
      <c r="M919" s="1">
        <v>1198.3399999999999</v>
      </c>
      <c r="N919" s="1">
        <v>40.799999999999997</v>
      </c>
      <c r="O919" s="1">
        <v>44.72</v>
      </c>
      <c r="P919" s="1">
        <v>46.51</v>
      </c>
      <c r="Q919" s="1">
        <v>-10</v>
      </c>
      <c r="R919" s="1">
        <v>-3.63</v>
      </c>
      <c r="S919" s="1">
        <v>-1.45</v>
      </c>
      <c r="T919" s="1">
        <v>45.81</v>
      </c>
      <c r="U919" s="1">
        <v>50.84</v>
      </c>
      <c r="V919" s="1">
        <v>19.75</v>
      </c>
      <c r="W919" s="1">
        <v>20.18</v>
      </c>
      <c r="X919" s="1">
        <v>12.83</v>
      </c>
      <c r="Y919" s="1">
        <v>1192.79</v>
      </c>
      <c r="Z919" s="1">
        <v>1014.84</v>
      </c>
      <c r="AA919" s="1">
        <v>1103.81</v>
      </c>
      <c r="AB919" s="1">
        <v>1205.95</v>
      </c>
      <c r="AC919" s="1">
        <v>849.95</v>
      </c>
      <c r="AD919" s="19">
        <f t="shared" si="1212"/>
        <v>-0.34067931664204298</v>
      </c>
      <c r="AE919" s="1">
        <f t="shared" si="1199"/>
        <v>116.06163632375517</v>
      </c>
      <c r="AF919" s="20">
        <f t="shared" si="1267"/>
        <v>-1.4481281430433923E-2</v>
      </c>
      <c r="AG919" s="2">
        <f t="shared" si="1213"/>
        <v>-6.37</v>
      </c>
      <c r="AH919" s="1">
        <f t="shared" si="1214"/>
        <v>1064.4833333333333</v>
      </c>
      <c r="AI919" s="21">
        <f t="shared" si="1215"/>
        <v>1075.7230769230769</v>
      </c>
      <c r="AJ919" s="22">
        <f t="shared" si="1216"/>
        <v>-11.239743589743512</v>
      </c>
      <c r="AK919" s="23">
        <f t="shared" si="1217"/>
        <v>-23.211217948717888</v>
      </c>
      <c r="AL919" s="23">
        <f t="shared" si="1218"/>
        <v>11.971474358974376</v>
      </c>
      <c r="AM919" s="23"/>
      <c r="AN919">
        <f t="shared" si="1219"/>
        <v>1066.0250000000001</v>
      </c>
      <c r="AO919" s="4">
        <f t="shared" si="1220"/>
        <v>1063.1000000000001</v>
      </c>
      <c r="AP919" s="4">
        <f t="shared" si="1221"/>
        <v>1060.3375000000001</v>
      </c>
      <c r="AQ919" s="24">
        <f t="shared" si="1222"/>
        <v>1068.9749999999999</v>
      </c>
      <c r="AR919" t="str">
        <f t="shared" si="1223"/>
        <v>RED</v>
      </c>
      <c r="AS919" t="str">
        <f t="shared" si="1224"/>
        <v>RED</v>
      </c>
      <c r="AT919" t="str">
        <f t="shared" si="1225"/>
        <v>RED</v>
      </c>
      <c r="AU919" t="str">
        <f t="shared" si="1226"/>
        <v>RED</v>
      </c>
      <c r="AV919" t="str">
        <f t="shared" si="1227"/>
        <v>GREEN</v>
      </c>
      <c r="AW919" t="str">
        <f t="shared" si="1228"/>
        <v>GREEN</v>
      </c>
      <c r="AX919" s="25">
        <f t="shared" si="1229"/>
        <v>1.1624820571838002E-2</v>
      </c>
      <c r="AY919" s="25">
        <f t="shared" si="1230"/>
        <v>6.712384712871426E-3</v>
      </c>
      <c r="AZ919" s="26">
        <f t="shared" si="1231"/>
        <v>63.394723412577044</v>
      </c>
      <c r="BA919" s="1">
        <f t="shared" si="1268"/>
        <v>1058203.7725</v>
      </c>
      <c r="BB919" s="1">
        <f t="shared" si="1268"/>
        <v>4522350.25</v>
      </c>
      <c r="BC919" s="27">
        <f t="shared" si="1232"/>
        <v>1.0592356775972465</v>
      </c>
      <c r="BD919" s="28">
        <f t="shared" si="1232"/>
        <v>1.0206697280910517</v>
      </c>
      <c r="BE919" s="29">
        <f t="shared" si="1201"/>
        <v>25.021240441801218</v>
      </c>
      <c r="BF919" s="29">
        <f t="shared" si="1265"/>
        <v>31.627017841971121</v>
      </c>
      <c r="BG919" s="30">
        <f t="shared" si="1233"/>
        <v>3.2222561112077441E-4</v>
      </c>
      <c r="BH919" s="31">
        <f t="shared" si="1234"/>
        <v>-6.2871439061382706E-3</v>
      </c>
      <c r="BI919" s="31">
        <f t="shared" si="1235"/>
        <v>4.9124358589665755E-3</v>
      </c>
      <c r="BJ919" s="32">
        <f t="shared" si="1236"/>
        <v>1090.8677731922098</v>
      </c>
      <c r="BK919" s="24">
        <f t="shared" si="1237"/>
        <v>1038.0988934744569</v>
      </c>
      <c r="BL919" s="30">
        <f t="shared" si="1238"/>
        <v>4.9864285110090195E-2</v>
      </c>
      <c r="BM919" s="30">
        <f t="shared" si="1239"/>
        <v>-3.0822370132019678E-2</v>
      </c>
      <c r="BN919" s="30">
        <f t="shared" si="1240"/>
        <v>1.904191497807052E-2</v>
      </c>
      <c r="BO919" s="30">
        <f t="shared" si="1241"/>
        <v>-1.1780455153949158E-2</v>
      </c>
      <c r="BP919" s="30"/>
      <c r="BQ919">
        <f t="shared" si="1242"/>
        <v>1517.6</v>
      </c>
      <c r="BR919">
        <f t="shared" si="1243"/>
        <v>854.2</v>
      </c>
      <c r="BT919" s="24">
        <f t="shared" si="1244"/>
        <v>1771.0187999999998</v>
      </c>
      <c r="BU919" s="24">
        <f t="shared" si="1245"/>
        <v>1264.1812</v>
      </c>
      <c r="BV919" s="24">
        <f t="shared" si="1246"/>
        <v>1927.5811999999999</v>
      </c>
      <c r="BW919" s="24">
        <f t="shared" si="1247"/>
        <v>1107.6188</v>
      </c>
      <c r="BX919">
        <f t="shared" si="1248"/>
        <v>2181</v>
      </c>
      <c r="BY919" s="24">
        <f t="shared" si="1249"/>
        <v>976.26560000000006</v>
      </c>
      <c r="BZ919" s="15" t="str">
        <f t="shared" si="1250"/>
        <v>RED</v>
      </c>
      <c r="CA919" s="15" t="str">
        <f t="shared" si="1251"/>
        <v>RED</v>
      </c>
      <c r="CB919" s="15" t="str">
        <f t="shared" si="1252"/>
        <v>GREEN</v>
      </c>
      <c r="CC919" s="15" t="str">
        <f t="shared" si="1253"/>
        <v>GREEN</v>
      </c>
      <c r="CJ919">
        <f t="shared" si="1202"/>
        <v>1187.6500000000001</v>
      </c>
      <c r="CK919">
        <f t="shared" si="1203"/>
        <v>854.2</v>
      </c>
      <c r="CM919" s="24">
        <f t="shared" si="1204"/>
        <v>1315.0279</v>
      </c>
      <c r="CN919" s="24">
        <f t="shared" si="1205"/>
        <v>1060.2721000000001</v>
      </c>
      <c r="CO919" s="24">
        <f t="shared" si="1206"/>
        <v>1393.7221000000002</v>
      </c>
      <c r="CP919" s="24">
        <f t="shared" si="1207"/>
        <v>981.5779</v>
      </c>
      <c r="CQ919">
        <f t="shared" si="1208"/>
        <v>1521.1000000000001</v>
      </c>
      <c r="CR919" s="24">
        <f t="shared" si="1209"/>
        <v>915.55480000000011</v>
      </c>
      <c r="CS919" s="15" t="str">
        <f t="shared" si="1210"/>
        <v>RED</v>
      </c>
      <c r="CT919" s="15" t="str">
        <f t="shared" si="1211"/>
        <v>GREEN</v>
      </c>
      <c r="CU919" s="15" t="str">
        <f t="shared" si="1254"/>
        <v>GREEN</v>
      </c>
      <c r="CV919" s="15" t="str">
        <f t="shared" si="1198"/>
        <v>0</v>
      </c>
      <c r="CX919" s="24">
        <f t="shared" si="1255"/>
        <v>1517.6</v>
      </c>
      <c r="CY919" s="24">
        <f t="shared" si="1256"/>
        <v>854.2</v>
      </c>
      <c r="DA919" s="24">
        <f t="shared" si="1266"/>
        <v>1771.0187999999998</v>
      </c>
      <c r="DB919" s="24">
        <f t="shared" si="1257"/>
        <v>1264.1812</v>
      </c>
      <c r="DC919" s="24">
        <f t="shared" si="1258"/>
        <v>1927.5811999999999</v>
      </c>
      <c r="DD919" s="24">
        <f t="shared" si="1259"/>
        <v>1107.6188</v>
      </c>
      <c r="DE919">
        <f t="shared" si="1260"/>
        <v>2181</v>
      </c>
      <c r="DF919" s="24">
        <f t="shared" si="1261"/>
        <v>976.26560000000006</v>
      </c>
      <c r="DG919" s="15" t="str">
        <f t="shared" si="1262"/>
        <v>RED</v>
      </c>
      <c r="DH919" s="15" t="str">
        <f t="shared" si="1263"/>
        <v>RED</v>
      </c>
      <c r="DI919" s="15" t="str">
        <f t="shared" si="1264"/>
        <v>GREEN</v>
      </c>
    </row>
    <row r="920" spans="1:113" x14ac:dyDescent="0.3">
      <c r="A920" s="18">
        <v>37442</v>
      </c>
      <c r="B920" s="1">
        <v>1058</v>
      </c>
      <c r="C920" s="1">
        <v>1078.55</v>
      </c>
      <c r="D920" s="1">
        <v>1058</v>
      </c>
      <c r="E920" s="1">
        <v>1073.8</v>
      </c>
      <c r="F920" s="1">
        <v>951664896</v>
      </c>
      <c r="G920" s="1">
        <v>1048801.6100000001</v>
      </c>
      <c r="H920" s="1">
        <v>4493281</v>
      </c>
      <c r="I920" s="1">
        <v>1065.73</v>
      </c>
      <c r="J920" s="1">
        <v>1109.08</v>
      </c>
      <c r="K920" s="1">
        <v>1066.01</v>
      </c>
      <c r="L920" s="1">
        <v>1150.1600000000001</v>
      </c>
      <c r="M920" s="1">
        <v>1197.55</v>
      </c>
      <c r="N920" s="1">
        <v>58.23</v>
      </c>
      <c r="O920" s="1">
        <v>47.3</v>
      </c>
      <c r="P920" s="1">
        <v>47.54</v>
      </c>
      <c r="Q920" s="1">
        <v>-9</v>
      </c>
      <c r="R920" s="1">
        <v>-2.04</v>
      </c>
      <c r="S920" s="1">
        <v>1.51</v>
      </c>
      <c r="T920" s="1">
        <v>52.68</v>
      </c>
      <c r="U920" s="1">
        <v>50.55</v>
      </c>
      <c r="V920" s="1">
        <v>19.32</v>
      </c>
      <c r="W920" s="1">
        <v>21.36</v>
      </c>
      <c r="X920" s="1">
        <v>13.74</v>
      </c>
      <c r="Y920" s="1">
        <v>1199.0899999999999</v>
      </c>
      <c r="Z920" s="1">
        <v>1019.06</v>
      </c>
      <c r="AA920" s="1">
        <v>1109.08</v>
      </c>
      <c r="AB920" s="1">
        <v>1205.95</v>
      </c>
      <c r="AC920" s="1">
        <v>849.95</v>
      </c>
      <c r="AD920" s="19">
        <f t="shared" si="1212"/>
        <v>0.34647968881297042</v>
      </c>
      <c r="AE920" s="1">
        <f t="shared" si="1199"/>
        <v>117.76705417854788</v>
      </c>
      <c r="AF920" s="20">
        <f t="shared" si="1267"/>
        <v>1.5125732652675472E-2</v>
      </c>
      <c r="AG920" s="2">
        <f t="shared" si="1213"/>
        <v>-6.96</v>
      </c>
      <c r="AH920" s="1">
        <f t="shared" si="1214"/>
        <v>1059.575</v>
      </c>
      <c r="AI920" s="21">
        <f t="shared" si="1215"/>
        <v>1082.5115384615385</v>
      </c>
      <c r="AJ920" s="22">
        <f t="shared" si="1216"/>
        <v>-22.936538461538476</v>
      </c>
      <c r="AK920" s="23">
        <f t="shared" si="1217"/>
        <v>-26.956249999999955</v>
      </c>
      <c r="AL920" s="23">
        <f t="shared" si="1218"/>
        <v>4.019711538461479</v>
      </c>
      <c r="AM920" s="23"/>
      <c r="AN920">
        <f t="shared" si="1219"/>
        <v>1065.8</v>
      </c>
      <c r="AO920" s="4">
        <f t="shared" si="1220"/>
        <v>1069.9624999999999</v>
      </c>
      <c r="AP920" s="4">
        <f t="shared" si="1221"/>
        <v>1064.3875</v>
      </c>
      <c r="AQ920" s="24">
        <f t="shared" si="1222"/>
        <v>1072.845</v>
      </c>
      <c r="AR920" t="str">
        <f t="shared" si="1223"/>
        <v>GREEN</v>
      </c>
      <c r="AS920" t="str">
        <f t="shared" si="1224"/>
        <v>GREEN</v>
      </c>
      <c r="AT920" t="str">
        <f t="shared" si="1225"/>
        <v>GREEN</v>
      </c>
      <c r="AU920" t="str">
        <f t="shared" si="1226"/>
        <v>GREEN</v>
      </c>
      <c r="AV920" t="str">
        <f t="shared" si="1227"/>
        <v>RED</v>
      </c>
      <c r="AW920" t="str">
        <f t="shared" si="1228"/>
        <v>GREEN</v>
      </c>
      <c r="AX920" s="25">
        <f t="shared" si="1229"/>
        <v>1.1624820571838002E-2</v>
      </c>
      <c r="AY920" s="25">
        <f t="shared" si="1230"/>
        <v>1.0265723156127763E-2</v>
      </c>
      <c r="AZ920" s="26">
        <f t="shared" si="1231"/>
        <v>53.104302553193222</v>
      </c>
      <c r="BA920" s="1">
        <f t="shared" si="1268"/>
        <v>1078844.03</v>
      </c>
      <c r="BB920" s="1">
        <f t="shared" si="1268"/>
        <v>4624144</v>
      </c>
      <c r="BC920" s="27">
        <f t="shared" si="1232"/>
        <v>0.9721531387627923</v>
      </c>
      <c r="BD920" s="28">
        <f t="shared" si="1232"/>
        <v>0.97170005951371752</v>
      </c>
      <c r="BE920" s="29">
        <f t="shared" si="1201"/>
        <v>38.232795242141023</v>
      </c>
      <c r="BF920" s="29">
        <f t="shared" si="1265"/>
        <v>31.435853865760397</v>
      </c>
      <c r="BG920" s="30">
        <f t="shared" si="1233"/>
        <v>5.3276773940522104E-3</v>
      </c>
      <c r="BH920" s="31">
        <f t="shared" si="1234"/>
        <v>6.1289430418592639E-3</v>
      </c>
      <c r="BI920" s="31">
        <f t="shared" si="1235"/>
        <v>1.3590974157102382E-3</v>
      </c>
      <c r="BJ920" s="32">
        <f t="shared" si="1236"/>
        <v>1099.1736742202313</v>
      </c>
      <c r="BK920" s="24">
        <f t="shared" si="1237"/>
        <v>1019.9763257797688</v>
      </c>
      <c r="BL920" s="30">
        <f t="shared" si="1238"/>
        <v>7.3754282399387708E-2</v>
      </c>
      <c r="BM920" s="30">
        <f t="shared" si="1239"/>
        <v>-2.3629795325229422E-2</v>
      </c>
      <c r="BN920" s="30">
        <f t="shared" si="1240"/>
        <v>5.0124487074158286E-2</v>
      </c>
      <c r="BO920" s="30">
        <f t="shared" si="1241"/>
        <v>2.6494691748928864E-2</v>
      </c>
      <c r="BP920" s="30"/>
      <c r="BQ920">
        <f t="shared" si="1242"/>
        <v>1517.6</v>
      </c>
      <c r="BR920">
        <f t="shared" si="1243"/>
        <v>854.2</v>
      </c>
      <c r="BT920" s="24">
        <f t="shared" si="1244"/>
        <v>1771.0187999999998</v>
      </c>
      <c r="BU920" s="24">
        <f t="shared" si="1245"/>
        <v>1264.1812</v>
      </c>
      <c r="BV920" s="24">
        <f t="shared" si="1246"/>
        <v>1927.5811999999999</v>
      </c>
      <c r="BW920" s="24">
        <f t="shared" si="1247"/>
        <v>1107.6188</v>
      </c>
      <c r="BX920">
        <f t="shared" si="1248"/>
        <v>2181</v>
      </c>
      <c r="BY920" s="24">
        <f t="shared" si="1249"/>
        <v>976.26560000000006</v>
      </c>
      <c r="BZ920" s="15" t="str">
        <f t="shared" si="1250"/>
        <v>RED</v>
      </c>
      <c r="CA920" s="15" t="str">
        <f t="shared" si="1251"/>
        <v>RED</v>
      </c>
      <c r="CB920" s="15" t="str">
        <f t="shared" si="1252"/>
        <v>GREEN</v>
      </c>
      <c r="CC920" s="15" t="str">
        <f t="shared" si="1253"/>
        <v>GREEN</v>
      </c>
      <c r="CJ920">
        <f t="shared" si="1202"/>
        <v>1187.6500000000001</v>
      </c>
      <c r="CK920">
        <f t="shared" si="1203"/>
        <v>854.2</v>
      </c>
      <c r="CM920" s="24">
        <f t="shared" si="1204"/>
        <v>1315.0279</v>
      </c>
      <c r="CN920" s="24">
        <f t="shared" si="1205"/>
        <v>1060.2721000000001</v>
      </c>
      <c r="CO920" s="24">
        <f t="shared" si="1206"/>
        <v>1393.7221000000002</v>
      </c>
      <c r="CP920" s="24">
        <f t="shared" si="1207"/>
        <v>981.5779</v>
      </c>
      <c r="CQ920">
        <f t="shared" si="1208"/>
        <v>1521.1000000000001</v>
      </c>
      <c r="CR920" s="24">
        <f t="shared" si="1209"/>
        <v>915.55480000000011</v>
      </c>
      <c r="CS920" s="15" t="str">
        <f t="shared" si="1210"/>
        <v>GREEN</v>
      </c>
      <c r="CT920" s="15" t="str">
        <f t="shared" si="1211"/>
        <v>GREEN</v>
      </c>
      <c r="CU920" s="15" t="str">
        <f t="shared" si="1254"/>
        <v>GREEN</v>
      </c>
      <c r="CV920" s="15" t="str">
        <f t="shared" si="1198"/>
        <v>0</v>
      </c>
      <c r="CX920" s="24">
        <f t="shared" si="1255"/>
        <v>1517.6</v>
      </c>
      <c r="CY920" s="24">
        <f t="shared" si="1256"/>
        <v>854.2</v>
      </c>
      <c r="DA920" s="24">
        <f t="shared" si="1266"/>
        <v>1771.0187999999998</v>
      </c>
      <c r="DB920" s="24">
        <f t="shared" si="1257"/>
        <v>1264.1812</v>
      </c>
      <c r="DC920" s="24">
        <f t="shared" si="1258"/>
        <v>1927.5811999999999</v>
      </c>
      <c r="DD920" s="24">
        <f t="shared" si="1259"/>
        <v>1107.6188</v>
      </c>
      <c r="DE920">
        <f t="shared" si="1260"/>
        <v>2181</v>
      </c>
      <c r="DF920" s="24">
        <f t="shared" si="1261"/>
        <v>976.26560000000006</v>
      </c>
      <c r="DG920" s="15" t="str">
        <f t="shared" si="1262"/>
        <v>RED</v>
      </c>
      <c r="DH920" s="15" t="str">
        <f t="shared" si="1263"/>
        <v>RED</v>
      </c>
      <c r="DI920" s="15" t="str">
        <f t="shared" si="1264"/>
        <v>GREEN</v>
      </c>
    </row>
    <row r="921" spans="1:113" x14ac:dyDescent="0.3">
      <c r="A921" s="18">
        <v>37435</v>
      </c>
      <c r="B921" s="1">
        <v>1065.5999999999999</v>
      </c>
      <c r="C921" s="1">
        <v>1068.9000000000001</v>
      </c>
      <c r="D921" s="1">
        <v>1042.2</v>
      </c>
      <c r="E921" s="1">
        <v>1057.8</v>
      </c>
      <c r="F921" s="1">
        <v>790281536</v>
      </c>
      <c r="G921" s="1">
        <v>1006326.01</v>
      </c>
      <c r="H921" s="1">
        <v>4344738</v>
      </c>
      <c r="I921" s="1">
        <v>1056.73</v>
      </c>
      <c r="J921" s="1">
        <v>1113.3800000000001</v>
      </c>
      <c r="K921" s="1">
        <v>1066.0899999999999</v>
      </c>
      <c r="L921" s="1">
        <v>1152.6099999999999</v>
      </c>
      <c r="M921" s="1">
        <v>1196.51</v>
      </c>
      <c r="N921" s="1">
        <v>40.909999999999997</v>
      </c>
      <c r="O921" s="1">
        <v>44.22</v>
      </c>
      <c r="P921" s="1">
        <v>46.35</v>
      </c>
      <c r="Q921" s="1">
        <v>-9.17</v>
      </c>
      <c r="R921" s="1">
        <v>-0.3</v>
      </c>
      <c r="S921" s="1">
        <v>-0.45</v>
      </c>
      <c r="T921" s="1">
        <v>54.03</v>
      </c>
      <c r="U921" s="1">
        <v>43.13</v>
      </c>
      <c r="V921" s="1">
        <v>18.34</v>
      </c>
      <c r="W921" s="1">
        <v>22.13</v>
      </c>
      <c r="X921" s="1">
        <v>14.41</v>
      </c>
      <c r="Y921" s="1">
        <v>1204.48</v>
      </c>
      <c r="Z921" s="1">
        <v>1022.29</v>
      </c>
      <c r="AA921" s="1">
        <v>1113.3800000000001</v>
      </c>
      <c r="AB921" s="1">
        <v>1205.95</v>
      </c>
      <c r="AC921" s="1">
        <v>849.95</v>
      </c>
      <c r="AD921" s="19">
        <f t="shared" si="1212"/>
        <v>-0.10164806842927827</v>
      </c>
      <c r="AE921" s="1">
        <f t="shared" si="1199"/>
        <v>116.0122833954814</v>
      </c>
      <c r="AF921" s="20">
        <f t="shared" si="1267"/>
        <v>-4.4703778645710512E-3</v>
      </c>
      <c r="AG921" s="2">
        <f t="shared" si="1213"/>
        <v>-8.8699999999999992</v>
      </c>
      <c r="AH921" s="1">
        <f t="shared" si="1214"/>
        <v>1058.4416666666668</v>
      </c>
      <c r="AI921" s="21">
        <f t="shared" si="1215"/>
        <v>1087.7538461538463</v>
      </c>
      <c r="AJ921" s="22">
        <f t="shared" si="1216"/>
        <v>-29.312179487179492</v>
      </c>
      <c r="AK921" s="23">
        <f t="shared" si="1217"/>
        <v>-28.924679487179446</v>
      </c>
      <c r="AL921" s="23">
        <f t="shared" si="1218"/>
        <v>-0.38750000000004547</v>
      </c>
      <c r="AM921" s="23"/>
      <c r="AN921">
        <f t="shared" si="1219"/>
        <v>1060.175</v>
      </c>
      <c r="AO921" s="4">
        <f t="shared" si="1220"/>
        <v>1063.7125000000001</v>
      </c>
      <c r="AP921" s="4">
        <f t="shared" si="1221"/>
        <v>1069.7125000000001</v>
      </c>
      <c r="AQ921" s="24">
        <f t="shared" si="1222"/>
        <v>1075.2050000000002</v>
      </c>
      <c r="AR921" t="str">
        <f t="shared" si="1223"/>
        <v>RED</v>
      </c>
      <c r="AS921" t="str">
        <f t="shared" si="1224"/>
        <v>RED</v>
      </c>
      <c r="AT921" t="str">
        <f t="shared" si="1225"/>
        <v>RED</v>
      </c>
      <c r="AU921" t="str">
        <f t="shared" si="1226"/>
        <v>RED</v>
      </c>
      <c r="AV921" t="str">
        <f t="shared" si="1227"/>
        <v>RED</v>
      </c>
      <c r="AW921" t="str">
        <f t="shared" si="1228"/>
        <v>RED</v>
      </c>
      <c r="AX921" s="25">
        <f t="shared" si="1229"/>
        <v>9.1038651297254223E-3</v>
      </c>
      <c r="AY921" s="25">
        <f t="shared" si="1230"/>
        <v>1.3879775938107944E-2</v>
      </c>
      <c r="AZ921" s="26">
        <f t="shared" si="1231"/>
        <v>39.610195368333912</v>
      </c>
      <c r="BA921" s="1">
        <f t="shared" si="1268"/>
        <v>1106026.8049999999</v>
      </c>
      <c r="BB921" s="1">
        <f t="shared" si="1268"/>
        <v>4731116</v>
      </c>
      <c r="BC921" s="27">
        <f t="shared" si="1232"/>
        <v>0.9098568004416494</v>
      </c>
      <c r="BD921" s="28">
        <f t="shared" si="1232"/>
        <v>0.91833258791371841</v>
      </c>
      <c r="BE921" s="29">
        <f t="shared" si="1201"/>
        <v>24.63891248937977</v>
      </c>
      <c r="BF921" s="29">
        <f t="shared" si="1265"/>
        <v>26.656754460492767</v>
      </c>
      <c r="BG921" s="30">
        <f t="shared" si="1233"/>
        <v>-1.2896513423397316E-2</v>
      </c>
      <c r="BH921" s="31">
        <f t="shared" si="1234"/>
        <v>7.2075409828894765E-3</v>
      </c>
      <c r="BI921" s="31">
        <f t="shared" si="1235"/>
        <v>-4.7759108083825219E-3</v>
      </c>
      <c r="BJ921" s="32">
        <f t="shared" si="1236"/>
        <v>1096.4431622512707</v>
      </c>
      <c r="BK921" s="24">
        <f t="shared" si="1237"/>
        <v>1020.4401710820629</v>
      </c>
      <c r="BL921" s="30">
        <f t="shared" si="1238"/>
        <v>7.1850057826817734E-2</v>
      </c>
      <c r="BM921" s="30">
        <f t="shared" si="1239"/>
        <v>-3.6531633816667353E-2</v>
      </c>
      <c r="BN921" s="30">
        <f t="shared" si="1240"/>
        <v>3.5318424010150389E-2</v>
      </c>
      <c r="BO921" s="30">
        <f t="shared" si="1241"/>
        <v>-1.2132098065169641E-3</v>
      </c>
      <c r="BP921" s="30"/>
      <c r="BQ921">
        <f t="shared" si="1242"/>
        <v>1517.6</v>
      </c>
      <c r="BR921">
        <f t="shared" si="1243"/>
        <v>854.2</v>
      </c>
      <c r="BT921" s="24">
        <f t="shared" si="1244"/>
        <v>1771.0187999999998</v>
      </c>
      <c r="BU921" s="24">
        <f t="shared" si="1245"/>
        <v>1264.1812</v>
      </c>
      <c r="BV921" s="24">
        <f t="shared" si="1246"/>
        <v>1927.5811999999999</v>
      </c>
      <c r="BW921" s="24">
        <f t="shared" si="1247"/>
        <v>1107.6188</v>
      </c>
      <c r="BX921">
        <f t="shared" si="1248"/>
        <v>2181</v>
      </c>
      <c r="BY921" s="24">
        <f t="shared" si="1249"/>
        <v>976.26560000000006</v>
      </c>
      <c r="BZ921" s="15" t="str">
        <f t="shared" si="1250"/>
        <v>RED</v>
      </c>
      <c r="CA921" s="15" t="str">
        <f t="shared" si="1251"/>
        <v>RED</v>
      </c>
      <c r="CB921" s="15" t="str">
        <f t="shared" si="1252"/>
        <v>GREEN</v>
      </c>
      <c r="CC921" s="15" t="str">
        <f t="shared" si="1253"/>
        <v>GREEN</v>
      </c>
      <c r="CJ921">
        <f t="shared" si="1202"/>
        <v>1187.6500000000001</v>
      </c>
      <c r="CK921">
        <f t="shared" si="1203"/>
        <v>854.2</v>
      </c>
      <c r="CM921" s="24">
        <f t="shared" si="1204"/>
        <v>1315.0279</v>
      </c>
      <c r="CN921" s="24">
        <f t="shared" si="1205"/>
        <v>1060.2721000000001</v>
      </c>
      <c r="CO921" s="24">
        <f t="shared" si="1206"/>
        <v>1393.7221000000002</v>
      </c>
      <c r="CP921" s="24">
        <f t="shared" si="1207"/>
        <v>981.5779</v>
      </c>
      <c r="CQ921">
        <f t="shared" si="1208"/>
        <v>1521.1000000000001</v>
      </c>
      <c r="CR921" s="24">
        <f t="shared" si="1209"/>
        <v>915.55480000000011</v>
      </c>
      <c r="CS921" s="15" t="str">
        <f t="shared" si="1210"/>
        <v>RED</v>
      </c>
      <c r="CT921" s="15" t="str">
        <f t="shared" si="1211"/>
        <v>GREEN</v>
      </c>
      <c r="CU921" s="15" t="str">
        <f t="shared" si="1254"/>
        <v>GREEN</v>
      </c>
      <c r="CV921" s="15" t="str">
        <f t="shared" si="1198"/>
        <v>0</v>
      </c>
      <c r="CX921" s="24">
        <f t="shared" si="1255"/>
        <v>1517.6</v>
      </c>
      <c r="CY921" s="24">
        <f t="shared" si="1256"/>
        <v>854.2</v>
      </c>
      <c r="DA921" s="24">
        <f t="shared" si="1266"/>
        <v>1771.0187999999998</v>
      </c>
      <c r="DB921" s="24">
        <f t="shared" si="1257"/>
        <v>1264.1812</v>
      </c>
      <c r="DC921" s="24">
        <f t="shared" si="1258"/>
        <v>1927.5811999999999</v>
      </c>
      <c r="DD921" s="24">
        <f t="shared" si="1259"/>
        <v>1107.6188</v>
      </c>
      <c r="DE921">
        <f t="shared" si="1260"/>
        <v>2181</v>
      </c>
      <c r="DF921" s="24">
        <f t="shared" si="1261"/>
        <v>976.26560000000006</v>
      </c>
      <c r="DG921" s="15" t="str">
        <f t="shared" si="1262"/>
        <v>RED</v>
      </c>
      <c r="DH921" s="15" t="str">
        <f t="shared" si="1263"/>
        <v>RED</v>
      </c>
      <c r="DI921" s="15" t="str">
        <f t="shared" si="1264"/>
        <v>GREEN</v>
      </c>
    </row>
    <row r="922" spans="1:113" x14ac:dyDescent="0.3">
      <c r="A922" s="75">
        <v>37428</v>
      </c>
      <c r="B922" s="76">
        <v>1085.8</v>
      </c>
      <c r="C922" s="76">
        <v>1097.55</v>
      </c>
      <c r="D922" s="76">
        <v>1056.25</v>
      </c>
      <c r="E922" s="76">
        <v>1062.55</v>
      </c>
      <c r="F922" s="76">
        <v>920150784</v>
      </c>
      <c r="G922" s="76">
        <v>1056800.28</v>
      </c>
      <c r="H922" s="76">
        <v>4635556</v>
      </c>
      <c r="I922" s="76">
        <v>1058.57</v>
      </c>
      <c r="J922" s="76">
        <v>1116.68</v>
      </c>
      <c r="K922" s="76">
        <v>1067.1400000000001</v>
      </c>
      <c r="L922" s="76">
        <v>1155.3699999999999</v>
      </c>
      <c r="M922" s="76">
        <v>1195.47</v>
      </c>
      <c r="N922" s="76">
        <v>44.57</v>
      </c>
      <c r="O922" s="76">
        <v>44.95</v>
      </c>
      <c r="P922" s="76">
        <v>46.66</v>
      </c>
      <c r="Q922" s="76">
        <v>-7.63</v>
      </c>
      <c r="R922" s="76">
        <v>1.92</v>
      </c>
      <c r="S922" s="76">
        <v>-2.13</v>
      </c>
      <c r="T922" s="76">
        <v>44.95</v>
      </c>
      <c r="U922" s="76">
        <v>32.85</v>
      </c>
      <c r="V922" s="76">
        <v>19.16</v>
      </c>
      <c r="W922" s="76">
        <v>20.76</v>
      </c>
      <c r="X922" s="76">
        <v>14.8</v>
      </c>
      <c r="Y922" s="76">
        <v>1204.19</v>
      </c>
      <c r="Z922" s="76">
        <v>1029.17</v>
      </c>
      <c r="AA922" s="76">
        <v>1116.68</v>
      </c>
      <c r="AB922" s="76">
        <v>1205.95</v>
      </c>
      <c r="AC922" s="76">
        <v>849.95</v>
      </c>
      <c r="AD922" s="19">
        <f t="shared" si="1212"/>
        <v>-0.51568224719932598</v>
      </c>
      <c r="AE922" s="76">
        <f t="shared" si="1199"/>
        <v>116.53323097170426</v>
      </c>
      <c r="AF922" s="77">
        <f t="shared" si="1267"/>
        <v>-2.132264898222358E-2</v>
      </c>
      <c r="AG922" s="2">
        <f t="shared" si="1213"/>
        <v>-9.5500000000000007</v>
      </c>
      <c r="AH922" s="1">
        <f t="shared" si="1214"/>
        <v>1063.9166666666667</v>
      </c>
      <c r="AI922" s="21">
        <f t="shared" si="1215"/>
        <v>1093.2730769230768</v>
      </c>
      <c r="AJ922" s="22">
        <f t="shared" si="1216"/>
        <v>-29.356410256410072</v>
      </c>
      <c r="AK922" s="23">
        <f t="shared" si="1217"/>
        <v>-29.944391025640982</v>
      </c>
      <c r="AL922" s="23">
        <f t="shared" si="1218"/>
        <v>0.58798076923091003</v>
      </c>
      <c r="AM922" s="23"/>
      <c r="AN922">
        <f t="shared" si="1219"/>
        <v>1074.125</v>
      </c>
      <c r="AO922" s="4">
        <f t="shared" si="1220"/>
        <v>1056.4625000000001</v>
      </c>
      <c r="AP922" s="4">
        <f t="shared" si="1221"/>
        <v>1074.60625</v>
      </c>
      <c r="AQ922" s="24">
        <f t="shared" si="1222"/>
        <v>1079.4549999999999</v>
      </c>
      <c r="AR922" t="str">
        <f t="shared" si="1223"/>
        <v>RED</v>
      </c>
      <c r="AS922" t="str">
        <f t="shared" si="1224"/>
        <v>GREEN</v>
      </c>
      <c r="AT922" t="str">
        <f t="shared" si="1225"/>
        <v>RED</v>
      </c>
      <c r="AU922" t="str">
        <f t="shared" si="1226"/>
        <v>RED</v>
      </c>
      <c r="AV922" t="str">
        <f t="shared" si="1227"/>
        <v>GREEN</v>
      </c>
      <c r="AW922" t="str">
        <f t="shared" si="1228"/>
        <v>RED</v>
      </c>
      <c r="AX922" s="25">
        <f t="shared" si="1229"/>
        <v>9.1038651297254223E-3</v>
      </c>
      <c r="AY922" s="25">
        <f t="shared" si="1230"/>
        <v>1.6978914561061615E-2</v>
      </c>
      <c r="AZ922" s="26">
        <f t="shared" si="1231"/>
        <v>34.903738166147562</v>
      </c>
      <c r="BA922" s="1">
        <f t="shared" si="1268"/>
        <v>1186029.0775000001</v>
      </c>
      <c r="BB922" s="1">
        <f t="shared" si="1268"/>
        <v>4965134.75</v>
      </c>
      <c r="BC922" s="27">
        <f t="shared" si="1232"/>
        <v>0.89104078479053972</v>
      </c>
      <c r="BD922" s="28">
        <f t="shared" si="1232"/>
        <v>0.93362138862394417</v>
      </c>
      <c r="BE922" s="29">
        <f t="shared" si="1201"/>
        <v>28.674596431605764</v>
      </c>
      <c r="BF922" s="29">
        <f t="shared" si="1265"/>
        <v>34.521760791184249</v>
      </c>
      <c r="BG922" s="30">
        <f t="shared" si="1233"/>
        <v>6.9302086896663173E-3</v>
      </c>
      <c r="BH922" s="31">
        <f t="shared" si="1234"/>
        <v>-6.2519257346074775E-4</v>
      </c>
      <c r="BI922" s="31">
        <f t="shared" si="1235"/>
        <v>-7.8750494313361927E-3</v>
      </c>
      <c r="BJ922" s="32">
        <f t="shared" si="1236"/>
        <v>1110.0664517871489</v>
      </c>
      <c r="BK922" s="24">
        <f t="shared" si="1237"/>
        <v>1017.7668815461845</v>
      </c>
      <c r="BL922" s="30">
        <f t="shared" si="1238"/>
        <v>8.6866095939922255E-2</v>
      </c>
      <c r="BM922" s="30">
        <f t="shared" si="1239"/>
        <v>-4.471926195204836E-2</v>
      </c>
      <c r="BN922" s="30">
        <f t="shared" si="1240"/>
        <v>4.2146833987873895E-2</v>
      </c>
      <c r="BO922" s="30">
        <f t="shared" si="1241"/>
        <v>-2.5724279641744646E-3</v>
      </c>
      <c r="BP922" s="30"/>
      <c r="BQ922">
        <f t="shared" si="1242"/>
        <v>1517.6</v>
      </c>
      <c r="BR922">
        <f t="shared" si="1243"/>
        <v>854.2</v>
      </c>
      <c r="BT922" s="24">
        <f t="shared" si="1244"/>
        <v>1771.0187999999998</v>
      </c>
      <c r="BU922" s="24">
        <f t="shared" si="1245"/>
        <v>1264.1812</v>
      </c>
      <c r="BV922" s="24">
        <f t="shared" si="1246"/>
        <v>1927.5811999999999</v>
      </c>
      <c r="BW922" s="24">
        <f t="shared" si="1247"/>
        <v>1107.6188</v>
      </c>
      <c r="BX922">
        <f t="shared" si="1248"/>
        <v>2181</v>
      </c>
      <c r="BY922" s="24">
        <f t="shared" si="1249"/>
        <v>976.26560000000006</v>
      </c>
      <c r="BZ922" s="15" t="str">
        <f t="shared" si="1250"/>
        <v>RED</v>
      </c>
      <c r="CA922" s="15" t="str">
        <f t="shared" si="1251"/>
        <v>RED</v>
      </c>
      <c r="CB922" s="15" t="str">
        <f t="shared" si="1252"/>
        <v>GREEN</v>
      </c>
      <c r="CC922" s="15" t="str">
        <f t="shared" si="1253"/>
        <v>GREEN</v>
      </c>
      <c r="CJ922">
        <f t="shared" si="1202"/>
        <v>1187.6500000000001</v>
      </c>
      <c r="CK922">
        <f t="shared" si="1203"/>
        <v>854.2</v>
      </c>
      <c r="CM922" s="24">
        <f t="shared" si="1204"/>
        <v>1315.0279</v>
      </c>
      <c r="CN922" s="24">
        <f t="shared" si="1205"/>
        <v>1060.2721000000001</v>
      </c>
      <c r="CO922" s="24">
        <f t="shared" si="1206"/>
        <v>1393.7221000000002</v>
      </c>
      <c r="CP922" s="24">
        <f t="shared" si="1207"/>
        <v>981.5779</v>
      </c>
      <c r="CQ922">
        <f t="shared" si="1208"/>
        <v>1521.1000000000001</v>
      </c>
      <c r="CR922" s="24">
        <f t="shared" si="1209"/>
        <v>915.55480000000011</v>
      </c>
      <c r="CS922" s="15" t="str">
        <f t="shared" si="1210"/>
        <v>GREEN</v>
      </c>
      <c r="CT922" s="15" t="str">
        <f t="shared" si="1211"/>
        <v>GREEN</v>
      </c>
      <c r="CU922" s="15" t="str">
        <f t="shared" si="1254"/>
        <v>GREEN</v>
      </c>
      <c r="CV922" s="15" t="str">
        <f t="shared" si="1198"/>
        <v>0</v>
      </c>
      <c r="CX922" s="24">
        <f t="shared" si="1255"/>
        <v>1517.6</v>
      </c>
      <c r="CY922" s="24">
        <f t="shared" si="1256"/>
        <v>854.2</v>
      </c>
      <c r="DA922" s="24">
        <f t="shared" si="1266"/>
        <v>1771.0187999999998</v>
      </c>
      <c r="DB922" s="24">
        <f t="shared" si="1257"/>
        <v>1264.1812</v>
      </c>
      <c r="DC922" s="24">
        <f t="shared" si="1258"/>
        <v>1927.5811999999999</v>
      </c>
      <c r="DD922" s="24">
        <f t="shared" si="1259"/>
        <v>1107.6188</v>
      </c>
      <c r="DE922">
        <f t="shared" si="1260"/>
        <v>2181</v>
      </c>
      <c r="DF922" s="24">
        <f t="shared" si="1261"/>
        <v>976.26560000000006</v>
      </c>
      <c r="DG922" s="15" t="str">
        <f t="shared" si="1262"/>
        <v>RED</v>
      </c>
      <c r="DH922" s="15" t="str">
        <f t="shared" si="1263"/>
        <v>RED</v>
      </c>
      <c r="DI922" s="15" t="str">
        <f t="shared" si="1264"/>
        <v>GREEN</v>
      </c>
    </row>
    <row r="923" spans="1:113" x14ac:dyDescent="0.3">
      <c r="A923" s="53">
        <v>37421</v>
      </c>
      <c r="B923" s="54">
        <v>1049.95</v>
      </c>
      <c r="C923" s="54">
        <v>1102.05</v>
      </c>
      <c r="D923" s="54">
        <v>1049.95</v>
      </c>
      <c r="E923" s="54">
        <v>1085.7</v>
      </c>
      <c r="F923" s="54">
        <v>1028720192</v>
      </c>
      <c r="G923" s="54">
        <v>1203448.22</v>
      </c>
      <c r="H923" s="54">
        <v>5023001</v>
      </c>
      <c r="I923" s="54">
        <v>1064.19</v>
      </c>
      <c r="J923" s="54">
        <v>1117.6400000000001</v>
      </c>
      <c r="K923" s="54">
        <v>1067.19</v>
      </c>
      <c r="L923" s="54">
        <v>1158.72</v>
      </c>
      <c r="M923" s="54">
        <v>1194.44</v>
      </c>
      <c r="N923" s="54">
        <v>62.82</v>
      </c>
      <c r="O923" s="54">
        <v>48.53</v>
      </c>
      <c r="P923" s="54">
        <v>48.14</v>
      </c>
      <c r="Q923" s="54">
        <v>-6.04</v>
      </c>
      <c r="R923" s="54">
        <v>4.3</v>
      </c>
      <c r="S923" s="54">
        <v>3.52</v>
      </c>
      <c r="T923" s="54">
        <v>30.41</v>
      </c>
      <c r="U923" s="54">
        <v>25.31</v>
      </c>
      <c r="V923" s="54">
        <v>20.48</v>
      </c>
      <c r="W923" s="54">
        <v>22.19</v>
      </c>
      <c r="X923" s="54">
        <v>15.63</v>
      </c>
      <c r="Y923" s="54">
        <v>1203.1600000000001</v>
      </c>
      <c r="Z923" s="54">
        <v>1032.1099999999999</v>
      </c>
      <c r="AA923" s="54">
        <v>1117.6400000000001</v>
      </c>
      <c r="AB923" s="54">
        <v>1205.95</v>
      </c>
      <c r="AC923" s="54">
        <v>849.95</v>
      </c>
      <c r="AD923" s="19">
        <f t="shared" si="1212"/>
        <v>0.84109436091443412</v>
      </c>
      <c r="AE923" s="54">
        <f t="shared" si="1199"/>
        <v>119.07216494845356</v>
      </c>
      <c r="AF923" s="55">
        <f t="shared" si="1267"/>
        <v>3.5183066361556214E-2</v>
      </c>
      <c r="AG923" s="2">
        <f t="shared" si="1213"/>
        <v>-10.34</v>
      </c>
      <c r="AH923" s="1">
        <f t="shared" si="1214"/>
        <v>1072.8916666666667</v>
      </c>
      <c r="AI923" s="21">
        <f t="shared" si="1215"/>
        <v>1099.1115384615384</v>
      </c>
      <c r="AJ923" s="22">
        <f t="shared" si="1216"/>
        <v>-26.219871794871779</v>
      </c>
      <c r="AK923" s="23">
        <f t="shared" si="1217"/>
        <v>-30.843108974358984</v>
      </c>
      <c r="AL923" s="23">
        <f t="shared" si="1218"/>
        <v>4.6232371794872051</v>
      </c>
      <c r="AM923" s="23"/>
      <c r="AN923">
        <f t="shared" si="1219"/>
        <v>1067.25</v>
      </c>
      <c r="AO923" s="4">
        <f t="shared" si="1220"/>
        <v>1057.575</v>
      </c>
      <c r="AP923" s="4">
        <f t="shared" si="1221"/>
        <v>1078.9625000000001</v>
      </c>
      <c r="AQ923" s="24">
        <f t="shared" si="1222"/>
        <v>1087.8499999999999</v>
      </c>
      <c r="AR923" t="str">
        <f t="shared" si="1223"/>
        <v>GREEN</v>
      </c>
      <c r="AS923" t="str">
        <f t="shared" si="1224"/>
        <v>GREEN</v>
      </c>
      <c r="AT923" t="str">
        <f t="shared" si="1225"/>
        <v>GREEN</v>
      </c>
      <c r="AU923" t="str">
        <f t="shared" si="1226"/>
        <v>RED</v>
      </c>
      <c r="AV923" t="str">
        <f t="shared" si="1227"/>
        <v>GREEN</v>
      </c>
      <c r="AW923" t="str">
        <f t="shared" si="1228"/>
        <v>RED</v>
      </c>
      <c r="AX923" s="25">
        <f t="shared" si="1229"/>
        <v>1.2059028689292095E-2</v>
      </c>
      <c r="AY923" s="25">
        <f t="shared" si="1230"/>
        <v>1.3425139730691019E-2</v>
      </c>
      <c r="AZ923" s="26">
        <f t="shared" si="1231"/>
        <v>47.31968683677411</v>
      </c>
      <c r="BA923" s="1">
        <f t="shared" si="1268"/>
        <v>1243836.0074999998</v>
      </c>
      <c r="BB923" s="1">
        <f t="shared" si="1268"/>
        <v>5073654.75</v>
      </c>
      <c r="BC923" s="27">
        <f t="shared" si="1232"/>
        <v>0.96752965241681999</v>
      </c>
      <c r="BD923" s="28">
        <f t="shared" si="1232"/>
        <v>0.9900163191040936</v>
      </c>
      <c r="BE923" s="29">
        <f t="shared" si="1201"/>
        <v>40.368925150762735</v>
      </c>
      <c r="BF923" s="29">
        <f t="shared" si="1265"/>
        <v>26.479709663829585</v>
      </c>
      <c r="BG923" s="30">
        <f t="shared" si="1233"/>
        <v>2.7311595389176269E-2</v>
      </c>
      <c r="BH923" s="31">
        <f t="shared" si="1234"/>
        <v>-7.1560950087512509E-4</v>
      </c>
      <c r="BI923" s="31">
        <f t="shared" si="1235"/>
        <v>-1.3661110413989246E-3</v>
      </c>
      <c r="BJ923" s="32">
        <f t="shared" si="1236"/>
        <v>1135.7030164902988</v>
      </c>
      <c r="BK923" s="24">
        <f t="shared" si="1237"/>
        <v>1010.0803168430346</v>
      </c>
      <c r="BL923" s="30">
        <f t="shared" si="1238"/>
        <v>0.11570664055196113</v>
      </c>
      <c r="BM923" s="30">
        <f t="shared" si="1239"/>
        <v>-4.6056015925484667E-2</v>
      </c>
      <c r="BN923" s="30">
        <f t="shared" si="1240"/>
        <v>6.9650624626476462E-2</v>
      </c>
      <c r="BO923" s="30">
        <f t="shared" si="1241"/>
        <v>2.3594608700991795E-2</v>
      </c>
      <c r="BP923" s="30"/>
      <c r="BQ923">
        <f t="shared" si="1242"/>
        <v>1517.6</v>
      </c>
      <c r="BR923">
        <f t="shared" si="1243"/>
        <v>854.2</v>
      </c>
      <c r="BT923" s="24">
        <f t="shared" si="1244"/>
        <v>1771.0187999999998</v>
      </c>
      <c r="BU923" s="24">
        <f t="shared" si="1245"/>
        <v>1264.1812</v>
      </c>
      <c r="BV923" s="24">
        <f t="shared" si="1246"/>
        <v>1927.5811999999999</v>
      </c>
      <c r="BW923" s="24">
        <f t="shared" si="1247"/>
        <v>1107.6188</v>
      </c>
      <c r="BX923">
        <f t="shared" si="1248"/>
        <v>2181</v>
      </c>
      <c r="BY923" s="24">
        <f t="shared" si="1249"/>
        <v>976.26560000000006</v>
      </c>
      <c r="BZ923" s="15" t="str">
        <f t="shared" si="1250"/>
        <v>RED</v>
      </c>
      <c r="CA923" s="15" t="str">
        <f t="shared" si="1251"/>
        <v>RED</v>
      </c>
      <c r="CB923" s="15" t="str">
        <f t="shared" si="1252"/>
        <v>GREEN</v>
      </c>
      <c r="CC923" s="15" t="str">
        <f t="shared" si="1253"/>
        <v>GREEN</v>
      </c>
      <c r="CJ923">
        <f t="shared" si="1202"/>
        <v>1187.6500000000001</v>
      </c>
      <c r="CK923">
        <f t="shared" si="1203"/>
        <v>854.2</v>
      </c>
      <c r="CM923" s="24">
        <f t="shared" si="1204"/>
        <v>1315.0279</v>
      </c>
      <c r="CN923" s="24">
        <f t="shared" si="1205"/>
        <v>1060.2721000000001</v>
      </c>
      <c r="CO923" s="24">
        <f t="shared" si="1206"/>
        <v>1393.7221000000002</v>
      </c>
      <c r="CP923" s="24">
        <f t="shared" si="1207"/>
        <v>981.5779</v>
      </c>
      <c r="CQ923">
        <f t="shared" si="1208"/>
        <v>1521.1000000000001</v>
      </c>
      <c r="CR923" s="24">
        <f t="shared" si="1209"/>
        <v>915.55480000000011</v>
      </c>
      <c r="CS923" s="15" t="str">
        <f t="shared" si="1210"/>
        <v>GREEN</v>
      </c>
      <c r="CT923" s="15" t="str">
        <f t="shared" si="1211"/>
        <v>GREEN</v>
      </c>
      <c r="CU923" s="15" t="str">
        <f t="shared" si="1254"/>
        <v>GREEN</v>
      </c>
      <c r="CV923" s="15" t="str">
        <f t="shared" si="1198"/>
        <v>0</v>
      </c>
      <c r="CX923" s="24">
        <f t="shared" si="1255"/>
        <v>1517.6</v>
      </c>
      <c r="CY923" s="24">
        <f t="shared" si="1256"/>
        <v>854.2</v>
      </c>
      <c r="DA923" s="24">
        <f t="shared" si="1266"/>
        <v>1771.0187999999998</v>
      </c>
      <c r="DB923" s="24">
        <f t="shared" si="1257"/>
        <v>1264.1812</v>
      </c>
      <c r="DC923" s="24">
        <f t="shared" si="1258"/>
        <v>1927.5811999999999</v>
      </c>
      <c r="DD923" s="24">
        <f t="shared" si="1259"/>
        <v>1107.6188</v>
      </c>
      <c r="DE923">
        <f t="shared" si="1260"/>
        <v>2181</v>
      </c>
      <c r="DF923" s="24">
        <f t="shared" si="1261"/>
        <v>976.26560000000006</v>
      </c>
      <c r="DG923" s="15" t="str">
        <f t="shared" si="1262"/>
        <v>RED</v>
      </c>
      <c r="DH923" s="15" t="str">
        <f t="shared" si="1263"/>
        <v>RED</v>
      </c>
      <c r="DI923" s="15" t="str">
        <f t="shared" si="1264"/>
        <v>GREEN</v>
      </c>
    </row>
    <row r="924" spans="1:113" x14ac:dyDescent="0.3">
      <c r="A924" s="18">
        <v>37414</v>
      </c>
      <c r="B924" s="1">
        <v>1029.25</v>
      </c>
      <c r="C924" s="1">
        <v>1072</v>
      </c>
      <c r="D924" s="1">
        <v>1029.25</v>
      </c>
      <c r="E924" s="1">
        <v>1048.8</v>
      </c>
      <c r="F924" s="1">
        <v>1112729600</v>
      </c>
      <c r="G924" s="1">
        <v>1157532.71</v>
      </c>
      <c r="H924" s="1">
        <v>4921169</v>
      </c>
      <c r="I924" s="1">
        <v>1070.33</v>
      </c>
      <c r="J924" s="1">
        <v>1117.3599999999999</v>
      </c>
      <c r="K924" s="1">
        <v>1067.6400000000001</v>
      </c>
      <c r="L924" s="1">
        <v>1162.96</v>
      </c>
      <c r="M924" s="1">
        <v>1193.33</v>
      </c>
      <c r="N924" s="1">
        <v>34.18</v>
      </c>
      <c r="O924" s="1">
        <v>41.64</v>
      </c>
      <c r="P924" s="1">
        <v>45.47</v>
      </c>
      <c r="Q924" s="1">
        <v>-6.28</v>
      </c>
      <c r="R924" s="1">
        <v>6.89</v>
      </c>
      <c r="S924" s="1">
        <v>1.94</v>
      </c>
      <c r="T924" s="1">
        <v>23.21</v>
      </c>
      <c r="U924" s="1">
        <v>27.88</v>
      </c>
      <c r="V924" s="1">
        <v>17.25</v>
      </c>
      <c r="W924" s="1">
        <v>24.18</v>
      </c>
      <c r="X924" s="1">
        <v>16.52</v>
      </c>
      <c r="Y924" s="1">
        <v>1203.33</v>
      </c>
      <c r="Z924" s="1">
        <v>1031.3800000000001</v>
      </c>
      <c r="AA924" s="1">
        <v>1117.3599999999999</v>
      </c>
      <c r="AB924" s="1">
        <v>1205.95</v>
      </c>
      <c r="AC924" s="1">
        <v>849.95</v>
      </c>
      <c r="AD924" s="19">
        <f t="shared" si="1212"/>
        <v>0.45348163874994635</v>
      </c>
      <c r="AE924" s="1">
        <f t="shared" si="1199"/>
        <v>115.02522483000652</v>
      </c>
      <c r="AF924" s="20">
        <f t="shared" si="1267"/>
        <v>1.9440124416796323E-2</v>
      </c>
      <c r="AG924" s="2">
        <f t="shared" si="1213"/>
        <v>-13.17</v>
      </c>
      <c r="AH924" s="1">
        <f t="shared" si="1214"/>
        <v>1074.7666666666667</v>
      </c>
      <c r="AI924" s="21">
        <f t="shared" si="1215"/>
        <v>1105.5769230769231</v>
      </c>
      <c r="AJ924" s="22">
        <f t="shared" si="1216"/>
        <v>-30.810256410256443</v>
      </c>
      <c r="AK924" s="23">
        <f t="shared" si="1217"/>
        <v>-31.069230769230785</v>
      </c>
      <c r="AL924" s="23">
        <f t="shared" si="1218"/>
        <v>0.25897435897434207</v>
      </c>
      <c r="AM924" s="23"/>
      <c r="AN924">
        <f t="shared" si="1219"/>
        <v>1038.8</v>
      </c>
      <c r="AO924" s="4">
        <f t="shared" si="1220"/>
        <v>1058.8125</v>
      </c>
      <c r="AP924" s="4">
        <f t="shared" si="1221"/>
        <v>1080.7874999999999</v>
      </c>
      <c r="AQ924" s="24">
        <f t="shared" si="1222"/>
        <v>1093.4749999999999</v>
      </c>
      <c r="AR924" t="str">
        <f t="shared" si="1223"/>
        <v>GREEN</v>
      </c>
      <c r="AS924" t="str">
        <f t="shared" si="1224"/>
        <v>RED</v>
      </c>
      <c r="AT924" t="str">
        <f t="shared" si="1225"/>
        <v>RED</v>
      </c>
      <c r="AU924" t="str">
        <f t="shared" si="1226"/>
        <v>RED</v>
      </c>
      <c r="AV924" t="str">
        <f t="shared" si="1227"/>
        <v>RED</v>
      </c>
      <c r="AW924" t="str">
        <f t="shared" si="1228"/>
        <v>RED</v>
      </c>
      <c r="AX924" s="25">
        <f t="shared" si="1229"/>
        <v>6.1951842956993923E-3</v>
      </c>
      <c r="AY924" s="25">
        <f t="shared" si="1230"/>
        <v>1.3493483087716751E-2</v>
      </c>
      <c r="AZ924" s="26">
        <f t="shared" si="1231"/>
        <v>31.465736989988599</v>
      </c>
      <c r="BA924" s="1">
        <f t="shared" si="1268"/>
        <v>1245086.3725000001</v>
      </c>
      <c r="BB924" s="1">
        <f t="shared" si="1268"/>
        <v>5012097.25</v>
      </c>
      <c r="BC924" s="27">
        <f t="shared" si="1232"/>
        <v>0.92968065153247026</v>
      </c>
      <c r="BD924" s="28">
        <f t="shared" si="1232"/>
        <v>0.9818582430737951</v>
      </c>
      <c r="BE924" s="29">
        <f t="shared" si="1201"/>
        <v>12.590494176896433</v>
      </c>
      <c r="BF924" s="29">
        <f t="shared" si="1265"/>
        <v>6.2952470884482166</v>
      </c>
      <c r="BG924" s="30">
        <f t="shared" si="1233"/>
        <v>-8.1805938365878128E-3</v>
      </c>
      <c r="BH924" s="31">
        <f t="shared" si="1234"/>
        <v>-1.5277678491837449E-2</v>
      </c>
      <c r="BI924" s="31">
        <f t="shared" si="1235"/>
        <v>-7.2982987920173588E-3</v>
      </c>
      <c r="BJ924" s="32">
        <f t="shared" si="1236"/>
        <v>1140.0368027678476</v>
      </c>
      <c r="BK924" s="24">
        <f t="shared" si="1237"/>
        <v>1009.4965305654857</v>
      </c>
      <c r="BL924" s="30">
        <f t="shared" si="1238"/>
        <v>0.12446631598241976</v>
      </c>
      <c r="BM924" s="30">
        <f t="shared" si="1239"/>
        <v>-8.6991612097490109E-2</v>
      </c>
      <c r="BN924" s="30">
        <f t="shared" si="1240"/>
        <v>3.7474703884929662E-2</v>
      </c>
      <c r="BO924" s="30">
        <f t="shared" si="1241"/>
        <v>-4.9516908212560447E-2</v>
      </c>
      <c r="BP924" s="30"/>
      <c r="BQ924">
        <f t="shared" si="1242"/>
        <v>1517.6</v>
      </c>
      <c r="BR924">
        <f t="shared" si="1243"/>
        <v>854.2</v>
      </c>
      <c r="BT924" s="24">
        <f t="shared" si="1244"/>
        <v>1771.0187999999998</v>
      </c>
      <c r="BU924" s="24">
        <f t="shared" si="1245"/>
        <v>1264.1812</v>
      </c>
      <c r="BV924" s="24">
        <f t="shared" si="1246"/>
        <v>1927.5811999999999</v>
      </c>
      <c r="BW924" s="24">
        <f t="shared" si="1247"/>
        <v>1107.6188</v>
      </c>
      <c r="BX924">
        <f t="shared" si="1248"/>
        <v>2181</v>
      </c>
      <c r="BY924" s="24">
        <f t="shared" si="1249"/>
        <v>976.26560000000006</v>
      </c>
      <c r="BZ924" s="15" t="str">
        <f t="shared" si="1250"/>
        <v>RED</v>
      </c>
      <c r="CA924" s="15" t="str">
        <f t="shared" si="1251"/>
        <v>RED</v>
      </c>
      <c r="CB924" s="15" t="str">
        <f t="shared" si="1252"/>
        <v>GREEN</v>
      </c>
      <c r="CC924" s="15" t="str">
        <f t="shared" si="1253"/>
        <v>0</v>
      </c>
      <c r="CJ924">
        <f t="shared" si="1202"/>
        <v>1187.6500000000001</v>
      </c>
      <c r="CK924">
        <f t="shared" si="1203"/>
        <v>854.2</v>
      </c>
      <c r="CM924" s="24">
        <f t="shared" si="1204"/>
        <v>1315.0279</v>
      </c>
      <c r="CN924" s="24">
        <f t="shared" si="1205"/>
        <v>1060.2721000000001</v>
      </c>
      <c r="CO924" s="24">
        <f t="shared" si="1206"/>
        <v>1393.7221000000002</v>
      </c>
      <c r="CP924" s="24">
        <f t="shared" si="1207"/>
        <v>981.5779</v>
      </c>
      <c r="CQ924">
        <f t="shared" si="1208"/>
        <v>1521.1000000000001</v>
      </c>
      <c r="CR924" s="24">
        <f t="shared" si="1209"/>
        <v>915.55480000000011</v>
      </c>
      <c r="CS924" s="15" t="str">
        <f t="shared" si="1210"/>
        <v>RED</v>
      </c>
      <c r="CT924" s="15" t="str">
        <f t="shared" si="1211"/>
        <v>GREEN</v>
      </c>
      <c r="CU924" s="15" t="str">
        <f t="shared" si="1254"/>
        <v>GREEN</v>
      </c>
      <c r="CV924" s="15" t="str">
        <f t="shared" si="1198"/>
        <v>0</v>
      </c>
      <c r="CX924" s="24">
        <f t="shared" si="1255"/>
        <v>1517.6</v>
      </c>
      <c r="CY924" s="24">
        <f t="shared" si="1256"/>
        <v>854.2</v>
      </c>
      <c r="DA924" s="24">
        <f t="shared" si="1266"/>
        <v>1771.0187999999998</v>
      </c>
      <c r="DB924" s="24">
        <f t="shared" si="1257"/>
        <v>1264.1812</v>
      </c>
      <c r="DC924" s="24">
        <f t="shared" si="1258"/>
        <v>1927.5811999999999</v>
      </c>
      <c r="DD924" s="24">
        <f t="shared" si="1259"/>
        <v>1107.6188</v>
      </c>
      <c r="DE924">
        <f t="shared" si="1260"/>
        <v>2181</v>
      </c>
      <c r="DF924" s="24">
        <f t="shared" si="1261"/>
        <v>976.26560000000006</v>
      </c>
      <c r="DG924" s="15" t="str">
        <f t="shared" si="1262"/>
        <v>RED</v>
      </c>
      <c r="DH924" s="15" t="str">
        <f t="shared" si="1263"/>
        <v>RED</v>
      </c>
      <c r="DI924" s="15" t="str">
        <f t="shared" si="1264"/>
        <v>GREEN</v>
      </c>
    </row>
    <row r="925" spans="1:113" x14ac:dyDescent="0.3">
      <c r="A925" s="75">
        <v>37407</v>
      </c>
      <c r="B925" s="76">
        <v>1067</v>
      </c>
      <c r="C925" s="76">
        <v>1071.5</v>
      </c>
      <c r="D925" s="76">
        <v>1020.1</v>
      </c>
      <c r="E925" s="76">
        <v>1028.8</v>
      </c>
      <c r="F925" s="76">
        <v>905403392</v>
      </c>
      <c r="G925" s="76">
        <v>1326335.1000000001</v>
      </c>
      <c r="H925" s="76">
        <v>5280813</v>
      </c>
      <c r="I925" s="76">
        <v>1079.96</v>
      </c>
      <c r="J925" s="76">
        <v>1119.57</v>
      </c>
      <c r="K925" s="76">
        <v>1068.4100000000001</v>
      </c>
      <c r="L925" s="76">
        <v>1167.6500000000001</v>
      </c>
      <c r="M925" s="76">
        <v>1192.56</v>
      </c>
      <c r="N925" s="76">
        <v>8.7899999999999991</v>
      </c>
      <c r="O925" s="76">
        <v>37.42</v>
      </c>
      <c r="P925" s="76">
        <v>43.96</v>
      </c>
      <c r="Q925" s="76">
        <v>-2.74</v>
      </c>
      <c r="R925" s="76">
        <v>10.19</v>
      </c>
      <c r="S925" s="76">
        <v>-3.58</v>
      </c>
      <c r="T925" s="76">
        <v>22.33</v>
      </c>
      <c r="U925" s="76">
        <v>31.89</v>
      </c>
      <c r="V925" s="76">
        <v>18.420000000000002</v>
      </c>
      <c r="W925" s="76">
        <v>25.94</v>
      </c>
      <c r="X925" s="76">
        <v>16.510000000000002</v>
      </c>
      <c r="Y925" s="76">
        <v>1200.5</v>
      </c>
      <c r="Z925" s="76">
        <v>1038.6500000000001</v>
      </c>
      <c r="AA925" s="76">
        <v>1119.57</v>
      </c>
      <c r="AB925" s="76">
        <v>1207</v>
      </c>
      <c r="AC925" s="76">
        <v>849.95</v>
      </c>
      <c r="AD925" s="19">
        <f t="shared" si="1212"/>
        <v>-0.9201757144798689</v>
      </c>
      <c r="AE925" s="76">
        <f t="shared" si="1199"/>
        <v>112.83176135117344</v>
      </c>
      <c r="AF925" s="77">
        <f t="shared" si="1267"/>
        <v>-3.5801312089971948E-2</v>
      </c>
      <c r="AG925" s="2">
        <f t="shared" si="1213"/>
        <v>-12.93</v>
      </c>
      <c r="AH925" s="1">
        <f t="shared" si="1214"/>
        <v>1082.8666666666668</v>
      </c>
      <c r="AI925" s="21">
        <f t="shared" si="1215"/>
        <v>1116.2576923076924</v>
      </c>
      <c r="AJ925" s="22">
        <f t="shared" si="1216"/>
        <v>-33.391025641025635</v>
      </c>
      <c r="AK925" s="23">
        <f t="shared" si="1217"/>
        <v>-29.34294871794873</v>
      </c>
      <c r="AL925" s="23">
        <f t="shared" si="1218"/>
        <v>-4.0480769230769056</v>
      </c>
      <c r="AM925" s="23"/>
      <c r="AN925">
        <f t="shared" si="1219"/>
        <v>1047.9000000000001</v>
      </c>
      <c r="AO925" s="4">
        <f t="shared" si="1220"/>
        <v>1075.7125000000001</v>
      </c>
      <c r="AP925" s="4">
        <f t="shared" si="1221"/>
        <v>1093</v>
      </c>
      <c r="AQ925" s="24">
        <f t="shared" si="1222"/>
        <v>1101.55</v>
      </c>
      <c r="AR925" t="str">
        <f t="shared" si="1223"/>
        <v>RED</v>
      </c>
      <c r="AS925" t="str">
        <f t="shared" si="1224"/>
        <v>RED</v>
      </c>
      <c r="AT925" t="str">
        <f t="shared" si="1225"/>
        <v>RED</v>
      </c>
      <c r="AU925" t="str">
        <f t="shared" si="1226"/>
        <v>RED</v>
      </c>
      <c r="AV925" t="str">
        <f t="shared" si="1227"/>
        <v>RED</v>
      </c>
      <c r="AW925" t="str">
        <f t="shared" si="1228"/>
        <v>RED</v>
      </c>
      <c r="AX925" s="25">
        <f t="shared" si="1229"/>
        <v>2.9551635595666723E-3</v>
      </c>
      <c r="AY925" s="25">
        <f t="shared" si="1230"/>
        <v>1.39327572250732E-2</v>
      </c>
      <c r="AZ925" s="26">
        <f t="shared" si="1231"/>
        <v>17.498682029906789</v>
      </c>
      <c r="BA925" s="1">
        <f t="shared" si="1268"/>
        <v>1261911.3275000001</v>
      </c>
      <c r="BB925" s="1">
        <f t="shared" si="1268"/>
        <v>4974045.75</v>
      </c>
      <c r="BC925" s="27">
        <f t="shared" si="1232"/>
        <v>1.0510525352265687</v>
      </c>
      <c r="BD925" s="28">
        <f t="shared" si="1232"/>
        <v>1.0616735883460662</v>
      </c>
      <c r="BE925" s="29">
        <f t="shared" si="1201"/>
        <v>0</v>
      </c>
      <c r="BF925" s="29">
        <f t="shared" si="1265"/>
        <v>0</v>
      </c>
      <c r="BG925" s="30">
        <f t="shared" si="1233"/>
        <v>-2.8742814390926519E-2</v>
      </c>
      <c r="BH925" s="31">
        <f t="shared" si="1234"/>
        <v>-1.5704964256686521E-2</v>
      </c>
      <c r="BI925" s="31">
        <f t="shared" si="1235"/>
        <v>-1.0977593665506527E-2</v>
      </c>
      <c r="BJ925" s="32">
        <f t="shared" si="1236"/>
        <v>1144.637717059765</v>
      </c>
      <c r="BK925" s="24">
        <f t="shared" si="1237"/>
        <v>1021.0956162735686</v>
      </c>
      <c r="BL925" s="30">
        <f t="shared" si="1238"/>
        <v>0.12008369049980215</v>
      </c>
      <c r="BM925" s="30">
        <f t="shared" si="1239"/>
        <v>-0.11259498158997382</v>
      </c>
      <c r="BN925" s="30">
        <f t="shared" si="1240"/>
        <v>7.4887089098283326E-3</v>
      </c>
      <c r="BO925" s="30">
        <f t="shared" si="1241"/>
        <v>-0.10510627268014548</v>
      </c>
      <c r="BP925" s="30"/>
      <c r="BQ925">
        <f t="shared" si="1242"/>
        <v>1517.6</v>
      </c>
      <c r="BR925">
        <f t="shared" si="1243"/>
        <v>854.2</v>
      </c>
      <c r="BT925" s="24">
        <f t="shared" si="1244"/>
        <v>1771.0187999999998</v>
      </c>
      <c r="BU925" s="24">
        <f t="shared" si="1245"/>
        <v>1264.1812</v>
      </c>
      <c r="BV925" s="24">
        <f t="shared" si="1246"/>
        <v>1927.5811999999999</v>
      </c>
      <c r="BW925" s="24">
        <f t="shared" si="1247"/>
        <v>1107.6188</v>
      </c>
      <c r="BX925">
        <f t="shared" si="1248"/>
        <v>2181</v>
      </c>
      <c r="BY925" s="24">
        <f t="shared" si="1249"/>
        <v>976.26560000000006</v>
      </c>
      <c r="BZ925" s="15" t="str">
        <f t="shared" si="1250"/>
        <v>RED</v>
      </c>
      <c r="CA925" s="15" t="str">
        <f t="shared" si="1251"/>
        <v>RED</v>
      </c>
      <c r="CB925" s="15" t="str">
        <f t="shared" si="1252"/>
        <v>GREEN</v>
      </c>
      <c r="CC925" s="15" t="str">
        <f t="shared" si="1253"/>
        <v>0</v>
      </c>
      <c r="CJ925">
        <f t="shared" si="1202"/>
        <v>1187.6500000000001</v>
      </c>
      <c r="CK925">
        <f t="shared" si="1203"/>
        <v>854.2</v>
      </c>
      <c r="CM925" s="24">
        <f t="shared" si="1204"/>
        <v>1315.0279</v>
      </c>
      <c r="CN925" s="24">
        <f t="shared" si="1205"/>
        <v>1060.2721000000001</v>
      </c>
      <c r="CO925" s="24">
        <f t="shared" si="1206"/>
        <v>1393.7221000000002</v>
      </c>
      <c r="CP925" s="24">
        <f t="shared" si="1207"/>
        <v>981.5779</v>
      </c>
      <c r="CQ925">
        <f t="shared" si="1208"/>
        <v>1521.1000000000001</v>
      </c>
      <c r="CR925" s="24">
        <f t="shared" si="1209"/>
        <v>915.55480000000011</v>
      </c>
      <c r="CS925" s="15" t="str">
        <f t="shared" si="1210"/>
        <v>RED</v>
      </c>
      <c r="CT925" s="15" t="str">
        <f t="shared" si="1211"/>
        <v>GREEN</v>
      </c>
      <c r="CU925" s="15" t="str">
        <f t="shared" si="1254"/>
        <v>GREEN</v>
      </c>
      <c r="CV925" s="15" t="str">
        <f t="shared" si="1198"/>
        <v>0</v>
      </c>
      <c r="CX925" s="24">
        <f t="shared" si="1255"/>
        <v>1517.6</v>
      </c>
      <c r="CY925" s="24">
        <f t="shared" si="1256"/>
        <v>854.2</v>
      </c>
      <c r="DA925" s="24">
        <f t="shared" si="1266"/>
        <v>1771.0187999999998</v>
      </c>
      <c r="DB925" s="24">
        <f t="shared" si="1257"/>
        <v>1264.1812</v>
      </c>
      <c r="DC925" s="24">
        <f t="shared" si="1258"/>
        <v>1927.5811999999999</v>
      </c>
      <c r="DD925" s="24">
        <f t="shared" si="1259"/>
        <v>1107.6188</v>
      </c>
      <c r="DE925">
        <f t="shared" si="1260"/>
        <v>2181</v>
      </c>
      <c r="DF925" s="24">
        <f t="shared" si="1261"/>
        <v>976.26560000000006</v>
      </c>
      <c r="DG925" s="15" t="str">
        <f t="shared" si="1262"/>
        <v>RED</v>
      </c>
      <c r="DH925" s="15" t="str">
        <f t="shared" si="1263"/>
        <v>RED</v>
      </c>
      <c r="DI925" s="15" t="str">
        <f t="shared" si="1264"/>
        <v>GREEN</v>
      </c>
    </row>
    <row r="926" spans="1:113" x14ac:dyDescent="0.3">
      <c r="A926" s="75">
        <v>37400</v>
      </c>
      <c r="B926" s="76">
        <v>1091.7</v>
      </c>
      <c r="C926" s="76">
        <v>1097.95</v>
      </c>
      <c r="D926" s="76">
        <v>1024.3</v>
      </c>
      <c r="E926" s="76">
        <v>1067</v>
      </c>
      <c r="F926" s="76">
        <v>803649856</v>
      </c>
      <c r="G926" s="76">
        <v>1288028</v>
      </c>
      <c r="H926" s="76">
        <v>5069636</v>
      </c>
      <c r="I926" s="76">
        <v>1093.68</v>
      </c>
      <c r="J926" s="76">
        <v>1122.56</v>
      </c>
      <c r="K926" s="76">
        <v>1069.5899999999999</v>
      </c>
      <c r="L926" s="76">
        <v>1172.07</v>
      </c>
      <c r="M926" s="76">
        <v>1192.07</v>
      </c>
      <c r="N926" s="76">
        <v>17.28</v>
      </c>
      <c r="O926" s="76">
        <v>42.92</v>
      </c>
      <c r="P926" s="76">
        <v>46.33</v>
      </c>
      <c r="Q926" s="76">
        <v>3.86</v>
      </c>
      <c r="R926" s="76">
        <v>13.42</v>
      </c>
      <c r="S926" s="76">
        <v>-2.17</v>
      </c>
      <c r="T926" s="76">
        <v>38.1</v>
      </c>
      <c r="U926" s="76">
        <v>35.75</v>
      </c>
      <c r="V926" s="76">
        <v>20.03</v>
      </c>
      <c r="W926" s="76">
        <v>27.48</v>
      </c>
      <c r="X926" s="76">
        <v>16.47</v>
      </c>
      <c r="Y926" s="76">
        <v>1193.68</v>
      </c>
      <c r="Z926" s="76">
        <v>1051.44</v>
      </c>
      <c r="AA926" s="76">
        <v>1122.56</v>
      </c>
      <c r="AB926" s="76">
        <v>1207</v>
      </c>
      <c r="AC926" s="76">
        <v>849.95</v>
      </c>
      <c r="AD926" s="19">
        <f t="shared" si="1212"/>
        <v>-0.64825223619614802</v>
      </c>
      <c r="AE926" s="76">
        <f t="shared" si="1199"/>
        <v>117.02127659574462</v>
      </c>
      <c r="AF926" s="77">
        <f t="shared" si="1267"/>
        <v>-2.1684316691881089E-2</v>
      </c>
      <c r="AG926" s="2">
        <f t="shared" si="1213"/>
        <v>-9.56</v>
      </c>
      <c r="AH926" s="1">
        <f t="shared" si="1214"/>
        <v>1094.7833333333333</v>
      </c>
      <c r="AI926" s="21">
        <f t="shared" si="1215"/>
        <v>1127.7346153846154</v>
      </c>
      <c r="AJ926" s="22">
        <f t="shared" si="1216"/>
        <v>-32.951282051282078</v>
      </c>
      <c r="AK926" s="23">
        <f t="shared" si="1217"/>
        <v>-26.564903846153868</v>
      </c>
      <c r="AL926" s="23">
        <f t="shared" si="1218"/>
        <v>-6.3863782051282101</v>
      </c>
      <c r="AM926" s="23"/>
      <c r="AN926">
        <f t="shared" si="1219"/>
        <v>1078.825</v>
      </c>
      <c r="AO926" s="4">
        <f t="shared" si="1220"/>
        <v>1092.75</v>
      </c>
      <c r="AP926" s="4">
        <f t="shared" si="1221"/>
        <v>1107.14375</v>
      </c>
      <c r="AQ926" s="24">
        <f t="shared" si="1222"/>
        <v>1112.5149999999999</v>
      </c>
      <c r="AR926" t="str">
        <f t="shared" si="1223"/>
        <v>RED</v>
      </c>
      <c r="AS926" t="str">
        <f t="shared" si="1224"/>
        <v>RED</v>
      </c>
      <c r="AT926" t="str">
        <f t="shared" si="1225"/>
        <v>RED</v>
      </c>
      <c r="AU926" t="str">
        <f t="shared" si="1226"/>
        <v>RED</v>
      </c>
      <c r="AV926" t="str">
        <f t="shared" si="1227"/>
        <v>RED</v>
      </c>
      <c r="AW926" t="str">
        <f t="shared" si="1228"/>
        <v>RED</v>
      </c>
      <c r="AX926" s="25">
        <f t="shared" si="1229"/>
        <v>2.9551635595666723E-3</v>
      </c>
      <c r="AY926" s="25">
        <f t="shared" si="1230"/>
        <v>1.4681964332043293E-2</v>
      </c>
      <c r="AZ926" s="26">
        <f t="shared" si="1231"/>
        <v>16.755355961173549</v>
      </c>
      <c r="BA926" s="1">
        <f t="shared" si="1268"/>
        <v>1157249.885</v>
      </c>
      <c r="BB926" s="1">
        <f t="shared" si="1268"/>
        <v>4537220.5</v>
      </c>
      <c r="BC926" s="27">
        <f t="shared" si="1232"/>
        <v>1.1130076716317843</v>
      </c>
      <c r="BD926" s="28">
        <f t="shared" si="1232"/>
        <v>1.1173439774416958</v>
      </c>
      <c r="BE926" s="29">
        <f t="shared" si="1201"/>
        <v>0</v>
      </c>
      <c r="BF926" s="29">
        <f t="shared" si="1265"/>
        <v>0</v>
      </c>
      <c r="BG926" s="30">
        <f t="shared" si="1233"/>
        <v>-2.2374763147087084E-2</v>
      </c>
      <c r="BH926" s="31">
        <f t="shared" si="1234"/>
        <v>-6.8571512697321313E-3</v>
      </c>
      <c r="BI926" s="31">
        <f t="shared" si="1235"/>
        <v>-1.172680077247662E-2</v>
      </c>
      <c r="BJ926" s="32">
        <f t="shared" si="1236"/>
        <v>1127.0106923108647</v>
      </c>
      <c r="BK926" s="24">
        <f t="shared" si="1237"/>
        <v>1062.5559743558019</v>
      </c>
      <c r="BL926" s="30">
        <f t="shared" si="1238"/>
        <v>6.0407420763882599E-2</v>
      </c>
      <c r="BM926" s="30">
        <f t="shared" si="1239"/>
        <v>-5.624244827634927E-2</v>
      </c>
      <c r="BN926" s="30">
        <f t="shared" si="1240"/>
        <v>4.1649724875333308E-3</v>
      </c>
      <c r="BO926" s="30">
        <f t="shared" si="1241"/>
        <v>-5.2077475788815941E-2</v>
      </c>
      <c r="BP926" s="30"/>
      <c r="BQ926">
        <f t="shared" si="1242"/>
        <v>1517.6</v>
      </c>
      <c r="BR926">
        <f t="shared" si="1243"/>
        <v>854.2</v>
      </c>
      <c r="BT926" s="24">
        <f t="shared" si="1244"/>
        <v>1771.0187999999998</v>
      </c>
      <c r="BU926" s="24">
        <f t="shared" si="1245"/>
        <v>1264.1812</v>
      </c>
      <c r="BV926" s="24">
        <f t="shared" si="1246"/>
        <v>1927.5811999999999</v>
      </c>
      <c r="BW926" s="24">
        <f t="shared" si="1247"/>
        <v>1107.6188</v>
      </c>
      <c r="BX926">
        <f t="shared" si="1248"/>
        <v>2181</v>
      </c>
      <c r="BY926" s="24">
        <f t="shared" si="1249"/>
        <v>976.26560000000006</v>
      </c>
      <c r="BZ926" s="15" t="str">
        <f t="shared" si="1250"/>
        <v>RED</v>
      </c>
      <c r="CA926" s="15" t="str">
        <f t="shared" si="1251"/>
        <v>RED</v>
      </c>
      <c r="CB926" s="15" t="str">
        <f t="shared" si="1252"/>
        <v>GREEN</v>
      </c>
      <c r="CC926" s="15" t="str">
        <f t="shared" si="1253"/>
        <v>GREEN</v>
      </c>
      <c r="CJ926">
        <f t="shared" si="1202"/>
        <v>1187.6500000000001</v>
      </c>
      <c r="CK926">
        <f t="shared" si="1203"/>
        <v>854.2</v>
      </c>
      <c r="CM926" s="24">
        <f t="shared" si="1204"/>
        <v>1315.0279</v>
      </c>
      <c r="CN926" s="24">
        <f t="shared" si="1205"/>
        <v>1060.2721000000001</v>
      </c>
      <c r="CO926" s="24">
        <f t="shared" si="1206"/>
        <v>1393.7221000000002</v>
      </c>
      <c r="CP926" s="24">
        <f t="shared" si="1207"/>
        <v>981.5779</v>
      </c>
      <c r="CQ926">
        <f t="shared" si="1208"/>
        <v>1521.1000000000001</v>
      </c>
      <c r="CR926" s="24">
        <f t="shared" si="1209"/>
        <v>915.55480000000011</v>
      </c>
      <c r="CS926" s="15" t="str">
        <f t="shared" si="1210"/>
        <v>GREEN</v>
      </c>
      <c r="CT926" s="15" t="str">
        <f t="shared" si="1211"/>
        <v>GREEN</v>
      </c>
      <c r="CU926" s="15" t="str">
        <f t="shared" si="1254"/>
        <v>GREEN</v>
      </c>
      <c r="CV926" s="15" t="str">
        <f t="shared" si="1198"/>
        <v>0</v>
      </c>
      <c r="CX926" s="24">
        <f t="shared" si="1255"/>
        <v>1517.6</v>
      </c>
      <c r="CY926" s="24">
        <f t="shared" si="1256"/>
        <v>854.2</v>
      </c>
      <c r="DA926" s="24">
        <f t="shared" si="1266"/>
        <v>1771.0187999999998</v>
      </c>
      <c r="DB926" s="24">
        <f t="shared" si="1257"/>
        <v>1264.1812</v>
      </c>
      <c r="DC926" s="24">
        <f t="shared" si="1258"/>
        <v>1927.5811999999999</v>
      </c>
      <c r="DD926" s="24">
        <f t="shared" si="1259"/>
        <v>1107.6188</v>
      </c>
      <c r="DE926">
        <f t="shared" si="1260"/>
        <v>2181</v>
      </c>
      <c r="DF926" s="24">
        <f t="shared" si="1261"/>
        <v>976.26560000000006</v>
      </c>
      <c r="DG926" s="15" t="str">
        <f t="shared" si="1262"/>
        <v>RED</v>
      </c>
      <c r="DH926" s="15" t="str">
        <f t="shared" si="1263"/>
        <v>RED</v>
      </c>
      <c r="DI926" s="15" t="str">
        <f t="shared" si="1264"/>
        <v>GREEN</v>
      </c>
    </row>
    <row r="927" spans="1:113" x14ac:dyDescent="0.3">
      <c r="A927" s="75">
        <v>37393</v>
      </c>
      <c r="B927" s="76">
        <v>1116.8</v>
      </c>
      <c r="C927" s="76">
        <v>1125.95</v>
      </c>
      <c r="D927" s="76">
        <v>1079.95</v>
      </c>
      <c r="E927" s="76">
        <v>1090.6500000000001</v>
      </c>
      <c r="F927" s="76">
        <v>767436608</v>
      </c>
      <c r="G927" s="76">
        <v>1208449.68</v>
      </c>
      <c r="H927" s="76">
        <v>4776771</v>
      </c>
      <c r="I927" s="76">
        <v>1100.3399999999999</v>
      </c>
      <c r="J927" s="76">
        <v>1124.02</v>
      </c>
      <c r="K927" s="76">
        <v>1070.79</v>
      </c>
      <c r="L927" s="76">
        <v>1176.1199999999999</v>
      </c>
      <c r="M927" s="76">
        <v>1191.3399999999999</v>
      </c>
      <c r="N927" s="76">
        <v>28.73</v>
      </c>
      <c r="O927" s="76">
        <v>46.89</v>
      </c>
      <c r="P927" s="76">
        <v>47.88</v>
      </c>
      <c r="Q927" s="76">
        <v>8.34</v>
      </c>
      <c r="R927" s="76">
        <v>15.8</v>
      </c>
      <c r="S927" s="76">
        <v>-2.31</v>
      </c>
      <c r="T927" s="76">
        <v>35.26</v>
      </c>
      <c r="U927" s="76">
        <v>28.17</v>
      </c>
      <c r="V927" s="76">
        <v>22.65</v>
      </c>
      <c r="W927" s="76">
        <v>21.18</v>
      </c>
      <c r="X927" s="76">
        <v>16.53</v>
      </c>
      <c r="Y927" s="76">
        <v>1191.6300000000001</v>
      </c>
      <c r="Z927" s="76">
        <v>1056.4100000000001</v>
      </c>
      <c r="AA927" s="76">
        <v>1124.02</v>
      </c>
      <c r="AB927" s="76">
        <v>1207</v>
      </c>
      <c r="AC927" s="76">
        <v>849.95</v>
      </c>
      <c r="AD927" s="19">
        <f t="shared" si="1212"/>
        <v>-0.74245843092863228</v>
      </c>
      <c r="AE927" s="76">
        <f t="shared" si="1199"/>
        <v>119.61504715946475</v>
      </c>
      <c r="AF927" s="77">
        <f t="shared" si="1267"/>
        <v>-2.306520960229308E-2</v>
      </c>
      <c r="AG927" s="2">
        <f t="shared" si="1213"/>
        <v>-7.4600000000000009</v>
      </c>
      <c r="AH927" s="1">
        <f t="shared" si="1214"/>
        <v>1108.0333333333333</v>
      </c>
      <c r="AI927" s="21">
        <f t="shared" si="1215"/>
        <v>1135.1576923076923</v>
      </c>
      <c r="AJ927" s="22">
        <f t="shared" si="1216"/>
        <v>-27.124358974358984</v>
      </c>
      <c r="AK927" s="23">
        <f t="shared" si="1217"/>
        <v>-21.873397435897459</v>
      </c>
      <c r="AL927" s="23">
        <f t="shared" si="1218"/>
        <v>-5.2509615384615245</v>
      </c>
      <c r="AM927" s="23"/>
      <c r="AN927">
        <f t="shared" si="1219"/>
        <v>1103.5250000000001</v>
      </c>
      <c r="AO927" s="4">
        <f t="shared" si="1220"/>
        <v>1100.3499999999999</v>
      </c>
      <c r="AP927" s="4">
        <f t="shared" si="1221"/>
        <v>1114.9624999999999</v>
      </c>
      <c r="AQ927" s="24">
        <f t="shared" si="1222"/>
        <v>1122.79</v>
      </c>
      <c r="AR927" t="str">
        <f t="shared" si="1223"/>
        <v>RED</v>
      </c>
      <c r="AS927" t="str">
        <f t="shared" si="1224"/>
        <v>RED</v>
      </c>
      <c r="AT927" t="str">
        <f t="shared" si="1225"/>
        <v>RED</v>
      </c>
      <c r="AU927" t="str">
        <f t="shared" si="1226"/>
        <v>RED</v>
      </c>
      <c r="AV927" t="str">
        <f t="shared" si="1227"/>
        <v>GREEN</v>
      </c>
      <c r="AW927" t="str">
        <f t="shared" si="1228"/>
        <v>RED</v>
      </c>
      <c r="AX927" s="25">
        <f t="shared" si="1229"/>
        <v>3.6192323308205099E-3</v>
      </c>
      <c r="AY927" s="25">
        <f t="shared" si="1230"/>
        <v>1.1067911550063111E-2</v>
      </c>
      <c r="AZ927" s="26">
        <f t="shared" si="1231"/>
        <v>24.642179311194752</v>
      </c>
      <c r="BA927" s="1">
        <f t="shared" si="1268"/>
        <v>1138917.2324999999</v>
      </c>
      <c r="BB927" s="1">
        <f t="shared" si="1268"/>
        <v>4401830</v>
      </c>
      <c r="BC927" s="27">
        <f t="shared" si="1232"/>
        <v>1.0610513613420105</v>
      </c>
      <c r="BD927" s="28">
        <f t="shared" si="1232"/>
        <v>1.0851784371500035</v>
      </c>
      <c r="BE927" s="29">
        <f t="shared" si="1201"/>
        <v>0</v>
      </c>
      <c r="BF927" s="29">
        <f t="shared" si="1265"/>
        <v>10.722160970231553</v>
      </c>
      <c r="BG927" s="30">
        <f t="shared" si="1233"/>
        <v>-2.6671141224465233E-3</v>
      </c>
      <c r="BH927" s="31">
        <f t="shared" si="1234"/>
        <v>-2.0949833027965326E-3</v>
      </c>
      <c r="BI927" s="31">
        <f t="shared" si="1235"/>
        <v>-7.4486792192426004E-3</v>
      </c>
      <c r="BJ927" s="32">
        <f t="shared" si="1236"/>
        <v>1149.4828528319556</v>
      </c>
      <c r="BK927" s="24">
        <f t="shared" si="1237"/>
        <v>1066.583813834711</v>
      </c>
      <c r="BL927" s="30">
        <f t="shared" si="1238"/>
        <v>7.6008837846462729E-2</v>
      </c>
      <c r="BM927" s="30">
        <f t="shared" si="1239"/>
        <v>-5.3942926541012702E-2</v>
      </c>
      <c r="BN927" s="30">
        <f t="shared" si="1240"/>
        <v>2.2065911305450034E-2</v>
      </c>
      <c r="BO927" s="30">
        <f t="shared" si="1241"/>
        <v>-3.1877015235562668E-2</v>
      </c>
      <c r="BP927" s="30"/>
      <c r="BQ927">
        <f t="shared" si="1242"/>
        <v>1517.6</v>
      </c>
      <c r="BR927">
        <f t="shared" si="1243"/>
        <v>854.2</v>
      </c>
      <c r="BT927" s="24">
        <f t="shared" si="1244"/>
        <v>1771.0187999999998</v>
      </c>
      <c r="BU927" s="24">
        <f t="shared" si="1245"/>
        <v>1264.1812</v>
      </c>
      <c r="BV927" s="24">
        <f t="shared" si="1246"/>
        <v>1927.5811999999999</v>
      </c>
      <c r="BW927" s="24">
        <f t="shared" si="1247"/>
        <v>1107.6188</v>
      </c>
      <c r="BX927">
        <f t="shared" si="1248"/>
        <v>2181</v>
      </c>
      <c r="BY927" s="24">
        <f t="shared" si="1249"/>
        <v>976.26560000000006</v>
      </c>
      <c r="BZ927" s="15" t="str">
        <f t="shared" si="1250"/>
        <v>RED</v>
      </c>
      <c r="CA927" s="15" t="str">
        <f t="shared" si="1251"/>
        <v>RED</v>
      </c>
      <c r="CB927" s="15" t="str">
        <f t="shared" si="1252"/>
        <v>GREEN</v>
      </c>
      <c r="CC927" s="15" t="str">
        <f t="shared" si="1253"/>
        <v>GREEN</v>
      </c>
      <c r="CJ927">
        <f t="shared" si="1202"/>
        <v>1187.6500000000001</v>
      </c>
      <c r="CK927">
        <f t="shared" si="1203"/>
        <v>854.2</v>
      </c>
      <c r="CM927" s="24">
        <f t="shared" si="1204"/>
        <v>1315.0279</v>
      </c>
      <c r="CN927" s="24">
        <f t="shared" si="1205"/>
        <v>1060.2721000000001</v>
      </c>
      <c r="CO927" s="24">
        <f t="shared" si="1206"/>
        <v>1393.7221000000002</v>
      </c>
      <c r="CP927" s="24">
        <f t="shared" si="1207"/>
        <v>981.5779</v>
      </c>
      <c r="CQ927">
        <f t="shared" si="1208"/>
        <v>1521.1000000000001</v>
      </c>
      <c r="CR927" s="24">
        <f t="shared" si="1209"/>
        <v>915.55480000000011</v>
      </c>
      <c r="CS927" s="15" t="str">
        <f t="shared" si="1210"/>
        <v>GREEN</v>
      </c>
      <c r="CT927" s="15" t="str">
        <f t="shared" si="1211"/>
        <v>GREEN</v>
      </c>
      <c r="CU927" s="15" t="str">
        <f t="shared" si="1254"/>
        <v>GREEN</v>
      </c>
      <c r="CV927" s="15" t="str">
        <f t="shared" si="1198"/>
        <v>0</v>
      </c>
      <c r="CX927" s="24">
        <f t="shared" si="1255"/>
        <v>1517.6</v>
      </c>
      <c r="CY927" s="24">
        <f t="shared" si="1256"/>
        <v>854.2</v>
      </c>
      <c r="DA927" s="24">
        <f t="shared" si="1266"/>
        <v>1771.0187999999998</v>
      </c>
      <c r="DB927" s="24">
        <f t="shared" si="1257"/>
        <v>1264.1812</v>
      </c>
      <c r="DC927" s="24">
        <f t="shared" si="1258"/>
        <v>1927.5811999999999</v>
      </c>
      <c r="DD927" s="24">
        <f t="shared" si="1259"/>
        <v>1107.6188</v>
      </c>
      <c r="DE927">
        <f t="shared" si="1260"/>
        <v>2181</v>
      </c>
      <c r="DF927" s="24">
        <f t="shared" si="1261"/>
        <v>976.26560000000006</v>
      </c>
      <c r="DG927" s="15" t="str">
        <f t="shared" si="1262"/>
        <v>RED</v>
      </c>
      <c r="DH927" s="15" t="str">
        <f t="shared" si="1263"/>
        <v>RED</v>
      </c>
      <c r="DI927" s="15" t="str">
        <f t="shared" si="1264"/>
        <v>GREEN</v>
      </c>
    </row>
    <row r="928" spans="1:113" x14ac:dyDescent="0.3">
      <c r="A928" s="18">
        <v>37386</v>
      </c>
      <c r="B928" s="1">
        <v>1096.95</v>
      </c>
      <c r="C928" s="1">
        <v>1136.55</v>
      </c>
      <c r="D928" s="1">
        <v>1096.25</v>
      </c>
      <c r="E928" s="1">
        <v>1116.4000000000001</v>
      </c>
      <c r="F928" s="1">
        <v>787196864</v>
      </c>
      <c r="G928" s="1">
        <v>1224832.53</v>
      </c>
      <c r="H928" s="1">
        <v>4768963</v>
      </c>
      <c r="I928" s="1">
        <v>1111.51</v>
      </c>
      <c r="J928" s="1">
        <v>1121.18</v>
      </c>
      <c r="K928" s="1">
        <v>1071.93</v>
      </c>
      <c r="L928" s="1">
        <v>1179.99</v>
      </c>
      <c r="M928" s="1">
        <v>1190.8900000000001</v>
      </c>
      <c r="N928" s="1">
        <v>55.31</v>
      </c>
      <c r="O928" s="1">
        <v>51.71</v>
      </c>
      <c r="P928" s="1">
        <v>49.62</v>
      </c>
      <c r="Q928" s="1">
        <v>11.53</v>
      </c>
      <c r="R928" s="1">
        <v>17.670000000000002</v>
      </c>
      <c r="S928" s="1">
        <v>1.77</v>
      </c>
      <c r="T928" s="1">
        <v>33.9</v>
      </c>
      <c r="U928" s="1">
        <v>22.39</v>
      </c>
      <c r="V928" s="1">
        <v>24.52</v>
      </c>
      <c r="W928" s="1">
        <v>20</v>
      </c>
      <c r="X928" s="1">
        <v>17.54</v>
      </c>
      <c r="Y928" s="1">
        <v>1198.27</v>
      </c>
      <c r="Z928" s="1">
        <v>1044.08</v>
      </c>
      <c r="AA928" s="1">
        <v>1121.18</v>
      </c>
      <c r="AB928" s="1">
        <v>1207</v>
      </c>
      <c r="AC928" s="1">
        <v>849.95</v>
      </c>
      <c r="AD928" s="19">
        <f t="shared" si="1212"/>
        <v>0.49179306262149552</v>
      </c>
      <c r="AE928" s="1">
        <f t="shared" si="1199"/>
        <v>122.43913138846234</v>
      </c>
      <c r="AF928" s="20">
        <f t="shared" si="1267"/>
        <v>1.7730981357400033E-2</v>
      </c>
      <c r="AG928" s="2">
        <f t="shared" si="1213"/>
        <v>-6.1400000000000023</v>
      </c>
      <c r="AH928" s="1">
        <f t="shared" si="1214"/>
        <v>1116.5833333333333</v>
      </c>
      <c r="AI928" s="21">
        <f t="shared" si="1215"/>
        <v>1140.4884615384615</v>
      </c>
      <c r="AJ928" s="22">
        <f t="shared" si="1216"/>
        <v>-23.905128205128221</v>
      </c>
      <c r="AK928" s="23">
        <f t="shared" si="1217"/>
        <v>-15.291346153846177</v>
      </c>
      <c r="AL928" s="23">
        <f t="shared" si="1218"/>
        <v>-8.613782051282044</v>
      </c>
      <c r="AM928" s="23"/>
      <c r="AN928">
        <f t="shared" si="1219"/>
        <v>1106.6750000000002</v>
      </c>
      <c r="AO928" s="4">
        <f t="shared" si="1220"/>
        <v>1102.7625</v>
      </c>
      <c r="AP928" s="4">
        <f t="shared" si="1221"/>
        <v>1120.9375</v>
      </c>
      <c r="AQ928" s="24">
        <f t="shared" si="1222"/>
        <v>1132.49</v>
      </c>
      <c r="AR928" t="str">
        <f t="shared" si="1223"/>
        <v>GREEN</v>
      </c>
      <c r="AS928" t="str">
        <f t="shared" si="1224"/>
        <v>GREEN</v>
      </c>
      <c r="AT928" t="str">
        <f t="shared" si="1225"/>
        <v>RED</v>
      </c>
      <c r="AU928" t="str">
        <f t="shared" si="1226"/>
        <v>RED</v>
      </c>
      <c r="AV928" t="str">
        <f t="shared" si="1227"/>
        <v>GREEN</v>
      </c>
      <c r="AW928" t="str">
        <f t="shared" si="1228"/>
        <v>RED</v>
      </c>
      <c r="AX928" s="25">
        <f t="shared" si="1229"/>
        <v>5.4488695019653628E-3</v>
      </c>
      <c r="AY928" s="25">
        <f t="shared" si="1230"/>
        <v>7.2237099496809303E-3</v>
      </c>
      <c r="AZ928" s="26">
        <f t="shared" si="1231"/>
        <v>42.997319707137457</v>
      </c>
      <c r="BA928" s="1">
        <f t="shared" si="1268"/>
        <v>1149818.02</v>
      </c>
      <c r="BB928" s="1">
        <f t="shared" si="1268"/>
        <v>4430412.25</v>
      </c>
      <c r="BC928" s="27">
        <f t="shared" si="1232"/>
        <v>1.0652403325527982</v>
      </c>
      <c r="BD928" s="28">
        <f t="shared" si="1232"/>
        <v>1.0764151800997752</v>
      </c>
      <c r="BE928" s="29">
        <f t="shared" si="1201"/>
        <v>21.444321940463105</v>
      </c>
      <c r="BF928" s="29">
        <f t="shared" si="1265"/>
        <v>17.939142102307002</v>
      </c>
      <c r="BG928" s="30">
        <f t="shared" si="1233"/>
        <v>8.6604606076228219E-3</v>
      </c>
      <c r="BH928" s="31">
        <f t="shared" si="1234"/>
        <v>-6.4028195851713876E-3</v>
      </c>
      <c r="BI928" s="31">
        <f t="shared" si="1235"/>
        <v>-1.7748404477155681E-3</v>
      </c>
      <c r="BJ928" s="32">
        <f t="shared" si="1236"/>
        <v>1161.8127338010231</v>
      </c>
      <c r="BK928" s="24">
        <f t="shared" si="1237"/>
        <v>1071.3539328656434</v>
      </c>
      <c r="BL928" s="30">
        <f t="shared" si="1238"/>
        <v>8.1027231221228693E-2</v>
      </c>
      <c r="BM928" s="30">
        <f t="shared" si="1239"/>
        <v>-4.0677833931407219E-2</v>
      </c>
      <c r="BN928" s="30">
        <f t="shared" si="1240"/>
        <v>4.0349397289821468E-2</v>
      </c>
      <c r="BO928" s="30">
        <f t="shared" si="1241"/>
        <v>-3.284366415857512E-4</v>
      </c>
      <c r="BP928" s="30"/>
      <c r="BQ928">
        <f t="shared" si="1242"/>
        <v>1518.65</v>
      </c>
      <c r="BR928">
        <f t="shared" si="1243"/>
        <v>854.2</v>
      </c>
      <c r="BT928" s="24">
        <f t="shared" si="1244"/>
        <v>1772.4699000000001</v>
      </c>
      <c r="BU928" s="24">
        <f t="shared" si="1245"/>
        <v>1264.8301000000001</v>
      </c>
      <c r="BV928" s="24">
        <f t="shared" si="1246"/>
        <v>1929.2801000000002</v>
      </c>
      <c r="BW928" s="24">
        <f t="shared" si="1247"/>
        <v>1108.0199</v>
      </c>
      <c r="BX928">
        <f t="shared" si="1248"/>
        <v>2183.1000000000004</v>
      </c>
      <c r="BY928" s="24">
        <f t="shared" si="1249"/>
        <v>976.45880000000011</v>
      </c>
      <c r="BZ928" s="15" t="str">
        <f t="shared" si="1250"/>
        <v>RED</v>
      </c>
      <c r="CA928" s="15" t="str">
        <f t="shared" si="1251"/>
        <v>GREEN</v>
      </c>
      <c r="CB928" s="15" t="str">
        <f t="shared" si="1252"/>
        <v>GREEN</v>
      </c>
      <c r="CC928" s="15" t="str">
        <f t="shared" si="1253"/>
        <v>GREEN</v>
      </c>
      <c r="CJ928">
        <f t="shared" si="1202"/>
        <v>1187.6500000000001</v>
      </c>
      <c r="CK928">
        <f t="shared" si="1203"/>
        <v>854.2</v>
      </c>
      <c r="CM928" s="24">
        <f t="shared" si="1204"/>
        <v>1315.0279</v>
      </c>
      <c r="CN928" s="24">
        <f t="shared" si="1205"/>
        <v>1060.2721000000001</v>
      </c>
      <c r="CO928" s="24">
        <f t="shared" si="1206"/>
        <v>1393.7221000000002</v>
      </c>
      <c r="CP928" s="24">
        <f t="shared" si="1207"/>
        <v>981.5779</v>
      </c>
      <c r="CQ928">
        <f t="shared" si="1208"/>
        <v>1521.1000000000001</v>
      </c>
      <c r="CR928" s="24">
        <f t="shared" si="1209"/>
        <v>915.55480000000011</v>
      </c>
      <c r="CS928" s="15" t="str">
        <f t="shared" si="1210"/>
        <v>GREEN</v>
      </c>
      <c r="CT928" s="15" t="str">
        <f t="shared" si="1211"/>
        <v>GREEN</v>
      </c>
      <c r="CU928" s="15" t="str">
        <f t="shared" si="1254"/>
        <v>GREEN</v>
      </c>
      <c r="CV928" s="15" t="str">
        <f t="shared" si="1198"/>
        <v>0</v>
      </c>
      <c r="CX928" s="24">
        <f t="shared" si="1255"/>
        <v>1518.65</v>
      </c>
      <c r="CY928" s="24">
        <f t="shared" si="1256"/>
        <v>854.2</v>
      </c>
      <c r="DA928" s="24">
        <f t="shared" si="1266"/>
        <v>1772.4699000000001</v>
      </c>
      <c r="DB928" s="24">
        <f t="shared" si="1257"/>
        <v>1264.8301000000001</v>
      </c>
      <c r="DC928" s="24">
        <f t="shared" si="1258"/>
        <v>1929.2801000000002</v>
      </c>
      <c r="DD928" s="24">
        <f t="shared" si="1259"/>
        <v>1108.0199</v>
      </c>
      <c r="DE928">
        <f t="shared" si="1260"/>
        <v>2183.1000000000004</v>
      </c>
      <c r="DF928" s="24">
        <f t="shared" si="1261"/>
        <v>976.45880000000011</v>
      </c>
      <c r="DG928" s="15" t="str">
        <f t="shared" si="1262"/>
        <v>RED</v>
      </c>
      <c r="DH928" s="15" t="str">
        <f t="shared" si="1263"/>
        <v>GREEN</v>
      </c>
      <c r="DI928" s="15" t="str">
        <f t="shared" si="1264"/>
        <v>GREEN</v>
      </c>
    </row>
    <row r="929" spans="1:113" x14ac:dyDescent="0.3">
      <c r="A929" s="18">
        <v>37379</v>
      </c>
      <c r="B929" s="1">
        <v>1097.55</v>
      </c>
      <c r="C929" s="1">
        <v>1101.0999999999999</v>
      </c>
      <c r="D929" s="1">
        <v>1073.3</v>
      </c>
      <c r="E929" s="1">
        <v>1096.95</v>
      </c>
      <c r="F929" s="1">
        <v>533895168</v>
      </c>
      <c r="G929" s="1">
        <v>907689.33</v>
      </c>
      <c r="H929" s="1">
        <v>3533512</v>
      </c>
      <c r="I929" s="1">
        <v>1116.6199999999999</v>
      </c>
      <c r="J929" s="1">
        <v>1117.9000000000001</v>
      </c>
      <c r="K929" s="1">
        <v>1073.0999999999999</v>
      </c>
      <c r="L929" s="1">
        <v>1183.5</v>
      </c>
      <c r="M929" s="1">
        <v>1190.21</v>
      </c>
      <c r="N929" s="1">
        <v>16.309999999999999</v>
      </c>
      <c r="O929" s="1">
        <v>47.96</v>
      </c>
      <c r="P929" s="1">
        <v>48.24</v>
      </c>
      <c r="Q929" s="1">
        <v>12.8</v>
      </c>
      <c r="R929" s="1">
        <v>19.21</v>
      </c>
      <c r="S929" s="1">
        <v>-0.04</v>
      </c>
      <c r="T929" s="1">
        <v>15.36</v>
      </c>
      <c r="U929" s="1">
        <v>18.63</v>
      </c>
      <c r="V929" s="1">
        <v>19.96</v>
      </c>
      <c r="W929" s="1">
        <v>21.44</v>
      </c>
      <c r="X929" s="1">
        <v>18.11</v>
      </c>
      <c r="Y929" s="1">
        <v>1200.8800000000001</v>
      </c>
      <c r="Z929" s="1">
        <v>1034.92</v>
      </c>
      <c r="AA929" s="1">
        <v>1117.9000000000001</v>
      </c>
      <c r="AB929" s="1">
        <v>1207</v>
      </c>
      <c r="AC929" s="1">
        <v>849.95</v>
      </c>
      <c r="AD929" s="19">
        <f t="shared" si="1212"/>
        <v>-1.0571595671559757E-2</v>
      </c>
      <c r="AE929" s="1">
        <f t="shared" si="1199"/>
        <v>120.30598815529719</v>
      </c>
      <c r="AF929" s="20">
        <f t="shared" si="1267"/>
        <v>-4.1006014215438924E-4</v>
      </c>
      <c r="AG929" s="2">
        <f t="shared" si="1213"/>
        <v>-6.41</v>
      </c>
      <c r="AH929" s="1">
        <f t="shared" si="1214"/>
        <v>1118.7750000000001</v>
      </c>
      <c r="AI929" s="21">
        <f t="shared" si="1215"/>
        <v>1141.0538461538463</v>
      </c>
      <c r="AJ929" s="22">
        <f t="shared" si="1216"/>
        <v>-22.278846153846189</v>
      </c>
      <c r="AK929" s="23">
        <f t="shared" si="1217"/>
        <v>-5.7370192307692491</v>
      </c>
      <c r="AL929" s="23">
        <f t="shared" si="1218"/>
        <v>-16.54182692307694</v>
      </c>
      <c r="AM929" s="23"/>
      <c r="AN929">
        <f t="shared" si="1219"/>
        <v>1097.1750000000002</v>
      </c>
      <c r="AO929" s="4">
        <f t="shared" si="1220"/>
        <v>1110.2875000000001</v>
      </c>
      <c r="AP929" s="4">
        <f t="shared" si="1221"/>
        <v>1127.60625</v>
      </c>
      <c r="AQ929" s="24">
        <f t="shared" si="1222"/>
        <v>1138.6500000000001</v>
      </c>
      <c r="AR929" t="str">
        <f t="shared" si="1223"/>
        <v>RED</v>
      </c>
      <c r="AS929" t="str">
        <f t="shared" si="1224"/>
        <v>RED</v>
      </c>
      <c r="AT929" t="str">
        <f t="shared" si="1225"/>
        <v>RED</v>
      </c>
      <c r="AU929" t="str">
        <f t="shared" si="1226"/>
        <v>RED</v>
      </c>
      <c r="AV929" t="str">
        <f t="shared" si="1227"/>
        <v>RED</v>
      </c>
      <c r="AW929" t="str">
        <f t="shared" si="1228"/>
        <v>RED</v>
      </c>
      <c r="AX929" s="25">
        <f t="shared" si="1229"/>
        <v>2.4937059423986905E-3</v>
      </c>
      <c r="AY929" s="25">
        <f t="shared" si="1230"/>
        <v>8.5266510830933253E-3</v>
      </c>
      <c r="AZ929" s="26">
        <f t="shared" si="1231"/>
        <v>22.628177441350701</v>
      </c>
      <c r="BA929" s="1">
        <f t="shared" si="1268"/>
        <v>1169773.7949999999</v>
      </c>
      <c r="BB929" s="1">
        <f t="shared" si="1268"/>
        <v>4439054</v>
      </c>
      <c r="BC929" s="27">
        <f t="shared" si="1232"/>
        <v>0.77595286702417543</v>
      </c>
      <c r="BD929" s="28">
        <f t="shared" si="1232"/>
        <v>0.7960056354349373</v>
      </c>
      <c r="BE929" s="29">
        <f t="shared" si="1201"/>
        <v>14.433962264150901</v>
      </c>
      <c r="BF929" s="29">
        <f t="shared" si="1265"/>
        <v>15.2597519363526</v>
      </c>
      <c r="BG929" s="30">
        <f t="shared" si="1233"/>
        <v>-1.5228524831465418E-3</v>
      </c>
      <c r="BH929" s="31">
        <f t="shared" si="1234"/>
        <v>-9.8394617676406393E-3</v>
      </c>
      <c r="BI929" s="31">
        <f t="shared" si="1235"/>
        <v>-6.0329451406946344E-3</v>
      </c>
      <c r="BJ929" s="32">
        <f t="shared" si="1236"/>
        <v>1165.2198382492609</v>
      </c>
      <c r="BK929" s="24">
        <f t="shared" si="1237"/>
        <v>1072.3301617507393</v>
      </c>
      <c r="BL929" s="30">
        <f t="shared" si="1238"/>
        <v>8.4679954873532581E-2</v>
      </c>
      <c r="BM929" s="30">
        <f t="shared" si="1239"/>
        <v>-6.2236052918784653E-2</v>
      </c>
      <c r="BN929" s="30">
        <f t="shared" si="1240"/>
        <v>2.2443901954747925E-2</v>
      </c>
      <c r="BO929" s="30">
        <f t="shared" si="1241"/>
        <v>-3.9792150964036724E-2</v>
      </c>
      <c r="BP929" s="30"/>
      <c r="BQ929">
        <f t="shared" si="1242"/>
        <v>1557.15</v>
      </c>
      <c r="BR929">
        <f t="shared" si="1243"/>
        <v>854.2</v>
      </c>
      <c r="BT929" s="24">
        <f t="shared" si="1244"/>
        <v>1825.6769000000002</v>
      </c>
      <c r="BU929" s="24">
        <f t="shared" si="1245"/>
        <v>1288.6231</v>
      </c>
      <c r="BV929" s="24">
        <f t="shared" si="1246"/>
        <v>1991.5731000000001</v>
      </c>
      <c r="BW929" s="24">
        <f t="shared" si="1247"/>
        <v>1122.7269000000001</v>
      </c>
      <c r="BX929">
        <f t="shared" si="1248"/>
        <v>2260.1000000000004</v>
      </c>
      <c r="BY929" s="24">
        <f t="shared" si="1249"/>
        <v>983.54280000000006</v>
      </c>
      <c r="BZ929" s="15" t="str">
        <f t="shared" si="1250"/>
        <v>RED</v>
      </c>
      <c r="CA929" s="15" t="str">
        <f t="shared" si="1251"/>
        <v>RED</v>
      </c>
      <c r="CB929" s="15" t="str">
        <f t="shared" si="1252"/>
        <v>GREEN</v>
      </c>
      <c r="CC929" s="15" t="str">
        <f t="shared" si="1253"/>
        <v>GREEN</v>
      </c>
      <c r="CJ929">
        <f t="shared" si="1202"/>
        <v>1187.6500000000001</v>
      </c>
      <c r="CK929">
        <f t="shared" si="1203"/>
        <v>854.2</v>
      </c>
      <c r="CM929" s="24">
        <f t="shared" si="1204"/>
        <v>1315.0279</v>
      </c>
      <c r="CN929" s="24">
        <f t="shared" si="1205"/>
        <v>1060.2721000000001</v>
      </c>
      <c r="CO929" s="24">
        <f t="shared" si="1206"/>
        <v>1393.7221000000002</v>
      </c>
      <c r="CP929" s="24">
        <f t="shared" si="1207"/>
        <v>981.5779</v>
      </c>
      <c r="CQ929">
        <f t="shared" si="1208"/>
        <v>1521.1000000000001</v>
      </c>
      <c r="CR929" s="24">
        <f t="shared" si="1209"/>
        <v>915.55480000000011</v>
      </c>
      <c r="CS929" s="15" t="str">
        <f t="shared" si="1210"/>
        <v>GREEN</v>
      </c>
      <c r="CT929" s="15" t="str">
        <f t="shared" si="1211"/>
        <v>GREEN</v>
      </c>
      <c r="CU929" s="15" t="str">
        <f t="shared" si="1254"/>
        <v>GREEN</v>
      </c>
      <c r="CV929" s="15" t="str">
        <f t="shared" si="1198"/>
        <v>0</v>
      </c>
      <c r="CX929" s="24">
        <f t="shared" si="1255"/>
        <v>1557.15</v>
      </c>
      <c r="CY929" s="24">
        <f t="shared" si="1256"/>
        <v>854.2</v>
      </c>
      <c r="DA929" s="24">
        <f t="shared" si="1266"/>
        <v>1825.6769000000002</v>
      </c>
      <c r="DB929" s="24">
        <f t="shared" si="1257"/>
        <v>1288.6231</v>
      </c>
      <c r="DC929" s="24">
        <f t="shared" si="1258"/>
        <v>1991.5731000000001</v>
      </c>
      <c r="DD929" s="24">
        <f t="shared" si="1259"/>
        <v>1122.7269000000001</v>
      </c>
      <c r="DE929">
        <f t="shared" si="1260"/>
        <v>2260.1000000000004</v>
      </c>
      <c r="DF929" s="24">
        <f t="shared" si="1261"/>
        <v>983.54280000000006</v>
      </c>
      <c r="DG929" s="15" t="str">
        <f t="shared" si="1262"/>
        <v>RED</v>
      </c>
      <c r="DH929" s="15" t="str">
        <f t="shared" si="1263"/>
        <v>RED</v>
      </c>
      <c r="DI929" s="15" t="str">
        <f t="shared" si="1264"/>
        <v>GREEN</v>
      </c>
    </row>
    <row r="930" spans="1:113" x14ac:dyDescent="0.3">
      <c r="A930" s="18">
        <v>37372</v>
      </c>
      <c r="B930" s="1">
        <v>1100.5</v>
      </c>
      <c r="C930" s="1">
        <v>1116.8499999999999</v>
      </c>
      <c r="D930" s="1">
        <v>1088.05</v>
      </c>
      <c r="E930" s="1">
        <v>1097.4000000000001</v>
      </c>
      <c r="F930" s="1">
        <v>639446144</v>
      </c>
      <c r="G930" s="1">
        <v>1214697.3899999999</v>
      </c>
      <c r="H930" s="1">
        <v>4528074</v>
      </c>
      <c r="I930" s="1">
        <v>1123.1400000000001</v>
      </c>
      <c r="J930" s="1">
        <v>1117.45</v>
      </c>
      <c r="K930" s="1">
        <v>1074.6199999999999</v>
      </c>
      <c r="L930" s="1">
        <v>1186.42</v>
      </c>
      <c r="M930" s="1">
        <v>1189.23</v>
      </c>
      <c r="N930" s="1">
        <v>16.54</v>
      </c>
      <c r="O930" s="1">
        <v>48.04</v>
      </c>
      <c r="P930" s="1">
        <v>48.27</v>
      </c>
      <c r="Q930" s="1">
        <v>16.23</v>
      </c>
      <c r="R930" s="1">
        <v>20.81</v>
      </c>
      <c r="S930" s="1">
        <v>-0.26</v>
      </c>
      <c r="T930" s="1">
        <v>17.91</v>
      </c>
      <c r="U930" s="1">
        <v>22.23</v>
      </c>
      <c r="V930" s="1">
        <v>20.93</v>
      </c>
      <c r="W930" s="1">
        <v>19.920000000000002</v>
      </c>
      <c r="X930" s="1">
        <v>19.23</v>
      </c>
      <c r="Y930" s="1">
        <v>1200.98</v>
      </c>
      <c r="Z930" s="1">
        <v>1033.9100000000001</v>
      </c>
      <c r="AA930" s="1">
        <v>1117.45</v>
      </c>
      <c r="AB930" s="1">
        <v>1207</v>
      </c>
      <c r="AC930" s="1">
        <v>849.95</v>
      </c>
      <c r="AD930" s="19">
        <f t="shared" si="1212"/>
        <v>-6.7677459400640169E-2</v>
      </c>
      <c r="AE930" s="1">
        <f t="shared" si="1199"/>
        <v>120.35534108357095</v>
      </c>
      <c r="AF930" s="20">
        <f t="shared" si="1267"/>
        <v>-2.6356448241386943E-3</v>
      </c>
      <c r="AG930" s="2">
        <f t="shared" si="1213"/>
        <v>-4.5799999999999983</v>
      </c>
      <c r="AH930" s="1">
        <f t="shared" si="1214"/>
        <v>1125.6916666666666</v>
      </c>
      <c r="AI930" s="21">
        <f t="shared" si="1215"/>
        <v>1139.876923076923</v>
      </c>
      <c r="AJ930" s="22">
        <f t="shared" si="1216"/>
        <v>-14.185256410256443</v>
      </c>
      <c r="AK930" s="23">
        <f t="shared" si="1217"/>
        <v>5.8376602564102882</v>
      </c>
      <c r="AL930" s="23">
        <f t="shared" si="1218"/>
        <v>-20.022916666666731</v>
      </c>
      <c r="AM930" s="23"/>
      <c r="AN930">
        <f t="shared" si="1219"/>
        <v>1098.8499999999999</v>
      </c>
      <c r="AO930" s="4">
        <f t="shared" si="1220"/>
        <v>1121.5374999999999</v>
      </c>
      <c r="AP930" s="4">
        <f t="shared" si="1221"/>
        <v>1138.9437499999999</v>
      </c>
      <c r="AQ930" s="24">
        <f t="shared" si="1222"/>
        <v>1145.3049999999998</v>
      </c>
      <c r="AR930" t="str">
        <f t="shared" si="1223"/>
        <v>RED</v>
      </c>
      <c r="AS930" t="str">
        <f t="shared" si="1224"/>
        <v>RED</v>
      </c>
      <c r="AT930" t="str">
        <f t="shared" si="1225"/>
        <v>RED</v>
      </c>
      <c r="AU930" t="str">
        <f t="shared" si="1226"/>
        <v>RED</v>
      </c>
      <c r="AV930" t="str">
        <f t="shared" si="1227"/>
        <v>RED</v>
      </c>
      <c r="AW930" t="str">
        <f t="shared" si="1228"/>
        <v>RED</v>
      </c>
      <c r="AX930" s="25">
        <f t="shared" si="1229"/>
        <v>2.4937059423986905E-3</v>
      </c>
      <c r="AY930" s="25">
        <f t="shared" si="1230"/>
        <v>1.2917950099794165E-2</v>
      </c>
      <c r="AZ930" s="26">
        <f t="shared" si="1231"/>
        <v>16.180648825613616</v>
      </c>
      <c r="BA930" s="1">
        <f t="shared" ref="BA930:BB945" si="1269">AVERAGE(G930:G933)</f>
        <v>1218643.0874999999</v>
      </c>
      <c r="BB930" s="1">
        <f t="shared" si="1269"/>
        <v>4585249.25</v>
      </c>
      <c r="BC930" s="27">
        <f t="shared" si="1232"/>
        <v>0.99676222058741215</v>
      </c>
      <c r="BD930" s="28">
        <f t="shared" si="1232"/>
        <v>0.98753061243072005</v>
      </c>
      <c r="BE930" s="29">
        <f t="shared" si="1201"/>
        <v>16.085541608554301</v>
      </c>
      <c r="BF930" s="29">
        <f t="shared" si="1265"/>
        <v>17.43375174337525</v>
      </c>
      <c r="BG930" s="30">
        <f t="shared" si="1233"/>
        <v>-2.1466099777965597E-2</v>
      </c>
      <c r="BH930" s="31">
        <f t="shared" si="1234"/>
        <v>-6.9924909753847631E-3</v>
      </c>
      <c r="BI930" s="31">
        <f t="shared" si="1235"/>
        <v>-1.0424244157395476E-2</v>
      </c>
      <c r="BJ930" s="32">
        <f t="shared" si="1236"/>
        <v>1168.7742578917387</v>
      </c>
      <c r="BK930" s="24">
        <f t="shared" si="1237"/>
        <v>1082.6090754415945</v>
      </c>
      <c r="BL930" s="30">
        <f t="shared" si="1238"/>
        <v>7.8517571031660405E-2</v>
      </c>
      <c r="BM930" s="30">
        <f t="shared" si="1239"/>
        <v>-6.5039418527190238E-2</v>
      </c>
      <c r="BN930" s="30">
        <f t="shared" si="1240"/>
        <v>1.3478152504470155E-2</v>
      </c>
      <c r="BO930" s="30">
        <f t="shared" si="1241"/>
        <v>-5.1561266022720084E-2</v>
      </c>
      <c r="BP930" s="30"/>
      <c r="BQ930">
        <f t="shared" si="1242"/>
        <v>1557.15</v>
      </c>
      <c r="BR930">
        <f t="shared" si="1243"/>
        <v>854.2</v>
      </c>
      <c r="BT930" s="24">
        <f t="shared" si="1244"/>
        <v>1825.6769000000002</v>
      </c>
      <c r="BU930" s="24">
        <f t="shared" si="1245"/>
        <v>1288.6231</v>
      </c>
      <c r="BV930" s="24">
        <f t="shared" si="1246"/>
        <v>1991.5731000000001</v>
      </c>
      <c r="BW930" s="24">
        <f t="shared" si="1247"/>
        <v>1122.7269000000001</v>
      </c>
      <c r="BX930">
        <f t="shared" si="1248"/>
        <v>2260.1000000000004</v>
      </c>
      <c r="BY930" s="24">
        <f t="shared" si="1249"/>
        <v>983.54280000000006</v>
      </c>
      <c r="BZ930" s="15" t="str">
        <f t="shared" si="1250"/>
        <v>RED</v>
      </c>
      <c r="CA930" s="15" t="str">
        <f t="shared" si="1251"/>
        <v>RED</v>
      </c>
      <c r="CB930" s="15" t="str">
        <f t="shared" si="1252"/>
        <v>GREEN</v>
      </c>
      <c r="CC930" s="15" t="str">
        <f t="shared" si="1253"/>
        <v>GREEN</v>
      </c>
      <c r="CJ930">
        <f t="shared" si="1202"/>
        <v>1187.6500000000001</v>
      </c>
      <c r="CK930">
        <f t="shared" si="1203"/>
        <v>854.2</v>
      </c>
      <c r="CM930" s="24">
        <f t="shared" si="1204"/>
        <v>1315.0279</v>
      </c>
      <c r="CN930" s="24">
        <f t="shared" si="1205"/>
        <v>1060.2721000000001</v>
      </c>
      <c r="CO930" s="24">
        <f t="shared" si="1206"/>
        <v>1393.7221000000002</v>
      </c>
      <c r="CP930" s="24">
        <f t="shared" si="1207"/>
        <v>981.5779</v>
      </c>
      <c r="CQ930">
        <f t="shared" si="1208"/>
        <v>1521.1000000000001</v>
      </c>
      <c r="CR930" s="24">
        <f t="shared" si="1209"/>
        <v>915.55480000000011</v>
      </c>
      <c r="CS930" s="15" t="str">
        <f t="shared" si="1210"/>
        <v>GREEN</v>
      </c>
      <c r="CT930" s="15" t="str">
        <f t="shared" si="1211"/>
        <v>GREEN</v>
      </c>
      <c r="CU930" s="15" t="str">
        <f t="shared" si="1254"/>
        <v>GREEN</v>
      </c>
      <c r="CV930" s="15" t="str">
        <f t="shared" si="1198"/>
        <v>0</v>
      </c>
      <c r="CX930" s="24">
        <f t="shared" si="1255"/>
        <v>1557.15</v>
      </c>
      <c r="CY930" s="24">
        <f t="shared" si="1256"/>
        <v>854.2</v>
      </c>
      <c r="DA930" s="24">
        <f t="shared" si="1266"/>
        <v>1825.6769000000002</v>
      </c>
      <c r="DB930" s="24">
        <f t="shared" si="1257"/>
        <v>1288.6231</v>
      </c>
      <c r="DC930" s="24">
        <f t="shared" si="1258"/>
        <v>1991.5731000000001</v>
      </c>
      <c r="DD930" s="24">
        <f t="shared" si="1259"/>
        <v>1122.7269000000001</v>
      </c>
      <c r="DE930">
        <f t="shared" si="1260"/>
        <v>2260.1000000000004</v>
      </c>
      <c r="DF930" s="24">
        <f t="shared" si="1261"/>
        <v>983.54280000000006</v>
      </c>
      <c r="DG930" s="15" t="str">
        <f t="shared" si="1262"/>
        <v>RED</v>
      </c>
      <c r="DH930" s="15" t="str">
        <f t="shared" si="1263"/>
        <v>RED</v>
      </c>
      <c r="DI930" s="15" t="str">
        <f t="shared" si="1264"/>
        <v>GREEN</v>
      </c>
    </row>
    <row r="931" spans="1:113" x14ac:dyDescent="0.3">
      <c r="A931" s="75">
        <v>37365</v>
      </c>
      <c r="B931" s="76">
        <v>1146.55</v>
      </c>
      <c r="C931" s="76">
        <v>1152.55</v>
      </c>
      <c r="D931" s="76">
        <v>1097.5999999999999</v>
      </c>
      <c r="E931" s="76">
        <v>1100.3</v>
      </c>
      <c r="F931" s="76">
        <v>717061504</v>
      </c>
      <c r="G931" s="76">
        <v>1252052.83</v>
      </c>
      <c r="H931" s="76">
        <v>4891100</v>
      </c>
      <c r="I931" s="76">
        <v>1131.3499999999999</v>
      </c>
      <c r="J931" s="76">
        <v>1118.19</v>
      </c>
      <c r="K931" s="76">
        <v>1075.48</v>
      </c>
      <c r="L931" s="76">
        <v>1188.2</v>
      </c>
      <c r="M931" s="76">
        <v>1188.3599999999999</v>
      </c>
      <c r="N931" s="76">
        <v>17.559999999999999</v>
      </c>
      <c r="O931" s="76">
        <v>48.52</v>
      </c>
      <c r="P931" s="76">
        <v>48.46</v>
      </c>
      <c r="Q931" s="76">
        <v>20.32</v>
      </c>
      <c r="R931" s="76">
        <v>21.95</v>
      </c>
      <c r="S931" s="76">
        <v>-4.03</v>
      </c>
      <c r="T931" s="76">
        <v>22.61</v>
      </c>
      <c r="U931" s="76">
        <v>21.7</v>
      </c>
      <c r="V931" s="76">
        <v>21.94</v>
      </c>
      <c r="W931" s="76">
        <v>19.27</v>
      </c>
      <c r="X931" s="76">
        <v>20.52</v>
      </c>
      <c r="Y931" s="76">
        <v>1201.26</v>
      </c>
      <c r="Z931" s="76">
        <v>1035.1199999999999</v>
      </c>
      <c r="AA931" s="76">
        <v>1118.19</v>
      </c>
      <c r="AB931" s="76">
        <v>1207</v>
      </c>
      <c r="AC931" s="76">
        <v>849.95</v>
      </c>
      <c r="AD931" s="19">
        <f t="shared" si="1212"/>
        <v>-1.08419331076079</v>
      </c>
      <c r="AE931" s="76">
        <f t="shared" si="1199"/>
        <v>120.67339328800172</v>
      </c>
      <c r="AF931" s="77">
        <f t="shared" si="1267"/>
        <v>-4.02965547317925E-2</v>
      </c>
      <c r="AG931" s="2">
        <f t="shared" si="1213"/>
        <v>-1.629999999999999</v>
      </c>
      <c r="AH931" s="1">
        <f t="shared" si="1214"/>
        <v>1137.75</v>
      </c>
      <c r="AI931" s="21">
        <f t="shared" si="1215"/>
        <v>1138.5461538461539</v>
      </c>
      <c r="AJ931" s="22">
        <f t="shared" si="1216"/>
        <v>-0.79615384615385665</v>
      </c>
      <c r="AK931" s="23">
        <f t="shared" si="1217"/>
        <v>17.166666666666686</v>
      </c>
      <c r="AL931" s="23">
        <f t="shared" si="1218"/>
        <v>-17.962820512820542</v>
      </c>
      <c r="AM931" s="23"/>
      <c r="AN931">
        <f t="shared" si="1219"/>
        <v>1123.4000000000001</v>
      </c>
      <c r="AO931" s="4">
        <f t="shared" si="1220"/>
        <v>1129.575</v>
      </c>
      <c r="AP931" s="4">
        <f t="shared" si="1221"/>
        <v>1149.01875</v>
      </c>
      <c r="AQ931" s="24">
        <f t="shared" si="1222"/>
        <v>1151.56</v>
      </c>
      <c r="AR931" t="str">
        <f t="shared" si="1223"/>
        <v>RED</v>
      </c>
      <c r="AS931" t="str">
        <f t="shared" si="1224"/>
        <v>RED</v>
      </c>
      <c r="AT931" t="str">
        <f t="shared" si="1225"/>
        <v>RED</v>
      </c>
      <c r="AU931" t="str">
        <f t="shared" si="1226"/>
        <v>RED</v>
      </c>
      <c r="AV931" t="str">
        <f t="shared" si="1227"/>
        <v>RED</v>
      </c>
      <c r="AW931" t="str">
        <f t="shared" si="1228"/>
        <v>RED</v>
      </c>
      <c r="AX931" s="25">
        <f t="shared" si="1229"/>
        <v>2.4937059423986905E-3</v>
      </c>
      <c r="AY931" s="25">
        <f t="shared" si="1230"/>
        <v>1.4990639363551975E-2</v>
      </c>
      <c r="AZ931" s="26">
        <f t="shared" si="1231"/>
        <v>14.262506824032897</v>
      </c>
      <c r="BA931" s="1">
        <f t="shared" si="1269"/>
        <v>1057332.2250000001</v>
      </c>
      <c r="BB931" s="1">
        <f t="shared" si="1269"/>
        <v>3953421.5</v>
      </c>
      <c r="BC931" s="27">
        <f t="shared" si="1232"/>
        <v>1.1841621775974907</v>
      </c>
      <c r="BD931" s="28">
        <f t="shared" si="1232"/>
        <v>1.23718151479674</v>
      </c>
      <c r="BE931" s="29">
        <f t="shared" si="1201"/>
        <v>18.781961878196199</v>
      </c>
      <c r="BF931" s="29">
        <f t="shared" si="1265"/>
        <v>40.260344026034396</v>
      </c>
      <c r="BG931" s="30">
        <f t="shared" si="1233"/>
        <v>-1.8156071052134737E-2</v>
      </c>
      <c r="BH931" s="31">
        <f t="shared" si="1234"/>
        <v>-8.2879914694686807E-3</v>
      </c>
      <c r="BI931" s="31">
        <f t="shared" si="1235"/>
        <v>-1.2496933421153286E-2</v>
      </c>
      <c r="BJ931" s="32">
        <f t="shared" si="1236"/>
        <v>1183.2554721984072</v>
      </c>
      <c r="BK931" s="24">
        <f t="shared" si="1237"/>
        <v>1092.2445278015928</v>
      </c>
      <c r="BL931" s="30">
        <f t="shared" si="1238"/>
        <v>8.2714663634294708E-2</v>
      </c>
      <c r="BM931" s="30">
        <f t="shared" si="1239"/>
        <v>-7.53935037702511E-2</v>
      </c>
      <c r="BN931" s="30">
        <f t="shared" si="1240"/>
        <v>7.3211598640436134E-3</v>
      </c>
      <c r="BO931" s="30">
        <f t="shared" si="1241"/>
        <v>-6.8072343906207491E-2</v>
      </c>
      <c r="BP931" s="30"/>
      <c r="BQ931">
        <f t="shared" si="1242"/>
        <v>1569.55</v>
      </c>
      <c r="BR931">
        <f t="shared" si="1243"/>
        <v>854.2</v>
      </c>
      <c r="BT931" s="24">
        <f t="shared" si="1244"/>
        <v>1842.8136999999999</v>
      </c>
      <c r="BU931" s="24">
        <f t="shared" si="1245"/>
        <v>1296.2863</v>
      </c>
      <c r="BV931" s="24">
        <f t="shared" si="1246"/>
        <v>2011.6362999999999</v>
      </c>
      <c r="BW931" s="24">
        <f t="shared" si="1247"/>
        <v>1127.4637</v>
      </c>
      <c r="BX931">
        <f t="shared" si="1248"/>
        <v>2284.8999999999996</v>
      </c>
      <c r="BY931" s="24">
        <f t="shared" si="1249"/>
        <v>985.82440000000008</v>
      </c>
      <c r="BZ931" s="15" t="str">
        <f t="shared" si="1250"/>
        <v>RED</v>
      </c>
      <c r="CA931" s="15" t="str">
        <f t="shared" si="1251"/>
        <v>RED</v>
      </c>
      <c r="CB931" s="15" t="str">
        <f t="shared" si="1252"/>
        <v>GREEN</v>
      </c>
      <c r="CC931" s="15" t="str">
        <f t="shared" si="1253"/>
        <v>GREEN</v>
      </c>
      <c r="CJ931">
        <f t="shared" si="1202"/>
        <v>1187.6500000000001</v>
      </c>
      <c r="CK931">
        <f t="shared" si="1203"/>
        <v>854.2</v>
      </c>
      <c r="CM931" s="24">
        <f t="shared" si="1204"/>
        <v>1315.0279</v>
      </c>
      <c r="CN931" s="24">
        <f t="shared" si="1205"/>
        <v>1060.2721000000001</v>
      </c>
      <c r="CO931" s="24">
        <f t="shared" si="1206"/>
        <v>1393.7221000000002</v>
      </c>
      <c r="CP931" s="24">
        <f t="shared" si="1207"/>
        <v>981.5779</v>
      </c>
      <c r="CQ931">
        <f t="shared" si="1208"/>
        <v>1521.1000000000001</v>
      </c>
      <c r="CR931" s="24">
        <f t="shared" si="1209"/>
        <v>915.55480000000011</v>
      </c>
      <c r="CS931" s="15" t="str">
        <f t="shared" si="1210"/>
        <v>GREEN</v>
      </c>
      <c r="CT931" s="15" t="str">
        <f t="shared" si="1211"/>
        <v>GREEN</v>
      </c>
      <c r="CU931" s="15" t="str">
        <f t="shared" si="1254"/>
        <v>GREEN</v>
      </c>
      <c r="CV931" s="15" t="str">
        <f t="shared" si="1198"/>
        <v>0</v>
      </c>
      <c r="CX931" s="24">
        <f t="shared" si="1255"/>
        <v>1569.55</v>
      </c>
      <c r="CY931" s="24">
        <f t="shared" si="1256"/>
        <v>854.2</v>
      </c>
      <c r="DA931" s="24">
        <f t="shared" si="1266"/>
        <v>1842.8136999999999</v>
      </c>
      <c r="DB931" s="24">
        <f t="shared" si="1257"/>
        <v>1296.2863</v>
      </c>
      <c r="DC931" s="24">
        <f t="shared" si="1258"/>
        <v>2011.6362999999999</v>
      </c>
      <c r="DD931" s="24">
        <f t="shared" si="1259"/>
        <v>1127.4637</v>
      </c>
      <c r="DE931">
        <f t="shared" si="1260"/>
        <v>2284.8999999999996</v>
      </c>
      <c r="DF931" s="24">
        <f t="shared" si="1261"/>
        <v>985.82440000000008</v>
      </c>
      <c r="DG931" s="15" t="str">
        <f t="shared" si="1262"/>
        <v>RED</v>
      </c>
      <c r="DH931" s="15" t="str">
        <f t="shared" si="1263"/>
        <v>RED</v>
      </c>
      <c r="DI931" s="15" t="str">
        <f t="shared" si="1264"/>
        <v>GREEN</v>
      </c>
    </row>
    <row r="932" spans="1:113" x14ac:dyDescent="0.3">
      <c r="A932" s="18">
        <v>37358</v>
      </c>
      <c r="B932" s="1">
        <v>1141.9000000000001</v>
      </c>
      <c r="C932" s="1">
        <v>1151.55</v>
      </c>
      <c r="D932" s="1">
        <v>1122.0999999999999</v>
      </c>
      <c r="E932" s="1">
        <v>1146.5</v>
      </c>
      <c r="F932" s="1">
        <v>679260160</v>
      </c>
      <c r="G932" s="1">
        <v>1304655.6299999999</v>
      </c>
      <c r="H932" s="1">
        <v>4803530</v>
      </c>
      <c r="I932" s="1">
        <v>1145.24</v>
      </c>
      <c r="J932" s="1">
        <v>1116.53</v>
      </c>
      <c r="K932" s="1">
        <v>1076.08</v>
      </c>
      <c r="L932" s="1">
        <v>1189.8800000000001</v>
      </c>
      <c r="M932" s="1">
        <v>1187.43</v>
      </c>
      <c r="N932" s="1">
        <v>51.87</v>
      </c>
      <c r="O932" s="1">
        <v>57.07</v>
      </c>
      <c r="P932" s="1">
        <v>51.49</v>
      </c>
      <c r="Q932" s="1">
        <v>24.95</v>
      </c>
      <c r="R932" s="1">
        <v>22.36</v>
      </c>
      <c r="S932" s="1">
        <v>0.4</v>
      </c>
      <c r="T932" s="1">
        <v>26.17</v>
      </c>
      <c r="U932" s="1">
        <v>22.54</v>
      </c>
      <c r="V932" s="1">
        <v>24.01</v>
      </c>
      <c r="W932" s="1">
        <v>16.89</v>
      </c>
      <c r="X932" s="1">
        <v>21.6</v>
      </c>
      <c r="Y932" s="1">
        <v>1202.24</v>
      </c>
      <c r="Z932" s="1">
        <v>1030.82</v>
      </c>
      <c r="AA932" s="1">
        <v>1116.53</v>
      </c>
      <c r="AB932" s="1">
        <v>1207</v>
      </c>
      <c r="AC932" s="1">
        <v>849.95</v>
      </c>
      <c r="AD932" s="19">
        <f t="shared" si="1212"/>
        <v>0.10348440026602963</v>
      </c>
      <c r="AE932" s="1">
        <f t="shared" si="1199"/>
        <v>125.74029392410614</v>
      </c>
      <c r="AF932" s="20">
        <f t="shared" si="1267"/>
        <v>3.9844126275230263E-3</v>
      </c>
      <c r="AG932" s="2">
        <f t="shared" si="1213"/>
        <v>2.59</v>
      </c>
      <c r="AH932" s="1">
        <f t="shared" si="1214"/>
        <v>1152.3083333333334</v>
      </c>
      <c r="AI932" s="21">
        <f t="shared" si="1215"/>
        <v>1137.9961538461539</v>
      </c>
      <c r="AJ932" s="22">
        <f t="shared" si="1216"/>
        <v>14.312179487179492</v>
      </c>
      <c r="AK932" s="23">
        <f t="shared" si="1217"/>
        <v>28.256410256410277</v>
      </c>
      <c r="AL932" s="23">
        <f t="shared" si="1218"/>
        <v>-13.944230769230785</v>
      </c>
      <c r="AM932" s="23"/>
      <c r="AN932">
        <f t="shared" si="1219"/>
        <v>1144.2249999999999</v>
      </c>
      <c r="AO932" s="4">
        <f t="shared" si="1220"/>
        <v>1139.1125</v>
      </c>
      <c r="AP932" s="4">
        <f t="shared" si="1221"/>
        <v>1156.91875</v>
      </c>
      <c r="AQ932" s="24">
        <f t="shared" si="1222"/>
        <v>1153.9050000000002</v>
      </c>
      <c r="AR932" t="str">
        <f t="shared" si="1223"/>
        <v>GREEN</v>
      </c>
      <c r="AS932" t="str">
        <f t="shared" si="1224"/>
        <v>GREEN</v>
      </c>
      <c r="AT932" t="str">
        <f t="shared" si="1225"/>
        <v>RED</v>
      </c>
      <c r="AU932" t="str">
        <f t="shared" si="1226"/>
        <v>RED</v>
      </c>
      <c r="AV932" t="str">
        <f t="shared" si="1227"/>
        <v>GREEN</v>
      </c>
      <c r="AW932" t="str">
        <f t="shared" si="1228"/>
        <v>RED</v>
      </c>
      <c r="AX932" s="25">
        <f t="shared" si="1229"/>
        <v>3.8590143747699499E-3</v>
      </c>
      <c r="AY932" s="25">
        <f t="shared" si="1230"/>
        <v>8.274546908253225E-3</v>
      </c>
      <c r="AZ932" s="26">
        <f t="shared" si="1231"/>
        <v>31.804466015837733</v>
      </c>
      <c r="BA932" s="1">
        <f t="shared" si="1269"/>
        <v>1011761.85</v>
      </c>
      <c r="BB932" s="1">
        <f t="shared" si="1269"/>
        <v>3749946</v>
      </c>
      <c r="BC932" s="27">
        <f t="shared" si="1232"/>
        <v>1.2894888555048798</v>
      </c>
      <c r="BD932" s="28">
        <f t="shared" si="1232"/>
        <v>1.2809597791541532</v>
      </c>
      <c r="BE932" s="29">
        <f t="shared" si="1201"/>
        <v>61.738726173872593</v>
      </c>
      <c r="BF932" s="29">
        <f t="shared" si="1265"/>
        <v>59.6234309623431</v>
      </c>
      <c r="BG932" s="30">
        <f t="shared" si="1233"/>
        <v>7.481117827196071E-3</v>
      </c>
      <c r="BH932" s="31">
        <f t="shared" si="1234"/>
        <v>-4.9033163471104146E-3</v>
      </c>
      <c r="BI932" s="31">
        <f t="shared" si="1235"/>
        <v>-4.4155325334832756E-3</v>
      </c>
      <c r="BJ932" s="32">
        <f t="shared" si="1236"/>
        <v>1196.1651192012771</v>
      </c>
      <c r="BK932" s="24">
        <f t="shared" si="1237"/>
        <v>1108.4515474653897</v>
      </c>
      <c r="BL932" s="30">
        <f t="shared" si="1238"/>
        <v>7.6505513943207495E-2</v>
      </c>
      <c r="BM932" s="30">
        <f t="shared" si="1239"/>
        <v>-4.3318900306390837E-2</v>
      </c>
      <c r="BN932" s="30">
        <f t="shared" si="1240"/>
        <v>3.3186613636816666E-2</v>
      </c>
      <c r="BO932" s="30">
        <f t="shared" si="1241"/>
        <v>-1.0132286669574171E-2</v>
      </c>
      <c r="BP932" s="30"/>
      <c r="BQ932">
        <f t="shared" si="1242"/>
        <v>1569.55</v>
      </c>
      <c r="BR932">
        <f t="shared" si="1243"/>
        <v>854.2</v>
      </c>
      <c r="BT932" s="24">
        <f t="shared" si="1244"/>
        <v>1842.8136999999999</v>
      </c>
      <c r="BU932" s="24">
        <f t="shared" si="1245"/>
        <v>1296.2863</v>
      </c>
      <c r="BV932" s="24">
        <f t="shared" si="1246"/>
        <v>2011.6362999999999</v>
      </c>
      <c r="BW932" s="24">
        <f t="shared" si="1247"/>
        <v>1127.4637</v>
      </c>
      <c r="BX932">
        <f t="shared" si="1248"/>
        <v>2284.8999999999996</v>
      </c>
      <c r="BY932" s="24">
        <f t="shared" si="1249"/>
        <v>985.82440000000008</v>
      </c>
      <c r="BZ932" s="15" t="str">
        <f t="shared" si="1250"/>
        <v>RED</v>
      </c>
      <c r="CA932" s="15" t="str">
        <f t="shared" si="1251"/>
        <v>GREEN</v>
      </c>
      <c r="CB932" s="15" t="str">
        <f t="shared" si="1252"/>
        <v>GREEN</v>
      </c>
      <c r="CC932" s="15" t="str">
        <f t="shared" si="1253"/>
        <v>GREEN</v>
      </c>
      <c r="CJ932">
        <f t="shared" si="1202"/>
        <v>1187.6500000000001</v>
      </c>
      <c r="CK932">
        <f t="shared" si="1203"/>
        <v>854.2</v>
      </c>
      <c r="CM932" s="24">
        <f t="shared" si="1204"/>
        <v>1315.0279</v>
      </c>
      <c r="CN932" s="24">
        <f t="shared" si="1205"/>
        <v>1060.2721000000001</v>
      </c>
      <c r="CO932" s="24">
        <f t="shared" si="1206"/>
        <v>1393.7221000000002</v>
      </c>
      <c r="CP932" s="24">
        <f t="shared" si="1207"/>
        <v>981.5779</v>
      </c>
      <c r="CQ932">
        <f t="shared" si="1208"/>
        <v>1521.1000000000001</v>
      </c>
      <c r="CR932" s="24">
        <f t="shared" si="1209"/>
        <v>915.55480000000011</v>
      </c>
      <c r="CS932" s="15" t="str">
        <f t="shared" si="1210"/>
        <v>GREEN</v>
      </c>
      <c r="CT932" s="15" t="str">
        <f t="shared" si="1211"/>
        <v>GREEN</v>
      </c>
      <c r="CU932" s="15" t="str">
        <f t="shared" si="1254"/>
        <v>GREEN</v>
      </c>
      <c r="CV932" s="15" t="str">
        <f t="shared" si="1198"/>
        <v>0</v>
      </c>
      <c r="CX932" s="24">
        <f t="shared" si="1255"/>
        <v>1569.55</v>
      </c>
      <c r="CY932" s="24">
        <f t="shared" si="1256"/>
        <v>854.2</v>
      </c>
      <c r="DA932" s="24">
        <f t="shared" si="1266"/>
        <v>1842.8136999999999</v>
      </c>
      <c r="DB932" s="24">
        <f t="shared" si="1257"/>
        <v>1296.2863</v>
      </c>
      <c r="DC932" s="24">
        <f t="shared" si="1258"/>
        <v>2011.6362999999999</v>
      </c>
      <c r="DD932" s="24">
        <f t="shared" si="1259"/>
        <v>1127.4637</v>
      </c>
      <c r="DE932">
        <f t="shared" si="1260"/>
        <v>2284.8999999999996</v>
      </c>
      <c r="DF932" s="24">
        <f t="shared" si="1261"/>
        <v>985.82440000000008</v>
      </c>
      <c r="DG932" s="15" t="str">
        <f t="shared" si="1262"/>
        <v>RED</v>
      </c>
      <c r="DH932" s="15" t="str">
        <f t="shared" si="1263"/>
        <v>GREEN</v>
      </c>
      <c r="DI932" s="15" t="str">
        <f t="shared" si="1264"/>
        <v>GREEN</v>
      </c>
    </row>
    <row r="933" spans="1:113" x14ac:dyDescent="0.3">
      <c r="A933" s="18">
        <v>37351</v>
      </c>
      <c r="B933" s="1">
        <v>1129.8499999999999</v>
      </c>
      <c r="C933" s="1">
        <v>1153.3</v>
      </c>
      <c r="D933" s="1">
        <v>1121.45</v>
      </c>
      <c r="E933" s="1">
        <v>1141.95</v>
      </c>
      <c r="F933" s="1">
        <v>576730176</v>
      </c>
      <c r="G933" s="1">
        <v>1103166.5</v>
      </c>
      <c r="H933" s="1">
        <v>4118293</v>
      </c>
      <c r="I933" s="1">
        <v>1153.47</v>
      </c>
      <c r="J933" s="1">
        <v>1112.1600000000001</v>
      </c>
      <c r="K933" s="1">
        <v>1075.17</v>
      </c>
      <c r="L933" s="1">
        <v>1191.24</v>
      </c>
      <c r="M933" s="1">
        <v>1186.55</v>
      </c>
      <c r="N933" s="1">
        <v>44.79</v>
      </c>
      <c r="O933" s="1">
        <v>56.36</v>
      </c>
      <c r="P933" s="1">
        <v>51.2</v>
      </c>
      <c r="Q933" s="1">
        <v>25.79</v>
      </c>
      <c r="R933" s="1">
        <v>21.71</v>
      </c>
      <c r="S933" s="1">
        <v>1.1000000000000001</v>
      </c>
      <c r="T933" s="1">
        <v>16.32</v>
      </c>
      <c r="U933" s="1">
        <v>33.07</v>
      </c>
      <c r="V933" s="1">
        <v>25.19</v>
      </c>
      <c r="W933" s="1">
        <v>17.72</v>
      </c>
      <c r="X933" s="1">
        <v>21.92</v>
      </c>
      <c r="Y933" s="1">
        <v>1200.2</v>
      </c>
      <c r="Z933" s="1">
        <v>1024.1099999999999</v>
      </c>
      <c r="AA933" s="1">
        <v>1112.1600000000001</v>
      </c>
      <c r="AB933" s="1">
        <v>1207</v>
      </c>
      <c r="AC933" s="1">
        <v>849.95</v>
      </c>
      <c r="AD933" s="19">
        <f t="shared" si="1212"/>
        <v>0.27454200856893418</v>
      </c>
      <c r="AE933" s="1">
        <f t="shared" si="1199"/>
        <v>125.24128098267163</v>
      </c>
      <c r="AF933" s="20">
        <f t="shared" si="1267"/>
        <v>1.0977823026869116E-2</v>
      </c>
      <c r="AG933" s="2">
        <f t="shared" si="1213"/>
        <v>4.0799999999999983</v>
      </c>
      <c r="AH933" s="1">
        <f t="shared" si="1214"/>
        <v>1157.5583333333334</v>
      </c>
      <c r="AI933" s="21">
        <f t="shared" si="1215"/>
        <v>1133.5384615384614</v>
      </c>
      <c r="AJ933" s="22">
        <f t="shared" si="1216"/>
        <v>24.01987179487196</v>
      </c>
      <c r="AK933" s="23">
        <f t="shared" si="1217"/>
        <v>36.641185897435946</v>
      </c>
      <c r="AL933" s="23">
        <f t="shared" si="1218"/>
        <v>-12.621314102563986</v>
      </c>
      <c r="AM933" s="23"/>
      <c r="AN933">
        <f t="shared" si="1219"/>
        <v>1135.75</v>
      </c>
      <c r="AO933" s="4">
        <f t="shared" si="1220"/>
        <v>1144.925</v>
      </c>
      <c r="AP933" s="4">
        <f t="shared" si="1221"/>
        <v>1158.6000000000001</v>
      </c>
      <c r="AQ933" s="24">
        <f t="shared" si="1222"/>
        <v>1147.42</v>
      </c>
      <c r="AR933" t="str">
        <f t="shared" si="1223"/>
        <v>GREEN</v>
      </c>
      <c r="AS933" t="str">
        <f t="shared" si="1224"/>
        <v>RED</v>
      </c>
      <c r="AT933" t="str">
        <f t="shared" si="1225"/>
        <v>RED</v>
      </c>
      <c r="AU933" t="str">
        <f t="shared" si="1226"/>
        <v>RED</v>
      </c>
      <c r="AV933" t="str">
        <f t="shared" si="1227"/>
        <v>RED</v>
      </c>
      <c r="AW933" t="str">
        <f t="shared" si="1228"/>
        <v>RED</v>
      </c>
      <c r="AX933" s="25">
        <f t="shared" si="1229"/>
        <v>5.2720119263924836E-3</v>
      </c>
      <c r="AY933" s="25">
        <f t="shared" si="1230"/>
        <v>8.274546908253225E-3</v>
      </c>
      <c r="AZ933" s="26">
        <f t="shared" si="1231"/>
        <v>38.91772066060912</v>
      </c>
      <c r="BA933" s="1">
        <f t="shared" si="1269"/>
        <v>996401.76750000007</v>
      </c>
      <c r="BB933" s="1">
        <f t="shared" si="1269"/>
        <v>3655576.5</v>
      </c>
      <c r="BC933" s="27">
        <f t="shared" si="1232"/>
        <v>1.1071502841347578</v>
      </c>
      <c r="BD933" s="28">
        <f t="shared" si="1232"/>
        <v>1.1265782565349132</v>
      </c>
      <c r="BE933" s="29">
        <f t="shared" si="1201"/>
        <v>57.508135750813608</v>
      </c>
      <c r="BF933" s="29">
        <f t="shared" si="1265"/>
        <v>59.872039926105508</v>
      </c>
      <c r="BG933" s="30">
        <f t="shared" si="1233"/>
        <v>1.5800881131973754E-3</v>
      </c>
      <c r="BH933" s="31">
        <f t="shared" si="1234"/>
        <v>-9.6673646056625595E-3</v>
      </c>
      <c r="BI933" s="31">
        <f t="shared" si="1235"/>
        <v>-3.0025349818607419E-3</v>
      </c>
      <c r="BJ933" s="32">
        <f t="shared" si="1236"/>
        <v>1205.4350256445894</v>
      </c>
      <c r="BK933" s="24">
        <f t="shared" si="1237"/>
        <v>1109.6816410220774</v>
      </c>
      <c r="BL933" s="30">
        <f t="shared" si="1238"/>
        <v>8.3850768091870864E-2</v>
      </c>
      <c r="BM933" s="30">
        <f t="shared" si="1239"/>
        <v>-5.5593524799325111E-2</v>
      </c>
      <c r="BN933" s="30">
        <f t="shared" si="1240"/>
        <v>2.8257243292545746E-2</v>
      </c>
      <c r="BO933" s="30">
        <f t="shared" si="1241"/>
        <v>-2.7336281506779365E-2</v>
      </c>
      <c r="BP933" s="30"/>
      <c r="BQ933">
        <f t="shared" si="1242"/>
        <v>1602.75</v>
      </c>
      <c r="BR933">
        <f t="shared" si="1243"/>
        <v>854.2</v>
      </c>
      <c r="BT933" s="24">
        <f t="shared" si="1244"/>
        <v>1888.6961000000001</v>
      </c>
      <c r="BU933" s="24">
        <f t="shared" si="1245"/>
        <v>1316.8038999999999</v>
      </c>
      <c r="BV933" s="24">
        <f t="shared" si="1246"/>
        <v>2065.3539000000001</v>
      </c>
      <c r="BW933" s="24">
        <f t="shared" si="1247"/>
        <v>1140.1460999999999</v>
      </c>
      <c r="BX933">
        <f t="shared" si="1248"/>
        <v>2351.3000000000002</v>
      </c>
      <c r="BY933" s="24">
        <f t="shared" si="1249"/>
        <v>991.93320000000006</v>
      </c>
      <c r="BZ933" s="15" t="str">
        <f t="shared" si="1250"/>
        <v>RED</v>
      </c>
      <c r="CA933" s="15" t="str">
        <f t="shared" si="1251"/>
        <v>GREEN</v>
      </c>
      <c r="CB933" s="15" t="str">
        <f t="shared" si="1252"/>
        <v>GREEN</v>
      </c>
      <c r="CC933" s="15" t="str">
        <f t="shared" si="1253"/>
        <v>GREEN</v>
      </c>
      <c r="CJ933">
        <f t="shared" si="1202"/>
        <v>1187.6500000000001</v>
      </c>
      <c r="CK933">
        <f t="shared" si="1203"/>
        <v>854.2</v>
      </c>
      <c r="CM933" s="24">
        <f t="shared" si="1204"/>
        <v>1315.0279</v>
      </c>
      <c r="CN933" s="24">
        <f t="shared" si="1205"/>
        <v>1060.2721000000001</v>
      </c>
      <c r="CO933" s="24">
        <f t="shared" si="1206"/>
        <v>1393.7221000000002</v>
      </c>
      <c r="CP933" s="24">
        <f t="shared" si="1207"/>
        <v>981.5779</v>
      </c>
      <c r="CQ933">
        <f t="shared" si="1208"/>
        <v>1521.1000000000001</v>
      </c>
      <c r="CR933" s="24">
        <f t="shared" si="1209"/>
        <v>915.55480000000011</v>
      </c>
      <c r="CS933" s="15" t="str">
        <f t="shared" si="1210"/>
        <v>GREEN</v>
      </c>
      <c r="CT933" s="15" t="str">
        <f t="shared" si="1211"/>
        <v>GREEN</v>
      </c>
      <c r="CU933" s="15" t="str">
        <f t="shared" si="1254"/>
        <v>GREEN</v>
      </c>
      <c r="CV933" s="15" t="str">
        <f t="shared" si="1198"/>
        <v>0</v>
      </c>
      <c r="CX933" s="24">
        <f t="shared" si="1255"/>
        <v>1602.75</v>
      </c>
      <c r="CY933" s="24">
        <f t="shared" si="1256"/>
        <v>854.2</v>
      </c>
      <c r="DA933" s="24">
        <f t="shared" si="1266"/>
        <v>1888.6961000000001</v>
      </c>
      <c r="DB933" s="24">
        <f t="shared" si="1257"/>
        <v>1316.8038999999999</v>
      </c>
      <c r="DC933" s="24">
        <f t="shared" si="1258"/>
        <v>2065.3539000000001</v>
      </c>
      <c r="DD933" s="24">
        <f t="shared" si="1259"/>
        <v>1140.1460999999999</v>
      </c>
      <c r="DE933">
        <f t="shared" si="1260"/>
        <v>2351.3000000000002</v>
      </c>
      <c r="DF933" s="24">
        <f t="shared" si="1261"/>
        <v>991.93320000000006</v>
      </c>
      <c r="DG933" s="15" t="str">
        <f t="shared" si="1262"/>
        <v>RED</v>
      </c>
      <c r="DH933" s="15" t="str">
        <f t="shared" si="1263"/>
        <v>GREEN</v>
      </c>
      <c r="DI933" s="15" t="str">
        <f t="shared" si="1264"/>
        <v>GREEN</v>
      </c>
    </row>
    <row r="934" spans="1:113" x14ac:dyDescent="0.3">
      <c r="A934" s="18">
        <v>37343</v>
      </c>
      <c r="B934" s="1">
        <v>1138.0999999999999</v>
      </c>
      <c r="C934" s="1">
        <v>1140.2</v>
      </c>
      <c r="D934" s="1">
        <v>1117.8499999999999</v>
      </c>
      <c r="E934" s="1">
        <v>1129.55</v>
      </c>
      <c r="F934" s="1">
        <v>309476448</v>
      </c>
      <c r="G934" s="1">
        <v>569453.93999999994</v>
      </c>
      <c r="H934" s="1">
        <v>2000763</v>
      </c>
      <c r="I934" s="1">
        <v>1160.68</v>
      </c>
      <c r="J934" s="1">
        <v>1106.8499999999999</v>
      </c>
      <c r="K934" s="1">
        <v>1075.21</v>
      </c>
      <c r="L934" s="1">
        <v>1194.05</v>
      </c>
      <c r="M934" s="1">
        <v>1185.81</v>
      </c>
      <c r="N934" s="1">
        <v>24.65</v>
      </c>
      <c r="O934" s="1">
        <v>54.48</v>
      </c>
      <c r="P934" s="1">
        <v>50.42</v>
      </c>
      <c r="Q934" s="1">
        <v>26.95</v>
      </c>
      <c r="R934" s="1">
        <v>20.69</v>
      </c>
      <c r="S934" s="1">
        <v>-0.78</v>
      </c>
      <c r="T934" s="1">
        <v>25.11</v>
      </c>
      <c r="U934" s="1">
        <v>53.43</v>
      </c>
      <c r="V934" s="1">
        <v>24.36</v>
      </c>
      <c r="W934" s="1">
        <v>18.64</v>
      </c>
      <c r="X934" s="1">
        <v>22.27</v>
      </c>
      <c r="Y934" s="1">
        <v>1199.75</v>
      </c>
      <c r="Z934" s="1">
        <v>1013.94</v>
      </c>
      <c r="AA934" s="1">
        <v>1106.8499999999999</v>
      </c>
      <c r="AB934" s="1">
        <v>1210.0999999999999</v>
      </c>
      <c r="AC934" s="1">
        <v>849.95</v>
      </c>
      <c r="AD934" s="19">
        <f t="shared" si="1212"/>
        <v>-0.18674963130394515</v>
      </c>
      <c r="AE934" s="1">
        <f t="shared" si="1199"/>
        <v>123.88133362579512</v>
      </c>
      <c r="AF934" s="20">
        <f t="shared" si="1267"/>
        <v>-7.8176468004743649E-3</v>
      </c>
      <c r="AG934" s="2">
        <f t="shared" si="1213"/>
        <v>6.259999999999998</v>
      </c>
      <c r="AH934" s="1">
        <f t="shared" si="1214"/>
        <v>1161.1499999999999</v>
      </c>
      <c r="AI934" s="21">
        <f t="shared" si="1215"/>
        <v>1130.0192307692307</v>
      </c>
      <c r="AJ934" s="22">
        <f t="shared" si="1216"/>
        <v>31.130769230769147</v>
      </c>
      <c r="AK934" s="23">
        <f t="shared" si="1217"/>
        <v>40.503205128205138</v>
      </c>
      <c r="AL934" s="23">
        <f t="shared" si="1218"/>
        <v>-9.3724358974359916</v>
      </c>
      <c r="AM934" s="23"/>
      <c r="AN934">
        <f t="shared" si="1219"/>
        <v>1134</v>
      </c>
      <c r="AO934" s="4">
        <f t="shared" si="1220"/>
        <v>1156.3499999999999</v>
      </c>
      <c r="AP934" s="4">
        <f t="shared" si="1221"/>
        <v>1156.3249999999998</v>
      </c>
      <c r="AQ934" s="24">
        <f t="shared" si="1222"/>
        <v>1141.2349999999999</v>
      </c>
      <c r="AR934" t="str">
        <f t="shared" si="1223"/>
        <v>RED</v>
      </c>
      <c r="AS934" t="str">
        <f t="shared" si="1224"/>
        <v>RED</v>
      </c>
      <c r="AT934" t="str">
        <f t="shared" si="1225"/>
        <v>RED</v>
      </c>
      <c r="AU934" t="str">
        <f t="shared" si="1226"/>
        <v>RED</v>
      </c>
      <c r="AV934" t="str">
        <f t="shared" si="1227"/>
        <v>RED</v>
      </c>
      <c r="AW934" t="str">
        <f t="shared" si="1228"/>
        <v>RED</v>
      </c>
      <c r="AX934" s="25">
        <f t="shared" si="1229"/>
        <v>3.9524542126954847E-3</v>
      </c>
      <c r="AY934" s="25">
        <f t="shared" si="1230"/>
        <v>8.274546908253225E-3</v>
      </c>
      <c r="AZ934" s="26">
        <f t="shared" si="1231"/>
        <v>32.325622395860293</v>
      </c>
      <c r="BA934" s="1">
        <f t="shared" si="1269"/>
        <v>1045599.5425000001</v>
      </c>
      <c r="BB934" s="1">
        <f t="shared" si="1269"/>
        <v>3723240</v>
      </c>
      <c r="BC934" s="27">
        <f t="shared" si="1232"/>
        <v>0.54461953822058018</v>
      </c>
      <c r="BD934" s="28">
        <f t="shared" si="1232"/>
        <v>0.53737148290198855</v>
      </c>
      <c r="BE934" s="29">
        <f t="shared" si="1201"/>
        <v>62.235944101397408</v>
      </c>
      <c r="BF934" s="29">
        <f t="shared" si="1265"/>
        <v>65.128371790705202</v>
      </c>
      <c r="BG934" s="30">
        <f t="shared" si="1233"/>
        <v>-1.72877505214169E-2</v>
      </c>
      <c r="BH934" s="31">
        <f t="shared" si="1234"/>
        <v>-1.0363857713822949E-2</v>
      </c>
      <c r="BI934" s="31">
        <f t="shared" si="1235"/>
        <v>-4.3220926955577403E-3</v>
      </c>
      <c r="BJ934" s="32">
        <f t="shared" si="1236"/>
        <v>1206.5769083253526</v>
      </c>
      <c r="BK934" s="24">
        <f t="shared" si="1237"/>
        <v>1115.7230916746471</v>
      </c>
      <c r="BL934" s="30">
        <f t="shared" si="1238"/>
        <v>8.0433638750569289E-2</v>
      </c>
      <c r="BM934" s="30">
        <f t="shared" si="1239"/>
        <v>-6.8192561927628417E-2</v>
      </c>
      <c r="BN934" s="30">
        <f t="shared" si="1240"/>
        <v>1.2241076822940872E-2</v>
      </c>
      <c r="BO934" s="30">
        <f t="shared" si="1241"/>
        <v>-5.5951485104687546E-2</v>
      </c>
      <c r="BP934" s="30"/>
      <c r="BQ934">
        <f t="shared" si="1242"/>
        <v>1656</v>
      </c>
      <c r="BR934">
        <f t="shared" si="1243"/>
        <v>854.2</v>
      </c>
      <c r="BT934" s="24">
        <f t="shared" si="1244"/>
        <v>1962.2876000000001</v>
      </c>
      <c r="BU934" s="24">
        <f t="shared" si="1245"/>
        <v>1349.7123999999999</v>
      </c>
      <c r="BV934" s="24">
        <f t="shared" si="1246"/>
        <v>2151.5124000000001</v>
      </c>
      <c r="BW934" s="24">
        <f t="shared" si="1247"/>
        <v>1160.4875999999999</v>
      </c>
      <c r="BX934">
        <f t="shared" si="1248"/>
        <v>2457.8000000000002</v>
      </c>
      <c r="BY934" s="24">
        <f t="shared" si="1249"/>
        <v>1001.7312000000001</v>
      </c>
      <c r="BZ934" s="15" t="str">
        <f t="shared" si="1250"/>
        <v>RED</v>
      </c>
      <c r="CA934" s="15" t="str">
        <f t="shared" si="1251"/>
        <v>RED</v>
      </c>
      <c r="CB934" s="15" t="str">
        <f t="shared" si="1252"/>
        <v>GREEN</v>
      </c>
      <c r="CC934" s="15" t="str">
        <f t="shared" si="1253"/>
        <v>GREEN</v>
      </c>
      <c r="CJ934">
        <f t="shared" si="1202"/>
        <v>1187.6500000000001</v>
      </c>
      <c r="CK934">
        <f t="shared" si="1203"/>
        <v>854.2</v>
      </c>
      <c r="CM934" s="24">
        <f t="shared" si="1204"/>
        <v>1315.0279</v>
      </c>
      <c r="CN934" s="24">
        <f t="shared" si="1205"/>
        <v>1060.2721000000001</v>
      </c>
      <c r="CO934" s="24">
        <f t="shared" si="1206"/>
        <v>1393.7221000000002</v>
      </c>
      <c r="CP934" s="24">
        <f t="shared" si="1207"/>
        <v>981.5779</v>
      </c>
      <c r="CQ934">
        <f t="shared" si="1208"/>
        <v>1521.1000000000001</v>
      </c>
      <c r="CR934" s="24">
        <f t="shared" si="1209"/>
        <v>915.55480000000011</v>
      </c>
      <c r="CS934" s="15" t="str">
        <f t="shared" si="1210"/>
        <v>GREEN</v>
      </c>
      <c r="CT934" s="15" t="str">
        <f t="shared" si="1211"/>
        <v>GREEN</v>
      </c>
      <c r="CU934" s="15" t="str">
        <f t="shared" si="1254"/>
        <v>GREEN</v>
      </c>
      <c r="CV934" s="15" t="str">
        <f t="shared" si="1198"/>
        <v>0</v>
      </c>
      <c r="CX934" s="24">
        <f t="shared" si="1255"/>
        <v>1656</v>
      </c>
      <c r="CY934" s="24">
        <f t="shared" si="1256"/>
        <v>854.2</v>
      </c>
      <c r="DA934" s="24">
        <f t="shared" si="1266"/>
        <v>1962.2876000000001</v>
      </c>
      <c r="DB934" s="24">
        <f t="shared" si="1257"/>
        <v>1349.7123999999999</v>
      </c>
      <c r="DC934" s="24">
        <f t="shared" si="1258"/>
        <v>2151.5124000000001</v>
      </c>
      <c r="DD934" s="24">
        <f t="shared" si="1259"/>
        <v>1160.4875999999999</v>
      </c>
      <c r="DE934">
        <f t="shared" si="1260"/>
        <v>2457.8000000000002</v>
      </c>
      <c r="DF934" s="24">
        <f t="shared" si="1261"/>
        <v>1001.7312000000001</v>
      </c>
      <c r="DG934" s="15" t="str">
        <f t="shared" si="1262"/>
        <v>RED</v>
      </c>
      <c r="DH934" s="15" t="str">
        <f t="shared" si="1263"/>
        <v>RED</v>
      </c>
      <c r="DI934" s="15" t="str">
        <f t="shared" si="1264"/>
        <v>GREEN</v>
      </c>
    </row>
    <row r="935" spans="1:113" x14ac:dyDescent="0.3">
      <c r="A935" s="75">
        <v>37337</v>
      </c>
      <c r="B935" s="76">
        <v>1169.95</v>
      </c>
      <c r="C935" s="76">
        <v>1184.7</v>
      </c>
      <c r="D935" s="76">
        <v>1135.9000000000001</v>
      </c>
      <c r="E935" s="76">
        <v>1138.45</v>
      </c>
      <c r="F935" s="76">
        <v>610080320</v>
      </c>
      <c r="G935" s="76">
        <v>1069771.33</v>
      </c>
      <c r="H935" s="76">
        <v>4077198</v>
      </c>
      <c r="I935" s="76">
        <v>1167.47</v>
      </c>
      <c r="J935" s="76">
        <v>1100.57</v>
      </c>
      <c r="K935" s="76">
        <v>1073.1199999999999</v>
      </c>
      <c r="L935" s="76">
        <v>1196.82</v>
      </c>
      <c r="M935" s="76">
        <v>1185.48</v>
      </c>
      <c r="N935" s="76">
        <v>29.87</v>
      </c>
      <c r="O935" s="76">
        <v>56.09</v>
      </c>
      <c r="P935" s="76">
        <v>50.98</v>
      </c>
      <c r="Q935" s="76">
        <v>29.3</v>
      </c>
      <c r="R935" s="76">
        <v>19.13</v>
      </c>
      <c r="S935" s="76">
        <v>-2.68</v>
      </c>
      <c r="T935" s="76">
        <v>57.78</v>
      </c>
      <c r="U935" s="76">
        <v>73.36</v>
      </c>
      <c r="V935" s="76">
        <v>25.22</v>
      </c>
      <c r="W935" s="76">
        <v>16.46</v>
      </c>
      <c r="X935" s="76">
        <v>22.96</v>
      </c>
      <c r="Y935" s="76">
        <v>1202.96</v>
      </c>
      <c r="Z935" s="76">
        <v>998.18</v>
      </c>
      <c r="AA935" s="76">
        <v>1100.57</v>
      </c>
      <c r="AB935" s="76">
        <v>1218.3499999999999</v>
      </c>
      <c r="AC935" s="76">
        <v>849.95</v>
      </c>
      <c r="AD935" s="19">
        <f t="shared" si="1212"/>
        <v>-0.59591549252519138</v>
      </c>
      <c r="AE935" s="76">
        <f t="shared" si="1199"/>
        <v>124.85742487387584</v>
      </c>
      <c r="AF935" s="77">
        <f t="shared" si="1267"/>
        <v>-2.6757854242359436E-2</v>
      </c>
      <c r="AG935" s="2">
        <f t="shared" si="1213"/>
        <v>10.170000000000002</v>
      </c>
      <c r="AH935" s="1">
        <f t="shared" si="1214"/>
        <v>1166.2166666666667</v>
      </c>
      <c r="AI935" s="21">
        <f t="shared" si="1215"/>
        <v>1122.6538461538462</v>
      </c>
      <c r="AJ935" s="22">
        <f t="shared" si="1216"/>
        <v>43.562820512820508</v>
      </c>
      <c r="AK935" s="23">
        <f t="shared" si="1217"/>
        <v>39.555288461538566</v>
      </c>
      <c r="AL935" s="23">
        <f t="shared" si="1218"/>
        <v>4.0075320512819417</v>
      </c>
      <c r="AM935" s="23"/>
      <c r="AN935">
        <f t="shared" si="1219"/>
        <v>1154.0999999999999</v>
      </c>
      <c r="AO935" s="4">
        <f t="shared" si="1220"/>
        <v>1168.4625000000001</v>
      </c>
      <c r="AP935" s="4">
        <f t="shared" si="1221"/>
        <v>1150.3375000000001</v>
      </c>
      <c r="AQ935" s="24">
        <f t="shared" si="1222"/>
        <v>1137.595</v>
      </c>
      <c r="AR935" t="str">
        <f t="shared" si="1223"/>
        <v>RED</v>
      </c>
      <c r="AS935" t="str">
        <f t="shared" si="1224"/>
        <v>RED</v>
      </c>
      <c r="AT935" t="str">
        <f t="shared" si="1225"/>
        <v>RED</v>
      </c>
      <c r="AU935" t="str">
        <f t="shared" si="1226"/>
        <v>GREEN</v>
      </c>
      <c r="AV935" t="str">
        <f t="shared" si="1227"/>
        <v>RED</v>
      </c>
      <c r="AW935" t="str">
        <f t="shared" si="1228"/>
        <v>GREEN</v>
      </c>
      <c r="AX935" s="25">
        <f t="shared" si="1229"/>
        <v>9.3213826517017928E-3</v>
      </c>
      <c r="AY935" s="25">
        <f t="shared" si="1230"/>
        <v>6.9716057748408318E-3</v>
      </c>
      <c r="AZ935" s="26">
        <f t="shared" si="1231"/>
        <v>57.211006401480589</v>
      </c>
      <c r="BA935" s="1">
        <f t="shared" si="1269"/>
        <v>1236506.8325</v>
      </c>
      <c r="BB935" s="1">
        <f t="shared" si="1269"/>
        <v>4407462</v>
      </c>
      <c r="BC935" s="27">
        <f t="shared" si="1232"/>
        <v>0.8651560200739935</v>
      </c>
      <c r="BD935" s="28">
        <f t="shared" si="1232"/>
        <v>0.92506707942121791</v>
      </c>
      <c r="BE935" s="29">
        <f t="shared" si="1201"/>
        <v>68.020799480012997</v>
      </c>
      <c r="BF935" s="29">
        <f t="shared" si="1265"/>
        <v>78.19304517387063</v>
      </c>
      <c r="BG935" s="30">
        <f t="shared" si="1233"/>
        <v>-2.0914817324522494E-2</v>
      </c>
      <c r="BH935" s="31">
        <f t="shared" si="1234"/>
        <v>-5.2938465293898007E-3</v>
      </c>
      <c r="BI935" s="31">
        <f t="shared" si="1235"/>
        <v>2.3497768768609615E-3</v>
      </c>
      <c r="BJ935" s="32">
        <f t="shared" si="1236"/>
        <v>1200.0203153849141</v>
      </c>
      <c r="BK935" s="24">
        <f t="shared" si="1237"/>
        <v>1132.4130179484193</v>
      </c>
      <c r="BL935" s="30">
        <f t="shared" si="1238"/>
        <v>5.9385390167767331E-2</v>
      </c>
      <c r="BM935" s="30">
        <f t="shared" si="1239"/>
        <v>-5.4082581918322291E-2</v>
      </c>
      <c r="BN935" s="30">
        <f t="shared" si="1240"/>
        <v>5.3028082494450419E-3</v>
      </c>
      <c r="BO935" s="30">
        <f t="shared" si="1241"/>
        <v>-4.8779773668877251E-2</v>
      </c>
      <c r="BP935" s="30"/>
      <c r="BQ935">
        <f t="shared" si="1242"/>
        <v>1710.45</v>
      </c>
      <c r="BR935">
        <f t="shared" si="1243"/>
        <v>854.2</v>
      </c>
      <c r="BT935" s="24">
        <f t="shared" si="1244"/>
        <v>2037.5374999999999</v>
      </c>
      <c r="BU935" s="24">
        <f t="shared" si="1245"/>
        <v>1383.3625000000002</v>
      </c>
      <c r="BV935" s="24">
        <f t="shared" si="1246"/>
        <v>2239.6125000000002</v>
      </c>
      <c r="BW935" s="24">
        <f t="shared" si="1247"/>
        <v>1181.2874999999999</v>
      </c>
      <c r="BX935">
        <f t="shared" si="1248"/>
        <v>2566.6999999999998</v>
      </c>
      <c r="BY935" s="24">
        <f t="shared" si="1249"/>
        <v>1011.7500000000001</v>
      </c>
      <c r="BZ935" s="15" t="str">
        <f t="shared" si="1250"/>
        <v>RED</v>
      </c>
      <c r="CA935" s="15" t="str">
        <f t="shared" si="1251"/>
        <v>RED</v>
      </c>
      <c r="CB935" s="15" t="str">
        <f t="shared" si="1252"/>
        <v>GREEN</v>
      </c>
      <c r="CC935" s="15" t="str">
        <f t="shared" si="1253"/>
        <v>GREEN</v>
      </c>
      <c r="CJ935">
        <f t="shared" si="1202"/>
        <v>1187.6500000000001</v>
      </c>
      <c r="CK935">
        <f t="shared" si="1203"/>
        <v>854.2</v>
      </c>
      <c r="CM935" s="24">
        <f t="shared" si="1204"/>
        <v>1315.0279</v>
      </c>
      <c r="CN935" s="24">
        <f t="shared" si="1205"/>
        <v>1060.2721000000001</v>
      </c>
      <c r="CO935" s="24">
        <f t="shared" si="1206"/>
        <v>1393.7221000000002</v>
      </c>
      <c r="CP935" s="24">
        <f t="shared" si="1207"/>
        <v>981.5779</v>
      </c>
      <c r="CQ935">
        <f t="shared" si="1208"/>
        <v>1521.1000000000001</v>
      </c>
      <c r="CR935" s="24">
        <f t="shared" si="1209"/>
        <v>915.55480000000011</v>
      </c>
      <c r="CS935" s="15" t="str">
        <f t="shared" si="1210"/>
        <v>GREEN</v>
      </c>
      <c r="CT935" s="15" t="str">
        <f t="shared" si="1211"/>
        <v>GREEN</v>
      </c>
      <c r="CU935" s="15" t="str">
        <f t="shared" si="1254"/>
        <v>GREEN</v>
      </c>
      <c r="CV935" s="15" t="str">
        <f t="shared" si="1198"/>
        <v>0</v>
      </c>
      <c r="CX935" s="24">
        <f t="shared" si="1255"/>
        <v>1710.45</v>
      </c>
      <c r="CY935" s="24">
        <f t="shared" si="1256"/>
        <v>854.2</v>
      </c>
      <c r="DA935" s="24">
        <f t="shared" si="1266"/>
        <v>2037.5374999999999</v>
      </c>
      <c r="DB935" s="24">
        <f t="shared" si="1257"/>
        <v>1383.3625000000002</v>
      </c>
      <c r="DC935" s="24">
        <f t="shared" si="1258"/>
        <v>2239.6125000000002</v>
      </c>
      <c r="DD935" s="24">
        <f t="shared" si="1259"/>
        <v>1181.2874999999999</v>
      </c>
      <c r="DE935">
        <f t="shared" si="1260"/>
        <v>2566.6999999999998</v>
      </c>
      <c r="DF935" s="24">
        <f t="shared" si="1261"/>
        <v>1011.7500000000001</v>
      </c>
      <c r="DG935" s="15" t="str">
        <f t="shared" si="1262"/>
        <v>RED</v>
      </c>
      <c r="DH935" s="15" t="str">
        <f t="shared" si="1263"/>
        <v>RED</v>
      </c>
      <c r="DI935" s="15" t="str">
        <f t="shared" si="1264"/>
        <v>GREEN</v>
      </c>
    </row>
    <row r="936" spans="1:113" x14ac:dyDescent="0.3">
      <c r="A936" s="18">
        <v>37330</v>
      </c>
      <c r="B936" s="1">
        <v>1187.5</v>
      </c>
      <c r="C936" s="1">
        <v>1192.75</v>
      </c>
      <c r="D936" s="1">
        <v>1143.55</v>
      </c>
      <c r="E936" s="1">
        <v>1169.75</v>
      </c>
      <c r="F936" s="1">
        <v>616329472</v>
      </c>
      <c r="G936" s="1">
        <v>1243215.3</v>
      </c>
      <c r="H936" s="1">
        <v>4426052</v>
      </c>
      <c r="I936" s="1">
        <v>1171.77</v>
      </c>
      <c r="J936" s="1">
        <v>1093.53</v>
      </c>
      <c r="K936" s="1">
        <v>1073.1400000000001</v>
      </c>
      <c r="L936" s="1">
        <v>1199.5899999999999</v>
      </c>
      <c r="M936" s="1">
        <v>1185.42</v>
      </c>
      <c r="N936" s="1">
        <v>59.22</v>
      </c>
      <c r="O936" s="1">
        <v>62.11</v>
      </c>
      <c r="P936" s="1">
        <v>53.01</v>
      </c>
      <c r="Q936" s="1">
        <v>30.97</v>
      </c>
      <c r="R936" s="1">
        <v>16.59</v>
      </c>
      <c r="S936" s="1">
        <v>-1.51</v>
      </c>
      <c r="T936" s="1">
        <v>77.400000000000006</v>
      </c>
      <c r="U936" s="1">
        <v>83.25</v>
      </c>
      <c r="V936" s="1">
        <v>27.15</v>
      </c>
      <c r="W936" s="1">
        <v>16.52</v>
      </c>
      <c r="X936" s="1">
        <v>23.11</v>
      </c>
      <c r="Y936" s="1">
        <v>1203.6099999999999</v>
      </c>
      <c r="Z936" s="1">
        <v>983.44</v>
      </c>
      <c r="AA936" s="1">
        <v>1093.53</v>
      </c>
      <c r="AB936" s="1">
        <v>1253.25</v>
      </c>
      <c r="AC936" s="1">
        <v>849.95</v>
      </c>
      <c r="AD936" s="19">
        <f t="shared" si="1212"/>
        <v>-0.31697010858767705</v>
      </c>
      <c r="AE936" s="1">
        <f t="shared" si="1199"/>
        <v>128.29019521824961</v>
      </c>
      <c r="AF936" s="20">
        <f t="shared" si="1267"/>
        <v>-1.5071780406685553E-2</v>
      </c>
      <c r="AG936" s="2">
        <f t="shared" si="1213"/>
        <v>14.379999999999999</v>
      </c>
      <c r="AH936" s="1">
        <f t="shared" si="1214"/>
        <v>1163.7666666666667</v>
      </c>
      <c r="AI936" s="21">
        <f t="shared" si="1215"/>
        <v>1115.9153846153845</v>
      </c>
      <c r="AJ936" s="22">
        <f t="shared" si="1216"/>
        <v>47.851282051282169</v>
      </c>
      <c r="AK936" s="23">
        <f t="shared" si="1217"/>
        <v>34.095673076923219</v>
      </c>
      <c r="AL936" s="23">
        <f t="shared" si="1218"/>
        <v>13.75560897435895</v>
      </c>
      <c r="AM936" s="23"/>
      <c r="AN936">
        <f t="shared" si="1219"/>
        <v>1178.7</v>
      </c>
      <c r="AO936" s="4">
        <f t="shared" si="1220"/>
        <v>1174.7249999999999</v>
      </c>
      <c r="AP936" s="4">
        <f t="shared" si="1221"/>
        <v>1143.04375</v>
      </c>
      <c r="AQ936" s="24">
        <f t="shared" si="1222"/>
        <v>1132.605</v>
      </c>
      <c r="AR936" t="str">
        <f t="shared" si="1223"/>
        <v>RED</v>
      </c>
      <c r="AS936" t="str">
        <f t="shared" si="1224"/>
        <v>RED</v>
      </c>
      <c r="AT936" t="str">
        <f t="shared" si="1225"/>
        <v>GREEN</v>
      </c>
      <c r="AU936" t="str">
        <f t="shared" si="1226"/>
        <v>GREEN</v>
      </c>
      <c r="AV936" t="str">
        <f t="shared" si="1227"/>
        <v>GREEN</v>
      </c>
      <c r="AW936" t="str">
        <f t="shared" si="1228"/>
        <v>GREEN</v>
      </c>
      <c r="AX936" s="25">
        <f t="shared" si="1229"/>
        <v>1.5808385533102116E-2</v>
      </c>
      <c r="AY936" s="25">
        <f t="shared" si="1230"/>
        <v>2.5119634011142589E-3</v>
      </c>
      <c r="AZ936" s="26">
        <f t="shared" si="1231"/>
        <v>86.288670537149329</v>
      </c>
      <c r="BA936" s="1">
        <f t="shared" si="1269"/>
        <v>1227262.1800000002</v>
      </c>
      <c r="BB936" s="1">
        <f t="shared" si="1269"/>
        <v>4407131.75</v>
      </c>
      <c r="BC936" s="27">
        <f t="shared" si="1232"/>
        <v>1.0129989502324597</v>
      </c>
      <c r="BD936" s="28">
        <f t="shared" si="1232"/>
        <v>1.0042930983399805</v>
      </c>
      <c r="BE936" s="29">
        <f t="shared" si="1201"/>
        <v>88.365290867728262</v>
      </c>
      <c r="BF936" s="29">
        <f t="shared" si="1265"/>
        <v>94.182645433864138</v>
      </c>
      <c r="BG936" s="30">
        <f t="shared" si="1233"/>
        <v>-3.4399649062289983E-3</v>
      </c>
      <c r="BH936" s="31">
        <f t="shared" si="1234"/>
        <v>2.1607362173718392E-3</v>
      </c>
      <c r="BI936" s="31">
        <f t="shared" si="1235"/>
        <v>1.3296422131987859E-2</v>
      </c>
      <c r="BJ936" s="32">
        <f t="shared" si="1236"/>
        <v>1207.8100392290246</v>
      </c>
      <c r="BK936" s="24">
        <f t="shared" si="1237"/>
        <v>1119.7232941043087</v>
      </c>
      <c r="BL936" s="30">
        <f t="shared" si="1238"/>
        <v>7.5303906924313643E-2</v>
      </c>
      <c r="BM936" s="30">
        <f t="shared" si="1239"/>
        <v>-3.2536900388138147E-2</v>
      </c>
      <c r="BN936" s="30">
        <f t="shared" si="1240"/>
        <v>4.2767006536175503E-2</v>
      </c>
      <c r="BO936" s="30">
        <f t="shared" si="1241"/>
        <v>1.0230106148037356E-2</v>
      </c>
      <c r="BP936" s="30"/>
      <c r="BQ936">
        <f t="shared" si="1242"/>
        <v>1717.8</v>
      </c>
      <c r="BR936">
        <f t="shared" si="1243"/>
        <v>854.2</v>
      </c>
      <c r="BT936" s="24">
        <f t="shared" si="1244"/>
        <v>2047.6951999999999</v>
      </c>
      <c r="BU936" s="24">
        <f t="shared" si="1245"/>
        <v>1387.9048</v>
      </c>
      <c r="BV936" s="24">
        <f t="shared" si="1246"/>
        <v>2251.5047999999997</v>
      </c>
      <c r="BW936" s="24">
        <f t="shared" si="1247"/>
        <v>1184.0952</v>
      </c>
      <c r="BX936">
        <f t="shared" si="1248"/>
        <v>2581.3999999999996</v>
      </c>
      <c r="BY936" s="24">
        <f t="shared" si="1249"/>
        <v>1013.1024000000001</v>
      </c>
      <c r="BZ936" s="15" t="str">
        <f t="shared" si="1250"/>
        <v>RED</v>
      </c>
      <c r="CA936" s="15" t="str">
        <f t="shared" si="1251"/>
        <v>RED</v>
      </c>
      <c r="CB936" s="15" t="str">
        <f t="shared" si="1252"/>
        <v>GREEN</v>
      </c>
      <c r="CC936" s="15" t="str">
        <f t="shared" si="1253"/>
        <v>GREEN</v>
      </c>
      <c r="CJ936">
        <f t="shared" si="1202"/>
        <v>1193.55</v>
      </c>
      <c r="CK936">
        <f t="shared" si="1203"/>
        <v>854.2</v>
      </c>
      <c r="CM936" s="24">
        <f t="shared" si="1204"/>
        <v>1323.1816999999999</v>
      </c>
      <c r="CN936" s="24">
        <f t="shared" si="1205"/>
        <v>1063.9183</v>
      </c>
      <c r="CO936" s="24">
        <f t="shared" si="1206"/>
        <v>1403.2683</v>
      </c>
      <c r="CP936" s="24">
        <f t="shared" si="1207"/>
        <v>983.83169999999996</v>
      </c>
      <c r="CQ936">
        <f t="shared" si="1208"/>
        <v>1532.8999999999999</v>
      </c>
      <c r="CR936" s="24">
        <f t="shared" si="1209"/>
        <v>916.6404</v>
      </c>
      <c r="CS936" s="15" t="str">
        <f t="shared" si="1210"/>
        <v>GREEN</v>
      </c>
      <c r="CT936" s="15" t="str">
        <f t="shared" si="1211"/>
        <v>GREEN</v>
      </c>
      <c r="CU936" s="15" t="str">
        <f t="shared" si="1254"/>
        <v>GREEN</v>
      </c>
      <c r="CV936" s="15" t="str">
        <f t="shared" si="1198"/>
        <v>0</v>
      </c>
      <c r="CX936" s="24">
        <f t="shared" si="1255"/>
        <v>1717.8</v>
      </c>
      <c r="CY936" s="24">
        <f t="shared" si="1256"/>
        <v>854.2</v>
      </c>
      <c r="DA936" s="24">
        <f t="shared" si="1266"/>
        <v>2047.6951999999999</v>
      </c>
      <c r="DB936" s="24">
        <f t="shared" si="1257"/>
        <v>1387.9048</v>
      </c>
      <c r="DC936" s="24">
        <f t="shared" si="1258"/>
        <v>2251.5047999999997</v>
      </c>
      <c r="DD936" s="24">
        <f t="shared" si="1259"/>
        <v>1184.0952</v>
      </c>
      <c r="DE936">
        <f t="shared" si="1260"/>
        <v>2581.3999999999996</v>
      </c>
      <c r="DF936" s="24">
        <f t="shared" si="1261"/>
        <v>1013.1024000000001</v>
      </c>
      <c r="DG936" s="15" t="str">
        <f t="shared" si="1262"/>
        <v>RED</v>
      </c>
      <c r="DH936" s="15" t="str">
        <f t="shared" si="1263"/>
        <v>RED</v>
      </c>
      <c r="DI936" s="15" t="str">
        <f t="shared" si="1264"/>
        <v>GREEN</v>
      </c>
    </row>
    <row r="937" spans="1:113" x14ac:dyDescent="0.3">
      <c r="A937" s="18">
        <v>37323</v>
      </c>
      <c r="B937" s="1">
        <v>1178.45</v>
      </c>
      <c r="C937" s="1">
        <v>1201.0999999999999</v>
      </c>
      <c r="D937" s="1">
        <v>1162.75</v>
      </c>
      <c r="E937" s="1">
        <v>1187.6500000000001</v>
      </c>
      <c r="F937" s="1">
        <v>655702912</v>
      </c>
      <c r="G937" s="1">
        <v>1299957.6000000001</v>
      </c>
      <c r="H937" s="1">
        <v>4388947</v>
      </c>
      <c r="I937" s="1">
        <v>1162.57</v>
      </c>
      <c r="J937" s="1">
        <v>1084.2</v>
      </c>
      <c r="K937" s="1">
        <v>1072.71</v>
      </c>
      <c r="L937" s="1">
        <v>1203.08</v>
      </c>
      <c r="M937" s="1">
        <v>1185.1199999999999</v>
      </c>
      <c r="N937" s="1">
        <v>94.72</v>
      </c>
      <c r="O937" s="1">
        <v>65.86</v>
      </c>
      <c r="P937" s="1">
        <v>54.21</v>
      </c>
      <c r="Q937" s="1">
        <v>29.46</v>
      </c>
      <c r="R937" s="1">
        <v>12.99</v>
      </c>
      <c r="S937" s="1">
        <v>0.82</v>
      </c>
      <c r="T937" s="1">
        <v>84.9</v>
      </c>
      <c r="U937" s="1">
        <v>87.77</v>
      </c>
      <c r="V937" s="1">
        <v>29.25</v>
      </c>
      <c r="W937" s="1">
        <v>14.78</v>
      </c>
      <c r="X937" s="1">
        <v>23.01</v>
      </c>
      <c r="Y937" s="1">
        <v>1198.4100000000001</v>
      </c>
      <c r="Z937" s="1">
        <v>969.99</v>
      </c>
      <c r="AA937" s="1">
        <v>1084.2</v>
      </c>
      <c r="AB937" s="1">
        <v>1316.45</v>
      </c>
      <c r="AC937" s="1">
        <v>849.95</v>
      </c>
      <c r="AD937" s="19">
        <f t="shared" si="1212"/>
        <v>0.16471353289735208</v>
      </c>
      <c r="AE937" s="1">
        <f t="shared" si="1199"/>
        <v>130.25334503180522</v>
      </c>
      <c r="AF937" s="20">
        <f t="shared" si="1267"/>
        <v>8.1918505942275566E-3</v>
      </c>
      <c r="AG937" s="2">
        <f t="shared" si="1213"/>
        <v>16.47</v>
      </c>
      <c r="AH937" s="1">
        <f t="shared" si="1214"/>
        <v>1149.0833333333333</v>
      </c>
      <c r="AI937" s="21">
        <f t="shared" si="1215"/>
        <v>1109.6153846153845</v>
      </c>
      <c r="AJ937" s="22">
        <f t="shared" si="1216"/>
        <v>39.46794871794873</v>
      </c>
      <c r="AK937" s="23">
        <f t="shared" si="1217"/>
        <v>26.450641025641175</v>
      </c>
      <c r="AL937" s="23">
        <f t="shared" si="1218"/>
        <v>13.017307692307554</v>
      </c>
      <c r="AM937" s="23"/>
      <c r="AN937">
        <f t="shared" si="1219"/>
        <v>1182.825</v>
      </c>
      <c r="AO937" s="4">
        <f t="shared" si="1220"/>
        <v>1172.2750000000001</v>
      </c>
      <c r="AP937" s="4">
        <f t="shared" si="1221"/>
        <v>1133.46875</v>
      </c>
      <c r="AQ937" s="24">
        <f t="shared" si="1222"/>
        <v>1125.25</v>
      </c>
      <c r="AR937" t="str">
        <f t="shared" si="1223"/>
        <v>GREEN</v>
      </c>
      <c r="AS937" t="str">
        <f t="shared" si="1224"/>
        <v>GREEN</v>
      </c>
      <c r="AT937" t="str">
        <f t="shared" si="1225"/>
        <v>GREEN</v>
      </c>
      <c r="AU937" t="str">
        <f t="shared" si="1226"/>
        <v>GREEN</v>
      </c>
      <c r="AV937" t="str">
        <f t="shared" si="1227"/>
        <v>GREEN</v>
      </c>
      <c r="AW937" t="str">
        <f t="shared" si="1228"/>
        <v>GREEN</v>
      </c>
      <c r="AX937" s="25">
        <f t="shared" si="1229"/>
        <v>1.6047560918097375E-2</v>
      </c>
      <c r="AY937" s="25">
        <f t="shared" si="1230"/>
        <v>0</v>
      </c>
      <c r="AZ937" s="26" t="e">
        <f t="shared" si="1231"/>
        <v>#DIV/0!</v>
      </c>
      <c r="BA937" s="1">
        <f t="shared" si="1269"/>
        <v>1208961.58</v>
      </c>
      <c r="BB937" s="1">
        <f t="shared" si="1269"/>
        <v>4370409.75</v>
      </c>
      <c r="BC937" s="27">
        <f t="shared" si="1232"/>
        <v>1.0752679171161088</v>
      </c>
      <c r="BD937" s="28">
        <f t="shared" si="1232"/>
        <v>1.0042415359337875</v>
      </c>
      <c r="BE937" s="29">
        <f t="shared" si="1201"/>
        <v>100</v>
      </c>
      <c r="BF937" s="29">
        <f t="shared" si="1265"/>
        <v>100</v>
      </c>
      <c r="BG937" s="30">
        <f t="shared" si="1233"/>
        <v>1.0327124265742893E-2</v>
      </c>
      <c r="BH937" s="31">
        <f t="shared" si="1234"/>
        <v>1.3982073977552689E-2</v>
      </c>
      <c r="BI937" s="31">
        <f t="shared" si="1235"/>
        <v>1.6047560918097375E-2</v>
      </c>
      <c r="BJ937" s="32">
        <f t="shared" si="1236"/>
        <v>1228.2718089258503</v>
      </c>
      <c r="BK937" s="24">
        <f t="shared" si="1237"/>
        <v>1069.8948577408162</v>
      </c>
      <c r="BL937" s="30">
        <f t="shared" si="1238"/>
        <v>0.13335321953861334</v>
      </c>
      <c r="BM937" s="30">
        <f t="shared" si="1239"/>
        <v>-3.4203518650991659E-2</v>
      </c>
      <c r="BN937" s="30">
        <f t="shared" si="1240"/>
        <v>9.9149700887621692E-2</v>
      </c>
      <c r="BO937" s="30">
        <f t="shared" si="1241"/>
        <v>6.494618223663004E-2</v>
      </c>
      <c r="BP937" s="30"/>
      <c r="BQ937">
        <f t="shared" si="1242"/>
        <v>1756</v>
      </c>
      <c r="BR937">
        <f t="shared" si="1243"/>
        <v>854.2</v>
      </c>
      <c r="BT937" s="24">
        <f t="shared" si="1244"/>
        <v>2100.4875999999999</v>
      </c>
      <c r="BU937" s="24">
        <f t="shared" si="1245"/>
        <v>1411.5124000000001</v>
      </c>
      <c r="BV937" s="24">
        <f t="shared" si="1246"/>
        <v>2313.3123999999998</v>
      </c>
      <c r="BW937" s="24">
        <f t="shared" si="1247"/>
        <v>1198.6876000000002</v>
      </c>
      <c r="BX937">
        <f t="shared" si="1248"/>
        <v>2657.8</v>
      </c>
      <c r="BY937" s="24">
        <f t="shared" si="1249"/>
        <v>1020.1312</v>
      </c>
      <c r="BZ937" s="15" t="str">
        <f t="shared" si="1250"/>
        <v>RED</v>
      </c>
      <c r="CA937" s="15" t="str">
        <f t="shared" si="1251"/>
        <v>RED</v>
      </c>
      <c r="CB937" s="15" t="str">
        <f t="shared" si="1252"/>
        <v>GREEN</v>
      </c>
      <c r="CC937" s="15" t="str">
        <f t="shared" si="1253"/>
        <v>GREEN</v>
      </c>
      <c r="CJ937">
        <f t="shared" si="1202"/>
        <v>1254.75</v>
      </c>
      <c r="CK937">
        <f t="shared" si="1203"/>
        <v>854.2</v>
      </c>
      <c r="CM937" s="24">
        <f t="shared" si="1204"/>
        <v>1407.7601</v>
      </c>
      <c r="CN937" s="24">
        <f t="shared" si="1205"/>
        <v>1101.7399</v>
      </c>
      <c r="CO937" s="24">
        <f t="shared" si="1206"/>
        <v>1502.2899</v>
      </c>
      <c r="CP937" s="24">
        <f t="shared" si="1207"/>
        <v>1007.2101</v>
      </c>
      <c r="CQ937">
        <f t="shared" si="1208"/>
        <v>1655.3</v>
      </c>
      <c r="CR937" s="24">
        <f t="shared" si="1209"/>
        <v>927.90120000000002</v>
      </c>
      <c r="CS937" s="15" t="str">
        <f t="shared" si="1210"/>
        <v>GREEN</v>
      </c>
      <c r="CT937" s="15" t="str">
        <f t="shared" si="1211"/>
        <v>GREEN</v>
      </c>
      <c r="CU937" s="15" t="str">
        <f t="shared" si="1254"/>
        <v>GREEN</v>
      </c>
      <c r="CV937" s="15" t="str">
        <f t="shared" si="1198"/>
        <v>0</v>
      </c>
      <c r="CX937" s="24">
        <f t="shared" si="1255"/>
        <v>1756</v>
      </c>
      <c r="CY937" s="24">
        <f t="shared" si="1256"/>
        <v>854.2</v>
      </c>
      <c r="DA937" s="24">
        <f t="shared" si="1266"/>
        <v>2100.4875999999999</v>
      </c>
      <c r="DB937" s="24">
        <f t="shared" si="1257"/>
        <v>1411.5124000000001</v>
      </c>
      <c r="DC937" s="24">
        <f t="shared" si="1258"/>
        <v>2313.3123999999998</v>
      </c>
      <c r="DD937" s="24">
        <f t="shared" si="1259"/>
        <v>1198.6876000000002</v>
      </c>
      <c r="DE937">
        <f t="shared" si="1260"/>
        <v>2657.8</v>
      </c>
      <c r="DF937" s="24">
        <f t="shared" si="1261"/>
        <v>1020.1312</v>
      </c>
      <c r="DG937" s="15" t="str">
        <f t="shared" si="1262"/>
        <v>RED</v>
      </c>
      <c r="DH937" s="15" t="str">
        <f t="shared" si="1263"/>
        <v>RED</v>
      </c>
      <c r="DI937" s="15" t="str">
        <f t="shared" si="1264"/>
        <v>GREEN</v>
      </c>
    </row>
    <row r="938" spans="1:113" x14ac:dyDescent="0.3">
      <c r="A938" s="18">
        <v>37316</v>
      </c>
      <c r="B938" s="1">
        <v>1163.6500000000001</v>
      </c>
      <c r="C938" s="1">
        <v>1205.95</v>
      </c>
      <c r="D938" s="1">
        <v>1135.2</v>
      </c>
      <c r="E938" s="1">
        <v>1178</v>
      </c>
      <c r="F938" s="1">
        <v>773963712</v>
      </c>
      <c r="G938" s="1">
        <v>1333083.1000000001</v>
      </c>
      <c r="H938" s="1">
        <v>4737651</v>
      </c>
      <c r="I938" s="1">
        <v>1141.3699999999999</v>
      </c>
      <c r="J938" s="1">
        <v>1073.6500000000001</v>
      </c>
      <c r="K938" s="1">
        <v>1072.19</v>
      </c>
      <c r="L938" s="1">
        <v>1206.77</v>
      </c>
      <c r="M938" s="1">
        <v>1184.99</v>
      </c>
      <c r="N938" s="1">
        <v>93.27</v>
      </c>
      <c r="O938" s="1">
        <v>64.790000000000006</v>
      </c>
      <c r="P938" s="1">
        <v>53.66</v>
      </c>
      <c r="Q938" s="1">
        <v>25.29</v>
      </c>
      <c r="R938" s="1">
        <v>8.8699999999999992</v>
      </c>
      <c r="S938" s="1">
        <v>1.25</v>
      </c>
      <c r="T938" s="1">
        <v>87.44</v>
      </c>
      <c r="U938" s="1">
        <v>86.25</v>
      </c>
      <c r="V938" s="1">
        <v>30.98</v>
      </c>
      <c r="W938" s="1">
        <v>15.66</v>
      </c>
      <c r="X938" s="1">
        <v>22.26</v>
      </c>
      <c r="Y938" s="1">
        <v>1186.6600000000001</v>
      </c>
      <c r="Z938" s="1">
        <v>960.64</v>
      </c>
      <c r="AA938" s="1">
        <v>1073.6500000000001</v>
      </c>
      <c r="AB938" s="1">
        <v>1399.55</v>
      </c>
      <c r="AC938" s="1">
        <v>849.95</v>
      </c>
      <c r="AD938" s="19">
        <f t="shared" si="1212"/>
        <v>0.25012060672977632</v>
      </c>
      <c r="AE938" s="1">
        <f t="shared" si="1199"/>
        <v>129.19499890326827</v>
      </c>
      <c r="AF938" s="20">
        <f t="shared" si="1267"/>
        <v>1.2462397937258229E-2</v>
      </c>
      <c r="AG938" s="2">
        <f t="shared" si="1213"/>
        <v>16.420000000000002</v>
      </c>
      <c r="AH938" s="1">
        <f t="shared" si="1214"/>
        <v>1131.1583333333335</v>
      </c>
      <c r="AI938" s="21">
        <f t="shared" si="1215"/>
        <v>1103.8192307692307</v>
      </c>
      <c r="AJ938" s="22">
        <f t="shared" si="1216"/>
        <v>27.339102564102859</v>
      </c>
      <c r="AK938" s="23">
        <f t="shared" si="1217"/>
        <v>20.634615384615529</v>
      </c>
      <c r="AL938" s="23">
        <f t="shared" si="1218"/>
        <v>6.7044871794873302</v>
      </c>
      <c r="AM938" s="23"/>
      <c r="AN938">
        <f t="shared" si="1219"/>
        <v>1170.75</v>
      </c>
      <c r="AO938" s="4">
        <f t="shared" si="1220"/>
        <v>1156.3</v>
      </c>
      <c r="AP938" s="4">
        <f t="shared" si="1221"/>
        <v>1121.08125</v>
      </c>
      <c r="AQ938" s="24">
        <f t="shared" si="1222"/>
        <v>1109.865</v>
      </c>
      <c r="AR938" t="str">
        <f t="shared" si="1223"/>
        <v>GREEN</v>
      </c>
      <c r="AS938" t="str">
        <f t="shared" si="1224"/>
        <v>GREEN</v>
      </c>
      <c r="AT938" t="str">
        <f t="shared" si="1225"/>
        <v>GREEN</v>
      </c>
      <c r="AU938" t="str">
        <f t="shared" si="1226"/>
        <v>GREEN</v>
      </c>
      <c r="AV938" t="str">
        <f t="shared" si="1227"/>
        <v>GREEN</v>
      </c>
      <c r="AW938" t="str">
        <f t="shared" si="1228"/>
        <v>GREEN</v>
      </c>
      <c r="AX938" s="25">
        <f t="shared" si="1229"/>
        <v>1.4682252485726114E-2</v>
      </c>
      <c r="AY938" s="25">
        <f t="shared" si="1230"/>
        <v>1.9896629007913149E-3</v>
      </c>
      <c r="AZ938" s="26">
        <f t="shared" si="1231"/>
        <v>88.065780957595578</v>
      </c>
      <c r="BA938" s="1">
        <f t="shared" si="1269"/>
        <v>1237354.4975000001</v>
      </c>
      <c r="BB938" s="1">
        <f t="shared" si="1269"/>
        <v>4435511.5</v>
      </c>
      <c r="BC938" s="27">
        <f t="shared" si="1232"/>
        <v>1.0773655429332611</v>
      </c>
      <c r="BD938" s="28">
        <f t="shared" si="1232"/>
        <v>1.0681182993212845</v>
      </c>
      <c r="BE938" s="29">
        <f t="shared" si="1201"/>
        <v>100</v>
      </c>
      <c r="BF938" s="29">
        <f t="shared" si="1265"/>
        <v>100</v>
      </c>
      <c r="BG938" s="30">
        <f t="shared" si="1233"/>
        <v>7.7614373409726767E-3</v>
      </c>
      <c r="BH938" s="31">
        <f t="shared" si="1234"/>
        <v>2.1664615651096286E-2</v>
      </c>
      <c r="BI938" s="31">
        <f t="shared" si="1235"/>
        <v>1.2692589584934799E-2</v>
      </c>
      <c r="BJ938" s="32">
        <f t="shared" si="1236"/>
        <v>1216.8647955556576</v>
      </c>
      <c r="BK938" s="24">
        <f t="shared" si="1237"/>
        <v>1045.4518711110095</v>
      </c>
      <c r="BL938" s="30">
        <f t="shared" si="1238"/>
        <v>0.14551182041141603</v>
      </c>
      <c r="BM938" s="30">
        <f t="shared" si="1239"/>
        <v>-3.2992186380014908E-2</v>
      </c>
      <c r="BN938" s="30">
        <f t="shared" si="1240"/>
        <v>0.11251963403140111</v>
      </c>
      <c r="BO938" s="30">
        <f t="shared" si="1241"/>
        <v>7.9527447651386196E-2</v>
      </c>
      <c r="BP938" s="30"/>
      <c r="BQ938">
        <f t="shared" si="1242"/>
        <v>1756</v>
      </c>
      <c r="BR938">
        <f t="shared" si="1243"/>
        <v>854.2</v>
      </c>
      <c r="BT938" s="24">
        <f t="shared" si="1244"/>
        <v>2100.4875999999999</v>
      </c>
      <c r="BU938" s="24">
        <f t="shared" si="1245"/>
        <v>1411.5124000000001</v>
      </c>
      <c r="BV938" s="24">
        <f t="shared" si="1246"/>
        <v>2313.3123999999998</v>
      </c>
      <c r="BW938" s="24">
        <f t="shared" si="1247"/>
        <v>1198.6876000000002</v>
      </c>
      <c r="BX938">
        <f t="shared" si="1248"/>
        <v>2657.8</v>
      </c>
      <c r="BY938" s="24">
        <f t="shared" si="1249"/>
        <v>1020.1312</v>
      </c>
      <c r="BZ938" s="15" t="str">
        <f t="shared" si="1250"/>
        <v>RED</v>
      </c>
      <c r="CA938" s="15" t="str">
        <f t="shared" si="1251"/>
        <v>RED</v>
      </c>
      <c r="CB938" s="15" t="str">
        <f t="shared" si="1252"/>
        <v>GREEN</v>
      </c>
      <c r="CC938" s="15" t="str">
        <f t="shared" si="1253"/>
        <v>GREEN</v>
      </c>
      <c r="CJ938">
        <f t="shared" si="1202"/>
        <v>1306.3499999999999</v>
      </c>
      <c r="CK938">
        <f t="shared" si="1203"/>
        <v>854.2</v>
      </c>
      <c r="CM938" s="24">
        <f t="shared" si="1204"/>
        <v>1479.0712999999998</v>
      </c>
      <c r="CN938" s="24">
        <f t="shared" si="1205"/>
        <v>1133.6287</v>
      </c>
      <c r="CO938" s="24">
        <f t="shared" si="1206"/>
        <v>1585.7786999999998</v>
      </c>
      <c r="CP938" s="24">
        <f t="shared" si="1207"/>
        <v>1026.9213</v>
      </c>
      <c r="CQ938">
        <f t="shared" si="1208"/>
        <v>1758.4999999999998</v>
      </c>
      <c r="CR938" s="24">
        <f t="shared" si="1209"/>
        <v>937.39560000000006</v>
      </c>
      <c r="CS938" s="15" t="str">
        <f t="shared" si="1210"/>
        <v>GREEN</v>
      </c>
      <c r="CT938" s="15" t="str">
        <f t="shared" si="1211"/>
        <v>GREEN</v>
      </c>
      <c r="CU938" s="15" t="str">
        <f t="shared" si="1254"/>
        <v>GREEN</v>
      </c>
      <c r="CV938" s="15" t="str">
        <f t="shared" si="1198"/>
        <v>0</v>
      </c>
      <c r="CX938" s="24">
        <f t="shared" si="1255"/>
        <v>1756</v>
      </c>
      <c r="CY938" s="24">
        <f t="shared" si="1256"/>
        <v>854.2</v>
      </c>
      <c r="DA938" s="24">
        <f t="shared" si="1266"/>
        <v>2100.4875999999999</v>
      </c>
      <c r="DB938" s="24">
        <f t="shared" si="1257"/>
        <v>1411.5124000000001</v>
      </c>
      <c r="DC938" s="24">
        <f t="shared" si="1258"/>
        <v>2313.3123999999998</v>
      </c>
      <c r="DD938" s="24">
        <f t="shared" si="1259"/>
        <v>1198.6876000000002</v>
      </c>
      <c r="DE938">
        <f t="shared" si="1260"/>
        <v>2657.8</v>
      </c>
      <c r="DF938" s="24">
        <f t="shared" si="1261"/>
        <v>1020.1312</v>
      </c>
      <c r="DG938" s="15" t="str">
        <f t="shared" si="1262"/>
        <v>RED</v>
      </c>
      <c r="DH938" s="15" t="str">
        <f t="shared" si="1263"/>
        <v>RED</v>
      </c>
      <c r="DI938" s="15" t="str">
        <f t="shared" si="1264"/>
        <v>GREEN</v>
      </c>
    </row>
    <row r="939" spans="1:113" x14ac:dyDescent="0.3">
      <c r="A939" s="18">
        <v>37309</v>
      </c>
      <c r="B939" s="1">
        <v>1159.8499999999999</v>
      </c>
      <c r="C939" s="1">
        <v>1178.0999999999999</v>
      </c>
      <c r="D939" s="1">
        <v>1134.6500000000001</v>
      </c>
      <c r="E939" s="1">
        <v>1163.5</v>
      </c>
      <c r="F939" s="1">
        <v>652341888</v>
      </c>
      <c r="G939" s="1">
        <v>1032792.72</v>
      </c>
      <c r="H939" s="1">
        <v>4075877</v>
      </c>
      <c r="I939" s="1">
        <v>1121.79</v>
      </c>
      <c r="J939" s="1">
        <v>1062.77</v>
      </c>
      <c r="K939" s="1">
        <v>1072.5</v>
      </c>
      <c r="L939" s="1">
        <v>1210.28</v>
      </c>
      <c r="M939" s="1">
        <v>1184.9000000000001</v>
      </c>
      <c r="N939" s="1">
        <v>90.72</v>
      </c>
      <c r="O939" s="1">
        <v>63.19</v>
      </c>
      <c r="P939" s="1">
        <v>52.85</v>
      </c>
      <c r="Q939" s="1">
        <v>20.58</v>
      </c>
      <c r="R939" s="1">
        <v>4.7699999999999996</v>
      </c>
      <c r="S939" s="1">
        <v>0.31</v>
      </c>
      <c r="T939" s="1">
        <v>90.98</v>
      </c>
      <c r="U939" s="1">
        <v>79.430000000000007</v>
      </c>
      <c r="V939" s="1">
        <v>30.03</v>
      </c>
      <c r="W939" s="1">
        <v>17.420000000000002</v>
      </c>
      <c r="X939" s="1">
        <v>21.44</v>
      </c>
      <c r="Y939" s="1">
        <v>1175.4000000000001</v>
      </c>
      <c r="Z939" s="1">
        <v>950.14</v>
      </c>
      <c r="AA939" s="1">
        <v>1062.77</v>
      </c>
      <c r="AB939" s="1">
        <v>1399.55</v>
      </c>
      <c r="AC939" s="1">
        <v>849.95</v>
      </c>
      <c r="AD939" s="19">
        <f t="shared" si="1212"/>
        <v>6.1444067662612178E-2</v>
      </c>
      <c r="AE939" s="1">
        <f t="shared" si="1199"/>
        <v>127.60473788111429</v>
      </c>
      <c r="AF939" s="20">
        <f t="shared" si="1267"/>
        <v>3.0604767446871239E-3</v>
      </c>
      <c r="AG939" s="2">
        <f t="shared" si="1213"/>
        <v>15.809999999999999</v>
      </c>
      <c r="AH939" s="1">
        <f t="shared" si="1214"/>
        <v>1117.0166666666667</v>
      </c>
      <c r="AI939" s="21">
        <f t="shared" si="1215"/>
        <v>1095.2923076923075</v>
      </c>
      <c r="AJ939" s="22">
        <f t="shared" si="1216"/>
        <v>21.72435897435912</v>
      </c>
      <c r="AK939" s="23">
        <f t="shared" si="1217"/>
        <v>16.40480769230777</v>
      </c>
      <c r="AL939" s="23">
        <f t="shared" si="1218"/>
        <v>5.31955128205135</v>
      </c>
      <c r="AM939" s="23"/>
      <c r="AN939">
        <f t="shared" si="1219"/>
        <v>1161.7249999999999</v>
      </c>
      <c r="AO939" s="4">
        <f t="shared" si="1220"/>
        <v>1132.2125000000001</v>
      </c>
      <c r="AP939" s="4">
        <f t="shared" si="1221"/>
        <v>1110.85625</v>
      </c>
      <c r="AQ939" s="24">
        <f t="shared" si="1222"/>
        <v>1097.1500000000001</v>
      </c>
      <c r="AR939" t="str">
        <f t="shared" si="1223"/>
        <v>GREEN</v>
      </c>
      <c r="AS939" t="str">
        <f t="shared" si="1224"/>
        <v>GREEN</v>
      </c>
      <c r="AT939" t="str">
        <f t="shared" si="1225"/>
        <v>GREEN</v>
      </c>
      <c r="AU939" t="str">
        <f t="shared" si="1226"/>
        <v>GREEN</v>
      </c>
      <c r="AV939" t="str">
        <f t="shared" si="1227"/>
        <v>GREEN</v>
      </c>
      <c r="AW939" t="str">
        <f t="shared" si="1228"/>
        <v>GREEN</v>
      </c>
      <c r="AX939" s="25">
        <f t="shared" si="1229"/>
        <v>1.3309486991168776E-2</v>
      </c>
      <c r="AY939" s="25">
        <f t="shared" si="1230"/>
        <v>1.9896629007913149E-3</v>
      </c>
      <c r="AZ939" s="26">
        <f t="shared" si="1231"/>
        <v>86.994944720184037</v>
      </c>
      <c r="BA939" s="1">
        <f t="shared" si="1269"/>
        <v>1202930.9125000001</v>
      </c>
      <c r="BB939" s="1">
        <f t="shared" si="1269"/>
        <v>4233192.75</v>
      </c>
      <c r="BC939" s="27">
        <f t="shared" si="1232"/>
        <v>0.85856362095940397</v>
      </c>
      <c r="BD939" s="28">
        <f t="shared" si="1232"/>
        <v>0.96283756509788032</v>
      </c>
      <c r="BE939" s="29">
        <f t="shared" si="1201"/>
        <v>100</v>
      </c>
      <c r="BF939" s="29">
        <f t="shared" si="1265"/>
        <v>100</v>
      </c>
      <c r="BG939" s="30">
        <f t="shared" si="1233"/>
        <v>1.7637023689362485E-2</v>
      </c>
      <c r="BH939" s="31">
        <f t="shared" si="1234"/>
        <v>1.8907779244274614E-2</v>
      </c>
      <c r="BI939" s="31">
        <f t="shared" si="1235"/>
        <v>1.1319824090377462E-2</v>
      </c>
      <c r="BJ939" s="32">
        <f t="shared" si="1236"/>
        <v>1193.0827870269602</v>
      </c>
      <c r="BK939" s="24">
        <f t="shared" si="1237"/>
        <v>1040.9505463063731</v>
      </c>
      <c r="BL939" s="30">
        <f t="shared" si="1238"/>
        <v>0.13075396709977405</v>
      </c>
      <c r="BM939" s="30">
        <f t="shared" si="1239"/>
        <v>-2.5425687174009629E-2</v>
      </c>
      <c r="BN939" s="30">
        <f t="shared" si="1240"/>
        <v>0.10532827992576442</v>
      </c>
      <c r="BO939" s="30">
        <f t="shared" si="1241"/>
        <v>7.9902592751754792E-2</v>
      </c>
      <c r="BP939" s="30"/>
      <c r="BQ939">
        <f t="shared" si="1242"/>
        <v>1756</v>
      </c>
      <c r="BR939">
        <f t="shared" si="1243"/>
        <v>854.2</v>
      </c>
      <c r="BT939" s="24">
        <f t="shared" si="1244"/>
        <v>2100.4875999999999</v>
      </c>
      <c r="BU939" s="24">
        <f t="shared" si="1245"/>
        <v>1411.5124000000001</v>
      </c>
      <c r="BV939" s="24">
        <f t="shared" si="1246"/>
        <v>2313.3123999999998</v>
      </c>
      <c r="BW939" s="24">
        <f t="shared" si="1247"/>
        <v>1198.6876000000002</v>
      </c>
      <c r="BX939">
        <f t="shared" si="1248"/>
        <v>2657.8</v>
      </c>
      <c r="BY939" s="24">
        <f t="shared" si="1249"/>
        <v>1020.1312</v>
      </c>
      <c r="BZ939" s="15" t="str">
        <f t="shared" si="1250"/>
        <v>RED</v>
      </c>
      <c r="CA939" s="15" t="str">
        <f t="shared" si="1251"/>
        <v>RED</v>
      </c>
      <c r="CB939" s="15" t="str">
        <f t="shared" si="1252"/>
        <v>GREEN</v>
      </c>
      <c r="CC939" s="15" t="str">
        <f t="shared" si="1253"/>
        <v>GREEN</v>
      </c>
      <c r="CJ939">
        <f t="shared" si="1202"/>
        <v>1320.45</v>
      </c>
      <c r="CK939">
        <f t="shared" si="1203"/>
        <v>854.2</v>
      </c>
      <c r="CM939" s="24">
        <f t="shared" si="1204"/>
        <v>1498.5575000000001</v>
      </c>
      <c r="CN939" s="24">
        <f t="shared" si="1205"/>
        <v>1142.3425</v>
      </c>
      <c r="CO939" s="24">
        <f t="shared" si="1206"/>
        <v>1608.5925</v>
      </c>
      <c r="CP939" s="24">
        <f t="shared" si="1207"/>
        <v>1032.3075000000001</v>
      </c>
      <c r="CQ939">
        <f t="shared" si="1208"/>
        <v>1786.7</v>
      </c>
      <c r="CR939" s="24">
        <f t="shared" si="1209"/>
        <v>939.99</v>
      </c>
      <c r="CS939" s="15" t="str">
        <f t="shared" si="1210"/>
        <v>GREEN</v>
      </c>
      <c r="CT939" s="15" t="str">
        <f t="shared" si="1211"/>
        <v>GREEN</v>
      </c>
      <c r="CU939" s="15" t="str">
        <f t="shared" si="1254"/>
        <v>GREEN</v>
      </c>
      <c r="CV939" s="15" t="str">
        <f t="shared" si="1198"/>
        <v>0</v>
      </c>
      <c r="CX939" s="24">
        <f t="shared" si="1255"/>
        <v>1756</v>
      </c>
      <c r="CY939" s="24">
        <f t="shared" si="1256"/>
        <v>854.2</v>
      </c>
      <c r="DA939" s="24">
        <f t="shared" si="1266"/>
        <v>2100.4875999999999</v>
      </c>
      <c r="DB939" s="24">
        <f t="shared" si="1257"/>
        <v>1411.5124000000001</v>
      </c>
      <c r="DC939" s="24">
        <f t="shared" si="1258"/>
        <v>2313.3123999999998</v>
      </c>
      <c r="DD939" s="24">
        <f t="shared" si="1259"/>
        <v>1198.6876000000002</v>
      </c>
      <c r="DE939">
        <f t="shared" si="1260"/>
        <v>2657.8</v>
      </c>
      <c r="DF939" s="24">
        <f t="shared" si="1261"/>
        <v>1020.1312</v>
      </c>
      <c r="DG939" s="15" t="str">
        <f t="shared" si="1262"/>
        <v>RED</v>
      </c>
      <c r="DH939" s="15" t="str">
        <f t="shared" si="1263"/>
        <v>RED</v>
      </c>
      <c r="DI939" s="15" t="str">
        <f t="shared" si="1264"/>
        <v>GREEN</v>
      </c>
    </row>
    <row r="940" spans="1:113" x14ac:dyDescent="0.3">
      <c r="A940" s="53">
        <v>37302</v>
      </c>
      <c r="B940" s="54">
        <v>1124.8499999999999</v>
      </c>
      <c r="C940" s="54">
        <v>1164.0999999999999</v>
      </c>
      <c r="D940" s="54">
        <v>1124.8499999999999</v>
      </c>
      <c r="E940" s="54">
        <v>1159.95</v>
      </c>
      <c r="F940" s="54">
        <v>691674048</v>
      </c>
      <c r="G940" s="54">
        <v>1170012.8999999999</v>
      </c>
      <c r="H940" s="54">
        <v>4279164</v>
      </c>
      <c r="I940" s="54">
        <v>1107.72</v>
      </c>
      <c r="J940" s="54">
        <v>1050.33</v>
      </c>
      <c r="K940" s="54">
        <v>1074.32</v>
      </c>
      <c r="L940" s="54">
        <v>1214.3399999999999</v>
      </c>
      <c r="M940" s="54">
        <v>1184.95</v>
      </c>
      <c r="N940" s="54">
        <v>90.1</v>
      </c>
      <c r="O940" s="54">
        <v>62.81</v>
      </c>
      <c r="P940" s="54">
        <v>52.65</v>
      </c>
      <c r="Q940" s="54">
        <v>15.74</v>
      </c>
      <c r="R940" s="54">
        <v>0.82</v>
      </c>
      <c r="S940" s="54">
        <v>3.22</v>
      </c>
      <c r="T940" s="54">
        <v>80.33</v>
      </c>
      <c r="U940" s="54">
        <v>70.59</v>
      </c>
      <c r="V940" s="54">
        <v>29.88</v>
      </c>
      <c r="W940" s="54">
        <v>18.62</v>
      </c>
      <c r="X940" s="54">
        <v>21.05</v>
      </c>
      <c r="Y940" s="54">
        <v>1170.44</v>
      </c>
      <c r="Z940" s="54">
        <v>930.21</v>
      </c>
      <c r="AA940" s="54">
        <v>1050.33</v>
      </c>
      <c r="AB940" s="54">
        <v>1422.95</v>
      </c>
      <c r="AC940" s="54">
        <v>849.95</v>
      </c>
      <c r="AD940" s="19">
        <f t="shared" si="1212"/>
        <v>0.58751102119093002</v>
      </c>
      <c r="AE940" s="54">
        <f t="shared" si="1199"/>
        <v>127.21539811362143</v>
      </c>
      <c r="AF940" s="55">
        <f t="shared" si="1267"/>
        <v>3.2213570634037847E-2</v>
      </c>
      <c r="AG940" s="2">
        <f t="shared" si="1213"/>
        <v>14.92</v>
      </c>
      <c r="AH940" s="1">
        <f t="shared" si="1214"/>
        <v>1104.5250000000001</v>
      </c>
      <c r="AI940" s="21">
        <f t="shared" si="1215"/>
        <v>1087.2538461538461</v>
      </c>
      <c r="AJ940" s="22">
        <f t="shared" si="1216"/>
        <v>17.271153846153993</v>
      </c>
      <c r="AK940" s="23">
        <f t="shared" si="1217"/>
        <v>13.911698717948752</v>
      </c>
      <c r="AL940" s="23">
        <f t="shared" si="1218"/>
        <v>3.3594551282052407</v>
      </c>
      <c r="AM940" s="23"/>
      <c r="AN940">
        <f t="shared" si="1219"/>
        <v>1141.8499999999999</v>
      </c>
      <c r="AO940" s="4">
        <f t="shared" si="1220"/>
        <v>1111.3625</v>
      </c>
      <c r="AP940" s="4">
        <f t="shared" si="1221"/>
        <v>1094.64375</v>
      </c>
      <c r="AQ940" s="24">
        <f t="shared" si="1222"/>
        <v>1089.585</v>
      </c>
      <c r="AR940" t="str">
        <f t="shared" si="1223"/>
        <v>GREEN</v>
      </c>
      <c r="AS940" t="str">
        <f t="shared" si="1224"/>
        <v>GREEN</v>
      </c>
      <c r="AT940" t="str">
        <f t="shared" si="1225"/>
        <v>GREEN</v>
      </c>
      <c r="AU940" t="str">
        <f t="shared" si="1226"/>
        <v>GREEN</v>
      </c>
      <c r="AV940" t="str">
        <f t="shared" si="1227"/>
        <v>GREEN</v>
      </c>
      <c r="AW940" t="str">
        <f t="shared" si="1228"/>
        <v>GREEN</v>
      </c>
      <c r="AX940" s="25">
        <f t="shared" si="1229"/>
        <v>1.2799407533720922E-2</v>
      </c>
      <c r="AY940" s="25">
        <f t="shared" si="1230"/>
        <v>3.1527718225209389E-3</v>
      </c>
      <c r="AZ940" s="26">
        <f t="shared" si="1231"/>
        <v>80.236105975781271</v>
      </c>
      <c r="BA940" s="1">
        <f t="shared" si="1269"/>
        <v>1261824.5325</v>
      </c>
      <c r="BB940" s="1">
        <f t="shared" si="1269"/>
        <v>4282228.75</v>
      </c>
      <c r="BC940" s="27">
        <f t="shared" si="1232"/>
        <v>0.92723898598000976</v>
      </c>
      <c r="BD940" s="28">
        <f t="shared" si="1232"/>
        <v>0.99928430960162973</v>
      </c>
      <c r="BE940" s="29">
        <f t="shared" si="1201"/>
        <v>100</v>
      </c>
      <c r="BF940" s="29">
        <f t="shared" si="1265"/>
        <v>100</v>
      </c>
      <c r="BG940" s="30">
        <f t="shared" si="1233"/>
        <v>3.5567793961219896E-2</v>
      </c>
      <c r="BH940" s="31">
        <f t="shared" si="1234"/>
        <v>1.515816570691586E-2</v>
      </c>
      <c r="BI940" s="31">
        <f t="shared" si="1235"/>
        <v>9.6466357111999832E-3</v>
      </c>
      <c r="BJ940" s="32">
        <f t="shared" si="1236"/>
        <v>1167.4279013639277</v>
      </c>
      <c r="BK940" s="24">
        <f t="shared" si="1237"/>
        <v>1041.6220986360725</v>
      </c>
      <c r="BL940" s="30">
        <f t="shared" si="1238"/>
        <v>0.10845795312544099</v>
      </c>
      <c r="BM940" s="30">
        <f t="shared" si="1239"/>
        <v>-6.4467445699622266E-3</v>
      </c>
      <c r="BN940" s="30">
        <f t="shared" si="1240"/>
        <v>0.10201120855547877</v>
      </c>
      <c r="BO940" s="30">
        <f t="shared" si="1241"/>
        <v>9.5564463985516546E-2</v>
      </c>
      <c r="BP940" s="30"/>
      <c r="BQ940">
        <f t="shared" si="1242"/>
        <v>1756</v>
      </c>
      <c r="BR940">
        <f t="shared" si="1243"/>
        <v>854.2</v>
      </c>
      <c r="BT940" s="24">
        <f t="shared" si="1244"/>
        <v>2100.4875999999999</v>
      </c>
      <c r="BU940" s="24">
        <f t="shared" si="1245"/>
        <v>1411.5124000000001</v>
      </c>
      <c r="BV940" s="24">
        <f t="shared" si="1246"/>
        <v>2313.3123999999998</v>
      </c>
      <c r="BW940" s="24">
        <f t="shared" si="1247"/>
        <v>1198.6876000000002</v>
      </c>
      <c r="BX940">
        <f t="shared" si="1248"/>
        <v>2657.8</v>
      </c>
      <c r="BY940" s="24">
        <f t="shared" si="1249"/>
        <v>1020.1312</v>
      </c>
      <c r="BZ940" s="15" t="str">
        <f t="shared" si="1250"/>
        <v>RED</v>
      </c>
      <c r="CA940" s="15" t="str">
        <f t="shared" si="1251"/>
        <v>RED</v>
      </c>
      <c r="CB940" s="15" t="str">
        <f t="shared" si="1252"/>
        <v>GREEN</v>
      </c>
      <c r="CC940" s="15" t="str">
        <f t="shared" si="1253"/>
        <v>GREEN</v>
      </c>
      <c r="CJ940">
        <f t="shared" si="1202"/>
        <v>1381.35</v>
      </c>
      <c r="CK940">
        <f t="shared" si="1203"/>
        <v>854.2</v>
      </c>
      <c r="CM940" s="24">
        <f t="shared" si="1204"/>
        <v>1582.7212999999999</v>
      </c>
      <c r="CN940" s="24">
        <f t="shared" si="1205"/>
        <v>1179.9786999999999</v>
      </c>
      <c r="CO940" s="24">
        <f t="shared" si="1206"/>
        <v>1707.1286999999998</v>
      </c>
      <c r="CP940" s="24">
        <f t="shared" si="1207"/>
        <v>1055.5713000000001</v>
      </c>
      <c r="CQ940">
        <f t="shared" si="1208"/>
        <v>1908.4999999999998</v>
      </c>
      <c r="CR940" s="24">
        <f t="shared" si="1209"/>
        <v>951.19560000000001</v>
      </c>
      <c r="CS940" s="15" t="str">
        <f t="shared" si="1210"/>
        <v>RED</v>
      </c>
      <c r="CT940" s="15" t="str">
        <f t="shared" si="1211"/>
        <v>GREEN</v>
      </c>
      <c r="CU940" s="15" t="str">
        <f t="shared" si="1254"/>
        <v>GREEN</v>
      </c>
      <c r="CV940" s="15" t="str">
        <f t="shared" si="1198"/>
        <v>0</v>
      </c>
      <c r="CX940" s="24">
        <f t="shared" si="1255"/>
        <v>1756</v>
      </c>
      <c r="CY940" s="24">
        <f t="shared" si="1256"/>
        <v>854.2</v>
      </c>
      <c r="DA940" s="24">
        <f t="shared" si="1266"/>
        <v>2100.4875999999999</v>
      </c>
      <c r="DB940" s="24">
        <f t="shared" si="1257"/>
        <v>1411.5124000000001</v>
      </c>
      <c r="DC940" s="24">
        <f t="shared" si="1258"/>
        <v>2313.3123999999998</v>
      </c>
      <c r="DD940" s="24">
        <f t="shared" si="1259"/>
        <v>1198.6876000000002</v>
      </c>
      <c r="DE940">
        <f t="shared" si="1260"/>
        <v>2657.8</v>
      </c>
      <c r="DF940" s="24">
        <f t="shared" si="1261"/>
        <v>1020.1312</v>
      </c>
      <c r="DG940" s="15" t="str">
        <f t="shared" si="1262"/>
        <v>RED</v>
      </c>
      <c r="DH940" s="15" t="str">
        <f t="shared" si="1263"/>
        <v>RED</v>
      </c>
      <c r="DI940" s="15" t="str">
        <f t="shared" si="1264"/>
        <v>GREEN</v>
      </c>
    </row>
    <row r="941" spans="1:113" x14ac:dyDescent="0.3">
      <c r="A941" s="53">
        <v>37295</v>
      </c>
      <c r="B941" s="54">
        <v>1083.05</v>
      </c>
      <c r="C941" s="54">
        <v>1131.8499999999999</v>
      </c>
      <c r="D941" s="54">
        <v>1069.4000000000001</v>
      </c>
      <c r="E941" s="54">
        <v>1123.75</v>
      </c>
      <c r="F941" s="54">
        <v>740051968</v>
      </c>
      <c r="G941" s="54">
        <v>1413529.27</v>
      </c>
      <c r="H941" s="54">
        <v>4649354</v>
      </c>
      <c r="I941" s="54">
        <v>1093.44</v>
      </c>
      <c r="J941" s="54">
        <v>1038.02</v>
      </c>
      <c r="K941" s="54">
        <v>1077.25</v>
      </c>
      <c r="L941" s="54">
        <v>1218.3599999999999</v>
      </c>
      <c r="M941" s="54">
        <v>1185.2</v>
      </c>
      <c r="N941" s="54">
        <v>82.05</v>
      </c>
      <c r="O941" s="54">
        <v>58.73</v>
      </c>
      <c r="P941" s="54">
        <v>50.63</v>
      </c>
      <c r="Q941" s="54">
        <v>9.6999999999999993</v>
      </c>
      <c r="R941" s="54">
        <v>-2.91</v>
      </c>
      <c r="S941" s="54">
        <v>3.89</v>
      </c>
      <c r="T941" s="54">
        <v>66.989999999999995</v>
      </c>
      <c r="U941" s="54">
        <v>66.7</v>
      </c>
      <c r="V941" s="54">
        <v>26.72</v>
      </c>
      <c r="W941" s="54">
        <v>19.8</v>
      </c>
      <c r="X941" s="54">
        <v>20.88</v>
      </c>
      <c r="Y941" s="54">
        <v>1161.08</v>
      </c>
      <c r="Z941" s="54">
        <v>914.96</v>
      </c>
      <c r="AA941" s="54">
        <v>1038.02</v>
      </c>
      <c r="AB941" s="54">
        <v>1422.95</v>
      </c>
      <c r="AC941" s="54">
        <v>849.95</v>
      </c>
      <c r="AD941" s="19">
        <f t="shared" si="1212"/>
        <v>0.66691853649518973</v>
      </c>
      <c r="AE941" s="54">
        <f t="shared" si="1199"/>
        <v>123.24522921693355</v>
      </c>
      <c r="AF941" s="55">
        <f t="shared" si="1267"/>
        <v>3.8922017288401944E-2</v>
      </c>
      <c r="AG941" s="2">
        <f t="shared" si="1213"/>
        <v>12.61</v>
      </c>
      <c r="AH941" s="1">
        <f t="shared" si="1214"/>
        <v>1093.8999999999999</v>
      </c>
      <c r="AI941" s="21">
        <f t="shared" si="1215"/>
        <v>1077.6961538461537</v>
      </c>
      <c r="AJ941" s="22">
        <f t="shared" si="1216"/>
        <v>16.203846153846143</v>
      </c>
      <c r="AK941" s="23">
        <f t="shared" si="1217"/>
        <v>14.718269230769181</v>
      </c>
      <c r="AL941" s="23">
        <f t="shared" si="1218"/>
        <v>1.4855769230769624</v>
      </c>
      <c r="AM941" s="23"/>
      <c r="AN941">
        <f t="shared" si="1219"/>
        <v>1102.7</v>
      </c>
      <c r="AO941" s="4">
        <f t="shared" si="1220"/>
        <v>1094.6624999999999</v>
      </c>
      <c r="AP941" s="4">
        <f t="shared" si="1221"/>
        <v>1081.0062499999999</v>
      </c>
      <c r="AQ941" s="24">
        <f t="shared" si="1222"/>
        <v>1084.82</v>
      </c>
      <c r="AR941" t="str">
        <f t="shared" si="1223"/>
        <v>GREEN</v>
      </c>
      <c r="AS941" t="str">
        <f t="shared" si="1224"/>
        <v>GREEN</v>
      </c>
      <c r="AT941" t="str">
        <f t="shared" si="1225"/>
        <v>GREEN</v>
      </c>
      <c r="AU941" t="str">
        <f t="shared" si="1226"/>
        <v>GREEN</v>
      </c>
      <c r="AV941" t="str">
        <f t="shared" si="1227"/>
        <v>GREEN</v>
      </c>
      <c r="AW941" t="str">
        <f t="shared" si="1228"/>
        <v>GREEN</v>
      </c>
      <c r="AX941" s="25">
        <f t="shared" si="1229"/>
        <v>1.7490452010172148E-2</v>
      </c>
      <c r="AY941" s="25">
        <f t="shared" si="1230"/>
        <v>3.1527718225209389E-3</v>
      </c>
      <c r="AZ941" s="26">
        <f t="shared" si="1231"/>
        <v>84.72732821155661</v>
      </c>
      <c r="BA941" s="1">
        <f t="shared" si="1269"/>
        <v>1363371.9075000002</v>
      </c>
      <c r="BB941" s="1">
        <f t="shared" si="1269"/>
        <v>4402296</v>
      </c>
      <c r="BC941" s="27">
        <f t="shared" si="1232"/>
        <v>1.0367892005285431</v>
      </c>
      <c r="BD941" s="28">
        <f t="shared" si="1232"/>
        <v>1.0561202608820488</v>
      </c>
      <c r="BE941" s="29">
        <f t="shared" si="1201"/>
        <v>100</v>
      </c>
      <c r="BF941" s="29">
        <f t="shared" si="1265"/>
        <v>86.639058413252016</v>
      </c>
      <c r="BG941" s="30">
        <f t="shared" si="1233"/>
        <v>2.0178534799186743E-2</v>
      </c>
      <c r="BH941" s="31">
        <f t="shared" si="1234"/>
        <v>8.1612242908849497E-3</v>
      </c>
      <c r="BI941" s="31">
        <f t="shared" si="1235"/>
        <v>1.4337680187651211E-2</v>
      </c>
      <c r="BJ941" s="32">
        <f t="shared" si="1236"/>
        <v>1125.7245188494655</v>
      </c>
      <c r="BK941" s="24">
        <f t="shared" si="1237"/>
        <v>1062.0754811505342</v>
      </c>
      <c r="BL941" s="30">
        <f t="shared" si="1238"/>
        <v>5.6639855571907767E-2</v>
      </c>
      <c r="BM941" s="30">
        <f t="shared" si="1239"/>
        <v>-1.7570801774999239E-3</v>
      </c>
      <c r="BN941" s="30">
        <f t="shared" si="1240"/>
        <v>5.4882775394407841E-2</v>
      </c>
      <c r="BO941" s="30">
        <f t="shared" si="1241"/>
        <v>5.3125695216907916E-2</v>
      </c>
      <c r="BP941" s="30"/>
      <c r="BQ941">
        <f t="shared" si="1242"/>
        <v>1756</v>
      </c>
      <c r="BR941">
        <f t="shared" si="1243"/>
        <v>854.2</v>
      </c>
      <c r="BT941" s="24">
        <f t="shared" si="1244"/>
        <v>2100.4875999999999</v>
      </c>
      <c r="BU941" s="24">
        <f t="shared" si="1245"/>
        <v>1411.5124000000001</v>
      </c>
      <c r="BV941" s="24">
        <f t="shared" si="1246"/>
        <v>2313.3123999999998</v>
      </c>
      <c r="BW941" s="24">
        <f t="shared" si="1247"/>
        <v>1198.6876000000002</v>
      </c>
      <c r="BX941">
        <f t="shared" si="1248"/>
        <v>2657.8</v>
      </c>
      <c r="BY941" s="24">
        <f t="shared" si="1249"/>
        <v>1020.1312</v>
      </c>
      <c r="BZ941" s="15" t="str">
        <f t="shared" si="1250"/>
        <v>RED</v>
      </c>
      <c r="CA941" s="15" t="str">
        <f t="shared" si="1251"/>
        <v>RED</v>
      </c>
      <c r="CB941" s="15" t="str">
        <f t="shared" si="1252"/>
        <v>GREEN</v>
      </c>
      <c r="CC941" s="15" t="str">
        <f t="shared" si="1253"/>
        <v>0</v>
      </c>
      <c r="CJ941">
        <f t="shared" si="1202"/>
        <v>1405.7</v>
      </c>
      <c r="CK941">
        <f t="shared" si="1203"/>
        <v>854.2</v>
      </c>
      <c r="CM941" s="24">
        <f t="shared" si="1204"/>
        <v>1616.373</v>
      </c>
      <c r="CN941" s="24">
        <f t="shared" si="1205"/>
        <v>1195.027</v>
      </c>
      <c r="CO941" s="24">
        <f t="shared" si="1206"/>
        <v>1746.527</v>
      </c>
      <c r="CP941" s="24">
        <f t="shared" si="1207"/>
        <v>1064.873</v>
      </c>
      <c r="CQ941">
        <f t="shared" si="1208"/>
        <v>1957.2</v>
      </c>
      <c r="CR941" s="24">
        <f t="shared" si="1209"/>
        <v>955.67600000000016</v>
      </c>
      <c r="CS941" s="15" t="str">
        <f t="shared" si="1210"/>
        <v>RED</v>
      </c>
      <c r="CT941" s="15" t="str">
        <f t="shared" si="1211"/>
        <v>GREEN</v>
      </c>
      <c r="CU941" s="15" t="str">
        <f t="shared" si="1254"/>
        <v>GREEN</v>
      </c>
      <c r="CV941" s="15" t="str">
        <f t="shared" si="1198"/>
        <v>0</v>
      </c>
      <c r="CX941" s="24">
        <f t="shared" si="1255"/>
        <v>1756</v>
      </c>
      <c r="CY941" s="24">
        <f t="shared" si="1256"/>
        <v>854.2</v>
      </c>
      <c r="DA941" s="24">
        <f t="shared" si="1266"/>
        <v>2100.4875999999999</v>
      </c>
      <c r="DB941" s="24">
        <f t="shared" si="1257"/>
        <v>1411.5124000000001</v>
      </c>
      <c r="DC941" s="24">
        <f t="shared" si="1258"/>
        <v>2313.3123999999998</v>
      </c>
      <c r="DD941" s="24">
        <f t="shared" si="1259"/>
        <v>1198.6876000000002</v>
      </c>
      <c r="DE941">
        <f t="shared" si="1260"/>
        <v>2657.8</v>
      </c>
      <c r="DF941" s="24">
        <f t="shared" si="1261"/>
        <v>1020.1312</v>
      </c>
      <c r="DG941" s="15" t="str">
        <f t="shared" si="1262"/>
        <v>RED</v>
      </c>
      <c r="DH941" s="15" t="str">
        <f t="shared" si="1263"/>
        <v>RED</v>
      </c>
      <c r="DI941" s="15" t="str">
        <f t="shared" si="1264"/>
        <v>GREEN</v>
      </c>
    </row>
    <row r="942" spans="1:113" x14ac:dyDescent="0.3">
      <c r="A942" s="18">
        <v>37288</v>
      </c>
      <c r="B942" s="1">
        <v>1083.25</v>
      </c>
      <c r="C942" s="1">
        <v>1088.75</v>
      </c>
      <c r="D942" s="1">
        <v>1058.8</v>
      </c>
      <c r="E942" s="1">
        <v>1081.6500000000001</v>
      </c>
      <c r="F942" s="1">
        <v>595618368</v>
      </c>
      <c r="G942" s="1">
        <v>1195388.76</v>
      </c>
      <c r="H942" s="1">
        <v>3928376</v>
      </c>
      <c r="I942" s="1">
        <v>1087.93</v>
      </c>
      <c r="J942" s="1">
        <v>1024.54</v>
      </c>
      <c r="K942" s="1">
        <v>1081.18</v>
      </c>
      <c r="L942" s="1">
        <v>1223.1500000000001</v>
      </c>
      <c r="M942" s="1">
        <v>1185.54</v>
      </c>
      <c r="N942" s="1">
        <v>51.35</v>
      </c>
      <c r="O942" s="1">
        <v>53.18</v>
      </c>
      <c r="P942" s="1">
        <v>48.13</v>
      </c>
      <c r="Q942" s="1">
        <v>5.53</v>
      </c>
      <c r="R942" s="1">
        <v>-6.06</v>
      </c>
      <c r="S942" s="1">
        <v>0.14000000000000001</v>
      </c>
      <c r="T942" s="1">
        <v>64.45</v>
      </c>
      <c r="U942" s="1">
        <v>68.08</v>
      </c>
      <c r="V942" s="1">
        <v>22.51</v>
      </c>
      <c r="W942" s="1">
        <v>21.77</v>
      </c>
      <c r="X942" s="1">
        <v>21.34</v>
      </c>
      <c r="Y942" s="1">
        <v>1164.9100000000001</v>
      </c>
      <c r="Z942" s="1">
        <v>884.17</v>
      </c>
      <c r="AA942" s="1">
        <v>1024.54</v>
      </c>
      <c r="AB942" s="1">
        <v>1422.95</v>
      </c>
      <c r="AC942" s="1">
        <v>849.95</v>
      </c>
      <c r="AD942" s="19">
        <f t="shared" si="1212"/>
        <v>2.1525089235392498E-2</v>
      </c>
      <c r="AE942" s="1">
        <f t="shared" si="1199"/>
        <v>118.62798859398993</v>
      </c>
      <c r="AF942" s="20">
        <f t="shared" si="1267"/>
        <v>1.4350523099715407E-3</v>
      </c>
      <c r="AG942" s="2">
        <f t="shared" si="1213"/>
        <v>11.59</v>
      </c>
      <c r="AH942" s="1">
        <f t="shared" si="1214"/>
        <v>1078.9083333333333</v>
      </c>
      <c r="AI942" s="21">
        <f t="shared" si="1215"/>
        <v>1068.4884615384615</v>
      </c>
      <c r="AJ942" s="22">
        <f t="shared" si="1216"/>
        <v>10.419871794871824</v>
      </c>
      <c r="AK942" s="23">
        <f t="shared" si="1217"/>
        <v>18.829967948717922</v>
      </c>
      <c r="AL942" s="23">
        <f t="shared" si="1218"/>
        <v>-8.4100961538460979</v>
      </c>
      <c r="AM942" s="23"/>
      <c r="AN942">
        <f t="shared" si="1219"/>
        <v>1080.875</v>
      </c>
      <c r="AO942" s="4">
        <f t="shared" si="1220"/>
        <v>1085.8625</v>
      </c>
      <c r="AP942" s="4">
        <f t="shared" si="1221"/>
        <v>1076.51875</v>
      </c>
      <c r="AQ942" s="24">
        <f t="shared" si="1222"/>
        <v>1079.1599999999999</v>
      </c>
      <c r="AR942" t="str">
        <f t="shared" si="1223"/>
        <v>GREEN</v>
      </c>
      <c r="AS942" t="str">
        <f t="shared" si="1224"/>
        <v>RED</v>
      </c>
      <c r="AT942" t="str">
        <f t="shared" si="1225"/>
        <v>GREEN</v>
      </c>
      <c r="AU942" t="str">
        <f t="shared" si="1226"/>
        <v>GREEN</v>
      </c>
      <c r="AV942" t="str">
        <f t="shared" si="1227"/>
        <v>RED</v>
      </c>
      <c r="AW942" t="str">
        <f t="shared" si="1228"/>
        <v>GREEN</v>
      </c>
      <c r="AX942" s="25">
        <f t="shared" si="1229"/>
        <v>1.1003449128771825E-2</v>
      </c>
      <c r="AY942" s="25">
        <f t="shared" si="1230"/>
        <v>5.8569319468647256E-3</v>
      </c>
      <c r="AZ942" s="26">
        <f t="shared" si="1231"/>
        <v>65.262161509931332</v>
      </c>
      <c r="BA942" s="1">
        <f t="shared" si="1269"/>
        <v>1461023.7849999999</v>
      </c>
      <c r="BB942" s="1">
        <f t="shared" si="1269"/>
        <v>4527325.5</v>
      </c>
      <c r="BC942" s="27">
        <f t="shared" si="1232"/>
        <v>0.81818569435541399</v>
      </c>
      <c r="BD942" s="28">
        <f t="shared" si="1232"/>
        <v>0.86770345980203989</v>
      </c>
      <c r="BE942" s="29">
        <f t="shared" si="1201"/>
        <v>73.278116826504032</v>
      </c>
      <c r="BF942" s="29">
        <f t="shared" si="1265"/>
        <v>74.16810566344563</v>
      </c>
      <c r="BG942" s="30">
        <f t="shared" si="1233"/>
        <v>-5.2514625473881749E-3</v>
      </c>
      <c r="BH942" s="31">
        <f t="shared" si="1234"/>
        <v>-3.3139434138099721E-3</v>
      </c>
      <c r="BI942" s="31">
        <f t="shared" si="1235"/>
        <v>5.1465171819070994E-3</v>
      </c>
      <c r="BJ942" s="32">
        <f t="shared" si="1236"/>
        <v>1124.8516643691503</v>
      </c>
      <c r="BK942" s="24">
        <f t="shared" si="1237"/>
        <v>1032.9650022975163</v>
      </c>
      <c r="BL942" s="30">
        <f t="shared" si="1238"/>
        <v>8.4950457238139834E-2</v>
      </c>
      <c r="BM942" s="30">
        <f t="shared" si="1239"/>
        <v>-3.9940520842370632E-2</v>
      </c>
      <c r="BN942" s="30">
        <f t="shared" si="1240"/>
        <v>4.5009936395769209E-2</v>
      </c>
      <c r="BO942" s="30">
        <f t="shared" si="1241"/>
        <v>5.0694155533985777E-3</v>
      </c>
      <c r="BP942" s="30"/>
      <c r="BQ942">
        <f t="shared" si="1242"/>
        <v>1756</v>
      </c>
      <c r="BR942">
        <f t="shared" si="1243"/>
        <v>854.2</v>
      </c>
      <c r="BT942" s="24">
        <f t="shared" si="1244"/>
        <v>2100.4875999999999</v>
      </c>
      <c r="BU942" s="24">
        <f t="shared" si="1245"/>
        <v>1411.5124000000001</v>
      </c>
      <c r="BV942" s="24">
        <f t="shared" si="1246"/>
        <v>2313.3123999999998</v>
      </c>
      <c r="BW942" s="24">
        <f t="shared" si="1247"/>
        <v>1198.6876000000002</v>
      </c>
      <c r="BX942">
        <f t="shared" si="1248"/>
        <v>2657.8</v>
      </c>
      <c r="BY942" s="24">
        <f t="shared" si="1249"/>
        <v>1020.1312</v>
      </c>
      <c r="BZ942" s="15" t="str">
        <f t="shared" si="1250"/>
        <v>RED</v>
      </c>
      <c r="CA942" s="15" t="str">
        <f t="shared" si="1251"/>
        <v>RED</v>
      </c>
      <c r="CB942" s="15" t="str">
        <f t="shared" si="1252"/>
        <v>GREEN</v>
      </c>
      <c r="CC942" s="15" t="str">
        <f t="shared" si="1253"/>
        <v>0</v>
      </c>
      <c r="CJ942">
        <f t="shared" si="1202"/>
        <v>1405.7</v>
      </c>
      <c r="CK942">
        <f t="shared" si="1203"/>
        <v>854.2</v>
      </c>
      <c r="CM942" s="24">
        <f t="shared" si="1204"/>
        <v>1616.373</v>
      </c>
      <c r="CN942" s="24">
        <f t="shared" si="1205"/>
        <v>1195.027</v>
      </c>
      <c r="CO942" s="24">
        <f t="shared" si="1206"/>
        <v>1746.527</v>
      </c>
      <c r="CP942" s="24">
        <f t="shared" si="1207"/>
        <v>1064.873</v>
      </c>
      <c r="CQ942">
        <f t="shared" si="1208"/>
        <v>1957.2</v>
      </c>
      <c r="CR942" s="24">
        <f t="shared" si="1209"/>
        <v>955.67600000000016</v>
      </c>
      <c r="CS942" s="15" t="str">
        <f t="shared" si="1210"/>
        <v>RED</v>
      </c>
      <c r="CT942" s="15" t="str">
        <f t="shared" si="1211"/>
        <v>GREEN</v>
      </c>
      <c r="CU942" s="15" t="str">
        <f t="shared" si="1254"/>
        <v>GREEN</v>
      </c>
      <c r="CV942" s="15" t="str">
        <f t="shared" si="1198"/>
        <v>0</v>
      </c>
      <c r="CX942" s="24">
        <f t="shared" si="1255"/>
        <v>1756</v>
      </c>
      <c r="CY942" s="24">
        <f t="shared" si="1256"/>
        <v>854.2</v>
      </c>
      <c r="DA942" s="24">
        <f t="shared" si="1266"/>
        <v>2100.4875999999999</v>
      </c>
      <c r="DB942" s="24">
        <f t="shared" si="1257"/>
        <v>1411.5124000000001</v>
      </c>
      <c r="DC942" s="24">
        <f t="shared" si="1258"/>
        <v>2313.3123999999998</v>
      </c>
      <c r="DD942" s="24">
        <f t="shared" si="1259"/>
        <v>1198.6876000000002</v>
      </c>
      <c r="DE942">
        <f t="shared" si="1260"/>
        <v>2657.8</v>
      </c>
      <c r="DF942" s="24">
        <f t="shared" si="1261"/>
        <v>1020.1312</v>
      </c>
      <c r="DG942" s="15" t="str">
        <f t="shared" si="1262"/>
        <v>RED</v>
      </c>
      <c r="DH942" s="15" t="str">
        <f t="shared" si="1263"/>
        <v>RED</v>
      </c>
      <c r="DI942" s="15" t="str">
        <f t="shared" si="1264"/>
        <v>GREEN</v>
      </c>
    </row>
    <row r="943" spans="1:113" x14ac:dyDescent="0.3">
      <c r="A943" s="18">
        <v>37281</v>
      </c>
      <c r="B943" s="1">
        <v>1093.25</v>
      </c>
      <c r="C943" s="1">
        <v>1099.8</v>
      </c>
      <c r="D943" s="1">
        <v>1077</v>
      </c>
      <c r="E943" s="1">
        <v>1080.0999999999999</v>
      </c>
      <c r="F943" s="1">
        <v>617706624</v>
      </c>
      <c r="G943" s="1">
        <v>1268367.2</v>
      </c>
      <c r="H943" s="1">
        <v>4272021</v>
      </c>
      <c r="I943" s="1">
        <v>1078.3599999999999</v>
      </c>
      <c r="J943" s="1">
        <v>1016.45</v>
      </c>
      <c r="K943" s="1">
        <v>1087.18</v>
      </c>
      <c r="L943" s="1">
        <v>1228.8900000000001</v>
      </c>
      <c r="M943" s="1">
        <v>1186</v>
      </c>
      <c r="N943" s="1">
        <v>49.22</v>
      </c>
      <c r="O943" s="1">
        <v>52.96</v>
      </c>
      <c r="P943" s="1">
        <v>48.04</v>
      </c>
      <c r="Q943" s="1">
        <v>4.42</v>
      </c>
      <c r="R943" s="1">
        <v>-8.9600000000000009</v>
      </c>
      <c r="S943" s="1">
        <v>-1.19</v>
      </c>
      <c r="T943" s="1">
        <v>68.650000000000006</v>
      </c>
      <c r="U943" s="1">
        <v>64.05</v>
      </c>
      <c r="V943" s="1">
        <v>23.56</v>
      </c>
      <c r="W943" s="1">
        <v>19.96</v>
      </c>
      <c r="X943" s="1">
        <v>22.85</v>
      </c>
      <c r="Y943" s="1">
        <v>1161.32</v>
      </c>
      <c r="Z943" s="1">
        <v>871.57</v>
      </c>
      <c r="AA943" s="1">
        <v>1016.45</v>
      </c>
      <c r="AB943" s="1">
        <v>1422.95</v>
      </c>
      <c r="AC943" s="1">
        <v>849.95</v>
      </c>
      <c r="AD943" s="19">
        <f t="shared" si="1212"/>
        <v>-0.17559695887279719</v>
      </c>
      <c r="AE943" s="1">
        <f t="shared" si="1199"/>
        <v>118.45799517438033</v>
      </c>
      <c r="AF943" s="20">
        <f t="shared" si="1267"/>
        <v>-1.193797740474789E-2</v>
      </c>
      <c r="AG943" s="2">
        <f t="shared" si="1213"/>
        <v>13.38</v>
      </c>
      <c r="AH943" s="1">
        <f t="shared" si="1214"/>
        <v>1073.7749999999999</v>
      </c>
      <c r="AI943" s="21">
        <f t="shared" si="1215"/>
        <v>1062.0230769230768</v>
      </c>
      <c r="AJ943" s="22">
        <f t="shared" si="1216"/>
        <v>11.751923076923049</v>
      </c>
      <c r="AK943" s="23">
        <f t="shared" si="1217"/>
        <v>25.960416666666617</v>
      </c>
      <c r="AL943" s="23">
        <f t="shared" si="1218"/>
        <v>-14.208493589743568</v>
      </c>
      <c r="AM943" s="23"/>
      <c r="AN943">
        <f t="shared" si="1219"/>
        <v>1086.625</v>
      </c>
      <c r="AO943" s="4">
        <f t="shared" si="1220"/>
        <v>1089.5</v>
      </c>
      <c r="AP943" s="4">
        <f t="shared" si="1221"/>
        <v>1080.3499999999999</v>
      </c>
      <c r="AQ943" s="24">
        <f t="shared" si="1222"/>
        <v>1076.895</v>
      </c>
      <c r="AR943" t="str">
        <f t="shared" si="1223"/>
        <v>RED</v>
      </c>
      <c r="AS943" t="str">
        <f t="shared" si="1224"/>
        <v>RED</v>
      </c>
      <c r="AT943" t="str">
        <f t="shared" si="1225"/>
        <v>RED</v>
      </c>
      <c r="AU943" t="str">
        <f t="shared" si="1226"/>
        <v>GREEN</v>
      </c>
      <c r="AV943" t="str">
        <f t="shared" si="1227"/>
        <v>RED</v>
      </c>
      <c r="AW943" t="str">
        <f t="shared" si="1228"/>
        <v>GREEN</v>
      </c>
      <c r="AX943" s="25">
        <f t="shared" si="1229"/>
        <v>1.0764273743776568E-2</v>
      </c>
      <c r="AY943" s="25">
        <f t="shared" si="1230"/>
        <v>1.1525605630430166E-2</v>
      </c>
      <c r="AZ943" s="26">
        <f t="shared" si="1231"/>
        <v>48.292202766394077</v>
      </c>
      <c r="BA943" s="1">
        <f t="shared" si="1269"/>
        <v>1554833.45</v>
      </c>
      <c r="BB943" s="1">
        <f t="shared" si="1269"/>
        <v>4809074.75</v>
      </c>
      <c r="BC943" s="27">
        <f t="shared" si="1232"/>
        <v>0.81575759770282796</v>
      </c>
      <c r="BD943" s="28">
        <f t="shared" si="1232"/>
        <v>0.88832493194246975</v>
      </c>
      <c r="BE943" s="29">
        <f t="shared" si="1201"/>
        <v>75.058094500387242</v>
      </c>
      <c r="BF943" s="29">
        <f t="shared" si="1265"/>
        <v>80.470440541752822</v>
      </c>
      <c r="BG943" s="30">
        <f t="shared" si="1233"/>
        <v>-3.8560862174168431E-3</v>
      </c>
      <c r="BH943" s="31">
        <f t="shared" si="1234"/>
        <v>1.1417252881883444E-2</v>
      </c>
      <c r="BI943" s="31">
        <f t="shared" si="1235"/>
        <v>-7.6133188665359708E-4</v>
      </c>
      <c r="BJ943" s="32">
        <f t="shared" si="1236"/>
        <v>1124.8446289393216</v>
      </c>
      <c r="BK943" s="24">
        <f t="shared" si="1237"/>
        <v>1022.7053710606781</v>
      </c>
      <c r="BL943" s="30">
        <f t="shared" si="1238"/>
        <v>9.4564630940323635E-2</v>
      </c>
      <c r="BM943" s="30">
        <f t="shared" si="1239"/>
        <v>-4.1426376205278892E-2</v>
      </c>
      <c r="BN943" s="30">
        <f t="shared" si="1240"/>
        <v>5.3138254735044743E-2</v>
      </c>
      <c r="BO943" s="30">
        <f t="shared" si="1241"/>
        <v>1.1711878529765851E-2</v>
      </c>
      <c r="BP943" s="30"/>
      <c r="BQ943">
        <f t="shared" si="1242"/>
        <v>1756</v>
      </c>
      <c r="BR943">
        <f t="shared" si="1243"/>
        <v>854.2</v>
      </c>
      <c r="BT943" s="24">
        <f t="shared" si="1244"/>
        <v>2100.4875999999999</v>
      </c>
      <c r="BU943" s="24">
        <f t="shared" si="1245"/>
        <v>1411.5124000000001</v>
      </c>
      <c r="BV943" s="24">
        <f t="shared" si="1246"/>
        <v>2313.3123999999998</v>
      </c>
      <c r="BW943" s="24">
        <f t="shared" si="1247"/>
        <v>1198.6876000000002</v>
      </c>
      <c r="BX943">
        <f t="shared" si="1248"/>
        <v>2657.8</v>
      </c>
      <c r="BY943" s="24">
        <f t="shared" si="1249"/>
        <v>1020.1312</v>
      </c>
      <c r="BZ943" s="15" t="str">
        <f t="shared" si="1250"/>
        <v>RED</v>
      </c>
      <c r="CA943" s="15" t="str">
        <f t="shared" si="1251"/>
        <v>RED</v>
      </c>
      <c r="CB943" s="15" t="str">
        <f t="shared" si="1252"/>
        <v>GREEN</v>
      </c>
      <c r="CC943" s="15" t="str">
        <f t="shared" si="1253"/>
        <v>0</v>
      </c>
      <c r="CJ943">
        <f t="shared" si="1202"/>
        <v>1405.7</v>
      </c>
      <c r="CK943">
        <f t="shared" si="1203"/>
        <v>854.2</v>
      </c>
      <c r="CM943" s="24">
        <f t="shared" si="1204"/>
        <v>1616.373</v>
      </c>
      <c r="CN943" s="24">
        <f t="shared" si="1205"/>
        <v>1195.027</v>
      </c>
      <c r="CO943" s="24">
        <f t="shared" si="1206"/>
        <v>1746.527</v>
      </c>
      <c r="CP943" s="24">
        <f t="shared" si="1207"/>
        <v>1064.873</v>
      </c>
      <c r="CQ943">
        <f t="shared" si="1208"/>
        <v>1957.2</v>
      </c>
      <c r="CR943" s="24">
        <f t="shared" si="1209"/>
        <v>955.67600000000016</v>
      </c>
      <c r="CS943" s="15" t="str">
        <f t="shared" si="1210"/>
        <v>RED</v>
      </c>
      <c r="CT943" s="15" t="str">
        <f t="shared" si="1211"/>
        <v>GREEN</v>
      </c>
      <c r="CU943" s="15" t="str">
        <f t="shared" si="1254"/>
        <v>GREEN</v>
      </c>
      <c r="CV943" s="15" t="str">
        <f t="shared" si="1198"/>
        <v>0</v>
      </c>
      <c r="CX943" s="24">
        <f t="shared" si="1255"/>
        <v>1756</v>
      </c>
      <c r="CY943" s="24">
        <f t="shared" si="1256"/>
        <v>854.2</v>
      </c>
      <c r="DA943" s="24">
        <f t="shared" si="1266"/>
        <v>2100.4875999999999</v>
      </c>
      <c r="DB943" s="24">
        <f t="shared" si="1257"/>
        <v>1411.5124000000001</v>
      </c>
      <c r="DC943" s="24">
        <f t="shared" si="1258"/>
        <v>2313.3123999999998</v>
      </c>
      <c r="DD943" s="24">
        <f t="shared" si="1259"/>
        <v>1198.6876000000002</v>
      </c>
      <c r="DE943">
        <f t="shared" si="1260"/>
        <v>2657.8</v>
      </c>
      <c r="DF943" s="24">
        <f t="shared" si="1261"/>
        <v>1020.1312</v>
      </c>
      <c r="DG943" s="15" t="str">
        <f t="shared" si="1262"/>
        <v>RED</v>
      </c>
      <c r="DH943" s="15" t="str">
        <f t="shared" si="1263"/>
        <v>RED</v>
      </c>
      <c r="DI943" s="15" t="str">
        <f t="shared" si="1264"/>
        <v>GREEN</v>
      </c>
    </row>
    <row r="944" spans="1:113" x14ac:dyDescent="0.3">
      <c r="A944" s="18">
        <v>37274</v>
      </c>
      <c r="B944" s="1">
        <v>1089.45</v>
      </c>
      <c r="C944" s="1">
        <v>1121.75</v>
      </c>
      <c r="D944" s="1">
        <v>1078.95</v>
      </c>
      <c r="E944" s="1">
        <v>1093.1500000000001</v>
      </c>
      <c r="F944" s="1">
        <v>748466368</v>
      </c>
      <c r="G944" s="1">
        <v>1576202.4</v>
      </c>
      <c r="H944" s="1">
        <v>4759433</v>
      </c>
      <c r="I944" s="1">
        <v>1072.51</v>
      </c>
      <c r="J944" s="1">
        <v>1014.2</v>
      </c>
      <c r="K944" s="1">
        <v>1093.69</v>
      </c>
      <c r="L944" s="1">
        <v>1235.2</v>
      </c>
      <c r="M944" s="1">
        <v>1186.3</v>
      </c>
      <c r="N944" s="1">
        <v>65.27</v>
      </c>
      <c r="O944" s="1">
        <v>54.95</v>
      </c>
      <c r="P944" s="1">
        <v>48.75</v>
      </c>
      <c r="Q944" s="1">
        <v>3.09</v>
      </c>
      <c r="R944" s="1">
        <v>-12.3</v>
      </c>
      <c r="S944" s="1">
        <v>0.42</v>
      </c>
      <c r="T944" s="1">
        <v>71.13</v>
      </c>
      <c r="U944" s="1">
        <v>53.47</v>
      </c>
      <c r="V944" s="1">
        <v>24.36</v>
      </c>
      <c r="W944" s="1">
        <v>20.34</v>
      </c>
      <c r="X944" s="1">
        <v>23.97</v>
      </c>
      <c r="Y944" s="1">
        <v>1156.42</v>
      </c>
      <c r="Z944" s="1">
        <v>871.98</v>
      </c>
      <c r="AA944" s="1">
        <v>1014.2</v>
      </c>
      <c r="AB944" s="1">
        <v>1422.95</v>
      </c>
      <c r="AC944" s="1">
        <v>849.95</v>
      </c>
      <c r="AD944" s="19">
        <f t="shared" si="1212"/>
        <v>6.3048613533498887E-2</v>
      </c>
      <c r="AE944" s="1">
        <f t="shared" si="1199"/>
        <v>119.88923009431893</v>
      </c>
      <c r="AF944" s="20">
        <f t="shared" si="1267"/>
        <v>4.2258049699142042E-3</v>
      </c>
      <c r="AG944" s="2">
        <f t="shared" si="1213"/>
        <v>15.39</v>
      </c>
      <c r="AH944" s="1">
        <f t="shared" si="1214"/>
        <v>1075.0666666666666</v>
      </c>
      <c r="AI944" s="21">
        <f t="shared" si="1215"/>
        <v>1054.5692307692309</v>
      </c>
      <c r="AJ944" s="22">
        <f t="shared" si="1216"/>
        <v>20.497435897435707</v>
      </c>
      <c r="AK944" s="23">
        <f t="shared" si="1217"/>
        <v>34.700160256410186</v>
      </c>
      <c r="AL944" s="23">
        <f t="shared" si="1218"/>
        <v>-14.202724358974478</v>
      </c>
      <c r="AM944" s="23"/>
      <c r="AN944">
        <f t="shared" si="1219"/>
        <v>1090.8499999999999</v>
      </c>
      <c r="AO944" s="4">
        <f t="shared" si="1220"/>
        <v>1077.925</v>
      </c>
      <c r="AP944" s="4">
        <f t="shared" si="1221"/>
        <v>1078.73125</v>
      </c>
      <c r="AQ944" s="24">
        <f t="shared" si="1222"/>
        <v>1072.4550000000002</v>
      </c>
      <c r="AR944" t="str">
        <f t="shared" si="1223"/>
        <v>GREEN</v>
      </c>
      <c r="AS944" t="str">
        <f t="shared" si="1224"/>
        <v>GREEN</v>
      </c>
      <c r="AT944" t="str">
        <f t="shared" si="1225"/>
        <v>GREEN</v>
      </c>
      <c r="AU944" t="str">
        <f t="shared" si="1226"/>
        <v>GREEN</v>
      </c>
      <c r="AV944" t="str">
        <f t="shared" si="1227"/>
        <v>GREEN</v>
      </c>
      <c r="AW944" t="str">
        <f t="shared" si="1228"/>
        <v>GREEN</v>
      </c>
      <c r="AX944" s="25">
        <f t="shared" si="1229"/>
        <v>1.0764273743776568E-2</v>
      </c>
      <c r="AY944" s="25">
        <f t="shared" si="1230"/>
        <v>1.3199522699071561E-2</v>
      </c>
      <c r="AZ944" s="26">
        <f t="shared" si="1231"/>
        <v>44.91889993077082</v>
      </c>
      <c r="BA944" s="1">
        <f t="shared" si="1269"/>
        <v>1476247.02</v>
      </c>
      <c r="BB944" s="1">
        <f t="shared" si="1269"/>
        <v>4602557.5</v>
      </c>
      <c r="BC944" s="27">
        <f t="shared" si="1232"/>
        <v>1.0677091155110341</v>
      </c>
      <c r="BD944" s="28">
        <f t="shared" si="1232"/>
        <v>1.034084419369014</v>
      </c>
      <c r="BE944" s="29">
        <f t="shared" si="1201"/>
        <v>85.882786583118417</v>
      </c>
      <c r="BF944" s="29">
        <f t="shared" si="1265"/>
        <v>85.123750105252427</v>
      </c>
      <c r="BG944" s="30">
        <f t="shared" si="1233"/>
        <v>-1.3764242802317694E-3</v>
      </c>
      <c r="BH944" s="31">
        <f t="shared" si="1234"/>
        <v>1.0345507046554736E-2</v>
      </c>
      <c r="BI944" s="31">
        <f t="shared" si="1235"/>
        <v>-2.4352489552949921E-3</v>
      </c>
      <c r="BJ944" s="32">
        <f t="shared" si="1236"/>
        <v>1127.2833179061579</v>
      </c>
      <c r="BK944" s="24">
        <f t="shared" si="1237"/>
        <v>1022.8500154271752</v>
      </c>
      <c r="BL944" s="30">
        <f t="shared" si="1238"/>
        <v>9.5534283930826205E-2</v>
      </c>
      <c r="BM944" s="30">
        <f t="shared" si="1239"/>
        <v>-3.1224733939676893E-2</v>
      </c>
      <c r="BN944" s="30">
        <f t="shared" si="1240"/>
        <v>6.4309549991149323E-2</v>
      </c>
      <c r="BO944" s="30">
        <f t="shared" si="1241"/>
        <v>3.3084816051472427E-2</v>
      </c>
      <c r="BP944" s="30"/>
      <c r="BQ944">
        <f t="shared" si="1242"/>
        <v>1756</v>
      </c>
      <c r="BR944">
        <f t="shared" si="1243"/>
        <v>854.2</v>
      </c>
      <c r="BT944" s="24">
        <f t="shared" si="1244"/>
        <v>2100.4875999999999</v>
      </c>
      <c r="BU944" s="24">
        <f t="shared" si="1245"/>
        <v>1411.5124000000001</v>
      </c>
      <c r="BV944" s="24">
        <f t="shared" si="1246"/>
        <v>2313.3123999999998</v>
      </c>
      <c r="BW944" s="24">
        <f t="shared" si="1247"/>
        <v>1198.6876000000002</v>
      </c>
      <c r="BX944">
        <f t="shared" si="1248"/>
        <v>2657.8</v>
      </c>
      <c r="BY944" s="24">
        <f t="shared" si="1249"/>
        <v>1020.1312</v>
      </c>
      <c r="BZ944" s="15" t="str">
        <f t="shared" si="1250"/>
        <v>RED</v>
      </c>
      <c r="CA944" s="15" t="str">
        <f t="shared" si="1251"/>
        <v>RED</v>
      </c>
      <c r="CB944" s="15" t="str">
        <f t="shared" si="1252"/>
        <v>GREEN</v>
      </c>
      <c r="CC944" s="15" t="str">
        <f t="shared" si="1253"/>
        <v>0</v>
      </c>
      <c r="CJ944">
        <f t="shared" si="1202"/>
        <v>1405.7</v>
      </c>
      <c r="CK944">
        <f t="shared" si="1203"/>
        <v>854.2</v>
      </c>
      <c r="CM944" s="24">
        <f t="shared" si="1204"/>
        <v>1616.373</v>
      </c>
      <c r="CN944" s="24">
        <f t="shared" si="1205"/>
        <v>1195.027</v>
      </c>
      <c r="CO944" s="24">
        <f t="shared" si="1206"/>
        <v>1746.527</v>
      </c>
      <c r="CP944" s="24">
        <f t="shared" si="1207"/>
        <v>1064.873</v>
      </c>
      <c r="CQ944">
        <f t="shared" si="1208"/>
        <v>1957.2</v>
      </c>
      <c r="CR944" s="24">
        <f t="shared" si="1209"/>
        <v>955.67600000000016</v>
      </c>
      <c r="CS944" s="15" t="str">
        <f t="shared" si="1210"/>
        <v>RED</v>
      </c>
      <c r="CT944" s="15" t="str">
        <f t="shared" si="1211"/>
        <v>GREEN</v>
      </c>
      <c r="CU944" s="15" t="str">
        <f t="shared" si="1254"/>
        <v>GREEN</v>
      </c>
      <c r="CV944" s="15" t="str">
        <f t="shared" si="1198"/>
        <v>0</v>
      </c>
      <c r="CX944" s="24">
        <f t="shared" si="1255"/>
        <v>1756</v>
      </c>
      <c r="CY944" s="24">
        <f t="shared" si="1256"/>
        <v>854.2</v>
      </c>
      <c r="DA944" s="24">
        <f t="shared" si="1266"/>
        <v>2100.4875999999999</v>
      </c>
      <c r="DB944" s="24">
        <f t="shared" si="1257"/>
        <v>1411.5124000000001</v>
      </c>
      <c r="DC944" s="24">
        <f t="shared" si="1258"/>
        <v>2313.3123999999998</v>
      </c>
      <c r="DD944" s="24">
        <f t="shared" si="1259"/>
        <v>1198.6876000000002</v>
      </c>
      <c r="DE944">
        <f t="shared" si="1260"/>
        <v>2657.8</v>
      </c>
      <c r="DF944" s="24">
        <f t="shared" si="1261"/>
        <v>1020.1312</v>
      </c>
      <c r="DG944" s="15" t="str">
        <f t="shared" si="1262"/>
        <v>RED</v>
      </c>
      <c r="DH944" s="15" t="str">
        <f t="shared" si="1263"/>
        <v>RED</v>
      </c>
      <c r="DI944" s="15" t="str">
        <f t="shared" si="1264"/>
        <v>GREEN</v>
      </c>
    </row>
    <row r="945" spans="1:113" x14ac:dyDescent="0.3">
      <c r="A945" s="18">
        <v>37267</v>
      </c>
      <c r="B945" s="1">
        <v>1093.05</v>
      </c>
      <c r="C945" s="1">
        <v>1119.4000000000001</v>
      </c>
      <c r="D945" s="1">
        <v>1073.45</v>
      </c>
      <c r="E945" s="1">
        <v>1088.55</v>
      </c>
      <c r="F945" s="1">
        <v>879973248</v>
      </c>
      <c r="G945" s="1">
        <v>1804136.78</v>
      </c>
      <c r="H945" s="1">
        <v>5149472</v>
      </c>
      <c r="I945" s="1">
        <v>1071.45</v>
      </c>
      <c r="J945" s="1">
        <v>1012.23</v>
      </c>
      <c r="K945" s="1">
        <v>1099.4000000000001</v>
      </c>
      <c r="L945" s="1">
        <v>1241.44</v>
      </c>
      <c r="M945" s="1">
        <v>1186.3800000000001</v>
      </c>
      <c r="N945" s="1">
        <v>62.39</v>
      </c>
      <c r="O945" s="1">
        <v>54.39</v>
      </c>
      <c r="P945" s="1">
        <v>48.49</v>
      </c>
      <c r="Q945" s="1">
        <v>0.03</v>
      </c>
      <c r="R945" s="1">
        <v>-16.149999999999999</v>
      </c>
      <c r="S945" s="1">
        <v>-0.7</v>
      </c>
      <c r="T945" s="1">
        <v>52.36</v>
      </c>
      <c r="U945" s="1">
        <v>41.92</v>
      </c>
      <c r="V945" s="1">
        <v>25.54</v>
      </c>
      <c r="W945" s="1">
        <v>21.62</v>
      </c>
      <c r="X945" s="1">
        <v>25.13</v>
      </c>
      <c r="Y945" s="1">
        <v>1151.08</v>
      </c>
      <c r="Z945" s="1">
        <v>873.38</v>
      </c>
      <c r="AA945" s="1">
        <v>1012.23</v>
      </c>
      <c r="AB945" s="1">
        <v>1422.95</v>
      </c>
      <c r="AC945" s="1">
        <v>849.95</v>
      </c>
      <c r="AD945" s="19">
        <f t="shared" si="1212"/>
        <v>-0.10740312107973678</v>
      </c>
      <c r="AE945" s="1">
        <f t="shared" si="1199"/>
        <v>119.38473349418732</v>
      </c>
      <c r="AF945" s="20">
        <f t="shared" si="1267"/>
        <v>-6.9786535303777431E-3</v>
      </c>
      <c r="AG945" s="2">
        <f t="shared" si="1213"/>
        <v>16.18</v>
      </c>
      <c r="AH945" s="1">
        <f t="shared" si="1214"/>
        <v>1078.2583333333334</v>
      </c>
      <c r="AI945" s="21">
        <f t="shared" si="1215"/>
        <v>1045.6076923076923</v>
      </c>
      <c r="AJ945" s="22">
        <f t="shared" si="1216"/>
        <v>32.650641025641107</v>
      </c>
      <c r="AK945" s="23">
        <f t="shared" si="1217"/>
        <v>43.639423076923009</v>
      </c>
      <c r="AL945" s="23">
        <f t="shared" si="1218"/>
        <v>-10.988782051281902</v>
      </c>
      <c r="AM945" s="23"/>
      <c r="AN945">
        <f t="shared" si="1219"/>
        <v>1092.375</v>
      </c>
      <c r="AO945" s="4">
        <f t="shared" si="1220"/>
        <v>1067.3499999999999</v>
      </c>
      <c r="AP945" s="4">
        <f t="shared" si="1221"/>
        <v>1074.4625000000001</v>
      </c>
      <c r="AQ945" s="24">
        <f t="shared" si="1222"/>
        <v>1063.5450000000001</v>
      </c>
      <c r="AR945" t="str">
        <f t="shared" si="1223"/>
        <v>RED</v>
      </c>
      <c r="AS945" t="str">
        <f t="shared" si="1224"/>
        <v>GREEN</v>
      </c>
      <c r="AT945" t="str">
        <f t="shared" si="1225"/>
        <v>GREEN</v>
      </c>
      <c r="AU945" t="str">
        <f t="shared" si="1226"/>
        <v>GREEN</v>
      </c>
      <c r="AV945" t="str">
        <f t="shared" si="1227"/>
        <v>GREEN</v>
      </c>
      <c r="AW945" t="str">
        <f t="shared" si="1228"/>
        <v>GREEN</v>
      </c>
      <c r="AX945" s="25">
        <f t="shared" si="1229"/>
        <v>1.7111465208012433E-2</v>
      </c>
      <c r="AY945" s="25">
        <f t="shared" si="1230"/>
        <v>1.3199522699071561E-2</v>
      </c>
      <c r="AZ945" s="26">
        <f t="shared" si="1231"/>
        <v>56.453010573150294</v>
      </c>
      <c r="BA945" s="1">
        <f t="shared" si="1269"/>
        <v>1363623.3025</v>
      </c>
      <c r="BB945" s="1">
        <f t="shared" si="1269"/>
        <v>4384286.75</v>
      </c>
      <c r="BC945" s="27">
        <f t="shared" si="1232"/>
        <v>1.3230463110247415</v>
      </c>
      <c r="BD945" s="28">
        <f t="shared" si="1232"/>
        <v>1.1745290154664267</v>
      </c>
      <c r="BE945" s="29">
        <f t="shared" si="1201"/>
        <v>84.364713627386436</v>
      </c>
      <c r="BF945" s="29">
        <f t="shared" si="1265"/>
        <v>88.110530814704873</v>
      </c>
      <c r="BG945" s="30">
        <f t="shared" si="1233"/>
        <v>2.6690591981183731E-2</v>
      </c>
      <c r="BH945" s="31">
        <f t="shared" si="1234"/>
        <v>7.8604527872802588E-4</v>
      </c>
      <c r="BI945" s="31">
        <f t="shared" si="1235"/>
        <v>3.9119425089408728E-3</v>
      </c>
      <c r="BJ945" s="32">
        <f t="shared" si="1236"/>
        <v>1137.631169434253</v>
      </c>
      <c r="BK945" s="24">
        <f t="shared" si="1237"/>
        <v>1018.8854972324137</v>
      </c>
      <c r="BL945" s="30">
        <f t="shared" si="1238"/>
        <v>0.10908609820572256</v>
      </c>
      <c r="BM945" s="30">
        <f t="shared" si="1239"/>
        <v>-4.508857602705716E-2</v>
      </c>
      <c r="BN945" s="30">
        <f t="shared" si="1240"/>
        <v>6.3997522178665389E-2</v>
      </c>
      <c r="BO945" s="30">
        <f t="shared" si="1241"/>
        <v>1.8908946151608229E-2</v>
      </c>
      <c r="BP945" s="30"/>
      <c r="BQ945">
        <f t="shared" si="1242"/>
        <v>1756</v>
      </c>
      <c r="BR945">
        <f t="shared" si="1243"/>
        <v>854.2</v>
      </c>
      <c r="BT945" s="24">
        <f t="shared" si="1244"/>
        <v>2100.4875999999999</v>
      </c>
      <c r="BU945" s="24">
        <f t="shared" si="1245"/>
        <v>1411.5124000000001</v>
      </c>
      <c r="BV945" s="24">
        <f t="shared" si="1246"/>
        <v>2313.3123999999998</v>
      </c>
      <c r="BW945" s="24">
        <f t="shared" si="1247"/>
        <v>1198.6876000000002</v>
      </c>
      <c r="BX945">
        <f t="shared" si="1248"/>
        <v>2657.8</v>
      </c>
      <c r="BY945" s="24">
        <f t="shared" si="1249"/>
        <v>1020.1312</v>
      </c>
      <c r="BZ945" s="15" t="str">
        <f t="shared" si="1250"/>
        <v>RED</v>
      </c>
      <c r="CA945" s="15" t="str">
        <f t="shared" si="1251"/>
        <v>RED</v>
      </c>
      <c r="CB945" s="15" t="str">
        <f t="shared" si="1252"/>
        <v>GREEN</v>
      </c>
      <c r="CC945" s="15" t="str">
        <f t="shared" si="1253"/>
        <v>0</v>
      </c>
      <c r="CJ945">
        <f t="shared" si="1202"/>
        <v>1405.7</v>
      </c>
      <c r="CK945">
        <f t="shared" si="1203"/>
        <v>854.2</v>
      </c>
      <c r="CM945" s="24">
        <f t="shared" si="1204"/>
        <v>1616.373</v>
      </c>
      <c r="CN945" s="24">
        <f t="shared" si="1205"/>
        <v>1195.027</v>
      </c>
      <c r="CO945" s="24">
        <f t="shared" si="1206"/>
        <v>1746.527</v>
      </c>
      <c r="CP945" s="24">
        <f t="shared" si="1207"/>
        <v>1064.873</v>
      </c>
      <c r="CQ945">
        <f t="shared" si="1208"/>
        <v>1957.2</v>
      </c>
      <c r="CR945" s="24">
        <f t="shared" si="1209"/>
        <v>955.67600000000016</v>
      </c>
      <c r="CS945" s="15" t="str">
        <f t="shared" si="1210"/>
        <v>RED</v>
      </c>
      <c r="CT945" s="15" t="str">
        <f t="shared" si="1211"/>
        <v>GREEN</v>
      </c>
      <c r="CU945" s="15" t="str">
        <f t="shared" si="1254"/>
        <v>GREEN</v>
      </c>
      <c r="CV945" s="15" t="str">
        <f t="shared" si="1198"/>
        <v>0</v>
      </c>
      <c r="CX945" s="24">
        <f t="shared" si="1255"/>
        <v>1756</v>
      </c>
      <c r="CY945" s="24">
        <f t="shared" si="1256"/>
        <v>854.2</v>
      </c>
      <c r="DA945" s="24">
        <f t="shared" si="1266"/>
        <v>2100.4875999999999</v>
      </c>
      <c r="DB945" s="24">
        <f t="shared" si="1257"/>
        <v>1411.5124000000001</v>
      </c>
      <c r="DC945" s="24">
        <f t="shared" si="1258"/>
        <v>2313.3123999999998</v>
      </c>
      <c r="DD945" s="24">
        <f t="shared" si="1259"/>
        <v>1198.6876000000002</v>
      </c>
      <c r="DE945">
        <f t="shared" si="1260"/>
        <v>2657.8</v>
      </c>
      <c r="DF945" s="24">
        <f t="shared" si="1261"/>
        <v>1020.1312</v>
      </c>
      <c r="DG945" s="15" t="str">
        <f t="shared" si="1262"/>
        <v>RED</v>
      </c>
      <c r="DH945" s="15" t="str">
        <f t="shared" si="1263"/>
        <v>RED</v>
      </c>
      <c r="DI945" s="15" t="str">
        <f t="shared" si="1264"/>
        <v>GREEN</v>
      </c>
    </row>
    <row r="946" spans="1:113" x14ac:dyDescent="0.3">
      <c r="A946" s="53">
        <v>37260</v>
      </c>
      <c r="B946" s="54">
        <v>1033.9000000000001</v>
      </c>
      <c r="C946" s="54">
        <v>1099.25</v>
      </c>
      <c r="D946" s="54">
        <v>1033.9000000000001</v>
      </c>
      <c r="E946" s="54">
        <v>1096.2</v>
      </c>
      <c r="F946" s="54">
        <v>909636480</v>
      </c>
      <c r="G946" s="54">
        <v>1570627.42</v>
      </c>
      <c r="H946" s="54">
        <v>5055373</v>
      </c>
      <c r="I946" s="54">
        <v>1076.2</v>
      </c>
      <c r="J946" s="54">
        <v>1011.26</v>
      </c>
      <c r="K946" s="54">
        <v>1105.04</v>
      </c>
      <c r="L946" s="54">
        <v>1248.1199999999999</v>
      </c>
      <c r="M946" s="54">
        <v>1186.33</v>
      </c>
      <c r="N946" s="54">
        <v>68.709999999999994</v>
      </c>
      <c r="O946" s="54">
        <v>55.45</v>
      </c>
      <c r="P946" s="54">
        <v>48.89</v>
      </c>
      <c r="Q946" s="54">
        <v>-3.42</v>
      </c>
      <c r="R946" s="54">
        <v>-20.2</v>
      </c>
      <c r="S946" s="54">
        <v>6.04</v>
      </c>
      <c r="T946" s="54">
        <v>36.93</v>
      </c>
      <c r="U946" s="54">
        <v>44.93</v>
      </c>
      <c r="V946" s="54">
        <v>24.32</v>
      </c>
      <c r="W946" s="54">
        <v>23.07</v>
      </c>
      <c r="X946" s="54">
        <v>26.42</v>
      </c>
      <c r="Y946" s="54">
        <v>1148.22</v>
      </c>
      <c r="Z946" s="54">
        <v>874.3</v>
      </c>
      <c r="AA946" s="54">
        <v>1011.26</v>
      </c>
      <c r="AB946" s="54">
        <v>1422.95</v>
      </c>
      <c r="AC946" s="54">
        <v>849.95</v>
      </c>
      <c r="AD946" s="19">
        <f t="shared" si="1212"/>
        <v>0.88814962487218385</v>
      </c>
      <c r="AE946" s="54">
        <f t="shared" si="1199"/>
        <v>120.22373327484098</v>
      </c>
      <c r="AF946" s="55">
        <f t="shared" si="1267"/>
        <v>6.0359837492745205E-2</v>
      </c>
      <c r="AG946" s="2">
        <f t="shared" si="1213"/>
        <v>16.78</v>
      </c>
      <c r="AH946" s="1">
        <f t="shared" si="1214"/>
        <v>1074.6916666666666</v>
      </c>
      <c r="AI946" s="21">
        <f t="shared" si="1215"/>
        <v>1035.75</v>
      </c>
      <c r="AJ946" s="22">
        <f t="shared" si="1216"/>
        <v>38.941666666666606</v>
      </c>
      <c r="AK946" s="23">
        <f t="shared" si="1217"/>
        <v>51.372115384615256</v>
      </c>
      <c r="AL946" s="23">
        <f t="shared" si="1218"/>
        <v>-12.43044871794865</v>
      </c>
      <c r="AM946" s="23"/>
      <c r="AN946">
        <f t="shared" si="1219"/>
        <v>1065</v>
      </c>
      <c r="AO946" s="4">
        <f t="shared" si="1220"/>
        <v>1067.175</v>
      </c>
      <c r="AP946" s="4">
        <f t="shared" si="1221"/>
        <v>1067.85625</v>
      </c>
      <c r="AQ946" s="24">
        <f t="shared" si="1222"/>
        <v>1054.45</v>
      </c>
      <c r="AR946" t="str">
        <f t="shared" si="1223"/>
        <v>GREEN</v>
      </c>
      <c r="AS946" t="str">
        <f t="shared" si="1224"/>
        <v>GREEN</v>
      </c>
      <c r="AT946" t="str">
        <f t="shared" si="1225"/>
        <v>GREEN</v>
      </c>
      <c r="AU946" t="str">
        <f t="shared" si="1226"/>
        <v>GREEN</v>
      </c>
      <c r="AV946" t="str">
        <f t="shared" si="1227"/>
        <v>RED</v>
      </c>
      <c r="AW946" t="str">
        <f t="shared" si="1228"/>
        <v>RED</v>
      </c>
      <c r="AX946" s="25">
        <f t="shared" si="1229"/>
        <v>1.8394121802283763E-2</v>
      </c>
      <c r="AY946" s="25">
        <f t="shared" si="1230"/>
        <v>1.2036413777341937E-2</v>
      </c>
      <c r="AZ946" s="26">
        <f t="shared" si="1231"/>
        <v>60.446263767369466</v>
      </c>
      <c r="BA946" s="1">
        <f t="shared" ref="BA946:BB961" si="1270">AVERAGE(G946:G949)</f>
        <v>1301744.825</v>
      </c>
      <c r="BB946" s="1">
        <f t="shared" si="1270"/>
        <v>4289159.5</v>
      </c>
      <c r="BC946" s="27">
        <f t="shared" si="1232"/>
        <v>1.206555532110527</v>
      </c>
      <c r="BD946" s="28">
        <f t="shared" si="1232"/>
        <v>1.1786395446473836</v>
      </c>
      <c r="BE946" s="29">
        <f t="shared" si="1201"/>
        <v>91.85634800202331</v>
      </c>
      <c r="BF946" s="29">
        <f t="shared" si="1265"/>
        <v>76.149892317968053</v>
      </c>
      <c r="BG946" s="30">
        <f t="shared" si="1233"/>
        <v>2.2067438373341242E-2</v>
      </c>
      <c r="BH946" s="31">
        <f t="shared" si="1234"/>
        <v>-2.9646612928266036E-3</v>
      </c>
      <c r="BI946" s="31">
        <f t="shared" si="1235"/>
        <v>6.3577080249418256E-3</v>
      </c>
      <c r="BJ946" s="32">
        <f t="shared" si="1236"/>
        <v>1133.6666924544243</v>
      </c>
      <c r="BK946" s="24">
        <f t="shared" si="1237"/>
        <v>1015.7166408789091</v>
      </c>
      <c r="BL946" s="30">
        <f t="shared" si="1238"/>
        <v>0.10759902533799963</v>
      </c>
      <c r="BM946" s="30">
        <f t="shared" si="1239"/>
        <v>-3.417870138152182E-2</v>
      </c>
      <c r="BN946" s="30">
        <f t="shared" si="1240"/>
        <v>7.3420323956477809E-2</v>
      </c>
      <c r="BO946" s="30">
        <f t="shared" si="1241"/>
        <v>3.9241622574955989E-2</v>
      </c>
      <c r="BP946" s="30"/>
      <c r="BQ946">
        <f t="shared" si="1242"/>
        <v>1756</v>
      </c>
      <c r="BR946">
        <f t="shared" si="1243"/>
        <v>854.2</v>
      </c>
      <c r="BT946" s="24">
        <f t="shared" si="1244"/>
        <v>2100.4875999999999</v>
      </c>
      <c r="BU946" s="24">
        <f t="shared" si="1245"/>
        <v>1411.5124000000001</v>
      </c>
      <c r="BV946" s="24">
        <f t="shared" si="1246"/>
        <v>2313.3123999999998</v>
      </c>
      <c r="BW946" s="24">
        <f t="shared" si="1247"/>
        <v>1198.6876000000002</v>
      </c>
      <c r="BX946">
        <f t="shared" si="1248"/>
        <v>2657.8</v>
      </c>
      <c r="BY946" s="24">
        <f t="shared" si="1249"/>
        <v>1020.1312</v>
      </c>
      <c r="BZ946" s="15" t="str">
        <f t="shared" si="1250"/>
        <v>RED</v>
      </c>
      <c r="CA946" s="15" t="str">
        <f t="shared" si="1251"/>
        <v>RED</v>
      </c>
      <c r="CB946" s="15" t="str">
        <f t="shared" si="1252"/>
        <v>GREEN</v>
      </c>
      <c r="CC946" s="15" t="str">
        <f t="shared" si="1253"/>
        <v>0</v>
      </c>
      <c r="CJ946">
        <f t="shared" si="1202"/>
        <v>1405.7</v>
      </c>
      <c r="CK946">
        <f t="shared" si="1203"/>
        <v>854.2</v>
      </c>
      <c r="CM946" s="24">
        <f t="shared" si="1204"/>
        <v>1616.373</v>
      </c>
      <c r="CN946" s="24">
        <f t="shared" si="1205"/>
        <v>1195.027</v>
      </c>
      <c r="CO946" s="24">
        <f t="shared" si="1206"/>
        <v>1746.527</v>
      </c>
      <c r="CP946" s="24">
        <f t="shared" si="1207"/>
        <v>1064.873</v>
      </c>
      <c r="CQ946">
        <f t="shared" si="1208"/>
        <v>1957.2</v>
      </c>
      <c r="CR946" s="24">
        <f t="shared" si="1209"/>
        <v>955.67600000000016</v>
      </c>
      <c r="CS946" s="15" t="str">
        <f t="shared" si="1210"/>
        <v>RED</v>
      </c>
      <c r="CT946" s="15" t="str">
        <f t="shared" si="1211"/>
        <v>GREEN</v>
      </c>
      <c r="CU946" s="15" t="str">
        <f t="shared" si="1254"/>
        <v>GREEN</v>
      </c>
      <c r="CV946" s="15" t="str">
        <f t="shared" si="1198"/>
        <v>0</v>
      </c>
      <c r="CX946" s="24">
        <f t="shared" si="1255"/>
        <v>1756</v>
      </c>
      <c r="CY946" s="24">
        <f t="shared" si="1256"/>
        <v>854.2</v>
      </c>
      <c r="DA946" s="24">
        <f t="shared" si="1266"/>
        <v>2100.4875999999999</v>
      </c>
      <c r="DB946" s="24">
        <f t="shared" si="1257"/>
        <v>1411.5124000000001</v>
      </c>
      <c r="DC946" s="24">
        <f t="shared" si="1258"/>
        <v>2313.3123999999998</v>
      </c>
      <c r="DD946" s="24">
        <f t="shared" si="1259"/>
        <v>1198.6876000000002</v>
      </c>
      <c r="DE946">
        <f t="shared" si="1260"/>
        <v>2657.8</v>
      </c>
      <c r="DF946" s="24">
        <f t="shared" si="1261"/>
        <v>1020.1312</v>
      </c>
      <c r="DG946" s="15" t="str">
        <f t="shared" si="1262"/>
        <v>RED</v>
      </c>
      <c r="DH946" s="15" t="str">
        <f t="shared" si="1263"/>
        <v>RED</v>
      </c>
      <c r="DI946" s="15" t="str">
        <f t="shared" si="1264"/>
        <v>GREEN</v>
      </c>
    </row>
    <row r="947" spans="1:113" x14ac:dyDescent="0.3">
      <c r="A947" s="18">
        <v>37253</v>
      </c>
      <c r="B947" s="1">
        <v>1051</v>
      </c>
      <c r="C947" s="1">
        <v>1058.3</v>
      </c>
      <c r="D947" s="1">
        <v>1010.45</v>
      </c>
      <c r="E947" s="1">
        <v>1033.8</v>
      </c>
      <c r="F947" s="1">
        <v>605776320</v>
      </c>
      <c r="G947" s="1">
        <v>954021.48</v>
      </c>
      <c r="H947" s="1">
        <v>3445952</v>
      </c>
      <c r="I947" s="1">
        <v>1070.3900000000001</v>
      </c>
      <c r="J947" s="1">
        <v>1009.91</v>
      </c>
      <c r="K947" s="1">
        <v>1109.69</v>
      </c>
      <c r="L947" s="1">
        <v>1253.1500000000001</v>
      </c>
      <c r="M947" s="1">
        <v>1186.25</v>
      </c>
      <c r="N947" s="1">
        <v>30.28</v>
      </c>
      <c r="O947" s="1">
        <v>47.71</v>
      </c>
      <c r="P947" s="1">
        <v>45.33</v>
      </c>
      <c r="Q947" s="1">
        <v>-8.5399999999999991</v>
      </c>
      <c r="R947" s="1">
        <v>-24.39</v>
      </c>
      <c r="S947" s="1">
        <v>-1.62</v>
      </c>
      <c r="T947" s="1">
        <v>36.46</v>
      </c>
      <c r="U947" s="1">
        <v>58.35</v>
      </c>
      <c r="V947" s="1">
        <v>20.61</v>
      </c>
      <c r="W947" s="1">
        <v>25.31</v>
      </c>
      <c r="X947" s="1">
        <v>28.25</v>
      </c>
      <c r="Y947" s="1">
        <v>1144</v>
      </c>
      <c r="Z947" s="1">
        <v>875.82</v>
      </c>
      <c r="AA947" s="1">
        <v>1009.91</v>
      </c>
      <c r="AB947" s="1">
        <v>1422.95</v>
      </c>
      <c r="AC947" s="1">
        <v>849.95</v>
      </c>
      <c r="AD947" s="19">
        <f t="shared" si="1212"/>
        <v>-0.24787609869589736</v>
      </c>
      <c r="AE947" s="1">
        <f t="shared" si="1199"/>
        <v>113.38012722088177</v>
      </c>
      <c r="AF947" s="20">
        <f t="shared" si="1267"/>
        <v>-1.6224960746062722E-2</v>
      </c>
      <c r="AG947" s="2">
        <f t="shared" si="1213"/>
        <v>15.850000000000001</v>
      </c>
      <c r="AH947" s="1">
        <f t="shared" si="1214"/>
        <v>1068.4916666666666</v>
      </c>
      <c r="AI947" s="21">
        <f t="shared" si="1215"/>
        <v>1021.7807692307692</v>
      </c>
      <c r="AJ947" s="22">
        <f t="shared" si="1216"/>
        <v>46.710897435897323</v>
      </c>
      <c r="AK947" s="23">
        <f t="shared" si="1217"/>
        <v>57.005288461538328</v>
      </c>
      <c r="AL947" s="23">
        <f t="shared" si="1218"/>
        <v>-10.294391025641005</v>
      </c>
      <c r="AM947" s="23"/>
      <c r="AN947">
        <f t="shared" si="1219"/>
        <v>1042.3249999999998</v>
      </c>
      <c r="AO947" s="4">
        <f t="shared" si="1220"/>
        <v>1071.1999999999998</v>
      </c>
      <c r="AP947" s="4">
        <f t="shared" si="1221"/>
        <v>1056.3374999999999</v>
      </c>
      <c r="AQ947" s="24">
        <f t="shared" si="1222"/>
        <v>1043.1500000000001</v>
      </c>
      <c r="AR947" t="str">
        <f t="shared" si="1223"/>
        <v>RED</v>
      </c>
      <c r="AS947" t="str">
        <f t="shared" si="1224"/>
        <v>RED</v>
      </c>
      <c r="AT947" t="str">
        <f t="shared" si="1225"/>
        <v>RED</v>
      </c>
      <c r="AU947" t="str">
        <f t="shared" si="1226"/>
        <v>RED</v>
      </c>
      <c r="AV947" t="str">
        <f t="shared" si="1227"/>
        <v>RED</v>
      </c>
      <c r="AW947" t="str">
        <f t="shared" si="1228"/>
        <v>RED</v>
      </c>
      <c r="AX947" s="25">
        <f t="shared" si="1229"/>
        <v>1.208362589110675E-2</v>
      </c>
      <c r="AY947" s="25">
        <f t="shared" si="1230"/>
        <v>1.2036413777341937E-2</v>
      </c>
      <c r="AZ947" s="26">
        <f t="shared" si="1231"/>
        <v>50.097869063263964</v>
      </c>
      <c r="BA947" s="1">
        <f t="shared" si="1270"/>
        <v>1288726.1399999999</v>
      </c>
      <c r="BB947" s="1">
        <f t="shared" si="1270"/>
        <v>4164864.5</v>
      </c>
      <c r="BC947" s="27">
        <f t="shared" si="1232"/>
        <v>0.74028255529914222</v>
      </c>
      <c r="BD947" s="28">
        <f t="shared" si="1232"/>
        <v>0.82738634114026999</v>
      </c>
      <c r="BE947" s="29">
        <f t="shared" si="1201"/>
        <v>60.443436633912803</v>
      </c>
      <c r="BF947" s="29">
        <f t="shared" si="1265"/>
        <v>68.317417658296961</v>
      </c>
      <c r="BG947" s="30">
        <f t="shared" si="1233"/>
        <v>-2.5118501423727679E-2</v>
      </c>
      <c r="BH947" s="31">
        <f t="shared" si="1234"/>
        <v>-7.4773822271805568E-3</v>
      </c>
      <c r="BI947" s="31">
        <f t="shared" si="1235"/>
        <v>4.7212113764812567E-5</v>
      </c>
      <c r="BJ947" s="32">
        <f t="shared" si="1236"/>
        <v>1124.3525444494821</v>
      </c>
      <c r="BK947" s="24">
        <f t="shared" si="1237"/>
        <v>1012.630788883851</v>
      </c>
      <c r="BL947" s="30">
        <f t="shared" si="1238"/>
        <v>0.1080690226016939</v>
      </c>
      <c r="BM947" s="30">
        <f t="shared" si="1239"/>
        <v>-8.7591936979572627E-2</v>
      </c>
      <c r="BN947" s="30">
        <f t="shared" si="1240"/>
        <v>2.0477085622121274E-2</v>
      </c>
      <c r="BO947" s="30">
        <f t="shared" si="1241"/>
        <v>-6.7114851357451349E-2</v>
      </c>
      <c r="BP947" s="30"/>
      <c r="BQ947">
        <f t="shared" si="1242"/>
        <v>1756</v>
      </c>
      <c r="BR947">
        <f t="shared" si="1243"/>
        <v>854.2</v>
      </c>
      <c r="BT947" s="24">
        <f t="shared" si="1244"/>
        <v>2100.4875999999999</v>
      </c>
      <c r="BU947" s="24">
        <f t="shared" si="1245"/>
        <v>1411.5124000000001</v>
      </c>
      <c r="BV947" s="24">
        <f t="shared" si="1246"/>
        <v>2313.3123999999998</v>
      </c>
      <c r="BW947" s="24">
        <f t="shared" si="1247"/>
        <v>1198.6876000000002</v>
      </c>
      <c r="BX947">
        <f t="shared" si="1248"/>
        <v>2657.8</v>
      </c>
      <c r="BY947" s="24">
        <f t="shared" si="1249"/>
        <v>1020.1312</v>
      </c>
      <c r="BZ947" s="15" t="str">
        <f t="shared" si="1250"/>
        <v>RED</v>
      </c>
      <c r="CA947" s="15" t="str">
        <f t="shared" si="1251"/>
        <v>RED</v>
      </c>
      <c r="CB947" s="15" t="str">
        <f t="shared" si="1252"/>
        <v>GREEN</v>
      </c>
      <c r="CC947" s="15" t="str">
        <f t="shared" si="1253"/>
        <v>0</v>
      </c>
      <c r="CJ947">
        <f t="shared" si="1202"/>
        <v>1405.7</v>
      </c>
      <c r="CK947">
        <f t="shared" si="1203"/>
        <v>854.2</v>
      </c>
      <c r="CM947" s="24">
        <f t="shared" si="1204"/>
        <v>1616.373</v>
      </c>
      <c r="CN947" s="24">
        <f t="shared" si="1205"/>
        <v>1195.027</v>
      </c>
      <c r="CO947" s="24">
        <f t="shared" si="1206"/>
        <v>1746.527</v>
      </c>
      <c r="CP947" s="24">
        <f t="shared" si="1207"/>
        <v>1064.873</v>
      </c>
      <c r="CQ947">
        <f t="shared" si="1208"/>
        <v>1957.2</v>
      </c>
      <c r="CR947" s="24">
        <f t="shared" si="1209"/>
        <v>955.67600000000016</v>
      </c>
      <c r="CS947" s="15" t="str">
        <f t="shared" si="1210"/>
        <v>RED</v>
      </c>
      <c r="CT947" s="15" t="str">
        <f t="shared" si="1211"/>
        <v>RED</v>
      </c>
      <c r="CU947" s="15" t="str">
        <f t="shared" si="1254"/>
        <v>GREEN</v>
      </c>
      <c r="CV947" s="15" t="str">
        <f t="shared" si="1198"/>
        <v>0</v>
      </c>
      <c r="CX947" s="24">
        <f t="shared" si="1255"/>
        <v>1756</v>
      </c>
      <c r="CY947" s="24">
        <f t="shared" si="1256"/>
        <v>854.2</v>
      </c>
      <c r="DA947" s="24">
        <f t="shared" si="1266"/>
        <v>2100.4875999999999</v>
      </c>
      <c r="DB947" s="24">
        <f t="shared" si="1257"/>
        <v>1411.5124000000001</v>
      </c>
      <c r="DC947" s="24">
        <f t="shared" si="1258"/>
        <v>2313.3123999999998</v>
      </c>
      <c r="DD947" s="24">
        <f t="shared" si="1259"/>
        <v>1198.6876000000002</v>
      </c>
      <c r="DE947">
        <f t="shared" si="1260"/>
        <v>2657.8</v>
      </c>
      <c r="DF947" s="24">
        <f t="shared" si="1261"/>
        <v>1020.1312</v>
      </c>
      <c r="DG947" s="15" t="str">
        <f t="shared" si="1262"/>
        <v>RED</v>
      </c>
      <c r="DH947" s="15" t="str">
        <f t="shared" si="1263"/>
        <v>RED</v>
      </c>
      <c r="DI947" s="15" t="str">
        <f t="shared" si="1264"/>
        <v>GREEN</v>
      </c>
    </row>
    <row r="948" spans="1:113" x14ac:dyDescent="0.3">
      <c r="A948" s="75">
        <v>37246</v>
      </c>
      <c r="B948" s="76">
        <v>1089.9000000000001</v>
      </c>
      <c r="C948" s="76">
        <v>1098</v>
      </c>
      <c r="D948" s="76">
        <v>1043.6500000000001</v>
      </c>
      <c r="E948" s="76">
        <v>1050.8499999999999</v>
      </c>
      <c r="F948" s="76">
        <v>689725632</v>
      </c>
      <c r="G948" s="76">
        <v>1125707.53</v>
      </c>
      <c r="H948" s="76">
        <v>3886350</v>
      </c>
      <c r="I948" s="76">
        <v>1075.43</v>
      </c>
      <c r="J948" s="76">
        <v>1011.78</v>
      </c>
      <c r="K948" s="76">
        <v>1114.75</v>
      </c>
      <c r="L948" s="76">
        <v>1258.81</v>
      </c>
      <c r="M948" s="76">
        <v>1186.3900000000001</v>
      </c>
      <c r="N948" s="76">
        <v>39.01</v>
      </c>
      <c r="O948" s="76">
        <v>49.91</v>
      </c>
      <c r="P948" s="76">
        <v>46.18</v>
      </c>
      <c r="Q948" s="76">
        <v>-8.61</v>
      </c>
      <c r="R948" s="76">
        <v>-28.35</v>
      </c>
      <c r="S948" s="76">
        <v>-3.4</v>
      </c>
      <c r="T948" s="76">
        <v>61.41</v>
      </c>
      <c r="U948" s="76">
        <v>73.5</v>
      </c>
      <c r="V948" s="76">
        <v>22.06</v>
      </c>
      <c r="W948" s="76">
        <v>22.2</v>
      </c>
      <c r="X948" s="76">
        <v>29.64</v>
      </c>
      <c r="Y948" s="76">
        <v>1148.1600000000001</v>
      </c>
      <c r="Z948" s="76">
        <v>875.39</v>
      </c>
      <c r="AA948" s="76">
        <v>1011.78</v>
      </c>
      <c r="AB948" s="76">
        <v>1422.95</v>
      </c>
      <c r="AC948" s="76">
        <v>849.95</v>
      </c>
      <c r="AD948" s="19">
        <f t="shared" si="1212"/>
        <v>-0.52884318412500908</v>
      </c>
      <c r="AE948" s="76">
        <f t="shared" si="1199"/>
        <v>115.25005483658697</v>
      </c>
      <c r="AF948" s="77">
        <f t="shared" si="1267"/>
        <v>-3.4012042101392637E-2</v>
      </c>
      <c r="AG948" s="2">
        <f t="shared" si="1213"/>
        <v>19.740000000000002</v>
      </c>
      <c r="AH948" s="1">
        <f t="shared" si="1214"/>
        <v>1068.8083333333332</v>
      </c>
      <c r="AI948" s="21">
        <f t="shared" si="1215"/>
        <v>1012.5538461538462</v>
      </c>
      <c r="AJ948" s="22">
        <f t="shared" si="1216"/>
        <v>56.254487179487001</v>
      </c>
      <c r="AK948" s="23">
        <f t="shared" si="1217"/>
        <v>56.799679487179333</v>
      </c>
      <c r="AL948" s="23">
        <f t="shared" si="1218"/>
        <v>-0.54519230769233218</v>
      </c>
      <c r="AM948" s="23"/>
      <c r="AN948">
        <f t="shared" si="1219"/>
        <v>1069.3499999999999</v>
      </c>
      <c r="AO948" s="4">
        <f t="shared" si="1220"/>
        <v>1079.5374999999999</v>
      </c>
      <c r="AP948" s="4">
        <f t="shared" si="1221"/>
        <v>1051.8125</v>
      </c>
      <c r="AQ948" s="24">
        <f t="shared" si="1222"/>
        <v>1037.4349999999999</v>
      </c>
      <c r="AR948" t="str">
        <f t="shared" si="1223"/>
        <v>RED</v>
      </c>
      <c r="AS948" t="str">
        <f t="shared" si="1224"/>
        <v>RED</v>
      </c>
      <c r="AT948" t="str">
        <f t="shared" si="1225"/>
        <v>RED</v>
      </c>
      <c r="AU948" t="str">
        <f t="shared" si="1226"/>
        <v>GREEN</v>
      </c>
      <c r="AV948" t="str">
        <f t="shared" si="1227"/>
        <v>RED</v>
      </c>
      <c r="AW948" t="str">
        <f t="shared" si="1228"/>
        <v>GREEN</v>
      </c>
      <c r="AX948" s="25">
        <f t="shared" si="1229"/>
        <v>1.7337348315288843E-2</v>
      </c>
      <c r="AY948" s="25">
        <f t="shared" si="1230"/>
        <v>9.332253652998149E-3</v>
      </c>
      <c r="AZ948" s="26">
        <f t="shared" si="1231"/>
        <v>65.007900514993821</v>
      </c>
      <c r="BA948" s="1">
        <f t="shared" si="1270"/>
        <v>1318419.415</v>
      </c>
      <c r="BB948" s="1">
        <f t="shared" si="1270"/>
        <v>4191093.25</v>
      </c>
      <c r="BC948" s="27">
        <f t="shared" si="1232"/>
        <v>0.85383112323175248</v>
      </c>
      <c r="BD948" s="28">
        <f t="shared" si="1232"/>
        <v>0.92728788604262147</v>
      </c>
      <c r="BE948" s="29">
        <f t="shared" si="1201"/>
        <v>76.191398682681111</v>
      </c>
      <c r="BF948" s="29">
        <f t="shared" si="1265"/>
        <v>83.359163115071652</v>
      </c>
      <c r="BG948" s="30">
        <f t="shared" si="1233"/>
        <v>-2.7996760958994449E-2</v>
      </c>
      <c r="BH948" s="31">
        <f t="shared" si="1234"/>
        <v>-1.4971571492578828E-3</v>
      </c>
      <c r="BI948" s="31">
        <f t="shared" si="1235"/>
        <v>8.0050946622906936E-3</v>
      </c>
      <c r="BJ948" s="32">
        <f t="shared" si="1236"/>
        <v>1123.7390320970178</v>
      </c>
      <c r="BK948" s="24">
        <f t="shared" si="1237"/>
        <v>1013.8776345696485</v>
      </c>
      <c r="BL948" s="30">
        <f t="shared" si="1238"/>
        <v>0.1045452705213582</v>
      </c>
      <c r="BM948" s="30">
        <f t="shared" si="1239"/>
        <v>-6.9361975635930814E-2</v>
      </c>
      <c r="BN948" s="30">
        <f t="shared" si="1240"/>
        <v>3.5183294885427395E-2</v>
      </c>
      <c r="BO948" s="30">
        <f t="shared" si="1241"/>
        <v>-3.4178680750503419E-2</v>
      </c>
      <c r="BP948" s="30"/>
      <c r="BQ948">
        <f t="shared" si="1242"/>
        <v>1756</v>
      </c>
      <c r="BR948">
        <f t="shared" si="1243"/>
        <v>854.2</v>
      </c>
      <c r="BT948" s="24">
        <f t="shared" si="1244"/>
        <v>2100.4875999999999</v>
      </c>
      <c r="BU948" s="24">
        <f t="shared" si="1245"/>
        <v>1411.5124000000001</v>
      </c>
      <c r="BV948" s="24">
        <f t="shared" si="1246"/>
        <v>2313.3123999999998</v>
      </c>
      <c r="BW948" s="24">
        <f t="shared" si="1247"/>
        <v>1198.6876000000002</v>
      </c>
      <c r="BX948">
        <f t="shared" si="1248"/>
        <v>2657.8</v>
      </c>
      <c r="BY948" s="24">
        <f t="shared" si="1249"/>
        <v>1020.1312</v>
      </c>
      <c r="BZ948" s="15" t="str">
        <f t="shared" si="1250"/>
        <v>RED</v>
      </c>
      <c r="CA948" s="15" t="str">
        <f t="shared" si="1251"/>
        <v>RED</v>
      </c>
      <c r="CB948" s="15" t="str">
        <f t="shared" si="1252"/>
        <v>GREEN</v>
      </c>
      <c r="CC948" s="15" t="str">
        <f t="shared" si="1253"/>
        <v>0</v>
      </c>
      <c r="CJ948">
        <f t="shared" si="1202"/>
        <v>1405.7</v>
      </c>
      <c r="CK948">
        <f t="shared" si="1203"/>
        <v>854.2</v>
      </c>
      <c r="CM948" s="24">
        <f t="shared" si="1204"/>
        <v>1616.373</v>
      </c>
      <c r="CN948" s="24">
        <f t="shared" si="1205"/>
        <v>1195.027</v>
      </c>
      <c r="CO948" s="24">
        <f t="shared" si="1206"/>
        <v>1746.527</v>
      </c>
      <c r="CP948" s="24">
        <f t="shared" si="1207"/>
        <v>1064.873</v>
      </c>
      <c r="CQ948">
        <f t="shared" si="1208"/>
        <v>1957.2</v>
      </c>
      <c r="CR948" s="24">
        <f t="shared" si="1209"/>
        <v>955.67600000000016</v>
      </c>
      <c r="CS948" s="15" t="str">
        <f t="shared" si="1210"/>
        <v>RED</v>
      </c>
      <c r="CT948" s="15" t="str">
        <f t="shared" si="1211"/>
        <v>RED</v>
      </c>
      <c r="CU948" s="15" t="str">
        <f t="shared" si="1254"/>
        <v>GREEN</v>
      </c>
      <c r="CV948" s="15" t="str">
        <f t="shared" si="1198"/>
        <v>0</v>
      </c>
      <c r="CX948" s="24">
        <f t="shared" si="1255"/>
        <v>1756</v>
      </c>
      <c r="CY948" s="24">
        <f t="shared" si="1256"/>
        <v>854.2</v>
      </c>
      <c r="DA948" s="24">
        <f t="shared" si="1266"/>
        <v>2100.4875999999999</v>
      </c>
      <c r="DB948" s="24">
        <f t="shared" si="1257"/>
        <v>1411.5124000000001</v>
      </c>
      <c r="DC948" s="24">
        <f t="shared" si="1258"/>
        <v>2313.3123999999998</v>
      </c>
      <c r="DD948" s="24">
        <f t="shared" si="1259"/>
        <v>1198.6876000000002</v>
      </c>
      <c r="DE948">
        <f t="shared" si="1260"/>
        <v>2657.8</v>
      </c>
      <c r="DF948" s="24">
        <f t="shared" si="1261"/>
        <v>1020.1312</v>
      </c>
      <c r="DG948" s="15" t="str">
        <f t="shared" si="1262"/>
        <v>RED</v>
      </c>
      <c r="DH948" s="15" t="str">
        <f t="shared" si="1263"/>
        <v>RED</v>
      </c>
      <c r="DI948" s="15" t="str">
        <f t="shared" si="1264"/>
        <v>GREEN</v>
      </c>
    </row>
    <row r="949" spans="1:113" x14ac:dyDescent="0.3">
      <c r="A949" s="75">
        <v>37239</v>
      </c>
      <c r="B949" s="76">
        <v>1112.1500000000001</v>
      </c>
      <c r="C949" s="76">
        <v>1123.55</v>
      </c>
      <c r="D949" s="76">
        <v>1069.95</v>
      </c>
      <c r="E949" s="76">
        <v>1087.8499999999999</v>
      </c>
      <c r="F949" s="76">
        <v>857193728</v>
      </c>
      <c r="G949" s="76">
        <v>1556622.87</v>
      </c>
      <c r="H949" s="76">
        <v>4768963</v>
      </c>
      <c r="I949" s="76">
        <v>1072.4000000000001</v>
      </c>
      <c r="J949" s="76">
        <v>1012.97</v>
      </c>
      <c r="K949" s="76">
        <v>1120.28</v>
      </c>
      <c r="L949" s="76">
        <v>1264.5</v>
      </c>
      <c r="M949" s="76">
        <v>1186.0999999999999</v>
      </c>
      <c r="N949" s="76">
        <v>66.91</v>
      </c>
      <c r="O949" s="76">
        <v>55.02</v>
      </c>
      <c r="P949" s="76">
        <v>48.07</v>
      </c>
      <c r="Q949" s="76">
        <v>-10.3</v>
      </c>
      <c r="R949" s="76">
        <v>-33.29</v>
      </c>
      <c r="S949" s="76">
        <v>-2.2000000000000002</v>
      </c>
      <c r="T949" s="76">
        <v>77.2</v>
      </c>
      <c r="U949" s="76">
        <v>80.91</v>
      </c>
      <c r="V949" s="76">
        <v>23.83</v>
      </c>
      <c r="W949" s="76">
        <v>20.09</v>
      </c>
      <c r="X949" s="76">
        <v>31.89</v>
      </c>
      <c r="Y949" s="76">
        <v>1151.0899999999999</v>
      </c>
      <c r="Z949" s="76">
        <v>874.84</v>
      </c>
      <c r="AA949" s="76">
        <v>1012.97</v>
      </c>
      <c r="AB949" s="76">
        <v>1422.95</v>
      </c>
      <c r="AC949" s="76">
        <v>849.95</v>
      </c>
      <c r="AD949" s="19">
        <f t="shared" si="1212"/>
        <v>-0.34505652975055778</v>
      </c>
      <c r="AE949" s="76">
        <f t="shared" si="1199"/>
        <v>119.30796227242816</v>
      </c>
      <c r="AF949" s="77">
        <f t="shared" si="1267"/>
        <v>-2.1981479816596261E-2</v>
      </c>
      <c r="AG949" s="2">
        <f t="shared" si="1213"/>
        <v>22.99</v>
      </c>
      <c r="AH949" s="1">
        <f t="shared" si="1214"/>
        <v>1061.0083333333332</v>
      </c>
      <c r="AI949" s="21">
        <f t="shared" si="1215"/>
        <v>997.42692307692312</v>
      </c>
      <c r="AJ949" s="22">
        <f t="shared" si="1216"/>
        <v>63.581410256410095</v>
      </c>
      <c r="AK949" s="23">
        <f t="shared" si="1217"/>
        <v>50.695032051281913</v>
      </c>
      <c r="AL949" s="23">
        <f t="shared" si="1218"/>
        <v>12.886378205128182</v>
      </c>
      <c r="AM949" s="23"/>
      <c r="AN949">
        <f t="shared" si="1219"/>
        <v>1100.0749999999998</v>
      </c>
      <c r="AO949" s="4">
        <f t="shared" si="1220"/>
        <v>1081.5749999999998</v>
      </c>
      <c r="AP949" s="4">
        <f t="shared" si="1221"/>
        <v>1043.35625</v>
      </c>
      <c r="AQ949" s="24">
        <f t="shared" si="1222"/>
        <v>1028.3899999999999</v>
      </c>
      <c r="AR949" t="str">
        <f t="shared" si="1223"/>
        <v>RED</v>
      </c>
      <c r="AS949" t="str">
        <f t="shared" si="1224"/>
        <v>GREEN</v>
      </c>
      <c r="AT949" t="str">
        <f t="shared" si="1225"/>
        <v>GREEN</v>
      </c>
      <c r="AU949" t="str">
        <f t="shared" si="1226"/>
        <v>GREEN</v>
      </c>
      <c r="AV949" t="str">
        <f t="shared" si="1227"/>
        <v>GREEN</v>
      </c>
      <c r="AW949" t="str">
        <f t="shared" si="1228"/>
        <v>GREEN</v>
      </c>
      <c r="AX949" s="25">
        <f t="shared" si="1229"/>
        <v>1.8414934522185383E-2</v>
      </c>
      <c r="AY949" s="25">
        <f t="shared" si="1230"/>
        <v>3.66357996943271E-3</v>
      </c>
      <c r="AZ949" s="26">
        <f t="shared" si="1231"/>
        <v>83.406583034272728</v>
      </c>
      <c r="BA949" s="1">
        <f t="shared" si="1270"/>
        <v>1360544.5825</v>
      </c>
      <c r="BB949" s="1">
        <f t="shared" si="1270"/>
        <v>4337165.75</v>
      </c>
      <c r="BC949" s="27">
        <f t="shared" si="1232"/>
        <v>1.1441175026691932</v>
      </c>
      <c r="BD949" s="28">
        <f t="shared" si="1232"/>
        <v>1.0995574702211923</v>
      </c>
      <c r="BE949" s="29">
        <f t="shared" si="1201"/>
        <v>90.526927547462194</v>
      </c>
      <c r="BF949" s="29">
        <f t="shared" si="1265"/>
        <v>95.263463773731104</v>
      </c>
      <c r="BG949" s="30">
        <f t="shared" si="1233"/>
        <v>1.0163736969366566E-2</v>
      </c>
      <c r="BH949" s="31">
        <f t="shared" si="1234"/>
        <v>1.2630068882511059E-2</v>
      </c>
      <c r="BI949" s="31">
        <f t="shared" si="1235"/>
        <v>1.4751354552752671E-2</v>
      </c>
      <c r="BJ949" s="32">
        <f t="shared" si="1236"/>
        <v>1137.3120794187428</v>
      </c>
      <c r="BK949" s="24">
        <f t="shared" si="1237"/>
        <v>984.70458724792366</v>
      </c>
      <c r="BL949" s="30">
        <f t="shared" si="1238"/>
        <v>0.14028357969464461</v>
      </c>
      <c r="BM949" s="30">
        <f t="shared" si="1239"/>
        <v>-4.5467738584127282E-2</v>
      </c>
      <c r="BN949" s="30">
        <f t="shared" si="1240"/>
        <v>9.4815841110517315E-2</v>
      </c>
      <c r="BO949" s="30">
        <f t="shared" si="1241"/>
        <v>4.9348102526390034E-2</v>
      </c>
      <c r="BP949" s="30"/>
      <c r="BQ949">
        <f t="shared" si="1242"/>
        <v>1756</v>
      </c>
      <c r="BR949">
        <f t="shared" si="1243"/>
        <v>854.2</v>
      </c>
      <c r="BT949" s="24">
        <f t="shared" si="1244"/>
        <v>2100.4875999999999</v>
      </c>
      <c r="BU949" s="24">
        <f t="shared" si="1245"/>
        <v>1411.5124000000001</v>
      </c>
      <c r="BV949" s="24">
        <f t="shared" si="1246"/>
        <v>2313.3123999999998</v>
      </c>
      <c r="BW949" s="24">
        <f t="shared" si="1247"/>
        <v>1198.6876000000002</v>
      </c>
      <c r="BX949">
        <f t="shared" si="1248"/>
        <v>2657.8</v>
      </c>
      <c r="BY949" s="24">
        <f t="shared" si="1249"/>
        <v>1020.1312</v>
      </c>
      <c r="BZ949" s="15" t="str">
        <f t="shared" si="1250"/>
        <v>RED</v>
      </c>
      <c r="CA949" s="15" t="str">
        <f t="shared" si="1251"/>
        <v>RED</v>
      </c>
      <c r="CB949" s="15" t="str">
        <f t="shared" si="1252"/>
        <v>GREEN</v>
      </c>
      <c r="CC949" s="15" t="str">
        <f t="shared" si="1253"/>
        <v>0</v>
      </c>
      <c r="CJ949">
        <f t="shared" si="1202"/>
        <v>1405.7</v>
      </c>
      <c r="CK949">
        <f t="shared" si="1203"/>
        <v>854.2</v>
      </c>
      <c r="CM949" s="24">
        <f t="shared" si="1204"/>
        <v>1616.373</v>
      </c>
      <c r="CN949" s="24">
        <f t="shared" si="1205"/>
        <v>1195.027</v>
      </c>
      <c r="CO949" s="24">
        <f t="shared" si="1206"/>
        <v>1746.527</v>
      </c>
      <c r="CP949" s="24">
        <f t="shared" si="1207"/>
        <v>1064.873</v>
      </c>
      <c r="CQ949">
        <f t="shared" si="1208"/>
        <v>1957.2</v>
      </c>
      <c r="CR949" s="24">
        <f t="shared" si="1209"/>
        <v>955.67600000000016</v>
      </c>
      <c r="CS949" s="15" t="str">
        <f t="shared" si="1210"/>
        <v>RED</v>
      </c>
      <c r="CT949" s="15" t="str">
        <f t="shared" si="1211"/>
        <v>GREEN</v>
      </c>
      <c r="CU949" s="15" t="str">
        <f t="shared" si="1254"/>
        <v>GREEN</v>
      </c>
      <c r="CV949" s="15" t="str">
        <f t="shared" ref="CV949:CV1012" si="1271">IF(ABS(E949-CQ949)&lt;(0.05*CQ949), "GREEN","0")</f>
        <v>0</v>
      </c>
      <c r="CX949" s="24">
        <f t="shared" si="1255"/>
        <v>1756</v>
      </c>
      <c r="CY949" s="24">
        <f t="shared" si="1256"/>
        <v>854.2</v>
      </c>
      <c r="DA949" s="24">
        <f t="shared" si="1266"/>
        <v>2100.4875999999999</v>
      </c>
      <c r="DB949" s="24">
        <f t="shared" si="1257"/>
        <v>1411.5124000000001</v>
      </c>
      <c r="DC949" s="24">
        <f t="shared" si="1258"/>
        <v>2313.3123999999998</v>
      </c>
      <c r="DD949" s="24">
        <f t="shared" si="1259"/>
        <v>1198.6876000000002</v>
      </c>
      <c r="DE949">
        <f t="shared" si="1260"/>
        <v>2657.8</v>
      </c>
      <c r="DF949" s="24">
        <f t="shared" si="1261"/>
        <v>1020.1312</v>
      </c>
      <c r="DG949" s="15" t="str">
        <f t="shared" si="1262"/>
        <v>RED</v>
      </c>
      <c r="DH949" s="15" t="str">
        <f t="shared" si="1263"/>
        <v>RED</v>
      </c>
      <c r="DI949" s="15" t="str">
        <f t="shared" si="1264"/>
        <v>GREEN</v>
      </c>
    </row>
    <row r="950" spans="1:113" x14ac:dyDescent="0.3">
      <c r="A950" s="53">
        <v>37232</v>
      </c>
      <c r="B950" s="54">
        <v>1067.2</v>
      </c>
      <c r="C950" s="54">
        <v>1132.6500000000001</v>
      </c>
      <c r="D950" s="54">
        <v>1063.25</v>
      </c>
      <c r="E950" s="54">
        <v>1112.3</v>
      </c>
      <c r="F950" s="54">
        <v>846676928</v>
      </c>
      <c r="G950" s="54">
        <v>1518552.68</v>
      </c>
      <c r="H950" s="54">
        <v>4558193</v>
      </c>
      <c r="I950" s="54">
        <v>1055.6400000000001</v>
      </c>
      <c r="J950" s="54">
        <v>1011.16</v>
      </c>
      <c r="K950" s="54">
        <v>1123.79</v>
      </c>
      <c r="L950" s="54">
        <v>1269.8499999999999</v>
      </c>
      <c r="M950" s="54">
        <v>1185.54</v>
      </c>
      <c r="N950" s="54">
        <v>97.7</v>
      </c>
      <c r="O950" s="54">
        <v>58.71</v>
      </c>
      <c r="P950" s="54">
        <v>49.36</v>
      </c>
      <c r="Q950" s="54">
        <v>-16.079999999999998</v>
      </c>
      <c r="R950" s="54">
        <v>-39.04</v>
      </c>
      <c r="S950" s="54">
        <v>4.2300000000000004</v>
      </c>
      <c r="T950" s="54">
        <v>81.88</v>
      </c>
      <c r="U950" s="54">
        <v>84.93</v>
      </c>
      <c r="V950" s="54">
        <v>25.72</v>
      </c>
      <c r="W950" s="54">
        <v>21.69</v>
      </c>
      <c r="X950" s="54">
        <v>33.69</v>
      </c>
      <c r="Y950" s="54">
        <v>1146.23</v>
      </c>
      <c r="Z950" s="54">
        <v>876.08</v>
      </c>
      <c r="AA950" s="54">
        <v>1011.16</v>
      </c>
      <c r="AB950" s="54">
        <v>1422.95</v>
      </c>
      <c r="AC950" s="54">
        <v>849.95</v>
      </c>
      <c r="AD950" s="19">
        <f t="shared" si="1212"/>
        <v>0.6516003804514664</v>
      </c>
      <c r="AE950" s="54">
        <f t="shared" si="1199"/>
        <v>121.98947137530159</v>
      </c>
      <c r="AF950" s="55">
        <f t="shared" si="1267"/>
        <v>4.2308953755329393E-2</v>
      </c>
      <c r="AG950" s="2">
        <f t="shared" si="1213"/>
        <v>22.96</v>
      </c>
      <c r="AH950" s="1">
        <f t="shared" si="1214"/>
        <v>1045.9666666666667</v>
      </c>
      <c r="AI950" s="21">
        <f t="shared" si="1215"/>
        <v>984.4923076923078</v>
      </c>
      <c r="AJ950" s="22">
        <f t="shared" si="1216"/>
        <v>61.474358974358893</v>
      </c>
      <c r="AK950" s="23">
        <f t="shared" si="1217"/>
        <v>38.455128205128062</v>
      </c>
      <c r="AL950" s="23">
        <f t="shared" si="1218"/>
        <v>23.01923076923083</v>
      </c>
      <c r="AM950" s="23"/>
      <c r="AN950">
        <f t="shared" si="1219"/>
        <v>1089.7249999999999</v>
      </c>
      <c r="AO950" s="4">
        <f t="shared" si="1220"/>
        <v>1068.5374999999999</v>
      </c>
      <c r="AP950" s="4">
        <f t="shared" si="1221"/>
        <v>1029.45625</v>
      </c>
      <c r="AQ950" s="24">
        <f t="shared" si="1222"/>
        <v>1011.0649999999999</v>
      </c>
      <c r="AR950" t="str">
        <f t="shared" si="1223"/>
        <v>GREEN</v>
      </c>
      <c r="AS950" t="str">
        <f t="shared" si="1224"/>
        <v>GREEN</v>
      </c>
      <c r="AT950" t="str">
        <f t="shared" si="1225"/>
        <v>GREEN</v>
      </c>
      <c r="AU950" t="str">
        <f t="shared" si="1226"/>
        <v>GREEN</v>
      </c>
      <c r="AV950" t="str">
        <f t="shared" si="1227"/>
        <v>GREEN</v>
      </c>
      <c r="AW950" t="str">
        <f t="shared" si="1228"/>
        <v>GREEN</v>
      </c>
      <c r="AX950" s="25">
        <f t="shared" si="1229"/>
        <v>2.0855943472551524E-2</v>
      </c>
      <c r="AY950" s="25">
        <f t="shared" si="1230"/>
        <v>0</v>
      </c>
      <c r="AZ950" s="26" t="e">
        <f t="shared" si="1231"/>
        <v>#DIV/0!</v>
      </c>
      <c r="BA950" s="1">
        <f t="shared" si="1270"/>
        <v>1110903.2424999999</v>
      </c>
      <c r="BB950" s="1">
        <f t="shared" si="1270"/>
        <v>3709359.25</v>
      </c>
      <c r="BC950" s="27">
        <f t="shared" si="1232"/>
        <v>1.3669531439863449</v>
      </c>
      <c r="BD950" s="28">
        <f t="shared" si="1232"/>
        <v>1.2288356809872216</v>
      </c>
      <c r="BE950" s="29">
        <f t="shared" si="1201"/>
        <v>100</v>
      </c>
      <c r="BF950" s="29">
        <f t="shared" si="1265"/>
        <v>100</v>
      </c>
      <c r="BG950" s="30">
        <f t="shared" si="1233"/>
        <v>2.5002446660478683E-2</v>
      </c>
      <c r="BH950" s="31">
        <f t="shared" si="1234"/>
        <v>2.6006022472933266E-2</v>
      </c>
      <c r="BI950" s="31">
        <f t="shared" si="1235"/>
        <v>2.0855943472551524E-2</v>
      </c>
      <c r="BJ950" s="32">
        <f t="shared" si="1236"/>
        <v>1131.8524435256243</v>
      </c>
      <c r="BK950" s="24">
        <f t="shared" si="1237"/>
        <v>960.08088980770901</v>
      </c>
      <c r="BL950" s="30">
        <f t="shared" si="1238"/>
        <v>0.15442915914583769</v>
      </c>
      <c r="BM950" s="30">
        <f t="shared" si="1239"/>
        <v>-1.7578390295445754E-2</v>
      </c>
      <c r="BN950" s="30">
        <f t="shared" si="1240"/>
        <v>0.13685076885039194</v>
      </c>
      <c r="BO950" s="30">
        <f t="shared" si="1241"/>
        <v>0.11927237855494618</v>
      </c>
      <c r="BP950" s="30"/>
      <c r="BQ950">
        <f t="shared" si="1242"/>
        <v>1756</v>
      </c>
      <c r="BR950">
        <f t="shared" si="1243"/>
        <v>854.2</v>
      </c>
      <c r="BT950" s="24">
        <f t="shared" si="1244"/>
        <v>2100.4875999999999</v>
      </c>
      <c r="BU950" s="24">
        <f t="shared" si="1245"/>
        <v>1411.5124000000001</v>
      </c>
      <c r="BV950" s="24">
        <f t="shared" si="1246"/>
        <v>2313.3123999999998</v>
      </c>
      <c r="BW950" s="24">
        <f t="shared" si="1247"/>
        <v>1198.6876000000002</v>
      </c>
      <c r="BX950">
        <f t="shared" si="1248"/>
        <v>2657.8</v>
      </c>
      <c r="BY950" s="24">
        <f t="shared" si="1249"/>
        <v>1020.1312</v>
      </c>
      <c r="BZ950" s="15" t="str">
        <f t="shared" si="1250"/>
        <v>RED</v>
      </c>
      <c r="CA950" s="15" t="str">
        <f t="shared" si="1251"/>
        <v>RED</v>
      </c>
      <c r="CB950" s="15" t="str">
        <f t="shared" si="1252"/>
        <v>GREEN</v>
      </c>
      <c r="CC950" s="15" t="str">
        <f t="shared" si="1253"/>
        <v>0</v>
      </c>
      <c r="CJ950">
        <f t="shared" si="1202"/>
        <v>1405.7</v>
      </c>
      <c r="CK950">
        <f t="shared" si="1203"/>
        <v>854.2</v>
      </c>
      <c r="CM950" s="24">
        <f t="shared" si="1204"/>
        <v>1616.373</v>
      </c>
      <c r="CN950" s="24">
        <f t="shared" si="1205"/>
        <v>1195.027</v>
      </c>
      <c r="CO950" s="24">
        <f t="shared" si="1206"/>
        <v>1746.527</v>
      </c>
      <c r="CP950" s="24">
        <f t="shared" si="1207"/>
        <v>1064.873</v>
      </c>
      <c r="CQ950">
        <f t="shared" si="1208"/>
        <v>1957.2</v>
      </c>
      <c r="CR950" s="24">
        <f t="shared" si="1209"/>
        <v>955.67600000000016</v>
      </c>
      <c r="CS950" s="15" t="str">
        <f t="shared" si="1210"/>
        <v>RED</v>
      </c>
      <c r="CT950" s="15" t="str">
        <f t="shared" si="1211"/>
        <v>GREEN</v>
      </c>
      <c r="CU950" s="15" t="str">
        <f t="shared" si="1254"/>
        <v>GREEN</v>
      </c>
      <c r="CV950" s="15" t="str">
        <f t="shared" si="1271"/>
        <v>0</v>
      </c>
      <c r="CX950" s="24">
        <f t="shared" si="1255"/>
        <v>1756</v>
      </c>
      <c r="CY950" s="24">
        <f t="shared" si="1256"/>
        <v>854.2</v>
      </c>
      <c r="DA950" s="24">
        <f t="shared" si="1266"/>
        <v>2100.4875999999999</v>
      </c>
      <c r="DB950" s="24">
        <f t="shared" si="1257"/>
        <v>1411.5124000000001</v>
      </c>
      <c r="DC950" s="24">
        <f t="shared" si="1258"/>
        <v>2313.3123999999998</v>
      </c>
      <c r="DD950" s="24">
        <f t="shared" si="1259"/>
        <v>1198.6876000000002</v>
      </c>
      <c r="DE950">
        <f t="shared" si="1260"/>
        <v>2657.8</v>
      </c>
      <c r="DF950" s="24">
        <f t="shared" si="1261"/>
        <v>1020.1312</v>
      </c>
      <c r="DG950" s="15" t="str">
        <f t="shared" si="1262"/>
        <v>RED</v>
      </c>
      <c r="DH950" s="15" t="str">
        <f t="shared" si="1263"/>
        <v>RED</v>
      </c>
      <c r="DI950" s="15" t="str">
        <f t="shared" si="1264"/>
        <v>GREEN</v>
      </c>
    </row>
    <row r="951" spans="1:113" x14ac:dyDescent="0.3">
      <c r="A951" s="18">
        <v>37224</v>
      </c>
      <c r="B951" s="1">
        <v>1059.25</v>
      </c>
      <c r="C951" s="1">
        <v>1097.5999999999999</v>
      </c>
      <c r="D951" s="1">
        <v>1059.25</v>
      </c>
      <c r="E951" s="1">
        <v>1067.1500000000001</v>
      </c>
      <c r="F951" s="1">
        <v>614912256</v>
      </c>
      <c r="G951" s="1">
        <v>1072794.58</v>
      </c>
      <c r="H951" s="1">
        <v>3550867</v>
      </c>
      <c r="I951" s="1">
        <v>1032.7</v>
      </c>
      <c r="J951" s="1">
        <v>1009.43</v>
      </c>
      <c r="K951" s="1">
        <v>1126.3900000000001</v>
      </c>
      <c r="L951" s="1">
        <v>1274.8599999999999</v>
      </c>
      <c r="M951" s="1">
        <v>1184.8599999999999</v>
      </c>
      <c r="N951" s="1">
        <v>94.7</v>
      </c>
      <c r="O951" s="1">
        <v>53.35</v>
      </c>
      <c r="P951" s="1">
        <v>46.81</v>
      </c>
      <c r="Q951" s="1">
        <v>-25.72</v>
      </c>
      <c r="R951" s="1">
        <v>-44.77</v>
      </c>
      <c r="S951" s="1">
        <v>0.77</v>
      </c>
      <c r="T951" s="1">
        <v>83.64</v>
      </c>
      <c r="U951" s="1">
        <v>88.54</v>
      </c>
      <c r="V951" s="1">
        <v>23.11</v>
      </c>
      <c r="W951" s="1">
        <v>23.98</v>
      </c>
      <c r="X951" s="1">
        <v>35.630000000000003</v>
      </c>
      <c r="Y951" s="1">
        <v>1140.0899999999999</v>
      </c>
      <c r="Z951" s="1">
        <v>878.77</v>
      </c>
      <c r="AA951" s="1">
        <v>1009.43</v>
      </c>
      <c r="AB951" s="1">
        <v>1422.95</v>
      </c>
      <c r="AC951" s="1">
        <v>849.95</v>
      </c>
      <c r="AD951" s="19">
        <f t="shared" si="1212"/>
        <v>0.12159141884595814</v>
      </c>
      <c r="AE951" s="1">
        <f t="shared" si="1199"/>
        <v>117.03772757183594</v>
      </c>
      <c r="AF951" s="20">
        <f t="shared" si="1267"/>
        <v>7.6959395656279739E-3</v>
      </c>
      <c r="AG951" s="2">
        <f t="shared" si="1213"/>
        <v>19.050000000000004</v>
      </c>
      <c r="AH951" s="1">
        <f t="shared" si="1214"/>
        <v>1024.45</v>
      </c>
      <c r="AI951" s="21">
        <f t="shared" si="1215"/>
        <v>978.5615384615387</v>
      </c>
      <c r="AJ951" s="22">
        <f t="shared" si="1216"/>
        <v>45.888461538461343</v>
      </c>
      <c r="AK951" s="23">
        <f t="shared" si="1217"/>
        <v>21.051923076922918</v>
      </c>
      <c r="AL951" s="23">
        <f t="shared" si="1218"/>
        <v>24.836538461538424</v>
      </c>
      <c r="AM951" s="23"/>
      <c r="AN951">
        <f t="shared" si="1219"/>
        <v>1063.075</v>
      </c>
      <c r="AO951" s="4">
        <f t="shared" si="1220"/>
        <v>1041.4750000000001</v>
      </c>
      <c r="AP951" s="4">
        <f t="shared" si="1221"/>
        <v>1010.46875</v>
      </c>
      <c r="AQ951" s="24">
        <f t="shared" si="1222"/>
        <v>991.22</v>
      </c>
      <c r="AR951" t="str">
        <f t="shared" si="1223"/>
        <v>GREEN</v>
      </c>
      <c r="AS951" t="str">
        <f t="shared" si="1224"/>
        <v>GREEN</v>
      </c>
      <c r="AT951" t="str">
        <f t="shared" si="1225"/>
        <v>GREEN</v>
      </c>
      <c r="AU951" t="str">
        <f t="shared" si="1226"/>
        <v>GREEN</v>
      </c>
      <c r="AV951" t="str">
        <f t="shared" si="1227"/>
        <v>GREEN</v>
      </c>
      <c r="AW951" t="str">
        <f t="shared" si="1228"/>
        <v>GREEN</v>
      </c>
      <c r="AX951" s="25">
        <f t="shared" si="1229"/>
        <v>1.492221769478356E-2</v>
      </c>
      <c r="AY951" s="25">
        <f t="shared" si="1230"/>
        <v>0</v>
      </c>
      <c r="AZ951" s="26" t="e">
        <f t="shared" si="1231"/>
        <v>#DIV/0!</v>
      </c>
      <c r="BA951" s="1">
        <f t="shared" si="1270"/>
        <v>953281.07250000001</v>
      </c>
      <c r="BB951" s="1">
        <f t="shared" si="1270"/>
        <v>3458403.75</v>
      </c>
      <c r="BC951" s="27">
        <f t="shared" si="1232"/>
        <v>1.1253706917589095</v>
      </c>
      <c r="BD951" s="28">
        <f t="shared" si="1232"/>
        <v>1.0267358170658936</v>
      </c>
      <c r="BE951" s="29">
        <f t="shared" si="1201"/>
        <v>100</v>
      </c>
      <c r="BF951" s="29">
        <f t="shared" si="1265"/>
        <v>97.638985810653622</v>
      </c>
      <c r="BG951" s="30">
        <f t="shared" si="1233"/>
        <v>1.5096400795655551E-2</v>
      </c>
      <c r="BH951" s="31">
        <f t="shared" si="1234"/>
        <v>1.7045163344445724E-2</v>
      </c>
      <c r="BI951" s="31">
        <f t="shared" si="1235"/>
        <v>1.492221769478356E-2</v>
      </c>
      <c r="BJ951" s="32">
        <f t="shared" si="1236"/>
        <v>1093.6291876217119</v>
      </c>
      <c r="BK951" s="24">
        <f t="shared" si="1237"/>
        <v>955.27081237828827</v>
      </c>
      <c r="BL951" s="30">
        <f t="shared" si="1238"/>
        <v>0.12965222812484062</v>
      </c>
      <c r="BM951" s="30">
        <f t="shared" si="1239"/>
        <v>-2.4812995006992307E-2</v>
      </c>
      <c r="BN951" s="30">
        <f t="shared" si="1240"/>
        <v>0.1048392331178483</v>
      </c>
      <c r="BO951" s="30">
        <f t="shared" si="1241"/>
        <v>8.0026238110855991E-2</v>
      </c>
      <c r="BP951" s="30"/>
      <c r="BQ951">
        <f t="shared" si="1242"/>
        <v>1756</v>
      </c>
      <c r="BR951">
        <f t="shared" si="1243"/>
        <v>854.2</v>
      </c>
      <c r="BT951" s="24">
        <f t="shared" si="1244"/>
        <v>2100.4875999999999</v>
      </c>
      <c r="BU951" s="24">
        <f t="shared" si="1245"/>
        <v>1411.5124000000001</v>
      </c>
      <c r="BV951" s="24">
        <f t="shared" si="1246"/>
        <v>2313.3123999999998</v>
      </c>
      <c r="BW951" s="24">
        <f t="shared" si="1247"/>
        <v>1198.6876000000002</v>
      </c>
      <c r="BX951">
        <f t="shared" si="1248"/>
        <v>2657.8</v>
      </c>
      <c r="BY951" s="24">
        <f t="shared" si="1249"/>
        <v>1020.1312</v>
      </c>
      <c r="BZ951" s="15" t="str">
        <f t="shared" si="1250"/>
        <v>RED</v>
      </c>
      <c r="CA951" s="15" t="str">
        <f t="shared" si="1251"/>
        <v>RED</v>
      </c>
      <c r="CB951" s="15" t="str">
        <f t="shared" si="1252"/>
        <v>GREEN</v>
      </c>
      <c r="CC951" s="15" t="str">
        <f t="shared" si="1253"/>
        <v>0</v>
      </c>
      <c r="CJ951">
        <f t="shared" si="1202"/>
        <v>1405.7</v>
      </c>
      <c r="CK951">
        <f t="shared" si="1203"/>
        <v>854.2</v>
      </c>
      <c r="CM951" s="24">
        <f t="shared" si="1204"/>
        <v>1616.373</v>
      </c>
      <c r="CN951" s="24">
        <f t="shared" si="1205"/>
        <v>1195.027</v>
      </c>
      <c r="CO951" s="24">
        <f t="shared" si="1206"/>
        <v>1746.527</v>
      </c>
      <c r="CP951" s="24">
        <f t="shared" si="1207"/>
        <v>1064.873</v>
      </c>
      <c r="CQ951">
        <f t="shared" si="1208"/>
        <v>1957.2</v>
      </c>
      <c r="CR951" s="24">
        <f t="shared" si="1209"/>
        <v>955.67600000000016</v>
      </c>
      <c r="CS951" s="15" t="str">
        <f t="shared" si="1210"/>
        <v>RED</v>
      </c>
      <c r="CT951" s="15" t="str">
        <f t="shared" si="1211"/>
        <v>GREEN</v>
      </c>
      <c r="CU951" s="15" t="str">
        <f t="shared" si="1254"/>
        <v>GREEN</v>
      </c>
      <c r="CV951" s="15" t="str">
        <f t="shared" si="1271"/>
        <v>0</v>
      </c>
      <c r="CX951" s="24">
        <f t="shared" si="1255"/>
        <v>1756</v>
      </c>
      <c r="CY951" s="24">
        <f t="shared" si="1256"/>
        <v>854.2</v>
      </c>
      <c r="DA951" s="24">
        <f t="shared" si="1266"/>
        <v>2100.4875999999999</v>
      </c>
      <c r="DB951" s="24">
        <f t="shared" si="1257"/>
        <v>1411.5124000000001</v>
      </c>
      <c r="DC951" s="24">
        <f t="shared" si="1258"/>
        <v>2313.3123999999998</v>
      </c>
      <c r="DD951" s="24">
        <f t="shared" si="1259"/>
        <v>1198.6876000000002</v>
      </c>
      <c r="DE951">
        <f t="shared" si="1260"/>
        <v>2657.8</v>
      </c>
      <c r="DF951" s="24">
        <f t="shared" si="1261"/>
        <v>1020.1312</v>
      </c>
      <c r="DG951" s="15" t="str">
        <f t="shared" si="1262"/>
        <v>RED</v>
      </c>
      <c r="DH951" s="15" t="str">
        <f t="shared" si="1263"/>
        <v>RED</v>
      </c>
      <c r="DI951" s="15" t="str">
        <f t="shared" si="1264"/>
        <v>GREEN</v>
      </c>
    </row>
    <row r="952" spans="1:113" x14ac:dyDescent="0.3">
      <c r="A952" s="53">
        <v>37218</v>
      </c>
      <c r="B952" s="54">
        <v>1034.2</v>
      </c>
      <c r="C952" s="54">
        <v>1082.4000000000001</v>
      </c>
      <c r="D952" s="54">
        <v>1032.8499999999999</v>
      </c>
      <c r="E952" s="54">
        <v>1059</v>
      </c>
      <c r="F952" s="54">
        <v>808163904</v>
      </c>
      <c r="G952" s="54">
        <v>1294208.2</v>
      </c>
      <c r="H952" s="54">
        <v>4470640</v>
      </c>
      <c r="I952" s="54">
        <v>1015.91</v>
      </c>
      <c r="J952" s="54">
        <v>1011.59</v>
      </c>
      <c r="K952" s="54">
        <v>1131.3</v>
      </c>
      <c r="L952" s="54">
        <v>1279</v>
      </c>
      <c r="M952" s="54">
        <v>1184.3399999999999</v>
      </c>
      <c r="N952" s="54">
        <v>93.71</v>
      </c>
      <c r="O952" s="54">
        <v>52.31</v>
      </c>
      <c r="P952" s="54">
        <v>46.34</v>
      </c>
      <c r="Q952" s="54">
        <v>-33.04</v>
      </c>
      <c r="R952" s="54">
        <v>-49.54</v>
      </c>
      <c r="S952" s="54">
        <v>2.25</v>
      </c>
      <c r="T952" s="54">
        <v>89.27</v>
      </c>
      <c r="U952" s="54">
        <v>90.7</v>
      </c>
      <c r="V952" s="54">
        <v>22.17</v>
      </c>
      <c r="W952" s="54">
        <v>25.36</v>
      </c>
      <c r="X952" s="54">
        <v>38.229999999999997</v>
      </c>
      <c r="Y952" s="54">
        <v>1147.3399999999999</v>
      </c>
      <c r="Z952" s="54">
        <v>875.84</v>
      </c>
      <c r="AA952" s="54">
        <v>1011.59</v>
      </c>
      <c r="AB952" s="54">
        <v>1422.95</v>
      </c>
      <c r="AC952" s="54">
        <v>849.95</v>
      </c>
      <c r="AD952" s="19">
        <f t="shared" si="1212"/>
        <v>0.3345837584570685</v>
      </c>
      <c r="AE952" s="54">
        <f t="shared" si="1199"/>
        <v>116.14389120421146</v>
      </c>
      <c r="AF952" s="55">
        <f t="shared" si="1267"/>
        <v>2.2496862025683129E-2</v>
      </c>
      <c r="AG952" s="2">
        <f t="shared" si="1213"/>
        <v>16.5</v>
      </c>
      <c r="AH952" s="1">
        <f t="shared" si="1214"/>
        <v>1009.3666666666667</v>
      </c>
      <c r="AI952" s="21">
        <f t="shared" si="1215"/>
        <v>977.53076923076935</v>
      </c>
      <c r="AJ952" s="22">
        <f t="shared" si="1216"/>
        <v>31.835897435897323</v>
      </c>
      <c r="AK952" s="23">
        <f t="shared" si="1217"/>
        <v>2.4964743589742682</v>
      </c>
      <c r="AL952" s="23">
        <f t="shared" si="1218"/>
        <v>29.339423076923055</v>
      </c>
      <c r="AM952" s="23"/>
      <c r="AN952">
        <f t="shared" si="1219"/>
        <v>1047.3499999999999</v>
      </c>
      <c r="AO952" s="4">
        <f t="shared" si="1220"/>
        <v>1024.0875000000001</v>
      </c>
      <c r="AP952" s="4">
        <f t="shared" si="1221"/>
        <v>991.4</v>
      </c>
      <c r="AQ952" s="24">
        <f t="shared" si="1222"/>
        <v>969.92499999999995</v>
      </c>
      <c r="AR952" t="str">
        <f t="shared" si="1223"/>
        <v>GREEN</v>
      </c>
      <c r="AS952" t="str">
        <f t="shared" si="1224"/>
        <v>GREEN</v>
      </c>
      <c r="AT952" t="str">
        <f t="shared" si="1225"/>
        <v>GREEN</v>
      </c>
      <c r="AU952" t="str">
        <f t="shared" si="1226"/>
        <v>GREEN</v>
      </c>
      <c r="AV952" t="str">
        <f t="shared" si="1227"/>
        <v>GREEN</v>
      </c>
      <c r="AW952" t="str">
        <f t="shared" si="1228"/>
        <v>GREEN</v>
      </c>
      <c r="AX952" s="25">
        <f t="shared" si="1229"/>
        <v>1.6459566653753921E-2</v>
      </c>
      <c r="AY952" s="25">
        <f t="shared" si="1230"/>
        <v>0</v>
      </c>
      <c r="AZ952" s="26" t="e">
        <f t="shared" si="1231"/>
        <v>#DIV/0!</v>
      </c>
      <c r="BA952" s="1">
        <f t="shared" si="1270"/>
        <v>899085.38249999995</v>
      </c>
      <c r="BB952" s="1">
        <f t="shared" si="1270"/>
        <v>3389866.75</v>
      </c>
      <c r="BC952" s="27">
        <f t="shared" si="1232"/>
        <v>1.4394719624973995</v>
      </c>
      <c r="BD952" s="28">
        <f t="shared" si="1232"/>
        <v>1.318824700115425</v>
      </c>
      <c r="BE952" s="29">
        <f t="shared" si="1201"/>
        <v>95.277971621307245</v>
      </c>
      <c r="BF952" s="29">
        <f t="shared" si="1265"/>
        <v>89.848288136235013</v>
      </c>
      <c r="BG952" s="30">
        <f t="shared" si="1233"/>
        <v>2.7009598285387848E-2</v>
      </c>
      <c r="BH952" s="31">
        <f t="shared" si="1234"/>
        <v>1.8782691878587943E-2</v>
      </c>
      <c r="BI952" s="31">
        <f t="shared" si="1235"/>
        <v>1.6459566653753921E-2</v>
      </c>
      <c r="BJ952" s="32">
        <f t="shared" si="1236"/>
        <v>1073.1080713159733</v>
      </c>
      <c r="BK952" s="24">
        <f t="shared" si="1237"/>
        <v>945.62526201735989</v>
      </c>
      <c r="BL952" s="30">
        <f t="shared" si="1238"/>
        <v>0.12038036760964443</v>
      </c>
      <c r="BM952" s="30">
        <f t="shared" si="1239"/>
        <v>-1.3322069231325163E-2</v>
      </c>
      <c r="BN952" s="30">
        <f t="shared" si="1240"/>
        <v>0.10705829837831927</v>
      </c>
      <c r="BO952" s="30">
        <f t="shared" si="1241"/>
        <v>9.3736229146994116E-2</v>
      </c>
      <c r="BP952" s="30"/>
      <c r="BQ952">
        <f t="shared" si="1242"/>
        <v>1756</v>
      </c>
      <c r="BR952">
        <f t="shared" si="1243"/>
        <v>854.2</v>
      </c>
      <c r="BT952" s="24">
        <f t="shared" si="1244"/>
        <v>2100.4875999999999</v>
      </c>
      <c r="BU952" s="24">
        <f t="shared" si="1245"/>
        <v>1411.5124000000001</v>
      </c>
      <c r="BV952" s="24">
        <f t="shared" si="1246"/>
        <v>2313.3123999999998</v>
      </c>
      <c r="BW952" s="24">
        <f t="shared" si="1247"/>
        <v>1198.6876000000002</v>
      </c>
      <c r="BX952">
        <f t="shared" si="1248"/>
        <v>2657.8</v>
      </c>
      <c r="BY952" s="24">
        <f t="shared" si="1249"/>
        <v>1020.1312</v>
      </c>
      <c r="BZ952" s="15" t="str">
        <f t="shared" si="1250"/>
        <v>RED</v>
      </c>
      <c r="CA952" s="15" t="str">
        <f t="shared" si="1251"/>
        <v>RED</v>
      </c>
      <c r="CB952" s="15" t="str">
        <f t="shared" si="1252"/>
        <v>GREEN</v>
      </c>
      <c r="CC952" s="15" t="str">
        <f t="shared" si="1253"/>
        <v>0</v>
      </c>
      <c r="CJ952">
        <f t="shared" si="1202"/>
        <v>1405.7</v>
      </c>
      <c r="CK952">
        <f t="shared" si="1203"/>
        <v>854.2</v>
      </c>
      <c r="CM952" s="24">
        <f t="shared" si="1204"/>
        <v>1616.373</v>
      </c>
      <c r="CN952" s="24">
        <f t="shared" si="1205"/>
        <v>1195.027</v>
      </c>
      <c r="CO952" s="24">
        <f t="shared" si="1206"/>
        <v>1746.527</v>
      </c>
      <c r="CP952" s="24">
        <f t="shared" si="1207"/>
        <v>1064.873</v>
      </c>
      <c r="CQ952">
        <f t="shared" si="1208"/>
        <v>1957.2</v>
      </c>
      <c r="CR952" s="24">
        <f t="shared" si="1209"/>
        <v>955.67600000000016</v>
      </c>
      <c r="CS952" s="15" t="str">
        <f t="shared" si="1210"/>
        <v>RED</v>
      </c>
      <c r="CT952" s="15" t="str">
        <f t="shared" si="1211"/>
        <v>RED</v>
      </c>
      <c r="CU952" s="15" t="str">
        <f t="shared" si="1254"/>
        <v>GREEN</v>
      </c>
      <c r="CV952" s="15" t="str">
        <f t="shared" si="1271"/>
        <v>0</v>
      </c>
      <c r="CX952" s="24">
        <f t="shared" si="1255"/>
        <v>1756</v>
      </c>
      <c r="CY952" s="24">
        <f t="shared" si="1256"/>
        <v>854.2</v>
      </c>
      <c r="DA952" s="24">
        <f t="shared" si="1266"/>
        <v>2100.4875999999999</v>
      </c>
      <c r="DB952" s="24">
        <f t="shared" si="1257"/>
        <v>1411.5124000000001</v>
      </c>
      <c r="DC952" s="24">
        <f t="shared" si="1258"/>
        <v>2313.3123999999998</v>
      </c>
      <c r="DD952" s="24">
        <f t="shared" si="1259"/>
        <v>1198.6876000000002</v>
      </c>
      <c r="DE952">
        <f t="shared" si="1260"/>
        <v>2657.8</v>
      </c>
      <c r="DF952" s="24">
        <f t="shared" si="1261"/>
        <v>1020.1312</v>
      </c>
      <c r="DG952" s="15" t="str">
        <f t="shared" si="1262"/>
        <v>RED</v>
      </c>
      <c r="DH952" s="15" t="str">
        <f t="shared" si="1263"/>
        <v>RED</v>
      </c>
      <c r="DI952" s="15" t="str">
        <f t="shared" si="1264"/>
        <v>GREEN</v>
      </c>
    </row>
    <row r="953" spans="1:113" x14ac:dyDescent="0.3">
      <c r="A953" s="53">
        <v>37210</v>
      </c>
      <c r="B953" s="54">
        <v>1004.55</v>
      </c>
      <c r="C953" s="54">
        <v>1038.3499999999999</v>
      </c>
      <c r="D953" s="54">
        <v>999.85</v>
      </c>
      <c r="E953" s="54">
        <v>1035.7</v>
      </c>
      <c r="F953" s="54">
        <v>368354400</v>
      </c>
      <c r="G953" s="54">
        <v>558057.51</v>
      </c>
      <c r="H953" s="54">
        <v>2257737</v>
      </c>
      <c r="I953" s="54">
        <v>999.44</v>
      </c>
      <c r="J953" s="54">
        <v>1011.9</v>
      </c>
      <c r="K953" s="54">
        <v>1136.3900000000001</v>
      </c>
      <c r="L953" s="54">
        <v>1283</v>
      </c>
      <c r="M953" s="54">
        <v>1183.98</v>
      </c>
      <c r="N953" s="54">
        <v>90.24</v>
      </c>
      <c r="O953" s="54">
        <v>49.31</v>
      </c>
      <c r="P953" s="54">
        <v>44.99</v>
      </c>
      <c r="Q953" s="54">
        <v>-41.08</v>
      </c>
      <c r="R953" s="54">
        <v>-53.66</v>
      </c>
      <c r="S953" s="54">
        <v>3.15</v>
      </c>
      <c r="T953" s="54">
        <v>92.71</v>
      </c>
      <c r="U953" s="54">
        <v>90.87</v>
      </c>
      <c r="V953" s="54">
        <v>17.25</v>
      </c>
      <c r="W953" s="54">
        <v>27.23</v>
      </c>
      <c r="X953" s="54">
        <v>40.65</v>
      </c>
      <c r="Y953" s="54">
        <v>1148.0999999999999</v>
      </c>
      <c r="Z953" s="54">
        <v>875.7</v>
      </c>
      <c r="AA953" s="54">
        <v>1011.9</v>
      </c>
      <c r="AB953" s="54">
        <v>1422.95</v>
      </c>
      <c r="AC953" s="54">
        <v>849.95</v>
      </c>
      <c r="AD953" s="19">
        <f t="shared" si="1212"/>
        <v>0.45298216898668103</v>
      </c>
      <c r="AE953" s="54">
        <f t="shared" si="1199"/>
        <v>113.58850625137092</v>
      </c>
      <c r="AF953" s="55">
        <f t="shared" si="1267"/>
        <v>3.1522334545092567E-2</v>
      </c>
      <c r="AG953" s="2">
        <f t="shared" si="1213"/>
        <v>12.579999999999998</v>
      </c>
      <c r="AH953" s="1">
        <f t="shared" si="1214"/>
        <v>992.93333333333328</v>
      </c>
      <c r="AI953" s="21">
        <f t="shared" si="1215"/>
        <v>978.31153846153859</v>
      </c>
      <c r="AJ953" s="22">
        <f t="shared" si="1216"/>
        <v>14.621794871794691</v>
      </c>
      <c r="AK953" s="23">
        <f t="shared" si="1217"/>
        <v>-20.001602564102626</v>
      </c>
      <c r="AL953" s="23">
        <f t="shared" si="1218"/>
        <v>34.623397435897317</v>
      </c>
      <c r="AM953" s="23"/>
      <c r="AN953">
        <f t="shared" si="1219"/>
        <v>1019.875</v>
      </c>
      <c r="AO953" s="4">
        <f t="shared" si="1220"/>
        <v>1005.1375</v>
      </c>
      <c r="AP953" s="4">
        <f t="shared" si="1221"/>
        <v>973.25625000000002</v>
      </c>
      <c r="AQ953" s="24">
        <f t="shared" si="1222"/>
        <v>955.99500000000012</v>
      </c>
      <c r="AR953" t="str">
        <f t="shared" si="1223"/>
        <v>GREEN</v>
      </c>
      <c r="AS953" t="str">
        <f t="shared" si="1224"/>
        <v>GREEN</v>
      </c>
      <c r="AT953" t="str">
        <f t="shared" si="1225"/>
        <v>GREEN</v>
      </c>
      <c r="AU953" t="str">
        <f t="shared" si="1226"/>
        <v>GREEN</v>
      </c>
      <c r="AV953" t="str">
        <f t="shared" si="1227"/>
        <v>GREEN</v>
      </c>
      <c r="AW953" t="str">
        <f t="shared" si="1228"/>
        <v>GREEN</v>
      </c>
      <c r="AX953" s="25">
        <f t="shared" si="1229"/>
        <v>2.1056179014587451E-2</v>
      </c>
      <c r="AY953" s="25">
        <f t="shared" si="1230"/>
        <v>0</v>
      </c>
      <c r="AZ953" s="26" t="e">
        <f t="shared" si="1231"/>
        <v>#DIV/0!</v>
      </c>
      <c r="BA953" s="1">
        <f t="shared" si="1270"/>
        <v>762974.46500000008</v>
      </c>
      <c r="BB953" s="1">
        <f t="shared" si="1270"/>
        <v>2993621.75</v>
      </c>
      <c r="BC953" s="27">
        <f t="shared" si="1232"/>
        <v>0.73142357392000001</v>
      </c>
      <c r="BD953" s="28">
        <f t="shared" si="1232"/>
        <v>0.7541824547473307</v>
      </c>
      <c r="BE953" s="29">
        <f t="shared" si="1201"/>
        <v>84.418604651162781</v>
      </c>
      <c r="BF953" s="29">
        <f t="shared" si="1265"/>
        <v>76.744909608365418</v>
      </c>
      <c r="BG953" s="30">
        <f t="shared" si="1233"/>
        <v>1.8993925893235897E-2</v>
      </c>
      <c r="BH953" s="31">
        <f t="shared" si="1234"/>
        <v>1.4835126144347566E-2</v>
      </c>
      <c r="BI953" s="31">
        <f t="shared" si="1235"/>
        <v>2.1056179014587451E-2</v>
      </c>
      <c r="BJ953" s="32">
        <f t="shared" si="1236"/>
        <v>1045.0305373529989</v>
      </c>
      <c r="BK953" s="24">
        <f t="shared" si="1237"/>
        <v>940.83612931366758</v>
      </c>
      <c r="BL953" s="30">
        <f t="shared" si="1238"/>
        <v>0.10060288504328596</v>
      </c>
      <c r="BM953" s="30">
        <f t="shared" si="1239"/>
        <v>-9.0089189466050178E-3</v>
      </c>
      <c r="BN953" s="30">
        <f t="shared" si="1240"/>
        <v>9.1593966096680954E-2</v>
      </c>
      <c r="BO953" s="30">
        <f t="shared" si="1241"/>
        <v>8.2585047150075933E-2</v>
      </c>
      <c r="BP953" s="30"/>
      <c r="BQ953">
        <f t="shared" si="1242"/>
        <v>1756</v>
      </c>
      <c r="BR953">
        <f t="shared" si="1243"/>
        <v>854.2</v>
      </c>
      <c r="BT953" s="24">
        <f t="shared" si="1244"/>
        <v>2100.4875999999999</v>
      </c>
      <c r="BU953" s="24">
        <f t="shared" si="1245"/>
        <v>1411.5124000000001</v>
      </c>
      <c r="BV953" s="24">
        <f t="shared" si="1246"/>
        <v>2313.3123999999998</v>
      </c>
      <c r="BW953" s="24">
        <f t="shared" si="1247"/>
        <v>1198.6876000000002</v>
      </c>
      <c r="BX953">
        <f t="shared" si="1248"/>
        <v>2657.8</v>
      </c>
      <c r="BY953" s="24">
        <f t="shared" si="1249"/>
        <v>1020.1312</v>
      </c>
      <c r="BZ953" s="15" t="str">
        <f t="shared" si="1250"/>
        <v>RED</v>
      </c>
      <c r="CA953" s="15" t="str">
        <f t="shared" si="1251"/>
        <v>RED</v>
      </c>
      <c r="CB953" s="15" t="str">
        <f t="shared" si="1252"/>
        <v>GREEN</v>
      </c>
      <c r="CC953" s="15" t="str">
        <f t="shared" si="1253"/>
        <v>0</v>
      </c>
      <c r="CJ953">
        <f t="shared" si="1202"/>
        <v>1405.7</v>
      </c>
      <c r="CK953">
        <f t="shared" si="1203"/>
        <v>854.2</v>
      </c>
      <c r="CM953" s="24">
        <f t="shared" si="1204"/>
        <v>1616.373</v>
      </c>
      <c r="CN953" s="24">
        <f t="shared" si="1205"/>
        <v>1195.027</v>
      </c>
      <c r="CO953" s="24">
        <f t="shared" si="1206"/>
        <v>1746.527</v>
      </c>
      <c r="CP953" s="24">
        <f t="shared" si="1207"/>
        <v>1064.873</v>
      </c>
      <c r="CQ953">
        <f t="shared" si="1208"/>
        <v>1957.2</v>
      </c>
      <c r="CR953" s="24">
        <f t="shared" si="1209"/>
        <v>955.67600000000016</v>
      </c>
      <c r="CS953" s="15" t="str">
        <f t="shared" si="1210"/>
        <v>RED</v>
      </c>
      <c r="CT953" s="15" t="str">
        <f t="shared" si="1211"/>
        <v>RED</v>
      </c>
      <c r="CU953" s="15" t="str">
        <f t="shared" si="1254"/>
        <v>GREEN</v>
      </c>
      <c r="CV953" s="15" t="str">
        <f t="shared" si="1271"/>
        <v>0</v>
      </c>
      <c r="CX953" s="24">
        <f t="shared" si="1255"/>
        <v>1756</v>
      </c>
      <c r="CY953" s="24">
        <f t="shared" si="1256"/>
        <v>854.2</v>
      </c>
      <c r="DA953" s="24">
        <f t="shared" si="1266"/>
        <v>2100.4875999999999</v>
      </c>
      <c r="DB953" s="24">
        <f t="shared" si="1257"/>
        <v>1411.5124000000001</v>
      </c>
      <c r="DC953" s="24">
        <f t="shared" si="1258"/>
        <v>2313.3123999999998</v>
      </c>
      <c r="DD953" s="24">
        <f t="shared" si="1259"/>
        <v>1198.6876000000002</v>
      </c>
      <c r="DE953">
        <f t="shared" si="1260"/>
        <v>2657.8</v>
      </c>
      <c r="DF953" s="24">
        <f t="shared" si="1261"/>
        <v>1020.1312</v>
      </c>
      <c r="DG953" s="15" t="str">
        <f t="shared" si="1262"/>
        <v>RED</v>
      </c>
      <c r="DH953" s="15" t="str">
        <f t="shared" si="1263"/>
        <v>RED</v>
      </c>
      <c r="DI953" s="15" t="str">
        <f t="shared" si="1264"/>
        <v>GREEN</v>
      </c>
    </row>
    <row r="954" spans="1:113" x14ac:dyDescent="0.3">
      <c r="A954" s="18">
        <v>37204</v>
      </c>
      <c r="B954" s="1">
        <v>997.25</v>
      </c>
      <c r="C954" s="1">
        <v>1014.1</v>
      </c>
      <c r="D954" s="1">
        <v>984.45</v>
      </c>
      <c r="E954" s="1">
        <v>1004.05</v>
      </c>
      <c r="F954" s="1">
        <v>537664704</v>
      </c>
      <c r="G954" s="1">
        <v>888064</v>
      </c>
      <c r="H954" s="1">
        <v>3554371</v>
      </c>
      <c r="I954" s="1">
        <v>984.38</v>
      </c>
      <c r="J954" s="1">
        <v>1015.51</v>
      </c>
      <c r="K954" s="1">
        <v>1141.2</v>
      </c>
      <c r="L954" s="1">
        <v>1286.83</v>
      </c>
      <c r="M954" s="1">
        <v>1183.79</v>
      </c>
      <c r="N954" s="1">
        <v>80.5</v>
      </c>
      <c r="O954" s="1">
        <v>44.95</v>
      </c>
      <c r="P954" s="1">
        <v>43.11</v>
      </c>
      <c r="Q954" s="1">
        <v>-48.37</v>
      </c>
      <c r="R954" s="1">
        <v>-56.81</v>
      </c>
      <c r="S954" s="1">
        <v>0.65</v>
      </c>
      <c r="T954" s="1">
        <v>90.12</v>
      </c>
      <c r="U954" s="1">
        <v>85.35</v>
      </c>
      <c r="V954" s="1">
        <v>14.68</v>
      </c>
      <c r="W954" s="1">
        <v>28.76</v>
      </c>
      <c r="X954" s="1">
        <v>42.05</v>
      </c>
      <c r="Y954" s="1">
        <v>1157.74</v>
      </c>
      <c r="Z954" s="1">
        <v>873.28</v>
      </c>
      <c r="AA954" s="1">
        <v>1015.51</v>
      </c>
      <c r="AB954" s="1">
        <v>1422.95</v>
      </c>
      <c r="AC954" s="1">
        <v>849.95</v>
      </c>
      <c r="AD954" s="19">
        <f t="shared" si="1212"/>
        <v>8.8402627295357319E-2</v>
      </c>
      <c r="AE954" s="1">
        <f t="shared" si="1199"/>
        <v>110.11735029611755</v>
      </c>
      <c r="AF954" s="20">
        <f t="shared" si="1267"/>
        <v>6.4655172413792261E-3</v>
      </c>
      <c r="AG954" s="2">
        <f t="shared" si="1213"/>
        <v>8.4400000000000048</v>
      </c>
      <c r="AH954" s="1">
        <f t="shared" si="1214"/>
        <v>972.75000000000011</v>
      </c>
      <c r="AI954" s="21">
        <f t="shared" si="1215"/>
        <v>980.8884615384618</v>
      </c>
      <c r="AJ954" s="22">
        <f t="shared" si="1216"/>
        <v>-8.1384615384616836</v>
      </c>
      <c r="AK954" s="23">
        <f t="shared" si="1217"/>
        <v>-42.159294871794941</v>
      </c>
      <c r="AL954" s="23">
        <f t="shared" si="1218"/>
        <v>34.020833333333258</v>
      </c>
      <c r="AM954" s="23"/>
      <c r="AN954">
        <f t="shared" si="1219"/>
        <v>1000.825</v>
      </c>
      <c r="AO954" s="4">
        <f t="shared" si="1220"/>
        <v>990.37500000000011</v>
      </c>
      <c r="AP954" s="4">
        <f t="shared" si="1221"/>
        <v>950.56875000000014</v>
      </c>
      <c r="AQ954" s="24">
        <f t="shared" si="1222"/>
        <v>955.94500000000028</v>
      </c>
      <c r="AR954" t="str">
        <f t="shared" si="1223"/>
        <v>GREEN</v>
      </c>
      <c r="AS954" t="str">
        <f t="shared" si="1224"/>
        <v>GREEN</v>
      </c>
      <c r="AT954" t="str">
        <f t="shared" si="1225"/>
        <v>GREEN</v>
      </c>
      <c r="AU954" t="str">
        <f t="shared" si="1226"/>
        <v>GREEN</v>
      </c>
      <c r="AV954" t="str">
        <f t="shared" si="1227"/>
        <v>GREEN</v>
      </c>
      <c r="AW954" t="str">
        <f t="shared" si="1228"/>
        <v>GREEN</v>
      </c>
      <c r="AX954" s="25">
        <f t="shared" si="1229"/>
        <v>1.5939240526499903E-2</v>
      </c>
      <c r="AY954" s="25">
        <f t="shared" si="1230"/>
        <v>0</v>
      </c>
      <c r="AZ954" s="26" t="e">
        <f t="shared" si="1231"/>
        <v>#DIV/0!</v>
      </c>
      <c r="BA954" s="1">
        <f t="shared" si="1270"/>
        <v>835639.56499999994</v>
      </c>
      <c r="BB954" s="1">
        <f t="shared" si="1270"/>
        <v>3283451.5</v>
      </c>
      <c r="BC954" s="27">
        <f t="shared" si="1232"/>
        <v>1.0627357023240038</v>
      </c>
      <c r="BD954" s="28">
        <f t="shared" si="1232"/>
        <v>1.0825105837561482</v>
      </c>
      <c r="BE954" s="29">
        <f t="shared" si="1201"/>
        <v>69.071214565568056</v>
      </c>
      <c r="BF954" s="29">
        <f t="shared" si="1265"/>
        <v>67.06736771835574</v>
      </c>
      <c r="BG954" s="30">
        <f t="shared" si="1233"/>
        <v>1.0555785471788037E-2</v>
      </c>
      <c r="BH954" s="31">
        <f t="shared" si="1234"/>
        <v>1.1184550837936957E-2</v>
      </c>
      <c r="BI954" s="31">
        <f t="shared" si="1235"/>
        <v>1.5939240526499903E-2</v>
      </c>
      <c r="BJ954" s="32">
        <f t="shared" si="1236"/>
        <v>1037.5917766567204</v>
      </c>
      <c r="BK954" s="24">
        <f t="shared" si="1237"/>
        <v>907.90822334327981</v>
      </c>
      <c r="BL954" s="30">
        <f t="shared" si="1238"/>
        <v>0.12916045347685931</v>
      </c>
      <c r="BM954" s="30">
        <f t="shared" si="1239"/>
        <v>-3.3406480411055685E-2</v>
      </c>
      <c r="BN954" s="30">
        <f t="shared" si="1240"/>
        <v>9.5753973065803633E-2</v>
      </c>
      <c r="BO954" s="30">
        <f t="shared" si="1241"/>
        <v>6.2347492654747948E-2</v>
      </c>
      <c r="BP954" s="30"/>
      <c r="BQ954">
        <f t="shared" si="1242"/>
        <v>1756</v>
      </c>
      <c r="BR954">
        <f t="shared" si="1243"/>
        <v>854.2</v>
      </c>
      <c r="BT954" s="24">
        <f t="shared" si="1244"/>
        <v>2100.4875999999999</v>
      </c>
      <c r="BU954" s="24">
        <f t="shared" si="1245"/>
        <v>1411.5124000000001</v>
      </c>
      <c r="BV954" s="24">
        <f t="shared" si="1246"/>
        <v>2313.3123999999998</v>
      </c>
      <c r="BW954" s="24">
        <f t="shared" si="1247"/>
        <v>1198.6876000000002</v>
      </c>
      <c r="BX954">
        <f t="shared" si="1248"/>
        <v>2657.8</v>
      </c>
      <c r="BY954" s="24">
        <f t="shared" si="1249"/>
        <v>1020.1312</v>
      </c>
      <c r="BZ954" s="15" t="str">
        <f t="shared" si="1250"/>
        <v>RED</v>
      </c>
      <c r="CA954" s="15" t="str">
        <f t="shared" si="1251"/>
        <v>RED</v>
      </c>
      <c r="CB954" s="15" t="str">
        <f t="shared" si="1252"/>
        <v>RED</v>
      </c>
      <c r="CC954" s="15" t="str">
        <f t="shared" si="1253"/>
        <v>0</v>
      </c>
      <c r="CJ954">
        <f t="shared" si="1202"/>
        <v>1405.7</v>
      </c>
      <c r="CK954">
        <f t="shared" si="1203"/>
        <v>854.2</v>
      </c>
      <c r="CM954" s="24">
        <f t="shared" si="1204"/>
        <v>1616.373</v>
      </c>
      <c r="CN954" s="24">
        <f t="shared" si="1205"/>
        <v>1195.027</v>
      </c>
      <c r="CO954" s="24">
        <f t="shared" si="1206"/>
        <v>1746.527</v>
      </c>
      <c r="CP954" s="24">
        <f t="shared" si="1207"/>
        <v>1064.873</v>
      </c>
      <c r="CQ954">
        <f t="shared" si="1208"/>
        <v>1957.2</v>
      </c>
      <c r="CR954" s="24">
        <f t="shared" si="1209"/>
        <v>955.67600000000016</v>
      </c>
      <c r="CS954" s="15" t="str">
        <f t="shared" si="1210"/>
        <v>RED</v>
      </c>
      <c r="CT954" s="15" t="str">
        <f t="shared" si="1211"/>
        <v>RED</v>
      </c>
      <c r="CU954" s="15" t="str">
        <f t="shared" si="1254"/>
        <v>GREEN</v>
      </c>
      <c r="CV954" s="15" t="str">
        <f t="shared" si="1271"/>
        <v>0</v>
      </c>
      <c r="CX954" s="24">
        <f t="shared" si="1255"/>
        <v>1756</v>
      </c>
      <c r="CY954" s="24">
        <f t="shared" si="1256"/>
        <v>854.2</v>
      </c>
      <c r="DA954" s="24">
        <f t="shared" si="1266"/>
        <v>2100.4875999999999</v>
      </c>
      <c r="DB954" s="24">
        <f t="shared" si="1257"/>
        <v>1411.5124000000001</v>
      </c>
      <c r="DC954" s="24">
        <f t="shared" si="1258"/>
        <v>2313.3123999999998</v>
      </c>
      <c r="DD954" s="24">
        <f t="shared" si="1259"/>
        <v>1198.6876000000002</v>
      </c>
      <c r="DE954">
        <f t="shared" si="1260"/>
        <v>2657.8</v>
      </c>
      <c r="DF954" s="24">
        <f t="shared" si="1261"/>
        <v>1020.1312</v>
      </c>
      <c r="DG954" s="15" t="str">
        <f t="shared" si="1262"/>
        <v>RED</v>
      </c>
      <c r="DH954" s="15" t="str">
        <f t="shared" si="1263"/>
        <v>RED</v>
      </c>
      <c r="DI954" s="15" t="str">
        <f t="shared" si="1264"/>
        <v>RED</v>
      </c>
    </row>
    <row r="955" spans="1:113" x14ac:dyDescent="0.3">
      <c r="A955" s="18">
        <v>37197</v>
      </c>
      <c r="B955" s="1">
        <v>983.15</v>
      </c>
      <c r="C955" s="1">
        <v>1009.55</v>
      </c>
      <c r="D955" s="1">
        <v>959.35</v>
      </c>
      <c r="E955" s="1">
        <v>997.6</v>
      </c>
      <c r="F955" s="1">
        <v>464839872</v>
      </c>
      <c r="G955" s="1">
        <v>856011.82</v>
      </c>
      <c r="H955" s="1">
        <v>3276719</v>
      </c>
      <c r="I955" s="1">
        <v>966.49</v>
      </c>
      <c r="J955" s="1">
        <v>1019.69</v>
      </c>
      <c r="K955" s="1">
        <v>1145.6199999999999</v>
      </c>
      <c r="L955" s="1">
        <v>1291.19</v>
      </c>
      <c r="M955" s="1">
        <v>1183.94</v>
      </c>
      <c r="N955" s="1">
        <v>77.44</v>
      </c>
      <c r="O955" s="1">
        <v>44.04</v>
      </c>
      <c r="P955" s="1">
        <v>42.72</v>
      </c>
      <c r="Q955" s="1">
        <v>-53.75</v>
      </c>
      <c r="R955" s="1">
        <v>-58.92</v>
      </c>
      <c r="S955" s="1">
        <v>1.46</v>
      </c>
      <c r="T955" s="1">
        <v>89.78</v>
      </c>
      <c r="U955" s="1">
        <v>73.790000000000006</v>
      </c>
      <c r="V955" s="1">
        <v>14.65</v>
      </c>
      <c r="W955" s="1">
        <v>29.97</v>
      </c>
      <c r="X955" s="1">
        <v>42.79</v>
      </c>
      <c r="Y955" s="1">
        <v>1165.2</v>
      </c>
      <c r="Z955" s="1">
        <v>874.18</v>
      </c>
      <c r="AA955" s="1">
        <v>1019.69</v>
      </c>
      <c r="AB955" s="1">
        <v>1422.95</v>
      </c>
      <c r="AC955" s="1">
        <v>849.95</v>
      </c>
      <c r="AD955" s="19">
        <f t="shared" si="1212"/>
        <v>0.19291059844288752</v>
      </c>
      <c r="AE955" s="1">
        <f t="shared" si="1199"/>
        <v>109.40995832419389</v>
      </c>
      <c r="AF955" s="20">
        <f t="shared" si="1267"/>
        <v>1.4646053702196848E-2</v>
      </c>
      <c r="AG955" s="2">
        <f t="shared" si="1213"/>
        <v>5.1700000000000017</v>
      </c>
      <c r="AH955" s="1">
        <f t="shared" si="1214"/>
        <v>957.71666666666681</v>
      </c>
      <c r="AI955" s="21">
        <f t="shared" si="1215"/>
        <v>986.05000000000007</v>
      </c>
      <c r="AJ955" s="22">
        <f t="shared" si="1216"/>
        <v>-28.333333333333258</v>
      </c>
      <c r="AK955" s="23">
        <f t="shared" si="1217"/>
        <v>-58.130608974359063</v>
      </c>
      <c r="AL955" s="23">
        <f t="shared" si="1218"/>
        <v>29.797275641025806</v>
      </c>
      <c r="AM955" s="23"/>
      <c r="AN955">
        <f t="shared" si="1219"/>
        <v>990.40000000000009</v>
      </c>
      <c r="AO955" s="4">
        <f t="shared" si="1220"/>
        <v>979.46250000000009</v>
      </c>
      <c r="AP955" s="4">
        <f t="shared" si="1221"/>
        <v>940.02500000000009</v>
      </c>
      <c r="AQ955" s="24">
        <f t="shared" si="1222"/>
        <v>960.91500000000019</v>
      </c>
      <c r="AR955" t="str">
        <f t="shared" si="1223"/>
        <v>GREEN</v>
      </c>
      <c r="AS955" t="str">
        <f t="shared" si="1224"/>
        <v>GREEN</v>
      </c>
      <c r="AT955" t="str">
        <f t="shared" si="1225"/>
        <v>GREEN</v>
      </c>
      <c r="AU955" t="str">
        <f t="shared" si="1226"/>
        <v>GREEN</v>
      </c>
      <c r="AV955" t="str">
        <f t="shared" si="1227"/>
        <v>GREEN</v>
      </c>
      <c r="AW955" t="str">
        <f t="shared" si="1228"/>
        <v>GREEN</v>
      </c>
      <c r="AX955" s="25">
        <f t="shared" si="1229"/>
        <v>2.6500224521741795E-2</v>
      </c>
      <c r="AY955" s="25">
        <f t="shared" si="1230"/>
        <v>0</v>
      </c>
      <c r="AZ955" s="26" t="e">
        <f t="shared" si="1231"/>
        <v>#DIV/0!</v>
      </c>
      <c r="BA955" s="1">
        <f t="shared" si="1270"/>
        <v>832130.25500000012</v>
      </c>
      <c r="BB955" s="1">
        <f t="shared" si="1270"/>
        <v>3249030</v>
      </c>
      <c r="BC955" s="27">
        <f t="shared" si="1232"/>
        <v>1.0286993110231279</v>
      </c>
      <c r="BD955" s="28">
        <f t="shared" si="1232"/>
        <v>1.0085222358673205</v>
      </c>
      <c r="BE955" s="29">
        <f t="shared" si="1201"/>
        <v>65.06352087114341</v>
      </c>
      <c r="BF955" s="29">
        <f t="shared" si="1265"/>
        <v>61.796733212341231</v>
      </c>
      <c r="BG955" s="30">
        <f t="shared" si="1233"/>
        <v>1.0676326395459235E-2</v>
      </c>
      <c r="BH955" s="31">
        <f t="shared" si="1234"/>
        <v>2.2087305575263227E-2</v>
      </c>
      <c r="BI955" s="31">
        <f t="shared" si="1235"/>
        <v>2.6500224521741795E-2</v>
      </c>
      <c r="BJ955" s="32">
        <f t="shared" si="1236"/>
        <v>1029.2097898790896</v>
      </c>
      <c r="BK955" s="24">
        <f t="shared" si="1237"/>
        <v>886.22354345424401</v>
      </c>
      <c r="BL955" s="30">
        <f t="shared" si="1238"/>
        <v>0.14333023899844186</v>
      </c>
      <c r="BM955" s="30">
        <f t="shared" si="1239"/>
        <v>-3.1685835885214106E-2</v>
      </c>
      <c r="BN955" s="30">
        <f t="shared" si="1240"/>
        <v>0.11164440311322776</v>
      </c>
      <c r="BO955" s="30">
        <f t="shared" si="1241"/>
        <v>7.9958567228013658E-2</v>
      </c>
      <c r="BP955" s="30"/>
      <c r="BQ955">
        <f t="shared" si="1242"/>
        <v>1756</v>
      </c>
      <c r="BR955">
        <f t="shared" si="1243"/>
        <v>854.2</v>
      </c>
      <c r="BT955" s="24">
        <f t="shared" si="1244"/>
        <v>2100.4875999999999</v>
      </c>
      <c r="BU955" s="24">
        <f t="shared" si="1245"/>
        <v>1411.5124000000001</v>
      </c>
      <c r="BV955" s="24">
        <f t="shared" si="1246"/>
        <v>2313.3123999999998</v>
      </c>
      <c r="BW955" s="24">
        <f t="shared" si="1247"/>
        <v>1198.6876000000002</v>
      </c>
      <c r="BX955">
        <f t="shared" si="1248"/>
        <v>2657.8</v>
      </c>
      <c r="BY955" s="24">
        <f t="shared" si="1249"/>
        <v>1020.1312</v>
      </c>
      <c r="BZ955" s="15" t="str">
        <f t="shared" si="1250"/>
        <v>RED</v>
      </c>
      <c r="CA955" s="15" t="str">
        <f t="shared" si="1251"/>
        <v>RED</v>
      </c>
      <c r="CB955" s="15" t="str">
        <f t="shared" si="1252"/>
        <v>RED</v>
      </c>
      <c r="CC955" s="15" t="str">
        <f t="shared" si="1253"/>
        <v>0</v>
      </c>
      <c r="CJ955">
        <f t="shared" si="1202"/>
        <v>1405.7</v>
      </c>
      <c r="CK955">
        <f t="shared" si="1203"/>
        <v>854.2</v>
      </c>
      <c r="CM955" s="24">
        <f t="shared" si="1204"/>
        <v>1616.373</v>
      </c>
      <c r="CN955" s="24">
        <f t="shared" si="1205"/>
        <v>1195.027</v>
      </c>
      <c r="CO955" s="24">
        <f t="shared" si="1206"/>
        <v>1746.527</v>
      </c>
      <c r="CP955" s="24">
        <f t="shared" si="1207"/>
        <v>1064.873</v>
      </c>
      <c r="CQ955">
        <f t="shared" si="1208"/>
        <v>1957.2</v>
      </c>
      <c r="CR955" s="24">
        <f t="shared" si="1209"/>
        <v>955.67600000000016</v>
      </c>
      <c r="CS955" s="15" t="str">
        <f t="shared" si="1210"/>
        <v>RED</v>
      </c>
      <c r="CT955" s="15" t="str">
        <f t="shared" si="1211"/>
        <v>RED</v>
      </c>
      <c r="CU955" s="15" t="str">
        <f t="shared" si="1254"/>
        <v>GREEN</v>
      </c>
      <c r="CV955" s="15" t="str">
        <f t="shared" si="1271"/>
        <v>0</v>
      </c>
      <c r="CX955" s="24">
        <f t="shared" si="1255"/>
        <v>1756</v>
      </c>
      <c r="CY955" s="24">
        <f t="shared" si="1256"/>
        <v>854.2</v>
      </c>
      <c r="DA955" s="24">
        <f t="shared" si="1266"/>
        <v>2100.4875999999999</v>
      </c>
      <c r="DB955" s="24">
        <f t="shared" si="1257"/>
        <v>1411.5124000000001</v>
      </c>
      <c r="DC955" s="24">
        <f t="shared" si="1258"/>
        <v>2313.3123999999998</v>
      </c>
      <c r="DD955" s="24">
        <f t="shared" si="1259"/>
        <v>1198.6876000000002</v>
      </c>
      <c r="DE955">
        <f t="shared" si="1260"/>
        <v>2657.8</v>
      </c>
      <c r="DF955" s="24">
        <f t="shared" si="1261"/>
        <v>1020.1312</v>
      </c>
      <c r="DG955" s="15" t="str">
        <f t="shared" si="1262"/>
        <v>RED</v>
      </c>
      <c r="DH955" s="15" t="str">
        <f t="shared" si="1263"/>
        <v>RED</v>
      </c>
      <c r="DI955" s="15" t="str">
        <f t="shared" si="1264"/>
        <v>RED</v>
      </c>
    </row>
    <row r="956" spans="1:113" x14ac:dyDescent="0.3">
      <c r="A956" s="18">
        <v>37189</v>
      </c>
      <c r="B956" s="1">
        <v>980.05</v>
      </c>
      <c r="C956" s="1">
        <v>1000.95</v>
      </c>
      <c r="D956" s="1">
        <v>973.2</v>
      </c>
      <c r="E956" s="1">
        <v>983.2</v>
      </c>
      <c r="F956" s="1">
        <v>469392416</v>
      </c>
      <c r="G956" s="1">
        <v>749764.53</v>
      </c>
      <c r="H956" s="1">
        <v>2885660</v>
      </c>
      <c r="I956" s="1">
        <v>949.74</v>
      </c>
      <c r="J956" s="1">
        <v>1024.2</v>
      </c>
      <c r="K956" s="1">
        <v>1150.3900000000001</v>
      </c>
      <c r="L956" s="1">
        <v>1295.3900000000001</v>
      </c>
      <c r="M956" s="1">
        <v>1184.3800000000001</v>
      </c>
      <c r="N956" s="1">
        <v>70.569999999999993</v>
      </c>
      <c r="O956" s="1">
        <v>42.06</v>
      </c>
      <c r="P956" s="1">
        <v>41.88</v>
      </c>
      <c r="Q956" s="1">
        <v>-59.17</v>
      </c>
      <c r="R956" s="1">
        <v>-60.21</v>
      </c>
      <c r="S956" s="1">
        <v>0.67</v>
      </c>
      <c r="T956" s="1">
        <v>76.150000000000006</v>
      </c>
      <c r="U956" s="1">
        <v>56.43</v>
      </c>
      <c r="V956" s="1">
        <v>15.68</v>
      </c>
      <c r="W956" s="1">
        <v>30.14</v>
      </c>
      <c r="X956" s="1">
        <v>43.44</v>
      </c>
      <c r="Y956" s="1">
        <v>1172.25</v>
      </c>
      <c r="Z956" s="1">
        <v>876.14</v>
      </c>
      <c r="AA956" s="1">
        <v>1024.2</v>
      </c>
      <c r="AB956" s="1">
        <v>1422.95</v>
      </c>
      <c r="AC956" s="1">
        <v>849.95</v>
      </c>
      <c r="AD956" s="19">
        <f t="shared" si="1212"/>
        <v>8.6238169679587598E-2</v>
      </c>
      <c r="AE956" s="1">
        <f t="shared" si="1199"/>
        <v>107.83066461943409</v>
      </c>
      <c r="AF956" s="20">
        <f t="shared" si="1267"/>
        <v>6.7065990887216209E-3</v>
      </c>
      <c r="AG956" s="2">
        <f t="shared" si="1213"/>
        <v>1.0399999999999991</v>
      </c>
      <c r="AH956" s="1">
        <f t="shared" si="1214"/>
        <v>933.81666666666661</v>
      </c>
      <c r="AI956" s="21">
        <f t="shared" si="1215"/>
        <v>991.97307692307686</v>
      </c>
      <c r="AJ956" s="22">
        <f t="shared" si="1216"/>
        <v>-58.156410256410254</v>
      </c>
      <c r="AK956" s="23">
        <f t="shared" si="1217"/>
        <v>-68.049198717948883</v>
      </c>
      <c r="AL956" s="23">
        <f t="shared" si="1218"/>
        <v>9.892788461538629</v>
      </c>
      <c r="AM956" s="23"/>
      <c r="AN956">
        <f t="shared" si="1219"/>
        <v>979.92499999999995</v>
      </c>
      <c r="AO956" s="4">
        <f t="shared" si="1220"/>
        <v>958.71249999999998</v>
      </c>
      <c r="AP956" s="4">
        <f t="shared" si="1221"/>
        <v>944.72499999999991</v>
      </c>
      <c r="AQ956" s="24">
        <f t="shared" si="1222"/>
        <v>968.06999999999994</v>
      </c>
      <c r="AR956" t="str">
        <f t="shared" si="1223"/>
        <v>GREEN</v>
      </c>
      <c r="AS956" t="str">
        <f t="shared" si="1224"/>
        <v>GREEN</v>
      </c>
      <c r="AT956" t="str">
        <f t="shared" si="1225"/>
        <v>GREEN</v>
      </c>
      <c r="AU956" t="str">
        <f t="shared" si="1226"/>
        <v>GREEN</v>
      </c>
      <c r="AV956" t="str">
        <f t="shared" si="1227"/>
        <v>GREEN</v>
      </c>
      <c r="AW956" t="str">
        <f t="shared" si="1228"/>
        <v>GREEN</v>
      </c>
      <c r="AX956" s="25">
        <f t="shared" si="1229"/>
        <v>2.4059215571375654E-2</v>
      </c>
      <c r="AY956" s="25">
        <f t="shared" si="1230"/>
        <v>1.1869812620057263E-2</v>
      </c>
      <c r="AZ956" s="26">
        <f t="shared" si="1231"/>
        <v>66.963168174730768</v>
      </c>
      <c r="BA956" s="1">
        <f t="shared" si="1270"/>
        <v>769182.80249999999</v>
      </c>
      <c r="BB956" s="1">
        <f t="shared" si="1270"/>
        <v>3062867.25</v>
      </c>
      <c r="BC956" s="27">
        <f t="shared" si="1232"/>
        <v>0.97475467153336415</v>
      </c>
      <c r="BD956" s="28">
        <f t="shared" si="1232"/>
        <v>0.94214334623872453</v>
      </c>
      <c r="BE956" s="29">
        <f t="shared" si="1201"/>
        <v>58.529945553539051</v>
      </c>
      <c r="BF956" s="29">
        <f t="shared" si="1265"/>
        <v>56.658708794666602</v>
      </c>
      <c r="BG956" s="30">
        <f t="shared" si="1233"/>
        <v>1.1813316204085877E-2</v>
      </c>
      <c r="BH956" s="31">
        <f t="shared" si="1234"/>
        <v>1.8630968053855834E-2</v>
      </c>
      <c r="BI956" s="31">
        <f t="shared" si="1235"/>
        <v>1.2189402951318392E-2</v>
      </c>
      <c r="BJ956" s="32">
        <f t="shared" si="1236"/>
        <v>1032.1501536721962</v>
      </c>
      <c r="BK956" s="24">
        <f t="shared" si="1237"/>
        <v>835.483179661137</v>
      </c>
      <c r="BL956" s="30">
        <f t="shared" si="1238"/>
        <v>0.20002743491767616</v>
      </c>
      <c r="BM956" s="30">
        <f t="shared" si="1239"/>
        <v>-4.9786568014845566E-2</v>
      </c>
      <c r="BN956" s="30">
        <f t="shared" si="1240"/>
        <v>0.15024086690283059</v>
      </c>
      <c r="BO956" s="30">
        <f t="shared" si="1241"/>
        <v>0.10045429888798502</v>
      </c>
      <c r="BP956" s="30"/>
      <c r="BQ956">
        <f t="shared" si="1242"/>
        <v>1756</v>
      </c>
      <c r="BR956">
        <f t="shared" si="1243"/>
        <v>854.2</v>
      </c>
      <c r="BT956" s="24">
        <f t="shared" si="1244"/>
        <v>2100.4875999999999</v>
      </c>
      <c r="BU956" s="24">
        <f t="shared" si="1245"/>
        <v>1411.5124000000001</v>
      </c>
      <c r="BV956" s="24">
        <f t="shared" si="1246"/>
        <v>2313.3123999999998</v>
      </c>
      <c r="BW956" s="24">
        <f t="shared" si="1247"/>
        <v>1198.6876000000002</v>
      </c>
      <c r="BX956">
        <f t="shared" si="1248"/>
        <v>2657.8</v>
      </c>
      <c r="BY956" s="24">
        <f t="shared" si="1249"/>
        <v>1020.1312</v>
      </c>
      <c r="BZ956" s="15" t="str">
        <f t="shared" si="1250"/>
        <v>RED</v>
      </c>
      <c r="CA956" s="15" t="str">
        <f t="shared" si="1251"/>
        <v>RED</v>
      </c>
      <c r="CB956" s="15" t="str">
        <f t="shared" si="1252"/>
        <v>RED</v>
      </c>
      <c r="CC956" s="15" t="str">
        <f t="shared" si="1253"/>
        <v>0</v>
      </c>
      <c r="CJ956">
        <f t="shared" si="1202"/>
        <v>1405.7</v>
      </c>
      <c r="CK956">
        <f t="shared" si="1203"/>
        <v>854.2</v>
      </c>
      <c r="CM956" s="24">
        <f t="shared" si="1204"/>
        <v>1616.373</v>
      </c>
      <c r="CN956" s="24">
        <f t="shared" si="1205"/>
        <v>1195.027</v>
      </c>
      <c r="CO956" s="24">
        <f t="shared" si="1206"/>
        <v>1746.527</v>
      </c>
      <c r="CP956" s="24">
        <f t="shared" si="1207"/>
        <v>1064.873</v>
      </c>
      <c r="CQ956">
        <f t="shared" si="1208"/>
        <v>1957.2</v>
      </c>
      <c r="CR956" s="24">
        <f t="shared" si="1209"/>
        <v>955.67600000000016</v>
      </c>
      <c r="CS956" s="15" t="str">
        <f t="shared" si="1210"/>
        <v>RED</v>
      </c>
      <c r="CT956" s="15" t="str">
        <f t="shared" si="1211"/>
        <v>RED</v>
      </c>
      <c r="CU956" s="15" t="str">
        <f t="shared" si="1254"/>
        <v>GREEN</v>
      </c>
      <c r="CV956" s="15" t="str">
        <f t="shared" si="1271"/>
        <v>0</v>
      </c>
      <c r="CX956" s="24">
        <f t="shared" si="1255"/>
        <v>1756</v>
      </c>
      <c r="CY956" s="24">
        <f t="shared" si="1256"/>
        <v>854.2</v>
      </c>
      <c r="DA956" s="24">
        <f t="shared" si="1266"/>
        <v>2100.4875999999999</v>
      </c>
      <c r="DB956" s="24">
        <f t="shared" si="1257"/>
        <v>1411.5124000000001</v>
      </c>
      <c r="DC956" s="24">
        <f t="shared" si="1258"/>
        <v>2313.3123999999998</v>
      </c>
      <c r="DD956" s="24">
        <f t="shared" si="1259"/>
        <v>1198.6876000000002</v>
      </c>
      <c r="DE956">
        <f t="shared" si="1260"/>
        <v>2657.8</v>
      </c>
      <c r="DF956" s="24">
        <f t="shared" si="1261"/>
        <v>1020.1312</v>
      </c>
      <c r="DG956" s="15" t="str">
        <f t="shared" si="1262"/>
        <v>RED</v>
      </c>
      <c r="DH956" s="15" t="str">
        <f t="shared" si="1263"/>
        <v>RED</v>
      </c>
      <c r="DI956" s="15" t="str">
        <f t="shared" si="1264"/>
        <v>RED</v>
      </c>
    </row>
    <row r="957" spans="1:113" x14ac:dyDescent="0.3">
      <c r="A957" s="18">
        <v>37183</v>
      </c>
      <c r="B957" s="1">
        <v>963.65</v>
      </c>
      <c r="C957" s="1">
        <v>989.05</v>
      </c>
      <c r="D957" s="1">
        <v>954.35</v>
      </c>
      <c r="E957" s="1">
        <v>976.65</v>
      </c>
      <c r="F957" s="1">
        <v>471258240</v>
      </c>
      <c r="G957" s="1">
        <v>848717.91</v>
      </c>
      <c r="H957" s="1">
        <v>3417056</v>
      </c>
      <c r="I957" s="1">
        <v>923.94</v>
      </c>
      <c r="J957" s="1">
        <v>1031.3599999999999</v>
      </c>
      <c r="K957" s="1">
        <v>1155.52</v>
      </c>
      <c r="L957" s="1">
        <v>1299.56</v>
      </c>
      <c r="M957" s="1">
        <v>1184.78</v>
      </c>
      <c r="N957" s="1">
        <v>67.58</v>
      </c>
      <c r="O957" s="1">
        <v>41.17</v>
      </c>
      <c r="P957" s="1">
        <v>41.49</v>
      </c>
      <c r="Q957" s="1">
        <v>-63.77</v>
      </c>
      <c r="R957" s="1">
        <v>-60.47</v>
      </c>
      <c r="S957" s="1">
        <v>1.69</v>
      </c>
      <c r="T957" s="1">
        <v>55.44</v>
      </c>
      <c r="U957" s="1">
        <v>37.68</v>
      </c>
      <c r="V957" s="1">
        <v>14.66</v>
      </c>
      <c r="W957" s="1">
        <v>31.27</v>
      </c>
      <c r="X957" s="1">
        <v>44.36</v>
      </c>
      <c r="Y957" s="1">
        <v>1184.5899999999999</v>
      </c>
      <c r="Z957" s="1">
        <v>878.14</v>
      </c>
      <c r="AA957" s="1">
        <v>1031.3599999999999</v>
      </c>
      <c r="AB957" s="1">
        <v>1422.95</v>
      </c>
      <c r="AC957" s="1">
        <v>849.95</v>
      </c>
      <c r="AD957" s="19">
        <f t="shared" si="1212"/>
        <v>0.20673993311585537</v>
      </c>
      <c r="AE957" s="1">
        <f t="shared" si="1199"/>
        <v>107.11230533011626</v>
      </c>
      <c r="AF957" s="20">
        <f t="shared" si="1267"/>
        <v>1.6920033319450134E-2</v>
      </c>
      <c r="AG957" s="2">
        <f t="shared" si="1213"/>
        <v>-3.3000000000000043</v>
      </c>
      <c r="AH957" s="1">
        <f t="shared" si="1214"/>
        <v>923.23333333333323</v>
      </c>
      <c r="AI957" s="21">
        <f t="shared" si="1215"/>
        <v>997.2423076923078</v>
      </c>
      <c r="AJ957" s="22">
        <f t="shared" si="1216"/>
        <v>-74.008974358974569</v>
      </c>
      <c r="AK957" s="23">
        <f t="shared" si="1217"/>
        <v>-66.966666666666896</v>
      </c>
      <c r="AL957" s="23">
        <f t="shared" si="1218"/>
        <v>-7.0423076923076735</v>
      </c>
      <c r="AM957" s="23"/>
      <c r="AN957">
        <f t="shared" si="1219"/>
        <v>968.52499999999998</v>
      </c>
      <c r="AO957" s="4">
        <f t="shared" si="1220"/>
        <v>941.375</v>
      </c>
      <c r="AP957" s="4">
        <f t="shared" si="1221"/>
        <v>953.54374999999993</v>
      </c>
      <c r="AQ957" s="24">
        <f t="shared" si="1222"/>
        <v>976.67000000000007</v>
      </c>
      <c r="AR957" t="str">
        <f t="shared" si="1223"/>
        <v>GREEN</v>
      </c>
      <c r="AS957" t="str">
        <f t="shared" si="1224"/>
        <v>GREEN</v>
      </c>
      <c r="AT957" t="str">
        <f t="shared" si="1225"/>
        <v>GREEN</v>
      </c>
      <c r="AU957" t="str">
        <f t="shared" si="1226"/>
        <v>RED</v>
      </c>
      <c r="AV957" t="str">
        <f t="shared" si="1227"/>
        <v>GREEN</v>
      </c>
      <c r="AW957" t="str">
        <f t="shared" si="1228"/>
        <v>GREEN</v>
      </c>
      <c r="AX957" s="25">
        <f t="shared" si="1229"/>
        <v>2.2941449056588719E-2</v>
      </c>
      <c r="AY957" s="25">
        <f t="shared" si="1230"/>
        <v>3.0465253114647688E-2</v>
      </c>
      <c r="AZ957" s="26">
        <f t="shared" si="1231"/>
        <v>42.95612371464577</v>
      </c>
      <c r="BA957" s="1">
        <f t="shared" si="1270"/>
        <v>800829.84999999986</v>
      </c>
      <c r="BB957" s="1">
        <f t="shared" si="1270"/>
        <v>3277183.25</v>
      </c>
      <c r="BC957" s="27">
        <f t="shared" si="1232"/>
        <v>1.059798045739679</v>
      </c>
      <c r="BD957" s="28">
        <f t="shared" si="1232"/>
        <v>1.0426807838713321</v>
      </c>
      <c r="BE957" s="29">
        <f t="shared" si="1201"/>
        <v>54.787472035794153</v>
      </c>
      <c r="BF957" s="29">
        <f t="shared" si="1265"/>
        <v>48.115687237409261</v>
      </c>
      <c r="BG957" s="30">
        <f t="shared" si="1233"/>
        <v>3.349828475506722E-2</v>
      </c>
      <c r="BH957" s="31">
        <f t="shared" si="1234"/>
        <v>3.4412173584883077E-2</v>
      </c>
      <c r="BI957" s="31">
        <f t="shared" si="1235"/>
        <v>-7.5238040580589693E-3</v>
      </c>
      <c r="BJ957" s="32">
        <f t="shared" si="1236"/>
        <v>1008.9088529796514</v>
      </c>
      <c r="BK957" s="24">
        <f t="shared" si="1237"/>
        <v>837.55781368701503</v>
      </c>
      <c r="BL957" s="30">
        <f t="shared" si="1238"/>
        <v>0.17544774411778674</v>
      </c>
      <c r="BM957" s="30">
        <f t="shared" si="1239"/>
        <v>-3.3030105953669654E-2</v>
      </c>
      <c r="BN957" s="30">
        <f t="shared" si="1240"/>
        <v>0.14241763816411709</v>
      </c>
      <c r="BO957" s="30">
        <f t="shared" si="1241"/>
        <v>0.10938753221044745</v>
      </c>
      <c r="BP957" s="30"/>
      <c r="BQ957">
        <f t="shared" si="1242"/>
        <v>1756</v>
      </c>
      <c r="BR957">
        <f t="shared" si="1243"/>
        <v>854.2</v>
      </c>
      <c r="BT957" s="24">
        <f t="shared" si="1244"/>
        <v>2100.4875999999999</v>
      </c>
      <c r="BU957" s="24">
        <f t="shared" si="1245"/>
        <v>1411.5124000000001</v>
      </c>
      <c r="BV957" s="24">
        <f t="shared" si="1246"/>
        <v>2313.3123999999998</v>
      </c>
      <c r="BW957" s="24">
        <f t="shared" si="1247"/>
        <v>1198.6876000000002</v>
      </c>
      <c r="BX957">
        <f t="shared" si="1248"/>
        <v>2657.8</v>
      </c>
      <c r="BY957" s="24">
        <f t="shared" si="1249"/>
        <v>1020.1312</v>
      </c>
      <c r="BZ957" s="15" t="str">
        <f t="shared" si="1250"/>
        <v>RED</v>
      </c>
      <c r="CA957" s="15" t="str">
        <f t="shared" si="1251"/>
        <v>RED</v>
      </c>
      <c r="CB957" s="15" t="str">
        <f t="shared" si="1252"/>
        <v>RED</v>
      </c>
      <c r="CC957" s="15" t="str">
        <f t="shared" si="1253"/>
        <v>0</v>
      </c>
      <c r="CJ957">
        <f t="shared" si="1202"/>
        <v>1405.7</v>
      </c>
      <c r="CK957">
        <f t="shared" si="1203"/>
        <v>854.2</v>
      </c>
      <c r="CM957" s="24">
        <f t="shared" si="1204"/>
        <v>1616.373</v>
      </c>
      <c r="CN957" s="24">
        <f t="shared" si="1205"/>
        <v>1195.027</v>
      </c>
      <c r="CO957" s="24">
        <f t="shared" si="1206"/>
        <v>1746.527</v>
      </c>
      <c r="CP957" s="24">
        <f t="shared" si="1207"/>
        <v>1064.873</v>
      </c>
      <c r="CQ957">
        <f t="shared" si="1208"/>
        <v>1957.2</v>
      </c>
      <c r="CR957" s="24">
        <f t="shared" si="1209"/>
        <v>955.67600000000016</v>
      </c>
      <c r="CS957" s="15" t="str">
        <f t="shared" si="1210"/>
        <v>RED</v>
      </c>
      <c r="CT957" s="15" t="str">
        <f t="shared" si="1211"/>
        <v>RED</v>
      </c>
      <c r="CU957" s="15" t="str">
        <f t="shared" si="1254"/>
        <v>GREEN</v>
      </c>
      <c r="CV957" s="15" t="str">
        <f t="shared" si="1271"/>
        <v>0</v>
      </c>
      <c r="CX957" s="24">
        <f t="shared" si="1255"/>
        <v>1756</v>
      </c>
      <c r="CY957" s="24">
        <f t="shared" si="1256"/>
        <v>854.2</v>
      </c>
      <c r="DA957" s="24">
        <f t="shared" si="1266"/>
        <v>2100.4875999999999</v>
      </c>
      <c r="DB957" s="24">
        <f t="shared" si="1257"/>
        <v>1411.5124000000001</v>
      </c>
      <c r="DC957" s="24">
        <f t="shared" si="1258"/>
        <v>2313.3123999999998</v>
      </c>
      <c r="DD957" s="24">
        <f t="shared" si="1259"/>
        <v>1198.6876000000002</v>
      </c>
      <c r="DE957">
        <f t="shared" si="1260"/>
        <v>2657.8</v>
      </c>
      <c r="DF957" s="24">
        <f t="shared" si="1261"/>
        <v>1020.1312</v>
      </c>
      <c r="DG957" s="15" t="str">
        <f t="shared" si="1262"/>
        <v>RED</v>
      </c>
      <c r="DH957" s="15" t="str">
        <f t="shared" si="1263"/>
        <v>RED</v>
      </c>
      <c r="DI957" s="15" t="str">
        <f t="shared" si="1264"/>
        <v>RED</v>
      </c>
    </row>
    <row r="958" spans="1:113" x14ac:dyDescent="0.3">
      <c r="A958" s="53">
        <v>37176</v>
      </c>
      <c r="B958" s="54">
        <v>911.2</v>
      </c>
      <c r="C958" s="54">
        <v>969.9</v>
      </c>
      <c r="D958" s="54">
        <v>884.65</v>
      </c>
      <c r="E958" s="54">
        <v>960.4</v>
      </c>
      <c r="F958" s="54">
        <v>464112320</v>
      </c>
      <c r="G958" s="54">
        <v>874026.76</v>
      </c>
      <c r="H958" s="54">
        <v>3416685</v>
      </c>
      <c r="I958" s="54">
        <v>912.55</v>
      </c>
      <c r="J958" s="54">
        <v>1039.94</v>
      </c>
      <c r="K958" s="54">
        <v>1160.83</v>
      </c>
      <c r="L958" s="54">
        <v>1303.4100000000001</v>
      </c>
      <c r="M958" s="54">
        <v>1185.03</v>
      </c>
      <c r="N958" s="54">
        <v>61.02</v>
      </c>
      <c r="O958" s="54">
        <v>39.03</v>
      </c>
      <c r="P958" s="54">
        <v>40.56</v>
      </c>
      <c r="Q958" s="54">
        <v>-68.040000000000006</v>
      </c>
      <c r="R958" s="54">
        <v>-59.65</v>
      </c>
      <c r="S958" s="54">
        <v>5.01</v>
      </c>
      <c r="T958" s="54">
        <v>37.71</v>
      </c>
      <c r="U958" s="54">
        <v>23.65</v>
      </c>
      <c r="V958" s="54">
        <v>12.81</v>
      </c>
      <c r="W958" s="54">
        <v>32.69</v>
      </c>
      <c r="X958" s="54">
        <v>44.99</v>
      </c>
      <c r="Y958" s="54">
        <v>1199.02</v>
      </c>
      <c r="Z958" s="54">
        <v>880.85</v>
      </c>
      <c r="AA958" s="54">
        <v>1039.94</v>
      </c>
      <c r="AB958" s="54">
        <v>1422.95</v>
      </c>
      <c r="AC958" s="54">
        <v>849.95</v>
      </c>
      <c r="AD958" s="19">
        <f t="shared" si="1212"/>
        <v>0.56121940427383221</v>
      </c>
      <c r="AE958" s="54">
        <f t="shared" si="1199"/>
        <v>105.3301162535644</v>
      </c>
      <c r="AF958" s="55">
        <f t="shared" si="1267"/>
        <v>5.0076536190684307E-2</v>
      </c>
      <c r="AG958" s="2">
        <f t="shared" si="1213"/>
        <v>-8.3900000000000077</v>
      </c>
      <c r="AH958" s="1">
        <f t="shared" si="1214"/>
        <v>932.99166666666667</v>
      </c>
      <c r="AI958" s="21">
        <f t="shared" si="1215"/>
        <v>1005.0153846153848</v>
      </c>
      <c r="AJ958" s="22">
        <f t="shared" si="1216"/>
        <v>-72.023717948718172</v>
      </c>
      <c r="AK958" s="23">
        <f t="shared" si="1217"/>
        <v>-59.179807692307946</v>
      </c>
      <c r="AL958" s="23">
        <f t="shared" si="1218"/>
        <v>-12.843910256410226</v>
      </c>
      <c r="AM958" s="23"/>
      <c r="AN958">
        <f t="shared" si="1219"/>
        <v>937.5</v>
      </c>
      <c r="AO958" s="4">
        <f t="shared" si="1220"/>
        <v>910.76250000000005</v>
      </c>
      <c r="AP958" s="4">
        <f t="shared" si="1221"/>
        <v>965.10625000000005</v>
      </c>
      <c r="AQ958" s="24">
        <f t="shared" si="1222"/>
        <v>986.12000000000012</v>
      </c>
      <c r="AR958" t="str">
        <f t="shared" si="1223"/>
        <v>GREEN</v>
      </c>
      <c r="AS958" t="str">
        <f t="shared" si="1224"/>
        <v>GREEN</v>
      </c>
      <c r="AT958" t="str">
        <f t="shared" si="1225"/>
        <v>RED</v>
      </c>
      <c r="AU958" t="str">
        <f t="shared" si="1226"/>
        <v>RED</v>
      </c>
      <c r="AV958" t="str">
        <f t="shared" si="1227"/>
        <v>GREEN</v>
      </c>
      <c r="AW958" t="str">
        <f t="shared" si="1228"/>
        <v>RED</v>
      </c>
      <c r="AX958" s="25">
        <f t="shared" si="1229"/>
        <v>2.012144350334703E-2</v>
      </c>
      <c r="AY958" s="25">
        <f t="shared" si="1230"/>
        <v>3.3399219109111901E-2</v>
      </c>
      <c r="AZ958" s="26">
        <f t="shared" si="1231"/>
        <v>37.595654689564725</v>
      </c>
      <c r="BA958" s="1">
        <f t="shared" si="1270"/>
        <v>810997.0625</v>
      </c>
      <c r="BB958" s="1">
        <f t="shared" si="1270"/>
        <v>3352012.5</v>
      </c>
      <c r="BC958" s="27">
        <f t="shared" si="1232"/>
        <v>1.0777187741046843</v>
      </c>
      <c r="BD958" s="28">
        <f t="shared" si="1232"/>
        <v>1.0192936333023819</v>
      </c>
      <c r="BE958" s="29">
        <f t="shared" si="1201"/>
        <v>41.443902439024363</v>
      </c>
      <c r="BF958" s="29">
        <f t="shared" si="1265"/>
        <v>32.507317073170711</v>
      </c>
      <c r="BG958" s="30">
        <f t="shared" si="1233"/>
        <v>2.5448619903625791E-2</v>
      </c>
      <c r="BH958" s="31">
        <f t="shared" si="1234"/>
        <v>1.2377446324934649E-2</v>
      </c>
      <c r="BI958" s="31">
        <f t="shared" si="1235"/>
        <v>-1.3277775605764874E-2</v>
      </c>
      <c r="BJ958" s="32">
        <f t="shared" si="1236"/>
        <v>1053.9452514282052</v>
      </c>
      <c r="BK958" s="24">
        <f t="shared" si="1237"/>
        <v>812.03808190512825</v>
      </c>
      <c r="BL958" s="30">
        <f t="shared" si="1238"/>
        <v>0.2518816842181143</v>
      </c>
      <c r="BM958" s="30">
        <f t="shared" si="1239"/>
        <v>-9.7402385910251188E-2</v>
      </c>
      <c r="BN958" s="30">
        <f t="shared" si="1240"/>
        <v>0.15447929830786311</v>
      </c>
      <c r="BO958" s="30">
        <f t="shared" si="1241"/>
        <v>5.7076912397611923E-2</v>
      </c>
      <c r="BP958" s="30"/>
      <c r="BQ958">
        <f t="shared" si="1242"/>
        <v>1756</v>
      </c>
      <c r="BR958">
        <f t="shared" si="1243"/>
        <v>854.2</v>
      </c>
      <c r="BT958" s="24">
        <f t="shared" si="1244"/>
        <v>2100.4875999999999</v>
      </c>
      <c r="BU958" s="24">
        <f t="shared" si="1245"/>
        <v>1411.5124000000001</v>
      </c>
      <c r="BV958" s="24">
        <f t="shared" si="1246"/>
        <v>2313.3123999999998</v>
      </c>
      <c r="BW958" s="24">
        <f t="shared" si="1247"/>
        <v>1198.6876000000002</v>
      </c>
      <c r="BX958">
        <f t="shared" si="1248"/>
        <v>2657.8</v>
      </c>
      <c r="BY958" s="24">
        <f t="shared" si="1249"/>
        <v>1020.1312</v>
      </c>
      <c r="BZ958" s="15" t="str">
        <f t="shared" si="1250"/>
        <v>RED</v>
      </c>
      <c r="CA958" s="15" t="str">
        <f t="shared" si="1251"/>
        <v>RED</v>
      </c>
      <c r="CB958" s="15" t="str">
        <f t="shared" si="1252"/>
        <v>RED</v>
      </c>
      <c r="CC958" s="15" t="str">
        <f t="shared" si="1253"/>
        <v>0</v>
      </c>
      <c r="CJ958">
        <f t="shared" si="1202"/>
        <v>1405.7</v>
      </c>
      <c r="CK958">
        <f t="shared" si="1203"/>
        <v>854.2</v>
      </c>
      <c r="CM958" s="24">
        <f t="shared" si="1204"/>
        <v>1616.373</v>
      </c>
      <c r="CN958" s="24">
        <f t="shared" si="1205"/>
        <v>1195.027</v>
      </c>
      <c r="CO958" s="24">
        <f t="shared" si="1206"/>
        <v>1746.527</v>
      </c>
      <c r="CP958" s="24">
        <f t="shared" si="1207"/>
        <v>1064.873</v>
      </c>
      <c r="CQ958">
        <f t="shared" si="1208"/>
        <v>1957.2</v>
      </c>
      <c r="CR958" s="24">
        <f t="shared" si="1209"/>
        <v>955.67600000000016</v>
      </c>
      <c r="CS958" s="15" t="str">
        <f t="shared" si="1210"/>
        <v>RED</v>
      </c>
      <c r="CT958" s="15" t="str">
        <f t="shared" si="1211"/>
        <v>RED</v>
      </c>
      <c r="CU958" s="15" t="str">
        <f t="shared" si="1254"/>
        <v>GREEN</v>
      </c>
      <c r="CV958" s="15" t="str">
        <f t="shared" si="1271"/>
        <v>0</v>
      </c>
      <c r="CX958" s="24">
        <f t="shared" si="1255"/>
        <v>1756</v>
      </c>
      <c r="CY958" s="24">
        <f t="shared" si="1256"/>
        <v>854.2</v>
      </c>
      <c r="DA958" s="24">
        <f t="shared" si="1266"/>
        <v>2100.4875999999999</v>
      </c>
      <c r="DB958" s="24">
        <f t="shared" si="1257"/>
        <v>1411.5124000000001</v>
      </c>
      <c r="DC958" s="24">
        <f t="shared" si="1258"/>
        <v>2313.3123999999998</v>
      </c>
      <c r="DD958" s="24">
        <f t="shared" si="1259"/>
        <v>1198.6876000000002</v>
      </c>
      <c r="DE958">
        <f t="shared" si="1260"/>
        <v>2657.8</v>
      </c>
      <c r="DF958" s="24">
        <f t="shared" si="1261"/>
        <v>1020.1312</v>
      </c>
      <c r="DG958" s="15" t="str">
        <f t="shared" si="1262"/>
        <v>RED</v>
      </c>
      <c r="DH958" s="15" t="str">
        <f t="shared" si="1263"/>
        <v>RED</v>
      </c>
      <c r="DI958" s="15" t="str">
        <f t="shared" si="1264"/>
        <v>RED</v>
      </c>
    </row>
    <row r="959" spans="1:113" x14ac:dyDescent="0.3">
      <c r="A959" s="18">
        <v>37169</v>
      </c>
      <c r="B959" s="1">
        <v>914.65</v>
      </c>
      <c r="C959" s="1">
        <v>919.75</v>
      </c>
      <c r="D959" s="1">
        <v>896.25</v>
      </c>
      <c r="E959" s="1">
        <v>914.6</v>
      </c>
      <c r="F959" s="1">
        <v>316148192</v>
      </c>
      <c r="G959" s="1">
        <v>604222.01</v>
      </c>
      <c r="H959" s="1">
        <v>2532068</v>
      </c>
      <c r="I959" s="1">
        <v>927.51</v>
      </c>
      <c r="J959" s="1">
        <v>1050.6600000000001</v>
      </c>
      <c r="K959" s="1">
        <v>1165.19</v>
      </c>
      <c r="L959" s="1">
        <v>1307.54</v>
      </c>
      <c r="M959" s="1">
        <v>1185.06</v>
      </c>
      <c r="N959" s="1">
        <v>37.11</v>
      </c>
      <c r="O959" s="1">
        <v>32.619999999999997</v>
      </c>
      <c r="P959" s="1">
        <v>37.85</v>
      </c>
      <c r="Q959" s="1">
        <v>-70.849999999999994</v>
      </c>
      <c r="R959" s="1">
        <v>-57.55</v>
      </c>
      <c r="S959" s="1">
        <v>0.08</v>
      </c>
      <c r="T959" s="1">
        <v>19.899999999999999</v>
      </c>
      <c r="U959" s="1">
        <v>13.21</v>
      </c>
      <c r="V959" s="1">
        <v>7.47</v>
      </c>
      <c r="W959" s="1">
        <v>36.49</v>
      </c>
      <c r="X959" s="1">
        <v>45.09</v>
      </c>
      <c r="Y959" s="1">
        <v>1215.6600000000001</v>
      </c>
      <c r="Z959" s="1">
        <v>885.66</v>
      </c>
      <c r="AA959" s="1">
        <v>1050.6600000000001</v>
      </c>
      <c r="AB959" s="1">
        <v>1422.95</v>
      </c>
      <c r="AC959" s="1">
        <v>849.95</v>
      </c>
      <c r="AD959" s="19">
        <f t="shared" si="1212"/>
        <v>8.8606665431376873E-3</v>
      </c>
      <c r="AE959" s="1">
        <f t="shared" si="1199"/>
        <v>100.30708488703667</v>
      </c>
      <c r="AF959" s="20">
        <f t="shared" si="1267"/>
        <v>8.2070361656727542E-4</v>
      </c>
      <c r="AG959" s="2">
        <f t="shared" si="1213"/>
        <v>-13.299999999999997</v>
      </c>
      <c r="AH959" s="1">
        <f t="shared" si="1214"/>
        <v>948.55000000000007</v>
      </c>
      <c r="AI959" s="21">
        <f t="shared" si="1215"/>
        <v>1016.5576923076926</v>
      </c>
      <c r="AJ959" s="22">
        <f t="shared" si="1216"/>
        <v>-68.007692307692537</v>
      </c>
      <c r="AK959" s="23">
        <f t="shared" si="1217"/>
        <v>-47.339102564102802</v>
      </c>
      <c r="AL959" s="23">
        <f t="shared" si="1218"/>
        <v>-20.668589743589735</v>
      </c>
      <c r="AM959" s="23"/>
      <c r="AN959">
        <f t="shared" si="1219"/>
        <v>914.22500000000002</v>
      </c>
      <c r="AO959" s="4">
        <f t="shared" si="1220"/>
        <v>900.58750000000009</v>
      </c>
      <c r="AP959" s="4">
        <f t="shared" si="1221"/>
        <v>978.70625000000007</v>
      </c>
      <c r="AQ959" s="24">
        <f t="shared" si="1222"/>
        <v>997.54000000000019</v>
      </c>
      <c r="AR959" t="str">
        <f t="shared" si="1223"/>
        <v>GREEN</v>
      </c>
      <c r="AS959" t="str">
        <f t="shared" si="1224"/>
        <v>GREEN</v>
      </c>
      <c r="AT959" t="str">
        <f t="shared" si="1225"/>
        <v>RED</v>
      </c>
      <c r="AU959" t="str">
        <f t="shared" si="1226"/>
        <v>RED</v>
      </c>
      <c r="AV959" t="str">
        <f t="shared" si="1227"/>
        <v>GREEN</v>
      </c>
      <c r="AW959" t="str">
        <f t="shared" si="1228"/>
        <v>RED</v>
      </c>
      <c r="AX959" s="25">
        <f t="shared" si="1229"/>
        <v>1.1775354138232977E-2</v>
      </c>
      <c r="AY959" s="25">
        <f t="shared" si="1230"/>
        <v>3.5799880070311631E-2</v>
      </c>
      <c r="AZ959" s="26">
        <f t="shared" si="1231"/>
        <v>24.751016645795303</v>
      </c>
      <c r="BA959" s="1">
        <f t="shared" si="1270"/>
        <v>811052.33750000002</v>
      </c>
      <c r="BB959" s="1">
        <f t="shared" si="1270"/>
        <v>3267676.5</v>
      </c>
      <c r="BC959" s="27">
        <f t="shared" si="1232"/>
        <v>0.74498522729428662</v>
      </c>
      <c r="BD959" s="28">
        <f t="shared" si="1232"/>
        <v>0.77488331540775224</v>
      </c>
      <c r="BE959" s="29">
        <f t="shared" si="1201"/>
        <v>23.570731707317062</v>
      </c>
      <c r="BF959" s="29">
        <f t="shared" si="1265"/>
        <v>23.42439024390243</v>
      </c>
      <c r="BG959" s="30">
        <f t="shared" si="1233"/>
        <v>3.5326062414698933E-2</v>
      </c>
      <c r="BH959" s="31">
        <f t="shared" si="1234"/>
        <v>-2.8034848464622064E-2</v>
      </c>
      <c r="BI959" s="31">
        <f t="shared" si="1235"/>
        <v>-2.4024525932078655E-2</v>
      </c>
      <c r="BJ959" s="32">
        <f t="shared" si="1236"/>
        <v>1105.1800098959329</v>
      </c>
      <c r="BK959" s="24">
        <f t="shared" si="1237"/>
        <v>791.91999010406732</v>
      </c>
      <c r="BL959" s="30">
        <f t="shared" si="1238"/>
        <v>0.34251040869436433</v>
      </c>
      <c r="BM959" s="30">
        <f t="shared" si="1239"/>
        <v>-0.2083752568291416</v>
      </c>
      <c r="BN959" s="30">
        <f t="shared" si="1240"/>
        <v>0.13413515186522271</v>
      </c>
      <c r="BO959" s="30">
        <f t="shared" si="1241"/>
        <v>-7.424010496391889E-2</v>
      </c>
      <c r="BP959" s="30"/>
      <c r="BQ959">
        <f t="shared" si="1242"/>
        <v>1756</v>
      </c>
      <c r="BR959">
        <f t="shared" si="1243"/>
        <v>854.2</v>
      </c>
      <c r="BT959" s="24">
        <f t="shared" si="1244"/>
        <v>2100.4875999999999</v>
      </c>
      <c r="BU959" s="24">
        <f t="shared" si="1245"/>
        <v>1411.5124000000001</v>
      </c>
      <c r="BV959" s="24">
        <f t="shared" si="1246"/>
        <v>2313.3123999999998</v>
      </c>
      <c r="BW959" s="24">
        <f t="shared" si="1247"/>
        <v>1198.6876000000002</v>
      </c>
      <c r="BX959">
        <f t="shared" si="1248"/>
        <v>2657.8</v>
      </c>
      <c r="BY959" s="24">
        <f t="shared" si="1249"/>
        <v>1020.1312</v>
      </c>
      <c r="BZ959" s="15" t="str">
        <f t="shared" si="1250"/>
        <v>RED</v>
      </c>
      <c r="CA959" s="15" t="str">
        <f t="shared" si="1251"/>
        <v>RED</v>
      </c>
      <c r="CB959" s="15" t="str">
        <f t="shared" si="1252"/>
        <v>RED</v>
      </c>
      <c r="CC959" s="15" t="str">
        <f t="shared" si="1253"/>
        <v>0</v>
      </c>
      <c r="CJ959">
        <f t="shared" si="1202"/>
        <v>1405.7</v>
      </c>
      <c r="CK959">
        <f t="shared" si="1203"/>
        <v>854.2</v>
      </c>
      <c r="CM959" s="24">
        <f t="shared" si="1204"/>
        <v>1616.373</v>
      </c>
      <c r="CN959" s="24">
        <f t="shared" si="1205"/>
        <v>1195.027</v>
      </c>
      <c r="CO959" s="24">
        <f t="shared" si="1206"/>
        <v>1746.527</v>
      </c>
      <c r="CP959" s="24">
        <f t="shared" si="1207"/>
        <v>1064.873</v>
      </c>
      <c r="CQ959">
        <f t="shared" si="1208"/>
        <v>1957.2</v>
      </c>
      <c r="CR959" s="24">
        <f t="shared" si="1209"/>
        <v>955.67600000000016</v>
      </c>
      <c r="CS959" s="15" t="str">
        <f t="shared" si="1210"/>
        <v>RED</v>
      </c>
      <c r="CT959" s="15" t="str">
        <f t="shared" si="1211"/>
        <v>RED</v>
      </c>
      <c r="CU959" s="15" t="str">
        <f t="shared" si="1254"/>
        <v>RED</v>
      </c>
      <c r="CV959" s="15" t="str">
        <f t="shared" si="1271"/>
        <v>0</v>
      </c>
      <c r="CX959" s="24">
        <f t="shared" si="1255"/>
        <v>1756</v>
      </c>
      <c r="CY959" s="24">
        <f t="shared" si="1256"/>
        <v>854.2</v>
      </c>
      <c r="DA959" s="24">
        <f t="shared" si="1266"/>
        <v>2100.4875999999999</v>
      </c>
      <c r="DB959" s="24">
        <f t="shared" si="1257"/>
        <v>1411.5124000000001</v>
      </c>
      <c r="DC959" s="24">
        <f t="shared" si="1258"/>
        <v>2313.3123999999998</v>
      </c>
      <c r="DD959" s="24">
        <f t="shared" si="1259"/>
        <v>1198.6876000000002</v>
      </c>
      <c r="DE959">
        <f t="shared" si="1260"/>
        <v>2657.8</v>
      </c>
      <c r="DF959" s="24">
        <f t="shared" si="1261"/>
        <v>1020.1312</v>
      </c>
      <c r="DG959" s="15" t="str">
        <f t="shared" si="1262"/>
        <v>RED</v>
      </c>
      <c r="DH959" s="15" t="str">
        <f t="shared" si="1263"/>
        <v>RED</v>
      </c>
      <c r="DI959" s="15" t="str">
        <f t="shared" si="1264"/>
        <v>RED</v>
      </c>
    </row>
    <row r="960" spans="1:113" x14ac:dyDescent="0.3">
      <c r="A960" s="53">
        <v>37162</v>
      </c>
      <c r="B960" s="54">
        <v>853</v>
      </c>
      <c r="C960" s="54">
        <v>922.55</v>
      </c>
      <c r="D960" s="54">
        <v>853</v>
      </c>
      <c r="E960" s="54">
        <v>913.85</v>
      </c>
      <c r="F960" s="54">
        <v>489184512</v>
      </c>
      <c r="G960" s="54">
        <v>876352.72</v>
      </c>
      <c r="H960" s="54">
        <v>3742924</v>
      </c>
      <c r="I960" s="54">
        <v>955.34</v>
      </c>
      <c r="J960" s="54">
        <v>1063.57</v>
      </c>
      <c r="K960" s="54">
        <v>1170.3399999999999</v>
      </c>
      <c r="L960" s="54">
        <v>1312.04</v>
      </c>
      <c r="M960" s="54">
        <v>1185.52</v>
      </c>
      <c r="N960" s="54">
        <v>36.68</v>
      </c>
      <c r="O960" s="54">
        <v>32.51</v>
      </c>
      <c r="P960" s="54">
        <v>37.81</v>
      </c>
      <c r="Q960" s="54">
        <v>-68.75</v>
      </c>
      <c r="R960" s="54">
        <v>-54.23</v>
      </c>
      <c r="S960" s="54">
        <v>6.98</v>
      </c>
      <c r="T960" s="54">
        <v>13.33</v>
      </c>
      <c r="U960" s="54">
        <v>10.09</v>
      </c>
      <c r="V960" s="54">
        <v>7.7</v>
      </c>
      <c r="W960" s="54">
        <v>37.6</v>
      </c>
      <c r="X960" s="54">
        <v>43.48</v>
      </c>
      <c r="Y960" s="54">
        <v>1224.32</v>
      </c>
      <c r="Z960" s="54">
        <v>902.82</v>
      </c>
      <c r="AA960" s="54">
        <v>1063.57</v>
      </c>
      <c r="AB960" s="54">
        <v>1422.95</v>
      </c>
      <c r="AC960" s="54">
        <v>849.95</v>
      </c>
      <c r="AD960" s="19">
        <f t="shared" si="1212"/>
        <v>0.72336473559481917</v>
      </c>
      <c r="AE960" s="54">
        <f t="shared" si="1199"/>
        <v>100.22483000658042</v>
      </c>
      <c r="AF960" s="55">
        <f t="shared" si="1267"/>
        <v>6.9831421212830591E-2</v>
      </c>
      <c r="AG960" s="2">
        <f t="shared" si="1213"/>
        <v>-14.520000000000003</v>
      </c>
      <c r="AH960" s="1">
        <f t="shared" si="1214"/>
        <v>974.30833333333339</v>
      </c>
      <c r="AI960" s="21">
        <f t="shared" si="1215"/>
        <v>1028.1346153846157</v>
      </c>
      <c r="AJ960" s="22">
        <f t="shared" si="1216"/>
        <v>-53.826282051282305</v>
      </c>
      <c r="AK960" s="23">
        <f t="shared" si="1217"/>
        <v>-33.279967948718109</v>
      </c>
      <c r="AL960" s="23">
        <f t="shared" si="1218"/>
        <v>-20.546314102564196</v>
      </c>
      <c r="AM960" s="23"/>
      <c r="AN960">
        <f t="shared" si="1219"/>
        <v>884.02500000000009</v>
      </c>
      <c r="AO960" s="4">
        <f t="shared" si="1220"/>
        <v>930.73749999999995</v>
      </c>
      <c r="AP960" s="4">
        <f t="shared" si="1221"/>
        <v>998.27500000000009</v>
      </c>
      <c r="AQ960" s="24">
        <f t="shared" si="1222"/>
        <v>1011.2500000000002</v>
      </c>
      <c r="AR960" t="str">
        <f t="shared" si="1223"/>
        <v>GREEN</v>
      </c>
      <c r="AS960" t="str">
        <f t="shared" si="1224"/>
        <v>RED</v>
      </c>
      <c r="AT960" t="str">
        <f t="shared" si="1225"/>
        <v>RED</v>
      </c>
      <c r="AU960" t="str">
        <f t="shared" si="1226"/>
        <v>RED</v>
      </c>
      <c r="AV960" t="str">
        <f t="shared" si="1227"/>
        <v>RED</v>
      </c>
      <c r="AW960" t="str">
        <f t="shared" si="1228"/>
        <v>RED</v>
      </c>
      <c r="AX960" s="25">
        <f t="shared" si="1229"/>
        <v>1.1638570202138432E-2</v>
      </c>
      <c r="AY960" s="25">
        <f t="shared" si="1230"/>
        <v>3.580767405958709E-2</v>
      </c>
      <c r="AZ960" s="26">
        <f t="shared" si="1231"/>
        <v>24.530013667545788</v>
      </c>
      <c r="BA960" s="1">
        <f t="shared" si="1270"/>
        <v>883070.15500000003</v>
      </c>
      <c r="BB960" s="1">
        <f t="shared" si="1270"/>
        <v>3384071.5</v>
      </c>
      <c r="BC960" s="27">
        <f t="shared" si="1232"/>
        <v>0.99239309021829636</v>
      </c>
      <c r="BD960" s="28">
        <f t="shared" si="1232"/>
        <v>1.1060416424416564</v>
      </c>
      <c r="BE960" s="29">
        <f t="shared" si="1201"/>
        <v>23.278048780487794</v>
      </c>
      <c r="BF960" s="29">
        <f t="shared" si="1265"/>
        <v>11.639024390243897</v>
      </c>
      <c r="BG960" s="30">
        <f t="shared" si="1233"/>
        <v>-6.9372725375649313E-4</v>
      </c>
      <c r="BH960" s="31">
        <f t="shared" si="1234"/>
        <v>-3.2640973360460207E-2</v>
      </c>
      <c r="BI960" s="31">
        <f t="shared" si="1235"/>
        <v>-2.4169103857448655E-2</v>
      </c>
      <c r="BJ960" s="32">
        <f t="shared" si="1236"/>
        <v>1153.3658818105384</v>
      </c>
      <c r="BK960" s="24">
        <f t="shared" si="1237"/>
        <v>795.25078485612823</v>
      </c>
      <c r="BL960" s="30">
        <f t="shared" si="1238"/>
        <v>0.3918751402904308</v>
      </c>
      <c r="BM960" s="30">
        <f t="shared" si="1239"/>
        <v>-0.26209540056961034</v>
      </c>
      <c r="BN960" s="30">
        <f t="shared" si="1240"/>
        <v>0.12977973972082046</v>
      </c>
      <c r="BO960" s="30">
        <f t="shared" si="1241"/>
        <v>-0.13231566084878987</v>
      </c>
      <c r="BP960" s="30"/>
      <c r="BQ960">
        <f t="shared" si="1242"/>
        <v>1756</v>
      </c>
      <c r="BR960">
        <f t="shared" si="1243"/>
        <v>854.2</v>
      </c>
      <c r="BT960" s="24">
        <f t="shared" si="1244"/>
        <v>2100.4875999999999</v>
      </c>
      <c r="BU960" s="24">
        <f t="shared" si="1245"/>
        <v>1411.5124000000001</v>
      </c>
      <c r="BV960" s="24">
        <f t="shared" si="1246"/>
        <v>2313.3123999999998</v>
      </c>
      <c r="BW960" s="24">
        <f t="shared" si="1247"/>
        <v>1198.6876000000002</v>
      </c>
      <c r="BX960">
        <f t="shared" si="1248"/>
        <v>2657.8</v>
      </c>
      <c r="BY960" s="24">
        <f t="shared" si="1249"/>
        <v>1020.1312</v>
      </c>
      <c r="BZ960" s="15" t="str">
        <f t="shared" si="1250"/>
        <v>RED</v>
      </c>
      <c r="CA960" s="15" t="str">
        <f t="shared" si="1251"/>
        <v>RED</v>
      </c>
      <c r="CB960" s="15" t="str">
        <f t="shared" si="1252"/>
        <v>RED</v>
      </c>
      <c r="CC960" s="15" t="str">
        <f t="shared" si="1253"/>
        <v>0</v>
      </c>
      <c r="CJ960">
        <f t="shared" si="1202"/>
        <v>1405.7</v>
      </c>
      <c r="CK960">
        <f t="shared" si="1203"/>
        <v>854.2</v>
      </c>
      <c r="CM960" s="24">
        <f t="shared" si="1204"/>
        <v>1616.373</v>
      </c>
      <c r="CN960" s="24">
        <f t="shared" si="1205"/>
        <v>1195.027</v>
      </c>
      <c r="CO960" s="24">
        <f t="shared" si="1206"/>
        <v>1746.527</v>
      </c>
      <c r="CP960" s="24">
        <f t="shared" si="1207"/>
        <v>1064.873</v>
      </c>
      <c r="CQ960">
        <f t="shared" si="1208"/>
        <v>1957.2</v>
      </c>
      <c r="CR960" s="24">
        <f t="shared" si="1209"/>
        <v>955.67600000000016</v>
      </c>
      <c r="CS960" s="15" t="str">
        <f t="shared" si="1210"/>
        <v>RED</v>
      </c>
      <c r="CT960" s="15" t="str">
        <f t="shared" si="1211"/>
        <v>RED</v>
      </c>
      <c r="CU960" s="15" t="str">
        <f t="shared" si="1254"/>
        <v>RED</v>
      </c>
      <c r="CV960" s="15" t="str">
        <f t="shared" si="1271"/>
        <v>0</v>
      </c>
      <c r="CX960" s="24">
        <f t="shared" si="1255"/>
        <v>1756</v>
      </c>
      <c r="CY960" s="24">
        <f t="shared" si="1256"/>
        <v>854.2</v>
      </c>
      <c r="DA960" s="24">
        <f t="shared" si="1266"/>
        <v>2100.4875999999999</v>
      </c>
      <c r="DB960" s="24">
        <f t="shared" si="1257"/>
        <v>1411.5124000000001</v>
      </c>
      <c r="DC960" s="24">
        <f t="shared" si="1258"/>
        <v>2313.3123999999998</v>
      </c>
      <c r="DD960" s="24">
        <f t="shared" si="1259"/>
        <v>1198.6876000000002</v>
      </c>
      <c r="DE960">
        <f t="shared" si="1260"/>
        <v>2657.8</v>
      </c>
      <c r="DF960" s="24">
        <f t="shared" si="1261"/>
        <v>1020.1312</v>
      </c>
      <c r="DG960" s="15" t="str">
        <f t="shared" si="1262"/>
        <v>RED</v>
      </c>
      <c r="DH960" s="15" t="str">
        <f t="shared" si="1263"/>
        <v>RED</v>
      </c>
      <c r="DI960" s="15" t="str">
        <f t="shared" si="1264"/>
        <v>RED</v>
      </c>
    </row>
    <row r="961" spans="1:113" x14ac:dyDescent="0.3">
      <c r="A961" s="75">
        <v>37155</v>
      </c>
      <c r="B961" s="76">
        <v>916.15</v>
      </c>
      <c r="C961" s="76">
        <v>916.15</v>
      </c>
      <c r="D961" s="76">
        <v>849.95</v>
      </c>
      <c r="E961" s="76">
        <v>854.2</v>
      </c>
      <c r="F961" s="76">
        <v>493807744</v>
      </c>
      <c r="G961" s="76">
        <v>889386.76</v>
      </c>
      <c r="H961" s="76">
        <v>3716373</v>
      </c>
      <c r="I961" s="76">
        <v>986.4</v>
      </c>
      <c r="J961" s="76">
        <v>1074.9000000000001</v>
      </c>
      <c r="K961" s="76">
        <v>1175.5999999999999</v>
      </c>
      <c r="L961" s="76">
        <v>1316.15</v>
      </c>
      <c r="M961" s="76">
        <v>1186.07</v>
      </c>
      <c r="N961" s="76">
        <v>1.45</v>
      </c>
      <c r="O961" s="76">
        <v>23.45</v>
      </c>
      <c r="P961" s="76">
        <v>34.15</v>
      </c>
      <c r="Q961" s="76">
        <v>-64.98</v>
      </c>
      <c r="R961" s="76">
        <v>-50.6</v>
      </c>
      <c r="S961" s="76">
        <v>-7.12</v>
      </c>
      <c r="T961" s="76">
        <v>6.41</v>
      </c>
      <c r="U961" s="76">
        <v>14.48</v>
      </c>
      <c r="V961" s="76">
        <v>7.57</v>
      </c>
      <c r="W961" s="76">
        <v>41.06</v>
      </c>
      <c r="X961" s="76">
        <v>41.75</v>
      </c>
      <c r="Y961" s="76">
        <v>1223.32</v>
      </c>
      <c r="Z961" s="76">
        <v>926.49</v>
      </c>
      <c r="AA961" s="76">
        <v>1074.9000000000001</v>
      </c>
      <c r="AB961" s="76">
        <v>1422.95</v>
      </c>
      <c r="AC961" s="76">
        <v>902.7</v>
      </c>
      <c r="AD961" s="19">
        <f t="shared" si="1212"/>
        <v>-0.86031934082019179</v>
      </c>
      <c r="AE961" s="76">
        <f t="shared" si="1199"/>
        <v>93.682825180960776</v>
      </c>
      <c r="AF961" s="77">
        <f t="shared" si="1267"/>
        <v>-7.1218875720343577E-2</v>
      </c>
      <c r="AG961" s="2">
        <f t="shared" si="1213"/>
        <v>-14.380000000000003</v>
      </c>
      <c r="AH961" s="1">
        <f t="shared" si="1214"/>
        <v>1000.1999999999999</v>
      </c>
      <c r="AI961" s="21">
        <f t="shared" si="1215"/>
        <v>1043.0615384615387</v>
      </c>
      <c r="AJ961" s="22">
        <f t="shared" si="1216"/>
        <v>-42.861538461538771</v>
      </c>
      <c r="AK961" s="23">
        <f t="shared" si="1217"/>
        <v>-23.836378205128341</v>
      </c>
      <c r="AL961" s="23">
        <f t="shared" si="1218"/>
        <v>-19.02516025641043</v>
      </c>
      <c r="AM961" s="23"/>
      <c r="AN961">
        <f t="shared" si="1219"/>
        <v>886.95</v>
      </c>
      <c r="AO961" s="4">
        <f t="shared" si="1220"/>
        <v>965.71250000000009</v>
      </c>
      <c r="AP961" s="4">
        <f t="shared" si="1221"/>
        <v>1018.3687500000001</v>
      </c>
      <c r="AQ961" s="24">
        <f t="shared" si="1222"/>
        <v>1027.6350000000002</v>
      </c>
      <c r="AR961" t="str">
        <f t="shared" si="1223"/>
        <v>RED</v>
      </c>
      <c r="AS961" t="str">
        <f t="shared" si="1224"/>
        <v>RED</v>
      </c>
      <c r="AT961" t="str">
        <f t="shared" si="1225"/>
        <v>RED</v>
      </c>
      <c r="AU961" t="str">
        <f t="shared" si="1226"/>
        <v>RED</v>
      </c>
      <c r="AV961" t="str">
        <f t="shared" si="1227"/>
        <v>RED</v>
      </c>
      <c r="AW961" t="str">
        <f t="shared" si="1228"/>
        <v>RED</v>
      </c>
      <c r="AX961" s="25">
        <f t="shared" si="1229"/>
        <v>0</v>
      </c>
      <c r="AY961" s="25">
        <f t="shared" si="1230"/>
        <v>3.6111086280097758E-2</v>
      </c>
      <c r="AZ961" s="26">
        <f t="shared" si="1231"/>
        <v>0</v>
      </c>
      <c r="BA961" s="1">
        <f t="shared" si="1270"/>
        <v>845103.61250000005</v>
      </c>
      <c r="BB961" s="1">
        <f t="shared" si="1270"/>
        <v>3108886.5</v>
      </c>
      <c r="BC961" s="27">
        <f t="shared" si="1232"/>
        <v>1.0523996665556792</v>
      </c>
      <c r="BD961" s="28">
        <f t="shared" si="1232"/>
        <v>1.1954032416429483</v>
      </c>
      <c r="BE961" s="29">
        <f t="shared" si="1201"/>
        <v>0</v>
      </c>
      <c r="BF961" s="29">
        <f t="shared" si="1265"/>
        <v>0</v>
      </c>
      <c r="BG961" s="30">
        <f t="shared" si="1233"/>
        <v>-9.1395759343943062E-2</v>
      </c>
      <c r="BH961" s="31">
        <f t="shared" si="1234"/>
        <v>-5.369982010546745E-2</v>
      </c>
      <c r="BI961" s="31">
        <f t="shared" si="1235"/>
        <v>-3.6111086280097758E-2</v>
      </c>
      <c r="BJ961" s="32">
        <f t="shared" si="1236"/>
        <v>1182.1977032822117</v>
      </c>
      <c r="BK961" s="24">
        <f t="shared" si="1237"/>
        <v>818.20229671778816</v>
      </c>
      <c r="BL961" s="30">
        <f t="shared" si="1238"/>
        <v>0.42612433454041621</v>
      </c>
      <c r="BM961" s="30">
        <f t="shared" si="1239"/>
        <v>-0.38398232648350694</v>
      </c>
      <c r="BN961" s="30">
        <f t="shared" si="1240"/>
        <v>4.2142008056909257E-2</v>
      </c>
      <c r="BO961" s="30">
        <f t="shared" si="1241"/>
        <v>-0.34184031842659768</v>
      </c>
      <c r="BP961" s="30"/>
      <c r="BQ961">
        <f t="shared" si="1242"/>
        <v>1756</v>
      </c>
      <c r="BR961">
        <f t="shared" si="1243"/>
        <v>854.2</v>
      </c>
      <c r="BT961" s="24">
        <f t="shared" si="1244"/>
        <v>2100.4875999999999</v>
      </c>
      <c r="BU961" s="24">
        <f t="shared" si="1245"/>
        <v>1411.5124000000001</v>
      </c>
      <c r="BV961" s="24">
        <f t="shared" si="1246"/>
        <v>2313.3123999999998</v>
      </c>
      <c r="BW961" s="24">
        <f t="shared" si="1247"/>
        <v>1198.6876000000002</v>
      </c>
      <c r="BX961">
        <f t="shared" si="1248"/>
        <v>2657.8</v>
      </c>
      <c r="BY961" s="24">
        <f t="shared" si="1249"/>
        <v>1020.1312</v>
      </c>
      <c r="BZ961" s="15" t="str">
        <f t="shared" si="1250"/>
        <v>RED</v>
      </c>
      <c r="CA961" s="15" t="str">
        <f t="shared" si="1251"/>
        <v>RED</v>
      </c>
      <c r="CB961" s="15" t="str">
        <f t="shared" si="1252"/>
        <v>RED</v>
      </c>
      <c r="CC961" s="15" t="str">
        <f t="shared" si="1253"/>
        <v>0</v>
      </c>
      <c r="CJ961">
        <f t="shared" si="1202"/>
        <v>1405.7</v>
      </c>
      <c r="CK961">
        <f t="shared" si="1203"/>
        <v>854.2</v>
      </c>
      <c r="CM961" s="24">
        <f t="shared" si="1204"/>
        <v>1616.373</v>
      </c>
      <c r="CN961" s="24">
        <f t="shared" si="1205"/>
        <v>1195.027</v>
      </c>
      <c r="CO961" s="24">
        <f t="shared" si="1206"/>
        <v>1746.527</v>
      </c>
      <c r="CP961" s="24">
        <f t="shared" si="1207"/>
        <v>1064.873</v>
      </c>
      <c r="CQ961">
        <f t="shared" si="1208"/>
        <v>1957.2</v>
      </c>
      <c r="CR961" s="24">
        <f t="shared" si="1209"/>
        <v>955.67600000000016</v>
      </c>
      <c r="CS961" s="15" t="str">
        <f t="shared" si="1210"/>
        <v>RED</v>
      </c>
      <c r="CT961" s="15" t="str">
        <f t="shared" si="1211"/>
        <v>RED</v>
      </c>
      <c r="CU961" s="15" t="str">
        <f t="shared" si="1254"/>
        <v>RED</v>
      </c>
      <c r="CV961" s="15" t="str">
        <f t="shared" si="1271"/>
        <v>0</v>
      </c>
      <c r="CX961" s="24">
        <f t="shared" si="1255"/>
        <v>1756</v>
      </c>
      <c r="CY961" s="24">
        <f t="shared" si="1256"/>
        <v>854.2</v>
      </c>
      <c r="DA961" s="24">
        <f t="shared" si="1266"/>
        <v>2100.4875999999999</v>
      </c>
      <c r="DB961" s="24">
        <f t="shared" si="1257"/>
        <v>1411.5124000000001</v>
      </c>
      <c r="DC961" s="24">
        <f t="shared" si="1258"/>
        <v>2313.3123999999998</v>
      </c>
      <c r="DD961" s="24">
        <f t="shared" si="1259"/>
        <v>1198.6876000000002</v>
      </c>
      <c r="DE961">
        <f t="shared" si="1260"/>
        <v>2657.8</v>
      </c>
      <c r="DF961" s="24">
        <f t="shared" si="1261"/>
        <v>1020.1312</v>
      </c>
      <c r="DG961" s="15" t="str">
        <f t="shared" si="1262"/>
        <v>RED</v>
      </c>
      <c r="DH961" s="15" t="str">
        <f t="shared" si="1263"/>
        <v>RED</v>
      </c>
      <c r="DI961" s="15" t="str">
        <f t="shared" si="1264"/>
        <v>RED</v>
      </c>
    </row>
    <row r="962" spans="1:113" x14ac:dyDescent="0.3">
      <c r="A962" s="75">
        <v>37148</v>
      </c>
      <c r="B962" s="76">
        <v>1035</v>
      </c>
      <c r="C962" s="76">
        <v>1045.3</v>
      </c>
      <c r="D962" s="76">
        <v>902.7</v>
      </c>
      <c r="E962" s="76">
        <v>919.7</v>
      </c>
      <c r="F962" s="76">
        <v>373171840</v>
      </c>
      <c r="G962" s="76">
        <v>874247.86</v>
      </c>
      <c r="H962" s="76">
        <v>3079341</v>
      </c>
      <c r="I962" s="76">
        <v>1029.4000000000001</v>
      </c>
      <c r="J962" s="76">
        <v>1088.7</v>
      </c>
      <c r="K962" s="76">
        <v>1184.21</v>
      </c>
      <c r="L962" s="76">
        <v>1322.11</v>
      </c>
      <c r="M962" s="76">
        <v>1186.82</v>
      </c>
      <c r="N962" s="76">
        <v>2.4500000000000002</v>
      </c>
      <c r="O962" s="76">
        <v>27.17</v>
      </c>
      <c r="P962" s="76">
        <v>36.42</v>
      </c>
      <c r="Q962" s="76">
        <v>-53.16</v>
      </c>
      <c r="R962" s="76">
        <v>-47</v>
      </c>
      <c r="S962" s="76">
        <v>-11.16</v>
      </c>
      <c r="T962" s="76">
        <v>10.52</v>
      </c>
      <c r="U962" s="76">
        <v>23.62</v>
      </c>
      <c r="V962" s="76">
        <v>8.27</v>
      </c>
      <c r="W962" s="76">
        <v>37.82</v>
      </c>
      <c r="X962" s="76">
        <v>39.659999999999997</v>
      </c>
      <c r="Y962" s="76">
        <v>1198.8399999999999</v>
      </c>
      <c r="Z962" s="76">
        <v>978.55</v>
      </c>
      <c r="AA962" s="76">
        <v>1088.7</v>
      </c>
      <c r="AB962" s="76">
        <v>1482</v>
      </c>
      <c r="AC962" s="76">
        <v>1000.1</v>
      </c>
      <c r="AD962" s="19">
        <f t="shared" si="1212"/>
        <v>-2.0441284938818542</v>
      </c>
      <c r="AE962" s="76">
        <f t="shared" ref="AE962:AE1025" si="1272">E962/E963*AE963</f>
        <v>100.8664180741391</v>
      </c>
      <c r="AF962" s="77">
        <f t="shared" si="1267"/>
        <v>-0.11157264296754255</v>
      </c>
      <c r="AG962" s="2">
        <f t="shared" si="1213"/>
        <v>-6.1599999999999966</v>
      </c>
      <c r="AH962" s="1">
        <f t="shared" si="1214"/>
        <v>1036.3583333333333</v>
      </c>
      <c r="AI962" s="21">
        <f t="shared" si="1215"/>
        <v>1061.0192307692309</v>
      </c>
      <c r="AJ962" s="22">
        <f t="shared" si="1216"/>
        <v>-24.660897435897596</v>
      </c>
      <c r="AK962" s="23">
        <f t="shared" si="1217"/>
        <v>-17.949519230769226</v>
      </c>
      <c r="AL962" s="23">
        <f t="shared" si="1218"/>
        <v>-6.7113782051283692</v>
      </c>
      <c r="AM962" s="23"/>
      <c r="AN962">
        <f t="shared" si="1219"/>
        <v>977.45</v>
      </c>
      <c r="AO962" s="4">
        <f t="shared" si="1220"/>
        <v>1019.45</v>
      </c>
      <c r="AP962" s="4">
        <f t="shared" si="1221"/>
        <v>1043.0562500000001</v>
      </c>
      <c r="AQ962" s="24">
        <f t="shared" si="1222"/>
        <v>1053.2600000000002</v>
      </c>
      <c r="AR962" t="str">
        <f t="shared" si="1223"/>
        <v>RED</v>
      </c>
      <c r="AS962" t="str">
        <f t="shared" si="1224"/>
        <v>RED</v>
      </c>
      <c r="AT962" t="str">
        <f t="shared" si="1225"/>
        <v>RED</v>
      </c>
      <c r="AU962" t="str">
        <f t="shared" si="1226"/>
        <v>RED</v>
      </c>
      <c r="AV962" t="str">
        <f t="shared" si="1227"/>
        <v>RED</v>
      </c>
      <c r="AW962" t="str">
        <f t="shared" si="1228"/>
        <v>RED</v>
      </c>
      <c r="AX962" s="25">
        <f t="shared" si="1229"/>
        <v>0</v>
      </c>
      <c r="AY962" s="25">
        <f t="shared" si="1230"/>
        <v>2.4776356481555444E-2</v>
      </c>
      <c r="AZ962" s="26">
        <f t="shared" si="1231"/>
        <v>0</v>
      </c>
      <c r="BA962" s="1">
        <f t="shared" ref="BA962:BB977" si="1273">AVERAGE(G962:G965)</f>
        <v>741767.45250000013</v>
      </c>
      <c r="BB962" s="1">
        <f t="shared" si="1273"/>
        <v>2652701.75</v>
      </c>
      <c r="BC962" s="27">
        <f t="shared" si="1232"/>
        <v>1.1786009982690631</v>
      </c>
      <c r="BD962" s="28">
        <f t="shared" si="1232"/>
        <v>1.1608319706503003</v>
      </c>
      <c r="BE962" s="29">
        <f t="shared" ref="BE962:BE1025" si="1274">100*((E962-MIN(E962:E975))/(MAX(E962:E975)-MIN(E962:E975)))</f>
        <v>0</v>
      </c>
      <c r="BF962" s="29">
        <f t="shared" si="1265"/>
        <v>0</v>
      </c>
      <c r="BG962" s="30">
        <f t="shared" si="1233"/>
        <v>-6.4588219467163921E-2</v>
      </c>
      <c r="BH962" s="31">
        <f t="shared" si="1234"/>
        <v>-3.5906792159294737E-2</v>
      </c>
      <c r="BI962" s="31">
        <f t="shared" si="1235"/>
        <v>-2.4776356481555444E-2</v>
      </c>
      <c r="BJ962" s="32">
        <f t="shared" si="1236"/>
        <v>1153.9246791414203</v>
      </c>
      <c r="BK962" s="24">
        <f t="shared" si="1237"/>
        <v>918.79198752524644</v>
      </c>
      <c r="BL962" s="30">
        <f t="shared" si="1238"/>
        <v>0.25566238079392606</v>
      </c>
      <c r="BM962" s="30">
        <f t="shared" si="1239"/>
        <v>-0.25467508876962075</v>
      </c>
      <c r="BN962" s="30">
        <f t="shared" si="1240"/>
        <v>9.8729202430532194E-4</v>
      </c>
      <c r="BO962" s="30">
        <f t="shared" si="1241"/>
        <v>-0.25368779674531544</v>
      </c>
      <c r="BP962" s="30"/>
      <c r="BQ962">
        <f t="shared" si="1242"/>
        <v>1756</v>
      </c>
      <c r="BR962">
        <f t="shared" si="1243"/>
        <v>919.7</v>
      </c>
      <c r="BT962" s="24">
        <f t="shared" si="1244"/>
        <v>2075.4665999999997</v>
      </c>
      <c r="BU962" s="24">
        <f t="shared" si="1245"/>
        <v>1436.5334</v>
      </c>
      <c r="BV962" s="24">
        <f t="shared" si="1246"/>
        <v>2272.8334</v>
      </c>
      <c r="BW962" s="24">
        <f t="shared" si="1247"/>
        <v>1239.1666</v>
      </c>
      <c r="BX962">
        <f t="shared" si="1248"/>
        <v>2592.3000000000002</v>
      </c>
      <c r="BY962" s="24">
        <f t="shared" si="1249"/>
        <v>1073.5792000000001</v>
      </c>
      <c r="BZ962" s="15" t="str">
        <f t="shared" si="1250"/>
        <v>RED</v>
      </c>
      <c r="CA962" s="15" t="str">
        <f t="shared" si="1251"/>
        <v>RED</v>
      </c>
      <c r="CB962" s="15" t="str">
        <f t="shared" si="1252"/>
        <v>RED</v>
      </c>
      <c r="CC962" s="15" t="str">
        <f t="shared" si="1253"/>
        <v>0</v>
      </c>
      <c r="CJ962">
        <f t="shared" ref="CJ962:CJ1025" si="1275">MAX(E962:E1014)</f>
        <v>1417.2</v>
      </c>
      <c r="CK962">
        <f t="shared" ref="CK962:CK1025" si="1276">MIN(E962:E1014)</f>
        <v>919.7</v>
      </c>
      <c r="CM962" s="24">
        <f t="shared" ref="CM962:CM1025" si="1277">CJ962+0.382*(CJ962-CK962)</f>
        <v>1607.2450000000001</v>
      </c>
      <c r="CN962" s="24">
        <f t="shared" ref="CN962:CN1025" si="1278">CJ962-0.382*(CJ962-CK962)</f>
        <v>1227.155</v>
      </c>
      <c r="CO962" s="24">
        <f t="shared" ref="CO962:CO1025" si="1279">CJ962+0.618*(CJ962-CK962)</f>
        <v>1724.655</v>
      </c>
      <c r="CP962" s="24">
        <f t="shared" ref="CP962:CP1025" si="1280">CJ962-0.618*(CJ962-CK962)</f>
        <v>1109.7450000000001</v>
      </c>
      <c r="CQ962">
        <f t="shared" ref="CQ962:CQ1025" si="1281">CJ962+1*(CJ962-CK962)</f>
        <v>1914.7</v>
      </c>
      <c r="CR962" s="24">
        <f t="shared" ref="CR962:CR1025" si="1282">CJ962-0.816*(CJ962-CK962)</f>
        <v>1011.24</v>
      </c>
      <c r="CS962" s="15" t="str">
        <f t="shared" ref="CS962:CS1025" si="1283">IF((E962-CN962)&gt;0,"GREEN","RED")</f>
        <v>RED</v>
      </c>
      <c r="CT962" s="15" t="str">
        <f t="shared" ref="CT962:CT1025" si="1284">IF((E962-CP962)&gt;0,"GREEN","RED")</f>
        <v>RED</v>
      </c>
      <c r="CU962" s="15" t="str">
        <f t="shared" si="1254"/>
        <v>RED</v>
      </c>
      <c r="CV962" s="15" t="str">
        <f t="shared" si="1271"/>
        <v>0</v>
      </c>
      <c r="CX962" s="24">
        <f t="shared" si="1255"/>
        <v>1756</v>
      </c>
      <c r="CY962" s="24">
        <f t="shared" si="1256"/>
        <v>919.7</v>
      </c>
      <c r="DA962" s="24">
        <f t="shared" si="1266"/>
        <v>2075.4665999999997</v>
      </c>
      <c r="DB962" s="24">
        <f t="shared" si="1257"/>
        <v>1436.5334</v>
      </c>
      <c r="DC962" s="24">
        <f t="shared" si="1258"/>
        <v>2272.8334</v>
      </c>
      <c r="DD962" s="24">
        <f t="shared" si="1259"/>
        <v>1239.1666</v>
      </c>
      <c r="DE962">
        <f t="shared" si="1260"/>
        <v>2592.3000000000002</v>
      </c>
      <c r="DF962" s="24">
        <f t="shared" si="1261"/>
        <v>1073.5792000000001</v>
      </c>
      <c r="DG962" s="15" t="str">
        <f t="shared" si="1262"/>
        <v>RED</v>
      </c>
      <c r="DH962" s="15" t="str">
        <f t="shared" si="1263"/>
        <v>RED</v>
      </c>
      <c r="DI962" s="15" t="str">
        <f t="shared" si="1264"/>
        <v>RED</v>
      </c>
    </row>
    <row r="963" spans="1:113" x14ac:dyDescent="0.3">
      <c r="A963" s="18">
        <v>37141</v>
      </c>
      <c r="B963" s="1">
        <v>1054.6500000000001</v>
      </c>
      <c r="C963" s="1">
        <v>1059.9000000000001</v>
      </c>
      <c r="D963" s="1">
        <v>1026.45</v>
      </c>
      <c r="E963" s="1">
        <v>1035.2</v>
      </c>
      <c r="F963" s="1">
        <v>378000928</v>
      </c>
      <c r="G963" s="1">
        <v>892293.28</v>
      </c>
      <c r="H963" s="1">
        <v>2997648</v>
      </c>
      <c r="I963" s="1">
        <v>1059.69</v>
      </c>
      <c r="J963" s="1">
        <v>1097.78</v>
      </c>
      <c r="K963" s="1">
        <v>1191.25</v>
      </c>
      <c r="L963" s="1">
        <v>1327.46</v>
      </c>
      <c r="M963" s="1">
        <v>1187.3399999999999</v>
      </c>
      <c r="N963" s="1">
        <v>12.75</v>
      </c>
      <c r="O963" s="1">
        <v>36.700000000000003</v>
      </c>
      <c r="P963" s="1">
        <v>41.08</v>
      </c>
      <c r="Q963" s="1">
        <v>-43.96</v>
      </c>
      <c r="R963" s="1">
        <v>-45.46</v>
      </c>
      <c r="S963" s="1">
        <v>-1.76</v>
      </c>
      <c r="T963" s="1">
        <v>26.5</v>
      </c>
      <c r="U963" s="1">
        <v>32.369999999999997</v>
      </c>
      <c r="V963" s="1">
        <v>10.06</v>
      </c>
      <c r="W963" s="1">
        <v>27.25</v>
      </c>
      <c r="X963" s="1">
        <v>37.78</v>
      </c>
      <c r="Y963" s="1">
        <v>1176.02</v>
      </c>
      <c r="Z963" s="1">
        <v>1019.53</v>
      </c>
      <c r="AA963" s="1">
        <v>1097.78</v>
      </c>
      <c r="AB963" s="1">
        <v>1482</v>
      </c>
      <c r="AC963" s="1">
        <v>1000.1</v>
      </c>
      <c r="AD963" s="19">
        <f t="shared" ref="AD963:AD1026" si="1285">(E963-E964)/STDEV(E963:E982)</f>
        <v>-0.46215287839954056</v>
      </c>
      <c r="AE963" s="1">
        <f t="shared" si="1272"/>
        <v>113.53366966440014</v>
      </c>
      <c r="AF963" s="20">
        <f t="shared" si="1267"/>
        <v>-1.7603795966785296E-2</v>
      </c>
      <c r="AG963" s="2">
        <f t="shared" ref="AG963:AG1026" si="1286">Q963-R963</f>
        <v>1.5</v>
      </c>
      <c r="AH963" s="1">
        <f t="shared" ref="AH963:AH1026" si="1287">AVERAGE(E963:E968)</f>
        <v>1062.1750000000002</v>
      </c>
      <c r="AI963" s="21">
        <f t="shared" ref="AI963:AI1026" si="1288">AVERAGE(E963:E975)</f>
        <v>1073.9461538461539</v>
      </c>
      <c r="AJ963" s="22">
        <f t="shared" ref="AJ963:AJ1026" si="1289">AH963-AI963</f>
        <v>-11.771153846153766</v>
      </c>
      <c r="AK963" s="23">
        <f t="shared" ref="AK963:AK1026" si="1290">AVERAGE(AJ963:AJ966)</f>
        <v>-16.925641025640971</v>
      </c>
      <c r="AL963" s="23">
        <f t="shared" ref="AL963:AL1026" si="1291">AJ963-AK963</f>
        <v>5.1544871794872051</v>
      </c>
      <c r="AM963" s="23"/>
      <c r="AN963">
        <f t="shared" ref="AN963:AN1026" si="1292">AVERAGE(E963:E964)</f>
        <v>1044.4749999999999</v>
      </c>
      <c r="AO963" s="4">
        <f t="shared" ref="AO963:AO1026" si="1293">AVERAGE(E963:E966)</f>
        <v>1056.825</v>
      </c>
      <c r="AP963" s="4">
        <f t="shared" ref="AP963:AP1026" si="1294">AVERAGE(E963:E970)</f>
        <v>1062.8062500000001</v>
      </c>
      <c r="AQ963" s="24">
        <f t="shared" ref="AQ963:AQ1026" si="1295">AVERAGE(E963:E972)</f>
        <v>1067.8000000000002</v>
      </c>
      <c r="AR963" t="str">
        <f t="shared" ref="AR963:AR1026" si="1296">IF(E963&gt;AN963,"GREEN","RED")</f>
        <v>RED</v>
      </c>
      <c r="AS963" t="str">
        <f t="shared" ref="AS963:AS1026" si="1297">IF(E963&gt;AO963,"GREEN","RED")</f>
        <v>RED</v>
      </c>
      <c r="AT963" t="str">
        <f t="shared" ref="AT963:AT1026" si="1298">IF(E963&gt;AP963,"GREEN","RED")</f>
        <v>RED</v>
      </c>
      <c r="AU963" t="str">
        <f t="shared" ref="AU963:AU1026" si="1299">IF(E963&gt;AQ963,"GREEN","RED")</f>
        <v>RED</v>
      </c>
      <c r="AV963" t="str">
        <f t="shared" ref="AV963:AV1026" si="1300">IF(AN963&gt;AO963,"GREEN","RED")</f>
        <v>RED</v>
      </c>
      <c r="AW963" t="str">
        <f t="shared" ref="AW963:AW1026" si="1301">IF(AN963&gt;AP963,"GREEN","RED")</f>
        <v>RED</v>
      </c>
      <c r="AX963" s="25">
        <f t="shared" ref="AX963:AX1026" si="1302">(IF(AF968&gt;0,AF968,0)+IF(AF963&gt;0,AF963,0)+IF(AF964&gt;0,AF964,0)+IF(AF965&gt;0,AF965,0)+IF(AF966&gt;0,AF966,0)+IF(AF967&gt;0,AF967,0))/6</f>
        <v>3.6290450381920949E-3</v>
      </c>
      <c r="AY963" s="25">
        <f t="shared" ref="AY963:AY1026" si="1303">ABS((IF(AF968&lt;0,AF968,0)+IF(AF963&lt;0,AF963,0)+IF(AF964&lt;0,AF964,0)+IF(AF965&lt;0,AF965,0)+IF(AF966&lt;0,AF966,0)+IF(AF967&lt;0,AF967,0))/6)</f>
        <v>6.1809159869650188E-3</v>
      </c>
      <c r="AZ963" s="26">
        <f t="shared" ref="AZ963:AZ1026" si="1304">100-100*(1/(1+(AX963/AY963)))</f>
        <v>36.993470502947012</v>
      </c>
      <c r="BA963" s="1">
        <f t="shared" si="1273"/>
        <v>669209.0675</v>
      </c>
      <c r="BB963" s="1">
        <f t="shared" si="1273"/>
        <v>2426543.75</v>
      </c>
      <c r="BC963" s="27">
        <f t="shared" ref="BC963:BD1026" si="1305">G963/BA963</f>
        <v>1.3333550355696577</v>
      </c>
      <c r="BD963" s="28">
        <f t="shared" si="1305"/>
        <v>1.2353570793850306</v>
      </c>
      <c r="BE963" s="29">
        <f t="shared" si="1274"/>
        <v>0</v>
      </c>
      <c r="BF963" s="29">
        <f t="shared" si="1265"/>
        <v>1.0638297872340199</v>
      </c>
      <c r="BG963" s="30">
        <f t="shared" ref="BG963:BG1026" si="1306">(AF963+AF964)/2</f>
        <v>-1.6003880866991838E-2</v>
      </c>
      <c r="BH963" s="31">
        <f t="shared" ref="BH963:BH1026" si="1307">AVERAGE(AF963:AF966)</f>
        <v>-8.4687497481751028E-3</v>
      </c>
      <c r="BI963" s="31">
        <f t="shared" ref="BI963:BI1026" si="1308">AVERAGE(AF963:AF968)</f>
        <v>-2.5518709487729239E-3</v>
      </c>
      <c r="BJ963" s="32">
        <f t="shared" ref="BJ963:BJ1026" si="1309">AVERAGE(E963:E968)+2*(STDEV(E963:E968))</f>
        <v>1092.2623893849236</v>
      </c>
      <c r="BK963" s="24">
        <f t="shared" ref="BK963:BK1026" si="1310">AVERAGE(E963:E968)-2*(STDEV(E963:E968))</f>
        <v>1032.0876106150768</v>
      </c>
      <c r="BL963" s="30">
        <f t="shared" ref="BL963:BL1026" si="1311">(BJ963-BK963)/E963</f>
        <v>5.8128650279991159E-2</v>
      </c>
      <c r="BM963" s="30">
        <f t="shared" ref="BM963:BM1026" si="1312">(E963-BJ963)/E963</f>
        <v>-5.5122091755142544E-2</v>
      </c>
      <c r="BN963" s="30">
        <f t="shared" ref="BN963:BN1026" si="1313">(E963-BK963)/E963</f>
        <v>3.0065585248486184E-3</v>
      </c>
      <c r="BO963" s="30">
        <f t="shared" ref="BO963:BO1026" si="1314">BM963+BN963</f>
        <v>-5.2115533230293928E-2</v>
      </c>
      <c r="BP963" s="30"/>
      <c r="BQ963">
        <f t="shared" ref="BQ963:BQ1026" si="1315">MAX(E963:E1071)</f>
        <v>1756</v>
      </c>
      <c r="BR963">
        <f t="shared" ref="BR963:BR1026" si="1316">MIN(E963:E1071)</f>
        <v>1024.9000000000001</v>
      </c>
      <c r="BT963" s="24">
        <f t="shared" ref="BT963:BT1026" si="1317">BQ963+0.382*(BQ963-BR963)</f>
        <v>2035.2801999999999</v>
      </c>
      <c r="BU963" s="24">
        <f t="shared" ref="BU963:BU1026" si="1318">BQ963-0.382*(BQ963-BR963)</f>
        <v>1476.7198000000001</v>
      </c>
      <c r="BV963" s="24">
        <f t="shared" ref="BV963:BV1026" si="1319">BQ963+0.618*(BQ963-BR963)</f>
        <v>2207.8197999999998</v>
      </c>
      <c r="BW963" s="24">
        <f t="shared" ref="BW963:BW1026" si="1320">BQ963-0.618*(BQ963-BR963)</f>
        <v>1304.1802</v>
      </c>
      <c r="BX963">
        <f t="shared" ref="BX963:BX1026" si="1321">BQ963+1*(BQ963-BR963)</f>
        <v>2487.1</v>
      </c>
      <c r="BY963" s="24">
        <f t="shared" ref="BY963:BY1026" si="1322">BQ963-0.816*(BQ963-BR963)</f>
        <v>1159.4224000000002</v>
      </c>
      <c r="BZ963" s="15" t="str">
        <f t="shared" ref="BZ963:BZ1026" si="1323">IF((E963-BU963)&gt;0,"GREEN","RED")</f>
        <v>RED</v>
      </c>
      <c r="CA963" s="15" t="str">
        <f t="shared" ref="CA963:CA1026" si="1324">IF((E963-BW963)&gt;0,"GREEN","RED")</f>
        <v>RED</v>
      </c>
      <c r="CB963" s="15" t="str">
        <f t="shared" ref="CB963:CB1026" si="1325">IF((E963-BY963)&gt;0,"GREEN","RED")</f>
        <v>RED</v>
      </c>
      <c r="CC963" s="15" t="str">
        <f t="shared" ref="CC963:CC1026" si="1326">IF(ABS(E963-BW963)&lt;(0.05*BW963), "GREEN","0")</f>
        <v>0</v>
      </c>
      <c r="CJ963">
        <f t="shared" si="1275"/>
        <v>1450.05</v>
      </c>
      <c r="CK963">
        <f t="shared" si="1276"/>
        <v>1024.9000000000001</v>
      </c>
      <c r="CM963" s="24">
        <f t="shared" si="1277"/>
        <v>1612.4573</v>
      </c>
      <c r="CN963" s="24">
        <f t="shared" si="1278"/>
        <v>1287.6426999999999</v>
      </c>
      <c r="CO963" s="24">
        <f t="shared" si="1279"/>
        <v>1712.7927</v>
      </c>
      <c r="CP963" s="24">
        <f t="shared" si="1280"/>
        <v>1187.3072999999999</v>
      </c>
      <c r="CQ963">
        <f t="shared" si="1281"/>
        <v>1875.1999999999998</v>
      </c>
      <c r="CR963" s="24">
        <f t="shared" si="1282"/>
        <v>1103.1276</v>
      </c>
      <c r="CS963" s="15" t="str">
        <f t="shared" si="1283"/>
        <v>RED</v>
      </c>
      <c r="CT963" s="15" t="str">
        <f t="shared" si="1284"/>
        <v>RED</v>
      </c>
      <c r="CU963" s="15" t="str">
        <f t="shared" ref="CU963:CU1026" si="1327">IF((E963-CR963)&gt;0,"GREEN","RED")</f>
        <v>RED</v>
      </c>
      <c r="CV963" s="15" t="str">
        <f t="shared" si="1271"/>
        <v>0</v>
      </c>
      <c r="CX963" s="24">
        <f t="shared" ref="CX963:CX1026" si="1328">MAX(E963:E1071)</f>
        <v>1756</v>
      </c>
      <c r="CY963" s="24">
        <f t="shared" ref="CY963:CY1026" si="1329">MIN(E963:E1071)</f>
        <v>1024.9000000000001</v>
      </c>
      <c r="DA963" s="24">
        <f t="shared" si="1266"/>
        <v>2035.2801999999999</v>
      </c>
      <c r="DB963" s="24">
        <f t="shared" ref="DB963:DB1026" si="1330">CX963-0.382*(CX963-CY963)</f>
        <v>1476.7198000000001</v>
      </c>
      <c r="DC963" s="24">
        <f t="shared" ref="DC963:DC1026" si="1331">CX963+0.618*(CX963-CY963)</f>
        <v>2207.8197999999998</v>
      </c>
      <c r="DD963" s="24">
        <f t="shared" ref="DD963:DD1026" si="1332">CX963-0.618*(CX963-CY963)</f>
        <v>1304.1802</v>
      </c>
      <c r="DE963">
        <f t="shared" ref="DE963:DE1026" si="1333">CX963+1*(CX963-CY963)</f>
        <v>2487.1</v>
      </c>
      <c r="DF963" s="24">
        <f t="shared" ref="DF963:DF1026" si="1334">CX963-0.816*(CX963-CY963)</f>
        <v>1159.4224000000002</v>
      </c>
      <c r="DG963" s="15" t="str">
        <f t="shared" ref="DG963:DG1026" si="1335">IF((E963-DB963)&gt;0,"GREEN","RED")</f>
        <v>RED</v>
      </c>
      <c r="DH963" s="15" t="str">
        <f t="shared" ref="DH963:DH1026" si="1336">IF((E963-DD963)&gt;0,"GREEN","RED")</f>
        <v>RED</v>
      </c>
      <c r="DI963" s="15" t="str">
        <f t="shared" ref="DI963:DI1026" si="1337">IF((E963-DF963)&gt;0,"GREEN","RED")</f>
        <v>RED</v>
      </c>
    </row>
    <row r="964" spans="1:113" x14ac:dyDescent="0.3">
      <c r="A964" s="18">
        <v>37134</v>
      </c>
      <c r="B964" s="1">
        <v>1064.05</v>
      </c>
      <c r="C964" s="1">
        <v>1078.3499999999999</v>
      </c>
      <c r="D964" s="1">
        <v>1051.75</v>
      </c>
      <c r="E964" s="1">
        <v>1053.75</v>
      </c>
      <c r="F964" s="1">
        <v>371977152</v>
      </c>
      <c r="G964" s="1">
        <v>724486.55</v>
      </c>
      <c r="H964" s="1">
        <v>2642184</v>
      </c>
      <c r="I964" s="1">
        <v>1067.57</v>
      </c>
      <c r="J964" s="1">
        <v>1103.22</v>
      </c>
      <c r="K964" s="1">
        <v>1195.8800000000001</v>
      </c>
      <c r="L964" s="1">
        <v>1331.9</v>
      </c>
      <c r="M964" s="1">
        <v>1187.54</v>
      </c>
      <c r="N964" s="1">
        <v>23.19</v>
      </c>
      <c r="O964" s="1">
        <v>38.72</v>
      </c>
      <c r="P964" s="1">
        <v>41.91</v>
      </c>
      <c r="Q964" s="1">
        <v>-43.35</v>
      </c>
      <c r="R964" s="1">
        <v>-45.83</v>
      </c>
      <c r="S964" s="1">
        <v>-1.44</v>
      </c>
      <c r="T964" s="1">
        <v>33.86</v>
      </c>
      <c r="U964" s="1">
        <v>34.29</v>
      </c>
      <c r="V964" s="1">
        <v>10.56</v>
      </c>
      <c r="W964" s="1">
        <v>24.86</v>
      </c>
      <c r="X964" s="1">
        <v>37.15</v>
      </c>
      <c r="Y964" s="1">
        <v>1178.3699999999999</v>
      </c>
      <c r="Z964" s="1">
        <v>1028.06</v>
      </c>
      <c r="AA964" s="1">
        <v>1103.22</v>
      </c>
      <c r="AB964" s="1">
        <v>1482</v>
      </c>
      <c r="AC964" s="1">
        <v>1000.1</v>
      </c>
      <c r="AD964" s="19">
        <f t="shared" si="1285"/>
        <v>-0.39945447043150539</v>
      </c>
      <c r="AE964" s="1">
        <f t="shared" si="1272"/>
        <v>115.56810704101781</v>
      </c>
      <c r="AF964" s="20">
        <f t="shared" si="1267"/>
        <v>-1.4403965767198379E-2</v>
      </c>
      <c r="AG964" s="2">
        <f t="shared" si="1286"/>
        <v>2.4799999999999969</v>
      </c>
      <c r="AH964" s="1">
        <f t="shared" si="1287"/>
        <v>1064.925</v>
      </c>
      <c r="AI964" s="21">
        <f t="shared" si="1288"/>
        <v>1080.9769230769232</v>
      </c>
      <c r="AJ964" s="22">
        <f t="shared" si="1289"/>
        <v>-16.051923076923231</v>
      </c>
      <c r="AK964" s="23">
        <f t="shared" si="1290"/>
        <v>-21.287339743589655</v>
      </c>
      <c r="AL964" s="23">
        <f t="shared" si="1291"/>
        <v>5.2354166666664241</v>
      </c>
      <c r="AM964" s="23"/>
      <c r="AN964">
        <f t="shared" si="1292"/>
        <v>1061.45</v>
      </c>
      <c r="AO964" s="4">
        <f t="shared" si="1293"/>
        <v>1065.8125</v>
      </c>
      <c r="AP964" s="4">
        <f t="shared" si="1294"/>
        <v>1072.2125000000001</v>
      </c>
      <c r="AQ964" s="24">
        <f t="shared" si="1295"/>
        <v>1075.0700000000002</v>
      </c>
      <c r="AR964" t="str">
        <f t="shared" si="1296"/>
        <v>RED</v>
      </c>
      <c r="AS964" t="str">
        <f t="shared" si="1297"/>
        <v>RED</v>
      </c>
      <c r="AT964" t="str">
        <f t="shared" si="1298"/>
        <v>RED</v>
      </c>
      <c r="AU964" t="str">
        <f t="shared" si="1299"/>
        <v>RED</v>
      </c>
      <c r="AV964" t="str">
        <f t="shared" si="1300"/>
        <v>RED</v>
      </c>
      <c r="AW964" t="str">
        <f t="shared" si="1301"/>
        <v>RED</v>
      </c>
      <c r="AX964" s="25">
        <f t="shared" si="1302"/>
        <v>3.6290450381920949E-3</v>
      </c>
      <c r="AY964" s="25">
        <f t="shared" si="1303"/>
        <v>7.2678587178727399E-3</v>
      </c>
      <c r="AZ964" s="26">
        <f t="shared" si="1304"/>
        <v>33.303451323705559</v>
      </c>
      <c r="BA964" s="1">
        <f t="shared" si="1273"/>
        <v>608541.40999999992</v>
      </c>
      <c r="BB964" s="1">
        <f t="shared" si="1273"/>
        <v>2345238</v>
      </c>
      <c r="BC964" s="27">
        <f t="shared" si="1305"/>
        <v>1.1905295812161742</v>
      </c>
      <c r="BD964" s="28">
        <f t="shared" si="1305"/>
        <v>1.1266165736697085</v>
      </c>
      <c r="BE964" s="29">
        <f t="shared" si="1274"/>
        <v>2.1276595744680398</v>
      </c>
      <c r="BF964" s="29">
        <f t="shared" ref="BF964:BF1027" si="1338">AVERAGE(BE964:BE965)</f>
        <v>8.1458103067145551</v>
      </c>
      <c r="BG964" s="30">
        <f t="shared" si="1306"/>
        <v>-7.2253648514255531E-3</v>
      </c>
      <c r="BH964" s="31">
        <f t="shared" si="1307"/>
        <v>-4.8704249887512041E-3</v>
      </c>
      <c r="BI964" s="31">
        <f t="shared" si="1308"/>
        <v>-3.638813679680645E-3</v>
      </c>
      <c r="BJ964" s="32">
        <f t="shared" si="1309"/>
        <v>1084.2798701881463</v>
      </c>
      <c r="BK964" s="24">
        <f t="shared" si="1310"/>
        <v>1045.5701298118536</v>
      </c>
      <c r="BL964" s="30">
        <f t="shared" si="1311"/>
        <v>3.673522218390772E-2</v>
      </c>
      <c r="BM964" s="30">
        <f t="shared" si="1312"/>
        <v>-2.8972593298359509E-2</v>
      </c>
      <c r="BN964" s="30">
        <f t="shared" si="1313"/>
        <v>7.7626288855482074E-3</v>
      </c>
      <c r="BO964" s="30">
        <f t="shared" si="1314"/>
        <v>-2.12099644128113E-2</v>
      </c>
      <c r="BP964" s="30"/>
      <c r="BQ964">
        <f t="shared" si="1315"/>
        <v>1756</v>
      </c>
      <c r="BR964">
        <f t="shared" si="1316"/>
        <v>1024.9000000000001</v>
      </c>
      <c r="BT964" s="24">
        <f t="shared" si="1317"/>
        <v>2035.2801999999999</v>
      </c>
      <c r="BU964" s="24">
        <f t="shared" si="1318"/>
        <v>1476.7198000000001</v>
      </c>
      <c r="BV964" s="24">
        <f t="shared" si="1319"/>
        <v>2207.8197999999998</v>
      </c>
      <c r="BW964" s="24">
        <f t="shared" si="1320"/>
        <v>1304.1802</v>
      </c>
      <c r="BX964">
        <f t="shared" si="1321"/>
        <v>2487.1</v>
      </c>
      <c r="BY964" s="24">
        <f t="shared" si="1322"/>
        <v>1159.4224000000002</v>
      </c>
      <c r="BZ964" s="15" t="str">
        <f t="shared" si="1323"/>
        <v>RED</v>
      </c>
      <c r="CA964" s="15" t="str">
        <f t="shared" si="1324"/>
        <v>RED</v>
      </c>
      <c r="CB964" s="15" t="str">
        <f t="shared" si="1325"/>
        <v>RED</v>
      </c>
      <c r="CC964" s="15" t="str">
        <f t="shared" si="1326"/>
        <v>0</v>
      </c>
      <c r="CJ964">
        <f t="shared" si="1275"/>
        <v>1450.05</v>
      </c>
      <c r="CK964">
        <f t="shared" si="1276"/>
        <v>1024.9000000000001</v>
      </c>
      <c r="CM964" s="24">
        <f t="shared" si="1277"/>
        <v>1612.4573</v>
      </c>
      <c r="CN964" s="24">
        <f t="shared" si="1278"/>
        <v>1287.6426999999999</v>
      </c>
      <c r="CO964" s="24">
        <f t="shared" si="1279"/>
        <v>1712.7927</v>
      </c>
      <c r="CP964" s="24">
        <f t="shared" si="1280"/>
        <v>1187.3072999999999</v>
      </c>
      <c r="CQ964">
        <f t="shared" si="1281"/>
        <v>1875.1999999999998</v>
      </c>
      <c r="CR964" s="24">
        <f t="shared" si="1282"/>
        <v>1103.1276</v>
      </c>
      <c r="CS964" s="15" t="str">
        <f t="shared" si="1283"/>
        <v>RED</v>
      </c>
      <c r="CT964" s="15" t="str">
        <f t="shared" si="1284"/>
        <v>RED</v>
      </c>
      <c r="CU964" s="15" t="str">
        <f t="shared" si="1327"/>
        <v>RED</v>
      </c>
      <c r="CV964" s="15" t="str">
        <f t="shared" si="1271"/>
        <v>0</v>
      </c>
      <c r="CX964" s="24">
        <f t="shared" si="1328"/>
        <v>1756</v>
      </c>
      <c r="CY964" s="24">
        <f t="shared" si="1329"/>
        <v>1024.9000000000001</v>
      </c>
      <c r="DA964" s="24">
        <f t="shared" ref="DA964:DA1027" si="1339">CX964+0.382*(CX964-CY964)</f>
        <v>2035.2801999999999</v>
      </c>
      <c r="DB964" s="24">
        <f t="shared" si="1330"/>
        <v>1476.7198000000001</v>
      </c>
      <c r="DC964" s="24">
        <f t="shared" si="1331"/>
        <v>2207.8197999999998</v>
      </c>
      <c r="DD964" s="24">
        <f t="shared" si="1332"/>
        <v>1304.1802</v>
      </c>
      <c r="DE964">
        <f t="shared" si="1333"/>
        <v>2487.1</v>
      </c>
      <c r="DF964" s="24">
        <f t="shared" si="1334"/>
        <v>1159.4224000000002</v>
      </c>
      <c r="DG964" s="15" t="str">
        <f t="shared" si="1335"/>
        <v>RED</v>
      </c>
      <c r="DH964" s="15" t="str">
        <f t="shared" si="1336"/>
        <v>RED</v>
      </c>
      <c r="DI964" s="15" t="str">
        <f t="shared" si="1337"/>
        <v>RED</v>
      </c>
    </row>
    <row r="965" spans="1:113" x14ac:dyDescent="0.3">
      <c r="A965" s="18">
        <v>37127</v>
      </c>
      <c r="B965" s="1">
        <v>1062.5</v>
      </c>
      <c r="C965" s="1">
        <v>1079</v>
      </c>
      <c r="D965" s="1">
        <v>1061</v>
      </c>
      <c r="E965" s="1">
        <v>1069.1500000000001</v>
      </c>
      <c r="F965" s="1">
        <v>289393824</v>
      </c>
      <c r="G965" s="1">
        <v>476042.12</v>
      </c>
      <c r="H965" s="1">
        <v>1891634</v>
      </c>
      <c r="I965" s="1">
        <v>1067.1600000000001</v>
      </c>
      <c r="J965" s="1">
        <v>1101.77</v>
      </c>
      <c r="K965" s="1">
        <v>1203.1500000000001</v>
      </c>
      <c r="L965" s="1">
        <v>1335.39</v>
      </c>
      <c r="M965" s="1">
        <v>1187.69</v>
      </c>
      <c r="N965" s="1">
        <v>42.37</v>
      </c>
      <c r="O965" s="1">
        <v>40.44</v>
      </c>
      <c r="P965" s="1">
        <v>42.6</v>
      </c>
      <c r="Q965" s="1">
        <v>-43.82</v>
      </c>
      <c r="R965" s="1">
        <v>-46.45</v>
      </c>
      <c r="S965" s="1">
        <v>0</v>
      </c>
      <c r="T965" s="1">
        <v>36.76</v>
      </c>
      <c r="U965" s="1">
        <v>30.86</v>
      </c>
      <c r="V965" s="1">
        <v>10.96</v>
      </c>
      <c r="W965" s="1">
        <v>24.49</v>
      </c>
      <c r="X965" s="1">
        <v>36.9</v>
      </c>
      <c r="Y965" s="1">
        <v>1181.6300000000001</v>
      </c>
      <c r="Z965" s="1">
        <v>1021.92</v>
      </c>
      <c r="AA965" s="1">
        <v>1101.77</v>
      </c>
      <c r="AB965" s="1">
        <v>1482</v>
      </c>
      <c r="AC965" s="1">
        <v>1000.1</v>
      </c>
      <c r="AD965" s="19">
        <f t="shared" si="1285"/>
        <v>-1.2205528089857315E-3</v>
      </c>
      <c r="AE965" s="1">
        <f t="shared" si="1272"/>
        <v>117.2570739197193</v>
      </c>
      <c r="AF965" s="20">
        <f t="shared" ref="AF965:AF1028" si="1340">AE965/AE966-1</f>
        <v>-4.6763935652727184E-5</v>
      </c>
      <c r="AG965" s="2">
        <f t="shared" si="1286"/>
        <v>2.6300000000000026</v>
      </c>
      <c r="AH965" s="1">
        <f t="shared" si="1287"/>
        <v>1068.9166666666667</v>
      </c>
      <c r="AI965" s="21">
        <f t="shared" si="1288"/>
        <v>1088.2307692307691</v>
      </c>
      <c r="AJ965" s="22">
        <f t="shared" si="1289"/>
        <v>-19.314102564102313</v>
      </c>
      <c r="AK965" s="23">
        <f t="shared" si="1290"/>
        <v>-24.381249999999852</v>
      </c>
      <c r="AL965" s="23">
        <f t="shared" si="1291"/>
        <v>5.0671474358975388</v>
      </c>
      <c r="AM965" s="23"/>
      <c r="AN965">
        <f t="shared" si="1292"/>
        <v>1069.1750000000002</v>
      </c>
      <c r="AO965" s="4">
        <f t="shared" si="1293"/>
        <v>1071.0250000000001</v>
      </c>
      <c r="AP965" s="4">
        <f t="shared" si="1294"/>
        <v>1073.6312499999999</v>
      </c>
      <c r="AQ965" s="24">
        <f t="shared" si="1295"/>
        <v>1078.4599999999998</v>
      </c>
      <c r="AR965" t="str">
        <f t="shared" si="1296"/>
        <v>RED</v>
      </c>
      <c r="AS965" t="str">
        <f t="shared" si="1297"/>
        <v>RED</v>
      </c>
      <c r="AT965" t="str">
        <f t="shared" si="1298"/>
        <v>RED</v>
      </c>
      <c r="AU965" t="str">
        <f t="shared" si="1299"/>
        <v>RED</v>
      </c>
      <c r="AV965" t="str">
        <f t="shared" si="1300"/>
        <v>RED</v>
      </c>
      <c r="AW965" t="str">
        <f t="shared" si="1301"/>
        <v>RED</v>
      </c>
      <c r="AX965" s="25">
        <f t="shared" si="1302"/>
        <v>3.6290450381920949E-3</v>
      </c>
      <c r="AY965" s="25">
        <f t="shared" si="1303"/>
        <v>9.7826224343562362E-3</v>
      </c>
      <c r="AZ965" s="26">
        <f t="shared" si="1304"/>
        <v>27.05886531723371</v>
      </c>
      <c r="BA965" s="1">
        <f t="shared" si="1273"/>
        <v>607487.83749999991</v>
      </c>
      <c r="BB965" s="1">
        <f t="shared" si="1273"/>
        <v>2378019</v>
      </c>
      <c r="BC965" s="27">
        <f t="shared" si="1305"/>
        <v>0.783624116589824</v>
      </c>
      <c r="BD965" s="28">
        <f t="shared" si="1305"/>
        <v>0.7954663104037436</v>
      </c>
      <c r="BE965" s="29">
        <f t="shared" si="1274"/>
        <v>14.16396103896107</v>
      </c>
      <c r="BF965" s="29">
        <f t="shared" si="1338"/>
        <v>14.18425324675326</v>
      </c>
      <c r="BG965" s="30">
        <f t="shared" si="1306"/>
        <v>-9.3361862935836815E-4</v>
      </c>
      <c r="BH965" s="31">
        <f t="shared" si="1307"/>
        <v>4.1741340103365332E-3</v>
      </c>
      <c r="BI965" s="31">
        <f t="shared" si="1308"/>
        <v>-6.1535773961641409E-3</v>
      </c>
      <c r="BJ965" s="32">
        <f t="shared" si="1309"/>
        <v>1087.0491421365707</v>
      </c>
      <c r="BK965" s="24">
        <f t="shared" si="1310"/>
        <v>1050.7841911967628</v>
      </c>
      <c r="BL965" s="30">
        <f t="shared" si="1311"/>
        <v>3.3919422849747867E-2</v>
      </c>
      <c r="BM965" s="30">
        <f t="shared" si="1312"/>
        <v>-1.6741469519310308E-2</v>
      </c>
      <c r="BN965" s="30">
        <f t="shared" si="1313"/>
        <v>1.7177953330437555E-2</v>
      </c>
      <c r="BO965" s="30">
        <f t="shared" si="1314"/>
        <v>4.3648381112724663E-4</v>
      </c>
      <c r="BP965" s="30"/>
      <c r="BQ965">
        <f t="shared" si="1315"/>
        <v>1756</v>
      </c>
      <c r="BR965">
        <f t="shared" si="1316"/>
        <v>1024.9000000000001</v>
      </c>
      <c r="BT965" s="24">
        <f t="shared" si="1317"/>
        <v>2035.2801999999999</v>
      </c>
      <c r="BU965" s="24">
        <f t="shared" si="1318"/>
        <v>1476.7198000000001</v>
      </c>
      <c r="BV965" s="24">
        <f t="shared" si="1319"/>
        <v>2207.8197999999998</v>
      </c>
      <c r="BW965" s="24">
        <f t="shared" si="1320"/>
        <v>1304.1802</v>
      </c>
      <c r="BX965">
        <f t="shared" si="1321"/>
        <v>2487.1</v>
      </c>
      <c r="BY965" s="24">
        <f t="shared" si="1322"/>
        <v>1159.4224000000002</v>
      </c>
      <c r="BZ965" s="15" t="str">
        <f t="shared" si="1323"/>
        <v>RED</v>
      </c>
      <c r="CA965" s="15" t="str">
        <f t="shared" si="1324"/>
        <v>RED</v>
      </c>
      <c r="CB965" s="15" t="str">
        <f t="shared" si="1325"/>
        <v>RED</v>
      </c>
      <c r="CC965" s="15" t="str">
        <f t="shared" si="1326"/>
        <v>0</v>
      </c>
      <c r="CJ965">
        <f t="shared" si="1275"/>
        <v>1450.05</v>
      </c>
      <c r="CK965">
        <f t="shared" si="1276"/>
        <v>1024.9000000000001</v>
      </c>
      <c r="CM965" s="24">
        <f t="shared" si="1277"/>
        <v>1612.4573</v>
      </c>
      <c r="CN965" s="24">
        <f t="shared" si="1278"/>
        <v>1287.6426999999999</v>
      </c>
      <c r="CO965" s="24">
        <f t="shared" si="1279"/>
        <v>1712.7927</v>
      </c>
      <c r="CP965" s="24">
        <f t="shared" si="1280"/>
        <v>1187.3072999999999</v>
      </c>
      <c r="CQ965">
        <f t="shared" si="1281"/>
        <v>1875.1999999999998</v>
      </c>
      <c r="CR965" s="24">
        <f t="shared" si="1282"/>
        <v>1103.1276</v>
      </c>
      <c r="CS965" s="15" t="str">
        <f t="shared" si="1283"/>
        <v>RED</v>
      </c>
      <c r="CT965" s="15" t="str">
        <f t="shared" si="1284"/>
        <v>RED</v>
      </c>
      <c r="CU965" s="15" t="str">
        <f t="shared" si="1327"/>
        <v>RED</v>
      </c>
      <c r="CV965" s="15" t="str">
        <f t="shared" si="1271"/>
        <v>0</v>
      </c>
      <c r="CX965" s="24">
        <f t="shared" si="1328"/>
        <v>1756</v>
      </c>
      <c r="CY965" s="24">
        <f t="shared" si="1329"/>
        <v>1024.9000000000001</v>
      </c>
      <c r="DA965" s="24">
        <f t="shared" si="1339"/>
        <v>2035.2801999999999</v>
      </c>
      <c r="DB965" s="24">
        <f t="shared" si="1330"/>
        <v>1476.7198000000001</v>
      </c>
      <c r="DC965" s="24">
        <f t="shared" si="1331"/>
        <v>2207.8197999999998</v>
      </c>
      <c r="DD965" s="24">
        <f t="shared" si="1332"/>
        <v>1304.1802</v>
      </c>
      <c r="DE965">
        <f t="shared" si="1333"/>
        <v>2487.1</v>
      </c>
      <c r="DF965" s="24">
        <f t="shared" si="1334"/>
        <v>1159.4224000000002</v>
      </c>
      <c r="DG965" s="15" t="str">
        <f t="shared" si="1335"/>
        <v>RED</v>
      </c>
      <c r="DH965" s="15" t="str">
        <f t="shared" si="1336"/>
        <v>RED</v>
      </c>
      <c r="DI965" s="15" t="str">
        <f t="shared" si="1337"/>
        <v>RED</v>
      </c>
    </row>
    <row r="966" spans="1:113" x14ac:dyDescent="0.3">
      <c r="A966" s="18">
        <v>37120</v>
      </c>
      <c r="B966" s="1">
        <v>1070.95</v>
      </c>
      <c r="C966" s="1">
        <v>1084</v>
      </c>
      <c r="D966" s="1">
        <v>1061.05</v>
      </c>
      <c r="E966" s="1">
        <v>1069.2</v>
      </c>
      <c r="F966" s="1">
        <v>317908640</v>
      </c>
      <c r="G966" s="1">
        <v>584014.31999999995</v>
      </c>
      <c r="H966" s="1">
        <v>2174709</v>
      </c>
      <c r="I966" s="1">
        <v>1068.8699999999999</v>
      </c>
      <c r="J966" s="1">
        <v>1105.3</v>
      </c>
      <c r="K966" s="1">
        <v>1210.77</v>
      </c>
      <c r="L966" s="1">
        <v>1338.82</v>
      </c>
      <c r="M966" s="1">
        <v>1188.03</v>
      </c>
      <c r="N966" s="1">
        <v>42.45</v>
      </c>
      <c r="O966" s="1">
        <v>40.450000000000003</v>
      </c>
      <c r="P966" s="1">
        <v>42.61</v>
      </c>
      <c r="Q966" s="1">
        <v>-45.35</v>
      </c>
      <c r="R966" s="1">
        <v>-47.11</v>
      </c>
      <c r="S966" s="1">
        <v>-0.18</v>
      </c>
      <c r="T966" s="1">
        <v>32.24</v>
      </c>
      <c r="U966" s="1">
        <v>26.83</v>
      </c>
      <c r="V966" s="1">
        <v>11.22</v>
      </c>
      <c r="W966" s="1">
        <v>25.08</v>
      </c>
      <c r="X966" s="1">
        <v>36.799999999999997</v>
      </c>
      <c r="Y966" s="1">
        <v>1185.3</v>
      </c>
      <c r="Z966" s="1">
        <v>1025.29</v>
      </c>
      <c r="AA966" s="1">
        <v>1105.3</v>
      </c>
      <c r="AB966" s="1">
        <v>1482</v>
      </c>
      <c r="AC966" s="1">
        <v>1000.1</v>
      </c>
      <c r="AD966" s="19">
        <f t="shared" si="1285"/>
        <v>-4.7513325142971991E-2</v>
      </c>
      <c r="AE966" s="1">
        <f t="shared" si="1272"/>
        <v>117.26255757841638</v>
      </c>
      <c r="AF966" s="20">
        <f t="shared" si="1340"/>
        <v>-1.8204733230640091E-3</v>
      </c>
      <c r="AG966" s="2">
        <f t="shared" si="1286"/>
        <v>1.759999999999998</v>
      </c>
      <c r="AH966" s="1">
        <f t="shared" si="1287"/>
        <v>1075.8</v>
      </c>
      <c r="AI966" s="21">
        <f t="shared" si="1288"/>
        <v>1096.3653846153845</v>
      </c>
      <c r="AJ966" s="22">
        <f t="shared" si="1289"/>
        <v>-20.565384615384573</v>
      </c>
      <c r="AK966" s="23">
        <f t="shared" si="1290"/>
        <v>-27.182211538461388</v>
      </c>
      <c r="AL966" s="23">
        <f t="shared" si="1291"/>
        <v>6.6168269230768146</v>
      </c>
      <c r="AM966" s="23"/>
      <c r="AN966">
        <f t="shared" si="1292"/>
        <v>1070.1750000000002</v>
      </c>
      <c r="AO966" s="4">
        <f t="shared" si="1293"/>
        <v>1066.6625000000001</v>
      </c>
      <c r="AP966" s="4">
        <f t="shared" si="1294"/>
        <v>1078.4749999999999</v>
      </c>
      <c r="AQ966" s="24">
        <f t="shared" si="1295"/>
        <v>1080.32</v>
      </c>
      <c r="AR966" t="str">
        <f t="shared" si="1296"/>
        <v>RED</v>
      </c>
      <c r="AS966" t="str">
        <f t="shared" si="1297"/>
        <v>GREEN</v>
      </c>
      <c r="AT966" t="str">
        <f t="shared" si="1298"/>
        <v>RED</v>
      </c>
      <c r="AU966" t="str">
        <f t="shared" si="1299"/>
        <v>RED</v>
      </c>
      <c r="AV966" t="str">
        <f t="shared" si="1300"/>
        <v>GREEN</v>
      </c>
      <c r="AW966" t="str">
        <f t="shared" si="1301"/>
        <v>RED</v>
      </c>
      <c r="AX966" s="25">
        <f t="shared" si="1302"/>
        <v>1.0725405317352147E-2</v>
      </c>
      <c r="AY966" s="25">
        <f t="shared" si="1303"/>
        <v>9.7748284450807823E-3</v>
      </c>
      <c r="AZ966" s="26">
        <f t="shared" si="1304"/>
        <v>52.31845373883813</v>
      </c>
      <c r="BA966" s="1">
        <f t="shared" si="1273"/>
        <v>613677.11749999993</v>
      </c>
      <c r="BB966" s="1">
        <f t="shared" si="1273"/>
        <v>2425156.25</v>
      </c>
      <c r="BC966" s="27">
        <f t="shared" si="1305"/>
        <v>0.95166383647993846</v>
      </c>
      <c r="BD966" s="28">
        <f t="shared" si="1305"/>
        <v>0.89672943753624124</v>
      </c>
      <c r="BE966" s="29">
        <f t="shared" si="1274"/>
        <v>14.20454545454545</v>
      </c>
      <c r="BF966" s="29">
        <f t="shared" si="1338"/>
        <v>14.995941558441572</v>
      </c>
      <c r="BG966" s="30">
        <f t="shared" si="1306"/>
        <v>-2.5154851260768551E-3</v>
      </c>
      <c r="BH966" s="31">
        <f t="shared" si="1307"/>
        <v>-1.8455380938081911E-3</v>
      </c>
      <c r="BI966" s="31">
        <f t="shared" si="1308"/>
        <v>9.5057687227136556E-4</v>
      </c>
      <c r="BJ966" s="32">
        <f t="shared" si="1309"/>
        <v>1114.2880760755847</v>
      </c>
      <c r="BK966" s="24">
        <f t="shared" si="1310"/>
        <v>1037.3119239244152</v>
      </c>
      <c r="BL966" s="30">
        <f t="shared" si="1311"/>
        <v>7.1994156519986502E-2</v>
      </c>
      <c r="BM966" s="30">
        <f t="shared" si="1312"/>
        <v>-4.2169917766166007E-2</v>
      </c>
      <c r="BN966" s="30">
        <f t="shared" si="1313"/>
        <v>2.9824238753820499E-2</v>
      </c>
      <c r="BO966" s="30">
        <f t="shared" si="1314"/>
        <v>-1.2345679012345508E-2</v>
      </c>
      <c r="BP966" s="30"/>
      <c r="BQ966">
        <f t="shared" si="1315"/>
        <v>1756</v>
      </c>
      <c r="BR966">
        <f t="shared" si="1316"/>
        <v>1024.9000000000001</v>
      </c>
      <c r="BT966" s="24">
        <f t="shared" si="1317"/>
        <v>2035.2801999999999</v>
      </c>
      <c r="BU966" s="24">
        <f t="shared" si="1318"/>
        <v>1476.7198000000001</v>
      </c>
      <c r="BV966" s="24">
        <f t="shared" si="1319"/>
        <v>2207.8197999999998</v>
      </c>
      <c r="BW966" s="24">
        <f t="shared" si="1320"/>
        <v>1304.1802</v>
      </c>
      <c r="BX966">
        <f t="shared" si="1321"/>
        <v>2487.1</v>
      </c>
      <c r="BY966" s="24">
        <f t="shared" si="1322"/>
        <v>1159.4224000000002</v>
      </c>
      <c r="BZ966" s="15" t="str">
        <f t="shared" si="1323"/>
        <v>RED</v>
      </c>
      <c r="CA966" s="15" t="str">
        <f t="shared" si="1324"/>
        <v>RED</v>
      </c>
      <c r="CB966" s="15" t="str">
        <f t="shared" si="1325"/>
        <v>RED</v>
      </c>
      <c r="CC966" s="15" t="str">
        <f t="shared" si="1326"/>
        <v>0</v>
      </c>
      <c r="CJ966">
        <f t="shared" si="1275"/>
        <v>1450.05</v>
      </c>
      <c r="CK966">
        <f t="shared" si="1276"/>
        <v>1024.9000000000001</v>
      </c>
      <c r="CM966" s="24">
        <f t="shared" si="1277"/>
        <v>1612.4573</v>
      </c>
      <c r="CN966" s="24">
        <f t="shared" si="1278"/>
        <v>1287.6426999999999</v>
      </c>
      <c r="CO966" s="24">
        <f t="shared" si="1279"/>
        <v>1712.7927</v>
      </c>
      <c r="CP966" s="24">
        <f t="shared" si="1280"/>
        <v>1187.3072999999999</v>
      </c>
      <c r="CQ966">
        <f t="shared" si="1281"/>
        <v>1875.1999999999998</v>
      </c>
      <c r="CR966" s="24">
        <f t="shared" si="1282"/>
        <v>1103.1276</v>
      </c>
      <c r="CS966" s="15" t="str">
        <f t="shared" si="1283"/>
        <v>RED</v>
      </c>
      <c r="CT966" s="15" t="str">
        <f t="shared" si="1284"/>
        <v>RED</v>
      </c>
      <c r="CU966" s="15" t="str">
        <f t="shared" si="1327"/>
        <v>RED</v>
      </c>
      <c r="CV966" s="15" t="str">
        <f t="shared" si="1271"/>
        <v>0</v>
      </c>
      <c r="CX966" s="24">
        <f t="shared" si="1328"/>
        <v>1756</v>
      </c>
      <c r="CY966" s="24">
        <f t="shared" si="1329"/>
        <v>1024.9000000000001</v>
      </c>
      <c r="DA966" s="24">
        <f t="shared" si="1339"/>
        <v>2035.2801999999999</v>
      </c>
      <c r="DB966" s="24">
        <f t="shared" si="1330"/>
        <v>1476.7198000000001</v>
      </c>
      <c r="DC966" s="24">
        <f t="shared" si="1331"/>
        <v>2207.8197999999998</v>
      </c>
      <c r="DD966" s="24">
        <f t="shared" si="1332"/>
        <v>1304.1802</v>
      </c>
      <c r="DE966">
        <f t="shared" si="1333"/>
        <v>2487.1</v>
      </c>
      <c r="DF966" s="24">
        <f t="shared" si="1334"/>
        <v>1159.4224000000002</v>
      </c>
      <c r="DG966" s="15" t="str">
        <f t="shared" si="1335"/>
        <v>RED</v>
      </c>
      <c r="DH966" s="15" t="str">
        <f t="shared" si="1336"/>
        <v>RED</v>
      </c>
      <c r="DI966" s="15" t="str">
        <f t="shared" si="1337"/>
        <v>RED</v>
      </c>
    </row>
    <row r="967" spans="1:113" x14ac:dyDescent="0.3">
      <c r="A967" s="18">
        <v>37113</v>
      </c>
      <c r="B967" s="1">
        <v>1074.2</v>
      </c>
      <c r="C967" s="1">
        <v>1082.4000000000001</v>
      </c>
      <c r="D967" s="1">
        <v>1059.55</v>
      </c>
      <c r="E967" s="1">
        <v>1071.1500000000001</v>
      </c>
      <c r="F967" s="1">
        <v>350923552</v>
      </c>
      <c r="G967" s="1">
        <v>649622.65</v>
      </c>
      <c r="H967" s="1">
        <v>2672425</v>
      </c>
      <c r="I967" s="1">
        <v>1077.1199999999999</v>
      </c>
      <c r="J967" s="1">
        <v>1109.24</v>
      </c>
      <c r="K967" s="1">
        <v>1217.26</v>
      </c>
      <c r="L967" s="1">
        <v>1341.73</v>
      </c>
      <c r="M967" s="1">
        <v>1188.57</v>
      </c>
      <c r="N967" s="1">
        <v>44.53</v>
      </c>
      <c r="O967" s="1">
        <v>40.65</v>
      </c>
      <c r="P967" s="1">
        <v>42.69</v>
      </c>
      <c r="Q967" s="1">
        <v>-46.65</v>
      </c>
      <c r="R967" s="1">
        <v>-47.55</v>
      </c>
      <c r="S967" s="1">
        <v>-0.32</v>
      </c>
      <c r="T967" s="1">
        <v>23.57</v>
      </c>
      <c r="U967" s="1">
        <v>28.51</v>
      </c>
      <c r="V967" s="1">
        <v>11.35</v>
      </c>
      <c r="W967" s="1">
        <v>25.82</v>
      </c>
      <c r="X967" s="1">
        <v>36.69</v>
      </c>
      <c r="Y967" s="1">
        <v>1189.53</v>
      </c>
      <c r="Z967" s="1">
        <v>1028.96</v>
      </c>
      <c r="AA967" s="1">
        <v>1109.24</v>
      </c>
      <c r="AB967" s="1">
        <v>1482</v>
      </c>
      <c r="AC967" s="1">
        <v>1000.1</v>
      </c>
      <c r="AD967" s="19">
        <f t="shared" si="1285"/>
        <v>-8.3766862247641447E-2</v>
      </c>
      <c r="AE967" s="1">
        <f t="shared" si="1272"/>
        <v>117.47642026760261</v>
      </c>
      <c r="AF967" s="20">
        <f t="shared" si="1340"/>
        <v>-3.2104969290897012E-3</v>
      </c>
      <c r="AG967" s="2">
        <f t="shared" si="1286"/>
        <v>0.89999999999999858</v>
      </c>
      <c r="AH967" s="1">
        <f t="shared" si="1287"/>
        <v>1075.1166666666666</v>
      </c>
      <c r="AI967" s="21">
        <f t="shared" si="1288"/>
        <v>1104.3346153846151</v>
      </c>
      <c r="AJ967" s="22">
        <f t="shared" si="1289"/>
        <v>-29.217948717948502</v>
      </c>
      <c r="AK967" s="23">
        <f t="shared" si="1290"/>
        <v>-29.122115384615199</v>
      </c>
      <c r="AL967" s="23">
        <f t="shared" si="1291"/>
        <v>-9.5833333333303017E-2</v>
      </c>
      <c r="AM967" s="23"/>
      <c r="AN967">
        <f t="shared" si="1292"/>
        <v>1072.875</v>
      </c>
      <c r="AO967" s="4">
        <f t="shared" si="1293"/>
        <v>1068.7874999999999</v>
      </c>
      <c r="AP967" s="4">
        <f t="shared" si="1294"/>
        <v>1080.7812499999998</v>
      </c>
      <c r="AQ967" s="24">
        <f t="shared" si="1295"/>
        <v>1086.06</v>
      </c>
      <c r="AR967" t="str">
        <f t="shared" si="1296"/>
        <v>RED</v>
      </c>
      <c r="AS967" t="str">
        <f t="shared" si="1297"/>
        <v>GREEN</v>
      </c>
      <c r="AT967" t="str">
        <f t="shared" si="1298"/>
        <v>RED</v>
      </c>
      <c r="AU967" t="str">
        <f t="shared" si="1299"/>
        <v>RED</v>
      </c>
      <c r="AV967" t="str">
        <f t="shared" si="1300"/>
        <v>GREEN</v>
      </c>
      <c r="AW967" t="str">
        <f t="shared" si="1301"/>
        <v>RED</v>
      </c>
      <c r="AX967" s="25">
        <f t="shared" si="1302"/>
        <v>1.0725405317352147E-2</v>
      </c>
      <c r="AY967" s="25">
        <f t="shared" si="1303"/>
        <v>1.5910023800464468E-2</v>
      </c>
      <c r="AZ967" s="26">
        <f t="shared" si="1304"/>
        <v>40.267439544189102</v>
      </c>
      <c r="BA967" s="1">
        <f t="shared" si="1273"/>
        <v>604179.96750000003</v>
      </c>
      <c r="BB967" s="1">
        <f t="shared" si="1273"/>
        <v>2353274.25</v>
      </c>
      <c r="BC967" s="27">
        <f t="shared" si="1305"/>
        <v>1.0752138186375735</v>
      </c>
      <c r="BD967" s="28">
        <f t="shared" si="1305"/>
        <v>1.1356198709096486</v>
      </c>
      <c r="BE967" s="29">
        <f t="shared" si="1274"/>
        <v>15.787337662337695</v>
      </c>
      <c r="BF967" s="29">
        <f t="shared" si="1338"/>
        <v>17.187499999999957</v>
      </c>
      <c r="BG967" s="30">
        <f t="shared" si="1306"/>
        <v>9.2818866500314345E-3</v>
      </c>
      <c r="BH967" s="31">
        <f t="shared" si="1307"/>
        <v>-8.7635567795670277E-3</v>
      </c>
      <c r="BI967" s="31">
        <f t="shared" si="1308"/>
        <v>-5.1846184831123203E-3</v>
      </c>
      <c r="BJ967" s="32">
        <f t="shared" si="1309"/>
        <v>1114.3063932116002</v>
      </c>
      <c r="BK967" s="24">
        <f t="shared" si="1310"/>
        <v>1035.926940121733</v>
      </c>
      <c r="BL967" s="30">
        <f t="shared" si="1311"/>
        <v>7.3173181244332891E-2</v>
      </c>
      <c r="BM967" s="30">
        <f t="shared" si="1312"/>
        <v>-4.0289775672501568E-2</v>
      </c>
      <c r="BN967" s="30">
        <f t="shared" si="1313"/>
        <v>3.2883405571831323E-2</v>
      </c>
      <c r="BO967" s="30">
        <f t="shared" si="1314"/>
        <v>-7.4063701006702454E-3</v>
      </c>
      <c r="BP967" s="30"/>
      <c r="BQ967">
        <f t="shared" si="1315"/>
        <v>1756</v>
      </c>
      <c r="BR967">
        <f t="shared" si="1316"/>
        <v>1024.9000000000001</v>
      </c>
      <c r="BT967" s="24">
        <f t="shared" si="1317"/>
        <v>2035.2801999999999</v>
      </c>
      <c r="BU967" s="24">
        <f t="shared" si="1318"/>
        <v>1476.7198000000001</v>
      </c>
      <c r="BV967" s="24">
        <f t="shared" si="1319"/>
        <v>2207.8197999999998</v>
      </c>
      <c r="BW967" s="24">
        <f t="shared" si="1320"/>
        <v>1304.1802</v>
      </c>
      <c r="BX967">
        <f t="shared" si="1321"/>
        <v>2487.1</v>
      </c>
      <c r="BY967" s="24">
        <f t="shared" si="1322"/>
        <v>1159.4224000000002</v>
      </c>
      <c r="BZ967" s="15" t="str">
        <f t="shared" si="1323"/>
        <v>RED</v>
      </c>
      <c r="CA967" s="15" t="str">
        <f t="shared" si="1324"/>
        <v>RED</v>
      </c>
      <c r="CB967" s="15" t="str">
        <f t="shared" si="1325"/>
        <v>RED</v>
      </c>
      <c r="CC967" s="15" t="str">
        <f t="shared" si="1326"/>
        <v>0</v>
      </c>
      <c r="CJ967">
        <f t="shared" si="1275"/>
        <v>1450.05</v>
      </c>
      <c r="CK967">
        <f t="shared" si="1276"/>
        <v>1024.9000000000001</v>
      </c>
      <c r="CM967" s="24">
        <f t="shared" si="1277"/>
        <v>1612.4573</v>
      </c>
      <c r="CN967" s="24">
        <f t="shared" si="1278"/>
        <v>1287.6426999999999</v>
      </c>
      <c r="CO967" s="24">
        <f t="shared" si="1279"/>
        <v>1712.7927</v>
      </c>
      <c r="CP967" s="24">
        <f t="shared" si="1280"/>
        <v>1187.3072999999999</v>
      </c>
      <c r="CQ967">
        <f t="shared" si="1281"/>
        <v>1875.1999999999998</v>
      </c>
      <c r="CR967" s="24">
        <f t="shared" si="1282"/>
        <v>1103.1276</v>
      </c>
      <c r="CS967" s="15" t="str">
        <f t="shared" si="1283"/>
        <v>RED</v>
      </c>
      <c r="CT967" s="15" t="str">
        <f t="shared" si="1284"/>
        <v>RED</v>
      </c>
      <c r="CU967" s="15" t="str">
        <f t="shared" si="1327"/>
        <v>RED</v>
      </c>
      <c r="CV967" s="15" t="str">
        <f t="shared" si="1271"/>
        <v>0</v>
      </c>
      <c r="CX967" s="24">
        <f t="shared" si="1328"/>
        <v>1756</v>
      </c>
      <c r="CY967" s="24">
        <f t="shared" si="1329"/>
        <v>1024.9000000000001</v>
      </c>
      <c r="DA967" s="24">
        <f t="shared" si="1339"/>
        <v>2035.2801999999999</v>
      </c>
      <c r="DB967" s="24">
        <f t="shared" si="1330"/>
        <v>1476.7198000000001</v>
      </c>
      <c r="DC967" s="24">
        <f t="shared" si="1331"/>
        <v>2207.8197999999998</v>
      </c>
      <c r="DD967" s="24">
        <f t="shared" si="1332"/>
        <v>1304.1802</v>
      </c>
      <c r="DE967">
        <f t="shared" si="1333"/>
        <v>2487.1</v>
      </c>
      <c r="DF967" s="24">
        <f t="shared" si="1334"/>
        <v>1159.4224000000002</v>
      </c>
      <c r="DG967" s="15" t="str">
        <f t="shared" si="1335"/>
        <v>RED</v>
      </c>
      <c r="DH967" s="15" t="str">
        <f t="shared" si="1336"/>
        <v>RED</v>
      </c>
      <c r="DI967" s="15" t="str">
        <f t="shared" si="1337"/>
        <v>RED</v>
      </c>
    </row>
    <row r="968" spans="1:113" x14ac:dyDescent="0.3">
      <c r="A968" s="53">
        <v>37106</v>
      </c>
      <c r="B968" s="54">
        <v>1051.45</v>
      </c>
      <c r="C968" s="54">
        <v>1077.7</v>
      </c>
      <c r="D968" s="54">
        <v>1050.9000000000001</v>
      </c>
      <c r="E968" s="54">
        <v>1074.5999999999999</v>
      </c>
      <c r="F968" s="54">
        <v>385833248</v>
      </c>
      <c r="G968" s="54">
        <v>720272.26</v>
      </c>
      <c r="H968" s="54">
        <v>2773308</v>
      </c>
      <c r="I968" s="54">
        <v>1075.9100000000001</v>
      </c>
      <c r="J968" s="54">
        <v>1113.75</v>
      </c>
      <c r="K968" s="54">
        <v>1223.47</v>
      </c>
      <c r="L968" s="54">
        <v>1344.93</v>
      </c>
      <c r="M968" s="54">
        <v>1189.04</v>
      </c>
      <c r="N968" s="54">
        <v>47.26</v>
      </c>
      <c r="O968" s="54">
        <v>40.97</v>
      </c>
      <c r="P968" s="54">
        <v>42.83</v>
      </c>
      <c r="Q968" s="54">
        <v>-47.83</v>
      </c>
      <c r="R968" s="54">
        <v>-47.78</v>
      </c>
      <c r="S968" s="54">
        <v>2.1800000000000002</v>
      </c>
      <c r="T968" s="54">
        <v>24.67</v>
      </c>
      <c r="U968" s="54">
        <v>32.46</v>
      </c>
      <c r="V968" s="54">
        <v>11.09</v>
      </c>
      <c r="W968" s="54">
        <v>26.55</v>
      </c>
      <c r="X968" s="54">
        <v>36.520000000000003</v>
      </c>
      <c r="Y968" s="54">
        <v>1195.0899999999999</v>
      </c>
      <c r="Z968" s="54">
        <v>1032.4100000000001</v>
      </c>
      <c r="AA968" s="54">
        <v>1113.75</v>
      </c>
      <c r="AB968" s="54">
        <v>1482</v>
      </c>
      <c r="AC968" s="54">
        <v>1000.1</v>
      </c>
      <c r="AD968" s="19">
        <f t="shared" si="1285"/>
        <v>0.54880973173063474</v>
      </c>
      <c r="AE968" s="54">
        <f t="shared" si="1272"/>
        <v>117.85479271770129</v>
      </c>
      <c r="AF968" s="55">
        <f t="shared" si="1340"/>
        <v>2.177427022915257E-2</v>
      </c>
      <c r="AG968" s="2">
        <f t="shared" si="1286"/>
        <v>-4.9999999999997158E-2</v>
      </c>
      <c r="AH968" s="1">
        <f t="shared" si="1287"/>
        <v>1081.2416666666666</v>
      </c>
      <c r="AI968" s="21">
        <f t="shared" si="1288"/>
        <v>1109.6692307692306</v>
      </c>
      <c r="AJ968" s="22">
        <f t="shared" si="1289"/>
        <v>-28.42756410256402</v>
      </c>
      <c r="AK968" s="23">
        <f t="shared" si="1290"/>
        <v>-28.13637820512804</v>
      </c>
      <c r="AL968" s="23">
        <f t="shared" si="1291"/>
        <v>-0.29118589743598022</v>
      </c>
      <c r="AM968" s="23"/>
      <c r="AN968">
        <f t="shared" si="1292"/>
        <v>1063.1500000000001</v>
      </c>
      <c r="AO968" s="4">
        <f t="shared" si="1293"/>
        <v>1078.6125</v>
      </c>
      <c r="AP968" s="4">
        <f t="shared" si="1294"/>
        <v>1082.8562499999998</v>
      </c>
      <c r="AQ968" s="24">
        <f t="shared" si="1295"/>
        <v>1093.7499999999998</v>
      </c>
      <c r="AR968" t="str">
        <f t="shared" si="1296"/>
        <v>GREEN</v>
      </c>
      <c r="AS968" t="str">
        <f t="shared" si="1297"/>
        <v>RED</v>
      </c>
      <c r="AT968" t="str">
        <f t="shared" si="1298"/>
        <v>RED</v>
      </c>
      <c r="AU968" t="str">
        <f t="shared" si="1299"/>
        <v>RED</v>
      </c>
      <c r="AV968" t="str">
        <f t="shared" si="1300"/>
        <v>RED</v>
      </c>
      <c r="AW968" t="str">
        <f t="shared" si="1301"/>
        <v>RED</v>
      </c>
      <c r="AX968" s="25">
        <f t="shared" si="1302"/>
        <v>1.3828425590417933E-2</v>
      </c>
      <c r="AY968" s="25">
        <f t="shared" si="1303"/>
        <v>1.5374940978949517E-2</v>
      </c>
      <c r="AZ968" s="26">
        <f t="shared" si="1304"/>
        <v>47.35216248979701</v>
      </c>
      <c r="BA968" s="1">
        <f t="shared" si="1273"/>
        <v>610088.99</v>
      </c>
      <c r="BB968" s="1">
        <f t="shared" si="1273"/>
        <v>2265059</v>
      </c>
      <c r="BC968" s="27">
        <f t="shared" si="1305"/>
        <v>1.1806019643134358</v>
      </c>
      <c r="BD968" s="28">
        <f t="shared" si="1305"/>
        <v>1.2243866495309834</v>
      </c>
      <c r="BE968" s="29">
        <f t="shared" si="1274"/>
        <v>18.58766233766222</v>
      </c>
      <c r="BF968" s="29">
        <f t="shared" si="1338"/>
        <v>9.2938311688311099</v>
      </c>
      <c r="BG968" s="30">
        <f t="shared" si="1306"/>
        <v>-1.1755910615395271E-3</v>
      </c>
      <c r="BH968" s="31">
        <f t="shared" si="1307"/>
        <v>2.6836078714454759E-3</v>
      </c>
      <c r="BI968" s="31">
        <f t="shared" si="1308"/>
        <v>-1.5465153885315848E-3</v>
      </c>
      <c r="BJ968" s="32">
        <f t="shared" si="1309"/>
        <v>1128.1774703421836</v>
      </c>
      <c r="BK968" s="24">
        <f t="shared" si="1310"/>
        <v>1034.3058629911495</v>
      </c>
      <c r="BL968" s="30">
        <f t="shared" si="1311"/>
        <v>8.7354929602674561E-2</v>
      </c>
      <c r="BM968" s="30">
        <f t="shared" si="1312"/>
        <v>-4.9858059131010324E-2</v>
      </c>
      <c r="BN968" s="30">
        <f t="shared" si="1313"/>
        <v>3.7496870471664237E-2</v>
      </c>
      <c r="BO968" s="30">
        <f t="shared" si="1314"/>
        <v>-1.2361188659346087E-2</v>
      </c>
      <c r="BP968" s="30"/>
      <c r="BQ968">
        <f t="shared" si="1315"/>
        <v>1756</v>
      </c>
      <c r="BR968">
        <f t="shared" si="1316"/>
        <v>1024.9000000000001</v>
      </c>
      <c r="BT968" s="24">
        <f t="shared" si="1317"/>
        <v>2035.2801999999999</v>
      </c>
      <c r="BU968" s="24">
        <f t="shared" si="1318"/>
        <v>1476.7198000000001</v>
      </c>
      <c r="BV968" s="24">
        <f t="shared" si="1319"/>
        <v>2207.8197999999998</v>
      </c>
      <c r="BW968" s="24">
        <f t="shared" si="1320"/>
        <v>1304.1802</v>
      </c>
      <c r="BX968">
        <f t="shared" si="1321"/>
        <v>2487.1</v>
      </c>
      <c r="BY968" s="24">
        <f t="shared" si="1322"/>
        <v>1159.4224000000002</v>
      </c>
      <c r="BZ968" s="15" t="str">
        <f t="shared" si="1323"/>
        <v>RED</v>
      </c>
      <c r="CA968" s="15" t="str">
        <f t="shared" si="1324"/>
        <v>RED</v>
      </c>
      <c r="CB968" s="15" t="str">
        <f t="shared" si="1325"/>
        <v>RED</v>
      </c>
      <c r="CC968" s="15" t="str">
        <f t="shared" si="1326"/>
        <v>0</v>
      </c>
      <c r="CJ968">
        <f t="shared" si="1275"/>
        <v>1450.05</v>
      </c>
      <c r="CK968">
        <f t="shared" si="1276"/>
        <v>1024.9000000000001</v>
      </c>
      <c r="CM968" s="24">
        <f t="shared" si="1277"/>
        <v>1612.4573</v>
      </c>
      <c r="CN968" s="24">
        <f t="shared" si="1278"/>
        <v>1287.6426999999999</v>
      </c>
      <c r="CO968" s="24">
        <f t="shared" si="1279"/>
        <v>1712.7927</v>
      </c>
      <c r="CP968" s="24">
        <f t="shared" si="1280"/>
        <v>1187.3072999999999</v>
      </c>
      <c r="CQ968">
        <f t="shared" si="1281"/>
        <v>1875.1999999999998</v>
      </c>
      <c r="CR968" s="24">
        <f t="shared" si="1282"/>
        <v>1103.1276</v>
      </c>
      <c r="CS968" s="15" t="str">
        <f t="shared" si="1283"/>
        <v>RED</v>
      </c>
      <c r="CT968" s="15" t="str">
        <f t="shared" si="1284"/>
        <v>RED</v>
      </c>
      <c r="CU968" s="15" t="str">
        <f t="shared" si="1327"/>
        <v>RED</v>
      </c>
      <c r="CV968" s="15" t="str">
        <f t="shared" si="1271"/>
        <v>0</v>
      </c>
      <c r="CX968" s="24">
        <f t="shared" si="1328"/>
        <v>1756</v>
      </c>
      <c r="CY968" s="24">
        <f t="shared" si="1329"/>
        <v>1024.9000000000001</v>
      </c>
      <c r="DA968" s="24">
        <f t="shared" si="1339"/>
        <v>2035.2801999999999</v>
      </c>
      <c r="DB968" s="24">
        <f t="shared" si="1330"/>
        <v>1476.7198000000001</v>
      </c>
      <c r="DC968" s="24">
        <f t="shared" si="1331"/>
        <v>2207.8197999999998</v>
      </c>
      <c r="DD968" s="24">
        <f t="shared" si="1332"/>
        <v>1304.1802</v>
      </c>
      <c r="DE968">
        <f t="shared" si="1333"/>
        <v>2487.1</v>
      </c>
      <c r="DF968" s="24">
        <f t="shared" si="1334"/>
        <v>1159.4224000000002</v>
      </c>
      <c r="DG968" s="15" t="str">
        <f t="shared" si="1335"/>
        <v>RED</v>
      </c>
      <c r="DH968" s="15" t="str">
        <f t="shared" si="1336"/>
        <v>RED</v>
      </c>
      <c r="DI968" s="15" t="str">
        <f t="shared" si="1337"/>
        <v>RED</v>
      </c>
    </row>
    <row r="969" spans="1:113" x14ac:dyDescent="0.3">
      <c r="A969" s="75">
        <v>37099</v>
      </c>
      <c r="B969" s="76">
        <v>1076.1500000000001</v>
      </c>
      <c r="C969" s="76">
        <v>1076.1500000000001</v>
      </c>
      <c r="D969" s="76">
        <v>1046.9000000000001</v>
      </c>
      <c r="E969" s="76">
        <v>1051.7</v>
      </c>
      <c r="F969" s="76">
        <v>266668192</v>
      </c>
      <c r="G969" s="76">
        <v>500799.24</v>
      </c>
      <c r="H969" s="76">
        <v>2080183</v>
      </c>
      <c r="I969" s="76">
        <v>1082.57</v>
      </c>
      <c r="J969" s="76">
        <v>1119.7</v>
      </c>
      <c r="K969" s="76">
        <v>1229.1300000000001</v>
      </c>
      <c r="L969" s="76">
        <v>1347.93</v>
      </c>
      <c r="M969" s="76">
        <v>1189.24</v>
      </c>
      <c r="N969" s="76">
        <v>27.64</v>
      </c>
      <c r="O969" s="76">
        <v>37.880000000000003</v>
      </c>
      <c r="P969" s="76">
        <v>41.57</v>
      </c>
      <c r="Q969" s="76">
        <v>-48.99</v>
      </c>
      <c r="R969" s="76">
        <v>-47.77</v>
      </c>
      <c r="S969" s="76">
        <v>-2.41</v>
      </c>
      <c r="T969" s="76">
        <v>37.29</v>
      </c>
      <c r="U969" s="76">
        <v>35.71</v>
      </c>
      <c r="V969" s="76">
        <v>11.26</v>
      </c>
      <c r="W969" s="76">
        <v>27.39</v>
      </c>
      <c r="X969" s="76">
        <v>36.17</v>
      </c>
      <c r="Y969" s="76">
        <v>1205.97</v>
      </c>
      <c r="Z969" s="76">
        <v>1033.43</v>
      </c>
      <c r="AA969" s="76">
        <v>1119.7</v>
      </c>
      <c r="AB969" s="76">
        <v>1482</v>
      </c>
      <c r="AC969" s="76">
        <v>1000.1</v>
      </c>
      <c r="AD969" s="19">
        <f t="shared" si="1285"/>
        <v>-0.58752910855870866</v>
      </c>
      <c r="AE969" s="76">
        <f t="shared" si="1272"/>
        <v>115.34327703443743</v>
      </c>
      <c r="AF969" s="77">
        <f t="shared" si="1340"/>
        <v>-2.4125452352231624E-2</v>
      </c>
      <c r="AG969" s="2">
        <f t="shared" si="1286"/>
        <v>-1.2199999999999989</v>
      </c>
      <c r="AH969" s="1">
        <f t="shared" si="1287"/>
        <v>1083.4166666666667</v>
      </c>
      <c r="AI969" s="21">
        <f t="shared" si="1288"/>
        <v>1113.9346153846152</v>
      </c>
      <c r="AJ969" s="22">
        <f t="shared" si="1289"/>
        <v>-30.517948717948457</v>
      </c>
      <c r="AK969" s="23">
        <f t="shared" si="1290"/>
        <v>-24.13637820512804</v>
      </c>
      <c r="AL969" s="23">
        <f t="shared" si="1291"/>
        <v>-6.3815705128204172</v>
      </c>
      <c r="AM969" s="23"/>
      <c r="AN969">
        <f t="shared" si="1292"/>
        <v>1064.7</v>
      </c>
      <c r="AO969" s="4">
        <f t="shared" si="1293"/>
        <v>1076.2375000000002</v>
      </c>
      <c r="AP969" s="4">
        <f t="shared" si="1294"/>
        <v>1089.35625</v>
      </c>
      <c r="AQ969" s="24">
        <f t="shared" si="1295"/>
        <v>1103.78</v>
      </c>
      <c r="AR969" t="str">
        <f t="shared" si="1296"/>
        <v>RED</v>
      </c>
      <c r="AS969" t="str">
        <f t="shared" si="1297"/>
        <v>RED</v>
      </c>
      <c r="AT969" t="str">
        <f t="shared" si="1298"/>
        <v>RED</v>
      </c>
      <c r="AU969" t="str">
        <f t="shared" si="1299"/>
        <v>RED</v>
      </c>
      <c r="AV969" t="str">
        <f t="shared" si="1300"/>
        <v>RED</v>
      </c>
      <c r="AW969" t="str">
        <f t="shared" si="1301"/>
        <v>RED</v>
      </c>
      <c r="AX969" s="25">
        <f t="shared" si="1302"/>
        <v>1.0199380552225837E-2</v>
      </c>
      <c r="AY969" s="25">
        <f t="shared" si="1303"/>
        <v>1.5390263127114667E-2</v>
      </c>
      <c r="AZ969" s="26">
        <f t="shared" si="1304"/>
        <v>39.857454367214132</v>
      </c>
      <c r="BA969" s="1">
        <f t="shared" si="1273"/>
        <v>551872.59250000003</v>
      </c>
      <c r="BB969" s="1">
        <f t="shared" si="1273"/>
        <v>2022904.5</v>
      </c>
      <c r="BC969" s="27">
        <f t="shared" si="1305"/>
        <v>0.9074544501863443</v>
      </c>
      <c r="BD969" s="28">
        <f t="shared" si="1305"/>
        <v>1.0283149797728959</v>
      </c>
      <c r="BE969" s="29">
        <f t="shared" si="1274"/>
        <v>0</v>
      </c>
      <c r="BF969" s="29">
        <f t="shared" si="1338"/>
        <v>5.7377049180328399</v>
      </c>
      <c r="BG969" s="30">
        <f t="shared" si="1306"/>
        <v>-2.680900020916549E-2</v>
      </c>
      <c r="BH969" s="31">
        <f t="shared" si="1307"/>
        <v>-1.2417871049684198E-2</v>
      </c>
      <c r="BI969" s="31">
        <f t="shared" si="1308"/>
        <v>-5.1908825748888292E-3</v>
      </c>
      <c r="BJ969" s="32">
        <f t="shared" si="1309"/>
        <v>1130.0838571399177</v>
      </c>
      <c r="BK969" s="24">
        <f t="shared" si="1310"/>
        <v>1036.7494761934158</v>
      </c>
      <c r="BL969" s="30">
        <f t="shared" si="1311"/>
        <v>8.8746202288201792E-2</v>
      </c>
      <c r="BM969" s="30">
        <f t="shared" si="1312"/>
        <v>-7.4530623885060002E-2</v>
      </c>
      <c r="BN969" s="30">
        <f t="shared" si="1313"/>
        <v>1.4215578403141783E-2</v>
      </c>
      <c r="BO969" s="30">
        <f t="shared" si="1314"/>
        <v>-6.0315045481918218E-2</v>
      </c>
      <c r="BP969" s="30"/>
      <c r="BQ969">
        <f t="shared" si="1315"/>
        <v>1756</v>
      </c>
      <c r="BR969">
        <f t="shared" si="1316"/>
        <v>1024.9000000000001</v>
      </c>
      <c r="BT969" s="24">
        <f t="shared" si="1317"/>
        <v>2035.2801999999999</v>
      </c>
      <c r="BU969" s="24">
        <f t="shared" si="1318"/>
        <v>1476.7198000000001</v>
      </c>
      <c r="BV969" s="24">
        <f t="shared" si="1319"/>
        <v>2207.8197999999998</v>
      </c>
      <c r="BW969" s="24">
        <f t="shared" si="1320"/>
        <v>1304.1802</v>
      </c>
      <c r="BX969">
        <f t="shared" si="1321"/>
        <v>2487.1</v>
      </c>
      <c r="BY969" s="24">
        <f t="shared" si="1322"/>
        <v>1159.4224000000002</v>
      </c>
      <c r="BZ969" s="15" t="str">
        <f t="shared" si="1323"/>
        <v>RED</v>
      </c>
      <c r="CA969" s="15" t="str">
        <f t="shared" si="1324"/>
        <v>RED</v>
      </c>
      <c r="CB969" s="15" t="str">
        <f t="shared" si="1325"/>
        <v>RED</v>
      </c>
      <c r="CC969" s="15" t="str">
        <f t="shared" si="1326"/>
        <v>0</v>
      </c>
      <c r="CJ969">
        <f t="shared" si="1275"/>
        <v>1450.05</v>
      </c>
      <c r="CK969">
        <f t="shared" si="1276"/>
        <v>1024.9000000000001</v>
      </c>
      <c r="CM969" s="24">
        <f t="shared" si="1277"/>
        <v>1612.4573</v>
      </c>
      <c r="CN969" s="24">
        <f t="shared" si="1278"/>
        <v>1287.6426999999999</v>
      </c>
      <c r="CO969" s="24">
        <f t="shared" si="1279"/>
        <v>1712.7927</v>
      </c>
      <c r="CP969" s="24">
        <f t="shared" si="1280"/>
        <v>1187.3072999999999</v>
      </c>
      <c r="CQ969">
        <f t="shared" si="1281"/>
        <v>1875.1999999999998</v>
      </c>
      <c r="CR969" s="24">
        <f t="shared" si="1282"/>
        <v>1103.1276</v>
      </c>
      <c r="CS969" s="15" t="str">
        <f t="shared" si="1283"/>
        <v>RED</v>
      </c>
      <c r="CT969" s="15" t="str">
        <f t="shared" si="1284"/>
        <v>RED</v>
      </c>
      <c r="CU969" s="15" t="str">
        <f t="shared" si="1327"/>
        <v>RED</v>
      </c>
      <c r="CV969" s="15" t="str">
        <f t="shared" si="1271"/>
        <v>0</v>
      </c>
      <c r="CX969" s="24">
        <f t="shared" si="1328"/>
        <v>1756</v>
      </c>
      <c r="CY969" s="24">
        <f t="shared" si="1329"/>
        <v>1024.9000000000001</v>
      </c>
      <c r="DA969" s="24">
        <f t="shared" si="1339"/>
        <v>2035.2801999999999</v>
      </c>
      <c r="DB969" s="24">
        <f t="shared" si="1330"/>
        <v>1476.7198000000001</v>
      </c>
      <c r="DC969" s="24">
        <f t="shared" si="1331"/>
        <v>2207.8197999999998</v>
      </c>
      <c r="DD969" s="24">
        <f t="shared" si="1332"/>
        <v>1304.1802</v>
      </c>
      <c r="DE969">
        <f t="shared" si="1333"/>
        <v>2487.1</v>
      </c>
      <c r="DF969" s="24">
        <f t="shared" si="1334"/>
        <v>1159.4224000000002</v>
      </c>
      <c r="DG969" s="15" t="str">
        <f t="shared" si="1335"/>
        <v>RED</v>
      </c>
      <c r="DH969" s="15" t="str">
        <f t="shared" si="1336"/>
        <v>RED</v>
      </c>
      <c r="DI969" s="15" t="str">
        <f t="shared" si="1337"/>
        <v>RED</v>
      </c>
    </row>
    <row r="970" spans="1:113" x14ac:dyDescent="0.3">
      <c r="A970" s="75">
        <v>37092</v>
      </c>
      <c r="B970" s="76">
        <v>1110.3499999999999</v>
      </c>
      <c r="C970" s="76">
        <v>1116.7</v>
      </c>
      <c r="D970" s="76">
        <v>1072.75</v>
      </c>
      <c r="E970" s="76">
        <v>1077.7</v>
      </c>
      <c r="F970" s="76">
        <v>224325248</v>
      </c>
      <c r="G970" s="76">
        <v>546025.72</v>
      </c>
      <c r="H970" s="76">
        <v>1887181</v>
      </c>
      <c r="I970" s="76">
        <v>1089.76</v>
      </c>
      <c r="J970" s="76">
        <v>1129.8499999999999</v>
      </c>
      <c r="K970" s="76">
        <v>1234.32</v>
      </c>
      <c r="L970" s="76">
        <v>1351.59</v>
      </c>
      <c r="M970" s="76">
        <v>1189.56</v>
      </c>
      <c r="N970" s="76">
        <v>38.47</v>
      </c>
      <c r="O970" s="76">
        <v>40.1</v>
      </c>
      <c r="P970" s="76">
        <v>42.6</v>
      </c>
      <c r="Q970" s="76">
        <v>-47.43</v>
      </c>
      <c r="R970" s="76">
        <v>-47.46</v>
      </c>
      <c r="S970" s="76">
        <v>-2.95</v>
      </c>
      <c r="T970" s="76">
        <v>35.409999999999997</v>
      </c>
      <c r="U970" s="76">
        <v>29.92</v>
      </c>
      <c r="V970" s="76">
        <v>11.65</v>
      </c>
      <c r="W970" s="76">
        <v>25.41</v>
      </c>
      <c r="X970" s="76">
        <v>35.74</v>
      </c>
      <c r="Y970" s="76">
        <v>1228.6099999999999</v>
      </c>
      <c r="Z970" s="76">
        <v>1031.0999999999999</v>
      </c>
      <c r="AA970" s="76">
        <v>1129.8499999999999</v>
      </c>
      <c r="AB970" s="76">
        <v>1512.25</v>
      </c>
      <c r="AC970" s="76">
        <v>1000.1</v>
      </c>
      <c r="AD970" s="19">
        <f t="shared" si="1285"/>
        <v>-0.64647190381110997</v>
      </c>
      <c r="AE970" s="76">
        <f t="shared" si="1272"/>
        <v>118.19477955692044</v>
      </c>
      <c r="AF970" s="77">
        <f t="shared" si="1340"/>
        <v>-2.9492548066099356E-2</v>
      </c>
      <c r="AG970" s="2">
        <f t="shared" si="1286"/>
        <v>3.0000000000001137E-2</v>
      </c>
      <c r="AH970" s="1">
        <f t="shared" si="1287"/>
        <v>1089.425</v>
      </c>
      <c r="AI970" s="21">
        <f t="shared" si="1288"/>
        <v>1117.7499999999998</v>
      </c>
      <c r="AJ970" s="22">
        <f t="shared" si="1289"/>
        <v>-28.324999999999818</v>
      </c>
      <c r="AK970" s="23">
        <f t="shared" si="1290"/>
        <v>-16.471474358974262</v>
      </c>
      <c r="AL970" s="23">
        <f t="shared" si="1291"/>
        <v>-11.853525641025556</v>
      </c>
      <c r="AM970" s="23"/>
      <c r="AN970">
        <f t="shared" si="1292"/>
        <v>1094.075</v>
      </c>
      <c r="AO970" s="4">
        <f t="shared" si="1293"/>
        <v>1090.2874999999999</v>
      </c>
      <c r="AP970" s="4">
        <f t="shared" si="1294"/>
        <v>1101.3999999999999</v>
      </c>
      <c r="AQ970" s="24">
        <f t="shared" si="1295"/>
        <v>1115.8899999999999</v>
      </c>
      <c r="AR970" t="str">
        <f t="shared" si="1296"/>
        <v>RED</v>
      </c>
      <c r="AS970" t="str">
        <f t="shared" si="1297"/>
        <v>RED</v>
      </c>
      <c r="AT970" t="str">
        <f t="shared" si="1298"/>
        <v>RED</v>
      </c>
      <c r="AU970" t="str">
        <f t="shared" si="1299"/>
        <v>RED</v>
      </c>
      <c r="AV970" t="str">
        <f t="shared" si="1300"/>
        <v>GREEN</v>
      </c>
      <c r="AW970" t="str">
        <f t="shared" si="1301"/>
        <v>RED</v>
      </c>
      <c r="AX970" s="25">
        <f t="shared" si="1302"/>
        <v>1.0199380552225837E-2</v>
      </c>
      <c r="AY970" s="25">
        <f t="shared" si="1303"/>
        <v>1.7116735903606739E-2</v>
      </c>
      <c r="AZ970" s="26">
        <f t="shared" si="1304"/>
        <v>37.338325778180113</v>
      </c>
      <c r="BA970" s="1">
        <f t="shared" si="1273"/>
        <v>675014.73749999993</v>
      </c>
      <c r="BB970" s="1">
        <f t="shared" si="1273"/>
        <v>2313981.75</v>
      </c>
      <c r="BC970" s="27">
        <f t="shared" si="1305"/>
        <v>0.80890933140552357</v>
      </c>
      <c r="BD970" s="28">
        <f t="shared" si="1305"/>
        <v>0.81555569744661993</v>
      </c>
      <c r="BE970" s="29">
        <f t="shared" si="1274"/>
        <v>11.47540983606568</v>
      </c>
      <c r="BF970" s="29">
        <f t="shared" si="1338"/>
        <v>34.254371584699491</v>
      </c>
      <c r="BG970" s="30">
        <f t="shared" si="1306"/>
        <v>6.5428068044304788E-3</v>
      </c>
      <c r="BH970" s="31">
        <f t="shared" si="1307"/>
        <v>-1.7319775520276137E-3</v>
      </c>
      <c r="BI970" s="31">
        <f t="shared" si="1308"/>
        <v>-6.917355351380901E-3</v>
      </c>
      <c r="BJ970" s="32">
        <f t="shared" si="1309"/>
        <v>1124.2791389220849</v>
      </c>
      <c r="BK970" s="24">
        <f t="shared" si="1310"/>
        <v>1054.570861077915</v>
      </c>
      <c r="BL970" s="30">
        <f t="shared" si="1311"/>
        <v>6.4682451372524791E-2</v>
      </c>
      <c r="BM970" s="30">
        <f t="shared" si="1312"/>
        <v>-4.3220876795105216E-2</v>
      </c>
      <c r="BN970" s="30">
        <f t="shared" si="1313"/>
        <v>2.1461574577419575E-2</v>
      </c>
      <c r="BO970" s="30">
        <f t="shared" si="1314"/>
        <v>-2.1759302217685642E-2</v>
      </c>
      <c r="BP970" s="30"/>
      <c r="BQ970">
        <f t="shared" si="1315"/>
        <v>1756</v>
      </c>
      <c r="BR970">
        <f t="shared" si="1316"/>
        <v>1024.9000000000001</v>
      </c>
      <c r="BT970" s="24">
        <f t="shared" si="1317"/>
        <v>2035.2801999999999</v>
      </c>
      <c r="BU970" s="24">
        <f t="shared" si="1318"/>
        <v>1476.7198000000001</v>
      </c>
      <c r="BV970" s="24">
        <f t="shared" si="1319"/>
        <v>2207.8197999999998</v>
      </c>
      <c r="BW970" s="24">
        <f t="shared" si="1320"/>
        <v>1304.1802</v>
      </c>
      <c r="BX970">
        <f t="shared" si="1321"/>
        <v>2487.1</v>
      </c>
      <c r="BY970" s="24">
        <f t="shared" si="1322"/>
        <v>1159.4224000000002</v>
      </c>
      <c r="BZ970" s="15" t="str">
        <f t="shared" si="1323"/>
        <v>RED</v>
      </c>
      <c r="CA970" s="15" t="str">
        <f t="shared" si="1324"/>
        <v>RED</v>
      </c>
      <c r="CB970" s="15" t="str">
        <f t="shared" si="1325"/>
        <v>RED</v>
      </c>
      <c r="CC970" s="15" t="str">
        <f t="shared" si="1326"/>
        <v>0</v>
      </c>
      <c r="CJ970">
        <f t="shared" si="1275"/>
        <v>1450.05</v>
      </c>
      <c r="CK970">
        <f t="shared" si="1276"/>
        <v>1024.9000000000001</v>
      </c>
      <c r="CM970" s="24">
        <f t="shared" si="1277"/>
        <v>1612.4573</v>
      </c>
      <c r="CN970" s="24">
        <f t="shared" si="1278"/>
        <v>1287.6426999999999</v>
      </c>
      <c r="CO970" s="24">
        <f t="shared" si="1279"/>
        <v>1712.7927</v>
      </c>
      <c r="CP970" s="24">
        <f t="shared" si="1280"/>
        <v>1187.3072999999999</v>
      </c>
      <c r="CQ970">
        <f t="shared" si="1281"/>
        <v>1875.1999999999998</v>
      </c>
      <c r="CR970" s="24">
        <f t="shared" si="1282"/>
        <v>1103.1276</v>
      </c>
      <c r="CS970" s="15" t="str">
        <f t="shared" si="1283"/>
        <v>RED</v>
      </c>
      <c r="CT970" s="15" t="str">
        <f t="shared" si="1284"/>
        <v>RED</v>
      </c>
      <c r="CU970" s="15" t="str">
        <f t="shared" si="1327"/>
        <v>RED</v>
      </c>
      <c r="CV970" s="15" t="str">
        <f t="shared" si="1271"/>
        <v>0</v>
      </c>
      <c r="CX970" s="24">
        <f t="shared" si="1328"/>
        <v>1756</v>
      </c>
      <c r="CY970" s="24">
        <f t="shared" si="1329"/>
        <v>1024.9000000000001</v>
      </c>
      <c r="DA970" s="24">
        <f t="shared" si="1339"/>
        <v>2035.2801999999999</v>
      </c>
      <c r="DB970" s="24">
        <f t="shared" si="1330"/>
        <v>1476.7198000000001</v>
      </c>
      <c r="DC970" s="24">
        <f t="shared" si="1331"/>
        <v>2207.8197999999998</v>
      </c>
      <c r="DD970" s="24">
        <f t="shared" si="1332"/>
        <v>1304.1802</v>
      </c>
      <c r="DE970">
        <f t="shared" si="1333"/>
        <v>2487.1</v>
      </c>
      <c r="DF970" s="24">
        <f t="shared" si="1334"/>
        <v>1159.4224000000002</v>
      </c>
      <c r="DG970" s="15" t="str">
        <f t="shared" si="1335"/>
        <v>RED</v>
      </c>
      <c r="DH970" s="15" t="str">
        <f t="shared" si="1336"/>
        <v>RED</v>
      </c>
      <c r="DI970" s="15" t="str">
        <f t="shared" si="1337"/>
        <v>RED</v>
      </c>
    </row>
    <row r="971" spans="1:113" x14ac:dyDescent="0.3">
      <c r="A971" s="53">
        <v>37085</v>
      </c>
      <c r="B971" s="54">
        <v>1064.8</v>
      </c>
      <c r="C971" s="54">
        <v>1127.1500000000001</v>
      </c>
      <c r="D971" s="54">
        <v>1052.0999999999999</v>
      </c>
      <c r="E971" s="54">
        <v>1110.45</v>
      </c>
      <c r="F971" s="54">
        <v>304488544</v>
      </c>
      <c r="G971" s="54">
        <v>673258.74</v>
      </c>
      <c r="H971" s="54">
        <v>2319564</v>
      </c>
      <c r="I971" s="54">
        <v>1091.77</v>
      </c>
      <c r="J971" s="54">
        <v>1141.29</v>
      </c>
      <c r="K971" s="54">
        <v>1239.1300000000001</v>
      </c>
      <c r="L971" s="54">
        <v>1354.29</v>
      </c>
      <c r="M971" s="54">
        <v>1189.69</v>
      </c>
      <c r="N971" s="54">
        <v>57.33</v>
      </c>
      <c r="O971" s="54">
        <v>43.04</v>
      </c>
      <c r="P971" s="54">
        <v>43.93</v>
      </c>
      <c r="Q971" s="54">
        <v>-47.4</v>
      </c>
      <c r="R971" s="54">
        <v>-47.47</v>
      </c>
      <c r="S971" s="54">
        <v>4.26</v>
      </c>
      <c r="T971" s="54">
        <v>34.42</v>
      </c>
      <c r="U971" s="54">
        <v>24.15</v>
      </c>
      <c r="V971" s="54">
        <v>12.22</v>
      </c>
      <c r="W971" s="54">
        <v>26.65</v>
      </c>
      <c r="X971" s="54">
        <v>35.630000000000003</v>
      </c>
      <c r="Y971" s="54">
        <v>1263.42</v>
      </c>
      <c r="Z971" s="54">
        <v>1019.15</v>
      </c>
      <c r="AA971" s="54">
        <v>1141.29</v>
      </c>
      <c r="AB971" s="54">
        <v>1564.75</v>
      </c>
      <c r="AC971" s="54">
        <v>1000.1</v>
      </c>
      <c r="AD971" s="19">
        <f t="shared" si="1285"/>
        <v>0.72384575346380275</v>
      </c>
      <c r="AE971" s="54">
        <f t="shared" si="1272"/>
        <v>121.78657600350961</v>
      </c>
      <c r="AF971" s="55">
        <f t="shared" si="1340"/>
        <v>4.2578161674960313E-2</v>
      </c>
      <c r="AG971" s="2">
        <f t="shared" si="1286"/>
        <v>7.0000000000000284E-2</v>
      </c>
      <c r="AH971" s="1">
        <f t="shared" si="1287"/>
        <v>1097.575</v>
      </c>
      <c r="AI971" s="21">
        <f t="shared" si="1288"/>
        <v>1122.8499999999999</v>
      </c>
      <c r="AJ971" s="22">
        <f t="shared" si="1289"/>
        <v>-25.274999999999864</v>
      </c>
      <c r="AK971" s="23">
        <f t="shared" si="1290"/>
        <v>-7.4256410256409708</v>
      </c>
      <c r="AL971" s="23">
        <f t="shared" si="1291"/>
        <v>-17.849358974358893</v>
      </c>
      <c r="AM971" s="23"/>
      <c r="AN971">
        <f t="shared" si="1292"/>
        <v>1087.7750000000001</v>
      </c>
      <c r="AO971" s="4">
        <f t="shared" si="1293"/>
        <v>1092.7750000000001</v>
      </c>
      <c r="AP971" s="4">
        <f t="shared" si="1294"/>
        <v>1113.5500000000002</v>
      </c>
      <c r="AQ971" s="24">
        <f t="shared" si="1295"/>
        <v>1122.17</v>
      </c>
      <c r="AR971" t="str">
        <f t="shared" si="1296"/>
        <v>GREEN</v>
      </c>
      <c r="AS971" t="str">
        <f t="shared" si="1297"/>
        <v>GREEN</v>
      </c>
      <c r="AT971" t="str">
        <f t="shared" si="1298"/>
        <v>RED</v>
      </c>
      <c r="AU971" t="str">
        <f t="shared" si="1299"/>
        <v>RED</v>
      </c>
      <c r="AV971" t="str">
        <f t="shared" si="1300"/>
        <v>RED</v>
      </c>
      <c r="AW971" t="str">
        <f t="shared" si="1301"/>
        <v>RED</v>
      </c>
      <c r="AX971" s="25">
        <f t="shared" si="1302"/>
        <v>1.0199380552225837E-2</v>
      </c>
      <c r="AY971" s="25">
        <f t="shared" si="1303"/>
        <v>1.531528709805452E-2</v>
      </c>
      <c r="AZ971" s="26">
        <f t="shared" si="1304"/>
        <v>39.974577337337038</v>
      </c>
      <c r="BA971" s="1">
        <f t="shared" si="1273"/>
        <v>763384.15500000003</v>
      </c>
      <c r="BB971" s="1">
        <f t="shared" si="1273"/>
        <v>2612163</v>
      </c>
      <c r="BC971" s="27">
        <f t="shared" si="1305"/>
        <v>0.88193963103674844</v>
      </c>
      <c r="BD971" s="28">
        <f t="shared" si="1305"/>
        <v>0.88798593349649313</v>
      </c>
      <c r="BE971" s="29">
        <f t="shared" si="1274"/>
        <v>57.033333333333303</v>
      </c>
      <c r="BF971" s="29">
        <f t="shared" si="1338"/>
        <v>41.916666666666593</v>
      </c>
      <c r="BG971" s="30">
        <f t="shared" si="1306"/>
        <v>1.9732581097970936E-3</v>
      </c>
      <c r="BH971" s="31">
        <f t="shared" si="1307"/>
        <v>5.6181762422495007E-3</v>
      </c>
      <c r="BI971" s="31">
        <f t="shared" si="1308"/>
        <v>-5.1159065458286817E-3</v>
      </c>
      <c r="BJ971" s="32">
        <f t="shared" si="1309"/>
        <v>1141.0673786427003</v>
      </c>
      <c r="BK971" s="24">
        <f t="shared" si="1310"/>
        <v>1054.0826213572998</v>
      </c>
      <c r="BL971" s="30">
        <f t="shared" si="1311"/>
        <v>7.8332889626188049E-2</v>
      </c>
      <c r="BM971" s="30">
        <f t="shared" si="1312"/>
        <v>-2.7572046145887034E-2</v>
      </c>
      <c r="BN971" s="30">
        <f t="shared" si="1313"/>
        <v>5.0760843480301014E-2</v>
      </c>
      <c r="BO971" s="30">
        <f t="shared" si="1314"/>
        <v>2.318879733441398E-2</v>
      </c>
      <c r="BP971" s="30"/>
      <c r="BQ971">
        <f t="shared" si="1315"/>
        <v>1756</v>
      </c>
      <c r="BR971">
        <f t="shared" si="1316"/>
        <v>1024.9000000000001</v>
      </c>
      <c r="BT971" s="24">
        <f t="shared" si="1317"/>
        <v>2035.2801999999999</v>
      </c>
      <c r="BU971" s="24">
        <f t="shared" si="1318"/>
        <v>1476.7198000000001</v>
      </c>
      <c r="BV971" s="24">
        <f t="shared" si="1319"/>
        <v>2207.8197999999998</v>
      </c>
      <c r="BW971" s="24">
        <f t="shared" si="1320"/>
        <v>1304.1802</v>
      </c>
      <c r="BX971">
        <f t="shared" si="1321"/>
        <v>2487.1</v>
      </c>
      <c r="BY971" s="24">
        <f t="shared" si="1322"/>
        <v>1159.4224000000002</v>
      </c>
      <c r="BZ971" s="15" t="str">
        <f t="shared" si="1323"/>
        <v>RED</v>
      </c>
      <c r="CA971" s="15" t="str">
        <f t="shared" si="1324"/>
        <v>RED</v>
      </c>
      <c r="CB971" s="15" t="str">
        <f t="shared" si="1325"/>
        <v>RED</v>
      </c>
      <c r="CC971" s="15" t="str">
        <f t="shared" si="1326"/>
        <v>0</v>
      </c>
      <c r="CJ971">
        <f t="shared" si="1275"/>
        <v>1509.75</v>
      </c>
      <c r="CK971">
        <f t="shared" si="1276"/>
        <v>1024.9000000000001</v>
      </c>
      <c r="CM971" s="24">
        <f t="shared" si="1277"/>
        <v>1694.9627</v>
      </c>
      <c r="CN971" s="24">
        <f t="shared" si="1278"/>
        <v>1324.5373</v>
      </c>
      <c r="CO971" s="24">
        <f t="shared" si="1279"/>
        <v>1809.3872999999999</v>
      </c>
      <c r="CP971" s="24">
        <f t="shared" si="1280"/>
        <v>1210.1127000000001</v>
      </c>
      <c r="CQ971">
        <f t="shared" si="1281"/>
        <v>1994.6</v>
      </c>
      <c r="CR971" s="24">
        <f t="shared" si="1282"/>
        <v>1114.1124</v>
      </c>
      <c r="CS971" s="15" t="str">
        <f t="shared" si="1283"/>
        <v>RED</v>
      </c>
      <c r="CT971" s="15" t="str">
        <f t="shared" si="1284"/>
        <v>RED</v>
      </c>
      <c r="CU971" s="15" t="str">
        <f t="shared" si="1327"/>
        <v>RED</v>
      </c>
      <c r="CV971" s="15" t="str">
        <f t="shared" si="1271"/>
        <v>0</v>
      </c>
      <c r="CX971" s="24">
        <f t="shared" si="1328"/>
        <v>1756</v>
      </c>
      <c r="CY971" s="24">
        <f t="shared" si="1329"/>
        <v>1024.9000000000001</v>
      </c>
      <c r="DA971" s="24">
        <f t="shared" si="1339"/>
        <v>2035.2801999999999</v>
      </c>
      <c r="DB971" s="24">
        <f t="shared" si="1330"/>
        <v>1476.7198000000001</v>
      </c>
      <c r="DC971" s="24">
        <f t="shared" si="1331"/>
        <v>2207.8197999999998</v>
      </c>
      <c r="DD971" s="24">
        <f t="shared" si="1332"/>
        <v>1304.1802</v>
      </c>
      <c r="DE971">
        <f t="shared" si="1333"/>
        <v>2487.1</v>
      </c>
      <c r="DF971" s="24">
        <f t="shared" si="1334"/>
        <v>1159.4224000000002</v>
      </c>
      <c r="DG971" s="15" t="str">
        <f t="shared" si="1335"/>
        <v>RED</v>
      </c>
      <c r="DH971" s="15" t="str">
        <f t="shared" si="1336"/>
        <v>RED</v>
      </c>
      <c r="DI971" s="15" t="str">
        <f t="shared" si="1337"/>
        <v>RED</v>
      </c>
    </row>
    <row r="972" spans="1:113" x14ac:dyDescent="0.3">
      <c r="A972" s="75">
        <v>37078</v>
      </c>
      <c r="B972" s="76">
        <v>1097.4000000000001</v>
      </c>
      <c r="C972" s="76">
        <v>1097.4000000000001</v>
      </c>
      <c r="D972" s="76">
        <v>1059.5999999999999</v>
      </c>
      <c r="E972" s="76">
        <v>1065.0999999999999</v>
      </c>
      <c r="F972" s="76">
        <v>234552736</v>
      </c>
      <c r="G972" s="76">
        <v>487406.67</v>
      </c>
      <c r="H972" s="76">
        <v>1804690</v>
      </c>
      <c r="I972" s="76">
        <v>1095</v>
      </c>
      <c r="J972" s="76">
        <v>1151.79</v>
      </c>
      <c r="K972" s="76">
        <v>1243.5999999999999</v>
      </c>
      <c r="L972" s="76">
        <v>1356.1</v>
      </c>
      <c r="M972" s="76">
        <v>1189.8499999999999</v>
      </c>
      <c r="N972" s="76">
        <v>22.04</v>
      </c>
      <c r="O972" s="76">
        <v>37.11</v>
      </c>
      <c r="P972" s="76">
        <v>41.49</v>
      </c>
      <c r="Q972" s="76">
        <v>-50</v>
      </c>
      <c r="R972" s="76">
        <v>-47.48</v>
      </c>
      <c r="S972" s="76">
        <v>-3.86</v>
      </c>
      <c r="T972" s="76">
        <v>19.93</v>
      </c>
      <c r="U972" s="76">
        <v>17.8</v>
      </c>
      <c r="V972" s="76">
        <v>9.92</v>
      </c>
      <c r="W972" s="76">
        <v>28.88</v>
      </c>
      <c r="X972" s="76">
        <v>35.520000000000003</v>
      </c>
      <c r="Y972" s="76">
        <v>1295.68</v>
      </c>
      <c r="Z972" s="76">
        <v>1007.89</v>
      </c>
      <c r="AA972" s="76">
        <v>1151.79</v>
      </c>
      <c r="AB972" s="76">
        <v>1564.75</v>
      </c>
      <c r="AC972" s="76">
        <v>1000.1</v>
      </c>
      <c r="AD972" s="19">
        <f t="shared" si="1285"/>
        <v>-0.5798313221787692</v>
      </c>
      <c r="AE972" s="76">
        <f t="shared" si="1272"/>
        <v>116.81289756525558</v>
      </c>
      <c r="AF972" s="77">
        <f t="shared" si="1340"/>
        <v>-3.8631645455366126E-2</v>
      </c>
      <c r="AG972" s="2">
        <f t="shared" si="1286"/>
        <v>-2.5200000000000031</v>
      </c>
      <c r="AH972" s="1">
        <f t="shared" si="1287"/>
        <v>1103.8416666666667</v>
      </c>
      <c r="AI972" s="21">
        <f t="shared" si="1288"/>
        <v>1116.2692307692307</v>
      </c>
      <c r="AJ972" s="22">
        <f t="shared" si="1289"/>
        <v>-12.42756410256402</v>
      </c>
      <c r="AK972" s="23">
        <f t="shared" si="1290"/>
        <v>1.6434294871795032</v>
      </c>
      <c r="AL972" s="23">
        <f t="shared" si="1291"/>
        <v>-14.070993589743523</v>
      </c>
      <c r="AM972" s="23"/>
      <c r="AN972">
        <f t="shared" si="1292"/>
        <v>1086.5</v>
      </c>
      <c r="AO972" s="4">
        <f t="shared" si="1293"/>
        <v>1087.0999999999999</v>
      </c>
      <c r="AP972" s="4">
        <f t="shared" si="1294"/>
        <v>1121.34375</v>
      </c>
      <c r="AQ972" s="24">
        <f t="shared" si="1295"/>
        <v>1124.1299999999999</v>
      </c>
      <c r="AR972" t="str">
        <f t="shared" si="1296"/>
        <v>RED</v>
      </c>
      <c r="AS972" t="str">
        <f t="shared" si="1297"/>
        <v>RED</v>
      </c>
      <c r="AT972" t="str">
        <f t="shared" si="1298"/>
        <v>RED</v>
      </c>
      <c r="AU972" t="str">
        <f t="shared" si="1299"/>
        <v>RED</v>
      </c>
      <c r="AV972" t="str">
        <f t="shared" si="1300"/>
        <v>RED</v>
      </c>
      <c r="AW972" t="str">
        <f t="shared" si="1301"/>
        <v>RED</v>
      </c>
      <c r="AX972" s="25">
        <f t="shared" si="1302"/>
        <v>3.1030202730657854E-3</v>
      </c>
      <c r="AY972" s="25">
        <f t="shared" si="1303"/>
        <v>1.9124121892505137E-2</v>
      </c>
      <c r="AZ972" s="26">
        <f t="shared" si="1304"/>
        <v>13.960500409594971</v>
      </c>
      <c r="BA972" s="1">
        <f t="shared" si="1273"/>
        <v>841591.77749999997</v>
      </c>
      <c r="BB972" s="1">
        <f t="shared" si="1273"/>
        <v>2798529.5</v>
      </c>
      <c r="BC972" s="27">
        <f t="shared" si="1305"/>
        <v>0.57914856469709275</v>
      </c>
      <c r="BD972" s="28">
        <f t="shared" si="1305"/>
        <v>0.64487081519062062</v>
      </c>
      <c r="BE972" s="29">
        <f t="shared" si="1274"/>
        <v>26.79999999999988</v>
      </c>
      <c r="BF972" s="29">
        <f t="shared" si="1338"/>
        <v>41.066666666666606</v>
      </c>
      <c r="BG972" s="30">
        <f t="shared" si="1306"/>
        <v>-1.0006761908485706E-2</v>
      </c>
      <c r="BH972" s="31">
        <f t="shared" si="1307"/>
        <v>-1.3647436429286591E-2</v>
      </c>
      <c r="BI972" s="31">
        <f t="shared" si="1308"/>
        <v>-1.6021101619439353E-2</v>
      </c>
      <c r="BJ972" s="32">
        <f t="shared" si="1309"/>
        <v>1163.9137372707892</v>
      </c>
      <c r="BK972" s="24">
        <f t="shared" si="1310"/>
        <v>1043.7695960625442</v>
      </c>
      <c r="BL972" s="30">
        <f t="shared" si="1311"/>
        <v>0.1128008085703173</v>
      </c>
      <c r="BM972" s="30">
        <f t="shared" si="1312"/>
        <v>-9.277414071053354E-2</v>
      </c>
      <c r="BN972" s="30">
        <f t="shared" si="1313"/>
        <v>2.0026667859783763E-2</v>
      </c>
      <c r="BO972" s="30">
        <f t="shared" si="1314"/>
        <v>-7.2747472850749784E-2</v>
      </c>
      <c r="BP972" s="30"/>
      <c r="BQ972">
        <f t="shared" si="1315"/>
        <v>1756</v>
      </c>
      <c r="BR972">
        <f t="shared" si="1316"/>
        <v>1024.9000000000001</v>
      </c>
      <c r="BT972" s="24">
        <f t="shared" si="1317"/>
        <v>2035.2801999999999</v>
      </c>
      <c r="BU972" s="24">
        <f t="shared" si="1318"/>
        <v>1476.7198000000001</v>
      </c>
      <c r="BV972" s="24">
        <f t="shared" si="1319"/>
        <v>2207.8197999999998</v>
      </c>
      <c r="BW972" s="24">
        <f t="shared" si="1320"/>
        <v>1304.1802</v>
      </c>
      <c r="BX972">
        <f t="shared" si="1321"/>
        <v>2487.1</v>
      </c>
      <c r="BY972" s="24">
        <f t="shared" si="1322"/>
        <v>1159.4224000000002</v>
      </c>
      <c r="BZ972" s="15" t="str">
        <f t="shared" si="1323"/>
        <v>RED</v>
      </c>
      <c r="CA972" s="15" t="str">
        <f t="shared" si="1324"/>
        <v>RED</v>
      </c>
      <c r="CB972" s="15" t="str">
        <f t="shared" si="1325"/>
        <v>RED</v>
      </c>
      <c r="CC972" s="15" t="str">
        <f t="shared" si="1326"/>
        <v>0</v>
      </c>
      <c r="CJ972">
        <f t="shared" si="1275"/>
        <v>1517.6</v>
      </c>
      <c r="CK972">
        <f t="shared" si="1276"/>
        <v>1024.9000000000001</v>
      </c>
      <c r="CM972" s="24">
        <f t="shared" si="1277"/>
        <v>1705.8113999999998</v>
      </c>
      <c r="CN972" s="24">
        <f t="shared" si="1278"/>
        <v>1329.3886</v>
      </c>
      <c r="CO972" s="24">
        <f t="shared" si="1279"/>
        <v>1822.0885999999998</v>
      </c>
      <c r="CP972" s="24">
        <f t="shared" si="1280"/>
        <v>1213.1114</v>
      </c>
      <c r="CQ972">
        <f t="shared" si="1281"/>
        <v>2010.2999999999997</v>
      </c>
      <c r="CR972" s="24">
        <f t="shared" si="1282"/>
        <v>1115.5568000000001</v>
      </c>
      <c r="CS972" s="15" t="str">
        <f t="shared" si="1283"/>
        <v>RED</v>
      </c>
      <c r="CT972" s="15" t="str">
        <f t="shared" si="1284"/>
        <v>RED</v>
      </c>
      <c r="CU972" s="15" t="str">
        <f t="shared" si="1327"/>
        <v>RED</v>
      </c>
      <c r="CV972" s="15" t="str">
        <f t="shared" si="1271"/>
        <v>0</v>
      </c>
      <c r="CX972" s="24">
        <f t="shared" si="1328"/>
        <v>1756</v>
      </c>
      <c r="CY972" s="24">
        <f t="shared" si="1329"/>
        <v>1024.9000000000001</v>
      </c>
      <c r="DA972" s="24">
        <f t="shared" si="1339"/>
        <v>2035.2801999999999</v>
      </c>
      <c r="DB972" s="24">
        <f t="shared" si="1330"/>
        <v>1476.7198000000001</v>
      </c>
      <c r="DC972" s="24">
        <f t="shared" si="1331"/>
        <v>2207.8197999999998</v>
      </c>
      <c r="DD972" s="24">
        <f t="shared" si="1332"/>
        <v>1304.1802</v>
      </c>
      <c r="DE972">
        <f t="shared" si="1333"/>
        <v>2487.1</v>
      </c>
      <c r="DF972" s="24">
        <f t="shared" si="1334"/>
        <v>1159.4224000000002</v>
      </c>
      <c r="DG972" s="15" t="str">
        <f t="shared" si="1335"/>
        <v>RED</v>
      </c>
      <c r="DH972" s="15" t="str">
        <f t="shared" si="1336"/>
        <v>RED</v>
      </c>
      <c r="DI972" s="15" t="str">
        <f t="shared" si="1337"/>
        <v>RED</v>
      </c>
    </row>
    <row r="973" spans="1:113" x14ac:dyDescent="0.3">
      <c r="A973" s="18">
        <v>37071</v>
      </c>
      <c r="B973" s="1">
        <v>1087.0999999999999</v>
      </c>
      <c r="C973" s="1">
        <v>1114.3499999999999</v>
      </c>
      <c r="D973" s="1">
        <v>1060.05</v>
      </c>
      <c r="E973" s="1">
        <v>1107.9000000000001</v>
      </c>
      <c r="F973" s="1">
        <v>507230112</v>
      </c>
      <c r="G973" s="1">
        <v>993367.82</v>
      </c>
      <c r="H973" s="1">
        <v>3244492</v>
      </c>
      <c r="I973" s="1">
        <v>1111.5899999999999</v>
      </c>
      <c r="J973" s="1">
        <v>1167.5999999999999</v>
      </c>
      <c r="K973" s="1">
        <v>1250.24</v>
      </c>
      <c r="L973" s="1">
        <v>1358.62</v>
      </c>
      <c r="M973" s="1">
        <v>1190.27</v>
      </c>
      <c r="N973" s="1">
        <v>45.96</v>
      </c>
      <c r="O973" s="1">
        <v>40.83</v>
      </c>
      <c r="P973" s="1">
        <v>43.21</v>
      </c>
      <c r="Q973" s="1">
        <v>-47.98</v>
      </c>
      <c r="R973" s="1">
        <v>-46.85</v>
      </c>
      <c r="S973" s="1">
        <v>1.86</v>
      </c>
      <c r="T973" s="1">
        <v>18.100000000000001</v>
      </c>
      <c r="U973" s="1">
        <v>19.510000000000002</v>
      </c>
      <c r="V973" s="1">
        <v>10.45</v>
      </c>
      <c r="W973" s="1">
        <v>30.35</v>
      </c>
      <c r="X973" s="1">
        <v>34.5</v>
      </c>
      <c r="Y973" s="1">
        <v>1337.13</v>
      </c>
      <c r="Z973" s="1">
        <v>998.06</v>
      </c>
      <c r="AA973" s="1">
        <v>1167.5999999999999</v>
      </c>
      <c r="AB973" s="1">
        <v>1564.75</v>
      </c>
      <c r="AC973" s="1">
        <v>1000.1</v>
      </c>
      <c r="AD973" s="19">
        <f t="shared" si="1285"/>
        <v>0.23284175726311507</v>
      </c>
      <c r="AE973" s="1">
        <f t="shared" si="1272"/>
        <v>121.50690940995838</v>
      </c>
      <c r="AF973" s="20">
        <f t="shared" si="1340"/>
        <v>1.8618121638394713E-2</v>
      </c>
      <c r="AG973" s="2">
        <f t="shared" si="1286"/>
        <v>-1.1299999999999955</v>
      </c>
      <c r="AH973" s="1">
        <f t="shared" si="1287"/>
        <v>1122.1416666666667</v>
      </c>
      <c r="AI973" s="21">
        <f t="shared" si="1288"/>
        <v>1122</v>
      </c>
      <c r="AJ973" s="22">
        <f t="shared" si="1289"/>
        <v>0.14166666666665151</v>
      </c>
      <c r="AK973" s="23">
        <f t="shared" si="1290"/>
        <v>7.2285256410256125</v>
      </c>
      <c r="AL973" s="23">
        <f t="shared" si="1291"/>
        <v>-7.0868589743589609</v>
      </c>
      <c r="AM973" s="23"/>
      <c r="AN973">
        <f t="shared" si="1292"/>
        <v>1097.7750000000001</v>
      </c>
      <c r="AO973" s="4">
        <f t="shared" si="1293"/>
        <v>1102.4749999999999</v>
      </c>
      <c r="AP973" s="4">
        <f t="shared" si="1294"/>
        <v>1130.7687500000002</v>
      </c>
      <c r="AQ973" s="24">
        <f t="shared" si="1295"/>
        <v>1127.75</v>
      </c>
      <c r="AR973" t="str">
        <f t="shared" si="1296"/>
        <v>GREEN</v>
      </c>
      <c r="AS973" t="str">
        <f t="shared" si="1297"/>
        <v>GREEN</v>
      </c>
      <c r="AT973" t="str">
        <f t="shared" si="1298"/>
        <v>RED</v>
      </c>
      <c r="AU973" t="str">
        <f t="shared" si="1299"/>
        <v>RED</v>
      </c>
      <c r="AV973" t="str">
        <f t="shared" si="1300"/>
        <v>RED</v>
      </c>
      <c r="AW973" t="str">
        <f t="shared" si="1301"/>
        <v>RED</v>
      </c>
      <c r="AX973" s="25">
        <f t="shared" si="1302"/>
        <v>3.4014513781135403E-3</v>
      </c>
      <c r="AY973" s="25">
        <f t="shared" si="1303"/>
        <v>1.2685514316610783E-2</v>
      </c>
      <c r="AZ973" s="26">
        <f t="shared" si="1304"/>
        <v>21.144145158642544</v>
      </c>
      <c r="BA973" s="1">
        <f t="shared" si="1273"/>
        <v>969204.20499999996</v>
      </c>
      <c r="BB973" s="1">
        <f t="shared" si="1273"/>
        <v>3145249.25</v>
      </c>
      <c r="BC973" s="27">
        <f t="shared" si="1305"/>
        <v>1.024931397197147</v>
      </c>
      <c r="BD973" s="28">
        <f t="shared" si="1305"/>
        <v>1.0315532226897439</v>
      </c>
      <c r="BE973" s="29">
        <f t="shared" si="1274"/>
        <v>55.333333333333336</v>
      </c>
      <c r="BF973" s="29">
        <f t="shared" si="1338"/>
        <v>48.583333333333336</v>
      </c>
      <c r="BG973" s="30">
        <f t="shared" si="1306"/>
        <v>9.2630943747019079E-3</v>
      </c>
      <c r="BH973" s="31">
        <f t="shared" si="1307"/>
        <v>-8.6604888736415697E-3</v>
      </c>
      <c r="BI973" s="31">
        <f t="shared" si="1308"/>
        <v>-9.2840629384972426E-3</v>
      </c>
      <c r="BJ973" s="32">
        <f t="shared" si="1309"/>
        <v>1191.7108959757991</v>
      </c>
      <c r="BK973" s="24">
        <f t="shared" si="1310"/>
        <v>1052.5724373575342</v>
      </c>
      <c r="BL973" s="30">
        <f t="shared" si="1311"/>
        <v>0.12558756080717107</v>
      </c>
      <c r="BM973" s="30">
        <f t="shared" si="1312"/>
        <v>-7.5648430341907186E-2</v>
      </c>
      <c r="BN973" s="30">
        <f t="shared" si="1313"/>
        <v>4.9939130465263888E-2</v>
      </c>
      <c r="BO973" s="30">
        <f t="shared" si="1314"/>
        <v>-2.5709299876643298E-2</v>
      </c>
      <c r="BP973" s="30"/>
      <c r="BQ973">
        <f t="shared" si="1315"/>
        <v>1756</v>
      </c>
      <c r="BR973">
        <f t="shared" si="1316"/>
        <v>1024.9000000000001</v>
      </c>
      <c r="BT973" s="24">
        <f t="shared" si="1317"/>
        <v>2035.2801999999999</v>
      </c>
      <c r="BU973" s="24">
        <f t="shared" si="1318"/>
        <v>1476.7198000000001</v>
      </c>
      <c r="BV973" s="24">
        <f t="shared" si="1319"/>
        <v>2207.8197999999998</v>
      </c>
      <c r="BW973" s="24">
        <f t="shared" si="1320"/>
        <v>1304.1802</v>
      </c>
      <c r="BX973">
        <f t="shared" si="1321"/>
        <v>2487.1</v>
      </c>
      <c r="BY973" s="24">
        <f t="shared" si="1322"/>
        <v>1159.4224000000002</v>
      </c>
      <c r="BZ973" s="15" t="str">
        <f t="shared" si="1323"/>
        <v>RED</v>
      </c>
      <c r="CA973" s="15" t="str">
        <f t="shared" si="1324"/>
        <v>RED</v>
      </c>
      <c r="CB973" s="15" t="str">
        <f t="shared" si="1325"/>
        <v>RED</v>
      </c>
      <c r="CC973" s="15" t="str">
        <f t="shared" si="1326"/>
        <v>0</v>
      </c>
      <c r="CJ973">
        <f t="shared" si="1275"/>
        <v>1517.6</v>
      </c>
      <c r="CK973">
        <f t="shared" si="1276"/>
        <v>1024.9000000000001</v>
      </c>
      <c r="CM973" s="24">
        <f t="shared" si="1277"/>
        <v>1705.8113999999998</v>
      </c>
      <c r="CN973" s="24">
        <f t="shared" si="1278"/>
        <v>1329.3886</v>
      </c>
      <c r="CO973" s="24">
        <f t="shared" si="1279"/>
        <v>1822.0885999999998</v>
      </c>
      <c r="CP973" s="24">
        <f t="shared" si="1280"/>
        <v>1213.1114</v>
      </c>
      <c r="CQ973">
        <f t="shared" si="1281"/>
        <v>2010.2999999999997</v>
      </c>
      <c r="CR973" s="24">
        <f t="shared" si="1282"/>
        <v>1115.5568000000001</v>
      </c>
      <c r="CS973" s="15" t="str">
        <f t="shared" si="1283"/>
        <v>RED</v>
      </c>
      <c r="CT973" s="15" t="str">
        <f t="shared" si="1284"/>
        <v>RED</v>
      </c>
      <c r="CU973" s="15" t="str">
        <f t="shared" si="1327"/>
        <v>RED</v>
      </c>
      <c r="CV973" s="15" t="str">
        <f t="shared" si="1271"/>
        <v>0</v>
      </c>
      <c r="CX973" s="24">
        <f t="shared" si="1328"/>
        <v>1756</v>
      </c>
      <c r="CY973" s="24">
        <f t="shared" si="1329"/>
        <v>1024.9000000000001</v>
      </c>
      <c r="DA973" s="24">
        <f t="shared" si="1339"/>
        <v>2035.2801999999999</v>
      </c>
      <c r="DB973" s="24">
        <f t="shared" si="1330"/>
        <v>1476.7198000000001</v>
      </c>
      <c r="DC973" s="24">
        <f t="shared" si="1331"/>
        <v>2207.8197999999998</v>
      </c>
      <c r="DD973" s="24">
        <f t="shared" si="1332"/>
        <v>1304.1802</v>
      </c>
      <c r="DE973">
        <f t="shared" si="1333"/>
        <v>2487.1</v>
      </c>
      <c r="DF973" s="24">
        <f t="shared" si="1334"/>
        <v>1159.4224000000002</v>
      </c>
      <c r="DG973" s="15" t="str">
        <f t="shared" si="1335"/>
        <v>RED</v>
      </c>
      <c r="DH973" s="15" t="str">
        <f t="shared" si="1336"/>
        <v>RED</v>
      </c>
      <c r="DI973" s="15" t="str">
        <f t="shared" si="1337"/>
        <v>RED</v>
      </c>
    </row>
    <row r="974" spans="1:113" x14ac:dyDescent="0.3">
      <c r="A974" s="18">
        <v>37064</v>
      </c>
      <c r="B974" s="1">
        <v>1087.75</v>
      </c>
      <c r="C974" s="1">
        <v>1102.45</v>
      </c>
      <c r="D974" s="1">
        <v>1064.4000000000001</v>
      </c>
      <c r="E974" s="1">
        <v>1087.6500000000001</v>
      </c>
      <c r="F974" s="1">
        <v>470816000</v>
      </c>
      <c r="G974" s="1">
        <v>899503.39</v>
      </c>
      <c r="H974" s="1">
        <v>3079906</v>
      </c>
      <c r="I974" s="1">
        <v>1124.99</v>
      </c>
      <c r="J974" s="1">
        <v>1182.49</v>
      </c>
      <c r="K974" s="1">
        <v>1258.28</v>
      </c>
      <c r="L974" s="1">
        <v>1360.64</v>
      </c>
      <c r="M974" s="1">
        <v>1190.26</v>
      </c>
      <c r="N974" s="1">
        <v>17.829999999999998</v>
      </c>
      <c r="O974" s="1">
        <v>38.1</v>
      </c>
      <c r="P974" s="1">
        <v>42.11</v>
      </c>
      <c r="Q974" s="1">
        <v>-49.05</v>
      </c>
      <c r="R974" s="1">
        <v>-46.57</v>
      </c>
      <c r="S974" s="1">
        <v>-0.01</v>
      </c>
      <c r="T974" s="1">
        <v>15.37</v>
      </c>
      <c r="U974" s="1">
        <v>31.4</v>
      </c>
      <c r="V974" s="1">
        <v>9.7799999999999994</v>
      </c>
      <c r="W974" s="1">
        <v>32.11</v>
      </c>
      <c r="X974" s="1">
        <v>33.4</v>
      </c>
      <c r="Y974" s="1">
        <v>1378.65</v>
      </c>
      <c r="Z974" s="1">
        <v>986.32</v>
      </c>
      <c r="AA974" s="1">
        <v>1182.49</v>
      </c>
      <c r="AB974" s="1">
        <v>1564.75</v>
      </c>
      <c r="AC974" s="1">
        <v>1000.1</v>
      </c>
      <c r="AD974" s="19">
        <f t="shared" si="1285"/>
        <v>-9.9373544317988899E-4</v>
      </c>
      <c r="AE974" s="1">
        <f t="shared" si="1272"/>
        <v>119.28602763763989</v>
      </c>
      <c r="AF974" s="20">
        <f t="shared" si="1340"/>
        <v>-9.1932888990897688E-5</v>
      </c>
      <c r="AG974" s="2">
        <f t="shared" si="1286"/>
        <v>-2.4799999999999969</v>
      </c>
      <c r="AH974" s="1">
        <f t="shared" si="1287"/>
        <v>1132.9583333333335</v>
      </c>
      <c r="AI974" s="21">
        <f t="shared" si="1288"/>
        <v>1125.1000000000001</v>
      </c>
      <c r="AJ974" s="22">
        <f t="shared" si="1289"/>
        <v>7.8583333333333485</v>
      </c>
      <c r="AK974" s="23">
        <f t="shared" si="1290"/>
        <v>6.1527243589743534</v>
      </c>
      <c r="AL974" s="23">
        <f t="shared" si="1291"/>
        <v>1.7056089743589951</v>
      </c>
      <c r="AM974" s="23"/>
      <c r="AN974">
        <f t="shared" si="1292"/>
        <v>1087.7</v>
      </c>
      <c r="AO974" s="4">
        <f t="shared" si="1293"/>
        <v>1112.5125</v>
      </c>
      <c r="AP974" s="4">
        <f t="shared" si="1294"/>
        <v>1133.5375000000001</v>
      </c>
      <c r="AQ974" s="24">
        <f t="shared" si="1295"/>
        <v>1131.3600000000001</v>
      </c>
      <c r="AR974" t="str">
        <f t="shared" si="1296"/>
        <v>RED</v>
      </c>
      <c r="AS974" t="str">
        <f t="shared" si="1297"/>
        <v>RED</v>
      </c>
      <c r="AT974" t="str">
        <f t="shared" si="1298"/>
        <v>RED</v>
      </c>
      <c r="AU974" t="str">
        <f t="shared" si="1299"/>
        <v>RED</v>
      </c>
      <c r="AV974" t="str">
        <f t="shared" si="1300"/>
        <v>RED</v>
      </c>
      <c r="AW974" t="str">
        <f t="shared" si="1301"/>
        <v>RED</v>
      </c>
      <c r="AX974" s="25">
        <f t="shared" si="1302"/>
        <v>5.0185830851734075E-3</v>
      </c>
      <c r="AY974" s="25">
        <f t="shared" si="1303"/>
        <v>1.2685514316610783E-2</v>
      </c>
      <c r="AZ974" s="26">
        <f t="shared" si="1304"/>
        <v>28.347014655870808</v>
      </c>
      <c r="BA974" s="1">
        <f t="shared" si="1273"/>
        <v>1007122.2075</v>
      </c>
      <c r="BB974" s="1">
        <f t="shared" si="1273"/>
        <v>3206707.25</v>
      </c>
      <c r="BC974" s="27">
        <f t="shared" si="1305"/>
        <v>0.89314224559982214</v>
      </c>
      <c r="BD974" s="28">
        <f t="shared" si="1305"/>
        <v>0.9604574910915239</v>
      </c>
      <c r="BE974" s="29">
        <f t="shared" si="1274"/>
        <v>41.833333333333336</v>
      </c>
      <c r="BF974" s="29">
        <f t="shared" si="1338"/>
        <v>39.549930823203866</v>
      </c>
      <c r="BG974" s="30">
        <f t="shared" si="1306"/>
        <v>-1.7288110950087476E-2</v>
      </c>
      <c r="BH974" s="31">
        <f t="shared" si="1307"/>
        <v>-1.9028271474916175E-2</v>
      </c>
      <c r="BI974" s="31">
        <f t="shared" si="1308"/>
        <v>-7.6669312314373754E-3</v>
      </c>
      <c r="BJ974" s="32">
        <f t="shared" si="1309"/>
        <v>1211.5015040527962</v>
      </c>
      <c r="BK974" s="24">
        <f t="shared" si="1310"/>
        <v>1054.4151626138707</v>
      </c>
      <c r="BL974" s="30">
        <f t="shared" si="1311"/>
        <v>0.1444272895131021</v>
      </c>
      <c r="BM974" s="30">
        <f t="shared" si="1312"/>
        <v>-0.11387073420015274</v>
      </c>
      <c r="BN974" s="30">
        <f t="shared" si="1313"/>
        <v>3.0556555312949343E-2</v>
      </c>
      <c r="BO974" s="30">
        <f t="shared" si="1314"/>
        <v>-8.3314178887203397E-2</v>
      </c>
      <c r="BP974" s="30"/>
      <c r="BQ974">
        <f t="shared" si="1315"/>
        <v>1756</v>
      </c>
      <c r="BR974">
        <f t="shared" si="1316"/>
        <v>1024.9000000000001</v>
      </c>
      <c r="BT974" s="24">
        <f t="shared" si="1317"/>
        <v>2035.2801999999999</v>
      </c>
      <c r="BU974" s="24">
        <f t="shared" si="1318"/>
        <v>1476.7198000000001</v>
      </c>
      <c r="BV974" s="24">
        <f t="shared" si="1319"/>
        <v>2207.8197999999998</v>
      </c>
      <c r="BW974" s="24">
        <f t="shared" si="1320"/>
        <v>1304.1802</v>
      </c>
      <c r="BX974">
        <f t="shared" si="1321"/>
        <v>2487.1</v>
      </c>
      <c r="BY974" s="24">
        <f t="shared" si="1322"/>
        <v>1159.4224000000002</v>
      </c>
      <c r="BZ974" s="15" t="str">
        <f t="shared" si="1323"/>
        <v>RED</v>
      </c>
      <c r="CA974" s="15" t="str">
        <f t="shared" si="1324"/>
        <v>RED</v>
      </c>
      <c r="CB974" s="15" t="str">
        <f t="shared" si="1325"/>
        <v>RED</v>
      </c>
      <c r="CC974" s="15" t="str">
        <f t="shared" si="1326"/>
        <v>0</v>
      </c>
      <c r="CJ974">
        <f t="shared" si="1275"/>
        <v>1517.6</v>
      </c>
      <c r="CK974">
        <f t="shared" si="1276"/>
        <v>1024.9000000000001</v>
      </c>
      <c r="CM974" s="24">
        <f t="shared" si="1277"/>
        <v>1705.8113999999998</v>
      </c>
      <c r="CN974" s="24">
        <f t="shared" si="1278"/>
        <v>1329.3886</v>
      </c>
      <c r="CO974" s="24">
        <f t="shared" si="1279"/>
        <v>1822.0885999999998</v>
      </c>
      <c r="CP974" s="24">
        <f t="shared" si="1280"/>
        <v>1213.1114</v>
      </c>
      <c r="CQ974">
        <f t="shared" si="1281"/>
        <v>2010.2999999999997</v>
      </c>
      <c r="CR974" s="24">
        <f t="shared" si="1282"/>
        <v>1115.5568000000001</v>
      </c>
      <c r="CS974" s="15" t="str">
        <f t="shared" si="1283"/>
        <v>RED</v>
      </c>
      <c r="CT974" s="15" t="str">
        <f t="shared" si="1284"/>
        <v>RED</v>
      </c>
      <c r="CU974" s="15" t="str">
        <f t="shared" si="1327"/>
        <v>RED</v>
      </c>
      <c r="CV974" s="15" t="str">
        <f t="shared" si="1271"/>
        <v>0</v>
      </c>
      <c r="CX974" s="24">
        <f t="shared" si="1328"/>
        <v>1756</v>
      </c>
      <c r="CY974" s="24">
        <f t="shared" si="1329"/>
        <v>1024.9000000000001</v>
      </c>
      <c r="DA974" s="24">
        <f t="shared" si="1339"/>
        <v>2035.2801999999999</v>
      </c>
      <c r="DB974" s="24">
        <f t="shared" si="1330"/>
        <v>1476.7198000000001</v>
      </c>
      <c r="DC974" s="24">
        <f t="shared" si="1331"/>
        <v>2207.8197999999998</v>
      </c>
      <c r="DD974" s="24">
        <f t="shared" si="1332"/>
        <v>1304.1802</v>
      </c>
      <c r="DE974">
        <f t="shared" si="1333"/>
        <v>2487.1</v>
      </c>
      <c r="DF974" s="24">
        <f t="shared" si="1334"/>
        <v>1159.4224000000002</v>
      </c>
      <c r="DG974" s="15" t="str">
        <f t="shared" si="1335"/>
        <v>RED</v>
      </c>
      <c r="DH974" s="15" t="str">
        <f t="shared" si="1336"/>
        <v>RED</v>
      </c>
      <c r="DI974" s="15" t="str">
        <f t="shared" si="1337"/>
        <v>RED</v>
      </c>
    </row>
    <row r="975" spans="1:113" x14ac:dyDescent="0.3">
      <c r="A975" s="75">
        <v>37057</v>
      </c>
      <c r="B975" s="76">
        <v>1126.55</v>
      </c>
      <c r="C975" s="76">
        <v>1134.8</v>
      </c>
      <c r="D975" s="76">
        <v>1084.2</v>
      </c>
      <c r="E975" s="76">
        <v>1087.75</v>
      </c>
      <c r="F975" s="76">
        <v>479842080</v>
      </c>
      <c r="G975" s="76">
        <v>986089.23</v>
      </c>
      <c r="H975" s="76">
        <v>3065030</v>
      </c>
      <c r="I975" s="76">
        <v>1142.02</v>
      </c>
      <c r="J975" s="76">
        <v>1197.05</v>
      </c>
      <c r="K975" s="76">
        <v>1266.8800000000001</v>
      </c>
      <c r="L975" s="76">
        <v>1363.19</v>
      </c>
      <c r="M975" s="76">
        <v>1190.6199999999999</v>
      </c>
      <c r="N975" s="76">
        <v>17.86</v>
      </c>
      <c r="O975" s="76">
        <v>38.11</v>
      </c>
      <c r="P975" s="76">
        <v>42.12</v>
      </c>
      <c r="Q975" s="76">
        <v>-47.65</v>
      </c>
      <c r="R975" s="76">
        <v>-45.95</v>
      </c>
      <c r="S975" s="76">
        <v>-3.45</v>
      </c>
      <c r="T975" s="76">
        <v>25.07</v>
      </c>
      <c r="U975" s="76">
        <v>52.38</v>
      </c>
      <c r="V975" s="76">
        <v>10.16</v>
      </c>
      <c r="W975" s="76">
        <v>31.33</v>
      </c>
      <c r="X975" s="76">
        <v>31.87</v>
      </c>
      <c r="Y975" s="76">
        <v>1405.72</v>
      </c>
      <c r="Z975" s="76">
        <v>988.37</v>
      </c>
      <c r="AA975" s="76">
        <v>1197.05</v>
      </c>
      <c r="AB975" s="76">
        <v>1564.75</v>
      </c>
      <c r="AC975" s="76">
        <v>1000.1</v>
      </c>
      <c r="AD975" s="19">
        <f t="shared" si="1285"/>
        <v>-0.36292040155701161</v>
      </c>
      <c r="AE975" s="76">
        <f t="shared" si="1272"/>
        <v>119.29699495503404</v>
      </c>
      <c r="AF975" s="77">
        <f t="shared" si="1340"/>
        <v>-3.4484289011184055E-2</v>
      </c>
      <c r="AG975" s="2">
        <f t="shared" si="1286"/>
        <v>-1.6999999999999957</v>
      </c>
      <c r="AH975" s="1">
        <f t="shared" si="1287"/>
        <v>1141.7666666666667</v>
      </c>
      <c r="AI975" s="21">
        <f t="shared" si="1288"/>
        <v>1130.7653846153846</v>
      </c>
      <c r="AJ975" s="22">
        <f t="shared" si="1289"/>
        <v>11.001282051282033</v>
      </c>
      <c r="AK975" s="23">
        <f t="shared" si="1290"/>
        <v>-6.5224358974376173E-2</v>
      </c>
      <c r="AL975" s="23">
        <f t="shared" si="1291"/>
        <v>11.066506410256409</v>
      </c>
      <c r="AM975" s="23"/>
      <c r="AN975">
        <f t="shared" si="1292"/>
        <v>1107.175</v>
      </c>
      <c r="AO975" s="4">
        <f t="shared" si="1293"/>
        <v>1134.3249999999998</v>
      </c>
      <c r="AP975" s="4">
        <f t="shared" si="1294"/>
        <v>1135.2437499999999</v>
      </c>
      <c r="AQ975" s="24">
        <f t="shared" si="1295"/>
        <v>1125.0849999999998</v>
      </c>
      <c r="AR975" t="str">
        <f t="shared" si="1296"/>
        <v>RED</v>
      </c>
      <c r="AS975" t="str">
        <f t="shared" si="1297"/>
        <v>RED</v>
      </c>
      <c r="AT975" t="str">
        <f t="shared" si="1298"/>
        <v>RED</v>
      </c>
      <c r="AU975" t="str">
        <f t="shared" si="1299"/>
        <v>RED</v>
      </c>
      <c r="AV975" t="str">
        <f t="shared" si="1300"/>
        <v>RED</v>
      </c>
      <c r="AW975" t="str">
        <f t="shared" si="1301"/>
        <v>RED</v>
      </c>
      <c r="AX975" s="25">
        <f t="shared" si="1302"/>
        <v>6.5598128242705016E-3</v>
      </c>
      <c r="AY975" s="25">
        <f t="shared" si="1303"/>
        <v>1.2670192168445634E-2</v>
      </c>
      <c r="AZ975" s="26">
        <f t="shared" si="1304"/>
        <v>34.112382325200656</v>
      </c>
      <c r="BA975" s="1">
        <f t="shared" si="1273"/>
        <v>1038075.6799999999</v>
      </c>
      <c r="BB975" s="1">
        <f t="shared" si="1273"/>
        <v>3238187.25</v>
      </c>
      <c r="BC975" s="27">
        <f t="shared" si="1305"/>
        <v>0.94992036611434727</v>
      </c>
      <c r="BD975" s="28">
        <f t="shared" si="1305"/>
        <v>0.94652648638524528</v>
      </c>
      <c r="BE975" s="29">
        <f t="shared" si="1274"/>
        <v>37.266528313074396</v>
      </c>
      <c r="BF975" s="29">
        <f t="shared" si="1338"/>
        <v>40.756387932913064</v>
      </c>
      <c r="BG975" s="30">
        <f t="shared" si="1306"/>
        <v>-2.6584072121985047E-2</v>
      </c>
      <c r="BH975" s="31">
        <f t="shared" si="1307"/>
        <v>-1.8557641595096819E-2</v>
      </c>
      <c r="BI975" s="31">
        <f t="shared" si="1308"/>
        <v>-6.110379344175132E-3</v>
      </c>
      <c r="BJ975" s="32">
        <f t="shared" si="1309"/>
        <v>1206.5728289251022</v>
      </c>
      <c r="BK975" s="24">
        <f t="shared" si="1310"/>
        <v>1076.9605044082311</v>
      </c>
      <c r="BL975" s="30">
        <f t="shared" si="1311"/>
        <v>0.11915635441679708</v>
      </c>
      <c r="BM975" s="30">
        <f t="shared" si="1312"/>
        <v>-0.10923725941172342</v>
      </c>
      <c r="BN975" s="30">
        <f t="shared" si="1313"/>
        <v>9.9190950050736422E-3</v>
      </c>
      <c r="BO975" s="30">
        <f t="shared" si="1314"/>
        <v>-9.9318164406649784E-2</v>
      </c>
      <c r="BP975" s="30"/>
      <c r="BQ975">
        <f t="shared" si="1315"/>
        <v>1756</v>
      </c>
      <c r="BR975">
        <f t="shared" si="1316"/>
        <v>1024.9000000000001</v>
      </c>
      <c r="BT975" s="24">
        <f t="shared" si="1317"/>
        <v>2035.2801999999999</v>
      </c>
      <c r="BU975" s="24">
        <f t="shared" si="1318"/>
        <v>1476.7198000000001</v>
      </c>
      <c r="BV975" s="24">
        <f t="shared" si="1319"/>
        <v>2207.8197999999998</v>
      </c>
      <c r="BW975" s="24">
        <f t="shared" si="1320"/>
        <v>1304.1802</v>
      </c>
      <c r="BX975">
        <f t="shared" si="1321"/>
        <v>2487.1</v>
      </c>
      <c r="BY975" s="24">
        <f t="shared" si="1322"/>
        <v>1159.4224000000002</v>
      </c>
      <c r="BZ975" s="15" t="str">
        <f t="shared" si="1323"/>
        <v>RED</v>
      </c>
      <c r="CA975" s="15" t="str">
        <f t="shared" si="1324"/>
        <v>RED</v>
      </c>
      <c r="CB975" s="15" t="str">
        <f t="shared" si="1325"/>
        <v>RED</v>
      </c>
      <c r="CC975" s="15" t="str">
        <f t="shared" si="1326"/>
        <v>0</v>
      </c>
      <c r="CJ975">
        <f t="shared" si="1275"/>
        <v>1517.6</v>
      </c>
      <c r="CK975">
        <f t="shared" si="1276"/>
        <v>1024.9000000000001</v>
      </c>
      <c r="CM975" s="24">
        <f t="shared" si="1277"/>
        <v>1705.8113999999998</v>
      </c>
      <c r="CN975" s="24">
        <f t="shared" si="1278"/>
        <v>1329.3886</v>
      </c>
      <c r="CO975" s="24">
        <f t="shared" si="1279"/>
        <v>1822.0885999999998</v>
      </c>
      <c r="CP975" s="24">
        <f t="shared" si="1280"/>
        <v>1213.1114</v>
      </c>
      <c r="CQ975">
        <f t="shared" si="1281"/>
        <v>2010.2999999999997</v>
      </c>
      <c r="CR975" s="24">
        <f t="shared" si="1282"/>
        <v>1115.5568000000001</v>
      </c>
      <c r="CS975" s="15" t="str">
        <f t="shared" si="1283"/>
        <v>RED</v>
      </c>
      <c r="CT975" s="15" t="str">
        <f t="shared" si="1284"/>
        <v>RED</v>
      </c>
      <c r="CU975" s="15" t="str">
        <f t="shared" si="1327"/>
        <v>RED</v>
      </c>
      <c r="CV975" s="15" t="str">
        <f t="shared" si="1271"/>
        <v>0</v>
      </c>
      <c r="CX975" s="24">
        <f t="shared" si="1328"/>
        <v>1756</v>
      </c>
      <c r="CY975" s="24">
        <f t="shared" si="1329"/>
        <v>1024.9000000000001</v>
      </c>
      <c r="DA975" s="24">
        <f t="shared" si="1339"/>
        <v>2035.2801999999999</v>
      </c>
      <c r="DB975" s="24">
        <f t="shared" si="1330"/>
        <v>1476.7198000000001</v>
      </c>
      <c r="DC975" s="24">
        <f t="shared" si="1331"/>
        <v>2207.8197999999998</v>
      </c>
      <c r="DD975" s="24">
        <f t="shared" si="1332"/>
        <v>1304.1802</v>
      </c>
      <c r="DE975">
        <f t="shared" si="1333"/>
        <v>2487.1</v>
      </c>
      <c r="DF975" s="24">
        <f t="shared" si="1334"/>
        <v>1159.4224000000002</v>
      </c>
      <c r="DG975" s="15" t="str">
        <f t="shared" si="1335"/>
        <v>RED</v>
      </c>
      <c r="DH975" s="15" t="str">
        <f t="shared" si="1336"/>
        <v>RED</v>
      </c>
      <c r="DI975" s="15" t="str">
        <f t="shared" si="1337"/>
        <v>RED</v>
      </c>
    </row>
    <row r="976" spans="1:113" x14ac:dyDescent="0.3">
      <c r="A976" s="18">
        <v>37050</v>
      </c>
      <c r="B976" s="1">
        <v>1148</v>
      </c>
      <c r="C976" s="1">
        <v>1154.45</v>
      </c>
      <c r="D976" s="1">
        <v>1095.45</v>
      </c>
      <c r="E976" s="1">
        <v>1126.5999999999999</v>
      </c>
      <c r="F976" s="1">
        <v>515189984</v>
      </c>
      <c r="G976" s="1">
        <v>997856.38</v>
      </c>
      <c r="H976" s="1">
        <v>3191569</v>
      </c>
      <c r="I976" s="1">
        <v>1152.57</v>
      </c>
      <c r="J976" s="1">
        <v>1211.17</v>
      </c>
      <c r="K976" s="1">
        <v>1274.55</v>
      </c>
      <c r="L976" s="1">
        <v>1365.56</v>
      </c>
      <c r="M976" s="1">
        <v>1191.32</v>
      </c>
      <c r="N976" s="1">
        <v>32.159999999999997</v>
      </c>
      <c r="O976" s="1">
        <v>41.26</v>
      </c>
      <c r="P976" s="1">
        <v>43.62</v>
      </c>
      <c r="Q976" s="1">
        <v>-45.18</v>
      </c>
      <c r="R976" s="1">
        <v>-45.53</v>
      </c>
      <c r="S976" s="1">
        <v>-1.87</v>
      </c>
      <c r="T976" s="1">
        <v>53.76</v>
      </c>
      <c r="U976" s="1">
        <v>73.11</v>
      </c>
      <c r="V976" s="1">
        <v>10.68</v>
      </c>
      <c r="W976" s="1">
        <v>31.79</v>
      </c>
      <c r="X976" s="1">
        <v>30.39</v>
      </c>
      <c r="Y976" s="1">
        <v>1426.45</v>
      </c>
      <c r="Z976" s="1">
        <v>995.88</v>
      </c>
      <c r="AA976" s="1">
        <v>1211.17</v>
      </c>
      <c r="AB976" s="1">
        <v>1564.75</v>
      </c>
      <c r="AC976" s="1">
        <v>1000.1</v>
      </c>
      <c r="AD976" s="19">
        <f t="shared" si="1285"/>
        <v>-0.1942232889761614</v>
      </c>
      <c r="AE976" s="1">
        <f t="shared" si="1272"/>
        <v>123.55779776266729</v>
      </c>
      <c r="AF976" s="20">
        <f t="shared" si="1340"/>
        <v>-1.868385523278604E-2</v>
      </c>
      <c r="AG976" s="2">
        <f t="shared" si="1286"/>
        <v>0.35000000000000142</v>
      </c>
      <c r="AH976" s="1">
        <f t="shared" si="1287"/>
        <v>1148.8166666666666</v>
      </c>
      <c r="AI976" s="21">
        <f t="shared" si="1288"/>
        <v>1138.9038461538462</v>
      </c>
      <c r="AJ976" s="22">
        <f t="shared" si="1289"/>
        <v>9.9128205128204172</v>
      </c>
      <c r="AK976" s="23">
        <f t="shared" si="1290"/>
        <v>-16.117948717948707</v>
      </c>
      <c r="AL976" s="23">
        <f t="shared" si="1291"/>
        <v>26.030769230769124</v>
      </c>
      <c r="AM976" s="23"/>
      <c r="AN976">
        <f t="shared" si="1292"/>
        <v>1137.3249999999998</v>
      </c>
      <c r="AO976" s="4">
        <f t="shared" si="1293"/>
        <v>1155.5874999999999</v>
      </c>
      <c r="AP976" s="4">
        <f t="shared" si="1294"/>
        <v>1142.2750000000001</v>
      </c>
      <c r="AQ976" s="24">
        <f t="shared" si="1295"/>
        <v>1130.27</v>
      </c>
      <c r="AR976" t="str">
        <f t="shared" si="1296"/>
        <v>RED</v>
      </c>
      <c r="AS976" t="str">
        <f t="shared" si="1297"/>
        <v>RED</v>
      </c>
      <c r="AT976" t="str">
        <f t="shared" si="1298"/>
        <v>RED</v>
      </c>
      <c r="AU976" t="str">
        <f t="shared" si="1299"/>
        <v>RED</v>
      </c>
      <c r="AV976" t="str">
        <f t="shared" si="1300"/>
        <v>RED</v>
      </c>
      <c r="AW976" t="str">
        <f t="shared" si="1301"/>
        <v>RED</v>
      </c>
      <c r="AX976" s="25">
        <f t="shared" si="1302"/>
        <v>1.0910731435608612E-2</v>
      </c>
      <c r="AY976" s="25">
        <f t="shared" si="1303"/>
        <v>6.9228106665816247E-3</v>
      </c>
      <c r="AZ976" s="26">
        <f t="shared" si="1304"/>
        <v>61.180955376602405</v>
      </c>
      <c r="BA976" s="1">
        <f t="shared" si="1273"/>
        <v>1028614.9425000001</v>
      </c>
      <c r="BB976" s="1">
        <f t="shared" si="1273"/>
        <v>3229657.5</v>
      </c>
      <c r="BC976" s="27">
        <f t="shared" si="1305"/>
        <v>0.97009710706200425</v>
      </c>
      <c r="BD976" s="28">
        <f t="shared" si="1305"/>
        <v>0.98820664420298432</v>
      </c>
      <c r="BE976" s="29">
        <f t="shared" si="1274"/>
        <v>44.246247552751733</v>
      </c>
      <c r="BF976" s="29">
        <f t="shared" si="1338"/>
        <v>44.000899580248657</v>
      </c>
      <c r="BG976" s="30">
        <f t="shared" si="1306"/>
        <v>-2.0768431999744874E-2</v>
      </c>
      <c r="BH976" s="31">
        <f t="shared" si="1307"/>
        <v>-2.8563413721123254E-3</v>
      </c>
      <c r="BI976" s="31">
        <f t="shared" si="1308"/>
        <v>3.9879207690269869E-3</v>
      </c>
      <c r="BJ976" s="32">
        <f t="shared" si="1309"/>
        <v>1190.4922070550847</v>
      </c>
      <c r="BK976" s="24">
        <f t="shared" si="1310"/>
        <v>1107.1411262782485</v>
      </c>
      <c r="BL976" s="30">
        <f t="shared" si="1311"/>
        <v>7.3984626998789438E-2</v>
      </c>
      <c r="BM976" s="30">
        <f t="shared" si="1312"/>
        <v>-5.6712415280565226E-2</v>
      </c>
      <c r="BN976" s="30">
        <f t="shared" si="1313"/>
        <v>1.7272211718224205E-2</v>
      </c>
      <c r="BO976" s="30">
        <f t="shared" si="1314"/>
        <v>-3.9440203562341021E-2</v>
      </c>
      <c r="BP976" s="30"/>
      <c r="BQ976">
        <f t="shared" si="1315"/>
        <v>1756</v>
      </c>
      <c r="BR976">
        <f t="shared" si="1316"/>
        <v>1024.9000000000001</v>
      </c>
      <c r="BT976" s="24">
        <f t="shared" si="1317"/>
        <v>2035.2801999999999</v>
      </c>
      <c r="BU976" s="24">
        <f t="shared" si="1318"/>
        <v>1476.7198000000001</v>
      </c>
      <c r="BV976" s="24">
        <f t="shared" si="1319"/>
        <v>2207.8197999999998</v>
      </c>
      <c r="BW976" s="24">
        <f t="shared" si="1320"/>
        <v>1304.1802</v>
      </c>
      <c r="BX976">
        <f t="shared" si="1321"/>
        <v>2487.1</v>
      </c>
      <c r="BY976" s="24">
        <f t="shared" si="1322"/>
        <v>1159.4224000000002</v>
      </c>
      <c r="BZ976" s="15" t="str">
        <f t="shared" si="1323"/>
        <v>RED</v>
      </c>
      <c r="CA976" s="15" t="str">
        <f t="shared" si="1324"/>
        <v>RED</v>
      </c>
      <c r="CB976" s="15" t="str">
        <f t="shared" si="1325"/>
        <v>RED</v>
      </c>
      <c r="CC976" s="15" t="str">
        <f t="shared" si="1326"/>
        <v>0</v>
      </c>
      <c r="CJ976">
        <f t="shared" si="1275"/>
        <v>1517.6</v>
      </c>
      <c r="CK976">
        <f t="shared" si="1276"/>
        <v>1024.9000000000001</v>
      </c>
      <c r="CM976" s="24">
        <f t="shared" si="1277"/>
        <v>1705.8113999999998</v>
      </c>
      <c r="CN976" s="24">
        <f t="shared" si="1278"/>
        <v>1329.3886</v>
      </c>
      <c r="CO976" s="24">
        <f t="shared" si="1279"/>
        <v>1822.0885999999998</v>
      </c>
      <c r="CP976" s="24">
        <f t="shared" si="1280"/>
        <v>1213.1114</v>
      </c>
      <c r="CQ976">
        <f t="shared" si="1281"/>
        <v>2010.2999999999997</v>
      </c>
      <c r="CR976" s="24">
        <f t="shared" si="1282"/>
        <v>1115.5568000000001</v>
      </c>
      <c r="CS976" s="15" t="str">
        <f t="shared" si="1283"/>
        <v>RED</v>
      </c>
      <c r="CT976" s="15" t="str">
        <f t="shared" si="1284"/>
        <v>RED</v>
      </c>
      <c r="CU976" s="15" t="str">
        <f t="shared" si="1327"/>
        <v>GREEN</v>
      </c>
      <c r="CV976" s="15" t="str">
        <f t="shared" si="1271"/>
        <v>0</v>
      </c>
      <c r="CX976" s="24">
        <f t="shared" si="1328"/>
        <v>1756</v>
      </c>
      <c r="CY976" s="24">
        <f t="shared" si="1329"/>
        <v>1024.9000000000001</v>
      </c>
      <c r="DA976" s="24">
        <f t="shared" si="1339"/>
        <v>2035.2801999999999</v>
      </c>
      <c r="DB976" s="24">
        <f t="shared" si="1330"/>
        <v>1476.7198000000001</v>
      </c>
      <c r="DC976" s="24">
        <f t="shared" si="1331"/>
        <v>2207.8197999999998</v>
      </c>
      <c r="DD976" s="24">
        <f t="shared" si="1332"/>
        <v>1304.1802</v>
      </c>
      <c r="DE976">
        <f t="shared" si="1333"/>
        <v>2487.1</v>
      </c>
      <c r="DF976" s="24">
        <f t="shared" si="1334"/>
        <v>1159.4224000000002</v>
      </c>
      <c r="DG976" s="15" t="str">
        <f t="shared" si="1335"/>
        <v>RED</v>
      </c>
      <c r="DH976" s="15" t="str">
        <f t="shared" si="1336"/>
        <v>RED</v>
      </c>
      <c r="DI976" s="15" t="str">
        <f t="shared" si="1337"/>
        <v>RED</v>
      </c>
    </row>
    <row r="977" spans="1:113" x14ac:dyDescent="0.3">
      <c r="A977" s="75">
        <v>37043</v>
      </c>
      <c r="B977" s="76">
        <v>1174.95</v>
      </c>
      <c r="C977" s="76">
        <v>1207</v>
      </c>
      <c r="D977" s="76">
        <v>1146.9000000000001</v>
      </c>
      <c r="E977" s="76">
        <v>1148.05</v>
      </c>
      <c r="F977" s="76">
        <v>605880128</v>
      </c>
      <c r="G977" s="76">
        <v>1145039.83</v>
      </c>
      <c r="H977" s="76">
        <v>3490324</v>
      </c>
      <c r="I977" s="76">
        <v>1153.26</v>
      </c>
      <c r="J977" s="76">
        <v>1221.29</v>
      </c>
      <c r="K977" s="76">
        <v>1281.46</v>
      </c>
      <c r="L977" s="76">
        <v>1366.83</v>
      </c>
      <c r="M977" s="76">
        <v>1191.98</v>
      </c>
      <c r="N977" s="76">
        <v>45.6</v>
      </c>
      <c r="O977" s="76">
        <v>43.09</v>
      </c>
      <c r="P977" s="76">
        <v>44.47</v>
      </c>
      <c r="Q977" s="76">
        <v>-45.32</v>
      </c>
      <c r="R977" s="76">
        <v>-45.61</v>
      </c>
      <c r="S977" s="76">
        <v>-2.29</v>
      </c>
      <c r="T977" s="76">
        <v>78.3</v>
      </c>
      <c r="U977" s="76">
        <v>83.09</v>
      </c>
      <c r="V977" s="76">
        <v>11.31</v>
      </c>
      <c r="W977" s="76">
        <v>28.55</v>
      </c>
      <c r="X977" s="76">
        <v>28.91</v>
      </c>
      <c r="Y977" s="76">
        <v>1438.75</v>
      </c>
      <c r="Z977" s="76">
        <v>1003.83</v>
      </c>
      <c r="AA977" s="76">
        <v>1221.29</v>
      </c>
      <c r="AB977" s="76">
        <v>1564.75</v>
      </c>
      <c r="AC977" s="76">
        <v>1000.1</v>
      </c>
      <c r="AD977" s="19">
        <f t="shared" si="1285"/>
        <v>-0.24068655856916274</v>
      </c>
      <c r="AE977" s="76">
        <f t="shared" si="1272"/>
        <v>125.91028734371577</v>
      </c>
      <c r="AF977" s="77">
        <f t="shared" si="1340"/>
        <v>-2.2853008766703709E-2</v>
      </c>
      <c r="AG977" s="2">
        <f t="shared" si="1286"/>
        <v>0.28999999999999915</v>
      </c>
      <c r="AH977" s="1">
        <f t="shared" si="1287"/>
        <v>1144.6000000000001</v>
      </c>
      <c r="AI977" s="21">
        <f t="shared" si="1288"/>
        <v>1148.7615384615385</v>
      </c>
      <c r="AJ977" s="22">
        <f t="shared" si="1289"/>
        <v>-4.1615384615383846</v>
      </c>
      <c r="AK977" s="23">
        <f t="shared" si="1290"/>
        <v>-37.292467948717956</v>
      </c>
      <c r="AL977" s="23">
        <f t="shared" si="1291"/>
        <v>33.130929487179571</v>
      </c>
      <c r="AM977" s="23"/>
      <c r="AN977">
        <f t="shared" si="1292"/>
        <v>1161.4749999999999</v>
      </c>
      <c r="AO977" s="4">
        <f t="shared" si="1293"/>
        <v>1159.0625</v>
      </c>
      <c r="AP977" s="4">
        <f t="shared" si="1294"/>
        <v>1129.5625</v>
      </c>
      <c r="AQ977" s="24">
        <f t="shared" si="1295"/>
        <v>1132.43</v>
      </c>
      <c r="AR977" t="str">
        <f t="shared" si="1296"/>
        <v>RED</v>
      </c>
      <c r="AS977" t="str">
        <f t="shared" si="1297"/>
        <v>RED</v>
      </c>
      <c r="AT977" t="str">
        <f t="shared" si="1298"/>
        <v>GREEN</v>
      </c>
      <c r="AU977" t="str">
        <f t="shared" si="1299"/>
        <v>GREEN</v>
      </c>
      <c r="AV977" t="str">
        <f t="shared" si="1300"/>
        <v>GREEN</v>
      </c>
      <c r="AW977" t="str">
        <f t="shared" si="1301"/>
        <v>GREEN</v>
      </c>
      <c r="AX977" s="25">
        <f t="shared" si="1302"/>
        <v>1.0910731435608612E-2</v>
      </c>
      <c r="AY977" s="25">
        <f t="shared" si="1303"/>
        <v>1.002969726531309E-2</v>
      </c>
      <c r="AZ977" s="26">
        <f t="shared" si="1304"/>
        <v>52.103667940324314</v>
      </c>
      <c r="BA977" s="1">
        <f t="shared" si="1273"/>
        <v>1032918.8950000001</v>
      </c>
      <c r="BB977" s="1">
        <f t="shared" si="1273"/>
        <v>3212279</v>
      </c>
      <c r="BC977" s="27">
        <f t="shared" si="1305"/>
        <v>1.1085476657874478</v>
      </c>
      <c r="BD977" s="28">
        <f t="shared" si="1305"/>
        <v>1.086556927340371</v>
      </c>
      <c r="BE977" s="29">
        <f t="shared" si="1274"/>
        <v>43.755551607745588</v>
      </c>
      <c r="BF977" s="29">
        <f t="shared" si="1338"/>
        <v>47.25419265381359</v>
      </c>
      <c r="BG977" s="30">
        <f t="shared" si="1306"/>
        <v>-1.053121106820859E-2</v>
      </c>
      <c r="BH977" s="31">
        <f t="shared" si="1307"/>
        <v>4.1264670447298257E-3</v>
      </c>
      <c r="BI977" s="31">
        <f t="shared" si="1308"/>
        <v>8.8103417029552122E-4</v>
      </c>
      <c r="BJ977" s="32">
        <f t="shared" si="1309"/>
        <v>1199.943545242422</v>
      </c>
      <c r="BK977" s="24">
        <f t="shared" si="1310"/>
        <v>1089.2564547575782</v>
      </c>
      <c r="BL977" s="30">
        <f t="shared" si="1311"/>
        <v>9.6413127028303472E-2</v>
      </c>
      <c r="BM977" s="30">
        <f t="shared" si="1312"/>
        <v>-4.5201467917270227E-2</v>
      </c>
      <c r="BN977" s="30">
        <f t="shared" si="1313"/>
        <v>5.1211659111033245E-2</v>
      </c>
      <c r="BO977" s="30">
        <f t="shared" si="1314"/>
        <v>6.0101911937630176E-3</v>
      </c>
      <c r="BP977" s="30"/>
      <c r="BQ977">
        <f t="shared" si="1315"/>
        <v>1756</v>
      </c>
      <c r="BR977">
        <f t="shared" si="1316"/>
        <v>1024.9000000000001</v>
      </c>
      <c r="BT977" s="24">
        <f t="shared" si="1317"/>
        <v>2035.2801999999999</v>
      </c>
      <c r="BU977" s="24">
        <f t="shared" si="1318"/>
        <v>1476.7198000000001</v>
      </c>
      <c r="BV977" s="24">
        <f t="shared" si="1319"/>
        <v>2207.8197999999998</v>
      </c>
      <c r="BW977" s="24">
        <f t="shared" si="1320"/>
        <v>1304.1802</v>
      </c>
      <c r="BX977">
        <f t="shared" si="1321"/>
        <v>2487.1</v>
      </c>
      <c r="BY977" s="24">
        <f t="shared" si="1322"/>
        <v>1159.4224000000002</v>
      </c>
      <c r="BZ977" s="15" t="str">
        <f t="shared" si="1323"/>
        <v>RED</v>
      </c>
      <c r="CA977" s="15" t="str">
        <f t="shared" si="1324"/>
        <v>RED</v>
      </c>
      <c r="CB977" s="15" t="str">
        <f t="shared" si="1325"/>
        <v>RED</v>
      </c>
      <c r="CC977" s="15" t="str">
        <f t="shared" si="1326"/>
        <v>0</v>
      </c>
      <c r="CJ977">
        <f t="shared" si="1275"/>
        <v>1517.6</v>
      </c>
      <c r="CK977">
        <f t="shared" si="1276"/>
        <v>1024.9000000000001</v>
      </c>
      <c r="CM977" s="24">
        <f t="shared" si="1277"/>
        <v>1705.8113999999998</v>
      </c>
      <c r="CN977" s="24">
        <f t="shared" si="1278"/>
        <v>1329.3886</v>
      </c>
      <c r="CO977" s="24">
        <f t="shared" si="1279"/>
        <v>1822.0885999999998</v>
      </c>
      <c r="CP977" s="24">
        <f t="shared" si="1280"/>
        <v>1213.1114</v>
      </c>
      <c r="CQ977">
        <f t="shared" si="1281"/>
        <v>2010.2999999999997</v>
      </c>
      <c r="CR977" s="24">
        <f t="shared" si="1282"/>
        <v>1115.5568000000001</v>
      </c>
      <c r="CS977" s="15" t="str">
        <f t="shared" si="1283"/>
        <v>RED</v>
      </c>
      <c r="CT977" s="15" t="str">
        <f t="shared" si="1284"/>
        <v>RED</v>
      </c>
      <c r="CU977" s="15" t="str">
        <f t="shared" si="1327"/>
        <v>GREEN</v>
      </c>
      <c r="CV977" s="15" t="str">
        <f t="shared" si="1271"/>
        <v>0</v>
      </c>
      <c r="CX977" s="24">
        <f t="shared" si="1328"/>
        <v>1756</v>
      </c>
      <c r="CY977" s="24">
        <f t="shared" si="1329"/>
        <v>1024.9000000000001</v>
      </c>
      <c r="DA977" s="24">
        <f t="shared" si="1339"/>
        <v>2035.2801999999999</v>
      </c>
      <c r="DB977" s="24">
        <f t="shared" si="1330"/>
        <v>1476.7198000000001</v>
      </c>
      <c r="DC977" s="24">
        <f t="shared" si="1331"/>
        <v>2207.8197999999998</v>
      </c>
      <c r="DD977" s="24">
        <f t="shared" si="1332"/>
        <v>1304.1802</v>
      </c>
      <c r="DE977">
        <f t="shared" si="1333"/>
        <v>2487.1</v>
      </c>
      <c r="DF977" s="24">
        <f t="shared" si="1334"/>
        <v>1159.4224000000002</v>
      </c>
      <c r="DG977" s="15" t="str">
        <f t="shared" si="1335"/>
        <v>RED</v>
      </c>
      <c r="DH977" s="15" t="str">
        <f t="shared" si="1336"/>
        <v>RED</v>
      </c>
      <c r="DI977" s="15" t="str">
        <f t="shared" si="1337"/>
        <v>RED</v>
      </c>
    </row>
    <row r="978" spans="1:113" x14ac:dyDescent="0.3">
      <c r="A978" s="18">
        <v>37036</v>
      </c>
      <c r="B978" s="1">
        <v>1172.95</v>
      </c>
      <c r="C978" s="1">
        <v>1190.1500000000001</v>
      </c>
      <c r="D978" s="1">
        <v>1165.6500000000001</v>
      </c>
      <c r="E978" s="1">
        <v>1174.9000000000001</v>
      </c>
      <c r="F978" s="1">
        <v>536713696</v>
      </c>
      <c r="G978" s="1">
        <v>1023317.28</v>
      </c>
      <c r="H978" s="1">
        <v>3205826</v>
      </c>
      <c r="I978" s="1">
        <v>1143.9100000000001</v>
      </c>
      <c r="J978" s="1">
        <v>1228.22</v>
      </c>
      <c r="K978" s="1">
        <v>1288.05</v>
      </c>
      <c r="L978" s="1">
        <v>1367.33</v>
      </c>
      <c r="M978" s="1">
        <v>1192.4000000000001</v>
      </c>
      <c r="N978" s="1">
        <v>70.02</v>
      </c>
      <c r="O978" s="1">
        <v>45.43</v>
      </c>
      <c r="P978" s="1">
        <v>45.54</v>
      </c>
      <c r="Q978" s="1">
        <v>-47.03</v>
      </c>
      <c r="R978" s="1">
        <v>-45.69</v>
      </c>
      <c r="S978" s="1">
        <v>0.18</v>
      </c>
      <c r="T978" s="1">
        <v>87.27</v>
      </c>
      <c r="U978" s="1">
        <v>79.430000000000007</v>
      </c>
      <c r="V978" s="1">
        <v>11.97</v>
      </c>
      <c r="W978" s="1">
        <v>28.4</v>
      </c>
      <c r="X978" s="1">
        <v>27.8</v>
      </c>
      <c r="Y978" s="1">
        <v>1444.75</v>
      </c>
      <c r="Z978" s="1">
        <v>1011.7</v>
      </c>
      <c r="AA978" s="1">
        <v>1228.22</v>
      </c>
      <c r="AB978" s="1">
        <v>1564.75</v>
      </c>
      <c r="AC978" s="1">
        <v>1000.1</v>
      </c>
      <c r="AD978" s="19">
        <f t="shared" si="1285"/>
        <v>1.8906421518479457E-2</v>
      </c>
      <c r="AE978" s="1">
        <f t="shared" si="1272"/>
        <v>128.85501206404919</v>
      </c>
      <c r="AF978" s="20">
        <f t="shared" si="1340"/>
        <v>1.7905866302865281E-3</v>
      </c>
      <c r="AG978" s="2">
        <f t="shared" si="1286"/>
        <v>-1.3400000000000034</v>
      </c>
      <c r="AH978" s="1">
        <f t="shared" si="1287"/>
        <v>1143.925</v>
      </c>
      <c r="AI978" s="21">
        <f t="shared" si="1288"/>
        <v>1160.9384615384615</v>
      </c>
      <c r="AJ978" s="22">
        <f t="shared" si="1289"/>
        <v>-17.01346153846157</v>
      </c>
      <c r="AK978" s="23">
        <f t="shared" si="1290"/>
        <v>-59.727564102564202</v>
      </c>
      <c r="AL978" s="23">
        <f t="shared" si="1291"/>
        <v>42.714102564102632</v>
      </c>
      <c r="AM978" s="23"/>
      <c r="AN978">
        <f t="shared" si="1292"/>
        <v>1173.8499999999999</v>
      </c>
      <c r="AO978" s="4">
        <f t="shared" si="1293"/>
        <v>1154.5625</v>
      </c>
      <c r="AP978" s="4">
        <f t="shared" si="1294"/>
        <v>1128.5062500000001</v>
      </c>
      <c r="AQ978" s="24">
        <f t="shared" si="1295"/>
        <v>1133.7550000000001</v>
      </c>
      <c r="AR978" t="str">
        <f t="shared" si="1296"/>
        <v>GREEN</v>
      </c>
      <c r="AS978" t="str">
        <f t="shared" si="1297"/>
        <v>GREEN</v>
      </c>
      <c r="AT978" t="str">
        <f t="shared" si="1298"/>
        <v>GREEN</v>
      </c>
      <c r="AU978" t="str">
        <f t="shared" si="1299"/>
        <v>GREEN</v>
      </c>
      <c r="AV978" t="str">
        <f t="shared" si="1300"/>
        <v>GREEN</v>
      </c>
      <c r="AW978" t="str">
        <f t="shared" si="1301"/>
        <v>GREEN</v>
      </c>
      <c r="AX978" s="25">
        <f t="shared" si="1302"/>
        <v>3.0278474630066571E-2</v>
      </c>
      <c r="AY978" s="25">
        <f t="shared" si="1303"/>
        <v>6.220862470862472E-3</v>
      </c>
      <c r="AZ978" s="26">
        <f t="shared" si="1304"/>
        <v>82.95623163330238</v>
      </c>
      <c r="BA978" s="1">
        <f t="shared" ref="BA978:BB993" si="1341">AVERAGE(G978:G981)</f>
        <v>948410.1825</v>
      </c>
      <c r="BB978" s="1">
        <f t="shared" si="1341"/>
        <v>3025118.5</v>
      </c>
      <c r="BC978" s="27">
        <f t="shared" si="1305"/>
        <v>1.0789817516536417</v>
      </c>
      <c r="BD978" s="28">
        <f t="shared" si="1305"/>
        <v>1.0597356764701944</v>
      </c>
      <c r="BE978" s="29">
        <f t="shared" si="1274"/>
        <v>50.752833699881585</v>
      </c>
      <c r="BF978" s="29">
        <f t="shared" si="1338"/>
        <v>46.122664570518708</v>
      </c>
      <c r="BG978" s="30">
        <f t="shared" si="1306"/>
        <v>1.5055749255520223E-2</v>
      </c>
      <c r="BH978" s="31">
        <f t="shared" si="1307"/>
        <v>1.6366097153412917E-2</v>
      </c>
      <c r="BI978" s="31">
        <f t="shared" si="1308"/>
        <v>2.40576121592041E-2</v>
      </c>
      <c r="BJ978" s="32">
        <f t="shared" si="1309"/>
        <v>1199.1652661108724</v>
      </c>
      <c r="BK978" s="24">
        <f t="shared" si="1310"/>
        <v>1088.6847338891275</v>
      </c>
      <c r="BL978" s="30">
        <f t="shared" si="1311"/>
        <v>9.4033987762145582E-2</v>
      </c>
      <c r="BM978" s="30">
        <f t="shared" si="1312"/>
        <v>-2.0653048013339254E-2</v>
      </c>
      <c r="BN978" s="30">
        <f t="shared" si="1313"/>
        <v>7.3380939748806329E-2</v>
      </c>
      <c r="BO978" s="30">
        <f t="shared" si="1314"/>
        <v>5.2727891735467075E-2</v>
      </c>
      <c r="BP978" s="30"/>
      <c r="BQ978">
        <f t="shared" si="1315"/>
        <v>1756</v>
      </c>
      <c r="BR978">
        <f t="shared" si="1316"/>
        <v>978.2</v>
      </c>
      <c r="BT978" s="24">
        <f t="shared" si="1317"/>
        <v>2053.1196</v>
      </c>
      <c r="BU978" s="24">
        <f t="shared" si="1318"/>
        <v>1458.8804</v>
      </c>
      <c r="BV978" s="24">
        <f t="shared" si="1319"/>
        <v>2236.6804000000002</v>
      </c>
      <c r="BW978" s="24">
        <f t="shared" si="1320"/>
        <v>1275.3196</v>
      </c>
      <c r="BX978">
        <f t="shared" si="1321"/>
        <v>2533.8000000000002</v>
      </c>
      <c r="BY978" s="24">
        <f t="shared" si="1322"/>
        <v>1121.3152</v>
      </c>
      <c r="BZ978" s="15" t="str">
        <f t="shared" si="1323"/>
        <v>RED</v>
      </c>
      <c r="CA978" s="15" t="str">
        <f t="shared" si="1324"/>
        <v>RED</v>
      </c>
      <c r="CB978" s="15" t="str">
        <f t="shared" si="1325"/>
        <v>GREEN</v>
      </c>
      <c r="CC978" s="15" t="str">
        <f t="shared" si="1326"/>
        <v>0</v>
      </c>
      <c r="CJ978">
        <f t="shared" si="1275"/>
        <v>1517.6</v>
      </c>
      <c r="CK978">
        <f t="shared" si="1276"/>
        <v>1024.9000000000001</v>
      </c>
      <c r="CM978" s="24">
        <f t="shared" si="1277"/>
        <v>1705.8113999999998</v>
      </c>
      <c r="CN978" s="24">
        <f t="shared" si="1278"/>
        <v>1329.3886</v>
      </c>
      <c r="CO978" s="24">
        <f t="shared" si="1279"/>
        <v>1822.0885999999998</v>
      </c>
      <c r="CP978" s="24">
        <f t="shared" si="1280"/>
        <v>1213.1114</v>
      </c>
      <c r="CQ978">
        <f t="shared" si="1281"/>
        <v>2010.2999999999997</v>
      </c>
      <c r="CR978" s="24">
        <f t="shared" si="1282"/>
        <v>1115.5568000000001</v>
      </c>
      <c r="CS978" s="15" t="str">
        <f t="shared" si="1283"/>
        <v>RED</v>
      </c>
      <c r="CT978" s="15" t="str">
        <f t="shared" si="1284"/>
        <v>RED</v>
      </c>
      <c r="CU978" s="15" t="str">
        <f t="shared" si="1327"/>
        <v>GREEN</v>
      </c>
      <c r="CV978" s="15" t="str">
        <f t="shared" si="1271"/>
        <v>0</v>
      </c>
      <c r="CX978" s="24">
        <f t="shared" si="1328"/>
        <v>1756</v>
      </c>
      <c r="CY978" s="24">
        <f t="shared" si="1329"/>
        <v>978.2</v>
      </c>
      <c r="DA978" s="24">
        <f t="shared" si="1339"/>
        <v>2053.1196</v>
      </c>
      <c r="DB978" s="24">
        <f t="shared" si="1330"/>
        <v>1458.8804</v>
      </c>
      <c r="DC978" s="24">
        <f t="shared" si="1331"/>
        <v>2236.6804000000002</v>
      </c>
      <c r="DD978" s="24">
        <f t="shared" si="1332"/>
        <v>1275.3196</v>
      </c>
      <c r="DE978">
        <f t="shared" si="1333"/>
        <v>2533.8000000000002</v>
      </c>
      <c r="DF978" s="24">
        <f t="shared" si="1334"/>
        <v>1121.3152</v>
      </c>
      <c r="DG978" s="15" t="str">
        <f t="shared" si="1335"/>
        <v>RED</v>
      </c>
      <c r="DH978" s="15" t="str">
        <f t="shared" si="1336"/>
        <v>RED</v>
      </c>
      <c r="DI978" s="15" t="str">
        <f t="shared" si="1337"/>
        <v>GREEN</v>
      </c>
    </row>
    <row r="979" spans="1:113" x14ac:dyDescent="0.3">
      <c r="A979" s="53">
        <v>37029</v>
      </c>
      <c r="B979" s="54">
        <v>1140.45</v>
      </c>
      <c r="C979" s="54">
        <v>1187.6500000000001</v>
      </c>
      <c r="D979" s="54">
        <v>1096.25</v>
      </c>
      <c r="E979" s="54">
        <v>1172.8</v>
      </c>
      <c r="F979" s="54">
        <v>498525952</v>
      </c>
      <c r="G979" s="54">
        <v>948246.28</v>
      </c>
      <c r="H979" s="54">
        <v>3030911</v>
      </c>
      <c r="I979" s="54">
        <v>1137.73</v>
      </c>
      <c r="J979" s="54">
        <v>1235.8399999999999</v>
      </c>
      <c r="K979" s="54">
        <v>1293.9000000000001</v>
      </c>
      <c r="L979" s="54">
        <v>1367.35</v>
      </c>
      <c r="M979" s="54">
        <v>1192.45</v>
      </c>
      <c r="N979" s="54">
        <v>69.150000000000006</v>
      </c>
      <c r="O979" s="54">
        <v>45.21</v>
      </c>
      <c r="P979" s="54">
        <v>45.44</v>
      </c>
      <c r="Q979" s="54">
        <v>-51.26</v>
      </c>
      <c r="R979" s="54">
        <v>-45.35</v>
      </c>
      <c r="S979" s="54">
        <v>2.83</v>
      </c>
      <c r="T979" s="54">
        <v>83.69</v>
      </c>
      <c r="U979" s="54">
        <v>71.180000000000007</v>
      </c>
      <c r="V979" s="54">
        <v>12.01</v>
      </c>
      <c r="W979" s="54">
        <v>29.04</v>
      </c>
      <c r="X979" s="54">
        <v>26.81</v>
      </c>
      <c r="Y979" s="54">
        <v>1455.03</v>
      </c>
      <c r="Z979" s="54">
        <v>1016.66</v>
      </c>
      <c r="AA979" s="54">
        <v>1235.8399999999999</v>
      </c>
      <c r="AB979" s="54">
        <v>1564.75</v>
      </c>
      <c r="AC979" s="54">
        <v>1000.1</v>
      </c>
      <c r="AD979" s="19">
        <f t="shared" si="1285"/>
        <v>0.28726543213042122</v>
      </c>
      <c r="AE979" s="54">
        <f t="shared" si="1272"/>
        <v>128.62469839877173</v>
      </c>
      <c r="AF979" s="55">
        <f t="shared" si="1340"/>
        <v>2.8320911880753918E-2</v>
      </c>
      <c r="AG979" s="2">
        <f t="shared" si="1286"/>
        <v>-5.9099999999999966</v>
      </c>
      <c r="AH979" s="1">
        <f t="shared" si="1287"/>
        <v>1118.9250000000002</v>
      </c>
      <c r="AI979" s="21">
        <f t="shared" si="1288"/>
        <v>1172.1346153846155</v>
      </c>
      <c r="AJ979" s="22">
        <f t="shared" si="1289"/>
        <v>-53.20961538461529</v>
      </c>
      <c r="AK979" s="23">
        <f t="shared" si="1290"/>
        <v>-82.432211538461672</v>
      </c>
      <c r="AL979" s="23">
        <f t="shared" si="1291"/>
        <v>29.222596153846382</v>
      </c>
      <c r="AM979" s="23"/>
      <c r="AN979">
        <f t="shared" si="1292"/>
        <v>1156.6500000000001</v>
      </c>
      <c r="AO979" s="4">
        <f t="shared" si="1293"/>
        <v>1136.1625000000001</v>
      </c>
      <c r="AP979" s="4">
        <f t="shared" si="1294"/>
        <v>1125.1687500000003</v>
      </c>
      <c r="AQ979" s="24">
        <f t="shared" si="1295"/>
        <v>1135.6200000000001</v>
      </c>
      <c r="AR979" t="str">
        <f t="shared" si="1296"/>
        <v>GREEN</v>
      </c>
      <c r="AS979" t="str">
        <f t="shared" si="1297"/>
        <v>GREEN</v>
      </c>
      <c r="AT979" t="str">
        <f t="shared" si="1298"/>
        <v>GREEN</v>
      </c>
      <c r="AU979" t="str">
        <f t="shared" si="1299"/>
        <v>GREEN</v>
      </c>
      <c r="AV979" t="str">
        <f t="shared" si="1300"/>
        <v>GREEN</v>
      </c>
      <c r="AW979" t="str">
        <f t="shared" si="1301"/>
        <v>GREEN</v>
      </c>
      <c r="AX979" s="25">
        <f t="shared" si="1302"/>
        <v>2.9980043525018818E-2</v>
      </c>
      <c r="AY979" s="25">
        <f t="shared" si="1303"/>
        <v>2.299575424575423E-2</v>
      </c>
      <c r="AZ979" s="26">
        <f t="shared" si="1304"/>
        <v>56.591962342394261</v>
      </c>
      <c r="BA979" s="1">
        <f t="shared" si="1341"/>
        <v>956895.92749999999</v>
      </c>
      <c r="BB979" s="1">
        <f t="shared" si="1341"/>
        <v>3098929</v>
      </c>
      <c r="BC979" s="27">
        <f t="shared" si="1305"/>
        <v>0.99096072284203551</v>
      </c>
      <c r="BD979" s="28">
        <f t="shared" si="1305"/>
        <v>0.97805112669570682</v>
      </c>
      <c r="BE979" s="29">
        <f t="shared" si="1274"/>
        <v>41.492495441155825</v>
      </c>
      <c r="BF979" s="29">
        <f t="shared" si="1338"/>
        <v>35.924819149149329</v>
      </c>
      <c r="BG979" s="30">
        <f t="shared" si="1306"/>
        <v>1.8784145157668242E-2</v>
      </c>
      <c r="BH979" s="31">
        <f t="shared" si="1307"/>
        <v>6.5871567895475769E-3</v>
      </c>
      <c r="BI979" s="31">
        <f t="shared" si="1308"/>
        <v>6.9842892792645883E-3</v>
      </c>
      <c r="BJ979" s="32">
        <f t="shared" si="1309"/>
        <v>1221.9661907928087</v>
      </c>
      <c r="BK979" s="24">
        <f t="shared" si="1310"/>
        <v>1015.8838092071916</v>
      </c>
      <c r="BL979" s="30">
        <f t="shared" si="1311"/>
        <v>0.17571826533562168</v>
      </c>
      <c r="BM979" s="30">
        <f t="shared" si="1312"/>
        <v>-4.1922058997961052E-2</v>
      </c>
      <c r="BN979" s="30">
        <f t="shared" si="1313"/>
        <v>0.13379620633766062</v>
      </c>
      <c r="BO979" s="30">
        <f t="shared" si="1314"/>
        <v>9.1874147339699563E-2</v>
      </c>
      <c r="BP979" s="30"/>
      <c r="BQ979">
        <f t="shared" si="1315"/>
        <v>1756</v>
      </c>
      <c r="BR979">
        <f t="shared" si="1316"/>
        <v>978.2</v>
      </c>
      <c r="BT979" s="24">
        <f t="shared" si="1317"/>
        <v>2053.1196</v>
      </c>
      <c r="BU979" s="24">
        <f t="shared" si="1318"/>
        <v>1458.8804</v>
      </c>
      <c r="BV979" s="24">
        <f t="shared" si="1319"/>
        <v>2236.6804000000002</v>
      </c>
      <c r="BW979" s="24">
        <f t="shared" si="1320"/>
        <v>1275.3196</v>
      </c>
      <c r="BX979">
        <f t="shared" si="1321"/>
        <v>2533.8000000000002</v>
      </c>
      <c r="BY979" s="24">
        <f t="shared" si="1322"/>
        <v>1121.3152</v>
      </c>
      <c r="BZ979" s="15" t="str">
        <f t="shared" si="1323"/>
        <v>RED</v>
      </c>
      <c r="CA979" s="15" t="str">
        <f t="shared" si="1324"/>
        <v>RED</v>
      </c>
      <c r="CB979" s="15" t="str">
        <f t="shared" si="1325"/>
        <v>GREEN</v>
      </c>
      <c r="CC979" s="15" t="str">
        <f t="shared" si="1326"/>
        <v>0</v>
      </c>
      <c r="CJ979">
        <f t="shared" si="1275"/>
        <v>1517.6</v>
      </c>
      <c r="CK979">
        <f t="shared" si="1276"/>
        <v>1024.9000000000001</v>
      </c>
      <c r="CM979" s="24">
        <f t="shared" si="1277"/>
        <v>1705.8113999999998</v>
      </c>
      <c r="CN979" s="24">
        <f t="shared" si="1278"/>
        <v>1329.3886</v>
      </c>
      <c r="CO979" s="24">
        <f t="shared" si="1279"/>
        <v>1822.0885999999998</v>
      </c>
      <c r="CP979" s="24">
        <f t="shared" si="1280"/>
        <v>1213.1114</v>
      </c>
      <c r="CQ979">
        <f t="shared" si="1281"/>
        <v>2010.2999999999997</v>
      </c>
      <c r="CR979" s="24">
        <f t="shared" si="1282"/>
        <v>1115.5568000000001</v>
      </c>
      <c r="CS979" s="15" t="str">
        <f t="shared" si="1283"/>
        <v>RED</v>
      </c>
      <c r="CT979" s="15" t="str">
        <f t="shared" si="1284"/>
        <v>RED</v>
      </c>
      <c r="CU979" s="15" t="str">
        <f t="shared" si="1327"/>
        <v>GREEN</v>
      </c>
      <c r="CV979" s="15" t="str">
        <f t="shared" si="1271"/>
        <v>0</v>
      </c>
      <c r="CX979" s="24">
        <f t="shared" si="1328"/>
        <v>1756</v>
      </c>
      <c r="CY979" s="24">
        <f t="shared" si="1329"/>
        <v>978.2</v>
      </c>
      <c r="DA979" s="24">
        <f t="shared" si="1339"/>
        <v>2053.1196</v>
      </c>
      <c r="DB979" s="24">
        <f t="shared" si="1330"/>
        <v>1458.8804</v>
      </c>
      <c r="DC979" s="24">
        <f t="shared" si="1331"/>
        <v>2236.6804000000002</v>
      </c>
      <c r="DD979" s="24">
        <f t="shared" si="1332"/>
        <v>1275.3196</v>
      </c>
      <c r="DE979">
        <f t="shared" si="1333"/>
        <v>2533.8000000000002</v>
      </c>
      <c r="DF979" s="24">
        <f t="shared" si="1334"/>
        <v>1121.3152</v>
      </c>
      <c r="DG979" s="15" t="str">
        <f t="shared" si="1335"/>
        <v>RED</v>
      </c>
      <c r="DH979" s="15" t="str">
        <f t="shared" si="1336"/>
        <v>RED</v>
      </c>
      <c r="DI979" s="15" t="str">
        <f t="shared" si="1337"/>
        <v>GREEN</v>
      </c>
    </row>
    <row r="980" spans="1:113" x14ac:dyDescent="0.3">
      <c r="A980" s="18">
        <v>37022</v>
      </c>
      <c r="B980" s="1">
        <v>1130.05</v>
      </c>
      <c r="C980" s="1">
        <v>1164.3</v>
      </c>
      <c r="D980" s="1">
        <v>1130.05</v>
      </c>
      <c r="E980" s="1">
        <v>1140.5</v>
      </c>
      <c r="F980" s="1">
        <v>492637600</v>
      </c>
      <c r="G980" s="1">
        <v>1015072.19</v>
      </c>
      <c r="H980" s="1">
        <v>3122055</v>
      </c>
      <c r="I980" s="1">
        <v>1108.1500000000001</v>
      </c>
      <c r="J980" s="1">
        <v>1240.3800000000001</v>
      </c>
      <c r="K980" s="1">
        <v>1298.22</v>
      </c>
      <c r="L980" s="1">
        <v>1367.37</v>
      </c>
      <c r="M980" s="1">
        <v>1192.49</v>
      </c>
      <c r="N980" s="1">
        <v>56.27</v>
      </c>
      <c r="O980" s="1">
        <v>41.93</v>
      </c>
      <c r="P980" s="1">
        <v>43.92</v>
      </c>
      <c r="Q980" s="1">
        <v>-55.7</v>
      </c>
      <c r="R980" s="1">
        <v>-43.87</v>
      </c>
      <c r="S980" s="1">
        <v>0.92</v>
      </c>
      <c r="T980" s="1">
        <v>67.33</v>
      </c>
      <c r="U980" s="1">
        <v>56.43</v>
      </c>
      <c r="V980" s="1">
        <v>13.03</v>
      </c>
      <c r="W980" s="1">
        <v>28.36</v>
      </c>
      <c r="X980" s="1">
        <v>25.68</v>
      </c>
      <c r="Y980" s="1">
        <v>1457.91</v>
      </c>
      <c r="Z980" s="1">
        <v>1022.85</v>
      </c>
      <c r="AA980" s="1">
        <v>1240.3800000000001</v>
      </c>
      <c r="AB980" s="1">
        <v>1564.75</v>
      </c>
      <c r="AC980" s="1">
        <v>1000.1</v>
      </c>
      <c r="AD980" s="19">
        <f t="shared" si="1285"/>
        <v>9.3646820844290796E-2</v>
      </c>
      <c r="AE980" s="1">
        <f t="shared" si="1272"/>
        <v>125.08225488045632</v>
      </c>
      <c r="AF980" s="20">
        <f t="shared" si="1340"/>
        <v>9.2473784345825649E-3</v>
      </c>
      <c r="AG980" s="2">
        <f t="shared" si="1286"/>
        <v>-11.830000000000005</v>
      </c>
      <c r="AH980" s="1">
        <f t="shared" si="1287"/>
        <v>1113.3916666666667</v>
      </c>
      <c r="AI980" s="21">
        <f t="shared" si="1288"/>
        <v>1188.1769230769232</v>
      </c>
      <c r="AJ980" s="22">
        <f t="shared" si="1289"/>
        <v>-74.785256410256579</v>
      </c>
      <c r="AK980" s="23">
        <f t="shared" si="1290"/>
        <v>-97.413301282051464</v>
      </c>
      <c r="AL980" s="23">
        <f t="shared" si="1291"/>
        <v>22.628044871794884</v>
      </c>
      <c r="AM980" s="23"/>
      <c r="AN980">
        <f t="shared" si="1292"/>
        <v>1135.2750000000001</v>
      </c>
      <c r="AO980" s="4">
        <f t="shared" si="1293"/>
        <v>1128.9625000000001</v>
      </c>
      <c r="AP980" s="4">
        <f t="shared" si="1294"/>
        <v>1123.73125</v>
      </c>
      <c r="AQ980" s="24">
        <f t="shared" si="1295"/>
        <v>1143.8150000000001</v>
      </c>
      <c r="AR980" t="str">
        <f t="shared" si="1296"/>
        <v>GREEN</v>
      </c>
      <c r="AS980" t="str">
        <f t="shared" si="1297"/>
        <v>GREEN</v>
      </c>
      <c r="AT980" t="str">
        <f t="shared" si="1298"/>
        <v>GREEN</v>
      </c>
      <c r="AU980" t="str">
        <f t="shared" si="1299"/>
        <v>RED</v>
      </c>
      <c r="AV980" t="str">
        <f t="shared" si="1300"/>
        <v>GREEN</v>
      </c>
      <c r="AW980" t="str">
        <f t="shared" si="1301"/>
        <v>GREEN</v>
      </c>
      <c r="AX980" s="25">
        <f t="shared" si="1302"/>
        <v>2.5259891544893165E-2</v>
      </c>
      <c r="AY980" s="25">
        <f t="shared" si="1303"/>
        <v>2.4244084966302353E-2</v>
      </c>
      <c r="AZ980" s="26">
        <f t="shared" si="1304"/>
        <v>51.025984830088433</v>
      </c>
      <c r="BA980" s="1">
        <f t="shared" si="1341"/>
        <v>964366.41749999998</v>
      </c>
      <c r="BB980" s="1">
        <f t="shared" si="1341"/>
        <v>3168819</v>
      </c>
      <c r="BC980" s="27">
        <f t="shared" si="1305"/>
        <v>1.052579363590292</v>
      </c>
      <c r="BD980" s="28">
        <f t="shared" si="1305"/>
        <v>0.98524245152531587</v>
      </c>
      <c r="BE980" s="29">
        <f t="shared" si="1274"/>
        <v>30.35714285714284</v>
      </c>
      <c r="BF980" s="29">
        <f t="shared" si="1338"/>
        <v>28.985031512605019</v>
      </c>
      <c r="BG980" s="30">
        <f t="shared" si="1306"/>
        <v>1.7676445051305611E-2</v>
      </c>
      <c r="BH980" s="31">
        <f t="shared" si="1307"/>
        <v>2.8558543611046039E-2</v>
      </c>
      <c r="BI980" s="31">
        <f t="shared" si="1308"/>
        <v>1.0158065785908128E-3</v>
      </c>
      <c r="BJ980" s="32">
        <f t="shared" si="1309"/>
        <v>1205.535432959708</v>
      </c>
      <c r="BK980" s="24">
        <f t="shared" si="1310"/>
        <v>1021.2479003736252</v>
      </c>
      <c r="BL980" s="30">
        <f t="shared" si="1311"/>
        <v>0.16158485978613141</v>
      </c>
      <c r="BM980" s="30">
        <f t="shared" si="1312"/>
        <v>-5.7023615045776445E-2</v>
      </c>
      <c r="BN980" s="30">
        <f t="shared" si="1313"/>
        <v>0.10456124474035497</v>
      </c>
      <c r="BO980" s="30">
        <f t="shared" si="1314"/>
        <v>4.7537629694578525E-2</v>
      </c>
      <c r="BP980" s="30"/>
      <c r="BQ980">
        <f t="shared" si="1315"/>
        <v>1756</v>
      </c>
      <c r="BR980">
        <f t="shared" si="1316"/>
        <v>966.95</v>
      </c>
      <c r="BT980" s="24">
        <f t="shared" si="1317"/>
        <v>2057.4171000000001</v>
      </c>
      <c r="BU980" s="24">
        <f t="shared" si="1318"/>
        <v>1454.5828999999999</v>
      </c>
      <c r="BV980" s="24">
        <f t="shared" si="1319"/>
        <v>2243.6329000000001</v>
      </c>
      <c r="BW980" s="24">
        <f t="shared" si="1320"/>
        <v>1268.3670999999999</v>
      </c>
      <c r="BX980">
        <f t="shared" si="1321"/>
        <v>2545.0500000000002</v>
      </c>
      <c r="BY980" s="24">
        <f t="shared" si="1322"/>
        <v>1112.1352000000002</v>
      </c>
      <c r="BZ980" s="15" t="str">
        <f t="shared" si="1323"/>
        <v>RED</v>
      </c>
      <c r="CA980" s="15" t="str">
        <f t="shared" si="1324"/>
        <v>RED</v>
      </c>
      <c r="CB980" s="15" t="str">
        <f t="shared" si="1325"/>
        <v>GREEN</v>
      </c>
      <c r="CC980" s="15" t="str">
        <f t="shared" si="1326"/>
        <v>0</v>
      </c>
      <c r="CJ980">
        <f t="shared" si="1275"/>
        <v>1517.6</v>
      </c>
      <c r="CK980">
        <f t="shared" si="1276"/>
        <v>1024.9000000000001</v>
      </c>
      <c r="CM980" s="24">
        <f t="shared" si="1277"/>
        <v>1705.8113999999998</v>
      </c>
      <c r="CN980" s="24">
        <f t="shared" si="1278"/>
        <v>1329.3886</v>
      </c>
      <c r="CO980" s="24">
        <f t="shared" si="1279"/>
        <v>1822.0885999999998</v>
      </c>
      <c r="CP980" s="24">
        <f t="shared" si="1280"/>
        <v>1213.1114</v>
      </c>
      <c r="CQ980">
        <f t="shared" si="1281"/>
        <v>2010.2999999999997</v>
      </c>
      <c r="CR980" s="24">
        <f t="shared" si="1282"/>
        <v>1115.5568000000001</v>
      </c>
      <c r="CS980" s="15" t="str">
        <f t="shared" si="1283"/>
        <v>RED</v>
      </c>
      <c r="CT980" s="15" t="str">
        <f t="shared" si="1284"/>
        <v>RED</v>
      </c>
      <c r="CU980" s="15" t="str">
        <f t="shared" si="1327"/>
        <v>GREEN</v>
      </c>
      <c r="CV980" s="15" t="str">
        <f t="shared" si="1271"/>
        <v>0</v>
      </c>
      <c r="CX980" s="24">
        <f t="shared" si="1328"/>
        <v>1756</v>
      </c>
      <c r="CY980" s="24">
        <f t="shared" si="1329"/>
        <v>966.95</v>
      </c>
      <c r="DA980" s="24">
        <f t="shared" si="1339"/>
        <v>2057.4171000000001</v>
      </c>
      <c r="DB980" s="24">
        <f t="shared" si="1330"/>
        <v>1454.5828999999999</v>
      </c>
      <c r="DC980" s="24">
        <f t="shared" si="1331"/>
        <v>2243.6329000000001</v>
      </c>
      <c r="DD980" s="24">
        <f t="shared" si="1332"/>
        <v>1268.3670999999999</v>
      </c>
      <c r="DE980">
        <f t="shared" si="1333"/>
        <v>2545.0500000000002</v>
      </c>
      <c r="DF980" s="24">
        <f t="shared" si="1334"/>
        <v>1112.1352000000002</v>
      </c>
      <c r="DG980" s="15" t="str">
        <f t="shared" si="1335"/>
        <v>RED</v>
      </c>
      <c r="DH980" s="15" t="str">
        <f t="shared" si="1336"/>
        <v>RED</v>
      </c>
      <c r="DI980" s="15" t="str">
        <f t="shared" si="1337"/>
        <v>GREEN</v>
      </c>
    </row>
    <row r="981" spans="1:113" x14ac:dyDescent="0.3">
      <c r="A981" s="53">
        <v>37015</v>
      </c>
      <c r="B981" s="54">
        <v>1101.45</v>
      </c>
      <c r="C981" s="54">
        <v>1150.6500000000001</v>
      </c>
      <c r="D981" s="54">
        <v>1101.45</v>
      </c>
      <c r="E981" s="54">
        <v>1130.05</v>
      </c>
      <c r="F981" s="54">
        <v>421583936</v>
      </c>
      <c r="G981" s="54">
        <v>807004.98</v>
      </c>
      <c r="H981" s="54">
        <v>2741682</v>
      </c>
      <c r="I981" s="54">
        <v>1107.97</v>
      </c>
      <c r="J981" s="54">
        <v>1245.45</v>
      </c>
      <c r="K981" s="54">
        <v>1300.92</v>
      </c>
      <c r="L981" s="54">
        <v>1367.39</v>
      </c>
      <c r="M981" s="54">
        <v>1192.8900000000001</v>
      </c>
      <c r="N981" s="54">
        <v>51.95</v>
      </c>
      <c r="O981" s="54">
        <v>40.869999999999997</v>
      </c>
      <c r="P981" s="54">
        <v>43.43</v>
      </c>
      <c r="Q981" s="54">
        <v>-57.26</v>
      </c>
      <c r="R981" s="54">
        <v>-40.92</v>
      </c>
      <c r="S981" s="54">
        <v>2.61</v>
      </c>
      <c r="T981" s="54">
        <v>62.51</v>
      </c>
      <c r="U981" s="54">
        <v>44.22</v>
      </c>
      <c r="V981" s="54">
        <v>12.21</v>
      </c>
      <c r="W981" s="54">
        <v>29.23</v>
      </c>
      <c r="X981" s="54">
        <v>24.81</v>
      </c>
      <c r="Y981" s="54">
        <v>1458.11</v>
      </c>
      <c r="Z981" s="54">
        <v>1032.8</v>
      </c>
      <c r="AA981" s="54">
        <v>1245.45</v>
      </c>
      <c r="AB981" s="54">
        <v>1564.75</v>
      </c>
      <c r="AC981" s="54">
        <v>1000.1</v>
      </c>
      <c r="AD981" s="19">
        <f t="shared" si="1285"/>
        <v>0.26354876377354519</v>
      </c>
      <c r="AE981" s="54">
        <f t="shared" si="1272"/>
        <v>123.93617021276603</v>
      </c>
      <c r="AF981" s="55">
        <f t="shared" si="1340"/>
        <v>2.6105511668028658E-2</v>
      </c>
      <c r="AG981" s="2">
        <f t="shared" si="1286"/>
        <v>-16.339999999999996</v>
      </c>
      <c r="AH981" s="1">
        <f t="shared" si="1287"/>
        <v>1114.675</v>
      </c>
      <c r="AI981" s="21">
        <f t="shared" si="1288"/>
        <v>1208.5769230769233</v>
      </c>
      <c r="AJ981" s="22">
        <f t="shared" si="1289"/>
        <v>-93.901923076923367</v>
      </c>
      <c r="AK981" s="23">
        <f t="shared" si="1290"/>
        <v>-105.94551282051299</v>
      </c>
      <c r="AL981" s="23">
        <f t="shared" si="1291"/>
        <v>12.043589743589621</v>
      </c>
      <c r="AM981" s="23"/>
      <c r="AN981">
        <f t="shared" si="1292"/>
        <v>1115.675</v>
      </c>
      <c r="AO981" s="4">
        <f t="shared" si="1293"/>
        <v>1100.0625</v>
      </c>
      <c r="AP981" s="4">
        <f t="shared" si="1294"/>
        <v>1130.3625</v>
      </c>
      <c r="AQ981" s="24">
        <f t="shared" si="1295"/>
        <v>1160.4000000000001</v>
      </c>
      <c r="AR981" t="str">
        <f t="shared" si="1296"/>
        <v>GREEN</v>
      </c>
      <c r="AS981" t="str">
        <f t="shared" si="1297"/>
        <v>GREEN</v>
      </c>
      <c r="AT981" t="str">
        <f t="shared" si="1298"/>
        <v>RED</v>
      </c>
      <c r="AU981" t="str">
        <f t="shared" si="1299"/>
        <v>RED</v>
      </c>
      <c r="AV981" t="str">
        <f t="shared" si="1300"/>
        <v>GREEN</v>
      </c>
      <c r="AW981" t="str">
        <f t="shared" si="1301"/>
        <v>RED</v>
      </c>
      <c r="AX981" s="25">
        <f t="shared" si="1302"/>
        <v>2.3718661805796071E-2</v>
      </c>
      <c r="AY981" s="25">
        <f t="shared" si="1303"/>
        <v>2.6124161891587228E-2</v>
      </c>
      <c r="AZ981" s="26">
        <f t="shared" si="1304"/>
        <v>47.586914316496234</v>
      </c>
      <c r="BA981" s="1">
        <f t="shared" si="1341"/>
        <v>850414.87</v>
      </c>
      <c r="BB981" s="1">
        <f t="shared" si="1341"/>
        <v>2888723.75</v>
      </c>
      <c r="BC981" s="27">
        <f t="shared" si="1305"/>
        <v>0.94895445560588565</v>
      </c>
      <c r="BD981" s="28">
        <f t="shared" si="1305"/>
        <v>0.94909802295910084</v>
      </c>
      <c r="BE981" s="29">
        <f t="shared" si="1274"/>
        <v>27.612920168067195</v>
      </c>
      <c r="BF981" s="29">
        <f t="shared" si="1338"/>
        <v>23.837972689075599</v>
      </c>
      <c r="BG981" s="30">
        <f t="shared" si="1306"/>
        <v>-5.6098315785730879E-3</v>
      </c>
      <c r="BH981" s="31">
        <f t="shared" si="1307"/>
        <v>1.0843613400627616E-3</v>
      </c>
      <c r="BI981" s="31">
        <f t="shared" si="1308"/>
        <v>-2.4055000857911568E-3</v>
      </c>
      <c r="BJ981" s="32">
        <f t="shared" si="1309"/>
        <v>1208.8236855988971</v>
      </c>
      <c r="BK981" s="24">
        <f t="shared" si="1310"/>
        <v>1020.5263144011028</v>
      </c>
      <c r="BL981" s="30">
        <f t="shared" si="1311"/>
        <v>0.16662746887110685</v>
      </c>
      <c r="BM981" s="30">
        <f t="shared" si="1312"/>
        <v>-6.9708141762662851E-2</v>
      </c>
      <c r="BN981" s="30">
        <f t="shared" si="1313"/>
        <v>9.6919327108444003E-2</v>
      </c>
      <c r="BO981" s="30">
        <f t="shared" si="1314"/>
        <v>2.7211185345781153E-2</v>
      </c>
      <c r="BP981" s="30"/>
      <c r="BQ981">
        <f t="shared" si="1315"/>
        <v>1756</v>
      </c>
      <c r="BR981">
        <f t="shared" si="1316"/>
        <v>966.95</v>
      </c>
      <c r="BT981" s="24">
        <f t="shared" si="1317"/>
        <v>2057.4171000000001</v>
      </c>
      <c r="BU981" s="24">
        <f t="shared" si="1318"/>
        <v>1454.5828999999999</v>
      </c>
      <c r="BV981" s="24">
        <f t="shared" si="1319"/>
        <v>2243.6329000000001</v>
      </c>
      <c r="BW981" s="24">
        <f t="shared" si="1320"/>
        <v>1268.3670999999999</v>
      </c>
      <c r="BX981">
        <f t="shared" si="1321"/>
        <v>2545.0500000000002</v>
      </c>
      <c r="BY981" s="24">
        <f t="shared" si="1322"/>
        <v>1112.1352000000002</v>
      </c>
      <c r="BZ981" s="15" t="str">
        <f t="shared" si="1323"/>
        <v>RED</v>
      </c>
      <c r="CA981" s="15" t="str">
        <f t="shared" si="1324"/>
        <v>RED</v>
      </c>
      <c r="CB981" s="15" t="str">
        <f t="shared" si="1325"/>
        <v>GREEN</v>
      </c>
      <c r="CC981" s="15" t="str">
        <f t="shared" si="1326"/>
        <v>0</v>
      </c>
      <c r="CJ981">
        <f t="shared" si="1275"/>
        <v>1517.6</v>
      </c>
      <c r="CK981">
        <f t="shared" si="1276"/>
        <v>1024.9000000000001</v>
      </c>
      <c r="CM981" s="24">
        <f t="shared" si="1277"/>
        <v>1705.8113999999998</v>
      </c>
      <c r="CN981" s="24">
        <f t="shared" si="1278"/>
        <v>1329.3886</v>
      </c>
      <c r="CO981" s="24">
        <f t="shared" si="1279"/>
        <v>1822.0885999999998</v>
      </c>
      <c r="CP981" s="24">
        <f t="shared" si="1280"/>
        <v>1213.1114</v>
      </c>
      <c r="CQ981">
        <f t="shared" si="1281"/>
        <v>2010.2999999999997</v>
      </c>
      <c r="CR981" s="24">
        <f t="shared" si="1282"/>
        <v>1115.5568000000001</v>
      </c>
      <c r="CS981" s="15" t="str">
        <f t="shared" si="1283"/>
        <v>RED</v>
      </c>
      <c r="CT981" s="15" t="str">
        <f t="shared" si="1284"/>
        <v>RED</v>
      </c>
      <c r="CU981" s="15" t="str">
        <f t="shared" si="1327"/>
        <v>GREEN</v>
      </c>
      <c r="CV981" s="15" t="str">
        <f t="shared" si="1271"/>
        <v>0</v>
      </c>
      <c r="CX981" s="24">
        <f t="shared" si="1328"/>
        <v>1756</v>
      </c>
      <c r="CY981" s="24">
        <f t="shared" si="1329"/>
        <v>966.95</v>
      </c>
      <c r="DA981" s="24">
        <f t="shared" si="1339"/>
        <v>2057.4171000000001</v>
      </c>
      <c r="DB981" s="24">
        <f t="shared" si="1330"/>
        <v>1454.5828999999999</v>
      </c>
      <c r="DC981" s="24">
        <f t="shared" si="1331"/>
        <v>2243.6329000000001</v>
      </c>
      <c r="DD981" s="24">
        <f t="shared" si="1332"/>
        <v>1268.3670999999999</v>
      </c>
      <c r="DE981">
        <f t="shared" si="1333"/>
        <v>2545.0500000000002</v>
      </c>
      <c r="DF981" s="24">
        <f t="shared" si="1334"/>
        <v>1112.1352000000002</v>
      </c>
      <c r="DG981" s="15" t="str">
        <f t="shared" si="1335"/>
        <v>RED</v>
      </c>
      <c r="DH981" s="15" t="str">
        <f t="shared" si="1336"/>
        <v>RED</v>
      </c>
      <c r="DI981" s="15" t="str">
        <f t="shared" si="1337"/>
        <v>GREEN</v>
      </c>
    </row>
    <row r="982" spans="1:113" x14ac:dyDescent="0.3">
      <c r="A982" s="75">
        <v>37008</v>
      </c>
      <c r="B982" s="76">
        <v>1144.05</v>
      </c>
      <c r="C982" s="76">
        <v>1170.2</v>
      </c>
      <c r="D982" s="76">
        <v>1078.0999999999999</v>
      </c>
      <c r="E982" s="76">
        <v>1101.3</v>
      </c>
      <c r="F982" s="76">
        <v>585573184</v>
      </c>
      <c r="G982" s="76">
        <v>1057260.26</v>
      </c>
      <c r="H982" s="76">
        <v>3501068</v>
      </c>
      <c r="I982" s="76">
        <v>1111.5999999999999</v>
      </c>
      <c r="J982" s="76">
        <v>1254.58</v>
      </c>
      <c r="K982" s="76">
        <v>1303.68</v>
      </c>
      <c r="L982" s="76">
        <v>1367.64</v>
      </c>
      <c r="M982" s="76">
        <v>1193.32</v>
      </c>
      <c r="N982" s="76">
        <v>41.29</v>
      </c>
      <c r="O982" s="76">
        <v>37.96</v>
      </c>
      <c r="P982" s="76">
        <v>42.07</v>
      </c>
      <c r="Q982" s="76">
        <v>-57.37</v>
      </c>
      <c r="R982" s="76">
        <v>-36.83</v>
      </c>
      <c r="S982" s="76">
        <v>-3.73</v>
      </c>
      <c r="T982" s="76">
        <v>39.46</v>
      </c>
      <c r="U982" s="76">
        <v>28.45</v>
      </c>
      <c r="V982" s="76">
        <v>12.73</v>
      </c>
      <c r="W982" s="76">
        <v>30.47</v>
      </c>
      <c r="X982" s="76">
        <v>23.56</v>
      </c>
      <c r="Y982" s="76">
        <v>1462.25</v>
      </c>
      <c r="Z982" s="76">
        <v>1046.92</v>
      </c>
      <c r="AA982" s="76">
        <v>1254.58</v>
      </c>
      <c r="AB982" s="76">
        <v>1564.75</v>
      </c>
      <c r="AC982" s="76">
        <v>1000.1</v>
      </c>
      <c r="AD982" s="19">
        <f t="shared" si="1285"/>
        <v>-0.40082302907130452</v>
      </c>
      <c r="AE982" s="76">
        <f t="shared" si="1272"/>
        <v>120.78306646194348</v>
      </c>
      <c r="AF982" s="77">
        <f t="shared" si="1340"/>
        <v>-3.7325174825174834E-2</v>
      </c>
      <c r="AG982" s="2">
        <f t="shared" si="1286"/>
        <v>-20.54</v>
      </c>
      <c r="AH982" s="1">
        <f t="shared" si="1287"/>
        <v>1119.8833333333334</v>
      </c>
      <c r="AI982" s="21">
        <f t="shared" si="1288"/>
        <v>1227.7153846153849</v>
      </c>
      <c r="AJ982" s="22">
        <f t="shared" si="1289"/>
        <v>-107.83205128205145</v>
      </c>
      <c r="AK982" s="23">
        <f t="shared" si="1290"/>
        <v>-103.00705128205141</v>
      </c>
      <c r="AL982" s="23">
        <f t="shared" si="1291"/>
        <v>-4.8250000000000455</v>
      </c>
      <c r="AM982" s="23"/>
      <c r="AN982">
        <f t="shared" si="1292"/>
        <v>1122.6500000000001</v>
      </c>
      <c r="AO982" s="4">
        <f t="shared" si="1293"/>
        <v>1102.45</v>
      </c>
      <c r="AP982" s="4">
        <f t="shared" si="1294"/>
        <v>1145.95</v>
      </c>
      <c r="AQ982" s="24">
        <f t="shared" si="1295"/>
        <v>1179.44</v>
      </c>
      <c r="AR982" t="str">
        <f t="shared" si="1296"/>
        <v>RED</v>
      </c>
      <c r="AS982" t="str">
        <f t="shared" si="1297"/>
        <v>RED</v>
      </c>
      <c r="AT982" t="str">
        <f t="shared" si="1298"/>
        <v>RED</v>
      </c>
      <c r="AU982" t="str">
        <f t="shared" si="1299"/>
        <v>RED</v>
      </c>
      <c r="AV982" t="str">
        <f t="shared" si="1300"/>
        <v>GREEN</v>
      </c>
      <c r="AW982" t="str">
        <f t="shared" si="1301"/>
        <v>RED</v>
      </c>
      <c r="AX982" s="25">
        <f t="shared" si="1302"/>
        <v>1.936774319445796E-2</v>
      </c>
      <c r="AY982" s="25">
        <f t="shared" si="1303"/>
        <v>3.0627534184327381E-2</v>
      </c>
      <c r="AZ982" s="26">
        <f t="shared" si="1304"/>
        <v>38.739145395113539</v>
      </c>
      <c r="BA982" s="1">
        <f t="shared" si="1341"/>
        <v>778708.255</v>
      </c>
      <c r="BB982" s="1">
        <f t="shared" si="1341"/>
        <v>2679785.75</v>
      </c>
      <c r="BC982" s="27">
        <f t="shared" si="1305"/>
        <v>1.3577103532824371</v>
      </c>
      <c r="BD982" s="28">
        <f t="shared" si="1305"/>
        <v>1.3064731014410387</v>
      </c>
      <c r="BE982" s="29">
        <f t="shared" si="1274"/>
        <v>20.063025210084</v>
      </c>
      <c r="BF982" s="29">
        <f t="shared" si="1338"/>
        <v>25.669642857142829</v>
      </c>
      <c r="BG982" s="30">
        <f t="shared" si="1306"/>
        <v>3.9440642170786466E-2</v>
      </c>
      <c r="BH982" s="31">
        <f t="shared" si="1307"/>
        <v>-7.3145126577665864E-3</v>
      </c>
      <c r="BI982" s="31">
        <f t="shared" si="1308"/>
        <v>-1.1259790989869419E-2</v>
      </c>
      <c r="BJ982" s="32">
        <f t="shared" si="1309"/>
        <v>1221.2922415547844</v>
      </c>
      <c r="BK982" s="24">
        <f t="shared" si="1310"/>
        <v>1018.4744251118825</v>
      </c>
      <c r="BL982" s="30">
        <f t="shared" si="1311"/>
        <v>0.18416218690901831</v>
      </c>
      <c r="BM982" s="30">
        <f t="shared" si="1312"/>
        <v>-0.10895509085152494</v>
      </c>
      <c r="BN982" s="30">
        <f t="shared" si="1313"/>
        <v>7.5207096057493372E-2</v>
      </c>
      <c r="BO982" s="30">
        <f t="shared" si="1314"/>
        <v>-3.3747994794031566E-2</v>
      </c>
      <c r="BP982" s="30"/>
      <c r="BQ982">
        <f t="shared" si="1315"/>
        <v>1756</v>
      </c>
      <c r="BR982">
        <f t="shared" si="1316"/>
        <v>966.95</v>
      </c>
      <c r="BT982" s="24">
        <f t="shared" si="1317"/>
        <v>2057.4171000000001</v>
      </c>
      <c r="BU982" s="24">
        <f t="shared" si="1318"/>
        <v>1454.5828999999999</v>
      </c>
      <c r="BV982" s="24">
        <f t="shared" si="1319"/>
        <v>2243.6329000000001</v>
      </c>
      <c r="BW982" s="24">
        <f t="shared" si="1320"/>
        <v>1268.3670999999999</v>
      </c>
      <c r="BX982">
        <f t="shared" si="1321"/>
        <v>2545.0500000000002</v>
      </c>
      <c r="BY982" s="24">
        <f t="shared" si="1322"/>
        <v>1112.1352000000002</v>
      </c>
      <c r="BZ982" s="15" t="str">
        <f t="shared" si="1323"/>
        <v>RED</v>
      </c>
      <c r="CA982" s="15" t="str">
        <f t="shared" si="1324"/>
        <v>RED</v>
      </c>
      <c r="CB982" s="15" t="str">
        <f t="shared" si="1325"/>
        <v>RED</v>
      </c>
      <c r="CC982" s="15" t="str">
        <f t="shared" si="1326"/>
        <v>0</v>
      </c>
      <c r="CJ982">
        <f t="shared" si="1275"/>
        <v>1517.6</v>
      </c>
      <c r="CK982">
        <f t="shared" si="1276"/>
        <v>1024.9000000000001</v>
      </c>
      <c r="CM982" s="24">
        <f t="shared" si="1277"/>
        <v>1705.8113999999998</v>
      </c>
      <c r="CN982" s="24">
        <f t="shared" si="1278"/>
        <v>1329.3886</v>
      </c>
      <c r="CO982" s="24">
        <f t="shared" si="1279"/>
        <v>1822.0885999999998</v>
      </c>
      <c r="CP982" s="24">
        <f t="shared" si="1280"/>
        <v>1213.1114</v>
      </c>
      <c r="CQ982">
        <f t="shared" si="1281"/>
        <v>2010.2999999999997</v>
      </c>
      <c r="CR982" s="24">
        <f t="shared" si="1282"/>
        <v>1115.5568000000001</v>
      </c>
      <c r="CS982" s="15" t="str">
        <f t="shared" si="1283"/>
        <v>RED</v>
      </c>
      <c r="CT982" s="15" t="str">
        <f t="shared" si="1284"/>
        <v>RED</v>
      </c>
      <c r="CU982" s="15" t="str">
        <f t="shared" si="1327"/>
        <v>RED</v>
      </c>
      <c r="CV982" s="15" t="str">
        <f t="shared" si="1271"/>
        <v>0</v>
      </c>
      <c r="CX982" s="24">
        <f t="shared" si="1328"/>
        <v>1756</v>
      </c>
      <c r="CY982" s="24">
        <f t="shared" si="1329"/>
        <v>966.95</v>
      </c>
      <c r="DA982" s="24">
        <f t="shared" si="1339"/>
        <v>2057.4171000000001</v>
      </c>
      <c r="DB982" s="24">
        <f t="shared" si="1330"/>
        <v>1454.5828999999999</v>
      </c>
      <c r="DC982" s="24">
        <f t="shared" si="1331"/>
        <v>2243.6329000000001</v>
      </c>
      <c r="DD982" s="24">
        <f t="shared" si="1332"/>
        <v>1268.3670999999999</v>
      </c>
      <c r="DE982">
        <f t="shared" si="1333"/>
        <v>2545.0500000000002</v>
      </c>
      <c r="DF982" s="24">
        <f t="shared" si="1334"/>
        <v>1112.1352000000002</v>
      </c>
      <c r="DG982" s="15" t="str">
        <f t="shared" si="1335"/>
        <v>RED</v>
      </c>
      <c r="DH982" s="15" t="str">
        <f t="shared" si="1336"/>
        <v>RED</v>
      </c>
      <c r="DI982" s="15" t="str">
        <f t="shared" si="1337"/>
        <v>RED</v>
      </c>
    </row>
    <row r="983" spans="1:113" x14ac:dyDescent="0.3">
      <c r="A983" s="53">
        <v>37001</v>
      </c>
      <c r="B983" s="54">
        <v>1024</v>
      </c>
      <c r="C983" s="54">
        <v>1159.3</v>
      </c>
      <c r="D983" s="54">
        <v>1000.1</v>
      </c>
      <c r="E983" s="54">
        <v>1144</v>
      </c>
      <c r="F983" s="54">
        <v>541912704</v>
      </c>
      <c r="G983" s="54">
        <v>978128.24</v>
      </c>
      <c r="H983" s="54">
        <v>3310471</v>
      </c>
      <c r="I983" s="54">
        <v>1123.5999999999999</v>
      </c>
      <c r="J983" s="54">
        <v>1265.2</v>
      </c>
      <c r="K983" s="54">
        <v>1307.31</v>
      </c>
      <c r="L983" s="54">
        <v>1367.44</v>
      </c>
      <c r="M983" s="54">
        <v>1193.67</v>
      </c>
      <c r="N983" s="54">
        <v>52.91</v>
      </c>
      <c r="O983" s="54">
        <v>40.72</v>
      </c>
      <c r="P983" s="54">
        <v>43.57</v>
      </c>
      <c r="Q983" s="54">
        <v>-53.73</v>
      </c>
      <c r="R983" s="54">
        <v>-31.7</v>
      </c>
      <c r="S983" s="54">
        <v>11.62</v>
      </c>
      <c r="T983" s="54">
        <v>30.68</v>
      </c>
      <c r="U983" s="54">
        <v>21.66</v>
      </c>
      <c r="V983" s="54">
        <v>12.8</v>
      </c>
      <c r="W983" s="54">
        <v>32.9</v>
      </c>
      <c r="X983" s="54">
        <v>22.21</v>
      </c>
      <c r="Y983" s="54">
        <v>1461.86</v>
      </c>
      <c r="Z983" s="54">
        <v>1068.54</v>
      </c>
      <c r="AA983" s="54">
        <v>1265.2</v>
      </c>
      <c r="AB983" s="54">
        <v>1564.75</v>
      </c>
      <c r="AC983" s="54">
        <v>1001.8</v>
      </c>
      <c r="AD983" s="19">
        <f t="shared" si="1285"/>
        <v>1.1805728065812786</v>
      </c>
      <c r="AE983" s="54">
        <f t="shared" si="1272"/>
        <v>125.4661109892521</v>
      </c>
      <c r="AF983" s="55">
        <f t="shared" si="1340"/>
        <v>0.11620645916674777</v>
      </c>
      <c r="AG983" s="2">
        <f t="shared" si="1286"/>
        <v>-22.029999999999998</v>
      </c>
      <c r="AH983" s="1">
        <f t="shared" si="1287"/>
        <v>1135.2583333333334</v>
      </c>
      <c r="AI983" s="21">
        <f t="shared" si="1288"/>
        <v>1248.3923076923079</v>
      </c>
      <c r="AJ983" s="22">
        <f t="shared" si="1289"/>
        <v>-113.13397435897446</v>
      </c>
      <c r="AK983" s="23">
        <f t="shared" si="1290"/>
        <v>-92.659294871794998</v>
      </c>
      <c r="AL983" s="23">
        <f t="shared" si="1291"/>
        <v>-20.474679487179458</v>
      </c>
      <c r="AM983" s="23"/>
      <c r="AN983">
        <f t="shared" si="1292"/>
        <v>1084.45</v>
      </c>
      <c r="AO983" s="4">
        <f t="shared" si="1293"/>
        <v>1114.175</v>
      </c>
      <c r="AP983" s="4">
        <f t="shared" si="1294"/>
        <v>1171.58125</v>
      </c>
      <c r="AQ983" s="24">
        <f t="shared" si="1295"/>
        <v>1207.4450000000002</v>
      </c>
      <c r="AR983" t="str">
        <f t="shared" si="1296"/>
        <v>GREEN</v>
      </c>
      <c r="AS983" t="str">
        <f t="shared" si="1297"/>
        <v>GREEN</v>
      </c>
      <c r="AT983" t="str">
        <f t="shared" si="1298"/>
        <v>RED</v>
      </c>
      <c r="AU983" t="str">
        <f t="shared" si="1299"/>
        <v>RED</v>
      </c>
      <c r="AV983" t="str">
        <f t="shared" si="1300"/>
        <v>RED</v>
      </c>
      <c r="AW983" t="str">
        <f t="shared" si="1301"/>
        <v>RED</v>
      </c>
      <c r="AX983" s="25">
        <f t="shared" si="1302"/>
        <v>1.936774319445796E-2</v>
      </c>
      <c r="AY983" s="25">
        <f t="shared" si="1303"/>
        <v>3.2535781097804396E-2</v>
      </c>
      <c r="AZ983" s="26">
        <f t="shared" si="1304"/>
        <v>37.314890382781293</v>
      </c>
      <c r="BA983" s="1">
        <f t="shared" si="1341"/>
        <v>697616.28</v>
      </c>
      <c r="BB983" s="1">
        <f t="shared" si="1341"/>
        <v>2391872.75</v>
      </c>
      <c r="BC983" s="27">
        <f t="shared" si="1305"/>
        <v>1.4021006505180755</v>
      </c>
      <c r="BD983" s="28">
        <f t="shared" si="1305"/>
        <v>1.3840497994719827</v>
      </c>
      <c r="BE983" s="29">
        <f t="shared" si="1274"/>
        <v>31.276260504201659</v>
      </c>
      <c r="BF983" s="29">
        <f t="shared" si="1338"/>
        <v>15.638130252100829</v>
      </c>
      <c r="BG983" s="30">
        <f t="shared" si="1306"/>
        <v>7.7785542586986112E-3</v>
      </c>
      <c r="BH983" s="31">
        <f t="shared" si="1307"/>
        <v>-8.0333433940019128E-4</v>
      </c>
      <c r="BI983" s="31">
        <f t="shared" si="1308"/>
        <v>-1.3168037903346438E-2</v>
      </c>
      <c r="BJ983" s="32">
        <f t="shared" si="1309"/>
        <v>1250.2115484543845</v>
      </c>
      <c r="BK983" s="24">
        <f t="shared" si="1310"/>
        <v>1020.3051182122824</v>
      </c>
      <c r="BL983" s="30">
        <f t="shared" si="1311"/>
        <v>0.20096715930253675</v>
      </c>
      <c r="BM983" s="30">
        <f t="shared" si="1312"/>
        <v>-9.2842262634951447E-2</v>
      </c>
      <c r="BN983" s="30">
        <f t="shared" si="1313"/>
        <v>0.10812489666758529</v>
      </c>
      <c r="BO983" s="30">
        <f t="shared" si="1314"/>
        <v>1.5282634032633843E-2</v>
      </c>
      <c r="BP983" s="30"/>
      <c r="BQ983">
        <f t="shared" si="1315"/>
        <v>1756</v>
      </c>
      <c r="BR983">
        <f t="shared" si="1316"/>
        <v>966.95</v>
      </c>
      <c r="BT983" s="24">
        <f t="shared" si="1317"/>
        <v>2057.4171000000001</v>
      </c>
      <c r="BU983" s="24">
        <f t="shared" si="1318"/>
        <v>1454.5828999999999</v>
      </c>
      <c r="BV983" s="24">
        <f t="shared" si="1319"/>
        <v>2243.6329000000001</v>
      </c>
      <c r="BW983" s="24">
        <f t="shared" si="1320"/>
        <v>1268.3670999999999</v>
      </c>
      <c r="BX983">
        <f t="shared" si="1321"/>
        <v>2545.0500000000002</v>
      </c>
      <c r="BY983" s="24">
        <f t="shared" si="1322"/>
        <v>1112.1352000000002</v>
      </c>
      <c r="BZ983" s="15" t="str">
        <f t="shared" si="1323"/>
        <v>RED</v>
      </c>
      <c r="CA983" s="15" t="str">
        <f t="shared" si="1324"/>
        <v>RED</v>
      </c>
      <c r="CB983" s="15" t="str">
        <f t="shared" si="1325"/>
        <v>GREEN</v>
      </c>
      <c r="CC983" s="15" t="str">
        <f t="shared" si="1326"/>
        <v>0</v>
      </c>
      <c r="CJ983">
        <f t="shared" si="1275"/>
        <v>1517.6</v>
      </c>
      <c r="CK983">
        <f t="shared" si="1276"/>
        <v>1024.9000000000001</v>
      </c>
      <c r="CM983" s="24">
        <f t="shared" si="1277"/>
        <v>1705.8113999999998</v>
      </c>
      <c r="CN983" s="24">
        <f t="shared" si="1278"/>
        <v>1329.3886</v>
      </c>
      <c r="CO983" s="24">
        <f t="shared" si="1279"/>
        <v>1822.0885999999998</v>
      </c>
      <c r="CP983" s="24">
        <f t="shared" si="1280"/>
        <v>1213.1114</v>
      </c>
      <c r="CQ983">
        <f t="shared" si="1281"/>
        <v>2010.2999999999997</v>
      </c>
      <c r="CR983" s="24">
        <f t="shared" si="1282"/>
        <v>1115.5568000000001</v>
      </c>
      <c r="CS983" s="15" t="str">
        <f t="shared" si="1283"/>
        <v>RED</v>
      </c>
      <c r="CT983" s="15" t="str">
        <f t="shared" si="1284"/>
        <v>RED</v>
      </c>
      <c r="CU983" s="15" t="str">
        <f t="shared" si="1327"/>
        <v>GREEN</v>
      </c>
      <c r="CV983" s="15" t="str">
        <f t="shared" si="1271"/>
        <v>0</v>
      </c>
      <c r="CX983" s="24">
        <f t="shared" si="1328"/>
        <v>1756</v>
      </c>
      <c r="CY983" s="24">
        <f t="shared" si="1329"/>
        <v>966.95</v>
      </c>
      <c r="DA983" s="24">
        <f t="shared" si="1339"/>
        <v>2057.4171000000001</v>
      </c>
      <c r="DB983" s="24">
        <f t="shared" si="1330"/>
        <v>1454.5828999999999</v>
      </c>
      <c r="DC983" s="24">
        <f t="shared" si="1331"/>
        <v>2243.6329000000001</v>
      </c>
      <c r="DD983" s="24">
        <f t="shared" si="1332"/>
        <v>1268.3670999999999</v>
      </c>
      <c r="DE983">
        <f t="shared" si="1333"/>
        <v>2545.0500000000002</v>
      </c>
      <c r="DF983" s="24">
        <f t="shared" si="1334"/>
        <v>1112.1352000000002</v>
      </c>
      <c r="DG983" s="15" t="str">
        <f t="shared" si="1335"/>
        <v>RED</v>
      </c>
      <c r="DH983" s="15" t="str">
        <f t="shared" si="1336"/>
        <v>RED</v>
      </c>
      <c r="DI983" s="15" t="str">
        <f t="shared" si="1337"/>
        <v>GREEN</v>
      </c>
    </row>
    <row r="984" spans="1:113" x14ac:dyDescent="0.3">
      <c r="A984" s="75">
        <v>36993</v>
      </c>
      <c r="B984" s="76">
        <v>1137.5999999999999</v>
      </c>
      <c r="C984" s="76">
        <v>1138.55</v>
      </c>
      <c r="D984" s="76">
        <v>1001.8</v>
      </c>
      <c r="E984" s="76">
        <v>1024.9000000000001</v>
      </c>
      <c r="F984" s="76">
        <v>307884832</v>
      </c>
      <c r="G984" s="76">
        <v>559266</v>
      </c>
      <c r="H984" s="76">
        <v>2001674</v>
      </c>
      <c r="I984" s="76">
        <v>1133.51</v>
      </c>
      <c r="J984" s="76">
        <v>1271.81</v>
      </c>
      <c r="K984" s="76">
        <v>1312.88</v>
      </c>
      <c r="L984" s="76">
        <v>1367.46</v>
      </c>
      <c r="M984" s="76">
        <v>1193.74</v>
      </c>
      <c r="N984" s="76">
        <v>1.21</v>
      </c>
      <c r="O984" s="76">
        <v>26.98</v>
      </c>
      <c r="P984" s="76">
        <v>37.57</v>
      </c>
      <c r="Q984" s="76">
        <v>-52.67</v>
      </c>
      <c r="R984" s="76">
        <v>-26.19</v>
      </c>
      <c r="S984" s="76">
        <v>-10.06</v>
      </c>
      <c r="T984" s="76">
        <v>15.21</v>
      </c>
      <c r="U984" s="76">
        <v>18.88</v>
      </c>
      <c r="V984" s="76">
        <v>12.77</v>
      </c>
      <c r="W984" s="76">
        <v>37.729999999999997</v>
      </c>
      <c r="X984" s="76">
        <v>20.54</v>
      </c>
      <c r="Y984" s="76">
        <v>1460.45</v>
      </c>
      <c r="Z984" s="76">
        <v>1083.17</v>
      </c>
      <c r="AA984" s="76">
        <v>1271.81</v>
      </c>
      <c r="AB984" s="76">
        <v>1636.95</v>
      </c>
      <c r="AC984" s="76">
        <v>1094.3499999999999</v>
      </c>
      <c r="AD984" s="19">
        <f t="shared" si="1285"/>
        <v>-1.1852715913314589</v>
      </c>
      <c r="AE984" s="76">
        <f t="shared" si="1272"/>
        <v>112.40403597280114</v>
      </c>
      <c r="AF984" s="77">
        <f t="shared" si="1340"/>
        <v>-0.10064935064935054</v>
      </c>
      <c r="AG984" s="2">
        <f t="shared" si="1286"/>
        <v>-26.48</v>
      </c>
      <c r="AH984" s="1">
        <f t="shared" si="1287"/>
        <v>1153.7166666666667</v>
      </c>
      <c r="AI984" s="21">
        <f t="shared" si="1288"/>
        <v>1262.6307692307694</v>
      </c>
      <c r="AJ984" s="22">
        <f t="shared" si="1289"/>
        <v>-108.91410256410268</v>
      </c>
      <c r="AK984" s="23">
        <f t="shared" si="1290"/>
        <v>-73.489743589743739</v>
      </c>
      <c r="AL984" s="23">
        <f t="shared" si="1291"/>
        <v>-35.424358974358938</v>
      </c>
      <c r="AM984" s="23"/>
      <c r="AN984">
        <f t="shared" si="1292"/>
        <v>1082.25</v>
      </c>
      <c r="AO984" s="4">
        <f t="shared" si="1293"/>
        <v>1118.5</v>
      </c>
      <c r="AP984" s="4">
        <f t="shared" si="1294"/>
        <v>1193.6375</v>
      </c>
      <c r="AQ984" s="24">
        <f t="shared" si="1295"/>
        <v>1233.6150000000002</v>
      </c>
      <c r="AR984" t="str">
        <f t="shared" si="1296"/>
        <v>RED</v>
      </c>
      <c r="AS984" t="str">
        <f t="shared" si="1297"/>
        <v>RED</v>
      </c>
      <c r="AT984" t="str">
        <f t="shared" si="1298"/>
        <v>RED</v>
      </c>
      <c r="AU984" t="str">
        <f t="shared" si="1299"/>
        <v>RED</v>
      </c>
      <c r="AV984" t="str">
        <f t="shared" si="1300"/>
        <v>RED</v>
      </c>
      <c r="AW984" t="str">
        <f t="shared" si="1301"/>
        <v>RED</v>
      </c>
      <c r="AX984" s="25">
        <f t="shared" si="1302"/>
        <v>0</v>
      </c>
      <c r="AY984" s="25">
        <f t="shared" si="1303"/>
        <v>3.9119009176037632E-2</v>
      </c>
      <c r="AZ984" s="26">
        <f t="shared" si="1304"/>
        <v>0</v>
      </c>
      <c r="BA984" s="1">
        <f t="shared" si="1341"/>
        <v>636578.22</v>
      </c>
      <c r="BB984" s="1">
        <f t="shared" si="1341"/>
        <v>2172117.25</v>
      </c>
      <c r="BC984" s="27">
        <f t="shared" si="1305"/>
        <v>0.87855032174993364</v>
      </c>
      <c r="BD984" s="28">
        <f t="shared" si="1305"/>
        <v>0.92153128474072932</v>
      </c>
      <c r="BE984" s="29">
        <f t="shared" si="1274"/>
        <v>0</v>
      </c>
      <c r="BF984" s="29">
        <f t="shared" si="1338"/>
        <v>0</v>
      </c>
      <c r="BG984" s="30">
        <f t="shared" si="1306"/>
        <v>-5.4069667486319639E-2</v>
      </c>
      <c r="BH984" s="31">
        <f t="shared" si="1307"/>
        <v>-3.6610007570197362E-2</v>
      </c>
      <c r="BI984" s="31">
        <f t="shared" si="1308"/>
        <v>-3.9119009176037632E-2</v>
      </c>
      <c r="BJ984" s="32">
        <f t="shared" si="1309"/>
        <v>1305.1772445959307</v>
      </c>
      <c r="BK984" s="24">
        <f t="shared" si="1310"/>
        <v>1002.2560887374027</v>
      </c>
      <c r="BL984" s="30">
        <f t="shared" si="1311"/>
        <v>0.29556167026883401</v>
      </c>
      <c r="BM984" s="30">
        <f t="shared" si="1312"/>
        <v>-0.27346789403447219</v>
      </c>
      <c r="BN984" s="30">
        <f t="shared" si="1313"/>
        <v>2.2093776234361776E-2</v>
      </c>
      <c r="BO984" s="30">
        <f t="shared" si="1314"/>
        <v>-0.25137411780011043</v>
      </c>
      <c r="BP984" s="30"/>
      <c r="BQ984">
        <f t="shared" si="1315"/>
        <v>1756</v>
      </c>
      <c r="BR984">
        <f t="shared" si="1316"/>
        <v>966.95</v>
      </c>
      <c r="BT984" s="24">
        <f t="shared" si="1317"/>
        <v>2057.4171000000001</v>
      </c>
      <c r="BU984" s="24">
        <f t="shared" si="1318"/>
        <v>1454.5828999999999</v>
      </c>
      <c r="BV984" s="24">
        <f t="shared" si="1319"/>
        <v>2243.6329000000001</v>
      </c>
      <c r="BW984" s="24">
        <f t="shared" si="1320"/>
        <v>1268.3670999999999</v>
      </c>
      <c r="BX984">
        <f t="shared" si="1321"/>
        <v>2545.0500000000002</v>
      </c>
      <c r="BY984" s="24">
        <f t="shared" si="1322"/>
        <v>1112.1352000000002</v>
      </c>
      <c r="BZ984" s="15" t="str">
        <f t="shared" si="1323"/>
        <v>RED</v>
      </c>
      <c r="CA984" s="15" t="str">
        <f t="shared" si="1324"/>
        <v>RED</v>
      </c>
      <c r="CB984" s="15" t="str">
        <f t="shared" si="1325"/>
        <v>RED</v>
      </c>
      <c r="CC984" s="15" t="str">
        <f t="shared" si="1326"/>
        <v>0</v>
      </c>
      <c r="CJ984">
        <f t="shared" si="1275"/>
        <v>1518.65</v>
      </c>
      <c r="CK984">
        <f t="shared" si="1276"/>
        <v>1024.9000000000001</v>
      </c>
      <c r="CM984" s="24">
        <f t="shared" si="1277"/>
        <v>1707.2625</v>
      </c>
      <c r="CN984" s="24">
        <f t="shared" si="1278"/>
        <v>1330.0375000000001</v>
      </c>
      <c r="CO984" s="24">
        <f t="shared" si="1279"/>
        <v>1823.7875000000001</v>
      </c>
      <c r="CP984" s="24">
        <f t="shared" si="1280"/>
        <v>1213.5125</v>
      </c>
      <c r="CQ984">
        <f t="shared" si="1281"/>
        <v>2012.4</v>
      </c>
      <c r="CR984" s="24">
        <f t="shared" si="1282"/>
        <v>1115.75</v>
      </c>
      <c r="CS984" s="15" t="str">
        <f t="shared" si="1283"/>
        <v>RED</v>
      </c>
      <c r="CT984" s="15" t="str">
        <f t="shared" si="1284"/>
        <v>RED</v>
      </c>
      <c r="CU984" s="15" t="str">
        <f t="shared" si="1327"/>
        <v>RED</v>
      </c>
      <c r="CV984" s="15" t="str">
        <f t="shared" si="1271"/>
        <v>0</v>
      </c>
      <c r="CX984" s="24">
        <f t="shared" si="1328"/>
        <v>1756</v>
      </c>
      <c r="CY984" s="24">
        <f t="shared" si="1329"/>
        <v>966.95</v>
      </c>
      <c r="DA984" s="24">
        <f t="shared" si="1339"/>
        <v>2057.4171000000001</v>
      </c>
      <c r="DB984" s="24">
        <f t="shared" si="1330"/>
        <v>1454.5828999999999</v>
      </c>
      <c r="DC984" s="24">
        <f t="shared" si="1331"/>
        <v>2243.6329000000001</v>
      </c>
      <c r="DD984" s="24">
        <f t="shared" si="1332"/>
        <v>1268.3670999999999</v>
      </c>
      <c r="DE984">
        <f t="shared" si="1333"/>
        <v>2545.0500000000002</v>
      </c>
      <c r="DF984" s="24">
        <f t="shared" si="1334"/>
        <v>1112.1352000000002</v>
      </c>
      <c r="DG984" s="15" t="str">
        <f t="shared" si="1335"/>
        <v>RED</v>
      </c>
      <c r="DH984" s="15" t="str">
        <f t="shared" si="1336"/>
        <v>RED</v>
      </c>
      <c r="DI984" s="15" t="str">
        <f t="shared" si="1337"/>
        <v>RED</v>
      </c>
    </row>
    <row r="985" spans="1:113" x14ac:dyDescent="0.3">
      <c r="A985" s="18">
        <v>36987</v>
      </c>
      <c r="B985" s="1">
        <v>1148.0999999999999</v>
      </c>
      <c r="C985" s="1">
        <v>1171.8499999999999</v>
      </c>
      <c r="D985" s="1">
        <v>1094.3499999999999</v>
      </c>
      <c r="E985" s="1">
        <v>1139.5999999999999</v>
      </c>
      <c r="F985" s="1">
        <v>287648544</v>
      </c>
      <c r="G985" s="1">
        <v>520178.52</v>
      </c>
      <c r="H985" s="1">
        <v>1905930</v>
      </c>
      <c r="I985" s="1">
        <v>1179.48</v>
      </c>
      <c r="J985" s="1">
        <v>1281.83</v>
      </c>
      <c r="K985" s="1">
        <v>1320.51</v>
      </c>
      <c r="L985" s="1">
        <v>1368.86</v>
      </c>
      <c r="M985" s="1">
        <v>1194.3</v>
      </c>
      <c r="N985" s="1">
        <v>4.1100000000000003</v>
      </c>
      <c r="O985" s="1">
        <v>34.04</v>
      </c>
      <c r="P985" s="1">
        <v>41.7</v>
      </c>
      <c r="Q985" s="1">
        <v>-38.409999999999997</v>
      </c>
      <c r="R985" s="1">
        <v>-19.57</v>
      </c>
      <c r="S985" s="1">
        <v>-0.75</v>
      </c>
      <c r="T985" s="1">
        <v>19.09</v>
      </c>
      <c r="U985" s="1">
        <v>21.56</v>
      </c>
      <c r="V985" s="1">
        <v>14.48</v>
      </c>
      <c r="W985" s="1">
        <v>33.79</v>
      </c>
      <c r="X985" s="1">
        <v>18.32</v>
      </c>
      <c r="Y985" s="1">
        <v>1434.88</v>
      </c>
      <c r="Z985" s="1">
        <v>1128.77</v>
      </c>
      <c r="AA985" s="1">
        <v>1281.83</v>
      </c>
      <c r="AB985" s="1">
        <v>1636.95</v>
      </c>
      <c r="AC985" s="1">
        <v>1098.75</v>
      </c>
      <c r="AD985" s="19">
        <f t="shared" si="1285"/>
        <v>-0.10953246298089887</v>
      </c>
      <c r="AE985" s="1">
        <f t="shared" si="1272"/>
        <v>124.98354902390884</v>
      </c>
      <c r="AF985" s="20">
        <f t="shared" si="1340"/>
        <v>-7.4899843232887342E-3</v>
      </c>
      <c r="AG985" s="2">
        <f t="shared" si="1286"/>
        <v>-18.839999999999996</v>
      </c>
      <c r="AH985" s="1">
        <f t="shared" si="1287"/>
        <v>1200.625</v>
      </c>
      <c r="AI985" s="21">
        <f t="shared" si="1288"/>
        <v>1282.773076923077</v>
      </c>
      <c r="AJ985" s="22">
        <f t="shared" si="1289"/>
        <v>-82.148076923077042</v>
      </c>
      <c r="AK985" s="23">
        <f t="shared" si="1290"/>
        <v>-46.743750000000091</v>
      </c>
      <c r="AL985" s="23">
        <f t="shared" si="1291"/>
        <v>-35.404326923076951</v>
      </c>
      <c r="AM985" s="23"/>
      <c r="AN985">
        <f t="shared" si="1292"/>
        <v>1143.9000000000001</v>
      </c>
      <c r="AO985" s="4">
        <f t="shared" si="1293"/>
        <v>1160.6625000000001</v>
      </c>
      <c r="AP985" s="4">
        <f t="shared" si="1294"/>
        <v>1238.1937500000001</v>
      </c>
      <c r="AQ985" s="24">
        <f t="shared" si="1295"/>
        <v>1269.0100000000002</v>
      </c>
      <c r="AR985" t="str">
        <f t="shared" si="1296"/>
        <v>RED</v>
      </c>
      <c r="AS985" t="str">
        <f t="shared" si="1297"/>
        <v>RED</v>
      </c>
      <c r="AT985" t="str">
        <f t="shared" si="1298"/>
        <v>RED</v>
      </c>
      <c r="AU985" t="str">
        <f t="shared" si="1299"/>
        <v>RED</v>
      </c>
      <c r="AV985" t="str">
        <f t="shared" si="1300"/>
        <v>RED</v>
      </c>
      <c r="AW985" t="str">
        <f t="shared" si="1301"/>
        <v>RED</v>
      </c>
      <c r="AX985" s="25">
        <f t="shared" si="1302"/>
        <v>0</v>
      </c>
      <c r="AY985" s="25">
        <f t="shared" si="1303"/>
        <v>2.4123813716795856E-2</v>
      </c>
      <c r="AZ985" s="26">
        <f t="shared" si="1304"/>
        <v>0</v>
      </c>
      <c r="BA985" s="1">
        <f t="shared" si="1341"/>
        <v>763979.27249999996</v>
      </c>
      <c r="BB985" s="1">
        <f t="shared" si="1341"/>
        <v>2433585</v>
      </c>
      <c r="BC985" s="27">
        <f t="shared" si="1305"/>
        <v>0.68088040961870477</v>
      </c>
      <c r="BD985" s="28">
        <f t="shared" si="1305"/>
        <v>0.78317790420305844</v>
      </c>
      <c r="BE985" s="29">
        <f t="shared" si="1274"/>
        <v>0</v>
      </c>
      <c r="BF985" s="29">
        <f t="shared" si="1338"/>
        <v>0</v>
      </c>
      <c r="BG985" s="30">
        <f t="shared" si="1306"/>
        <v>-9.3852229374989937E-3</v>
      </c>
      <c r="BH985" s="31">
        <f t="shared" si="1307"/>
        <v>-2.3641333984368962E-2</v>
      </c>
      <c r="BI985" s="31">
        <f t="shared" si="1308"/>
        <v>-2.4123813716795856E-2</v>
      </c>
      <c r="BJ985" s="32">
        <f t="shared" si="1309"/>
        <v>1333.8202964635013</v>
      </c>
      <c r="BK985" s="24">
        <f t="shared" si="1310"/>
        <v>1067.4297035364987</v>
      </c>
      <c r="BL985" s="30">
        <f t="shared" si="1311"/>
        <v>0.23375797905142393</v>
      </c>
      <c r="BM985" s="30">
        <f t="shared" si="1312"/>
        <v>-0.1704284805752031</v>
      </c>
      <c r="BN985" s="30">
        <f t="shared" si="1313"/>
        <v>6.3329498476220825E-2</v>
      </c>
      <c r="BO985" s="30">
        <f t="shared" si="1314"/>
        <v>-0.10709898209898228</v>
      </c>
      <c r="BP985" s="30"/>
      <c r="BQ985">
        <f t="shared" si="1315"/>
        <v>1756</v>
      </c>
      <c r="BR985">
        <f t="shared" si="1316"/>
        <v>966.95</v>
      </c>
      <c r="BT985" s="24">
        <f t="shared" si="1317"/>
        <v>2057.4171000000001</v>
      </c>
      <c r="BU985" s="24">
        <f t="shared" si="1318"/>
        <v>1454.5828999999999</v>
      </c>
      <c r="BV985" s="24">
        <f t="shared" si="1319"/>
        <v>2243.6329000000001</v>
      </c>
      <c r="BW985" s="24">
        <f t="shared" si="1320"/>
        <v>1268.3670999999999</v>
      </c>
      <c r="BX985">
        <f t="shared" si="1321"/>
        <v>2545.0500000000002</v>
      </c>
      <c r="BY985" s="24">
        <f t="shared" si="1322"/>
        <v>1112.1352000000002</v>
      </c>
      <c r="BZ985" s="15" t="str">
        <f t="shared" si="1323"/>
        <v>RED</v>
      </c>
      <c r="CA985" s="15" t="str">
        <f t="shared" si="1324"/>
        <v>RED</v>
      </c>
      <c r="CB985" s="15" t="str">
        <f t="shared" si="1325"/>
        <v>GREEN</v>
      </c>
      <c r="CC985" s="15" t="str">
        <f t="shared" si="1326"/>
        <v>0</v>
      </c>
      <c r="CJ985">
        <f t="shared" si="1275"/>
        <v>1557.15</v>
      </c>
      <c r="CK985">
        <f t="shared" si="1276"/>
        <v>1139.5999999999999</v>
      </c>
      <c r="CM985" s="24">
        <f t="shared" si="1277"/>
        <v>1716.6541000000002</v>
      </c>
      <c r="CN985" s="24">
        <f t="shared" si="1278"/>
        <v>1397.6459</v>
      </c>
      <c r="CO985" s="24">
        <f t="shared" si="1279"/>
        <v>1815.1959000000002</v>
      </c>
      <c r="CP985" s="24">
        <f t="shared" si="1280"/>
        <v>1299.1041</v>
      </c>
      <c r="CQ985">
        <f t="shared" si="1281"/>
        <v>1974.7000000000003</v>
      </c>
      <c r="CR985" s="24">
        <f t="shared" si="1282"/>
        <v>1216.4292</v>
      </c>
      <c r="CS985" s="15" t="str">
        <f t="shared" si="1283"/>
        <v>RED</v>
      </c>
      <c r="CT985" s="15" t="str">
        <f t="shared" si="1284"/>
        <v>RED</v>
      </c>
      <c r="CU985" s="15" t="str">
        <f t="shared" si="1327"/>
        <v>RED</v>
      </c>
      <c r="CV985" s="15" t="str">
        <f t="shared" si="1271"/>
        <v>0</v>
      </c>
      <c r="CX985" s="24">
        <f t="shared" si="1328"/>
        <v>1756</v>
      </c>
      <c r="CY985" s="24">
        <f t="shared" si="1329"/>
        <v>966.95</v>
      </c>
      <c r="DA985" s="24">
        <f t="shared" si="1339"/>
        <v>2057.4171000000001</v>
      </c>
      <c r="DB985" s="24">
        <f t="shared" si="1330"/>
        <v>1454.5828999999999</v>
      </c>
      <c r="DC985" s="24">
        <f t="shared" si="1331"/>
        <v>2243.6329000000001</v>
      </c>
      <c r="DD985" s="24">
        <f t="shared" si="1332"/>
        <v>1268.3670999999999</v>
      </c>
      <c r="DE985">
        <f t="shared" si="1333"/>
        <v>2545.0500000000002</v>
      </c>
      <c r="DF985" s="24">
        <f t="shared" si="1334"/>
        <v>1112.1352000000002</v>
      </c>
      <c r="DG985" s="15" t="str">
        <f t="shared" si="1335"/>
        <v>RED</v>
      </c>
      <c r="DH985" s="15" t="str">
        <f t="shared" si="1336"/>
        <v>RED</v>
      </c>
      <c r="DI985" s="15" t="str">
        <f t="shared" si="1337"/>
        <v>GREEN</v>
      </c>
    </row>
    <row r="986" spans="1:113" x14ac:dyDescent="0.3">
      <c r="A986" s="18">
        <v>36980</v>
      </c>
      <c r="B986" s="1">
        <v>1159.8499999999999</v>
      </c>
      <c r="C986" s="1">
        <v>1210.0999999999999</v>
      </c>
      <c r="D986" s="1">
        <v>1144.6500000000001</v>
      </c>
      <c r="E986" s="1">
        <v>1148.2</v>
      </c>
      <c r="F986" s="1">
        <v>361880960</v>
      </c>
      <c r="G986" s="1">
        <v>732892.36</v>
      </c>
      <c r="H986" s="1">
        <v>2349416</v>
      </c>
      <c r="I986" s="1">
        <v>1212.83</v>
      </c>
      <c r="J986" s="1">
        <v>1286.6500000000001</v>
      </c>
      <c r="K986" s="1">
        <v>1326.03</v>
      </c>
      <c r="L986" s="1">
        <v>1368.1</v>
      </c>
      <c r="M986" s="1">
        <v>1194.01</v>
      </c>
      <c r="N986" s="1">
        <v>4.66</v>
      </c>
      <c r="O986" s="1">
        <v>34.67</v>
      </c>
      <c r="P986" s="1">
        <v>42.03</v>
      </c>
      <c r="Q986" s="1">
        <v>-31.33</v>
      </c>
      <c r="R986" s="1">
        <v>-14.86</v>
      </c>
      <c r="S986" s="1">
        <v>-1.1299999999999999</v>
      </c>
      <c r="T986" s="1">
        <v>22.34</v>
      </c>
      <c r="U986" s="1">
        <v>22.91</v>
      </c>
      <c r="V986" s="1">
        <v>15.56</v>
      </c>
      <c r="W986" s="1">
        <v>31.46</v>
      </c>
      <c r="X986" s="1">
        <v>16.649999999999999</v>
      </c>
      <c r="Y986" s="1">
        <v>1427.03</v>
      </c>
      <c r="Z986" s="1">
        <v>1146.27</v>
      </c>
      <c r="AA986" s="1">
        <v>1286.6500000000001</v>
      </c>
      <c r="AB986" s="1">
        <v>1636.95</v>
      </c>
      <c r="AC986" s="1">
        <v>1098.75</v>
      </c>
      <c r="AD986" s="19">
        <f t="shared" si="1285"/>
        <v>-0.18190755973412484</v>
      </c>
      <c r="AE986" s="1">
        <f t="shared" si="1272"/>
        <v>125.92673831980707</v>
      </c>
      <c r="AF986" s="20">
        <f t="shared" si="1340"/>
        <v>-1.1280461551709253E-2</v>
      </c>
      <c r="AG986" s="2">
        <f t="shared" si="1286"/>
        <v>-16.47</v>
      </c>
      <c r="AH986" s="1">
        <f t="shared" si="1287"/>
        <v>1230.7666666666667</v>
      </c>
      <c r="AI986" s="21">
        <f t="shared" si="1288"/>
        <v>1297.2076923076925</v>
      </c>
      <c r="AJ986" s="22">
        <f t="shared" si="1289"/>
        <v>-66.441025641025817</v>
      </c>
      <c r="AK986" s="23">
        <f t="shared" si="1290"/>
        <v>-21.25785256410262</v>
      </c>
      <c r="AL986" s="23">
        <f t="shared" si="1291"/>
        <v>-45.183173076923197</v>
      </c>
      <c r="AM986" s="23"/>
      <c r="AN986">
        <f t="shared" si="1292"/>
        <v>1154.75</v>
      </c>
      <c r="AO986" s="4">
        <f t="shared" si="1293"/>
        <v>1189.45</v>
      </c>
      <c r="AP986" s="4">
        <f t="shared" si="1294"/>
        <v>1271.45625</v>
      </c>
      <c r="AQ986" s="24">
        <f t="shared" si="1295"/>
        <v>1292.06</v>
      </c>
      <c r="AR986" t="str">
        <f t="shared" si="1296"/>
        <v>RED</v>
      </c>
      <c r="AS986" t="str">
        <f t="shared" si="1297"/>
        <v>RED</v>
      </c>
      <c r="AT986" t="str">
        <f t="shared" si="1298"/>
        <v>RED</v>
      </c>
      <c r="AU986" t="str">
        <f t="shared" si="1299"/>
        <v>RED</v>
      </c>
      <c r="AV986" t="str">
        <f t="shared" si="1300"/>
        <v>RED</v>
      </c>
      <c r="AW986" t="str">
        <f t="shared" si="1301"/>
        <v>RED</v>
      </c>
      <c r="AX986" s="25">
        <f t="shared" si="1302"/>
        <v>0</v>
      </c>
      <c r="AY986" s="25">
        <f t="shared" si="1303"/>
        <v>3.0223367312315341E-2</v>
      </c>
      <c r="AZ986" s="26">
        <f t="shared" si="1304"/>
        <v>0</v>
      </c>
      <c r="BA986" s="1">
        <f t="shared" si="1341"/>
        <v>1047437.6799999999</v>
      </c>
      <c r="BB986" s="1">
        <f t="shared" si="1341"/>
        <v>2808976.5</v>
      </c>
      <c r="BC986" s="27">
        <f t="shared" si="1305"/>
        <v>0.69970020555304069</v>
      </c>
      <c r="BD986" s="28">
        <f t="shared" si="1305"/>
        <v>0.83639574770383451</v>
      </c>
      <c r="BE986" s="29">
        <f t="shared" si="1274"/>
        <v>0</v>
      </c>
      <c r="BF986" s="29">
        <f t="shared" si="1338"/>
        <v>0</v>
      </c>
      <c r="BG986" s="30">
        <f t="shared" si="1306"/>
        <v>-1.9150347654075084E-2</v>
      </c>
      <c r="BH986" s="31">
        <f t="shared" si="1307"/>
        <v>-3.1643680020896625E-2</v>
      </c>
      <c r="BI986" s="31">
        <f t="shared" si="1308"/>
        <v>-3.0223367312315341E-2</v>
      </c>
      <c r="BJ986" s="32">
        <f t="shared" si="1309"/>
        <v>1378.7101513716941</v>
      </c>
      <c r="BK986" s="24">
        <f t="shared" si="1310"/>
        <v>1082.8231819616392</v>
      </c>
      <c r="BL986" s="30">
        <f t="shared" si="1311"/>
        <v>0.25769636771473164</v>
      </c>
      <c r="BM986" s="30">
        <f t="shared" si="1312"/>
        <v>-0.20075783955033449</v>
      </c>
      <c r="BN986" s="30">
        <f t="shared" si="1313"/>
        <v>5.6938528164397186E-2</v>
      </c>
      <c r="BO986" s="30">
        <f t="shared" si="1314"/>
        <v>-0.14381931138593732</v>
      </c>
      <c r="BP986" s="30"/>
      <c r="BQ986">
        <f t="shared" si="1315"/>
        <v>1756</v>
      </c>
      <c r="BR986">
        <f t="shared" si="1316"/>
        <v>966.95</v>
      </c>
      <c r="BT986" s="24">
        <f t="shared" si="1317"/>
        <v>2057.4171000000001</v>
      </c>
      <c r="BU986" s="24">
        <f t="shared" si="1318"/>
        <v>1454.5828999999999</v>
      </c>
      <c r="BV986" s="24">
        <f t="shared" si="1319"/>
        <v>2243.6329000000001</v>
      </c>
      <c r="BW986" s="24">
        <f t="shared" si="1320"/>
        <v>1268.3670999999999</v>
      </c>
      <c r="BX986">
        <f t="shared" si="1321"/>
        <v>2545.0500000000002</v>
      </c>
      <c r="BY986" s="24">
        <f t="shared" si="1322"/>
        <v>1112.1352000000002</v>
      </c>
      <c r="BZ986" s="15" t="str">
        <f t="shared" si="1323"/>
        <v>RED</v>
      </c>
      <c r="CA986" s="15" t="str">
        <f t="shared" si="1324"/>
        <v>RED</v>
      </c>
      <c r="CB986" s="15" t="str">
        <f t="shared" si="1325"/>
        <v>GREEN</v>
      </c>
      <c r="CC986" s="15" t="str">
        <f t="shared" si="1326"/>
        <v>0</v>
      </c>
      <c r="CJ986">
        <f t="shared" si="1275"/>
        <v>1557.15</v>
      </c>
      <c r="CK986">
        <f t="shared" si="1276"/>
        <v>1148.2</v>
      </c>
      <c r="CM986" s="24">
        <f t="shared" si="1277"/>
        <v>1713.3689000000002</v>
      </c>
      <c r="CN986" s="24">
        <f t="shared" si="1278"/>
        <v>1400.9311</v>
      </c>
      <c r="CO986" s="24">
        <f t="shared" si="1279"/>
        <v>1809.8811000000001</v>
      </c>
      <c r="CP986" s="24">
        <f t="shared" si="1280"/>
        <v>1304.4189000000001</v>
      </c>
      <c r="CQ986">
        <f t="shared" si="1281"/>
        <v>1966.1000000000001</v>
      </c>
      <c r="CR986" s="24">
        <f t="shared" si="1282"/>
        <v>1223.4468000000002</v>
      </c>
      <c r="CS986" s="15" t="str">
        <f t="shared" si="1283"/>
        <v>RED</v>
      </c>
      <c r="CT986" s="15" t="str">
        <f t="shared" si="1284"/>
        <v>RED</v>
      </c>
      <c r="CU986" s="15" t="str">
        <f t="shared" si="1327"/>
        <v>RED</v>
      </c>
      <c r="CV986" s="15" t="str">
        <f t="shared" si="1271"/>
        <v>0</v>
      </c>
      <c r="CX986" s="24">
        <f t="shared" si="1328"/>
        <v>1756</v>
      </c>
      <c r="CY986" s="24">
        <f t="shared" si="1329"/>
        <v>966.95</v>
      </c>
      <c r="DA986" s="24">
        <f t="shared" si="1339"/>
        <v>2057.4171000000001</v>
      </c>
      <c r="DB986" s="24">
        <f t="shared" si="1330"/>
        <v>1454.5828999999999</v>
      </c>
      <c r="DC986" s="24">
        <f t="shared" si="1331"/>
        <v>2243.6329000000001</v>
      </c>
      <c r="DD986" s="24">
        <f t="shared" si="1332"/>
        <v>1268.3670999999999</v>
      </c>
      <c r="DE986">
        <f t="shared" si="1333"/>
        <v>2545.0500000000002</v>
      </c>
      <c r="DF986" s="24">
        <f t="shared" si="1334"/>
        <v>1112.1352000000002</v>
      </c>
      <c r="DG986" s="15" t="str">
        <f t="shared" si="1335"/>
        <v>RED</v>
      </c>
      <c r="DH986" s="15" t="str">
        <f t="shared" si="1336"/>
        <v>RED</v>
      </c>
      <c r="DI986" s="15" t="str">
        <f t="shared" si="1337"/>
        <v>GREEN</v>
      </c>
    </row>
    <row r="987" spans="1:113" x14ac:dyDescent="0.3">
      <c r="A987" s="75">
        <v>36973</v>
      </c>
      <c r="B987" s="76">
        <v>1192.8499999999999</v>
      </c>
      <c r="C987" s="76">
        <v>1218.3499999999999</v>
      </c>
      <c r="D987" s="76">
        <v>1139.6500000000001</v>
      </c>
      <c r="E987" s="76">
        <v>1161.3</v>
      </c>
      <c r="F987" s="76">
        <v>413191424</v>
      </c>
      <c r="G987" s="76">
        <v>733976</v>
      </c>
      <c r="H987" s="76">
        <v>2431449</v>
      </c>
      <c r="I987" s="76">
        <v>1247.28</v>
      </c>
      <c r="J987" s="76">
        <v>1291.22</v>
      </c>
      <c r="K987" s="76">
        <v>1333.44</v>
      </c>
      <c r="L987" s="76">
        <v>1366.4</v>
      </c>
      <c r="M987" s="76">
        <v>1193.52</v>
      </c>
      <c r="N987" s="76">
        <v>5.41</v>
      </c>
      <c r="O987" s="76">
        <v>35.6</v>
      </c>
      <c r="P987" s="76">
        <v>42.54</v>
      </c>
      <c r="Q987" s="76">
        <v>-22.72</v>
      </c>
      <c r="R987" s="76">
        <v>-10.74</v>
      </c>
      <c r="S987" s="76">
        <v>-2.7</v>
      </c>
      <c r="T987" s="76">
        <v>23.26</v>
      </c>
      <c r="U987" s="76">
        <v>20.45</v>
      </c>
      <c r="V987" s="76">
        <v>16.53</v>
      </c>
      <c r="W987" s="76">
        <v>33.43</v>
      </c>
      <c r="X987" s="76">
        <v>15.33</v>
      </c>
      <c r="Y987" s="76">
        <v>1418.63</v>
      </c>
      <c r="Z987" s="76">
        <v>1163.8</v>
      </c>
      <c r="AA987" s="76">
        <v>1291.22</v>
      </c>
      <c r="AB987" s="76">
        <v>1636.95</v>
      </c>
      <c r="AC987" s="76">
        <v>1098.75</v>
      </c>
      <c r="AD987" s="19">
        <f t="shared" si="1285"/>
        <v>-0.49341342930061116</v>
      </c>
      <c r="AE987" s="76">
        <f t="shared" si="1272"/>
        <v>127.36345689844273</v>
      </c>
      <c r="AF987" s="77">
        <f t="shared" si="1340"/>
        <v>-2.7020233756440915E-2</v>
      </c>
      <c r="AG987" s="2">
        <f t="shared" si="1286"/>
        <v>-11.979999999999999</v>
      </c>
      <c r="AH987" s="1">
        <f t="shared" si="1287"/>
        <v>1269.625</v>
      </c>
      <c r="AI987" s="21">
        <f t="shared" si="1288"/>
        <v>1306.0807692307694</v>
      </c>
      <c r="AJ987" s="22">
        <f t="shared" si="1289"/>
        <v>-36.45576923076942</v>
      </c>
      <c r="AK987" s="23">
        <f t="shared" si="1290"/>
        <v>3.9738782051282442</v>
      </c>
      <c r="AL987" s="23">
        <f t="shared" si="1291"/>
        <v>-40.429647435897664</v>
      </c>
      <c r="AM987" s="23"/>
      <c r="AN987">
        <f t="shared" si="1292"/>
        <v>1177.425</v>
      </c>
      <c r="AO987" s="4">
        <f t="shared" si="1293"/>
        <v>1228.9875</v>
      </c>
      <c r="AP987" s="4">
        <f t="shared" si="1294"/>
        <v>1300.2875000000001</v>
      </c>
      <c r="AQ987" s="24">
        <f t="shared" si="1295"/>
        <v>1310.1500000000001</v>
      </c>
      <c r="AR987" t="str">
        <f t="shared" si="1296"/>
        <v>RED</v>
      </c>
      <c r="AS987" t="str">
        <f t="shared" si="1297"/>
        <v>RED</v>
      </c>
      <c r="AT987" t="str">
        <f t="shared" si="1298"/>
        <v>RED</v>
      </c>
      <c r="AU987" t="str">
        <f t="shared" si="1299"/>
        <v>RED</v>
      </c>
      <c r="AV987" t="str">
        <f t="shared" si="1300"/>
        <v>RED</v>
      </c>
      <c r="AW987" t="str">
        <f t="shared" si="1301"/>
        <v>RED</v>
      </c>
      <c r="AX987" s="25">
        <f t="shared" si="1302"/>
        <v>0</v>
      </c>
      <c r="AY987" s="25">
        <f t="shared" si="1303"/>
        <v>3.1230345472278636E-2</v>
      </c>
      <c r="AZ987" s="26">
        <f t="shared" si="1304"/>
        <v>0</v>
      </c>
      <c r="BA987" s="1">
        <f t="shared" si="1341"/>
        <v>1688203.96</v>
      </c>
      <c r="BB987" s="1">
        <f t="shared" si="1341"/>
        <v>3586353.75</v>
      </c>
      <c r="BC987" s="27">
        <f t="shared" si="1305"/>
        <v>0.43476737253951236</v>
      </c>
      <c r="BD987" s="28">
        <f t="shared" si="1305"/>
        <v>0.67797243927763684</v>
      </c>
      <c r="BE987" s="29">
        <f t="shared" si="1274"/>
        <v>0</v>
      </c>
      <c r="BF987" s="29">
        <f t="shared" si="1338"/>
        <v>0</v>
      </c>
      <c r="BG987" s="30">
        <f t="shared" si="1306"/>
        <v>-3.789744503123893E-2</v>
      </c>
      <c r="BH987" s="31">
        <f t="shared" si="1307"/>
        <v>-3.1493109106444289E-2</v>
      </c>
      <c r="BI987" s="31">
        <f t="shared" si="1308"/>
        <v>-3.1230345472278636E-2</v>
      </c>
      <c r="BJ987" s="32">
        <f t="shared" si="1309"/>
        <v>1434.9304354823216</v>
      </c>
      <c r="BK987" s="24">
        <f t="shared" si="1310"/>
        <v>1104.3195645176784</v>
      </c>
      <c r="BL987" s="30">
        <f t="shared" si="1311"/>
        <v>0.28469032202242595</v>
      </c>
      <c r="BM987" s="30">
        <f t="shared" si="1312"/>
        <v>-0.23562424479662591</v>
      </c>
      <c r="BN987" s="30">
        <f t="shared" si="1313"/>
        <v>4.9066077225800038E-2</v>
      </c>
      <c r="BO987" s="30">
        <f t="shared" si="1314"/>
        <v>-0.18655816757082588</v>
      </c>
      <c r="BP987" s="30"/>
      <c r="BQ987">
        <f t="shared" si="1315"/>
        <v>1756</v>
      </c>
      <c r="BR987">
        <f t="shared" si="1316"/>
        <v>966.95</v>
      </c>
      <c r="BT987" s="24">
        <f t="shared" si="1317"/>
        <v>2057.4171000000001</v>
      </c>
      <c r="BU987" s="24">
        <f t="shared" si="1318"/>
        <v>1454.5828999999999</v>
      </c>
      <c r="BV987" s="24">
        <f t="shared" si="1319"/>
        <v>2243.6329000000001</v>
      </c>
      <c r="BW987" s="24">
        <f t="shared" si="1320"/>
        <v>1268.3670999999999</v>
      </c>
      <c r="BX987">
        <f t="shared" si="1321"/>
        <v>2545.0500000000002</v>
      </c>
      <c r="BY987" s="24">
        <f t="shared" si="1322"/>
        <v>1112.1352000000002</v>
      </c>
      <c r="BZ987" s="15" t="str">
        <f t="shared" si="1323"/>
        <v>RED</v>
      </c>
      <c r="CA987" s="15" t="str">
        <f t="shared" si="1324"/>
        <v>RED</v>
      </c>
      <c r="CB987" s="15" t="str">
        <f t="shared" si="1325"/>
        <v>GREEN</v>
      </c>
      <c r="CC987" s="15" t="str">
        <f t="shared" si="1326"/>
        <v>0</v>
      </c>
      <c r="CJ987">
        <f t="shared" si="1275"/>
        <v>1569.55</v>
      </c>
      <c r="CK987">
        <f t="shared" si="1276"/>
        <v>1161.3</v>
      </c>
      <c r="CM987" s="24">
        <f t="shared" si="1277"/>
        <v>1725.5014999999999</v>
      </c>
      <c r="CN987" s="24">
        <f t="shared" si="1278"/>
        <v>1413.5985000000001</v>
      </c>
      <c r="CO987" s="24">
        <f t="shared" si="1279"/>
        <v>1821.8485000000001</v>
      </c>
      <c r="CP987" s="24">
        <f t="shared" si="1280"/>
        <v>1317.2514999999999</v>
      </c>
      <c r="CQ987">
        <f t="shared" si="1281"/>
        <v>1977.8</v>
      </c>
      <c r="CR987" s="24">
        <f t="shared" si="1282"/>
        <v>1236.4179999999999</v>
      </c>
      <c r="CS987" s="15" t="str">
        <f t="shared" si="1283"/>
        <v>RED</v>
      </c>
      <c r="CT987" s="15" t="str">
        <f t="shared" si="1284"/>
        <v>RED</v>
      </c>
      <c r="CU987" s="15" t="str">
        <f t="shared" si="1327"/>
        <v>RED</v>
      </c>
      <c r="CV987" s="15" t="str">
        <f t="shared" si="1271"/>
        <v>0</v>
      </c>
      <c r="CX987" s="24">
        <f t="shared" si="1328"/>
        <v>1756</v>
      </c>
      <c r="CY987" s="24">
        <f t="shared" si="1329"/>
        <v>966.95</v>
      </c>
      <c r="DA987" s="24">
        <f t="shared" si="1339"/>
        <v>2057.4171000000001</v>
      </c>
      <c r="DB987" s="24">
        <f t="shared" si="1330"/>
        <v>1454.5828999999999</v>
      </c>
      <c r="DC987" s="24">
        <f t="shared" si="1331"/>
        <v>2243.6329000000001</v>
      </c>
      <c r="DD987" s="24">
        <f t="shared" si="1332"/>
        <v>1268.3670999999999</v>
      </c>
      <c r="DE987">
        <f t="shared" si="1333"/>
        <v>2545.0500000000002</v>
      </c>
      <c r="DF987" s="24">
        <f t="shared" si="1334"/>
        <v>1112.1352000000002</v>
      </c>
      <c r="DG987" s="15" t="str">
        <f t="shared" si="1335"/>
        <v>RED</v>
      </c>
      <c r="DH987" s="15" t="str">
        <f t="shared" si="1336"/>
        <v>RED</v>
      </c>
      <c r="DI987" s="15" t="str">
        <f t="shared" si="1337"/>
        <v>GREEN</v>
      </c>
    </row>
    <row r="988" spans="1:113" x14ac:dyDescent="0.3">
      <c r="A988" s="75">
        <v>36966</v>
      </c>
      <c r="B988" s="76">
        <v>1253.25</v>
      </c>
      <c r="C988" s="76">
        <v>1253.25</v>
      </c>
      <c r="D988" s="76">
        <v>1098.75</v>
      </c>
      <c r="E988" s="76">
        <v>1193.55</v>
      </c>
      <c r="F988" s="76">
        <v>628896512</v>
      </c>
      <c r="G988" s="76">
        <v>1068870.21</v>
      </c>
      <c r="H988" s="76">
        <v>3047545</v>
      </c>
      <c r="I988" s="76">
        <v>1291.29</v>
      </c>
      <c r="J988" s="76">
        <v>1295.25</v>
      </c>
      <c r="K988" s="76">
        <v>1341.36</v>
      </c>
      <c r="L988" s="76">
        <v>1364.6</v>
      </c>
      <c r="M988" s="76">
        <v>1192.8900000000001</v>
      </c>
      <c r="N988" s="76">
        <v>7.33</v>
      </c>
      <c r="O988" s="76">
        <v>37.93</v>
      </c>
      <c r="P988" s="76">
        <v>43.78</v>
      </c>
      <c r="Q988" s="76">
        <v>-12.73</v>
      </c>
      <c r="R988" s="76">
        <v>-7.75</v>
      </c>
      <c r="S988" s="76">
        <v>-4.88</v>
      </c>
      <c r="T988" s="76">
        <v>23.12</v>
      </c>
      <c r="U988" s="76">
        <v>24.14</v>
      </c>
      <c r="V988" s="76">
        <v>17.77</v>
      </c>
      <c r="W988" s="76">
        <v>35.93</v>
      </c>
      <c r="X988" s="76">
        <v>13.91</v>
      </c>
      <c r="Y988" s="76">
        <v>1410.48</v>
      </c>
      <c r="Z988" s="76">
        <v>1180.03</v>
      </c>
      <c r="AA988" s="76">
        <v>1295.25</v>
      </c>
      <c r="AB988" s="76">
        <v>1645</v>
      </c>
      <c r="AC988" s="76">
        <v>1108.2</v>
      </c>
      <c r="AD988" s="19">
        <f t="shared" si="1285"/>
        <v>-1.0353844584718677</v>
      </c>
      <c r="AE988" s="76">
        <f t="shared" si="1272"/>
        <v>130.90041675806108</v>
      </c>
      <c r="AF988" s="77">
        <f t="shared" si="1340"/>
        <v>-4.8774656306036945E-2</v>
      </c>
      <c r="AG988" s="2">
        <f t="shared" si="1286"/>
        <v>-4.9800000000000004</v>
      </c>
      <c r="AH988" s="1">
        <f t="shared" si="1287"/>
        <v>1310.3583333333333</v>
      </c>
      <c r="AI988" s="21">
        <f t="shared" si="1288"/>
        <v>1312.2884615384614</v>
      </c>
      <c r="AJ988" s="22">
        <f t="shared" si="1289"/>
        <v>-1.930128205128085</v>
      </c>
      <c r="AK988" s="23">
        <f t="shared" si="1290"/>
        <v>23.237019230769306</v>
      </c>
      <c r="AL988" s="23">
        <f t="shared" si="1291"/>
        <v>-25.167147435897391</v>
      </c>
      <c r="AM988" s="23"/>
      <c r="AN988">
        <f t="shared" si="1292"/>
        <v>1224.1500000000001</v>
      </c>
      <c r="AO988" s="4">
        <f t="shared" si="1293"/>
        <v>1268.7750000000001</v>
      </c>
      <c r="AP988" s="4">
        <f t="shared" si="1294"/>
        <v>1326.3875</v>
      </c>
      <c r="AQ988" s="24">
        <f t="shared" si="1295"/>
        <v>1322.6950000000002</v>
      </c>
      <c r="AR988" t="str">
        <f t="shared" si="1296"/>
        <v>RED</v>
      </c>
      <c r="AS988" t="str">
        <f t="shared" si="1297"/>
        <v>RED</v>
      </c>
      <c r="AT988" t="str">
        <f t="shared" si="1298"/>
        <v>RED</v>
      </c>
      <c r="AU988" t="str">
        <f t="shared" si="1299"/>
        <v>RED</v>
      </c>
      <c r="AV988" t="str">
        <f t="shared" si="1300"/>
        <v>RED</v>
      </c>
      <c r="AW988" t="str">
        <f t="shared" si="1301"/>
        <v>RED</v>
      </c>
      <c r="AX988" s="25">
        <f t="shared" si="1302"/>
        <v>3.2454581716648092E-3</v>
      </c>
      <c r="AY988" s="25">
        <f t="shared" si="1303"/>
        <v>2.6726973179538482E-2</v>
      </c>
      <c r="AZ988" s="26">
        <f t="shared" si="1304"/>
        <v>10.82814448262809</v>
      </c>
      <c r="BA988" s="1">
        <f t="shared" si="1341"/>
        <v>2264617.0024999999</v>
      </c>
      <c r="BB988" s="1">
        <f t="shared" si="1341"/>
        <v>4154652.25</v>
      </c>
      <c r="BC988" s="27">
        <f t="shared" si="1305"/>
        <v>0.4719871875995067</v>
      </c>
      <c r="BD988" s="28">
        <f t="shared" si="1305"/>
        <v>0.73352589257019041</v>
      </c>
      <c r="BE988" s="29">
        <f t="shared" si="1274"/>
        <v>0</v>
      </c>
      <c r="BF988" s="29">
        <f t="shared" si="1338"/>
        <v>3.8943188759926688</v>
      </c>
      <c r="BG988" s="30">
        <f t="shared" si="1306"/>
        <v>-4.4137012387718166E-2</v>
      </c>
      <c r="BH988" s="31">
        <f t="shared" si="1307"/>
        <v>-3.575987714143547E-2</v>
      </c>
      <c r="BI988" s="31">
        <f t="shared" si="1308"/>
        <v>-2.3481515007873672E-2</v>
      </c>
      <c r="BJ988" s="32">
        <f t="shared" si="1309"/>
        <v>1467.7984351710375</v>
      </c>
      <c r="BK988" s="24">
        <f t="shared" si="1310"/>
        <v>1152.9182314956292</v>
      </c>
      <c r="BL988" s="30">
        <f t="shared" si="1311"/>
        <v>0.26381819251427108</v>
      </c>
      <c r="BM988" s="30">
        <f t="shared" si="1312"/>
        <v>-0.22977540544680786</v>
      </c>
      <c r="BN988" s="30">
        <f t="shared" si="1313"/>
        <v>3.4042787067463207E-2</v>
      </c>
      <c r="BO988" s="30">
        <f t="shared" si="1314"/>
        <v>-0.19573261837934464</v>
      </c>
      <c r="BP988" s="30"/>
      <c r="BQ988">
        <f t="shared" si="1315"/>
        <v>1756</v>
      </c>
      <c r="BR988">
        <f t="shared" si="1316"/>
        <v>966.95</v>
      </c>
      <c r="BT988" s="24">
        <f t="shared" si="1317"/>
        <v>2057.4171000000001</v>
      </c>
      <c r="BU988" s="24">
        <f t="shared" si="1318"/>
        <v>1454.5828999999999</v>
      </c>
      <c r="BV988" s="24">
        <f t="shared" si="1319"/>
        <v>2243.6329000000001</v>
      </c>
      <c r="BW988" s="24">
        <f t="shared" si="1320"/>
        <v>1268.3670999999999</v>
      </c>
      <c r="BX988">
        <f t="shared" si="1321"/>
        <v>2545.0500000000002</v>
      </c>
      <c r="BY988" s="24">
        <f t="shared" si="1322"/>
        <v>1112.1352000000002</v>
      </c>
      <c r="BZ988" s="15" t="str">
        <f t="shared" si="1323"/>
        <v>RED</v>
      </c>
      <c r="CA988" s="15" t="str">
        <f t="shared" si="1324"/>
        <v>RED</v>
      </c>
      <c r="CB988" s="15" t="str">
        <f t="shared" si="1325"/>
        <v>GREEN</v>
      </c>
      <c r="CC988" s="15" t="str">
        <f t="shared" si="1326"/>
        <v>0</v>
      </c>
      <c r="CJ988">
        <f t="shared" si="1275"/>
        <v>1569.55</v>
      </c>
      <c r="CK988">
        <f t="shared" si="1276"/>
        <v>1172</v>
      </c>
      <c r="CM988" s="24">
        <f t="shared" si="1277"/>
        <v>1721.4141</v>
      </c>
      <c r="CN988" s="24">
        <f t="shared" si="1278"/>
        <v>1417.6858999999999</v>
      </c>
      <c r="CO988" s="24">
        <f t="shared" si="1279"/>
        <v>1815.2358999999999</v>
      </c>
      <c r="CP988" s="24">
        <f t="shared" si="1280"/>
        <v>1323.8641</v>
      </c>
      <c r="CQ988">
        <f t="shared" si="1281"/>
        <v>1967.1</v>
      </c>
      <c r="CR988" s="24">
        <f t="shared" si="1282"/>
        <v>1245.1492000000001</v>
      </c>
      <c r="CS988" s="15" t="str">
        <f t="shared" si="1283"/>
        <v>RED</v>
      </c>
      <c r="CT988" s="15" t="str">
        <f t="shared" si="1284"/>
        <v>RED</v>
      </c>
      <c r="CU988" s="15" t="str">
        <f t="shared" si="1327"/>
        <v>RED</v>
      </c>
      <c r="CV988" s="15" t="str">
        <f t="shared" si="1271"/>
        <v>0</v>
      </c>
      <c r="CX988" s="24">
        <f t="shared" si="1328"/>
        <v>1756</v>
      </c>
      <c r="CY988" s="24">
        <f t="shared" si="1329"/>
        <v>966.95</v>
      </c>
      <c r="DA988" s="24">
        <f t="shared" si="1339"/>
        <v>2057.4171000000001</v>
      </c>
      <c r="DB988" s="24">
        <f t="shared" si="1330"/>
        <v>1454.5828999999999</v>
      </c>
      <c r="DC988" s="24">
        <f t="shared" si="1331"/>
        <v>2243.6329000000001</v>
      </c>
      <c r="DD988" s="24">
        <f t="shared" si="1332"/>
        <v>1268.3670999999999</v>
      </c>
      <c r="DE988">
        <f t="shared" si="1333"/>
        <v>2545.0500000000002</v>
      </c>
      <c r="DF988" s="24">
        <f t="shared" si="1334"/>
        <v>1112.1352000000002</v>
      </c>
      <c r="DG988" s="15" t="str">
        <f t="shared" si="1335"/>
        <v>RED</v>
      </c>
      <c r="DH988" s="15" t="str">
        <f t="shared" si="1336"/>
        <v>RED</v>
      </c>
      <c r="DI988" s="15" t="str">
        <f t="shared" si="1337"/>
        <v>GREEN</v>
      </c>
    </row>
    <row r="989" spans="1:113" x14ac:dyDescent="0.3">
      <c r="A989" s="75">
        <v>36959</v>
      </c>
      <c r="B989" s="76">
        <v>1304.8499999999999</v>
      </c>
      <c r="C989" s="76">
        <v>1316.45</v>
      </c>
      <c r="D989" s="76">
        <v>1219.3499999999999</v>
      </c>
      <c r="E989" s="76">
        <v>1254.75</v>
      </c>
      <c r="F989" s="76">
        <v>700033984</v>
      </c>
      <c r="G989" s="76">
        <v>1654012.15</v>
      </c>
      <c r="H989" s="76">
        <v>3407496</v>
      </c>
      <c r="I989" s="76">
        <v>1333.72</v>
      </c>
      <c r="J989" s="76">
        <v>1294.51</v>
      </c>
      <c r="K989" s="76">
        <v>1348.06</v>
      </c>
      <c r="L989" s="76">
        <v>1362.34</v>
      </c>
      <c r="M989" s="76">
        <v>1192.1600000000001</v>
      </c>
      <c r="N989" s="76">
        <v>13.29</v>
      </c>
      <c r="O989" s="76">
        <v>42.89</v>
      </c>
      <c r="P989" s="76">
        <v>46.27</v>
      </c>
      <c r="Q989" s="76">
        <v>-3.07</v>
      </c>
      <c r="R989" s="76">
        <v>-6.51</v>
      </c>
      <c r="S989" s="76">
        <v>-3.95</v>
      </c>
      <c r="T989" s="76">
        <v>14.97</v>
      </c>
      <c r="U989" s="76">
        <v>36.76</v>
      </c>
      <c r="V989" s="76">
        <v>20.62</v>
      </c>
      <c r="W989" s="76">
        <v>29.31</v>
      </c>
      <c r="X989" s="76">
        <v>12.38</v>
      </c>
      <c r="Y989" s="76">
        <v>1412.5</v>
      </c>
      <c r="Z989" s="76">
        <v>1176.52</v>
      </c>
      <c r="AA989" s="76">
        <v>1294.51</v>
      </c>
      <c r="AB989" s="76">
        <v>1765.25</v>
      </c>
      <c r="AC989" s="76">
        <v>1108.2</v>
      </c>
      <c r="AD989" s="19">
        <f t="shared" si="1285"/>
        <v>-0.85247746720923645</v>
      </c>
      <c r="AE989" s="76">
        <f t="shared" si="1272"/>
        <v>137.61241500329029</v>
      </c>
      <c r="AF989" s="77">
        <f t="shared" si="1340"/>
        <v>-3.9499368469399387E-2</v>
      </c>
      <c r="AG989" s="2">
        <f t="shared" si="1286"/>
        <v>3.44</v>
      </c>
      <c r="AH989" s="1">
        <f t="shared" si="1287"/>
        <v>1341.2416666666666</v>
      </c>
      <c r="AI989" s="21">
        <f t="shared" si="1288"/>
        <v>1321.4461538461537</v>
      </c>
      <c r="AJ989" s="22">
        <f t="shared" si="1289"/>
        <v>19.79551282051284</v>
      </c>
      <c r="AK989" s="23">
        <f t="shared" si="1290"/>
        <v>34.296314102564111</v>
      </c>
      <c r="AL989" s="23">
        <f t="shared" si="1291"/>
        <v>-14.50080128205127</v>
      </c>
      <c r="AM989" s="23"/>
      <c r="AN989">
        <f t="shared" si="1292"/>
        <v>1280.55</v>
      </c>
      <c r="AO989" s="4">
        <f t="shared" si="1293"/>
        <v>1315.7249999999999</v>
      </c>
      <c r="AP989" s="4">
        <f t="shared" si="1294"/>
        <v>1343.33125</v>
      </c>
      <c r="AQ989" s="24">
        <f t="shared" si="1295"/>
        <v>1336.0650000000001</v>
      </c>
      <c r="AR989" t="str">
        <f t="shared" si="1296"/>
        <v>RED</v>
      </c>
      <c r="AS989" t="str">
        <f t="shared" si="1297"/>
        <v>RED</v>
      </c>
      <c r="AT989" t="str">
        <f t="shared" si="1298"/>
        <v>RED</v>
      </c>
      <c r="AU989" t="str">
        <f t="shared" si="1299"/>
        <v>RED</v>
      </c>
      <c r="AV989" t="str">
        <f t="shared" si="1300"/>
        <v>RED</v>
      </c>
      <c r="AW989" t="str">
        <f t="shared" si="1301"/>
        <v>RED</v>
      </c>
      <c r="AX989" s="25">
        <f t="shared" si="1302"/>
        <v>4.3098573639378896E-3</v>
      </c>
      <c r="AY989" s="25">
        <f t="shared" si="1303"/>
        <v>1.8597863795198993E-2</v>
      </c>
      <c r="AZ989" s="26">
        <f t="shared" si="1304"/>
        <v>18.81399434713687</v>
      </c>
      <c r="BA989" s="1">
        <f t="shared" si="1341"/>
        <v>2728926.4550000001</v>
      </c>
      <c r="BB989" s="1">
        <f t="shared" si="1341"/>
        <v>4536808</v>
      </c>
      <c r="BC989" s="27">
        <f t="shared" si="1305"/>
        <v>0.60610360054573176</v>
      </c>
      <c r="BD989" s="28">
        <f t="shared" si="1305"/>
        <v>0.75107785033001173</v>
      </c>
      <c r="BE989" s="29">
        <f t="shared" si="1274"/>
        <v>7.7886377519853376</v>
      </c>
      <c r="BF989" s="29">
        <f t="shared" si="1338"/>
        <v>23.549175320708578</v>
      </c>
      <c r="BG989" s="30">
        <f t="shared" si="1306"/>
        <v>-2.5088773181649648E-2</v>
      </c>
      <c r="BH989" s="31">
        <f t="shared" si="1307"/>
        <v>-2.7896795692798487E-2</v>
      </c>
      <c r="BI989" s="31">
        <f t="shared" si="1308"/>
        <v>-1.4288006431261102E-2</v>
      </c>
      <c r="BJ989" s="32">
        <f t="shared" si="1309"/>
        <v>1455.4641586140351</v>
      </c>
      <c r="BK989" s="24">
        <f t="shared" si="1310"/>
        <v>1227.019174719298</v>
      </c>
      <c r="BL989" s="30">
        <f t="shared" si="1311"/>
        <v>0.18206414337097995</v>
      </c>
      <c r="BM989" s="30">
        <f t="shared" si="1312"/>
        <v>-0.15996346572148645</v>
      </c>
      <c r="BN989" s="30">
        <f t="shared" si="1313"/>
        <v>2.2100677649493517E-2</v>
      </c>
      <c r="BO989" s="30">
        <f t="shared" si="1314"/>
        <v>-0.13786278807199293</v>
      </c>
      <c r="BP989" s="30"/>
      <c r="BQ989">
        <f t="shared" si="1315"/>
        <v>1756</v>
      </c>
      <c r="BR989">
        <f t="shared" si="1316"/>
        <v>966.95</v>
      </c>
      <c r="BT989" s="24">
        <f t="shared" si="1317"/>
        <v>2057.4171000000001</v>
      </c>
      <c r="BU989" s="24">
        <f t="shared" si="1318"/>
        <v>1454.5828999999999</v>
      </c>
      <c r="BV989" s="24">
        <f t="shared" si="1319"/>
        <v>2243.6329000000001</v>
      </c>
      <c r="BW989" s="24">
        <f t="shared" si="1320"/>
        <v>1268.3670999999999</v>
      </c>
      <c r="BX989">
        <f t="shared" si="1321"/>
        <v>2545.0500000000002</v>
      </c>
      <c r="BY989" s="24">
        <f t="shared" si="1322"/>
        <v>1112.1352000000002</v>
      </c>
      <c r="BZ989" s="15" t="str">
        <f t="shared" si="1323"/>
        <v>RED</v>
      </c>
      <c r="CA989" s="15" t="str">
        <f t="shared" si="1324"/>
        <v>RED</v>
      </c>
      <c r="CB989" s="15" t="str">
        <f t="shared" si="1325"/>
        <v>GREEN</v>
      </c>
      <c r="CC989" s="15" t="str">
        <f t="shared" si="1326"/>
        <v>GREEN</v>
      </c>
      <c r="CJ989">
        <f t="shared" si="1275"/>
        <v>1602.75</v>
      </c>
      <c r="CK989">
        <f t="shared" si="1276"/>
        <v>1172</v>
      </c>
      <c r="CM989" s="24">
        <f t="shared" si="1277"/>
        <v>1767.2964999999999</v>
      </c>
      <c r="CN989" s="24">
        <f t="shared" si="1278"/>
        <v>1438.2035000000001</v>
      </c>
      <c r="CO989" s="24">
        <f t="shared" si="1279"/>
        <v>1868.9535000000001</v>
      </c>
      <c r="CP989" s="24">
        <f t="shared" si="1280"/>
        <v>1336.5464999999999</v>
      </c>
      <c r="CQ989">
        <f t="shared" si="1281"/>
        <v>2033.5</v>
      </c>
      <c r="CR989" s="24">
        <f t="shared" si="1282"/>
        <v>1251.258</v>
      </c>
      <c r="CS989" s="15" t="str">
        <f t="shared" si="1283"/>
        <v>RED</v>
      </c>
      <c r="CT989" s="15" t="str">
        <f t="shared" si="1284"/>
        <v>RED</v>
      </c>
      <c r="CU989" s="15" t="str">
        <f t="shared" si="1327"/>
        <v>GREEN</v>
      </c>
      <c r="CV989" s="15" t="str">
        <f t="shared" si="1271"/>
        <v>0</v>
      </c>
      <c r="CX989" s="24">
        <f t="shared" si="1328"/>
        <v>1756</v>
      </c>
      <c r="CY989" s="24">
        <f t="shared" si="1329"/>
        <v>966.95</v>
      </c>
      <c r="DA989" s="24">
        <f t="shared" si="1339"/>
        <v>2057.4171000000001</v>
      </c>
      <c r="DB989" s="24">
        <f t="shared" si="1330"/>
        <v>1454.5828999999999</v>
      </c>
      <c r="DC989" s="24">
        <f t="shared" si="1331"/>
        <v>2243.6329000000001</v>
      </c>
      <c r="DD989" s="24">
        <f t="shared" si="1332"/>
        <v>1268.3670999999999</v>
      </c>
      <c r="DE989">
        <f t="shared" si="1333"/>
        <v>2545.0500000000002</v>
      </c>
      <c r="DF989" s="24">
        <f t="shared" si="1334"/>
        <v>1112.1352000000002</v>
      </c>
      <c r="DG989" s="15" t="str">
        <f t="shared" si="1335"/>
        <v>RED</v>
      </c>
      <c r="DH989" s="15" t="str">
        <f t="shared" si="1336"/>
        <v>RED</v>
      </c>
      <c r="DI989" s="15" t="str">
        <f t="shared" si="1337"/>
        <v>GREEN</v>
      </c>
    </row>
    <row r="990" spans="1:113" x14ac:dyDescent="0.3">
      <c r="A990" s="18">
        <v>36952</v>
      </c>
      <c r="B990" s="1">
        <v>1320.9</v>
      </c>
      <c r="C990" s="1">
        <v>1399.55</v>
      </c>
      <c r="D990" s="1">
        <v>1281.9000000000001</v>
      </c>
      <c r="E990" s="1">
        <v>1306.3499999999999</v>
      </c>
      <c r="F990" s="1">
        <v>1189294080</v>
      </c>
      <c r="G990" s="1">
        <v>3295957.48</v>
      </c>
      <c r="H990" s="1">
        <v>5458925</v>
      </c>
      <c r="I990" s="1">
        <v>1358.54</v>
      </c>
      <c r="J990" s="1">
        <v>1290.3699999999999</v>
      </c>
      <c r="K990" s="1">
        <v>1354.35</v>
      </c>
      <c r="L990" s="1">
        <v>1359.72</v>
      </c>
      <c r="M990" s="1">
        <v>1191.1500000000001</v>
      </c>
      <c r="N990" s="1">
        <v>24.51</v>
      </c>
      <c r="O990" s="1">
        <v>47.78</v>
      </c>
      <c r="P990" s="1">
        <v>48.51</v>
      </c>
      <c r="Q990" s="1">
        <v>3.06</v>
      </c>
      <c r="R990" s="1">
        <v>-7.36</v>
      </c>
      <c r="S990" s="1">
        <v>-1.07</v>
      </c>
      <c r="T990" s="1">
        <v>34.33</v>
      </c>
      <c r="U990" s="1">
        <v>59.76</v>
      </c>
      <c r="V990" s="1">
        <v>22.73</v>
      </c>
      <c r="W990" s="1">
        <v>25.72</v>
      </c>
      <c r="X990" s="1">
        <v>11.99</v>
      </c>
      <c r="Y990" s="1">
        <v>1418.98</v>
      </c>
      <c r="Z990" s="1">
        <v>1161.77</v>
      </c>
      <c r="AA990" s="1">
        <v>1290.3699999999999</v>
      </c>
      <c r="AB990" s="1">
        <v>1783.3</v>
      </c>
      <c r="AC990" s="1">
        <v>1108.2</v>
      </c>
      <c r="AD990" s="19">
        <f t="shared" si="1285"/>
        <v>-0.21372165165881141</v>
      </c>
      <c r="AE990" s="1">
        <f t="shared" si="1272"/>
        <v>143.27155077867963</v>
      </c>
      <c r="AF990" s="20">
        <f t="shared" si="1340"/>
        <v>-1.0678177893899909E-2</v>
      </c>
      <c r="AG990" s="2">
        <f t="shared" si="1286"/>
        <v>10.42</v>
      </c>
      <c r="AH990" s="1">
        <f t="shared" si="1287"/>
        <v>1360.4666666666669</v>
      </c>
      <c r="AI990" s="21">
        <f t="shared" si="1288"/>
        <v>1325.9807692307693</v>
      </c>
      <c r="AJ990" s="22">
        <f t="shared" si="1289"/>
        <v>34.485897435897641</v>
      </c>
      <c r="AK990" s="23">
        <f t="shared" si="1290"/>
        <v>40.465224358974353</v>
      </c>
      <c r="AL990" s="23">
        <f t="shared" si="1291"/>
        <v>-5.9793269230767123</v>
      </c>
      <c r="AM990" s="23"/>
      <c r="AN990">
        <f t="shared" si="1292"/>
        <v>1313.4</v>
      </c>
      <c r="AO990" s="4">
        <f t="shared" si="1293"/>
        <v>1353.4625000000001</v>
      </c>
      <c r="AP990" s="4">
        <f t="shared" si="1294"/>
        <v>1347.3312500000002</v>
      </c>
      <c r="AQ990" s="24">
        <f t="shared" si="1295"/>
        <v>1336.9450000000002</v>
      </c>
      <c r="AR990" t="str">
        <f t="shared" si="1296"/>
        <v>RED</v>
      </c>
      <c r="AS990" t="str">
        <f t="shared" si="1297"/>
        <v>RED</v>
      </c>
      <c r="AT990" t="str">
        <f t="shared" si="1298"/>
        <v>RED</v>
      </c>
      <c r="AU990" t="str">
        <f t="shared" si="1299"/>
        <v>RED</v>
      </c>
      <c r="AV990" t="str">
        <f t="shared" si="1300"/>
        <v>RED</v>
      </c>
      <c r="AW990" t="str">
        <f t="shared" si="1301"/>
        <v>RED</v>
      </c>
      <c r="AX990" s="25">
        <f t="shared" si="1302"/>
        <v>9.4511810666941445E-3</v>
      </c>
      <c r="AY990" s="25">
        <f t="shared" si="1303"/>
        <v>1.201463571696576E-2</v>
      </c>
      <c r="AZ990" s="26">
        <f t="shared" si="1304"/>
        <v>44.028984137647733</v>
      </c>
      <c r="BA990" s="1">
        <f t="shared" si="1341"/>
        <v>3104468.5024999999</v>
      </c>
      <c r="BB990" s="1">
        <f t="shared" si="1341"/>
        <v>4869550.25</v>
      </c>
      <c r="BC990" s="27">
        <f t="shared" si="1305"/>
        <v>1.0616817266291463</v>
      </c>
      <c r="BD990" s="28">
        <f t="shared" si="1305"/>
        <v>1.1210326867455573</v>
      </c>
      <c r="BE990" s="29">
        <f t="shared" si="1274"/>
        <v>39.309712889431822</v>
      </c>
      <c r="BF990" s="29">
        <f t="shared" si="1338"/>
        <v>46.039897995962448</v>
      </c>
      <c r="BG990" s="30">
        <f t="shared" si="1306"/>
        <v>-2.7382741895152773E-2</v>
      </c>
      <c r="BH990" s="31">
        <f t="shared" si="1307"/>
        <v>-1.3153766317951426E-2</v>
      </c>
      <c r="BI990" s="31">
        <f t="shared" si="1308"/>
        <v>-2.5634546502716162E-3</v>
      </c>
      <c r="BJ990" s="32">
        <f t="shared" si="1309"/>
        <v>1437.6307170182824</v>
      </c>
      <c r="BK990" s="24">
        <f t="shared" si="1310"/>
        <v>1283.3026163150514</v>
      </c>
      <c r="BL990" s="30">
        <f t="shared" si="1311"/>
        <v>0.11813687044301377</v>
      </c>
      <c r="BM990" s="30">
        <f t="shared" si="1312"/>
        <v>-0.10049429097736635</v>
      </c>
      <c r="BN990" s="30">
        <f t="shared" si="1313"/>
        <v>1.7642579465647415E-2</v>
      </c>
      <c r="BO990" s="30">
        <f t="shared" si="1314"/>
        <v>-8.285171151171894E-2</v>
      </c>
      <c r="BP990" s="30"/>
      <c r="BQ990">
        <f t="shared" si="1315"/>
        <v>1756</v>
      </c>
      <c r="BR990">
        <f t="shared" si="1316"/>
        <v>936.3</v>
      </c>
      <c r="BT990" s="24">
        <f t="shared" si="1317"/>
        <v>2069.1253999999999</v>
      </c>
      <c r="BU990" s="24">
        <f t="shared" si="1318"/>
        <v>1442.8746000000001</v>
      </c>
      <c r="BV990" s="24">
        <f t="shared" si="1319"/>
        <v>2262.5745999999999</v>
      </c>
      <c r="BW990" s="24">
        <f t="shared" si="1320"/>
        <v>1249.4254000000001</v>
      </c>
      <c r="BX990">
        <f t="shared" si="1321"/>
        <v>2575.6999999999998</v>
      </c>
      <c r="BY990" s="24">
        <f t="shared" si="1322"/>
        <v>1087.1248000000001</v>
      </c>
      <c r="BZ990" s="15" t="str">
        <f t="shared" si="1323"/>
        <v>RED</v>
      </c>
      <c r="CA990" s="15" t="str">
        <f t="shared" si="1324"/>
        <v>GREEN</v>
      </c>
      <c r="CB990" s="15" t="str">
        <f t="shared" si="1325"/>
        <v>GREEN</v>
      </c>
      <c r="CC990" s="15" t="str">
        <f t="shared" si="1326"/>
        <v>GREEN</v>
      </c>
      <c r="CJ990">
        <f t="shared" si="1275"/>
        <v>1656</v>
      </c>
      <c r="CK990">
        <f t="shared" si="1276"/>
        <v>1172</v>
      </c>
      <c r="CM990" s="24">
        <f t="shared" si="1277"/>
        <v>1840.8879999999999</v>
      </c>
      <c r="CN990" s="24">
        <f t="shared" si="1278"/>
        <v>1471.1120000000001</v>
      </c>
      <c r="CO990" s="24">
        <f t="shared" si="1279"/>
        <v>1955.1120000000001</v>
      </c>
      <c r="CP990" s="24">
        <f t="shared" si="1280"/>
        <v>1356.8879999999999</v>
      </c>
      <c r="CQ990">
        <f t="shared" si="1281"/>
        <v>2140</v>
      </c>
      <c r="CR990" s="24">
        <f t="shared" si="1282"/>
        <v>1261.056</v>
      </c>
      <c r="CS990" s="15" t="str">
        <f t="shared" si="1283"/>
        <v>RED</v>
      </c>
      <c r="CT990" s="15" t="str">
        <f t="shared" si="1284"/>
        <v>RED</v>
      </c>
      <c r="CU990" s="15" t="str">
        <f t="shared" si="1327"/>
        <v>GREEN</v>
      </c>
      <c r="CV990" s="15" t="str">
        <f t="shared" si="1271"/>
        <v>0</v>
      </c>
      <c r="CX990" s="24">
        <f t="shared" si="1328"/>
        <v>1756</v>
      </c>
      <c r="CY990" s="24">
        <f t="shared" si="1329"/>
        <v>936.3</v>
      </c>
      <c r="DA990" s="24">
        <f t="shared" si="1339"/>
        <v>2069.1253999999999</v>
      </c>
      <c r="DB990" s="24">
        <f t="shared" si="1330"/>
        <v>1442.8746000000001</v>
      </c>
      <c r="DC990" s="24">
        <f t="shared" si="1331"/>
        <v>2262.5745999999999</v>
      </c>
      <c r="DD990" s="24">
        <f t="shared" si="1332"/>
        <v>1249.4254000000001</v>
      </c>
      <c r="DE990">
        <f t="shared" si="1333"/>
        <v>2575.6999999999998</v>
      </c>
      <c r="DF990" s="24">
        <f t="shared" si="1334"/>
        <v>1087.1248000000001</v>
      </c>
      <c r="DG990" s="15" t="str">
        <f t="shared" si="1335"/>
        <v>RED</v>
      </c>
      <c r="DH990" s="15" t="str">
        <f t="shared" si="1336"/>
        <v>GREEN</v>
      </c>
      <c r="DI990" s="15" t="str">
        <f t="shared" si="1337"/>
        <v>GREEN</v>
      </c>
    </row>
    <row r="991" spans="1:113" x14ac:dyDescent="0.3">
      <c r="A991" s="75">
        <v>36945</v>
      </c>
      <c r="B991" s="76">
        <v>1381.4</v>
      </c>
      <c r="C991" s="76">
        <v>1392.8</v>
      </c>
      <c r="D991" s="76">
        <v>1314.1</v>
      </c>
      <c r="E991" s="76">
        <v>1320.45</v>
      </c>
      <c r="F991" s="76">
        <v>1012079168</v>
      </c>
      <c r="G991" s="76">
        <v>3039628.17</v>
      </c>
      <c r="H991" s="76">
        <v>4704643</v>
      </c>
      <c r="I991" s="76">
        <v>1371.29</v>
      </c>
      <c r="J991" s="76">
        <v>1283.8900000000001</v>
      </c>
      <c r="K991" s="76">
        <v>1359.47</v>
      </c>
      <c r="L991" s="76">
        <v>1357.3</v>
      </c>
      <c r="M991" s="76">
        <v>1189.97</v>
      </c>
      <c r="N991" s="76">
        <v>28.96</v>
      </c>
      <c r="O991" s="76">
        <v>49.2</v>
      </c>
      <c r="P991" s="76">
        <v>49.14</v>
      </c>
      <c r="Q991" s="76">
        <v>5.59</v>
      </c>
      <c r="R991" s="76">
        <v>-9.9700000000000006</v>
      </c>
      <c r="S991" s="76">
        <v>-4.41</v>
      </c>
      <c r="T991" s="76">
        <v>60.96</v>
      </c>
      <c r="U991" s="76">
        <v>79.3</v>
      </c>
      <c r="V991" s="76">
        <v>25.67</v>
      </c>
      <c r="W991" s="76">
        <v>25.51</v>
      </c>
      <c r="X991" s="76">
        <v>12.44</v>
      </c>
      <c r="Y991" s="76">
        <v>1421.38</v>
      </c>
      <c r="Z991" s="76">
        <v>1146.4100000000001</v>
      </c>
      <c r="AA991" s="76">
        <v>1283.8900000000001</v>
      </c>
      <c r="AB991" s="76">
        <v>1818.15</v>
      </c>
      <c r="AC991" s="76">
        <v>1108.2</v>
      </c>
      <c r="AD991" s="19">
        <f t="shared" si="1285"/>
        <v>-0.86347238636612411</v>
      </c>
      <c r="AE991" s="76">
        <f t="shared" si="1272"/>
        <v>144.81794253125696</v>
      </c>
      <c r="AF991" s="77">
        <f t="shared" si="1340"/>
        <v>-4.4087305896405637E-2</v>
      </c>
      <c r="AG991" s="2">
        <f t="shared" si="1286"/>
        <v>15.56</v>
      </c>
      <c r="AH991" s="1">
        <f t="shared" si="1287"/>
        <v>1364.2583333333334</v>
      </c>
      <c r="AI991" s="21">
        <f t="shared" si="1288"/>
        <v>1323.6615384615386</v>
      </c>
      <c r="AJ991" s="22">
        <f t="shared" si="1289"/>
        <v>40.596794871794827</v>
      </c>
      <c r="AK991" s="23">
        <f t="shared" si="1290"/>
        <v>40.23381410256394</v>
      </c>
      <c r="AL991" s="23">
        <f t="shared" si="1291"/>
        <v>0.36298076923088729</v>
      </c>
      <c r="AM991" s="23"/>
      <c r="AN991">
        <f t="shared" si="1292"/>
        <v>1350.9</v>
      </c>
      <c r="AO991" s="4">
        <f t="shared" si="1293"/>
        <v>1371.5875000000001</v>
      </c>
      <c r="AP991" s="4">
        <f t="shared" si="1294"/>
        <v>1349.9437500000001</v>
      </c>
      <c r="AQ991" s="24">
        <f t="shared" si="1295"/>
        <v>1330.51</v>
      </c>
      <c r="AR991" t="str">
        <f t="shared" si="1296"/>
        <v>RED</v>
      </c>
      <c r="AS991" t="str">
        <f t="shared" si="1297"/>
        <v>RED</v>
      </c>
      <c r="AT991" t="str">
        <f t="shared" si="1298"/>
        <v>RED</v>
      </c>
      <c r="AU991" t="str">
        <f t="shared" si="1299"/>
        <v>RED</v>
      </c>
      <c r="AV991" t="str">
        <f t="shared" si="1300"/>
        <v>RED</v>
      </c>
      <c r="AW991" t="str">
        <f t="shared" si="1301"/>
        <v>GREEN</v>
      </c>
      <c r="AX991" s="25">
        <f t="shared" si="1302"/>
        <v>1.4936577090267744E-2</v>
      </c>
      <c r="AY991" s="25">
        <f t="shared" si="1303"/>
        <v>1.0234939401315776E-2</v>
      </c>
      <c r="AZ991" s="26">
        <f t="shared" si="1304"/>
        <v>59.339202289468801</v>
      </c>
      <c r="BA991" s="1">
        <f t="shared" si="1341"/>
        <v>3086494.9274999998</v>
      </c>
      <c r="BB991" s="1">
        <f t="shared" si="1341"/>
        <v>4586214</v>
      </c>
      <c r="BC991" s="27">
        <f t="shared" si="1305"/>
        <v>0.98481554041044184</v>
      </c>
      <c r="BD991" s="28">
        <f t="shared" si="1305"/>
        <v>1.0258228246653993</v>
      </c>
      <c r="BE991" s="29">
        <f t="shared" si="1274"/>
        <v>52.770083102493068</v>
      </c>
      <c r="BF991" s="29">
        <f t="shared" si="1338"/>
        <v>69.639889196675853</v>
      </c>
      <c r="BG991" s="30">
        <f t="shared" si="1306"/>
        <v>-3.0704818203947326E-2</v>
      </c>
      <c r="BH991" s="31">
        <f t="shared" si="1307"/>
        <v>-8.887623056066829E-3</v>
      </c>
      <c r="BI991" s="31">
        <f t="shared" si="1308"/>
        <v>4.7016376889519691E-3</v>
      </c>
      <c r="BJ991" s="32">
        <f t="shared" si="1309"/>
        <v>1430.0571605771884</v>
      </c>
      <c r="BK991" s="24">
        <f t="shared" si="1310"/>
        <v>1298.4595060894785</v>
      </c>
      <c r="BL991" s="30">
        <f t="shared" si="1311"/>
        <v>9.966121737870412E-2</v>
      </c>
      <c r="BM991" s="30">
        <f t="shared" si="1312"/>
        <v>-8.3007429722585721E-2</v>
      </c>
      <c r="BN991" s="30">
        <f t="shared" si="1313"/>
        <v>1.6653787656118395E-2</v>
      </c>
      <c r="BO991" s="30">
        <f t="shared" si="1314"/>
        <v>-6.6353642066467322E-2</v>
      </c>
      <c r="BP991" s="30"/>
      <c r="BQ991">
        <f t="shared" si="1315"/>
        <v>1756</v>
      </c>
      <c r="BR991">
        <f t="shared" si="1316"/>
        <v>936.3</v>
      </c>
      <c r="BT991" s="24">
        <f t="shared" si="1317"/>
        <v>2069.1253999999999</v>
      </c>
      <c r="BU991" s="24">
        <f t="shared" si="1318"/>
        <v>1442.8746000000001</v>
      </c>
      <c r="BV991" s="24">
        <f t="shared" si="1319"/>
        <v>2262.5745999999999</v>
      </c>
      <c r="BW991" s="24">
        <f t="shared" si="1320"/>
        <v>1249.4254000000001</v>
      </c>
      <c r="BX991">
        <f t="shared" si="1321"/>
        <v>2575.6999999999998</v>
      </c>
      <c r="BY991" s="24">
        <f t="shared" si="1322"/>
        <v>1087.1248000000001</v>
      </c>
      <c r="BZ991" s="15" t="str">
        <f t="shared" si="1323"/>
        <v>RED</v>
      </c>
      <c r="CA991" s="15" t="str">
        <f t="shared" si="1324"/>
        <v>GREEN</v>
      </c>
      <c r="CB991" s="15" t="str">
        <f t="shared" si="1325"/>
        <v>GREEN</v>
      </c>
      <c r="CC991" s="15" t="str">
        <f t="shared" si="1326"/>
        <v>0</v>
      </c>
      <c r="CJ991">
        <f t="shared" si="1275"/>
        <v>1710.45</v>
      </c>
      <c r="CK991">
        <f t="shared" si="1276"/>
        <v>1172</v>
      </c>
      <c r="CM991" s="24">
        <f t="shared" si="1277"/>
        <v>1916.1379000000002</v>
      </c>
      <c r="CN991" s="24">
        <f t="shared" si="1278"/>
        <v>1504.7620999999999</v>
      </c>
      <c r="CO991" s="24">
        <f t="shared" si="1279"/>
        <v>2043.2121000000002</v>
      </c>
      <c r="CP991" s="24">
        <f t="shared" si="1280"/>
        <v>1377.6878999999999</v>
      </c>
      <c r="CQ991">
        <f t="shared" si="1281"/>
        <v>2248.9</v>
      </c>
      <c r="CR991" s="24">
        <f t="shared" si="1282"/>
        <v>1271.0748000000001</v>
      </c>
      <c r="CS991" s="15" t="str">
        <f t="shared" si="1283"/>
        <v>RED</v>
      </c>
      <c r="CT991" s="15" t="str">
        <f t="shared" si="1284"/>
        <v>RED</v>
      </c>
      <c r="CU991" s="15" t="str">
        <f t="shared" si="1327"/>
        <v>GREEN</v>
      </c>
      <c r="CV991" s="15" t="str">
        <f t="shared" si="1271"/>
        <v>0</v>
      </c>
      <c r="CX991" s="24">
        <f t="shared" si="1328"/>
        <v>1756</v>
      </c>
      <c r="CY991" s="24">
        <f t="shared" si="1329"/>
        <v>936.3</v>
      </c>
      <c r="DA991" s="24">
        <f t="shared" si="1339"/>
        <v>2069.1253999999999</v>
      </c>
      <c r="DB991" s="24">
        <f t="shared" si="1330"/>
        <v>1442.8746000000001</v>
      </c>
      <c r="DC991" s="24">
        <f t="shared" si="1331"/>
        <v>2262.5745999999999</v>
      </c>
      <c r="DD991" s="24">
        <f t="shared" si="1332"/>
        <v>1249.4254000000001</v>
      </c>
      <c r="DE991">
        <f t="shared" si="1333"/>
        <v>2575.6999999999998</v>
      </c>
      <c r="DF991" s="24">
        <f t="shared" si="1334"/>
        <v>1087.1248000000001</v>
      </c>
      <c r="DG991" s="15" t="str">
        <f t="shared" si="1335"/>
        <v>RED</v>
      </c>
      <c r="DH991" s="15" t="str">
        <f t="shared" si="1336"/>
        <v>GREEN</v>
      </c>
      <c r="DI991" s="15" t="str">
        <f t="shared" si="1337"/>
        <v>GREEN</v>
      </c>
    </row>
    <row r="992" spans="1:113" x14ac:dyDescent="0.3">
      <c r="A992" s="18">
        <v>36938</v>
      </c>
      <c r="B992" s="1">
        <v>1405.7</v>
      </c>
      <c r="C992" s="1">
        <v>1422.95</v>
      </c>
      <c r="D992" s="1">
        <v>1376.15</v>
      </c>
      <c r="E992" s="1">
        <v>1381.35</v>
      </c>
      <c r="F992" s="1">
        <v>1053119680</v>
      </c>
      <c r="G992" s="1">
        <v>2926108.02</v>
      </c>
      <c r="H992" s="1">
        <v>4576168</v>
      </c>
      <c r="I992" s="1">
        <v>1373.02</v>
      </c>
      <c r="J992" s="1">
        <v>1282.1199999999999</v>
      </c>
      <c r="K992" s="1">
        <v>1365.12</v>
      </c>
      <c r="L992" s="1">
        <v>1354.5</v>
      </c>
      <c r="M992" s="1">
        <v>1188.71</v>
      </c>
      <c r="N992" s="1">
        <v>60.74</v>
      </c>
      <c r="O992" s="1">
        <v>55.88</v>
      </c>
      <c r="P992" s="1">
        <v>51.96</v>
      </c>
      <c r="Q992" s="1">
        <v>7.3</v>
      </c>
      <c r="R992" s="1">
        <v>-13.86</v>
      </c>
      <c r="S992" s="1">
        <v>-1.73</v>
      </c>
      <c r="T992" s="1">
        <v>83.97</v>
      </c>
      <c r="U992" s="1">
        <v>90.32</v>
      </c>
      <c r="V992" s="1">
        <v>27.92</v>
      </c>
      <c r="W992" s="1">
        <v>20.84</v>
      </c>
      <c r="X992" s="1">
        <v>13.37</v>
      </c>
      <c r="Y992" s="1">
        <v>1418.59</v>
      </c>
      <c r="Z992" s="1">
        <v>1145.6500000000001</v>
      </c>
      <c r="AA992" s="1">
        <v>1282.1199999999999</v>
      </c>
      <c r="AB992" s="1">
        <v>1818.15</v>
      </c>
      <c r="AC992" s="1">
        <v>1108.2</v>
      </c>
      <c r="AD992" s="19">
        <f t="shared" si="1285"/>
        <v>-0.34782934377309926</v>
      </c>
      <c r="AE992" s="1">
        <f t="shared" si="1272"/>
        <v>151.49703882430367</v>
      </c>
      <c r="AF992" s="20">
        <f t="shared" si="1340"/>
        <v>-1.7322330511489015E-2</v>
      </c>
      <c r="AG992" s="2">
        <f t="shared" si="1286"/>
        <v>21.16</v>
      </c>
      <c r="AH992" s="1">
        <f t="shared" si="1287"/>
        <v>1358.6416666666667</v>
      </c>
      <c r="AI992" s="21">
        <f t="shared" si="1288"/>
        <v>1316.3346153846155</v>
      </c>
      <c r="AJ992" s="22">
        <f t="shared" si="1289"/>
        <v>42.307051282051134</v>
      </c>
      <c r="AK992" s="23">
        <f t="shared" si="1290"/>
        <v>35.403365384615199</v>
      </c>
      <c r="AL992" s="23">
        <f t="shared" si="1291"/>
        <v>6.9036858974359347</v>
      </c>
      <c r="AM992" s="23"/>
      <c r="AN992">
        <f t="shared" si="1292"/>
        <v>1393.5250000000001</v>
      </c>
      <c r="AO992" s="4">
        <f t="shared" si="1293"/>
        <v>1384</v>
      </c>
      <c r="AP992" s="4">
        <f t="shared" si="1294"/>
        <v>1342.83125</v>
      </c>
      <c r="AQ992" s="24">
        <f t="shared" si="1295"/>
        <v>1329.7249999999999</v>
      </c>
      <c r="AR992" t="str">
        <f t="shared" si="1296"/>
        <v>RED</v>
      </c>
      <c r="AS992" t="str">
        <f t="shared" si="1297"/>
        <v>RED</v>
      </c>
      <c r="AT992" t="str">
        <f t="shared" si="1298"/>
        <v>GREEN</v>
      </c>
      <c r="AU992" t="str">
        <f t="shared" si="1299"/>
        <v>GREEN</v>
      </c>
      <c r="AV992" t="str">
        <f t="shared" si="1300"/>
        <v>GREEN</v>
      </c>
      <c r="AW992" t="str">
        <f t="shared" si="1301"/>
        <v>GREEN</v>
      </c>
      <c r="AX992" s="25">
        <f t="shared" si="1302"/>
        <v>1.4936577090267744E-2</v>
      </c>
      <c r="AY992" s="25">
        <f t="shared" si="1303"/>
        <v>7.9727586075687609E-3</v>
      </c>
      <c r="AZ992" s="26">
        <f t="shared" si="1304"/>
        <v>65.198647779552658</v>
      </c>
      <c r="BA992" s="1">
        <f t="shared" si="1341"/>
        <v>3021219.1849999996</v>
      </c>
      <c r="BB992" s="1">
        <f t="shared" si="1341"/>
        <v>4331775.25</v>
      </c>
      <c r="BC992" s="27">
        <f t="shared" si="1305"/>
        <v>0.96851894577122533</v>
      </c>
      <c r="BD992" s="28">
        <f t="shared" si="1305"/>
        <v>1.0564186126692514</v>
      </c>
      <c r="BE992" s="29">
        <f t="shared" si="1274"/>
        <v>86.509695290858645</v>
      </c>
      <c r="BF992" s="29">
        <f t="shared" si="1338"/>
        <v>93.254847645429322</v>
      </c>
      <c r="BG992" s="30">
        <f t="shared" si="1306"/>
        <v>1.0752092592499207E-3</v>
      </c>
      <c r="BH992" s="31">
        <f t="shared" si="1307"/>
        <v>9.8461889721689622E-3</v>
      </c>
      <c r="BI992" s="31">
        <f t="shared" si="1308"/>
        <v>6.9638184826989842E-3</v>
      </c>
      <c r="BJ992" s="32">
        <f t="shared" si="1309"/>
        <v>1444.9478522310089</v>
      </c>
      <c r="BK992" s="24">
        <f t="shared" si="1310"/>
        <v>1272.3354811023244</v>
      </c>
      <c r="BL992" s="30">
        <f t="shared" si="1311"/>
        <v>0.12495918567248314</v>
      </c>
      <c r="BM992" s="30">
        <f t="shared" si="1312"/>
        <v>-4.6040360684119909E-2</v>
      </c>
      <c r="BN992" s="30">
        <f t="shared" si="1313"/>
        <v>7.8918824988363237E-2</v>
      </c>
      <c r="BO992" s="30">
        <f t="shared" si="1314"/>
        <v>3.2878464304243328E-2</v>
      </c>
      <c r="BP992" s="30"/>
      <c r="BQ992">
        <f t="shared" si="1315"/>
        <v>1756</v>
      </c>
      <c r="BR992">
        <f t="shared" si="1316"/>
        <v>936.3</v>
      </c>
      <c r="BT992" s="24">
        <f t="shared" si="1317"/>
        <v>2069.1253999999999</v>
      </c>
      <c r="BU992" s="24">
        <f t="shared" si="1318"/>
        <v>1442.8746000000001</v>
      </c>
      <c r="BV992" s="24">
        <f t="shared" si="1319"/>
        <v>2262.5745999999999</v>
      </c>
      <c r="BW992" s="24">
        <f t="shared" si="1320"/>
        <v>1249.4254000000001</v>
      </c>
      <c r="BX992">
        <f t="shared" si="1321"/>
        <v>2575.6999999999998</v>
      </c>
      <c r="BY992" s="24">
        <f t="shared" si="1322"/>
        <v>1087.1248000000001</v>
      </c>
      <c r="BZ992" s="15" t="str">
        <f t="shared" si="1323"/>
        <v>RED</v>
      </c>
      <c r="CA992" s="15" t="str">
        <f t="shared" si="1324"/>
        <v>GREEN</v>
      </c>
      <c r="CB992" s="15" t="str">
        <f t="shared" si="1325"/>
        <v>GREEN</v>
      </c>
      <c r="CC992" s="15" t="str">
        <f t="shared" si="1326"/>
        <v>0</v>
      </c>
      <c r="CJ992">
        <f t="shared" si="1275"/>
        <v>1717.8</v>
      </c>
      <c r="CK992">
        <f t="shared" si="1276"/>
        <v>1172</v>
      </c>
      <c r="CM992" s="24">
        <f t="shared" si="1277"/>
        <v>1926.2955999999999</v>
      </c>
      <c r="CN992" s="24">
        <f t="shared" si="1278"/>
        <v>1509.3044</v>
      </c>
      <c r="CO992" s="24">
        <f t="shared" si="1279"/>
        <v>2055.1044000000002</v>
      </c>
      <c r="CP992" s="24">
        <f t="shared" si="1280"/>
        <v>1380.4956</v>
      </c>
      <c r="CQ992">
        <f t="shared" si="1281"/>
        <v>2263.6</v>
      </c>
      <c r="CR992" s="24">
        <f t="shared" si="1282"/>
        <v>1272.4272000000001</v>
      </c>
      <c r="CS992" s="15" t="str">
        <f t="shared" si="1283"/>
        <v>RED</v>
      </c>
      <c r="CT992" s="15" t="str">
        <f t="shared" si="1284"/>
        <v>GREEN</v>
      </c>
      <c r="CU992" s="15" t="str">
        <f t="shared" si="1327"/>
        <v>GREEN</v>
      </c>
      <c r="CV992" s="15" t="str">
        <f t="shared" si="1271"/>
        <v>0</v>
      </c>
      <c r="CX992" s="24">
        <f t="shared" si="1328"/>
        <v>1756</v>
      </c>
      <c r="CY992" s="24">
        <f t="shared" si="1329"/>
        <v>936.3</v>
      </c>
      <c r="DA992" s="24">
        <f t="shared" si="1339"/>
        <v>2069.1253999999999</v>
      </c>
      <c r="DB992" s="24">
        <f t="shared" si="1330"/>
        <v>1442.8746000000001</v>
      </c>
      <c r="DC992" s="24">
        <f t="shared" si="1331"/>
        <v>2262.5745999999999</v>
      </c>
      <c r="DD992" s="24">
        <f t="shared" si="1332"/>
        <v>1249.4254000000001</v>
      </c>
      <c r="DE992">
        <f t="shared" si="1333"/>
        <v>2575.6999999999998</v>
      </c>
      <c r="DF992" s="24">
        <f t="shared" si="1334"/>
        <v>1087.1248000000001</v>
      </c>
      <c r="DG992" s="15" t="str">
        <f t="shared" si="1335"/>
        <v>RED</v>
      </c>
      <c r="DH992" s="15" t="str">
        <f t="shared" si="1336"/>
        <v>GREEN</v>
      </c>
      <c r="DI992" s="15" t="str">
        <f t="shared" si="1337"/>
        <v>GREEN</v>
      </c>
    </row>
    <row r="993" spans="1:113" x14ac:dyDescent="0.3">
      <c r="A993" s="18">
        <v>36931</v>
      </c>
      <c r="B993" s="1">
        <v>1378.8</v>
      </c>
      <c r="C993" s="1">
        <v>1416.3</v>
      </c>
      <c r="D993" s="1">
        <v>1365.05</v>
      </c>
      <c r="E993" s="1">
        <v>1405.7</v>
      </c>
      <c r="F993" s="1">
        <v>1144368256</v>
      </c>
      <c r="G993" s="1">
        <v>3156180.34</v>
      </c>
      <c r="H993" s="1">
        <v>4738465</v>
      </c>
      <c r="I993" s="1">
        <v>1354.1</v>
      </c>
      <c r="J993" s="1">
        <v>1276.6400000000001</v>
      </c>
      <c r="K993" s="1">
        <v>1370.61</v>
      </c>
      <c r="L993" s="1">
        <v>1351.32</v>
      </c>
      <c r="M993" s="1">
        <v>1186.98</v>
      </c>
      <c r="N993" s="1">
        <v>85.84</v>
      </c>
      <c r="O993" s="1">
        <v>58.84</v>
      </c>
      <c r="P993" s="1">
        <v>53.14</v>
      </c>
      <c r="Q993" s="1">
        <v>3.18</v>
      </c>
      <c r="R993" s="1">
        <v>-19.149999999999999</v>
      </c>
      <c r="S993" s="1">
        <v>1.95</v>
      </c>
      <c r="T993" s="1">
        <v>92.98</v>
      </c>
      <c r="U993" s="1">
        <v>88.91</v>
      </c>
      <c r="V993" s="1">
        <v>28.62</v>
      </c>
      <c r="W993" s="1">
        <v>21.9</v>
      </c>
      <c r="X993" s="1">
        <v>13.28</v>
      </c>
      <c r="Y993" s="1">
        <v>1405.3</v>
      </c>
      <c r="Z993" s="1">
        <v>1147.97</v>
      </c>
      <c r="AA993" s="1">
        <v>1276.6400000000001</v>
      </c>
      <c r="AB993" s="1">
        <v>1818.15</v>
      </c>
      <c r="AC993" s="1">
        <v>1108.2</v>
      </c>
      <c r="AD993" s="19">
        <f t="shared" si="1285"/>
        <v>0.4067881876771039</v>
      </c>
      <c r="AE993" s="1">
        <f t="shared" si="1272"/>
        <v>154.16758060978296</v>
      </c>
      <c r="AF993" s="20">
        <f t="shared" si="1340"/>
        <v>1.9472749029988856E-2</v>
      </c>
      <c r="AG993" s="2">
        <f t="shared" si="1286"/>
        <v>22.33</v>
      </c>
      <c r="AH993" s="1">
        <f t="shared" si="1287"/>
        <v>1349.625</v>
      </c>
      <c r="AI993" s="21">
        <f t="shared" si="1288"/>
        <v>1305.1538461538462</v>
      </c>
      <c r="AJ993" s="22">
        <f t="shared" si="1289"/>
        <v>44.471153846153811</v>
      </c>
      <c r="AK993" s="23">
        <f t="shared" si="1290"/>
        <v>31.430288461538282</v>
      </c>
      <c r="AL993" s="23">
        <f t="shared" si="1291"/>
        <v>13.040865384615529</v>
      </c>
      <c r="AM993" s="23"/>
      <c r="AN993">
        <f t="shared" si="1292"/>
        <v>1392.2750000000001</v>
      </c>
      <c r="AO993" s="4">
        <f t="shared" si="1293"/>
        <v>1370.9375</v>
      </c>
      <c r="AP993" s="4">
        <f t="shared" si="1294"/>
        <v>1325.4124999999999</v>
      </c>
      <c r="AQ993" s="24">
        <f t="shared" si="1295"/>
        <v>1322.96</v>
      </c>
      <c r="AR993" t="str">
        <f t="shared" si="1296"/>
        <v>GREEN</v>
      </c>
      <c r="AS993" t="str">
        <f t="shared" si="1297"/>
        <v>GREEN</v>
      </c>
      <c r="AT993" t="str">
        <f t="shared" si="1298"/>
        <v>GREEN</v>
      </c>
      <c r="AU993" t="str">
        <f t="shared" si="1299"/>
        <v>GREEN</v>
      </c>
      <c r="AV993" t="str">
        <f t="shared" si="1300"/>
        <v>GREEN</v>
      </c>
      <c r="AW993" t="str">
        <f t="shared" si="1301"/>
        <v>GREEN</v>
      </c>
      <c r="AX993" s="25">
        <f t="shared" si="1302"/>
        <v>2.3338830002037514E-2</v>
      </c>
      <c r="AY993" s="25">
        <f t="shared" si="1303"/>
        <v>5.0857035223205909E-3</v>
      </c>
      <c r="AZ993" s="26">
        <f t="shared" si="1304"/>
        <v>82.108049309015215</v>
      </c>
      <c r="BA993" s="1">
        <f t="shared" si="1341"/>
        <v>3059933.51</v>
      </c>
      <c r="BB993" s="1">
        <f t="shared" si="1341"/>
        <v>4234691.75</v>
      </c>
      <c r="BC993" s="27">
        <f t="shared" si="1305"/>
        <v>1.0314538958723976</v>
      </c>
      <c r="BD993" s="28">
        <f t="shared" si="1305"/>
        <v>1.1189633814550966</v>
      </c>
      <c r="BE993" s="29">
        <f t="shared" si="1274"/>
        <v>100</v>
      </c>
      <c r="BF993" s="29">
        <f t="shared" si="1338"/>
        <v>100</v>
      </c>
      <c r="BG993" s="30">
        <f t="shared" si="1306"/>
        <v>1.2929572091813668E-2</v>
      </c>
      <c r="BH993" s="31">
        <f t="shared" si="1307"/>
        <v>2.2404865635401616E-2</v>
      </c>
      <c r="BI993" s="31">
        <f t="shared" si="1308"/>
        <v>1.8253126479716924E-2</v>
      </c>
      <c r="BJ993" s="32">
        <f t="shared" si="1309"/>
        <v>1435.8475666516604</v>
      </c>
      <c r="BK993" s="24">
        <f t="shared" si="1310"/>
        <v>1263.4024333483396</v>
      </c>
      <c r="BL993" s="30">
        <f t="shared" si="1311"/>
        <v>0.12267563015104271</v>
      </c>
      <c r="BM993" s="30">
        <f t="shared" si="1312"/>
        <v>-2.1446657645059632E-2</v>
      </c>
      <c r="BN993" s="30">
        <f t="shared" si="1313"/>
        <v>0.10122897250598308</v>
      </c>
      <c r="BO993" s="30">
        <f t="shared" si="1314"/>
        <v>7.9782314860923437E-2</v>
      </c>
      <c r="BP993" s="30"/>
      <c r="BQ993">
        <f t="shared" si="1315"/>
        <v>1756</v>
      </c>
      <c r="BR993">
        <f t="shared" si="1316"/>
        <v>934.3</v>
      </c>
      <c r="BT993" s="24">
        <f t="shared" si="1317"/>
        <v>2069.8894</v>
      </c>
      <c r="BU993" s="24">
        <f t="shared" si="1318"/>
        <v>1442.1106</v>
      </c>
      <c r="BV993" s="24">
        <f t="shared" si="1319"/>
        <v>2263.8105999999998</v>
      </c>
      <c r="BW993" s="24">
        <f t="shared" si="1320"/>
        <v>1248.1894</v>
      </c>
      <c r="BX993">
        <f t="shared" si="1321"/>
        <v>2577.6999999999998</v>
      </c>
      <c r="BY993" s="24">
        <f t="shared" si="1322"/>
        <v>1085.4928</v>
      </c>
      <c r="BZ993" s="15" t="str">
        <f t="shared" si="1323"/>
        <v>RED</v>
      </c>
      <c r="CA993" s="15" t="str">
        <f t="shared" si="1324"/>
        <v>GREEN</v>
      </c>
      <c r="CB993" s="15" t="str">
        <f t="shared" si="1325"/>
        <v>GREEN</v>
      </c>
      <c r="CC993" s="15" t="str">
        <f t="shared" si="1326"/>
        <v>0</v>
      </c>
      <c r="CJ993">
        <f t="shared" si="1275"/>
        <v>1756</v>
      </c>
      <c r="CK993">
        <f t="shared" si="1276"/>
        <v>1172</v>
      </c>
      <c r="CM993" s="24">
        <f t="shared" si="1277"/>
        <v>1979.088</v>
      </c>
      <c r="CN993" s="24">
        <f t="shared" si="1278"/>
        <v>1532.912</v>
      </c>
      <c r="CO993" s="24">
        <f t="shared" si="1279"/>
        <v>2116.9119999999998</v>
      </c>
      <c r="CP993" s="24">
        <f t="shared" si="1280"/>
        <v>1395.088</v>
      </c>
      <c r="CQ993">
        <f t="shared" si="1281"/>
        <v>2340</v>
      </c>
      <c r="CR993" s="24">
        <f t="shared" si="1282"/>
        <v>1279.4560000000001</v>
      </c>
      <c r="CS993" s="15" t="str">
        <f t="shared" si="1283"/>
        <v>RED</v>
      </c>
      <c r="CT993" s="15" t="str">
        <f t="shared" si="1284"/>
        <v>GREEN</v>
      </c>
      <c r="CU993" s="15" t="str">
        <f t="shared" si="1327"/>
        <v>GREEN</v>
      </c>
      <c r="CV993" s="15" t="str">
        <f t="shared" si="1271"/>
        <v>0</v>
      </c>
      <c r="CX993" s="24">
        <f t="shared" si="1328"/>
        <v>1756</v>
      </c>
      <c r="CY993" s="24">
        <f t="shared" si="1329"/>
        <v>934.3</v>
      </c>
      <c r="DA993" s="24">
        <f t="shared" si="1339"/>
        <v>2069.8894</v>
      </c>
      <c r="DB993" s="24">
        <f t="shared" si="1330"/>
        <v>1442.1106</v>
      </c>
      <c r="DC993" s="24">
        <f t="shared" si="1331"/>
        <v>2263.8105999999998</v>
      </c>
      <c r="DD993" s="24">
        <f t="shared" si="1332"/>
        <v>1248.1894</v>
      </c>
      <c r="DE993">
        <f t="shared" si="1333"/>
        <v>2577.6999999999998</v>
      </c>
      <c r="DF993" s="24">
        <f t="shared" si="1334"/>
        <v>1085.4928</v>
      </c>
      <c r="DG993" s="15" t="str">
        <f t="shared" si="1335"/>
        <v>RED</v>
      </c>
      <c r="DH993" s="15" t="str">
        <f t="shared" si="1336"/>
        <v>GREEN</v>
      </c>
      <c r="DI993" s="15" t="str">
        <f t="shared" si="1337"/>
        <v>GREEN</v>
      </c>
    </row>
    <row r="994" spans="1:113" x14ac:dyDescent="0.3">
      <c r="A994" s="18">
        <v>36924</v>
      </c>
      <c r="B994" s="1">
        <v>1368.55</v>
      </c>
      <c r="C994" s="1">
        <v>1396.05</v>
      </c>
      <c r="D994" s="1">
        <v>1312.1</v>
      </c>
      <c r="E994" s="1">
        <v>1378.85</v>
      </c>
      <c r="F994" s="1">
        <v>954903040</v>
      </c>
      <c r="G994" s="1">
        <v>3224063.18</v>
      </c>
      <c r="H994" s="1">
        <v>4325580</v>
      </c>
      <c r="I994" s="1">
        <v>1338.41</v>
      </c>
      <c r="J994" s="1">
        <v>1269.67</v>
      </c>
      <c r="K994" s="1">
        <v>1376.7</v>
      </c>
      <c r="L994" s="1">
        <v>1347.99</v>
      </c>
      <c r="M994" s="1">
        <v>1184.97</v>
      </c>
      <c r="N994" s="1">
        <v>79.66</v>
      </c>
      <c r="O994" s="1">
        <v>56.48</v>
      </c>
      <c r="P994" s="1">
        <v>51.98</v>
      </c>
      <c r="Q994" s="1">
        <v>-4.5999999999999996</v>
      </c>
      <c r="R994" s="1">
        <v>-24.73</v>
      </c>
      <c r="S994" s="1">
        <v>0.64</v>
      </c>
      <c r="T994" s="1">
        <v>94</v>
      </c>
      <c r="U994" s="1">
        <v>81.599999999999994</v>
      </c>
      <c r="V994" s="1">
        <v>28.02</v>
      </c>
      <c r="W994" s="1">
        <v>23.09</v>
      </c>
      <c r="X994" s="1">
        <v>13.28</v>
      </c>
      <c r="Y994" s="1">
        <v>1383.91</v>
      </c>
      <c r="Z994" s="1">
        <v>1155.43</v>
      </c>
      <c r="AA994" s="1">
        <v>1269.67</v>
      </c>
      <c r="AB994" s="1">
        <v>1818.15</v>
      </c>
      <c r="AC994" s="1">
        <v>1108.2</v>
      </c>
      <c r="AD994" s="19">
        <f t="shared" si="1285"/>
        <v>0.14930894220841398</v>
      </c>
      <c r="AE994" s="1">
        <f t="shared" si="1272"/>
        <v>151.22285588944953</v>
      </c>
      <c r="AF994" s="20">
        <f t="shared" si="1340"/>
        <v>6.38639515363848E-3</v>
      </c>
      <c r="AG994" s="2">
        <f t="shared" si="1286"/>
        <v>20.130000000000003</v>
      </c>
      <c r="AH994" s="1">
        <f t="shared" si="1287"/>
        <v>1325.9333333333332</v>
      </c>
      <c r="AI994" s="21">
        <f t="shared" si="1288"/>
        <v>1292.3730769230772</v>
      </c>
      <c r="AJ994" s="22">
        <f t="shared" si="1289"/>
        <v>33.560256410255988</v>
      </c>
      <c r="AK994" s="23">
        <f t="shared" si="1290"/>
        <v>29.295673076922924</v>
      </c>
      <c r="AL994" s="23">
        <f t="shared" si="1291"/>
        <v>4.2645833333330643</v>
      </c>
      <c r="AM994" s="23"/>
      <c r="AN994">
        <f t="shared" si="1292"/>
        <v>1374.4749999999999</v>
      </c>
      <c r="AO994" s="4">
        <f t="shared" si="1293"/>
        <v>1341.1999999999998</v>
      </c>
      <c r="AP994" s="4">
        <f t="shared" si="1294"/>
        <v>1313.7749999999999</v>
      </c>
      <c r="AQ994" s="24">
        <f t="shared" si="1295"/>
        <v>1310.01</v>
      </c>
      <c r="AR994" t="str">
        <f t="shared" si="1296"/>
        <v>GREEN</v>
      </c>
      <c r="AS994" t="str">
        <f t="shared" si="1297"/>
        <v>GREEN</v>
      </c>
      <c r="AT994" t="str">
        <f t="shared" si="1298"/>
        <v>GREEN</v>
      </c>
      <c r="AU994" t="str">
        <f t="shared" si="1299"/>
        <v>GREEN</v>
      </c>
      <c r="AV994" t="str">
        <f t="shared" si="1300"/>
        <v>GREEN</v>
      </c>
      <c r="AW994" t="str">
        <f t="shared" si="1301"/>
        <v>GREEN</v>
      </c>
      <c r="AX994" s="25">
        <f t="shared" si="1302"/>
        <v>2.2985212946851481E-2</v>
      </c>
      <c r="AY994" s="25">
        <f t="shared" si="1303"/>
        <v>5.0857035223205909E-3</v>
      </c>
      <c r="AZ994" s="26">
        <f t="shared" si="1304"/>
        <v>81.882659485286865</v>
      </c>
      <c r="BA994" s="1">
        <f t="shared" ref="BA994:BB1009" si="1342">AVERAGE(G994:G997)</f>
        <v>3098311.0625</v>
      </c>
      <c r="BB994" s="1">
        <f t="shared" si="1342"/>
        <v>4142076</v>
      </c>
      <c r="BC994" s="27">
        <f t="shared" si="1305"/>
        <v>1.0405873119139084</v>
      </c>
      <c r="BD994" s="28">
        <f t="shared" si="1305"/>
        <v>1.0443024222636186</v>
      </c>
      <c r="BE994" s="29">
        <f t="shared" si="1274"/>
        <v>100</v>
      </c>
      <c r="BF994" s="29">
        <f t="shared" si="1338"/>
        <v>100</v>
      </c>
      <c r="BG994" s="30">
        <f t="shared" si="1306"/>
        <v>1.8617168685088004E-2</v>
      </c>
      <c r="BH994" s="31">
        <f t="shared" si="1307"/>
        <v>9.9081230944235155E-3</v>
      </c>
      <c r="BI994" s="31">
        <f t="shared" si="1308"/>
        <v>1.7899509424530891E-2</v>
      </c>
      <c r="BJ994" s="32">
        <f t="shared" si="1309"/>
        <v>1416.2201799205668</v>
      </c>
      <c r="BK994" s="24">
        <f t="shared" si="1310"/>
        <v>1235.6464867460995</v>
      </c>
      <c r="BL994" s="30">
        <f t="shared" si="1311"/>
        <v>0.13095963532978011</v>
      </c>
      <c r="BM994" s="30">
        <f t="shared" si="1312"/>
        <v>-2.7102425877047469E-2</v>
      </c>
      <c r="BN994" s="30">
        <f t="shared" si="1313"/>
        <v>0.10385720945273264</v>
      </c>
      <c r="BO994" s="30">
        <f t="shared" si="1314"/>
        <v>7.6754783575685159E-2</v>
      </c>
      <c r="BP994" s="30"/>
      <c r="BQ994">
        <f t="shared" si="1315"/>
        <v>1756</v>
      </c>
      <c r="BR994">
        <f t="shared" si="1316"/>
        <v>934.3</v>
      </c>
      <c r="BT994" s="24">
        <f t="shared" si="1317"/>
        <v>2069.8894</v>
      </c>
      <c r="BU994" s="24">
        <f t="shared" si="1318"/>
        <v>1442.1106</v>
      </c>
      <c r="BV994" s="24">
        <f t="shared" si="1319"/>
        <v>2263.8105999999998</v>
      </c>
      <c r="BW994" s="24">
        <f t="shared" si="1320"/>
        <v>1248.1894</v>
      </c>
      <c r="BX994">
        <f t="shared" si="1321"/>
        <v>2577.6999999999998</v>
      </c>
      <c r="BY994" s="24">
        <f t="shared" si="1322"/>
        <v>1085.4928</v>
      </c>
      <c r="BZ994" s="15" t="str">
        <f t="shared" si="1323"/>
        <v>RED</v>
      </c>
      <c r="CA994" s="15" t="str">
        <f t="shared" si="1324"/>
        <v>GREEN</v>
      </c>
      <c r="CB994" s="15" t="str">
        <f t="shared" si="1325"/>
        <v>GREEN</v>
      </c>
      <c r="CC994" s="15" t="str">
        <f t="shared" si="1326"/>
        <v>0</v>
      </c>
      <c r="CJ994">
        <f t="shared" si="1275"/>
        <v>1756</v>
      </c>
      <c r="CK994">
        <f t="shared" si="1276"/>
        <v>1172</v>
      </c>
      <c r="CM994" s="24">
        <f t="shared" si="1277"/>
        <v>1979.088</v>
      </c>
      <c r="CN994" s="24">
        <f t="shared" si="1278"/>
        <v>1532.912</v>
      </c>
      <c r="CO994" s="24">
        <f t="shared" si="1279"/>
        <v>2116.9119999999998</v>
      </c>
      <c r="CP994" s="24">
        <f t="shared" si="1280"/>
        <v>1395.088</v>
      </c>
      <c r="CQ994">
        <f t="shared" si="1281"/>
        <v>2340</v>
      </c>
      <c r="CR994" s="24">
        <f t="shared" si="1282"/>
        <v>1279.4560000000001</v>
      </c>
      <c r="CS994" s="15" t="str">
        <f t="shared" si="1283"/>
        <v>RED</v>
      </c>
      <c r="CT994" s="15" t="str">
        <f t="shared" si="1284"/>
        <v>RED</v>
      </c>
      <c r="CU994" s="15" t="str">
        <f t="shared" si="1327"/>
        <v>GREEN</v>
      </c>
      <c r="CV994" s="15" t="str">
        <f t="shared" si="1271"/>
        <v>0</v>
      </c>
      <c r="CX994" s="24">
        <f t="shared" si="1328"/>
        <v>1756</v>
      </c>
      <c r="CY994" s="24">
        <f t="shared" si="1329"/>
        <v>934.3</v>
      </c>
      <c r="DA994" s="24">
        <f t="shared" si="1339"/>
        <v>2069.8894</v>
      </c>
      <c r="DB994" s="24">
        <f t="shared" si="1330"/>
        <v>1442.1106</v>
      </c>
      <c r="DC994" s="24">
        <f t="shared" si="1331"/>
        <v>2263.8105999999998</v>
      </c>
      <c r="DD994" s="24">
        <f t="shared" si="1332"/>
        <v>1248.1894</v>
      </c>
      <c r="DE994">
        <f t="shared" si="1333"/>
        <v>2577.6999999999998</v>
      </c>
      <c r="DF994" s="24">
        <f t="shared" si="1334"/>
        <v>1085.4928</v>
      </c>
      <c r="DG994" s="15" t="str">
        <f t="shared" si="1335"/>
        <v>RED</v>
      </c>
      <c r="DH994" s="15" t="str">
        <f t="shared" si="1336"/>
        <v>GREEN</v>
      </c>
      <c r="DI994" s="15" t="str">
        <f t="shared" si="1337"/>
        <v>GREEN</v>
      </c>
    </row>
    <row r="995" spans="1:113" x14ac:dyDescent="0.3">
      <c r="A995" s="53">
        <v>36916</v>
      </c>
      <c r="B995" s="54">
        <v>1329.3</v>
      </c>
      <c r="C995" s="54">
        <v>1374.2</v>
      </c>
      <c r="D995" s="54">
        <v>1329.3</v>
      </c>
      <c r="E995" s="54">
        <v>1370.1</v>
      </c>
      <c r="F995" s="54">
        <v>800344256</v>
      </c>
      <c r="G995" s="54">
        <v>2778525.2</v>
      </c>
      <c r="H995" s="54">
        <v>3686888</v>
      </c>
      <c r="I995" s="54">
        <v>1315.35</v>
      </c>
      <c r="J995" s="54">
        <v>1271.5899999999999</v>
      </c>
      <c r="K995" s="54">
        <v>1383.48</v>
      </c>
      <c r="L995" s="54">
        <v>1344.74</v>
      </c>
      <c r="M995" s="54">
        <v>1183.08</v>
      </c>
      <c r="N995" s="54">
        <v>77.53</v>
      </c>
      <c r="O995" s="54">
        <v>55.71</v>
      </c>
      <c r="P995" s="54">
        <v>51.6</v>
      </c>
      <c r="Q995" s="54">
        <v>-11.74</v>
      </c>
      <c r="R995" s="54">
        <v>-29.76</v>
      </c>
      <c r="S995" s="54">
        <v>3.08</v>
      </c>
      <c r="T995" s="54">
        <v>79.75</v>
      </c>
      <c r="U995" s="54">
        <v>67.709999999999994</v>
      </c>
      <c r="V995" s="54">
        <v>28.21</v>
      </c>
      <c r="W995" s="54">
        <v>25.18</v>
      </c>
      <c r="X995" s="54">
        <v>13.56</v>
      </c>
      <c r="Y995" s="54">
        <v>1394.08</v>
      </c>
      <c r="Z995" s="54">
        <v>1149.0999999999999</v>
      </c>
      <c r="AA995" s="54">
        <v>1271.5899999999999</v>
      </c>
      <c r="AB995" s="54">
        <v>1818.15</v>
      </c>
      <c r="AC995" s="54">
        <v>1108.2</v>
      </c>
      <c r="AD995" s="19">
        <f t="shared" si="1285"/>
        <v>0.65247114155439623</v>
      </c>
      <c r="AE995" s="54">
        <f t="shared" si="1272"/>
        <v>150.26321561746005</v>
      </c>
      <c r="AF995" s="55">
        <f t="shared" si="1340"/>
        <v>3.0847942216537527E-2</v>
      </c>
      <c r="AG995" s="2">
        <f t="shared" si="1286"/>
        <v>18.020000000000003</v>
      </c>
      <c r="AH995" s="1">
        <f t="shared" si="1287"/>
        <v>1303.125</v>
      </c>
      <c r="AI995" s="21">
        <f t="shared" si="1288"/>
        <v>1281.8500000000001</v>
      </c>
      <c r="AJ995" s="22">
        <f t="shared" si="1289"/>
        <v>21.274999999999864</v>
      </c>
      <c r="AK995" s="23">
        <f t="shared" si="1290"/>
        <v>31.564583333333246</v>
      </c>
      <c r="AL995" s="23">
        <f t="shared" si="1291"/>
        <v>-10.289583333333383</v>
      </c>
      <c r="AM995" s="23"/>
      <c r="AN995">
        <f t="shared" si="1292"/>
        <v>1349.6</v>
      </c>
      <c r="AO995" s="4">
        <f t="shared" si="1293"/>
        <v>1328.3</v>
      </c>
      <c r="AP995" s="4">
        <f t="shared" si="1294"/>
        <v>1305.6312500000001</v>
      </c>
      <c r="AQ995" s="24">
        <f t="shared" si="1295"/>
        <v>1294.6450000000002</v>
      </c>
      <c r="AR995" t="str">
        <f t="shared" si="1296"/>
        <v>GREEN</v>
      </c>
      <c r="AS995" t="str">
        <f t="shared" si="1297"/>
        <v>GREEN</v>
      </c>
      <c r="AT995" t="str">
        <f t="shared" si="1298"/>
        <v>GREEN</v>
      </c>
      <c r="AU995" t="str">
        <f t="shared" si="1299"/>
        <v>GREEN</v>
      </c>
      <c r="AV995" t="str">
        <f t="shared" si="1300"/>
        <v>GREEN</v>
      </c>
      <c r="AW995" t="str">
        <f t="shared" si="1301"/>
        <v>GREEN</v>
      </c>
      <c r="AX995" s="25">
        <f t="shared" si="1302"/>
        <v>2.1920813754578401E-2</v>
      </c>
      <c r="AY995" s="25">
        <f t="shared" si="1303"/>
        <v>1.4050099885772271E-2</v>
      </c>
      <c r="AZ995" s="26">
        <f t="shared" si="1304"/>
        <v>60.940386373696512</v>
      </c>
      <c r="BA995" s="1">
        <f t="shared" si="1342"/>
        <v>2987799.4249999998</v>
      </c>
      <c r="BB995" s="1">
        <f t="shared" si="1342"/>
        <v>4036906</v>
      </c>
      <c r="BC995" s="27">
        <f t="shared" si="1305"/>
        <v>0.92995707032777153</v>
      </c>
      <c r="BD995" s="28">
        <f t="shared" si="1305"/>
        <v>0.91329547926060206</v>
      </c>
      <c r="BE995" s="29">
        <f t="shared" si="1274"/>
        <v>100</v>
      </c>
      <c r="BF995" s="29">
        <f t="shared" si="1338"/>
        <v>100</v>
      </c>
      <c r="BG995" s="30">
        <f t="shared" si="1306"/>
        <v>3.1880159178989564E-2</v>
      </c>
      <c r="BH995" s="31">
        <f t="shared" si="1307"/>
        <v>2.091490367366855E-2</v>
      </c>
      <c r="BI995" s="31">
        <f t="shared" si="1308"/>
        <v>7.8707138688061309E-3</v>
      </c>
      <c r="BJ995" s="32">
        <f t="shared" si="1309"/>
        <v>1398.2583958187133</v>
      </c>
      <c r="BK995" s="24">
        <f t="shared" si="1310"/>
        <v>1207.9916041812867</v>
      </c>
      <c r="BL995" s="30">
        <f t="shared" si="1311"/>
        <v>0.13887073325846774</v>
      </c>
      <c r="BM995" s="30">
        <f t="shared" si="1312"/>
        <v>-2.0552073438955855E-2</v>
      </c>
      <c r="BN995" s="30">
        <f t="shared" si="1313"/>
        <v>0.1183186598195119</v>
      </c>
      <c r="BO995" s="30">
        <f t="shared" si="1314"/>
        <v>9.7766586380556048E-2</v>
      </c>
      <c r="BP995" s="30"/>
      <c r="BQ995">
        <f t="shared" si="1315"/>
        <v>1756</v>
      </c>
      <c r="BR995">
        <f t="shared" si="1316"/>
        <v>890.8</v>
      </c>
      <c r="BT995" s="24">
        <f t="shared" si="1317"/>
        <v>2086.5064000000002</v>
      </c>
      <c r="BU995" s="24">
        <f t="shared" si="1318"/>
        <v>1425.4936</v>
      </c>
      <c r="BV995" s="24">
        <f t="shared" si="1319"/>
        <v>2290.6936000000001</v>
      </c>
      <c r="BW995" s="24">
        <f t="shared" si="1320"/>
        <v>1221.3063999999999</v>
      </c>
      <c r="BX995">
        <f t="shared" si="1321"/>
        <v>2621.1999999999998</v>
      </c>
      <c r="BY995" s="24">
        <f t="shared" si="1322"/>
        <v>1049.9967999999999</v>
      </c>
      <c r="BZ995" s="15" t="str">
        <f t="shared" si="1323"/>
        <v>RED</v>
      </c>
      <c r="CA995" s="15" t="str">
        <f t="shared" si="1324"/>
        <v>GREEN</v>
      </c>
      <c r="CB995" s="15" t="str">
        <f t="shared" si="1325"/>
        <v>GREEN</v>
      </c>
      <c r="CC995" s="15" t="str">
        <f t="shared" si="1326"/>
        <v>0</v>
      </c>
      <c r="CJ995">
        <f t="shared" si="1275"/>
        <v>1756</v>
      </c>
      <c r="CK995">
        <f t="shared" si="1276"/>
        <v>1172</v>
      </c>
      <c r="CM995" s="24">
        <f t="shared" si="1277"/>
        <v>1979.088</v>
      </c>
      <c r="CN995" s="24">
        <f t="shared" si="1278"/>
        <v>1532.912</v>
      </c>
      <c r="CO995" s="24">
        <f t="shared" si="1279"/>
        <v>2116.9119999999998</v>
      </c>
      <c r="CP995" s="24">
        <f t="shared" si="1280"/>
        <v>1395.088</v>
      </c>
      <c r="CQ995">
        <f t="shared" si="1281"/>
        <v>2340</v>
      </c>
      <c r="CR995" s="24">
        <f t="shared" si="1282"/>
        <v>1279.4560000000001</v>
      </c>
      <c r="CS995" s="15" t="str">
        <f t="shared" si="1283"/>
        <v>RED</v>
      </c>
      <c r="CT995" s="15" t="str">
        <f t="shared" si="1284"/>
        <v>RED</v>
      </c>
      <c r="CU995" s="15" t="str">
        <f t="shared" si="1327"/>
        <v>GREEN</v>
      </c>
      <c r="CV995" s="15" t="str">
        <f t="shared" si="1271"/>
        <v>0</v>
      </c>
      <c r="CX995" s="24">
        <f t="shared" si="1328"/>
        <v>1756</v>
      </c>
      <c r="CY995" s="24">
        <f t="shared" si="1329"/>
        <v>890.8</v>
      </c>
      <c r="DA995" s="24">
        <f t="shared" si="1339"/>
        <v>2086.5064000000002</v>
      </c>
      <c r="DB995" s="24">
        <f t="shared" si="1330"/>
        <v>1425.4936</v>
      </c>
      <c r="DC995" s="24">
        <f t="shared" si="1331"/>
        <v>2290.6936000000001</v>
      </c>
      <c r="DD995" s="24">
        <f t="shared" si="1332"/>
        <v>1221.3063999999999</v>
      </c>
      <c r="DE995">
        <f t="shared" si="1333"/>
        <v>2621.1999999999998</v>
      </c>
      <c r="DF995" s="24">
        <f t="shared" si="1334"/>
        <v>1049.9967999999999</v>
      </c>
      <c r="DG995" s="15" t="str">
        <f t="shared" si="1335"/>
        <v>RED</v>
      </c>
      <c r="DH995" s="15" t="str">
        <f t="shared" si="1336"/>
        <v>GREEN</v>
      </c>
      <c r="DI995" s="15" t="str">
        <f t="shared" si="1337"/>
        <v>GREEN</v>
      </c>
    </row>
    <row r="996" spans="1:113" x14ac:dyDescent="0.3">
      <c r="A996" s="53">
        <v>36910</v>
      </c>
      <c r="B996" s="54">
        <v>1286.8499999999999</v>
      </c>
      <c r="C996" s="54">
        <v>1333.5</v>
      </c>
      <c r="D996" s="54">
        <v>1277.8499999999999</v>
      </c>
      <c r="E996" s="54">
        <v>1329.1</v>
      </c>
      <c r="F996" s="54">
        <v>834025088</v>
      </c>
      <c r="G996" s="54">
        <v>3080965.32</v>
      </c>
      <c r="H996" s="54">
        <v>4187834</v>
      </c>
      <c r="I996" s="54">
        <v>1289.73</v>
      </c>
      <c r="J996" s="54">
        <v>1275.5899999999999</v>
      </c>
      <c r="K996" s="54">
        <v>1391.2</v>
      </c>
      <c r="L996" s="54">
        <v>1340.86</v>
      </c>
      <c r="M996" s="54">
        <v>1181.52</v>
      </c>
      <c r="N996" s="54">
        <v>66.599999999999994</v>
      </c>
      <c r="O996" s="54">
        <v>52.02</v>
      </c>
      <c r="P996" s="54">
        <v>49.81</v>
      </c>
      <c r="Q996" s="54">
        <v>-19.78</v>
      </c>
      <c r="R996" s="54">
        <v>-34.270000000000003</v>
      </c>
      <c r="S996" s="54">
        <v>3.29</v>
      </c>
      <c r="T996" s="54">
        <v>71.05</v>
      </c>
      <c r="U996" s="54">
        <v>55.43</v>
      </c>
      <c r="V996" s="54">
        <v>25.28</v>
      </c>
      <c r="W996" s="54">
        <v>26.37</v>
      </c>
      <c r="X996" s="54">
        <v>14.17</v>
      </c>
      <c r="Y996" s="54">
        <v>1414.76</v>
      </c>
      <c r="Z996" s="54">
        <v>1136.4100000000001</v>
      </c>
      <c r="AA996" s="54">
        <v>1275.5899999999999</v>
      </c>
      <c r="AB996" s="54">
        <v>1818.15</v>
      </c>
      <c r="AC996" s="54">
        <v>1108.2</v>
      </c>
      <c r="AD996" s="19">
        <f t="shared" si="1285"/>
        <v>0.59317813591769819</v>
      </c>
      <c r="AE996" s="54">
        <f t="shared" si="1272"/>
        <v>145.76661548585224</v>
      </c>
      <c r="AF996" s="55">
        <f t="shared" si="1340"/>
        <v>3.2912376141441602E-2</v>
      </c>
      <c r="AG996" s="2">
        <f t="shared" si="1286"/>
        <v>14.490000000000002</v>
      </c>
      <c r="AH996" s="1">
        <f t="shared" si="1287"/>
        <v>1293.5416666666667</v>
      </c>
      <c r="AI996" s="21">
        <f t="shared" si="1288"/>
        <v>1267.1269230769233</v>
      </c>
      <c r="AJ996" s="22">
        <f t="shared" si="1289"/>
        <v>26.414743589743466</v>
      </c>
      <c r="AK996" s="23">
        <f t="shared" si="1290"/>
        <v>33.465224358974297</v>
      </c>
      <c r="AL996" s="23">
        <f t="shared" si="1291"/>
        <v>-7.0504807692308304</v>
      </c>
      <c r="AM996" s="23"/>
      <c r="AN996">
        <f t="shared" si="1292"/>
        <v>1307.925</v>
      </c>
      <c r="AO996" s="4">
        <f t="shared" si="1293"/>
        <v>1301.6624999999999</v>
      </c>
      <c r="AP996" s="4">
        <f t="shared" si="1294"/>
        <v>1293.8937500000002</v>
      </c>
      <c r="AQ996" s="24">
        <f t="shared" si="1295"/>
        <v>1281.2350000000001</v>
      </c>
      <c r="AR996" t="str">
        <f t="shared" si="1296"/>
        <v>GREEN</v>
      </c>
      <c r="AS996" t="str">
        <f t="shared" si="1297"/>
        <v>GREEN</v>
      </c>
      <c r="AT996" t="str">
        <f t="shared" si="1298"/>
        <v>GREEN</v>
      </c>
      <c r="AU996" t="str">
        <f t="shared" si="1299"/>
        <v>GREEN</v>
      </c>
      <c r="AV996" t="str">
        <f t="shared" si="1300"/>
        <v>GREEN</v>
      </c>
      <c r="AW996" t="str">
        <f t="shared" si="1301"/>
        <v>GREEN</v>
      </c>
      <c r="AX996" s="25">
        <f t="shared" si="1302"/>
        <v>1.6779490051822148E-2</v>
      </c>
      <c r="AY996" s="25">
        <f t="shared" si="1303"/>
        <v>1.4189654832360824E-2</v>
      </c>
      <c r="AZ996" s="26">
        <f t="shared" si="1304"/>
        <v>54.181315352985486</v>
      </c>
      <c r="BA996" s="1">
        <f t="shared" si="1342"/>
        <v>2850776.6749999998</v>
      </c>
      <c r="BB996" s="1">
        <f t="shared" si="1342"/>
        <v>3890353.75</v>
      </c>
      <c r="BC996" s="27">
        <f t="shared" si="1305"/>
        <v>1.0807459409285367</v>
      </c>
      <c r="BD996" s="28">
        <f t="shared" si="1305"/>
        <v>1.076466118280375</v>
      </c>
      <c r="BE996" s="29">
        <f t="shared" si="1274"/>
        <v>100</v>
      </c>
      <c r="BF996" s="29">
        <f t="shared" si="1338"/>
        <v>86.956521739130437</v>
      </c>
      <c r="BG996" s="30">
        <f t="shared" si="1306"/>
        <v>1.1990775037590273E-3</v>
      </c>
      <c r="BH996" s="31">
        <f t="shared" si="1307"/>
        <v>1.7540679794252334E-2</v>
      </c>
      <c r="BI996" s="31">
        <f t="shared" si="1308"/>
        <v>2.5898352194613228E-3</v>
      </c>
      <c r="BJ996" s="32">
        <f t="shared" si="1309"/>
        <v>1364.905730919389</v>
      </c>
      <c r="BK996" s="24">
        <f t="shared" si="1310"/>
        <v>1222.1776024139444</v>
      </c>
      <c r="BL996" s="30">
        <f t="shared" si="1311"/>
        <v>0.10738705026367061</v>
      </c>
      <c r="BM996" s="30">
        <f t="shared" si="1312"/>
        <v>-2.6939832156639181E-2</v>
      </c>
      <c r="BN996" s="30">
        <f t="shared" si="1313"/>
        <v>8.0447218107031426E-2</v>
      </c>
      <c r="BO996" s="30">
        <f t="shared" si="1314"/>
        <v>5.3507385950392242E-2</v>
      </c>
      <c r="BP996" s="30"/>
      <c r="BQ996">
        <f t="shared" si="1315"/>
        <v>1756</v>
      </c>
      <c r="BR996">
        <f t="shared" si="1316"/>
        <v>861.1</v>
      </c>
      <c r="BT996" s="24">
        <f t="shared" si="1317"/>
        <v>2097.8517999999999</v>
      </c>
      <c r="BU996" s="24">
        <f t="shared" si="1318"/>
        <v>1414.1482000000001</v>
      </c>
      <c r="BV996" s="24">
        <f t="shared" si="1319"/>
        <v>2309.0482000000002</v>
      </c>
      <c r="BW996" s="24">
        <f t="shared" si="1320"/>
        <v>1202.9518</v>
      </c>
      <c r="BX996">
        <f t="shared" si="1321"/>
        <v>2650.9</v>
      </c>
      <c r="BY996" s="24">
        <f t="shared" si="1322"/>
        <v>1025.7616</v>
      </c>
      <c r="BZ996" s="15" t="str">
        <f t="shared" si="1323"/>
        <v>RED</v>
      </c>
      <c r="CA996" s="15" t="str">
        <f t="shared" si="1324"/>
        <v>GREEN</v>
      </c>
      <c r="CB996" s="15" t="str">
        <f t="shared" si="1325"/>
        <v>GREEN</v>
      </c>
      <c r="CC996" s="15" t="str">
        <f t="shared" si="1326"/>
        <v>0</v>
      </c>
      <c r="CJ996">
        <f t="shared" si="1275"/>
        <v>1756</v>
      </c>
      <c r="CK996">
        <f t="shared" si="1276"/>
        <v>1172</v>
      </c>
      <c r="CM996" s="24">
        <f t="shared" si="1277"/>
        <v>1979.088</v>
      </c>
      <c r="CN996" s="24">
        <f t="shared" si="1278"/>
        <v>1532.912</v>
      </c>
      <c r="CO996" s="24">
        <f t="shared" si="1279"/>
        <v>2116.9119999999998</v>
      </c>
      <c r="CP996" s="24">
        <f t="shared" si="1280"/>
        <v>1395.088</v>
      </c>
      <c r="CQ996">
        <f t="shared" si="1281"/>
        <v>2340</v>
      </c>
      <c r="CR996" s="24">
        <f t="shared" si="1282"/>
        <v>1279.4560000000001</v>
      </c>
      <c r="CS996" s="15" t="str">
        <f t="shared" si="1283"/>
        <v>RED</v>
      </c>
      <c r="CT996" s="15" t="str">
        <f t="shared" si="1284"/>
        <v>RED</v>
      </c>
      <c r="CU996" s="15" t="str">
        <f t="shared" si="1327"/>
        <v>GREEN</v>
      </c>
      <c r="CV996" s="15" t="str">
        <f t="shared" si="1271"/>
        <v>0</v>
      </c>
      <c r="CX996" s="24">
        <f t="shared" si="1328"/>
        <v>1756</v>
      </c>
      <c r="CY996" s="24">
        <f t="shared" si="1329"/>
        <v>861.1</v>
      </c>
      <c r="DA996" s="24">
        <f t="shared" si="1339"/>
        <v>2097.8517999999999</v>
      </c>
      <c r="DB996" s="24">
        <f t="shared" si="1330"/>
        <v>1414.1482000000001</v>
      </c>
      <c r="DC996" s="24">
        <f t="shared" si="1331"/>
        <v>2309.0482000000002</v>
      </c>
      <c r="DD996" s="24">
        <f t="shared" si="1332"/>
        <v>1202.9518</v>
      </c>
      <c r="DE996">
        <f t="shared" si="1333"/>
        <v>2650.9</v>
      </c>
      <c r="DF996" s="24">
        <f t="shared" si="1334"/>
        <v>1025.7616</v>
      </c>
      <c r="DG996" s="15" t="str">
        <f t="shared" si="1335"/>
        <v>RED</v>
      </c>
      <c r="DH996" s="15" t="str">
        <f t="shared" si="1336"/>
        <v>GREEN</v>
      </c>
      <c r="DI996" s="15" t="str">
        <f t="shared" si="1337"/>
        <v>GREEN</v>
      </c>
    </row>
    <row r="997" spans="1:113" x14ac:dyDescent="0.3">
      <c r="A997" s="75">
        <v>36903</v>
      </c>
      <c r="B997" s="76">
        <v>1327.35</v>
      </c>
      <c r="C997" s="76">
        <v>1334.2</v>
      </c>
      <c r="D997" s="76">
        <v>1275.95</v>
      </c>
      <c r="E997" s="76">
        <v>1286.75</v>
      </c>
      <c r="F997" s="76">
        <v>810849664</v>
      </c>
      <c r="G997" s="76">
        <v>3309690.55</v>
      </c>
      <c r="H997" s="76">
        <v>4368002</v>
      </c>
      <c r="I997" s="76">
        <v>1286.43</v>
      </c>
      <c r="J997" s="76">
        <v>1278.8399999999999</v>
      </c>
      <c r="K997" s="76">
        <v>1396.61</v>
      </c>
      <c r="L997" s="76">
        <v>1337.33</v>
      </c>
      <c r="M997" s="76">
        <v>1180.18</v>
      </c>
      <c r="N997" s="76">
        <v>49.77</v>
      </c>
      <c r="O997" s="76">
        <v>47.85</v>
      </c>
      <c r="P997" s="76">
        <v>47.89</v>
      </c>
      <c r="Q997" s="76">
        <v>-25.59</v>
      </c>
      <c r="R997" s="76">
        <v>-37.89</v>
      </c>
      <c r="S997" s="76">
        <v>-3.05</v>
      </c>
      <c r="T997" s="76">
        <v>52.35</v>
      </c>
      <c r="U997" s="76">
        <v>45.36</v>
      </c>
      <c r="V997" s="76">
        <v>26.72</v>
      </c>
      <c r="W997" s="76">
        <v>27.88</v>
      </c>
      <c r="X997" s="76">
        <v>15.09</v>
      </c>
      <c r="Y997" s="76">
        <v>1425.68</v>
      </c>
      <c r="Z997" s="76">
        <v>1131.99</v>
      </c>
      <c r="AA997" s="76">
        <v>1278.8399999999999</v>
      </c>
      <c r="AB997" s="76">
        <v>1818.15</v>
      </c>
      <c r="AC997" s="76">
        <v>1108.2</v>
      </c>
      <c r="AD997" s="19">
        <f t="shared" si="1285"/>
        <v>-0.53763267510936885</v>
      </c>
      <c r="AE997" s="76">
        <f t="shared" si="1272"/>
        <v>141.12195656942319</v>
      </c>
      <c r="AF997" s="77">
        <f t="shared" si="1340"/>
        <v>-3.0514221133923547E-2</v>
      </c>
      <c r="AG997" s="2">
        <f t="shared" si="1286"/>
        <v>12.3</v>
      </c>
      <c r="AH997" s="1">
        <f t="shared" si="1287"/>
        <v>1290.9749999999999</v>
      </c>
      <c r="AI997" s="21">
        <f t="shared" si="1288"/>
        <v>1255.0423076923075</v>
      </c>
      <c r="AJ997" s="22">
        <f t="shared" si="1289"/>
        <v>35.932692307692378</v>
      </c>
      <c r="AK997" s="23">
        <f t="shared" si="1290"/>
        <v>32.777243589743534</v>
      </c>
      <c r="AL997" s="23">
        <f t="shared" si="1291"/>
        <v>3.1554487179488433</v>
      </c>
      <c r="AM997" s="23"/>
      <c r="AN997">
        <f t="shared" si="1292"/>
        <v>1307</v>
      </c>
      <c r="AO997" s="4">
        <f t="shared" si="1293"/>
        <v>1279.8875</v>
      </c>
      <c r="AP997" s="4">
        <f t="shared" si="1294"/>
        <v>1280.90625</v>
      </c>
      <c r="AQ997" s="24">
        <f t="shared" si="1295"/>
        <v>1272.28</v>
      </c>
      <c r="AR997" t="str">
        <f t="shared" si="1296"/>
        <v>RED</v>
      </c>
      <c r="AS997" t="str">
        <f t="shared" si="1297"/>
        <v>GREEN</v>
      </c>
      <c r="AT997" t="str">
        <f t="shared" si="1298"/>
        <v>GREEN</v>
      </c>
      <c r="AU997" t="str">
        <f t="shared" si="1299"/>
        <v>GREEN</v>
      </c>
      <c r="AV997" t="str">
        <f t="shared" si="1300"/>
        <v>GREEN</v>
      </c>
      <c r="AW997" t="str">
        <f t="shared" si="1301"/>
        <v>GREEN</v>
      </c>
      <c r="AX997" s="25">
        <f t="shared" si="1302"/>
        <v>1.6191445540550704E-2</v>
      </c>
      <c r="AY997" s="25">
        <f t="shared" si="1303"/>
        <v>1.4189654832360824E-2</v>
      </c>
      <c r="AZ997" s="26">
        <f t="shared" si="1304"/>
        <v>53.294467092401163</v>
      </c>
      <c r="BA997" s="1">
        <f t="shared" si="1342"/>
        <v>2835877.8849999998</v>
      </c>
      <c r="BB997" s="1">
        <f t="shared" si="1342"/>
        <v>3884726.5</v>
      </c>
      <c r="BC997" s="27">
        <f t="shared" si="1305"/>
        <v>1.1670779505373519</v>
      </c>
      <c r="BD997" s="28">
        <f t="shared" si="1305"/>
        <v>1.1244039960084706</v>
      </c>
      <c r="BE997" s="29">
        <f t="shared" si="1274"/>
        <v>73.91304347826086</v>
      </c>
      <c r="BF997" s="29">
        <f t="shared" si="1338"/>
        <v>86.956521739130437</v>
      </c>
      <c r="BG997" s="30">
        <f t="shared" si="1306"/>
        <v>9.9496481683475357E-3</v>
      </c>
      <c r="BH997" s="31">
        <f t="shared" si="1307"/>
        <v>-4.1340087862855868E-3</v>
      </c>
      <c r="BI997" s="31">
        <f t="shared" si="1308"/>
        <v>2.0017907081898803E-3</v>
      </c>
      <c r="BJ997" s="32">
        <f t="shared" si="1309"/>
        <v>1357.117112152546</v>
      </c>
      <c r="BK997" s="24">
        <f t="shared" si="1310"/>
        <v>1224.8328878474538</v>
      </c>
      <c r="BL997" s="30">
        <f t="shared" si="1311"/>
        <v>0.10280491494469965</v>
      </c>
      <c r="BM997" s="30">
        <f t="shared" si="1312"/>
        <v>-5.4685923569105142E-2</v>
      </c>
      <c r="BN997" s="30">
        <f t="shared" si="1313"/>
        <v>4.81189913755945E-2</v>
      </c>
      <c r="BO997" s="30">
        <f t="shared" si="1314"/>
        <v>-6.5669321935106426E-3</v>
      </c>
      <c r="BP997" s="30"/>
      <c r="BQ997">
        <f t="shared" si="1315"/>
        <v>1756</v>
      </c>
      <c r="BR997">
        <f t="shared" si="1316"/>
        <v>835.2</v>
      </c>
      <c r="BT997" s="24">
        <f t="shared" si="1317"/>
        <v>2107.7456000000002</v>
      </c>
      <c r="BU997" s="24">
        <f t="shared" si="1318"/>
        <v>1404.2544</v>
      </c>
      <c r="BV997" s="24">
        <f t="shared" si="1319"/>
        <v>2325.0544</v>
      </c>
      <c r="BW997" s="24">
        <f t="shared" si="1320"/>
        <v>1186.9456</v>
      </c>
      <c r="BX997">
        <f t="shared" si="1321"/>
        <v>2676.8</v>
      </c>
      <c r="BY997" s="24">
        <f t="shared" si="1322"/>
        <v>1004.6272000000001</v>
      </c>
      <c r="BZ997" s="15" t="str">
        <f t="shared" si="1323"/>
        <v>RED</v>
      </c>
      <c r="CA997" s="15" t="str">
        <f t="shared" si="1324"/>
        <v>GREEN</v>
      </c>
      <c r="CB997" s="15" t="str">
        <f t="shared" si="1325"/>
        <v>GREEN</v>
      </c>
      <c r="CC997" s="15" t="str">
        <f t="shared" si="1326"/>
        <v>0</v>
      </c>
      <c r="CJ997">
        <f t="shared" si="1275"/>
        <v>1756</v>
      </c>
      <c r="CK997">
        <f t="shared" si="1276"/>
        <v>1172</v>
      </c>
      <c r="CM997" s="24">
        <f t="shared" si="1277"/>
        <v>1979.088</v>
      </c>
      <c r="CN997" s="24">
        <f t="shared" si="1278"/>
        <v>1532.912</v>
      </c>
      <c r="CO997" s="24">
        <f t="shared" si="1279"/>
        <v>2116.9119999999998</v>
      </c>
      <c r="CP997" s="24">
        <f t="shared" si="1280"/>
        <v>1395.088</v>
      </c>
      <c r="CQ997">
        <f t="shared" si="1281"/>
        <v>2340</v>
      </c>
      <c r="CR997" s="24">
        <f t="shared" si="1282"/>
        <v>1279.4560000000001</v>
      </c>
      <c r="CS997" s="15" t="str">
        <f t="shared" si="1283"/>
        <v>RED</v>
      </c>
      <c r="CT997" s="15" t="str">
        <f t="shared" si="1284"/>
        <v>RED</v>
      </c>
      <c r="CU997" s="15" t="str">
        <f t="shared" si="1327"/>
        <v>GREEN</v>
      </c>
      <c r="CV997" s="15" t="str">
        <f t="shared" si="1271"/>
        <v>0</v>
      </c>
      <c r="CX997" s="24">
        <f t="shared" si="1328"/>
        <v>1756</v>
      </c>
      <c r="CY997" s="24">
        <f t="shared" si="1329"/>
        <v>835.2</v>
      </c>
      <c r="DA997" s="24">
        <f t="shared" si="1339"/>
        <v>2107.7456000000002</v>
      </c>
      <c r="DB997" s="24">
        <f t="shared" si="1330"/>
        <v>1404.2544</v>
      </c>
      <c r="DC997" s="24">
        <f t="shared" si="1331"/>
        <v>2325.0544</v>
      </c>
      <c r="DD997" s="24">
        <f t="shared" si="1332"/>
        <v>1186.9456</v>
      </c>
      <c r="DE997">
        <f t="shared" si="1333"/>
        <v>2676.8</v>
      </c>
      <c r="DF997" s="24">
        <f t="shared" si="1334"/>
        <v>1004.6272000000001</v>
      </c>
      <c r="DG997" s="15" t="str">
        <f t="shared" si="1335"/>
        <v>RED</v>
      </c>
      <c r="DH997" s="15" t="str">
        <f t="shared" si="1336"/>
        <v>GREEN</v>
      </c>
      <c r="DI997" s="15" t="str">
        <f t="shared" si="1337"/>
        <v>GREEN</v>
      </c>
    </row>
    <row r="998" spans="1:113" x14ac:dyDescent="0.3">
      <c r="A998" s="53">
        <v>36896</v>
      </c>
      <c r="B998" s="54">
        <v>1263.5</v>
      </c>
      <c r="C998" s="54">
        <v>1331.35</v>
      </c>
      <c r="D998" s="54">
        <v>1248.55</v>
      </c>
      <c r="E998" s="54">
        <v>1327.25</v>
      </c>
      <c r="F998" s="54">
        <v>787252608</v>
      </c>
      <c r="G998" s="54">
        <v>2782016.63</v>
      </c>
      <c r="H998" s="54">
        <v>3904900</v>
      </c>
      <c r="I998" s="54">
        <v>1291.82</v>
      </c>
      <c r="J998" s="54">
        <v>1283.56</v>
      </c>
      <c r="K998" s="54">
        <v>1402.86</v>
      </c>
      <c r="L998" s="54">
        <v>1334.16</v>
      </c>
      <c r="M998" s="54">
        <v>1179.0999999999999</v>
      </c>
      <c r="N998" s="54">
        <v>73.319999999999993</v>
      </c>
      <c r="O998" s="54">
        <v>51.85</v>
      </c>
      <c r="P998" s="54">
        <v>49.65</v>
      </c>
      <c r="Q998" s="54">
        <v>-28.32</v>
      </c>
      <c r="R998" s="54">
        <v>-40.97</v>
      </c>
      <c r="S998" s="54">
        <v>5.04</v>
      </c>
      <c r="T998" s="54">
        <v>42.89</v>
      </c>
      <c r="U998" s="54">
        <v>47.1</v>
      </c>
      <c r="V998" s="54">
        <v>28.01</v>
      </c>
      <c r="W998" s="54">
        <v>29.52</v>
      </c>
      <c r="X998" s="54">
        <v>16.09</v>
      </c>
      <c r="Y998" s="54">
        <v>1437.05</v>
      </c>
      <c r="Z998" s="54">
        <v>1130.07</v>
      </c>
      <c r="AA998" s="54">
        <v>1283.56</v>
      </c>
      <c r="AB998" s="54">
        <v>1818.15</v>
      </c>
      <c r="AC998" s="54">
        <v>1108.2</v>
      </c>
      <c r="AD998" s="19">
        <f t="shared" si="1285"/>
        <v>0.80899951582668117</v>
      </c>
      <c r="AE998" s="54">
        <f t="shared" si="1272"/>
        <v>145.56372011406017</v>
      </c>
      <c r="AF998" s="55">
        <f t="shared" si="1340"/>
        <v>5.0413517470618618E-2</v>
      </c>
      <c r="AG998" s="2">
        <f t="shared" si="1286"/>
        <v>12.649999999999999</v>
      </c>
      <c r="AH998" s="1">
        <f t="shared" si="1287"/>
        <v>1289.2166666666665</v>
      </c>
      <c r="AI998" s="21">
        <f t="shared" si="1288"/>
        <v>1246.5807692307692</v>
      </c>
      <c r="AJ998" s="22">
        <f t="shared" si="1289"/>
        <v>42.635897435897277</v>
      </c>
      <c r="AK998" s="23">
        <f t="shared" si="1290"/>
        <v>29.137499999999875</v>
      </c>
      <c r="AL998" s="23">
        <f t="shared" si="1291"/>
        <v>13.498397435897402</v>
      </c>
      <c r="AM998" s="23"/>
      <c r="AN998">
        <f t="shared" si="1292"/>
        <v>1295.4000000000001</v>
      </c>
      <c r="AO998" s="4">
        <f t="shared" si="1293"/>
        <v>1286.3499999999999</v>
      </c>
      <c r="AP998" s="4">
        <f t="shared" si="1294"/>
        <v>1274.5625</v>
      </c>
      <c r="AQ998" s="24">
        <f t="shared" si="1295"/>
        <v>1267.81</v>
      </c>
      <c r="AR998" t="str">
        <f t="shared" si="1296"/>
        <v>GREEN</v>
      </c>
      <c r="AS998" t="str">
        <f t="shared" si="1297"/>
        <v>GREEN</v>
      </c>
      <c r="AT998" t="str">
        <f t="shared" si="1298"/>
        <v>GREEN</v>
      </c>
      <c r="AU998" t="str">
        <f t="shared" si="1299"/>
        <v>GREEN</v>
      </c>
      <c r="AV998" t="str">
        <f t="shared" si="1300"/>
        <v>GREEN</v>
      </c>
      <c r="AW998" t="str">
        <f t="shared" si="1301"/>
        <v>GREEN</v>
      </c>
      <c r="AX998" s="25">
        <f t="shared" si="1302"/>
        <v>2.3129088374373736E-2</v>
      </c>
      <c r="AY998" s="25">
        <f t="shared" si="1303"/>
        <v>9.1039513100402338E-3</v>
      </c>
      <c r="AZ998" s="26">
        <f t="shared" si="1304"/>
        <v>71.75583997297538</v>
      </c>
      <c r="BA998" s="1">
        <f t="shared" si="1342"/>
        <v>2829030.93</v>
      </c>
      <c r="BB998" s="1">
        <f t="shared" si="1342"/>
        <v>3896506.75</v>
      </c>
      <c r="BC998" s="27">
        <f t="shared" si="1305"/>
        <v>0.98338148250644952</v>
      </c>
      <c r="BD998" s="28">
        <f t="shared" si="1305"/>
        <v>1.0021540447735655</v>
      </c>
      <c r="BE998" s="29">
        <f t="shared" si="1274"/>
        <v>100</v>
      </c>
      <c r="BF998" s="29">
        <f t="shared" si="1338"/>
        <v>82.304163726182054</v>
      </c>
      <c r="BG998" s="30">
        <f t="shared" si="1306"/>
        <v>3.3882282084745641E-2</v>
      </c>
      <c r="BH998" s="31">
        <f t="shared" si="1307"/>
        <v>3.2852140773124705E-3</v>
      </c>
      <c r="BI998" s="31">
        <f t="shared" si="1308"/>
        <v>1.4025137064333504E-2</v>
      </c>
      <c r="BJ998" s="32">
        <f t="shared" si="1309"/>
        <v>1356.449833085233</v>
      </c>
      <c r="BK998" s="24">
        <f t="shared" si="1310"/>
        <v>1221.9835002481</v>
      </c>
      <c r="BL998" s="30">
        <f t="shared" si="1311"/>
        <v>0.10131198556197626</v>
      </c>
      <c r="BM998" s="30">
        <f t="shared" si="1312"/>
        <v>-2.200025095892482E-2</v>
      </c>
      <c r="BN998" s="30">
        <f t="shared" si="1313"/>
        <v>7.9311734603051437E-2</v>
      </c>
      <c r="BO998" s="30">
        <f t="shared" si="1314"/>
        <v>5.7311483644126616E-2</v>
      </c>
      <c r="BP998" s="30"/>
      <c r="BQ998">
        <f t="shared" si="1315"/>
        <v>1756</v>
      </c>
      <c r="BR998">
        <f t="shared" si="1316"/>
        <v>835.2</v>
      </c>
      <c r="BT998" s="24">
        <f t="shared" si="1317"/>
        <v>2107.7456000000002</v>
      </c>
      <c r="BU998" s="24">
        <f t="shared" si="1318"/>
        <v>1404.2544</v>
      </c>
      <c r="BV998" s="24">
        <f t="shared" si="1319"/>
        <v>2325.0544</v>
      </c>
      <c r="BW998" s="24">
        <f t="shared" si="1320"/>
        <v>1186.9456</v>
      </c>
      <c r="BX998">
        <f t="shared" si="1321"/>
        <v>2676.8</v>
      </c>
      <c r="BY998" s="24">
        <f t="shared" si="1322"/>
        <v>1004.6272000000001</v>
      </c>
      <c r="BZ998" s="15" t="str">
        <f t="shared" si="1323"/>
        <v>RED</v>
      </c>
      <c r="CA998" s="15" t="str">
        <f t="shared" si="1324"/>
        <v>GREEN</v>
      </c>
      <c r="CB998" s="15" t="str">
        <f t="shared" si="1325"/>
        <v>GREEN</v>
      </c>
      <c r="CC998" s="15" t="str">
        <f t="shared" si="1326"/>
        <v>0</v>
      </c>
      <c r="CJ998">
        <f t="shared" si="1275"/>
        <v>1756</v>
      </c>
      <c r="CK998">
        <f t="shared" si="1276"/>
        <v>1172</v>
      </c>
      <c r="CM998" s="24">
        <f t="shared" si="1277"/>
        <v>1979.088</v>
      </c>
      <c r="CN998" s="24">
        <f t="shared" si="1278"/>
        <v>1532.912</v>
      </c>
      <c r="CO998" s="24">
        <f t="shared" si="1279"/>
        <v>2116.9119999999998</v>
      </c>
      <c r="CP998" s="24">
        <f t="shared" si="1280"/>
        <v>1395.088</v>
      </c>
      <c r="CQ998">
        <f t="shared" si="1281"/>
        <v>2340</v>
      </c>
      <c r="CR998" s="24">
        <f t="shared" si="1282"/>
        <v>1279.4560000000001</v>
      </c>
      <c r="CS998" s="15" t="str">
        <f t="shared" si="1283"/>
        <v>RED</v>
      </c>
      <c r="CT998" s="15" t="str">
        <f t="shared" si="1284"/>
        <v>RED</v>
      </c>
      <c r="CU998" s="15" t="str">
        <f t="shared" si="1327"/>
        <v>GREEN</v>
      </c>
      <c r="CV998" s="15" t="str">
        <f t="shared" si="1271"/>
        <v>0</v>
      </c>
      <c r="CX998" s="24">
        <f t="shared" si="1328"/>
        <v>1756</v>
      </c>
      <c r="CY998" s="24">
        <f t="shared" si="1329"/>
        <v>835.2</v>
      </c>
      <c r="DA998" s="24">
        <f t="shared" si="1339"/>
        <v>2107.7456000000002</v>
      </c>
      <c r="DB998" s="24">
        <f t="shared" si="1330"/>
        <v>1404.2544</v>
      </c>
      <c r="DC998" s="24">
        <f t="shared" si="1331"/>
        <v>2325.0544</v>
      </c>
      <c r="DD998" s="24">
        <f t="shared" si="1332"/>
        <v>1186.9456</v>
      </c>
      <c r="DE998">
        <f t="shared" si="1333"/>
        <v>2676.8</v>
      </c>
      <c r="DF998" s="24">
        <f t="shared" si="1334"/>
        <v>1004.6272000000001</v>
      </c>
      <c r="DG998" s="15" t="str">
        <f t="shared" si="1335"/>
        <v>RED</v>
      </c>
      <c r="DH998" s="15" t="str">
        <f t="shared" si="1336"/>
        <v>GREEN</v>
      </c>
      <c r="DI998" s="15" t="str">
        <f t="shared" si="1337"/>
        <v>GREEN</v>
      </c>
    </row>
    <row r="999" spans="1:113" x14ac:dyDescent="0.3">
      <c r="A999" s="18">
        <v>36889</v>
      </c>
      <c r="B999" s="1">
        <v>1242.05</v>
      </c>
      <c r="C999" s="1">
        <v>1265.9000000000001</v>
      </c>
      <c r="D999" s="1">
        <v>1207.95</v>
      </c>
      <c r="E999" s="1">
        <v>1263.55</v>
      </c>
      <c r="F999" s="1">
        <v>553734848</v>
      </c>
      <c r="G999" s="1">
        <v>2230434.2000000002</v>
      </c>
      <c r="H999" s="1">
        <v>3100679</v>
      </c>
      <c r="I999" s="1">
        <v>1281.6099999999999</v>
      </c>
      <c r="J999" s="1">
        <v>1285.0999999999999</v>
      </c>
      <c r="K999" s="1">
        <v>1408.73</v>
      </c>
      <c r="L999" s="1">
        <v>1330.25</v>
      </c>
      <c r="M999" s="1">
        <v>1178.0999999999999</v>
      </c>
      <c r="N999" s="1">
        <v>47.04</v>
      </c>
      <c r="O999" s="1">
        <v>45.15</v>
      </c>
      <c r="P999" s="1">
        <v>46.68</v>
      </c>
      <c r="Q999" s="1">
        <v>-35.51</v>
      </c>
      <c r="R999" s="1">
        <v>-44.13</v>
      </c>
      <c r="S999" s="1">
        <v>1.74</v>
      </c>
      <c r="T999" s="1">
        <v>40.840000000000003</v>
      </c>
      <c r="U999" s="1">
        <v>60.69</v>
      </c>
      <c r="V999" s="1">
        <v>23.71</v>
      </c>
      <c r="W999" s="1">
        <v>32</v>
      </c>
      <c r="X999" s="1">
        <v>17.13</v>
      </c>
      <c r="Y999" s="1">
        <v>1440.92</v>
      </c>
      <c r="Z999" s="1">
        <v>1129.29</v>
      </c>
      <c r="AA999" s="1">
        <v>1285.0999999999999</v>
      </c>
      <c r="AB999" s="1">
        <v>1818.15</v>
      </c>
      <c r="AC999" s="1">
        <v>1108.2</v>
      </c>
      <c r="AD999" s="19">
        <f t="shared" si="1285"/>
        <v>0.2696081007284733</v>
      </c>
      <c r="AE999" s="1">
        <f t="shared" si="1272"/>
        <v>138.5775389339768</v>
      </c>
      <c r="AF999" s="20">
        <f t="shared" si="1340"/>
        <v>1.7351046698872663E-2</v>
      </c>
      <c r="AG999" s="2">
        <f t="shared" si="1286"/>
        <v>8.6200000000000045</v>
      </c>
      <c r="AH999" s="1">
        <f t="shared" si="1287"/>
        <v>1272.2083333333333</v>
      </c>
      <c r="AI999" s="21">
        <f t="shared" si="1288"/>
        <v>1243.3307692307692</v>
      </c>
      <c r="AJ999" s="22">
        <f t="shared" si="1289"/>
        <v>28.877564102564065</v>
      </c>
      <c r="AK999" s="23">
        <f t="shared" si="1290"/>
        <v>18.870833333333223</v>
      </c>
      <c r="AL999" s="23">
        <f t="shared" si="1291"/>
        <v>10.006730769230842</v>
      </c>
      <c r="AM999" s="23"/>
      <c r="AN999">
        <f t="shared" si="1292"/>
        <v>1252.7750000000001</v>
      </c>
      <c r="AO999" s="4">
        <f t="shared" si="1293"/>
        <v>1282.9625000000001</v>
      </c>
      <c r="AP999" s="4">
        <f t="shared" si="1294"/>
        <v>1263.5999999999999</v>
      </c>
      <c r="AQ999" s="24">
        <f t="shared" si="1295"/>
        <v>1252.9549999999999</v>
      </c>
      <c r="AR999" t="str">
        <f t="shared" si="1296"/>
        <v>GREEN</v>
      </c>
      <c r="AS999" t="str">
        <f t="shared" si="1297"/>
        <v>RED</v>
      </c>
      <c r="AT999" t="str">
        <f t="shared" si="1298"/>
        <v>RED</v>
      </c>
      <c r="AU999" t="str">
        <f t="shared" si="1299"/>
        <v>GREEN</v>
      </c>
      <c r="AV999" t="str">
        <f t="shared" si="1300"/>
        <v>RED</v>
      </c>
      <c r="AW999" t="str">
        <f t="shared" si="1301"/>
        <v>RED</v>
      </c>
      <c r="AX999" s="25">
        <f t="shared" si="1302"/>
        <v>1.4726835462603968E-2</v>
      </c>
      <c r="AY999" s="25">
        <f t="shared" si="1303"/>
        <v>1.0560261989651857E-2</v>
      </c>
      <c r="AZ999" s="26">
        <f t="shared" si="1304"/>
        <v>58.238536433093898</v>
      </c>
      <c r="BA999" s="1">
        <f t="shared" si="1342"/>
        <v>2840207.03</v>
      </c>
      <c r="BB999" s="1">
        <f t="shared" si="1342"/>
        <v>3851970</v>
      </c>
      <c r="BC999" s="27">
        <f t="shared" si="1305"/>
        <v>0.78530690771510425</v>
      </c>
      <c r="BD999" s="28">
        <f t="shared" si="1305"/>
        <v>0.80495928057591315</v>
      </c>
      <c r="BE999" s="29">
        <f t="shared" si="1274"/>
        <v>64.608327452364094</v>
      </c>
      <c r="BF999" s="29">
        <f t="shared" si="1338"/>
        <v>57.004234297812246</v>
      </c>
      <c r="BG999" s="30">
        <f t="shared" si="1306"/>
        <v>-1.8217665740918709E-2</v>
      </c>
      <c r="BH999" s="31">
        <f t="shared" si="1307"/>
        <v>-1.9721380218889473E-3</v>
      </c>
      <c r="BI999" s="31">
        <f t="shared" si="1308"/>
        <v>4.1665734729521104E-3</v>
      </c>
      <c r="BJ999" s="32">
        <f t="shared" si="1309"/>
        <v>1344.6860379511443</v>
      </c>
      <c r="BK999" s="24">
        <f t="shared" si="1310"/>
        <v>1199.7306287155222</v>
      </c>
      <c r="BL999" s="30">
        <f t="shared" si="1311"/>
        <v>0.1147207544106858</v>
      </c>
      <c r="BM999" s="30">
        <f t="shared" si="1312"/>
        <v>-6.4212763999164507E-2</v>
      </c>
      <c r="BN999" s="30">
        <f t="shared" si="1313"/>
        <v>5.0507990411521278E-2</v>
      </c>
      <c r="BO999" s="30">
        <f t="shared" si="1314"/>
        <v>-1.3704773587643229E-2</v>
      </c>
      <c r="BP999" s="30"/>
      <c r="BQ999">
        <f t="shared" si="1315"/>
        <v>1756</v>
      </c>
      <c r="BR999">
        <f t="shared" si="1316"/>
        <v>828.35</v>
      </c>
      <c r="BT999" s="24">
        <f t="shared" si="1317"/>
        <v>2110.3622999999998</v>
      </c>
      <c r="BU999" s="24">
        <f t="shared" si="1318"/>
        <v>1401.6377</v>
      </c>
      <c r="BV999" s="24">
        <f t="shared" si="1319"/>
        <v>2329.2876999999999</v>
      </c>
      <c r="BW999" s="24">
        <f t="shared" si="1320"/>
        <v>1182.7123000000001</v>
      </c>
      <c r="BX999">
        <f t="shared" si="1321"/>
        <v>2683.65</v>
      </c>
      <c r="BY999" s="24">
        <f t="shared" si="1322"/>
        <v>999.03760000000011</v>
      </c>
      <c r="BZ999" s="15" t="str">
        <f t="shared" si="1323"/>
        <v>RED</v>
      </c>
      <c r="CA999" s="15" t="str">
        <f t="shared" si="1324"/>
        <v>GREEN</v>
      </c>
      <c r="CB999" s="15" t="str">
        <f t="shared" si="1325"/>
        <v>GREEN</v>
      </c>
      <c r="CC999" s="15" t="str">
        <f t="shared" si="1326"/>
        <v>0</v>
      </c>
      <c r="CJ999">
        <f t="shared" si="1275"/>
        <v>1756</v>
      </c>
      <c r="CK999">
        <f t="shared" si="1276"/>
        <v>1172</v>
      </c>
      <c r="CM999" s="24">
        <f t="shared" si="1277"/>
        <v>1979.088</v>
      </c>
      <c r="CN999" s="24">
        <f t="shared" si="1278"/>
        <v>1532.912</v>
      </c>
      <c r="CO999" s="24">
        <f t="shared" si="1279"/>
        <v>2116.9119999999998</v>
      </c>
      <c r="CP999" s="24">
        <f t="shared" si="1280"/>
        <v>1395.088</v>
      </c>
      <c r="CQ999">
        <f t="shared" si="1281"/>
        <v>2340</v>
      </c>
      <c r="CR999" s="24">
        <f t="shared" si="1282"/>
        <v>1279.4560000000001</v>
      </c>
      <c r="CS999" s="15" t="str">
        <f t="shared" si="1283"/>
        <v>RED</v>
      </c>
      <c r="CT999" s="15" t="str">
        <f t="shared" si="1284"/>
        <v>RED</v>
      </c>
      <c r="CU999" s="15" t="str">
        <f t="shared" si="1327"/>
        <v>RED</v>
      </c>
      <c r="CV999" s="15" t="str">
        <f t="shared" si="1271"/>
        <v>0</v>
      </c>
      <c r="CX999" s="24">
        <f t="shared" si="1328"/>
        <v>1756</v>
      </c>
      <c r="CY999" s="24">
        <f t="shared" si="1329"/>
        <v>828.35</v>
      </c>
      <c r="DA999" s="24">
        <f t="shared" si="1339"/>
        <v>2110.3622999999998</v>
      </c>
      <c r="DB999" s="24">
        <f t="shared" si="1330"/>
        <v>1401.6377</v>
      </c>
      <c r="DC999" s="24">
        <f t="shared" si="1331"/>
        <v>2329.2876999999999</v>
      </c>
      <c r="DD999" s="24">
        <f t="shared" si="1332"/>
        <v>1182.7123000000001</v>
      </c>
      <c r="DE999">
        <f t="shared" si="1333"/>
        <v>2683.65</v>
      </c>
      <c r="DF999" s="24">
        <f t="shared" si="1334"/>
        <v>999.03760000000011</v>
      </c>
      <c r="DG999" s="15" t="str">
        <f t="shared" si="1335"/>
        <v>RED</v>
      </c>
      <c r="DH999" s="15" t="str">
        <f t="shared" si="1336"/>
        <v>GREEN</v>
      </c>
      <c r="DI999" s="15" t="str">
        <f t="shared" si="1337"/>
        <v>GREEN</v>
      </c>
    </row>
    <row r="1000" spans="1:113" x14ac:dyDescent="0.3">
      <c r="A1000" s="75">
        <v>36882</v>
      </c>
      <c r="B1000" s="76">
        <v>1310.1500000000001</v>
      </c>
      <c r="C1000" s="76">
        <v>1325.6</v>
      </c>
      <c r="D1000" s="76">
        <v>1237.3</v>
      </c>
      <c r="E1000" s="76">
        <v>1242</v>
      </c>
      <c r="F1000" s="76">
        <v>790839104</v>
      </c>
      <c r="G1000" s="76">
        <v>3021370.16</v>
      </c>
      <c r="H1000" s="76">
        <v>4165325</v>
      </c>
      <c r="I1000" s="76">
        <v>1273.94</v>
      </c>
      <c r="J1000" s="76">
        <v>1287.46</v>
      </c>
      <c r="K1000" s="76">
        <v>1415.91</v>
      </c>
      <c r="L1000" s="76">
        <v>1327.28</v>
      </c>
      <c r="M1000" s="76">
        <v>1177.29</v>
      </c>
      <c r="N1000" s="76">
        <v>31.93</v>
      </c>
      <c r="O1000" s="76">
        <v>42.64</v>
      </c>
      <c r="P1000" s="76">
        <v>45.63</v>
      </c>
      <c r="Q1000" s="76">
        <v>-37.69</v>
      </c>
      <c r="R1000" s="76">
        <v>-46.29</v>
      </c>
      <c r="S1000" s="76">
        <v>-5.38</v>
      </c>
      <c r="T1000" s="76">
        <v>57.57</v>
      </c>
      <c r="U1000" s="76">
        <v>75.03</v>
      </c>
      <c r="V1000" s="76">
        <v>25.08</v>
      </c>
      <c r="W1000" s="76">
        <v>30.92</v>
      </c>
      <c r="X1000" s="76">
        <v>17.3</v>
      </c>
      <c r="Y1000" s="76">
        <v>1443.33</v>
      </c>
      <c r="Z1000" s="76">
        <v>1131.5999999999999</v>
      </c>
      <c r="AA1000" s="76">
        <v>1287.46</v>
      </c>
      <c r="AB1000" s="76">
        <v>1818.15</v>
      </c>
      <c r="AC1000" s="76">
        <v>1108.2</v>
      </c>
      <c r="AD1000" s="19">
        <f t="shared" si="1285"/>
        <v>-0.88296587878402277</v>
      </c>
      <c r="AE1000" s="76">
        <f t="shared" si="1272"/>
        <v>136.21408203553418</v>
      </c>
      <c r="AF1000" s="77">
        <f t="shared" si="1340"/>
        <v>-5.3786378180710082E-2</v>
      </c>
      <c r="AG1000" s="2">
        <f t="shared" si="1286"/>
        <v>8.6000000000000014</v>
      </c>
      <c r="AH1000" s="1">
        <f t="shared" si="1287"/>
        <v>1267.6166666666666</v>
      </c>
      <c r="AI1000" s="21">
        <f t="shared" si="1288"/>
        <v>1243.9538461538461</v>
      </c>
      <c r="AJ1000" s="22">
        <f t="shared" si="1289"/>
        <v>23.662820512820417</v>
      </c>
      <c r="AK1000" s="23">
        <f t="shared" si="1290"/>
        <v>3.7966346153844484</v>
      </c>
      <c r="AL1000" s="23">
        <f t="shared" si="1291"/>
        <v>19.866185897435969</v>
      </c>
      <c r="AM1000" s="23"/>
      <c r="AN1000">
        <f t="shared" si="1292"/>
        <v>1277.3</v>
      </c>
      <c r="AO1000" s="4">
        <f t="shared" si="1293"/>
        <v>1286.125</v>
      </c>
      <c r="AP1000" s="4">
        <f t="shared" si="1294"/>
        <v>1260.9124999999999</v>
      </c>
      <c r="AQ1000" s="24">
        <f t="shared" si="1295"/>
        <v>1243.8</v>
      </c>
      <c r="AR1000" t="str">
        <f t="shared" si="1296"/>
        <v>RED</v>
      </c>
      <c r="AS1000" t="str">
        <f t="shared" si="1297"/>
        <v>RED</v>
      </c>
      <c r="AT1000" t="str">
        <f t="shared" si="1298"/>
        <v>RED</v>
      </c>
      <c r="AU1000" t="str">
        <f t="shared" si="1299"/>
        <v>RED</v>
      </c>
      <c r="AV1000" t="str">
        <f t="shared" si="1300"/>
        <v>RED</v>
      </c>
      <c r="AW1000" t="str">
        <f t="shared" si="1301"/>
        <v>GREEN</v>
      </c>
      <c r="AX1000" s="25">
        <f t="shared" si="1302"/>
        <v>1.1834994346125191E-2</v>
      </c>
      <c r="AY1000" s="25">
        <f t="shared" si="1303"/>
        <v>1.1037585749618531E-2</v>
      </c>
      <c r="AZ1000" s="26">
        <f t="shared" si="1304"/>
        <v>51.743154014913792</v>
      </c>
      <c r="BA1000" s="1">
        <f t="shared" si="1342"/>
        <v>3000417.5649999999</v>
      </c>
      <c r="BB1000" s="1">
        <f t="shared" si="1342"/>
        <v>4015964</v>
      </c>
      <c r="BC1000" s="27">
        <f t="shared" si="1305"/>
        <v>1.0069832263496965</v>
      </c>
      <c r="BD1000" s="28">
        <f t="shared" si="1305"/>
        <v>1.0371918174565309</v>
      </c>
      <c r="BE1000" s="29">
        <f t="shared" si="1274"/>
        <v>49.400141143260399</v>
      </c>
      <c r="BF1000" s="29">
        <f t="shared" si="1338"/>
        <v>53.370543654827571</v>
      </c>
      <c r="BG1000" s="30">
        <f t="shared" si="1306"/>
        <v>-2.73118539301207E-2</v>
      </c>
      <c r="BH1000" s="31">
        <f t="shared" si="1307"/>
        <v>4.0965645541274354E-3</v>
      </c>
      <c r="BI1000" s="31">
        <f t="shared" si="1308"/>
        <v>7.974085965066583E-4</v>
      </c>
      <c r="BJ1000" s="32">
        <f t="shared" si="1309"/>
        <v>1345.979149186471</v>
      </c>
      <c r="BK1000" s="24">
        <f t="shared" si="1310"/>
        <v>1189.2541841468621</v>
      </c>
      <c r="BL1000" s="30">
        <f t="shared" si="1311"/>
        <v>0.12618757249565929</v>
      </c>
      <c r="BM1000" s="30">
        <f t="shared" si="1312"/>
        <v>-8.3719121728237506E-2</v>
      </c>
      <c r="BN1000" s="30">
        <f t="shared" si="1313"/>
        <v>4.2468450767421784E-2</v>
      </c>
      <c r="BO1000" s="30">
        <f t="shared" si="1314"/>
        <v>-4.1250670960815722E-2</v>
      </c>
      <c r="BP1000" s="30"/>
      <c r="BQ1000">
        <f t="shared" si="1315"/>
        <v>1756</v>
      </c>
      <c r="BR1000">
        <f t="shared" si="1316"/>
        <v>810.85</v>
      </c>
      <c r="BT1000" s="24">
        <f t="shared" si="1317"/>
        <v>2117.0473000000002</v>
      </c>
      <c r="BU1000" s="24">
        <f t="shared" si="1318"/>
        <v>1394.9527</v>
      </c>
      <c r="BV1000" s="24">
        <f t="shared" si="1319"/>
        <v>2340.1026999999999</v>
      </c>
      <c r="BW1000" s="24">
        <f t="shared" si="1320"/>
        <v>1171.8973000000001</v>
      </c>
      <c r="BX1000">
        <f t="shared" si="1321"/>
        <v>2701.15</v>
      </c>
      <c r="BY1000" s="24">
        <f t="shared" si="1322"/>
        <v>984.75760000000002</v>
      </c>
      <c r="BZ1000" s="15" t="str">
        <f t="shared" si="1323"/>
        <v>RED</v>
      </c>
      <c r="CA1000" s="15" t="str">
        <f t="shared" si="1324"/>
        <v>GREEN</v>
      </c>
      <c r="CB1000" s="15" t="str">
        <f t="shared" si="1325"/>
        <v>GREEN</v>
      </c>
      <c r="CC1000" s="15" t="str">
        <f t="shared" si="1326"/>
        <v>0</v>
      </c>
      <c r="CJ1000">
        <f t="shared" si="1275"/>
        <v>1756</v>
      </c>
      <c r="CK1000">
        <f t="shared" si="1276"/>
        <v>1172</v>
      </c>
      <c r="CM1000" s="24">
        <f t="shared" si="1277"/>
        <v>1979.088</v>
      </c>
      <c r="CN1000" s="24">
        <f t="shared" si="1278"/>
        <v>1532.912</v>
      </c>
      <c r="CO1000" s="24">
        <f t="shared" si="1279"/>
        <v>2116.9119999999998</v>
      </c>
      <c r="CP1000" s="24">
        <f t="shared" si="1280"/>
        <v>1395.088</v>
      </c>
      <c r="CQ1000">
        <f t="shared" si="1281"/>
        <v>2340</v>
      </c>
      <c r="CR1000" s="24">
        <f t="shared" si="1282"/>
        <v>1279.4560000000001</v>
      </c>
      <c r="CS1000" s="15" t="str">
        <f t="shared" si="1283"/>
        <v>RED</v>
      </c>
      <c r="CT1000" s="15" t="str">
        <f t="shared" si="1284"/>
        <v>RED</v>
      </c>
      <c r="CU1000" s="15" t="str">
        <f t="shared" si="1327"/>
        <v>RED</v>
      </c>
      <c r="CV1000" s="15" t="str">
        <f t="shared" si="1271"/>
        <v>0</v>
      </c>
      <c r="CX1000" s="24">
        <f t="shared" si="1328"/>
        <v>1756</v>
      </c>
      <c r="CY1000" s="24">
        <f t="shared" si="1329"/>
        <v>810.85</v>
      </c>
      <c r="DA1000" s="24">
        <f t="shared" si="1339"/>
        <v>2117.0473000000002</v>
      </c>
      <c r="DB1000" s="24">
        <f t="shared" si="1330"/>
        <v>1394.9527</v>
      </c>
      <c r="DC1000" s="24">
        <f t="shared" si="1331"/>
        <v>2340.1026999999999</v>
      </c>
      <c r="DD1000" s="24">
        <f t="shared" si="1332"/>
        <v>1171.8973000000001</v>
      </c>
      <c r="DE1000">
        <f t="shared" si="1333"/>
        <v>2701.15</v>
      </c>
      <c r="DF1000" s="24">
        <f t="shared" si="1334"/>
        <v>984.75760000000002</v>
      </c>
      <c r="DG1000" s="15" t="str">
        <f t="shared" si="1335"/>
        <v>RED</v>
      </c>
      <c r="DH1000" s="15" t="str">
        <f t="shared" si="1336"/>
        <v>GREEN</v>
      </c>
      <c r="DI1000" s="15" t="str">
        <f t="shared" si="1337"/>
        <v>GREEN</v>
      </c>
    </row>
    <row r="1001" spans="1:113" x14ac:dyDescent="0.3">
      <c r="A1001" s="18">
        <v>36875</v>
      </c>
      <c r="B1001" s="1">
        <v>1313.7</v>
      </c>
      <c r="C1001" s="1">
        <v>1369.5</v>
      </c>
      <c r="D1001" s="1">
        <v>1308.1500000000001</v>
      </c>
      <c r="E1001" s="1">
        <v>1312.6</v>
      </c>
      <c r="F1001" s="1">
        <v>911414784</v>
      </c>
      <c r="G1001" s="1">
        <v>3282302.73</v>
      </c>
      <c r="H1001" s="1">
        <v>4415123</v>
      </c>
      <c r="I1001" s="1">
        <v>1272.74</v>
      </c>
      <c r="J1001" s="1">
        <v>1291.29</v>
      </c>
      <c r="K1001" s="1">
        <v>1423.34</v>
      </c>
      <c r="L1001" s="1">
        <v>1324.43</v>
      </c>
      <c r="M1001" s="1">
        <v>1176.04</v>
      </c>
      <c r="N1001" s="1">
        <v>84.8</v>
      </c>
      <c r="O1001" s="1">
        <v>49.53</v>
      </c>
      <c r="P1001" s="1">
        <v>48.66</v>
      </c>
      <c r="Q1001" s="1">
        <v>-37.72</v>
      </c>
      <c r="R1001" s="1">
        <v>-48.44</v>
      </c>
      <c r="S1001" s="1">
        <v>-0.08</v>
      </c>
      <c r="T1001" s="1">
        <v>83.66</v>
      </c>
      <c r="U1001" s="1">
        <v>81.73</v>
      </c>
      <c r="V1001" s="1">
        <v>27.32</v>
      </c>
      <c r="W1001" s="1">
        <v>26.52</v>
      </c>
      <c r="X1001" s="1">
        <v>17.829999999999998</v>
      </c>
      <c r="Y1001" s="1">
        <v>1446.26</v>
      </c>
      <c r="Z1001" s="1">
        <v>1136.32</v>
      </c>
      <c r="AA1001" s="1">
        <v>1291.29</v>
      </c>
      <c r="AB1001" s="1">
        <v>1818.15</v>
      </c>
      <c r="AC1001" s="1">
        <v>1108.2</v>
      </c>
      <c r="AD1001" s="19">
        <f t="shared" si="1285"/>
        <v>-1.383684884629423E-2</v>
      </c>
      <c r="AE1001" s="1">
        <f t="shared" si="1272"/>
        <v>143.95700811581494</v>
      </c>
      <c r="AF1001" s="20">
        <f t="shared" si="1340"/>
        <v>-8.3732967953131787E-4</v>
      </c>
      <c r="AG1001" s="2">
        <f t="shared" si="1286"/>
        <v>10.719999999999999</v>
      </c>
      <c r="AH1001" s="1">
        <f t="shared" si="1287"/>
        <v>1267.2083333333333</v>
      </c>
      <c r="AI1001" s="21">
        <f t="shared" si="1288"/>
        <v>1245.8346153846155</v>
      </c>
      <c r="AJ1001" s="22">
        <f t="shared" si="1289"/>
        <v>21.37371794871774</v>
      </c>
      <c r="AK1001" s="23">
        <f t="shared" si="1290"/>
        <v>-16.582852564102723</v>
      </c>
      <c r="AL1001" s="23">
        <f t="shared" si="1291"/>
        <v>37.956570512820463</v>
      </c>
      <c r="AM1001" s="23"/>
      <c r="AN1001">
        <f t="shared" si="1292"/>
        <v>1313.15</v>
      </c>
      <c r="AO1001" s="4">
        <f t="shared" si="1293"/>
        <v>1281.925</v>
      </c>
      <c r="AP1001" s="4">
        <f t="shared" si="1294"/>
        <v>1253</v>
      </c>
      <c r="AQ1001" s="24">
        <f t="shared" si="1295"/>
        <v>1237.2750000000001</v>
      </c>
      <c r="AR1001" t="str">
        <f t="shared" si="1296"/>
        <v>RED</v>
      </c>
      <c r="AS1001" t="str">
        <f t="shared" si="1297"/>
        <v>GREEN</v>
      </c>
      <c r="AT1001" t="str">
        <f t="shared" si="1298"/>
        <v>GREEN</v>
      </c>
      <c r="AU1001" t="str">
        <f t="shared" si="1299"/>
        <v>GREEN</v>
      </c>
      <c r="AV1001" t="str">
        <f t="shared" si="1300"/>
        <v>GREEN</v>
      </c>
      <c r="AW1001" t="str">
        <f t="shared" si="1301"/>
        <v>GREEN</v>
      </c>
      <c r="AX1001" s="25">
        <f t="shared" si="1302"/>
        <v>1.1834994346125191E-2</v>
      </c>
      <c r="AY1001" s="25">
        <f t="shared" si="1303"/>
        <v>2.4086562890022201E-3</v>
      </c>
      <c r="AZ1001" s="26">
        <f t="shared" si="1304"/>
        <v>83.089614097512055</v>
      </c>
      <c r="BA1001" s="1">
        <f t="shared" si="1342"/>
        <v>2874744.0125000002</v>
      </c>
      <c r="BB1001" s="1">
        <f t="shared" si="1342"/>
        <v>3804428.75</v>
      </c>
      <c r="BC1001" s="27">
        <f t="shared" si="1305"/>
        <v>1.1417721771844198</v>
      </c>
      <c r="BD1001" s="28">
        <f t="shared" si="1305"/>
        <v>1.1605219311834925</v>
      </c>
      <c r="BE1001" s="29">
        <f t="shared" si="1274"/>
        <v>57.340946166394737</v>
      </c>
      <c r="BF1001" s="29">
        <f t="shared" si="1338"/>
        <v>54.151501675177244</v>
      </c>
      <c r="BG1001" s="30">
        <f t="shared" si="1306"/>
        <v>1.4273389697140815E-2</v>
      </c>
      <c r="BH1001" s="31">
        <f t="shared" si="1307"/>
        <v>1.535869307988752E-2</v>
      </c>
      <c r="BI1001" s="31">
        <f t="shared" si="1308"/>
        <v>9.4263380571229707E-3</v>
      </c>
      <c r="BJ1001" s="32">
        <f t="shared" si="1309"/>
        <v>1346.2342636769026</v>
      </c>
      <c r="BK1001" s="24">
        <f t="shared" si="1310"/>
        <v>1188.1824029897639</v>
      </c>
      <c r="BL1001" s="30">
        <f t="shared" si="1311"/>
        <v>0.12041129109183206</v>
      </c>
      <c r="BM1001" s="30">
        <f t="shared" si="1312"/>
        <v>-2.5624153342147436E-2</v>
      </c>
      <c r="BN1001" s="30">
        <f t="shared" si="1313"/>
        <v>9.4787137749684613E-2</v>
      </c>
      <c r="BO1001" s="30">
        <f t="shared" si="1314"/>
        <v>6.9162984407537181E-2</v>
      </c>
      <c r="BP1001" s="30"/>
      <c r="BQ1001">
        <f t="shared" si="1315"/>
        <v>1756</v>
      </c>
      <c r="BR1001">
        <f t="shared" si="1316"/>
        <v>810.85</v>
      </c>
      <c r="BT1001" s="24">
        <f t="shared" si="1317"/>
        <v>2117.0473000000002</v>
      </c>
      <c r="BU1001" s="24">
        <f t="shared" si="1318"/>
        <v>1394.9527</v>
      </c>
      <c r="BV1001" s="24">
        <f t="shared" si="1319"/>
        <v>2340.1026999999999</v>
      </c>
      <c r="BW1001" s="24">
        <f t="shared" si="1320"/>
        <v>1171.8973000000001</v>
      </c>
      <c r="BX1001">
        <f t="shared" si="1321"/>
        <v>2701.15</v>
      </c>
      <c r="BY1001" s="24">
        <f t="shared" si="1322"/>
        <v>984.75760000000002</v>
      </c>
      <c r="BZ1001" s="15" t="str">
        <f t="shared" si="1323"/>
        <v>RED</v>
      </c>
      <c r="CA1001" s="15" t="str">
        <f t="shared" si="1324"/>
        <v>GREEN</v>
      </c>
      <c r="CB1001" s="15" t="str">
        <f t="shared" si="1325"/>
        <v>GREEN</v>
      </c>
      <c r="CC1001" s="15" t="str">
        <f t="shared" si="1326"/>
        <v>0</v>
      </c>
      <c r="CJ1001">
        <f t="shared" si="1275"/>
        <v>1756</v>
      </c>
      <c r="CK1001">
        <f t="shared" si="1276"/>
        <v>1172</v>
      </c>
      <c r="CM1001" s="24">
        <f t="shared" si="1277"/>
        <v>1979.088</v>
      </c>
      <c r="CN1001" s="24">
        <f t="shared" si="1278"/>
        <v>1532.912</v>
      </c>
      <c r="CO1001" s="24">
        <f t="shared" si="1279"/>
        <v>2116.9119999999998</v>
      </c>
      <c r="CP1001" s="24">
        <f t="shared" si="1280"/>
        <v>1395.088</v>
      </c>
      <c r="CQ1001">
        <f t="shared" si="1281"/>
        <v>2340</v>
      </c>
      <c r="CR1001" s="24">
        <f t="shared" si="1282"/>
        <v>1279.4560000000001</v>
      </c>
      <c r="CS1001" s="15" t="str">
        <f t="shared" si="1283"/>
        <v>RED</v>
      </c>
      <c r="CT1001" s="15" t="str">
        <f t="shared" si="1284"/>
        <v>RED</v>
      </c>
      <c r="CU1001" s="15" t="str">
        <f t="shared" si="1327"/>
        <v>GREEN</v>
      </c>
      <c r="CV1001" s="15" t="str">
        <f t="shared" si="1271"/>
        <v>0</v>
      </c>
      <c r="CX1001" s="24">
        <f t="shared" si="1328"/>
        <v>1756</v>
      </c>
      <c r="CY1001" s="24">
        <f t="shared" si="1329"/>
        <v>810.85</v>
      </c>
      <c r="DA1001" s="24">
        <f t="shared" si="1339"/>
        <v>2117.0473000000002</v>
      </c>
      <c r="DB1001" s="24">
        <f t="shared" si="1330"/>
        <v>1394.9527</v>
      </c>
      <c r="DC1001" s="24">
        <f t="shared" si="1331"/>
        <v>2340.1026999999999</v>
      </c>
      <c r="DD1001" s="24">
        <f t="shared" si="1332"/>
        <v>1171.8973000000001</v>
      </c>
      <c r="DE1001">
        <f t="shared" si="1333"/>
        <v>2701.15</v>
      </c>
      <c r="DF1001" s="24">
        <f t="shared" si="1334"/>
        <v>984.75760000000002</v>
      </c>
      <c r="DG1001" s="15" t="str">
        <f t="shared" si="1335"/>
        <v>RED</v>
      </c>
      <c r="DH1001" s="15" t="str">
        <f t="shared" si="1336"/>
        <v>GREEN</v>
      </c>
      <c r="DI1001" s="15" t="str">
        <f t="shared" si="1337"/>
        <v>GREEN</v>
      </c>
    </row>
    <row r="1002" spans="1:113" x14ac:dyDescent="0.3">
      <c r="A1002" s="53">
        <v>36868</v>
      </c>
      <c r="B1002" s="54">
        <v>1276.25</v>
      </c>
      <c r="C1002" s="54">
        <v>1319.85</v>
      </c>
      <c r="D1002" s="54">
        <v>1273.6500000000001</v>
      </c>
      <c r="E1002" s="54">
        <v>1313.7</v>
      </c>
      <c r="F1002" s="54">
        <v>805371392</v>
      </c>
      <c r="G1002" s="54">
        <v>2826721.03</v>
      </c>
      <c r="H1002" s="54">
        <v>3726753</v>
      </c>
      <c r="I1002" s="54">
        <v>1258.1300000000001</v>
      </c>
      <c r="J1002" s="54">
        <v>1292.3499999999999</v>
      </c>
      <c r="K1002" s="54">
        <v>1426.69</v>
      </c>
      <c r="L1002" s="54">
        <v>1320.65</v>
      </c>
      <c r="M1002" s="54">
        <v>1174.53</v>
      </c>
      <c r="N1002" s="54">
        <v>86.29</v>
      </c>
      <c r="O1002" s="54">
        <v>49.64</v>
      </c>
      <c r="P1002" s="54">
        <v>48.71</v>
      </c>
      <c r="Q1002" s="54">
        <v>-44.41</v>
      </c>
      <c r="R1002" s="54">
        <v>-51.12</v>
      </c>
      <c r="S1002" s="54">
        <v>2.94</v>
      </c>
      <c r="T1002" s="54">
        <v>83.85</v>
      </c>
      <c r="U1002" s="54">
        <v>77.67</v>
      </c>
      <c r="V1002" s="54">
        <v>24.04</v>
      </c>
      <c r="W1002" s="54">
        <v>28.14</v>
      </c>
      <c r="X1002" s="54">
        <v>19.09</v>
      </c>
      <c r="Y1002" s="54">
        <v>1448.18</v>
      </c>
      <c r="Z1002" s="54">
        <v>1136.52</v>
      </c>
      <c r="AA1002" s="54">
        <v>1292.3499999999999</v>
      </c>
      <c r="AB1002" s="54">
        <v>1818.15</v>
      </c>
      <c r="AC1002" s="54">
        <v>1108.2</v>
      </c>
      <c r="AD1002" s="19">
        <f t="shared" si="1285"/>
        <v>0.46911891071084932</v>
      </c>
      <c r="AE1002" s="54">
        <f t="shared" si="1272"/>
        <v>144.07764860715079</v>
      </c>
      <c r="AF1002" s="55">
        <f t="shared" si="1340"/>
        <v>2.9384109073812947E-2</v>
      </c>
      <c r="AG1002" s="2">
        <f t="shared" si="1286"/>
        <v>6.7100000000000009</v>
      </c>
      <c r="AH1002" s="1">
        <f t="shared" si="1287"/>
        <v>1255.45</v>
      </c>
      <c r="AI1002" s="21">
        <f t="shared" si="1288"/>
        <v>1253.8807692307694</v>
      </c>
      <c r="AJ1002" s="22">
        <f t="shared" si="1289"/>
        <v>1.5692307692306713</v>
      </c>
      <c r="AK1002" s="23">
        <f t="shared" si="1290"/>
        <v>-41.409775641025703</v>
      </c>
      <c r="AL1002" s="23">
        <f t="shared" si="1291"/>
        <v>42.979006410256375</v>
      </c>
      <c r="AM1002" s="23"/>
      <c r="AN1002">
        <f t="shared" si="1292"/>
        <v>1294.95</v>
      </c>
      <c r="AO1002" s="4">
        <f t="shared" si="1293"/>
        <v>1262.7750000000001</v>
      </c>
      <c r="AP1002" s="4">
        <f t="shared" si="1294"/>
        <v>1235.4250000000002</v>
      </c>
      <c r="AQ1002" s="24">
        <f t="shared" si="1295"/>
        <v>1234.5150000000001</v>
      </c>
      <c r="AR1002" t="str">
        <f t="shared" si="1296"/>
        <v>GREEN</v>
      </c>
      <c r="AS1002" t="str">
        <f t="shared" si="1297"/>
        <v>GREEN</v>
      </c>
      <c r="AT1002" t="str">
        <f t="shared" si="1298"/>
        <v>GREEN</v>
      </c>
      <c r="AU1002" t="str">
        <f t="shared" si="1299"/>
        <v>GREEN</v>
      </c>
      <c r="AV1002" t="str">
        <f t="shared" si="1300"/>
        <v>GREEN</v>
      </c>
      <c r="AW1002" t="str">
        <f t="shared" si="1301"/>
        <v>GREEN</v>
      </c>
      <c r="AX1002" s="25">
        <f t="shared" si="1302"/>
        <v>2.0792603011038507E-2</v>
      </c>
      <c r="AY1002" s="25">
        <f t="shared" si="1303"/>
        <v>2.2691013424136672E-3</v>
      </c>
      <c r="AZ1002" s="26">
        <f t="shared" si="1304"/>
        <v>90.16073873970204</v>
      </c>
      <c r="BA1002" s="1">
        <f t="shared" si="1342"/>
        <v>2682587.8324999996</v>
      </c>
      <c r="BB1002" s="1">
        <f t="shared" si="1342"/>
        <v>3544989.5</v>
      </c>
      <c r="BC1002" s="27">
        <f t="shared" si="1305"/>
        <v>1.0537291624728191</v>
      </c>
      <c r="BD1002" s="28">
        <f t="shared" si="1305"/>
        <v>1.0512733535600034</v>
      </c>
      <c r="BE1002" s="29">
        <f t="shared" si="1274"/>
        <v>50.962057183959743</v>
      </c>
      <c r="BF1002" s="29">
        <f t="shared" si="1338"/>
        <v>44.218665707606569</v>
      </c>
      <c r="BG1002" s="30">
        <f t="shared" si="1306"/>
        <v>3.550498303837557E-2</v>
      </c>
      <c r="BH1002" s="31">
        <f t="shared" si="1307"/>
        <v>1.4852039859820337E-2</v>
      </c>
      <c r="BI1002" s="31">
        <f t="shared" si="1308"/>
        <v>1.8523501668624837E-2</v>
      </c>
      <c r="BJ1002" s="32">
        <f t="shared" si="1309"/>
        <v>1322.0794829636252</v>
      </c>
      <c r="BK1002" s="24">
        <f t="shared" si="1310"/>
        <v>1188.8205170363749</v>
      </c>
      <c r="BL1002" s="30">
        <f t="shared" si="1311"/>
        <v>0.10143789748591786</v>
      </c>
      <c r="BM1002" s="30">
        <f t="shared" si="1312"/>
        <v>-6.3785361677895641E-3</v>
      </c>
      <c r="BN1002" s="30">
        <f t="shared" si="1313"/>
        <v>9.5059361318128296E-2</v>
      </c>
      <c r="BO1002" s="30">
        <f t="shared" si="1314"/>
        <v>8.8680825150338732E-2</v>
      </c>
      <c r="BP1002" s="30"/>
      <c r="BQ1002">
        <f t="shared" si="1315"/>
        <v>1756</v>
      </c>
      <c r="BR1002">
        <f t="shared" si="1316"/>
        <v>810.85</v>
      </c>
      <c r="BT1002" s="24">
        <f t="shared" si="1317"/>
        <v>2117.0473000000002</v>
      </c>
      <c r="BU1002" s="24">
        <f t="shared" si="1318"/>
        <v>1394.9527</v>
      </c>
      <c r="BV1002" s="24">
        <f t="shared" si="1319"/>
        <v>2340.1026999999999</v>
      </c>
      <c r="BW1002" s="24">
        <f t="shared" si="1320"/>
        <v>1171.8973000000001</v>
      </c>
      <c r="BX1002">
        <f t="shared" si="1321"/>
        <v>2701.15</v>
      </c>
      <c r="BY1002" s="24">
        <f t="shared" si="1322"/>
        <v>984.75760000000002</v>
      </c>
      <c r="BZ1002" s="15" t="str">
        <f t="shared" si="1323"/>
        <v>RED</v>
      </c>
      <c r="CA1002" s="15" t="str">
        <f t="shared" si="1324"/>
        <v>GREEN</v>
      </c>
      <c r="CB1002" s="15" t="str">
        <f t="shared" si="1325"/>
        <v>GREEN</v>
      </c>
      <c r="CC1002" s="15" t="str">
        <f t="shared" si="1326"/>
        <v>0</v>
      </c>
      <c r="CJ1002">
        <f t="shared" si="1275"/>
        <v>1756</v>
      </c>
      <c r="CK1002">
        <f t="shared" si="1276"/>
        <v>1172</v>
      </c>
      <c r="CM1002" s="24">
        <f t="shared" si="1277"/>
        <v>1979.088</v>
      </c>
      <c r="CN1002" s="24">
        <f t="shared" si="1278"/>
        <v>1532.912</v>
      </c>
      <c r="CO1002" s="24">
        <f t="shared" si="1279"/>
        <v>2116.9119999999998</v>
      </c>
      <c r="CP1002" s="24">
        <f t="shared" si="1280"/>
        <v>1395.088</v>
      </c>
      <c r="CQ1002">
        <f t="shared" si="1281"/>
        <v>2340</v>
      </c>
      <c r="CR1002" s="24">
        <f t="shared" si="1282"/>
        <v>1279.4560000000001</v>
      </c>
      <c r="CS1002" s="15" t="str">
        <f t="shared" si="1283"/>
        <v>RED</v>
      </c>
      <c r="CT1002" s="15" t="str">
        <f t="shared" si="1284"/>
        <v>RED</v>
      </c>
      <c r="CU1002" s="15" t="str">
        <f t="shared" si="1327"/>
        <v>GREEN</v>
      </c>
      <c r="CV1002" s="15" t="str">
        <f t="shared" si="1271"/>
        <v>0</v>
      </c>
      <c r="CX1002" s="24">
        <f t="shared" si="1328"/>
        <v>1756</v>
      </c>
      <c r="CY1002" s="24">
        <f t="shared" si="1329"/>
        <v>810.85</v>
      </c>
      <c r="DA1002" s="24">
        <f t="shared" si="1339"/>
        <v>2117.0473000000002</v>
      </c>
      <c r="DB1002" s="24">
        <f t="shared" si="1330"/>
        <v>1394.9527</v>
      </c>
      <c r="DC1002" s="24">
        <f t="shared" si="1331"/>
        <v>2340.1026999999999</v>
      </c>
      <c r="DD1002" s="24">
        <f t="shared" si="1332"/>
        <v>1171.8973000000001</v>
      </c>
      <c r="DE1002">
        <f t="shared" si="1333"/>
        <v>2701.15</v>
      </c>
      <c r="DF1002" s="24">
        <f t="shared" si="1334"/>
        <v>984.75760000000002</v>
      </c>
      <c r="DG1002" s="15" t="str">
        <f t="shared" si="1335"/>
        <v>RED</v>
      </c>
      <c r="DH1002" s="15" t="str">
        <f t="shared" si="1336"/>
        <v>GREEN</v>
      </c>
      <c r="DI1002" s="15" t="str">
        <f t="shared" si="1337"/>
        <v>GREEN</v>
      </c>
    </row>
    <row r="1003" spans="1:113" x14ac:dyDescent="0.3">
      <c r="A1003" s="53">
        <v>36861</v>
      </c>
      <c r="B1003" s="54">
        <v>1225.4000000000001</v>
      </c>
      <c r="C1003" s="54">
        <v>1281</v>
      </c>
      <c r="D1003" s="54">
        <v>1225.3499999999999</v>
      </c>
      <c r="E1003" s="54">
        <v>1276.2</v>
      </c>
      <c r="F1003" s="54">
        <v>773999040</v>
      </c>
      <c r="G1003" s="54">
        <v>2871276.34</v>
      </c>
      <c r="H1003" s="54">
        <v>3756655</v>
      </c>
      <c r="I1003" s="54">
        <v>1243.8</v>
      </c>
      <c r="J1003" s="54">
        <v>1296.53</v>
      </c>
      <c r="K1003" s="54">
        <v>1429.6</v>
      </c>
      <c r="L1003" s="54">
        <v>1317.41</v>
      </c>
      <c r="M1003" s="54">
        <v>1172.8499999999999</v>
      </c>
      <c r="N1003" s="54">
        <v>77.23</v>
      </c>
      <c r="O1003" s="54">
        <v>45.61</v>
      </c>
      <c r="P1003" s="54">
        <v>46.96</v>
      </c>
      <c r="Q1003" s="54">
        <v>-52.41</v>
      </c>
      <c r="R1003" s="54">
        <v>-52.8</v>
      </c>
      <c r="S1003" s="54">
        <v>4.16</v>
      </c>
      <c r="T1003" s="54">
        <v>77.67</v>
      </c>
      <c r="U1003" s="54">
        <v>73.739999999999995</v>
      </c>
      <c r="V1003" s="54">
        <v>21.36</v>
      </c>
      <c r="W1003" s="54">
        <v>29.4</v>
      </c>
      <c r="X1003" s="54">
        <v>19.95</v>
      </c>
      <c r="Y1003" s="54">
        <v>1458.77</v>
      </c>
      <c r="Z1003" s="54">
        <v>1134.29</v>
      </c>
      <c r="AA1003" s="54">
        <v>1296.53</v>
      </c>
      <c r="AB1003" s="54">
        <v>1818.15</v>
      </c>
      <c r="AC1003" s="54">
        <v>1108.2</v>
      </c>
      <c r="AD1003" s="19">
        <f t="shared" si="1285"/>
        <v>0.61278180419991002</v>
      </c>
      <c r="AE1003" s="54">
        <f t="shared" si="1272"/>
        <v>139.96490458433877</v>
      </c>
      <c r="AF1003" s="55">
        <f t="shared" si="1340"/>
        <v>4.1625857002938194E-2</v>
      </c>
      <c r="AG1003" s="2">
        <f t="shared" si="1286"/>
        <v>0.39000000000000057</v>
      </c>
      <c r="AH1003" s="1">
        <f t="shared" si="1287"/>
        <v>1232.95</v>
      </c>
      <c r="AI1003" s="21">
        <f t="shared" si="1288"/>
        <v>1264.3692307692311</v>
      </c>
      <c r="AJ1003" s="22">
        <f t="shared" si="1289"/>
        <v>-31.419230769231035</v>
      </c>
      <c r="AK1003" s="23">
        <f t="shared" si="1290"/>
        <v>-61.591025641025738</v>
      </c>
      <c r="AL1003" s="23">
        <f t="shared" si="1291"/>
        <v>30.171794871794702</v>
      </c>
      <c r="AM1003" s="23"/>
      <c r="AN1003">
        <f t="shared" si="1292"/>
        <v>1250.7</v>
      </c>
      <c r="AO1003" s="4">
        <f t="shared" si="1293"/>
        <v>1244.2375</v>
      </c>
      <c r="AP1003" s="4">
        <f t="shared" si="1294"/>
        <v>1218.3062500000001</v>
      </c>
      <c r="AQ1003" s="24">
        <f t="shared" si="1295"/>
        <v>1230.31</v>
      </c>
      <c r="AR1003" t="str">
        <f t="shared" si="1296"/>
        <v>GREEN</v>
      </c>
      <c r="AS1003" t="str">
        <f t="shared" si="1297"/>
        <v>GREEN</v>
      </c>
      <c r="AT1003" t="str">
        <f t="shared" si="1298"/>
        <v>GREEN</v>
      </c>
      <c r="AU1003" t="str">
        <f t="shared" si="1299"/>
        <v>GREEN</v>
      </c>
      <c r="AV1003" t="str">
        <f t="shared" si="1300"/>
        <v>GREEN</v>
      </c>
      <c r="AW1003" t="str">
        <f t="shared" si="1301"/>
        <v>GREEN</v>
      </c>
      <c r="AX1003" s="25">
        <f t="shared" si="1302"/>
        <v>1.6848038756984374E-2</v>
      </c>
      <c r="AY1003" s="25">
        <f t="shared" si="1303"/>
        <v>2.2691013424136672E-3</v>
      </c>
      <c r="AZ1003" s="26">
        <f t="shared" si="1304"/>
        <v>88.130539763711226</v>
      </c>
      <c r="BA1003" s="1">
        <f t="shared" si="1342"/>
        <v>2646955.46</v>
      </c>
      <c r="BB1003" s="1">
        <f t="shared" si="1342"/>
        <v>3483412.75</v>
      </c>
      <c r="BC1003" s="27">
        <f t="shared" si="1305"/>
        <v>1.0847467527844235</v>
      </c>
      <c r="BD1003" s="28">
        <f t="shared" si="1305"/>
        <v>1.0784409628172831</v>
      </c>
      <c r="BE1003" s="29">
        <f t="shared" si="1274"/>
        <v>37.475274231253394</v>
      </c>
      <c r="BF1003" s="29">
        <f t="shared" si="1338"/>
        <v>28.304261823413079</v>
      </c>
      <c r="BG1003" s="30">
        <f t="shared" si="1306"/>
        <v>1.6443996462634225E-2</v>
      </c>
      <c r="BH1003" s="31">
        <f t="shared" si="1307"/>
        <v>7.0028122371140478E-3</v>
      </c>
      <c r="BI1003" s="31">
        <f t="shared" si="1308"/>
        <v>1.4578937414570706E-2</v>
      </c>
      <c r="BJ1003" s="32">
        <f t="shared" si="1309"/>
        <v>1296.2547233624791</v>
      </c>
      <c r="BK1003" s="24">
        <f t="shared" si="1310"/>
        <v>1169.645276637521</v>
      </c>
      <c r="BL1003" s="30">
        <f t="shared" si="1311"/>
        <v>9.9208154462433917E-2</v>
      </c>
      <c r="BM1003" s="30">
        <f t="shared" si="1312"/>
        <v>-1.5714404766086099E-2</v>
      </c>
      <c r="BN1003" s="30">
        <f t="shared" si="1313"/>
        <v>8.3493749696347805E-2</v>
      </c>
      <c r="BO1003" s="30">
        <f t="shared" si="1314"/>
        <v>6.7779344930261706E-2</v>
      </c>
      <c r="BP1003" s="30"/>
      <c r="BQ1003">
        <f t="shared" si="1315"/>
        <v>1756</v>
      </c>
      <c r="BR1003">
        <f t="shared" si="1316"/>
        <v>810.85</v>
      </c>
      <c r="BT1003" s="24">
        <f t="shared" si="1317"/>
        <v>2117.0473000000002</v>
      </c>
      <c r="BU1003" s="24">
        <f t="shared" si="1318"/>
        <v>1394.9527</v>
      </c>
      <c r="BV1003" s="24">
        <f t="shared" si="1319"/>
        <v>2340.1026999999999</v>
      </c>
      <c r="BW1003" s="24">
        <f t="shared" si="1320"/>
        <v>1171.8973000000001</v>
      </c>
      <c r="BX1003">
        <f t="shared" si="1321"/>
        <v>2701.15</v>
      </c>
      <c r="BY1003" s="24">
        <f t="shared" si="1322"/>
        <v>984.75760000000002</v>
      </c>
      <c r="BZ1003" s="15" t="str">
        <f t="shared" si="1323"/>
        <v>RED</v>
      </c>
      <c r="CA1003" s="15" t="str">
        <f t="shared" si="1324"/>
        <v>GREEN</v>
      </c>
      <c r="CB1003" s="15" t="str">
        <f t="shared" si="1325"/>
        <v>GREEN</v>
      </c>
      <c r="CC1003" s="15" t="str">
        <f t="shared" si="1326"/>
        <v>0</v>
      </c>
      <c r="CJ1003">
        <f t="shared" si="1275"/>
        <v>1756</v>
      </c>
      <c r="CK1003">
        <f t="shared" si="1276"/>
        <v>1172</v>
      </c>
      <c r="CM1003" s="24">
        <f t="shared" si="1277"/>
        <v>1979.088</v>
      </c>
      <c r="CN1003" s="24">
        <f t="shared" si="1278"/>
        <v>1532.912</v>
      </c>
      <c r="CO1003" s="24">
        <f t="shared" si="1279"/>
        <v>2116.9119999999998</v>
      </c>
      <c r="CP1003" s="24">
        <f t="shared" si="1280"/>
        <v>1395.088</v>
      </c>
      <c r="CQ1003">
        <f t="shared" si="1281"/>
        <v>2340</v>
      </c>
      <c r="CR1003" s="24">
        <f t="shared" si="1282"/>
        <v>1279.4560000000001</v>
      </c>
      <c r="CS1003" s="15" t="str">
        <f t="shared" si="1283"/>
        <v>RED</v>
      </c>
      <c r="CT1003" s="15" t="str">
        <f t="shared" si="1284"/>
        <v>RED</v>
      </c>
      <c r="CU1003" s="15" t="str">
        <f t="shared" si="1327"/>
        <v>RED</v>
      </c>
      <c r="CV1003" s="15" t="str">
        <f t="shared" si="1271"/>
        <v>0</v>
      </c>
      <c r="CX1003" s="24">
        <f t="shared" si="1328"/>
        <v>1756</v>
      </c>
      <c r="CY1003" s="24">
        <f t="shared" si="1329"/>
        <v>810.85</v>
      </c>
      <c r="DA1003" s="24">
        <f t="shared" si="1339"/>
        <v>2117.0473000000002</v>
      </c>
      <c r="DB1003" s="24">
        <f t="shared" si="1330"/>
        <v>1394.9527</v>
      </c>
      <c r="DC1003" s="24">
        <f t="shared" si="1331"/>
        <v>2340.1026999999999</v>
      </c>
      <c r="DD1003" s="24">
        <f t="shared" si="1332"/>
        <v>1171.8973000000001</v>
      </c>
      <c r="DE1003">
        <f t="shared" si="1333"/>
        <v>2701.15</v>
      </c>
      <c r="DF1003" s="24">
        <f t="shared" si="1334"/>
        <v>984.75760000000002</v>
      </c>
      <c r="DG1003" s="15" t="str">
        <f t="shared" si="1335"/>
        <v>RED</v>
      </c>
      <c r="DH1003" s="15" t="str">
        <f t="shared" si="1336"/>
        <v>GREEN</v>
      </c>
      <c r="DI1003" s="15" t="str">
        <f t="shared" si="1337"/>
        <v>GREEN</v>
      </c>
    </row>
    <row r="1004" spans="1:113" x14ac:dyDescent="0.3">
      <c r="A1004" s="18">
        <v>36854</v>
      </c>
      <c r="B1004" s="1">
        <v>1236</v>
      </c>
      <c r="C1004" s="1">
        <v>1247.5</v>
      </c>
      <c r="D1004" s="1">
        <v>1209.8499999999999</v>
      </c>
      <c r="E1004" s="1">
        <v>1225.2</v>
      </c>
      <c r="F1004" s="1">
        <v>639595136</v>
      </c>
      <c r="G1004" s="1">
        <v>2518675.9500000002</v>
      </c>
      <c r="H1004" s="1">
        <v>3319184</v>
      </c>
      <c r="I1004" s="1">
        <v>1224.3</v>
      </c>
      <c r="J1004" s="1">
        <v>1308.21</v>
      </c>
      <c r="K1004" s="1">
        <v>1432.46</v>
      </c>
      <c r="L1004" s="1">
        <v>1313.56</v>
      </c>
      <c r="M1004" s="1">
        <v>1171.33</v>
      </c>
      <c r="N1004" s="1">
        <v>43.21</v>
      </c>
      <c r="O1004" s="1">
        <v>39.5</v>
      </c>
      <c r="P1004" s="1">
        <v>44.46</v>
      </c>
      <c r="Q1004" s="1">
        <v>-58.04</v>
      </c>
      <c r="R1004" s="1">
        <v>-52.9</v>
      </c>
      <c r="S1004" s="1">
        <v>-0.87</v>
      </c>
      <c r="T1004" s="1">
        <v>71.5</v>
      </c>
      <c r="U1004" s="1">
        <v>67.319999999999993</v>
      </c>
      <c r="V1004" s="1">
        <v>19.32</v>
      </c>
      <c r="W1004" s="1">
        <v>30.95</v>
      </c>
      <c r="X1004" s="1">
        <v>20.27</v>
      </c>
      <c r="Y1004" s="1">
        <v>1494.72</v>
      </c>
      <c r="Z1004" s="1">
        <v>1121.69</v>
      </c>
      <c r="AA1004" s="1">
        <v>1308.21</v>
      </c>
      <c r="AB1004" s="1">
        <v>1818.15</v>
      </c>
      <c r="AC1004" s="1">
        <v>1108.2</v>
      </c>
      <c r="AD1004" s="19">
        <f t="shared" si="1285"/>
        <v>-0.11287860865247346</v>
      </c>
      <c r="AE1004" s="1">
        <f t="shared" si="1272"/>
        <v>134.37157271331444</v>
      </c>
      <c r="AF1004" s="20">
        <f t="shared" si="1340"/>
        <v>-8.7378640776697436E-3</v>
      </c>
      <c r="AG1004" s="2">
        <f t="shared" si="1286"/>
        <v>-5.1400000000000006</v>
      </c>
      <c r="AH1004" s="1">
        <f t="shared" si="1287"/>
        <v>1215.5833333333333</v>
      </c>
      <c r="AI1004" s="21">
        <f t="shared" si="1288"/>
        <v>1273.4384615384615</v>
      </c>
      <c r="AJ1004" s="22">
        <f t="shared" si="1289"/>
        <v>-57.855128205128267</v>
      </c>
      <c r="AK1004" s="23">
        <f t="shared" si="1290"/>
        <v>-73.556891025641107</v>
      </c>
      <c r="AL1004" s="23">
        <f t="shared" si="1291"/>
        <v>15.70176282051284</v>
      </c>
      <c r="AM1004" s="23"/>
      <c r="AN1004">
        <f t="shared" si="1292"/>
        <v>1230.5999999999999</v>
      </c>
      <c r="AO1004" s="4">
        <f t="shared" si="1293"/>
        <v>1235.7</v>
      </c>
      <c r="AP1004" s="4">
        <f t="shared" si="1294"/>
        <v>1219.40625</v>
      </c>
      <c r="AQ1004" s="24">
        <f t="shared" si="1295"/>
        <v>1229.335</v>
      </c>
      <c r="AR1004" t="str">
        <f t="shared" si="1296"/>
        <v>RED</v>
      </c>
      <c r="AS1004" t="str">
        <f t="shared" si="1297"/>
        <v>RED</v>
      </c>
      <c r="AT1004" t="str">
        <f t="shared" si="1298"/>
        <v>GREEN</v>
      </c>
      <c r="AU1004" t="str">
        <f t="shared" si="1299"/>
        <v>RED</v>
      </c>
      <c r="AV1004" t="str">
        <f t="shared" si="1300"/>
        <v>RED</v>
      </c>
      <c r="AW1004" t="str">
        <f t="shared" si="1301"/>
        <v>GREEN</v>
      </c>
      <c r="AX1004" s="25">
        <f t="shared" si="1302"/>
        <v>9.9103959231613414E-3</v>
      </c>
      <c r="AY1004" s="25">
        <f t="shared" si="1303"/>
        <v>2.9418582293196938E-3</v>
      </c>
      <c r="AZ1004" s="26">
        <f t="shared" si="1304"/>
        <v>77.110176982052678</v>
      </c>
      <c r="BA1004" s="1">
        <f t="shared" si="1342"/>
        <v>2480195.83</v>
      </c>
      <c r="BB1004" s="1">
        <f t="shared" si="1342"/>
        <v>3319607.5</v>
      </c>
      <c r="BC1004" s="27">
        <f t="shared" si="1305"/>
        <v>1.0155149523011657</v>
      </c>
      <c r="BD1004" s="28">
        <f t="shared" si="1305"/>
        <v>0.99987242467671256</v>
      </c>
      <c r="BE1004" s="29">
        <f t="shared" si="1274"/>
        <v>19.133249415572759</v>
      </c>
      <c r="BF1004" s="29">
        <f t="shared" si="1338"/>
        <v>21.075346160762464</v>
      </c>
      <c r="BG1004" s="30">
        <f t="shared" si="1306"/>
        <v>-5.8009033187348957E-3</v>
      </c>
      <c r="BH1004" s="31">
        <f t="shared" si="1307"/>
        <v>1.0032760983749472E-2</v>
      </c>
      <c r="BI1004" s="31">
        <f t="shared" si="1308"/>
        <v>6.9685376938416477E-3</v>
      </c>
      <c r="BJ1004" s="32">
        <f t="shared" si="1309"/>
        <v>1279.1071451417147</v>
      </c>
      <c r="BK1004" s="24">
        <f t="shared" si="1310"/>
        <v>1152.0595215249518</v>
      </c>
      <c r="BL1004" s="30">
        <f t="shared" si="1311"/>
        <v>0.10369541594577444</v>
      </c>
      <c r="BM1004" s="30">
        <f t="shared" si="1312"/>
        <v>-4.3998649315797125E-2</v>
      </c>
      <c r="BN1004" s="30">
        <f t="shared" si="1313"/>
        <v>5.9696766629977319E-2</v>
      </c>
      <c r="BO1004" s="30">
        <f t="shared" si="1314"/>
        <v>1.5698117314180193E-2</v>
      </c>
      <c r="BP1004" s="30"/>
      <c r="BQ1004">
        <f t="shared" si="1315"/>
        <v>1756</v>
      </c>
      <c r="BR1004">
        <f t="shared" si="1316"/>
        <v>810.85</v>
      </c>
      <c r="BT1004" s="24">
        <f t="shared" si="1317"/>
        <v>2117.0473000000002</v>
      </c>
      <c r="BU1004" s="24">
        <f t="shared" si="1318"/>
        <v>1394.9527</v>
      </c>
      <c r="BV1004" s="24">
        <f t="shared" si="1319"/>
        <v>2340.1026999999999</v>
      </c>
      <c r="BW1004" s="24">
        <f t="shared" si="1320"/>
        <v>1171.8973000000001</v>
      </c>
      <c r="BX1004">
        <f t="shared" si="1321"/>
        <v>2701.15</v>
      </c>
      <c r="BY1004" s="24">
        <f t="shared" si="1322"/>
        <v>984.75760000000002</v>
      </c>
      <c r="BZ1004" s="15" t="str">
        <f t="shared" si="1323"/>
        <v>RED</v>
      </c>
      <c r="CA1004" s="15" t="str">
        <f t="shared" si="1324"/>
        <v>GREEN</v>
      </c>
      <c r="CB1004" s="15" t="str">
        <f t="shared" si="1325"/>
        <v>GREEN</v>
      </c>
      <c r="CC1004" s="15" t="str">
        <f t="shared" si="1326"/>
        <v>GREEN</v>
      </c>
      <c r="CJ1004">
        <f t="shared" si="1275"/>
        <v>1756</v>
      </c>
      <c r="CK1004">
        <f t="shared" si="1276"/>
        <v>1172</v>
      </c>
      <c r="CM1004" s="24">
        <f t="shared" si="1277"/>
        <v>1979.088</v>
      </c>
      <c r="CN1004" s="24">
        <f t="shared" si="1278"/>
        <v>1532.912</v>
      </c>
      <c r="CO1004" s="24">
        <f t="shared" si="1279"/>
        <v>2116.9119999999998</v>
      </c>
      <c r="CP1004" s="24">
        <f t="shared" si="1280"/>
        <v>1395.088</v>
      </c>
      <c r="CQ1004">
        <f t="shared" si="1281"/>
        <v>2340</v>
      </c>
      <c r="CR1004" s="24">
        <f t="shared" si="1282"/>
        <v>1279.4560000000001</v>
      </c>
      <c r="CS1004" s="15" t="str">
        <f t="shared" si="1283"/>
        <v>RED</v>
      </c>
      <c r="CT1004" s="15" t="str">
        <f t="shared" si="1284"/>
        <v>RED</v>
      </c>
      <c r="CU1004" s="15" t="str">
        <f t="shared" si="1327"/>
        <v>RED</v>
      </c>
      <c r="CV1004" s="15" t="str">
        <f t="shared" si="1271"/>
        <v>0</v>
      </c>
      <c r="CX1004" s="24">
        <f t="shared" si="1328"/>
        <v>1756</v>
      </c>
      <c r="CY1004" s="24">
        <f t="shared" si="1329"/>
        <v>810.85</v>
      </c>
      <c r="DA1004" s="24">
        <f t="shared" si="1339"/>
        <v>2117.0473000000002</v>
      </c>
      <c r="DB1004" s="24">
        <f t="shared" si="1330"/>
        <v>1394.9527</v>
      </c>
      <c r="DC1004" s="24">
        <f t="shared" si="1331"/>
        <v>2340.1026999999999</v>
      </c>
      <c r="DD1004" s="24">
        <f t="shared" si="1332"/>
        <v>1171.8973000000001</v>
      </c>
      <c r="DE1004">
        <f t="shared" si="1333"/>
        <v>2701.15</v>
      </c>
      <c r="DF1004" s="24">
        <f t="shared" si="1334"/>
        <v>984.75760000000002</v>
      </c>
      <c r="DG1004" s="15" t="str">
        <f t="shared" si="1335"/>
        <v>RED</v>
      </c>
      <c r="DH1004" s="15" t="str">
        <f t="shared" si="1336"/>
        <v>GREEN</v>
      </c>
      <c r="DI1004" s="15" t="str">
        <f t="shared" si="1337"/>
        <v>GREEN</v>
      </c>
    </row>
    <row r="1005" spans="1:113" x14ac:dyDescent="0.3">
      <c r="A1005" s="18">
        <v>36847</v>
      </c>
      <c r="B1005" s="1">
        <v>1239.3499999999999</v>
      </c>
      <c r="C1005" s="1">
        <v>1270.0999999999999</v>
      </c>
      <c r="D1005" s="1">
        <v>1199.95</v>
      </c>
      <c r="E1005" s="1">
        <v>1236</v>
      </c>
      <c r="F1005" s="1">
        <v>635541056</v>
      </c>
      <c r="G1005" s="1">
        <v>2513678.0099999998</v>
      </c>
      <c r="H1005" s="1">
        <v>3377366</v>
      </c>
      <c r="I1005" s="1">
        <v>1213.6600000000001</v>
      </c>
      <c r="J1005" s="1">
        <v>1322.83</v>
      </c>
      <c r="K1005" s="1">
        <v>1436.75</v>
      </c>
      <c r="L1005" s="1">
        <v>1309.92</v>
      </c>
      <c r="M1005" s="1">
        <v>1170.1400000000001</v>
      </c>
      <c r="N1005" s="1">
        <v>54.75</v>
      </c>
      <c r="O1005" s="1">
        <v>40.39</v>
      </c>
      <c r="P1005" s="1">
        <v>44.9</v>
      </c>
      <c r="Q1005" s="1">
        <v>-59.2</v>
      </c>
      <c r="R1005" s="1">
        <v>-51.61</v>
      </c>
      <c r="S1005" s="1">
        <v>-0.28999999999999998</v>
      </c>
      <c r="T1005" s="1">
        <v>72.05</v>
      </c>
      <c r="U1005" s="1">
        <v>56.18</v>
      </c>
      <c r="V1005" s="1">
        <v>19.98</v>
      </c>
      <c r="W1005" s="1">
        <v>32.01</v>
      </c>
      <c r="X1005" s="1">
        <v>20.04</v>
      </c>
      <c r="Y1005" s="1">
        <v>1526.1</v>
      </c>
      <c r="Z1005" s="1">
        <v>1119.55</v>
      </c>
      <c r="AA1005" s="1">
        <v>1322.83</v>
      </c>
      <c r="AB1005" s="1">
        <v>1818.15</v>
      </c>
      <c r="AC1005" s="1">
        <v>1108.2</v>
      </c>
      <c r="AD1005" s="19">
        <f t="shared" si="1285"/>
        <v>-3.4042893052828267E-2</v>
      </c>
      <c r="AE1005" s="1">
        <f t="shared" si="1272"/>
        <v>135.55604299188428</v>
      </c>
      <c r="AF1005" s="20">
        <f t="shared" si="1340"/>
        <v>-2.8639425598000479E-3</v>
      </c>
      <c r="AG1005" s="2">
        <f t="shared" si="1286"/>
        <v>-7.5900000000000034</v>
      </c>
      <c r="AH1005" s="1">
        <f t="shared" si="1287"/>
        <v>1207.5083333333334</v>
      </c>
      <c r="AI1005" s="21">
        <f t="shared" si="1288"/>
        <v>1285.4423076923076</v>
      </c>
      <c r="AJ1005" s="22">
        <f t="shared" si="1289"/>
        <v>-77.933974358974183</v>
      </c>
      <c r="AK1005" s="23">
        <f t="shared" si="1290"/>
        <v>-79.368269230769272</v>
      </c>
      <c r="AL1005" s="23">
        <f t="shared" si="1291"/>
        <v>1.434294871795089</v>
      </c>
      <c r="AM1005" s="23"/>
      <c r="AN1005">
        <f t="shared" si="1292"/>
        <v>1237.7750000000001</v>
      </c>
      <c r="AO1005" s="4">
        <f t="shared" si="1293"/>
        <v>1224.075</v>
      </c>
      <c r="AP1005" s="4">
        <f t="shared" si="1294"/>
        <v>1225.2124999999999</v>
      </c>
      <c r="AQ1005" s="24">
        <f t="shared" si="1295"/>
        <v>1248.5350000000001</v>
      </c>
      <c r="AR1005" t="str">
        <f t="shared" si="1296"/>
        <v>RED</v>
      </c>
      <c r="AS1005" t="str">
        <f t="shared" si="1297"/>
        <v>GREEN</v>
      </c>
      <c r="AT1005" t="str">
        <f t="shared" si="1298"/>
        <v>GREEN</v>
      </c>
      <c r="AU1005" t="str">
        <f t="shared" si="1299"/>
        <v>RED</v>
      </c>
      <c r="AV1005" t="str">
        <f t="shared" si="1300"/>
        <v>GREEN</v>
      </c>
      <c r="AW1005" t="str">
        <f t="shared" si="1301"/>
        <v>GREEN</v>
      </c>
      <c r="AX1005" s="25">
        <f t="shared" si="1302"/>
        <v>9.9103959231613414E-3</v>
      </c>
      <c r="AY1005" s="25">
        <f t="shared" si="1303"/>
        <v>1.552575507240587E-2</v>
      </c>
      <c r="AZ1005" s="26">
        <f t="shared" si="1304"/>
        <v>38.961853642433709</v>
      </c>
      <c r="BA1005" s="1">
        <f t="shared" si="1342"/>
        <v>2346571.3649999998</v>
      </c>
      <c r="BB1005" s="1">
        <f t="shared" si="1342"/>
        <v>3174788.5</v>
      </c>
      <c r="BC1005" s="27">
        <f t="shared" si="1305"/>
        <v>1.0712131101113986</v>
      </c>
      <c r="BD1005" s="28">
        <f t="shared" si="1305"/>
        <v>1.063808187537532</v>
      </c>
      <c r="BE1005" s="29">
        <f t="shared" si="1274"/>
        <v>23.017442905952169</v>
      </c>
      <c r="BF1005" s="29">
        <f t="shared" si="1338"/>
        <v>23.65581729904693</v>
      </c>
      <c r="BG1005" s="30">
        <f t="shared" si="1306"/>
        <v>-2.4383719884061295E-3</v>
      </c>
      <c r="BH1005" s="31">
        <f t="shared" si="1307"/>
        <v>1.3646407890538947E-2</v>
      </c>
      <c r="BI1005" s="31">
        <f t="shared" si="1308"/>
        <v>-5.6153591492445294E-3</v>
      </c>
      <c r="BJ1005" s="32">
        <f t="shared" si="1309"/>
        <v>1277.1841947680273</v>
      </c>
      <c r="BK1005" s="24">
        <f t="shared" si="1310"/>
        <v>1137.8324718986396</v>
      </c>
      <c r="BL1005" s="30">
        <f t="shared" si="1311"/>
        <v>0.11274411235387354</v>
      </c>
      <c r="BM1005" s="30">
        <f t="shared" si="1312"/>
        <v>-3.3320545928824663E-2</v>
      </c>
      <c r="BN1005" s="30">
        <f t="shared" si="1313"/>
        <v>7.9423566425048872E-2</v>
      </c>
      <c r="BO1005" s="30">
        <f t="shared" si="1314"/>
        <v>4.6103020496224209E-2</v>
      </c>
      <c r="BP1005" s="30"/>
      <c r="BQ1005">
        <f t="shared" si="1315"/>
        <v>1756</v>
      </c>
      <c r="BR1005">
        <f t="shared" si="1316"/>
        <v>810.85</v>
      </c>
      <c r="BT1005" s="24">
        <f t="shared" si="1317"/>
        <v>2117.0473000000002</v>
      </c>
      <c r="BU1005" s="24">
        <f t="shared" si="1318"/>
        <v>1394.9527</v>
      </c>
      <c r="BV1005" s="24">
        <f t="shared" si="1319"/>
        <v>2340.1026999999999</v>
      </c>
      <c r="BW1005" s="24">
        <f t="shared" si="1320"/>
        <v>1171.8973000000001</v>
      </c>
      <c r="BX1005">
        <f t="shared" si="1321"/>
        <v>2701.15</v>
      </c>
      <c r="BY1005" s="24">
        <f t="shared" si="1322"/>
        <v>984.75760000000002</v>
      </c>
      <c r="BZ1005" s="15" t="str">
        <f t="shared" si="1323"/>
        <v>RED</v>
      </c>
      <c r="CA1005" s="15" t="str">
        <f t="shared" si="1324"/>
        <v>GREEN</v>
      </c>
      <c r="CB1005" s="15" t="str">
        <f t="shared" si="1325"/>
        <v>GREEN</v>
      </c>
      <c r="CC1005" s="15" t="str">
        <f t="shared" si="1326"/>
        <v>0</v>
      </c>
      <c r="CJ1005">
        <f t="shared" si="1275"/>
        <v>1756</v>
      </c>
      <c r="CK1005">
        <f t="shared" si="1276"/>
        <v>1172</v>
      </c>
      <c r="CM1005" s="24">
        <f t="shared" si="1277"/>
        <v>1979.088</v>
      </c>
      <c r="CN1005" s="24">
        <f t="shared" si="1278"/>
        <v>1532.912</v>
      </c>
      <c r="CO1005" s="24">
        <f t="shared" si="1279"/>
        <v>2116.9119999999998</v>
      </c>
      <c r="CP1005" s="24">
        <f t="shared" si="1280"/>
        <v>1395.088</v>
      </c>
      <c r="CQ1005">
        <f t="shared" si="1281"/>
        <v>2340</v>
      </c>
      <c r="CR1005" s="24">
        <f t="shared" si="1282"/>
        <v>1279.4560000000001</v>
      </c>
      <c r="CS1005" s="15" t="str">
        <f t="shared" si="1283"/>
        <v>RED</v>
      </c>
      <c r="CT1005" s="15" t="str">
        <f t="shared" si="1284"/>
        <v>RED</v>
      </c>
      <c r="CU1005" s="15" t="str">
        <f t="shared" si="1327"/>
        <v>RED</v>
      </c>
      <c r="CV1005" s="15" t="str">
        <f t="shared" si="1271"/>
        <v>0</v>
      </c>
      <c r="CX1005" s="24">
        <f t="shared" si="1328"/>
        <v>1756</v>
      </c>
      <c r="CY1005" s="24">
        <f t="shared" si="1329"/>
        <v>810.85</v>
      </c>
      <c r="DA1005" s="24">
        <f t="shared" si="1339"/>
        <v>2117.0473000000002</v>
      </c>
      <c r="DB1005" s="24">
        <f t="shared" si="1330"/>
        <v>1394.9527</v>
      </c>
      <c r="DC1005" s="24">
        <f t="shared" si="1331"/>
        <v>2340.1026999999999</v>
      </c>
      <c r="DD1005" s="24">
        <f t="shared" si="1332"/>
        <v>1171.8973000000001</v>
      </c>
      <c r="DE1005">
        <f t="shared" si="1333"/>
        <v>2701.15</v>
      </c>
      <c r="DF1005" s="24">
        <f t="shared" si="1334"/>
        <v>984.75760000000002</v>
      </c>
      <c r="DG1005" s="15" t="str">
        <f t="shared" si="1335"/>
        <v>RED</v>
      </c>
      <c r="DH1005" s="15" t="str">
        <f t="shared" si="1336"/>
        <v>GREEN</v>
      </c>
      <c r="DI1005" s="15" t="str">
        <f t="shared" si="1337"/>
        <v>GREEN</v>
      </c>
    </row>
    <row r="1006" spans="1:113" x14ac:dyDescent="0.3">
      <c r="A1006" s="18">
        <v>36840</v>
      </c>
      <c r="B1006" s="1">
        <v>1242.1500000000001</v>
      </c>
      <c r="C1006" s="1">
        <v>1277.25</v>
      </c>
      <c r="D1006" s="1">
        <v>1232.3499999999999</v>
      </c>
      <c r="E1006" s="1">
        <v>1239.55</v>
      </c>
      <c r="F1006" s="1">
        <v>661021120</v>
      </c>
      <c r="G1006" s="1">
        <v>2684191.54</v>
      </c>
      <c r="H1006" s="1">
        <v>3480446</v>
      </c>
      <c r="I1006" s="1">
        <v>1201.81</v>
      </c>
      <c r="J1006" s="1">
        <v>1334.6</v>
      </c>
      <c r="K1006" s="1">
        <v>1440.39</v>
      </c>
      <c r="L1006" s="1">
        <v>1305.9100000000001</v>
      </c>
      <c r="M1006" s="1">
        <v>1168.97</v>
      </c>
      <c r="N1006" s="1">
        <v>58.16</v>
      </c>
      <c r="O1006" s="1">
        <v>40.67</v>
      </c>
      <c r="P1006" s="1">
        <v>45.03</v>
      </c>
      <c r="Q1006" s="1">
        <v>-60.91</v>
      </c>
      <c r="R1006" s="1">
        <v>-49.71</v>
      </c>
      <c r="S1006" s="1">
        <v>-0.2</v>
      </c>
      <c r="T1006" s="1">
        <v>58.42</v>
      </c>
      <c r="U1006" s="1">
        <v>37.99</v>
      </c>
      <c r="V1006" s="1">
        <v>21.24</v>
      </c>
      <c r="W1006" s="1">
        <v>31.11</v>
      </c>
      <c r="X1006" s="1">
        <v>19.809999999999999</v>
      </c>
      <c r="Y1006" s="1">
        <v>1543.59</v>
      </c>
      <c r="Z1006" s="1">
        <v>1125.5999999999999</v>
      </c>
      <c r="AA1006" s="1">
        <v>1334.6</v>
      </c>
      <c r="AB1006" s="1">
        <v>1818.15</v>
      </c>
      <c r="AC1006" s="1">
        <v>1108.2</v>
      </c>
      <c r="AD1006" s="19">
        <f t="shared" si="1285"/>
        <v>-2.331839169526578E-2</v>
      </c>
      <c r="AE1006" s="1">
        <f t="shared" si="1272"/>
        <v>135.94538275937717</v>
      </c>
      <c r="AF1006" s="20">
        <f t="shared" si="1340"/>
        <v>-2.012801417012211E-3</v>
      </c>
      <c r="AG1006" s="2">
        <f t="shared" si="1286"/>
        <v>-11.199999999999996</v>
      </c>
      <c r="AH1006" s="1">
        <f t="shared" si="1287"/>
        <v>1215.675</v>
      </c>
      <c r="AI1006" s="21">
        <f t="shared" si="1288"/>
        <v>1294.8307692307694</v>
      </c>
      <c r="AJ1006" s="22">
        <f t="shared" si="1289"/>
        <v>-79.155769230769465</v>
      </c>
      <c r="AK1006" s="23">
        <f t="shared" si="1290"/>
        <v>-73.20512820512829</v>
      </c>
      <c r="AL1006" s="23">
        <f t="shared" si="1291"/>
        <v>-5.9506410256411755</v>
      </c>
      <c r="AM1006" s="23"/>
      <c r="AN1006">
        <f t="shared" si="1292"/>
        <v>1240.8</v>
      </c>
      <c r="AO1006" s="4">
        <f t="shared" si="1293"/>
        <v>1208.075</v>
      </c>
      <c r="AP1006" s="4">
        <f t="shared" si="1294"/>
        <v>1229.0187500000002</v>
      </c>
      <c r="AQ1006" s="24">
        <f t="shared" si="1295"/>
        <v>1269.94</v>
      </c>
      <c r="AR1006" t="str">
        <f t="shared" si="1296"/>
        <v>RED</v>
      </c>
      <c r="AS1006" t="str">
        <f t="shared" si="1297"/>
        <v>GREEN</v>
      </c>
      <c r="AT1006" t="str">
        <f t="shared" si="1298"/>
        <v>GREEN</v>
      </c>
      <c r="AU1006" t="str">
        <f t="shared" si="1299"/>
        <v>RED</v>
      </c>
      <c r="AV1006" t="str">
        <f t="shared" si="1300"/>
        <v>GREEN</v>
      </c>
      <c r="AW1006" t="str">
        <f t="shared" si="1301"/>
        <v>GREEN</v>
      </c>
      <c r="AX1006" s="25">
        <f t="shared" si="1302"/>
        <v>1.1660091200950018E-2</v>
      </c>
      <c r="AY1006" s="25">
        <f t="shared" si="1303"/>
        <v>1.5048431312439195E-2</v>
      </c>
      <c r="AZ1006" s="26">
        <f t="shared" si="1304"/>
        <v>43.656818512161109</v>
      </c>
      <c r="BA1006" s="1">
        <f t="shared" si="1342"/>
        <v>2421297.5199999996</v>
      </c>
      <c r="BB1006" s="1">
        <f t="shared" si="1342"/>
        <v>3260249</v>
      </c>
      <c r="BC1006" s="27">
        <f t="shared" si="1305"/>
        <v>1.1085756780521547</v>
      </c>
      <c r="BD1006" s="28">
        <f t="shared" si="1305"/>
        <v>1.0675399332995732</v>
      </c>
      <c r="BE1006" s="29">
        <f t="shared" si="1274"/>
        <v>24.294191692141691</v>
      </c>
      <c r="BF1006" s="29">
        <f t="shared" si="1338"/>
        <v>24.743751123898569</v>
      </c>
      <c r="BG1006" s="30">
        <f t="shared" si="1306"/>
        <v>2.5866425286233841E-2</v>
      </c>
      <c r="BH1006" s="31">
        <f t="shared" si="1307"/>
        <v>1.3353258200129919E-2</v>
      </c>
      <c r="BI1006" s="31">
        <f t="shared" si="1308"/>
        <v>-3.3883401114891778E-3</v>
      </c>
      <c r="BJ1006" s="32">
        <f t="shared" si="1309"/>
        <v>1308.8905512776703</v>
      </c>
      <c r="BK1006" s="24">
        <f t="shared" si="1310"/>
        <v>1122.4594487223296</v>
      </c>
      <c r="BL1006" s="30">
        <f t="shared" si="1311"/>
        <v>0.15040224481089159</v>
      </c>
      <c r="BM1006" s="30">
        <f t="shared" si="1312"/>
        <v>-5.5940100260312479E-2</v>
      </c>
      <c r="BN1006" s="30">
        <f t="shared" si="1313"/>
        <v>9.4462144550579108E-2</v>
      </c>
      <c r="BO1006" s="30">
        <f t="shared" si="1314"/>
        <v>3.8522044290266629E-2</v>
      </c>
      <c r="BP1006" s="30"/>
      <c r="BQ1006">
        <f t="shared" si="1315"/>
        <v>1756</v>
      </c>
      <c r="BR1006">
        <f t="shared" si="1316"/>
        <v>810.85</v>
      </c>
      <c r="BT1006" s="24">
        <f t="shared" si="1317"/>
        <v>2117.0473000000002</v>
      </c>
      <c r="BU1006" s="24">
        <f t="shared" si="1318"/>
        <v>1394.9527</v>
      </c>
      <c r="BV1006" s="24">
        <f t="shared" si="1319"/>
        <v>2340.1026999999999</v>
      </c>
      <c r="BW1006" s="24">
        <f t="shared" si="1320"/>
        <v>1171.8973000000001</v>
      </c>
      <c r="BX1006">
        <f t="shared" si="1321"/>
        <v>2701.15</v>
      </c>
      <c r="BY1006" s="24">
        <f t="shared" si="1322"/>
        <v>984.75760000000002</v>
      </c>
      <c r="BZ1006" s="15" t="str">
        <f t="shared" si="1323"/>
        <v>RED</v>
      </c>
      <c r="CA1006" s="15" t="str">
        <f t="shared" si="1324"/>
        <v>GREEN</v>
      </c>
      <c r="CB1006" s="15" t="str">
        <f t="shared" si="1325"/>
        <v>GREEN</v>
      </c>
      <c r="CC1006" s="15" t="str">
        <f t="shared" si="1326"/>
        <v>0</v>
      </c>
      <c r="CJ1006">
        <f t="shared" si="1275"/>
        <v>1756</v>
      </c>
      <c r="CK1006">
        <f t="shared" si="1276"/>
        <v>1172</v>
      </c>
      <c r="CM1006" s="24">
        <f t="shared" si="1277"/>
        <v>1979.088</v>
      </c>
      <c r="CN1006" s="24">
        <f t="shared" si="1278"/>
        <v>1532.912</v>
      </c>
      <c r="CO1006" s="24">
        <f t="shared" si="1279"/>
        <v>2116.9119999999998</v>
      </c>
      <c r="CP1006" s="24">
        <f t="shared" si="1280"/>
        <v>1395.088</v>
      </c>
      <c r="CQ1006">
        <f t="shared" si="1281"/>
        <v>2340</v>
      </c>
      <c r="CR1006" s="24">
        <f t="shared" si="1282"/>
        <v>1279.4560000000001</v>
      </c>
      <c r="CS1006" s="15" t="str">
        <f t="shared" si="1283"/>
        <v>RED</v>
      </c>
      <c r="CT1006" s="15" t="str">
        <f t="shared" si="1284"/>
        <v>RED</v>
      </c>
      <c r="CU1006" s="15" t="str">
        <f t="shared" si="1327"/>
        <v>RED</v>
      </c>
      <c r="CV1006" s="15" t="str">
        <f t="shared" si="1271"/>
        <v>0</v>
      </c>
      <c r="CX1006" s="24">
        <f t="shared" si="1328"/>
        <v>1756</v>
      </c>
      <c r="CY1006" s="24">
        <f t="shared" si="1329"/>
        <v>810.85</v>
      </c>
      <c r="DA1006" s="24">
        <f t="shared" si="1339"/>
        <v>2117.0473000000002</v>
      </c>
      <c r="DB1006" s="24">
        <f t="shared" si="1330"/>
        <v>1394.9527</v>
      </c>
      <c r="DC1006" s="24">
        <f t="shared" si="1331"/>
        <v>2340.1026999999999</v>
      </c>
      <c r="DD1006" s="24">
        <f t="shared" si="1332"/>
        <v>1171.8973000000001</v>
      </c>
      <c r="DE1006">
        <f t="shared" si="1333"/>
        <v>2701.15</v>
      </c>
      <c r="DF1006" s="24">
        <f t="shared" si="1334"/>
        <v>984.75760000000002</v>
      </c>
      <c r="DG1006" s="15" t="str">
        <f t="shared" si="1335"/>
        <v>RED</v>
      </c>
      <c r="DH1006" s="15" t="str">
        <f t="shared" si="1336"/>
        <v>GREEN</v>
      </c>
      <c r="DI1006" s="15" t="str">
        <f t="shared" si="1337"/>
        <v>GREEN</v>
      </c>
    </row>
    <row r="1007" spans="1:113" x14ac:dyDescent="0.3">
      <c r="A1007" s="53">
        <v>36833</v>
      </c>
      <c r="B1007" s="54">
        <v>1178.75</v>
      </c>
      <c r="C1007" s="54">
        <v>1249.2</v>
      </c>
      <c r="D1007" s="54">
        <v>1155.1500000000001</v>
      </c>
      <c r="E1007" s="54">
        <v>1242.05</v>
      </c>
      <c r="F1007" s="54">
        <v>546921152</v>
      </c>
      <c r="G1007" s="54">
        <v>2204237.8199999998</v>
      </c>
      <c r="H1007" s="54">
        <v>3101434</v>
      </c>
      <c r="I1007" s="54">
        <v>1210.9000000000001</v>
      </c>
      <c r="J1007" s="54">
        <v>1346.23</v>
      </c>
      <c r="K1007" s="54">
        <v>1443.59</v>
      </c>
      <c r="L1007" s="54">
        <v>1302.21</v>
      </c>
      <c r="M1007" s="54">
        <v>1167.67</v>
      </c>
      <c r="N1007" s="54">
        <v>59.91</v>
      </c>
      <c r="O1007" s="54">
        <v>40.86</v>
      </c>
      <c r="P1007" s="54">
        <v>45.13</v>
      </c>
      <c r="Q1007" s="54">
        <v>-62.56</v>
      </c>
      <c r="R1007" s="54">
        <v>-46.92</v>
      </c>
      <c r="S1007" s="54">
        <v>5.37</v>
      </c>
      <c r="T1007" s="54">
        <v>38.07</v>
      </c>
      <c r="U1007" s="54">
        <v>22.76</v>
      </c>
      <c r="V1007" s="54">
        <v>19.64</v>
      </c>
      <c r="W1007" s="54">
        <v>32.32</v>
      </c>
      <c r="X1007" s="54">
        <v>19.88</v>
      </c>
      <c r="Y1007" s="54">
        <v>1558.64</v>
      </c>
      <c r="Z1007" s="54">
        <v>1133.82</v>
      </c>
      <c r="AA1007" s="54">
        <v>1346.23</v>
      </c>
      <c r="AB1007" s="54">
        <v>1818.15</v>
      </c>
      <c r="AC1007" s="54">
        <v>1108.2</v>
      </c>
      <c r="AD1007" s="19">
        <f t="shared" si="1285"/>
        <v>0.58138975541347315</v>
      </c>
      <c r="AE1007" s="54">
        <f t="shared" si="1272"/>
        <v>136.21956569423131</v>
      </c>
      <c r="AF1007" s="55">
        <f t="shared" si="1340"/>
        <v>5.3745651989479892E-2</v>
      </c>
      <c r="AG1007" s="2">
        <f t="shared" si="1286"/>
        <v>-15.64</v>
      </c>
      <c r="AH1007" s="1">
        <f t="shared" si="1287"/>
        <v>1221.0249999999999</v>
      </c>
      <c r="AI1007" s="21">
        <f t="shared" si="1288"/>
        <v>1300.3076923076924</v>
      </c>
      <c r="AJ1007" s="22">
        <f t="shared" si="1289"/>
        <v>-79.282692307692514</v>
      </c>
      <c r="AK1007" s="23">
        <f t="shared" si="1290"/>
        <v>-59.482852564102529</v>
      </c>
      <c r="AL1007" s="23">
        <f t="shared" si="1291"/>
        <v>-19.799839743589985</v>
      </c>
      <c r="AM1007" s="23"/>
      <c r="AN1007">
        <f t="shared" si="1292"/>
        <v>1210.375</v>
      </c>
      <c r="AO1007" s="4">
        <f t="shared" si="1293"/>
        <v>1192.375</v>
      </c>
      <c r="AP1007" s="4">
        <f t="shared" si="1294"/>
        <v>1251.2250000000001</v>
      </c>
      <c r="AQ1007" s="24">
        <f t="shared" si="1295"/>
        <v>1285.395</v>
      </c>
      <c r="AR1007" t="str">
        <f t="shared" si="1296"/>
        <v>GREEN</v>
      </c>
      <c r="AS1007" t="str">
        <f t="shared" si="1297"/>
        <v>GREEN</v>
      </c>
      <c r="AT1007" t="str">
        <f t="shared" si="1298"/>
        <v>RED</v>
      </c>
      <c r="AU1007" t="str">
        <f t="shared" si="1299"/>
        <v>RED</v>
      </c>
      <c r="AV1007" t="str">
        <f t="shared" si="1300"/>
        <v>GREEN</v>
      </c>
      <c r="AW1007" t="str">
        <f t="shared" si="1301"/>
        <v>RED</v>
      </c>
      <c r="AX1007" s="25">
        <f t="shared" si="1302"/>
        <v>1.2344418783299652E-2</v>
      </c>
      <c r="AY1007" s="25">
        <f t="shared" si="1303"/>
        <v>1.4712964409603827E-2</v>
      </c>
      <c r="AZ1007" s="26">
        <f t="shared" si="1304"/>
        <v>45.623106622288979</v>
      </c>
      <c r="BA1007" s="1">
        <f t="shared" si="1342"/>
        <v>2386533.9900000002</v>
      </c>
      <c r="BB1007" s="1">
        <f t="shared" si="1342"/>
        <v>3194204.25</v>
      </c>
      <c r="BC1007" s="27">
        <f t="shared" si="1305"/>
        <v>0.9236146768645016</v>
      </c>
      <c r="BD1007" s="28">
        <f t="shared" si="1305"/>
        <v>0.97095669445684318</v>
      </c>
      <c r="BE1007" s="29">
        <f t="shared" si="1274"/>
        <v>25.193310555655447</v>
      </c>
      <c r="BF1007" s="29">
        <f t="shared" si="1338"/>
        <v>13.801474554936165</v>
      </c>
      <c r="BG1007" s="30">
        <f t="shared" si="1306"/>
        <v>2.9731187769484024E-2</v>
      </c>
      <c r="BH1007" s="31">
        <f t="shared" si="1307"/>
        <v>-7.2038527296637289E-3</v>
      </c>
      <c r="BI1007" s="31">
        <f t="shared" si="1308"/>
        <v>-2.3685456263041749E-3</v>
      </c>
      <c r="BJ1007" s="32">
        <f t="shared" si="1309"/>
        <v>1323.9924657355418</v>
      </c>
      <c r="BK1007" s="24">
        <f t="shared" si="1310"/>
        <v>1118.0575342644579</v>
      </c>
      <c r="BL1007" s="30">
        <f t="shared" si="1311"/>
        <v>0.16580244875092301</v>
      </c>
      <c r="BM1007" s="30">
        <f t="shared" si="1312"/>
        <v>-6.5973564458388853E-2</v>
      </c>
      <c r="BN1007" s="30">
        <f t="shared" si="1313"/>
        <v>9.982888429253417E-2</v>
      </c>
      <c r="BO1007" s="30">
        <f t="shared" si="1314"/>
        <v>3.3855319834145317E-2</v>
      </c>
      <c r="BP1007" s="30"/>
      <c r="BQ1007">
        <f t="shared" si="1315"/>
        <v>1756</v>
      </c>
      <c r="BR1007">
        <f t="shared" si="1316"/>
        <v>810.85</v>
      </c>
      <c r="BT1007" s="24">
        <f t="shared" si="1317"/>
        <v>2117.0473000000002</v>
      </c>
      <c r="BU1007" s="24">
        <f t="shared" si="1318"/>
        <v>1394.9527</v>
      </c>
      <c r="BV1007" s="24">
        <f t="shared" si="1319"/>
        <v>2340.1026999999999</v>
      </c>
      <c r="BW1007" s="24">
        <f t="shared" si="1320"/>
        <v>1171.8973000000001</v>
      </c>
      <c r="BX1007">
        <f t="shared" si="1321"/>
        <v>2701.15</v>
      </c>
      <c r="BY1007" s="24">
        <f t="shared" si="1322"/>
        <v>984.75760000000002</v>
      </c>
      <c r="BZ1007" s="15" t="str">
        <f t="shared" si="1323"/>
        <v>RED</v>
      </c>
      <c r="CA1007" s="15" t="str">
        <f t="shared" si="1324"/>
        <v>GREEN</v>
      </c>
      <c r="CB1007" s="15" t="str">
        <f t="shared" si="1325"/>
        <v>GREEN</v>
      </c>
      <c r="CC1007" s="15" t="str">
        <f t="shared" si="1326"/>
        <v>0</v>
      </c>
      <c r="CJ1007">
        <f t="shared" si="1275"/>
        <v>1756</v>
      </c>
      <c r="CK1007">
        <f t="shared" si="1276"/>
        <v>1172</v>
      </c>
      <c r="CM1007" s="24">
        <f t="shared" si="1277"/>
        <v>1979.088</v>
      </c>
      <c r="CN1007" s="24">
        <f t="shared" si="1278"/>
        <v>1532.912</v>
      </c>
      <c r="CO1007" s="24">
        <f t="shared" si="1279"/>
        <v>2116.9119999999998</v>
      </c>
      <c r="CP1007" s="24">
        <f t="shared" si="1280"/>
        <v>1395.088</v>
      </c>
      <c r="CQ1007">
        <f t="shared" si="1281"/>
        <v>2340</v>
      </c>
      <c r="CR1007" s="24">
        <f t="shared" si="1282"/>
        <v>1279.4560000000001</v>
      </c>
      <c r="CS1007" s="15" t="str">
        <f t="shared" si="1283"/>
        <v>RED</v>
      </c>
      <c r="CT1007" s="15" t="str">
        <f t="shared" si="1284"/>
        <v>RED</v>
      </c>
      <c r="CU1007" s="15" t="str">
        <f t="shared" si="1327"/>
        <v>RED</v>
      </c>
      <c r="CV1007" s="15" t="str">
        <f t="shared" si="1271"/>
        <v>0</v>
      </c>
      <c r="CX1007" s="24">
        <f t="shared" si="1328"/>
        <v>1756</v>
      </c>
      <c r="CY1007" s="24">
        <f t="shared" si="1329"/>
        <v>810.85</v>
      </c>
      <c r="DA1007" s="24">
        <f t="shared" si="1339"/>
        <v>2117.0473000000002</v>
      </c>
      <c r="DB1007" s="24">
        <f t="shared" si="1330"/>
        <v>1394.9527</v>
      </c>
      <c r="DC1007" s="24">
        <f t="shared" si="1331"/>
        <v>2340.1026999999999</v>
      </c>
      <c r="DD1007" s="24">
        <f t="shared" si="1332"/>
        <v>1171.8973000000001</v>
      </c>
      <c r="DE1007">
        <f t="shared" si="1333"/>
        <v>2701.15</v>
      </c>
      <c r="DF1007" s="24">
        <f t="shared" si="1334"/>
        <v>984.75760000000002</v>
      </c>
      <c r="DG1007" s="15" t="str">
        <f t="shared" si="1335"/>
        <v>RED</v>
      </c>
      <c r="DH1007" s="15" t="str">
        <f t="shared" si="1336"/>
        <v>GREEN</v>
      </c>
      <c r="DI1007" s="15" t="str">
        <f t="shared" si="1337"/>
        <v>GREEN</v>
      </c>
    </row>
    <row r="1008" spans="1:113" x14ac:dyDescent="0.3">
      <c r="A1008" s="18">
        <v>36826</v>
      </c>
      <c r="B1008" s="1">
        <v>1171.75</v>
      </c>
      <c r="C1008" s="1">
        <v>1192.9000000000001</v>
      </c>
      <c r="D1008" s="1">
        <v>1132.9000000000001</v>
      </c>
      <c r="E1008" s="1">
        <v>1178.7</v>
      </c>
      <c r="F1008" s="1">
        <v>470126784</v>
      </c>
      <c r="G1008" s="1">
        <v>1984178.09</v>
      </c>
      <c r="H1008" s="1">
        <v>2739908</v>
      </c>
      <c r="I1008" s="1">
        <v>1216.82</v>
      </c>
      <c r="J1008" s="1">
        <v>1357.99</v>
      </c>
      <c r="K1008" s="1">
        <v>1445.99</v>
      </c>
      <c r="L1008" s="1">
        <v>1298.08</v>
      </c>
      <c r="M1008" s="1">
        <v>1166.1199999999999</v>
      </c>
      <c r="N1008" s="1">
        <v>18.489999999999998</v>
      </c>
      <c r="O1008" s="1">
        <v>33.74</v>
      </c>
      <c r="P1008" s="1">
        <v>42.13</v>
      </c>
      <c r="Q1008" s="1">
        <v>-64.02</v>
      </c>
      <c r="R1008" s="1">
        <v>-43.01</v>
      </c>
      <c r="S1008" s="1">
        <v>0.56999999999999995</v>
      </c>
      <c r="T1008" s="1">
        <v>17.489999999999998</v>
      </c>
      <c r="U1008" s="1">
        <v>12.94</v>
      </c>
      <c r="V1008" s="1">
        <v>16.36</v>
      </c>
      <c r="W1008" s="1">
        <v>34.96</v>
      </c>
      <c r="X1008" s="1">
        <v>19.53</v>
      </c>
      <c r="Y1008" s="1">
        <v>1572.07</v>
      </c>
      <c r="Z1008" s="1">
        <v>1143.92</v>
      </c>
      <c r="AA1008" s="1">
        <v>1357.99</v>
      </c>
      <c r="AB1008" s="1">
        <v>1818.15</v>
      </c>
      <c r="AC1008" s="1">
        <v>1108.2</v>
      </c>
      <c r="AD1008" s="19">
        <f t="shared" si="1285"/>
        <v>6.1009389519322645E-2</v>
      </c>
      <c r="AE1008" s="1">
        <f t="shared" si="1272"/>
        <v>129.27177012502753</v>
      </c>
      <c r="AF1008" s="20">
        <f t="shared" si="1340"/>
        <v>5.7167235494881563E-3</v>
      </c>
      <c r="AG1008" s="2">
        <f t="shared" si="1286"/>
        <v>-21.009999999999998</v>
      </c>
      <c r="AH1008" s="1">
        <f t="shared" si="1287"/>
        <v>1225.0916666666667</v>
      </c>
      <c r="AI1008" s="21">
        <f t="shared" si="1288"/>
        <v>1306.1923076923076</v>
      </c>
      <c r="AJ1008" s="22">
        <f t="shared" si="1289"/>
        <v>-81.100641025640925</v>
      </c>
      <c r="AK1008" s="23">
        <f t="shared" si="1290"/>
        <v>-43.076442307692162</v>
      </c>
      <c r="AL1008" s="23">
        <f t="shared" si="1291"/>
        <v>-38.024198717948764</v>
      </c>
      <c r="AM1008" s="23"/>
      <c r="AN1008">
        <f t="shared" si="1292"/>
        <v>1175.3499999999999</v>
      </c>
      <c r="AO1008" s="4">
        <f t="shared" si="1293"/>
        <v>1203.1125</v>
      </c>
      <c r="AP1008" s="4">
        <f t="shared" si="1294"/>
        <v>1277.2249999999999</v>
      </c>
      <c r="AQ1008" s="24">
        <f t="shared" si="1295"/>
        <v>1299.3150000000001</v>
      </c>
      <c r="AR1008" t="str">
        <f t="shared" si="1296"/>
        <v>GREEN</v>
      </c>
      <c r="AS1008" t="str">
        <f t="shared" si="1297"/>
        <v>RED</v>
      </c>
      <c r="AT1008" t="str">
        <f t="shared" si="1298"/>
        <v>RED</v>
      </c>
      <c r="AU1008" t="str">
        <f t="shared" si="1299"/>
        <v>RED</v>
      </c>
      <c r="AV1008" t="str">
        <f t="shared" si="1300"/>
        <v>RED</v>
      </c>
      <c r="AW1008" t="str">
        <f t="shared" si="1301"/>
        <v>RED</v>
      </c>
      <c r="AX1008" s="25">
        <f t="shared" si="1302"/>
        <v>3.3868101183863373E-3</v>
      </c>
      <c r="AY1008" s="25">
        <f t="shared" si="1303"/>
        <v>3.2441584223321031E-2</v>
      </c>
      <c r="AZ1008" s="26">
        <f t="shared" si="1304"/>
        <v>9.4528660315759652</v>
      </c>
      <c r="BA1008" s="1">
        <f t="shared" si="1342"/>
        <v>2310801.08</v>
      </c>
      <c r="BB1008" s="1">
        <f t="shared" si="1342"/>
        <v>3011503.25</v>
      </c>
      <c r="BC1008" s="27">
        <f t="shared" si="1305"/>
        <v>0.85865378338839971</v>
      </c>
      <c r="BD1008" s="28">
        <f t="shared" si="1305"/>
        <v>0.9098140604696342</v>
      </c>
      <c r="BE1008" s="29">
        <f t="shared" si="1274"/>
        <v>2.4096385542168841</v>
      </c>
      <c r="BF1008" s="29">
        <f t="shared" si="1338"/>
        <v>1.2048192771084421</v>
      </c>
      <c r="BG1008" s="30">
        <f t="shared" si="1306"/>
        <v>8.4009111402599812E-4</v>
      </c>
      <c r="BH1008" s="31">
        <f t="shared" si="1307"/>
        <v>-1.8015722810350687E-2</v>
      </c>
      <c r="BI1008" s="31">
        <f t="shared" si="1308"/>
        <v>-2.9054774104934695E-2</v>
      </c>
      <c r="BJ1008" s="32">
        <f t="shared" si="1309"/>
        <v>1333.8115897105442</v>
      </c>
      <c r="BK1008" s="24">
        <f t="shared" si="1310"/>
        <v>1116.3717436227892</v>
      </c>
      <c r="BL1008" s="30">
        <f t="shared" si="1311"/>
        <v>0.18447429039429464</v>
      </c>
      <c r="BM1008" s="30">
        <f t="shared" si="1312"/>
        <v>-0.13159547782348704</v>
      </c>
      <c r="BN1008" s="30">
        <f t="shared" si="1313"/>
        <v>5.2878812570807572E-2</v>
      </c>
      <c r="BO1008" s="30">
        <f t="shared" si="1314"/>
        <v>-7.871666525267948E-2</v>
      </c>
      <c r="BP1008" s="30"/>
      <c r="BQ1008">
        <f t="shared" si="1315"/>
        <v>1756</v>
      </c>
      <c r="BR1008">
        <f t="shared" si="1316"/>
        <v>810.85</v>
      </c>
      <c r="BT1008" s="24">
        <f t="shared" si="1317"/>
        <v>2117.0473000000002</v>
      </c>
      <c r="BU1008" s="24">
        <f t="shared" si="1318"/>
        <v>1394.9527</v>
      </c>
      <c r="BV1008" s="24">
        <f t="shared" si="1319"/>
        <v>2340.1026999999999</v>
      </c>
      <c r="BW1008" s="24">
        <f t="shared" si="1320"/>
        <v>1171.8973000000001</v>
      </c>
      <c r="BX1008">
        <f t="shared" si="1321"/>
        <v>2701.15</v>
      </c>
      <c r="BY1008" s="24">
        <f t="shared" si="1322"/>
        <v>984.75760000000002</v>
      </c>
      <c r="BZ1008" s="15" t="str">
        <f t="shared" si="1323"/>
        <v>RED</v>
      </c>
      <c r="CA1008" s="15" t="str">
        <f t="shared" si="1324"/>
        <v>GREEN</v>
      </c>
      <c r="CB1008" s="15" t="str">
        <f t="shared" si="1325"/>
        <v>GREEN</v>
      </c>
      <c r="CC1008" s="15" t="str">
        <f t="shared" si="1326"/>
        <v>GREEN</v>
      </c>
      <c r="CJ1008">
        <f t="shared" si="1275"/>
        <v>1756</v>
      </c>
      <c r="CK1008">
        <f t="shared" si="1276"/>
        <v>1172</v>
      </c>
      <c r="CM1008" s="24">
        <f t="shared" si="1277"/>
        <v>1979.088</v>
      </c>
      <c r="CN1008" s="24">
        <f t="shared" si="1278"/>
        <v>1532.912</v>
      </c>
      <c r="CO1008" s="24">
        <f t="shared" si="1279"/>
        <v>2116.9119999999998</v>
      </c>
      <c r="CP1008" s="24">
        <f t="shared" si="1280"/>
        <v>1395.088</v>
      </c>
      <c r="CQ1008">
        <f t="shared" si="1281"/>
        <v>2340</v>
      </c>
      <c r="CR1008" s="24">
        <f t="shared" si="1282"/>
        <v>1279.4560000000001</v>
      </c>
      <c r="CS1008" s="15" t="str">
        <f t="shared" si="1283"/>
        <v>RED</v>
      </c>
      <c r="CT1008" s="15" t="str">
        <f t="shared" si="1284"/>
        <v>RED</v>
      </c>
      <c r="CU1008" s="15" t="str">
        <f t="shared" si="1327"/>
        <v>RED</v>
      </c>
      <c r="CV1008" s="15" t="str">
        <f t="shared" si="1271"/>
        <v>0</v>
      </c>
      <c r="CX1008" s="24">
        <f t="shared" si="1328"/>
        <v>1756</v>
      </c>
      <c r="CY1008" s="24">
        <f t="shared" si="1329"/>
        <v>810.85</v>
      </c>
      <c r="DA1008" s="24">
        <f t="shared" si="1339"/>
        <v>2117.0473000000002</v>
      </c>
      <c r="DB1008" s="24">
        <f t="shared" si="1330"/>
        <v>1394.9527</v>
      </c>
      <c r="DC1008" s="24">
        <f t="shared" si="1331"/>
        <v>2340.1026999999999</v>
      </c>
      <c r="DD1008" s="24">
        <f t="shared" si="1332"/>
        <v>1171.8973000000001</v>
      </c>
      <c r="DE1008">
        <f t="shared" si="1333"/>
        <v>2701.15</v>
      </c>
      <c r="DF1008" s="24">
        <f t="shared" si="1334"/>
        <v>984.75760000000002</v>
      </c>
      <c r="DG1008" s="15" t="str">
        <f t="shared" si="1335"/>
        <v>RED</v>
      </c>
      <c r="DH1008" s="15" t="str">
        <f t="shared" si="1336"/>
        <v>GREEN</v>
      </c>
      <c r="DI1008" s="15" t="str">
        <f t="shared" si="1337"/>
        <v>GREEN</v>
      </c>
    </row>
    <row r="1009" spans="1:113" x14ac:dyDescent="0.3">
      <c r="A1009" s="18">
        <v>36819</v>
      </c>
      <c r="B1009" s="1">
        <v>1177.8499999999999</v>
      </c>
      <c r="C1009" s="1">
        <v>1228.8</v>
      </c>
      <c r="D1009" s="1">
        <v>1108.2</v>
      </c>
      <c r="E1009" s="1">
        <v>1172</v>
      </c>
      <c r="F1009" s="1">
        <v>620637696</v>
      </c>
      <c r="G1009" s="1">
        <v>2812582.63</v>
      </c>
      <c r="H1009" s="1">
        <v>3719208</v>
      </c>
      <c r="I1009" s="1">
        <v>1234.3699999999999</v>
      </c>
      <c r="J1009" s="1">
        <v>1372.42</v>
      </c>
      <c r="K1009" s="1">
        <v>1449.89</v>
      </c>
      <c r="L1009" s="1">
        <v>1294.4000000000001</v>
      </c>
      <c r="M1009" s="1">
        <v>1164.78</v>
      </c>
      <c r="N1009" s="1">
        <v>12.09</v>
      </c>
      <c r="O1009" s="1">
        <v>32.950000000000003</v>
      </c>
      <c r="P1009" s="1">
        <v>41.81</v>
      </c>
      <c r="Q1009" s="1">
        <v>-58.5</v>
      </c>
      <c r="R1009" s="1">
        <v>-37.75</v>
      </c>
      <c r="S1009" s="1">
        <v>-0.4</v>
      </c>
      <c r="T1009" s="1">
        <v>12.71</v>
      </c>
      <c r="U1009" s="1">
        <v>10.18</v>
      </c>
      <c r="V1009" s="1">
        <v>17.190000000000001</v>
      </c>
      <c r="W1009" s="1">
        <v>36.729999999999997</v>
      </c>
      <c r="X1009" s="1">
        <v>18.25</v>
      </c>
      <c r="Y1009" s="1">
        <v>1574.79</v>
      </c>
      <c r="Z1009" s="1">
        <v>1170.05</v>
      </c>
      <c r="AA1009" s="1">
        <v>1372.42</v>
      </c>
      <c r="AB1009" s="1">
        <v>1818.15</v>
      </c>
      <c r="AC1009" s="1">
        <v>1167.5</v>
      </c>
      <c r="AD1009" s="19">
        <f t="shared" si="1285"/>
        <v>-4.5755578609305049E-2</v>
      </c>
      <c r="AE1009" s="1">
        <f t="shared" si="1272"/>
        <v>128.53695985961843</v>
      </c>
      <c r="AF1009" s="20">
        <f t="shared" si="1340"/>
        <v>-4.0365413214361601E-3</v>
      </c>
      <c r="AG1009" s="2">
        <f t="shared" si="1286"/>
        <v>-20.75</v>
      </c>
      <c r="AH1009" s="1">
        <f t="shared" si="1287"/>
        <v>1264.8416666666665</v>
      </c>
      <c r="AI1009" s="21">
        <f t="shared" si="1288"/>
        <v>1318.1230769230767</v>
      </c>
      <c r="AJ1009" s="22">
        <f t="shared" si="1289"/>
        <v>-53.281410256410254</v>
      </c>
      <c r="AK1009" s="23">
        <f t="shared" si="1290"/>
        <v>-26.678205128204922</v>
      </c>
      <c r="AL1009" s="23">
        <f t="shared" si="1291"/>
        <v>-26.603205128205332</v>
      </c>
      <c r="AM1009" s="23"/>
      <c r="AN1009">
        <f t="shared" si="1292"/>
        <v>1174.375</v>
      </c>
      <c r="AO1009" s="4">
        <f t="shared" si="1293"/>
        <v>1226.3499999999999</v>
      </c>
      <c r="AP1009" s="4">
        <f t="shared" si="1294"/>
        <v>1304.1499999999999</v>
      </c>
      <c r="AQ1009" s="24">
        <f t="shared" si="1295"/>
        <v>1317.2499999999998</v>
      </c>
      <c r="AR1009" t="str">
        <f t="shared" si="1296"/>
        <v>RED</v>
      </c>
      <c r="AS1009" t="str">
        <f t="shared" si="1297"/>
        <v>RED</v>
      </c>
      <c r="AT1009" t="str">
        <f t="shared" si="1298"/>
        <v>RED</v>
      </c>
      <c r="AU1009" t="str">
        <f t="shared" si="1299"/>
        <v>RED</v>
      </c>
      <c r="AV1009" t="str">
        <f t="shared" si="1300"/>
        <v>RED</v>
      </c>
      <c r="AW1009" t="str">
        <f t="shared" si="1301"/>
        <v>RED</v>
      </c>
      <c r="AX1009" s="25">
        <f t="shared" si="1302"/>
        <v>2.4340228601383109E-3</v>
      </c>
      <c r="AY1009" s="25">
        <f t="shared" si="1303"/>
        <v>3.6217316094635799E-2</v>
      </c>
      <c r="AZ1009" s="26">
        <f t="shared" si="1304"/>
        <v>6.297383029825582</v>
      </c>
      <c r="BA1009" s="1">
        <f t="shared" si="1342"/>
        <v>2477565.83</v>
      </c>
      <c r="BB1009" s="1">
        <f t="shared" si="1342"/>
        <v>3154688.75</v>
      </c>
      <c r="BC1009" s="27">
        <f t="shared" si="1305"/>
        <v>1.1352201406490983</v>
      </c>
      <c r="BD1009" s="28">
        <f t="shared" si="1305"/>
        <v>1.1789461004671222</v>
      </c>
      <c r="BE1009" s="29">
        <f t="shared" si="1274"/>
        <v>0</v>
      </c>
      <c r="BF1009" s="29">
        <f t="shared" si="1338"/>
        <v>0</v>
      </c>
      <c r="BG1009" s="30">
        <f t="shared" si="1306"/>
        <v>-4.4138893228811482E-2</v>
      </c>
      <c r="BH1009" s="31">
        <f t="shared" si="1307"/>
        <v>-1.8418412324198274E-2</v>
      </c>
      <c r="BI1009" s="31">
        <f t="shared" si="1308"/>
        <v>-3.378329323449749E-2</v>
      </c>
      <c r="BJ1009" s="32">
        <f t="shared" si="1309"/>
        <v>1443.8345762096612</v>
      </c>
      <c r="BK1009" s="24">
        <f t="shared" si="1310"/>
        <v>1085.8487571236717</v>
      </c>
      <c r="BL1009" s="30">
        <f t="shared" si="1311"/>
        <v>0.30544865109726071</v>
      </c>
      <c r="BM1009" s="30">
        <f t="shared" si="1312"/>
        <v>-0.23194076468401129</v>
      </c>
      <c r="BN1009" s="30">
        <f t="shared" si="1313"/>
        <v>7.3507886413249401E-2</v>
      </c>
      <c r="BO1009" s="30">
        <f t="shared" si="1314"/>
        <v>-0.15843287827076188</v>
      </c>
      <c r="BP1009" s="30"/>
      <c r="BQ1009">
        <f t="shared" si="1315"/>
        <v>1756</v>
      </c>
      <c r="BR1009">
        <f t="shared" si="1316"/>
        <v>810.85</v>
      </c>
      <c r="BT1009" s="24">
        <f t="shared" si="1317"/>
        <v>2117.0473000000002</v>
      </c>
      <c r="BU1009" s="24">
        <f t="shared" si="1318"/>
        <v>1394.9527</v>
      </c>
      <c r="BV1009" s="24">
        <f t="shared" si="1319"/>
        <v>2340.1026999999999</v>
      </c>
      <c r="BW1009" s="24">
        <f t="shared" si="1320"/>
        <v>1171.8973000000001</v>
      </c>
      <c r="BX1009">
        <f t="shared" si="1321"/>
        <v>2701.15</v>
      </c>
      <c r="BY1009" s="24">
        <f t="shared" si="1322"/>
        <v>984.75760000000002</v>
      </c>
      <c r="BZ1009" s="15" t="str">
        <f t="shared" si="1323"/>
        <v>RED</v>
      </c>
      <c r="CA1009" s="15" t="str">
        <f t="shared" si="1324"/>
        <v>GREEN</v>
      </c>
      <c r="CB1009" s="15" t="str">
        <f t="shared" si="1325"/>
        <v>GREEN</v>
      </c>
      <c r="CC1009" s="15" t="str">
        <f t="shared" si="1326"/>
        <v>GREEN</v>
      </c>
      <c r="CJ1009">
        <f t="shared" si="1275"/>
        <v>1756</v>
      </c>
      <c r="CK1009">
        <f t="shared" si="1276"/>
        <v>1172</v>
      </c>
      <c r="CM1009" s="24">
        <f t="shared" si="1277"/>
        <v>1979.088</v>
      </c>
      <c r="CN1009" s="24">
        <f t="shared" si="1278"/>
        <v>1532.912</v>
      </c>
      <c r="CO1009" s="24">
        <f t="shared" si="1279"/>
        <v>2116.9119999999998</v>
      </c>
      <c r="CP1009" s="24">
        <f t="shared" si="1280"/>
        <v>1395.088</v>
      </c>
      <c r="CQ1009">
        <f t="shared" si="1281"/>
        <v>2340</v>
      </c>
      <c r="CR1009" s="24">
        <f t="shared" si="1282"/>
        <v>1279.4560000000001</v>
      </c>
      <c r="CS1009" s="15" t="str">
        <f t="shared" si="1283"/>
        <v>RED</v>
      </c>
      <c r="CT1009" s="15" t="str">
        <f t="shared" si="1284"/>
        <v>RED</v>
      </c>
      <c r="CU1009" s="15" t="str">
        <f t="shared" si="1327"/>
        <v>RED</v>
      </c>
      <c r="CV1009" s="15" t="str">
        <f t="shared" si="1271"/>
        <v>0</v>
      </c>
      <c r="CX1009" s="24">
        <f t="shared" si="1328"/>
        <v>1756</v>
      </c>
      <c r="CY1009" s="24">
        <f t="shared" si="1329"/>
        <v>810.85</v>
      </c>
      <c r="DA1009" s="24">
        <f t="shared" si="1339"/>
        <v>2117.0473000000002</v>
      </c>
      <c r="DB1009" s="24">
        <f t="shared" si="1330"/>
        <v>1394.9527</v>
      </c>
      <c r="DC1009" s="24">
        <f t="shared" si="1331"/>
        <v>2340.1026999999999</v>
      </c>
      <c r="DD1009" s="24">
        <f t="shared" si="1332"/>
        <v>1171.8973000000001</v>
      </c>
      <c r="DE1009">
        <f t="shared" si="1333"/>
        <v>2701.15</v>
      </c>
      <c r="DF1009" s="24">
        <f t="shared" si="1334"/>
        <v>984.75760000000002</v>
      </c>
      <c r="DG1009" s="15" t="str">
        <f t="shared" si="1335"/>
        <v>RED</v>
      </c>
      <c r="DH1009" s="15" t="str">
        <f t="shared" si="1336"/>
        <v>GREEN</v>
      </c>
      <c r="DI1009" s="15" t="str">
        <f t="shared" si="1337"/>
        <v>GREEN</v>
      </c>
    </row>
    <row r="1010" spans="1:113" x14ac:dyDescent="0.3">
      <c r="A1010" s="75">
        <v>36812</v>
      </c>
      <c r="B1010" s="76">
        <v>1285.05</v>
      </c>
      <c r="C1010" s="76">
        <v>1286.3499999999999</v>
      </c>
      <c r="D1010" s="76">
        <v>1167.5</v>
      </c>
      <c r="E1010" s="76">
        <v>1176.75</v>
      </c>
      <c r="F1010" s="76">
        <v>513090208</v>
      </c>
      <c r="G1010" s="76">
        <v>2545137.42</v>
      </c>
      <c r="H1010" s="76">
        <v>3216267</v>
      </c>
      <c r="I1010" s="76">
        <v>1283.4100000000001</v>
      </c>
      <c r="J1010" s="76">
        <v>1383.28</v>
      </c>
      <c r="K1010" s="76">
        <v>1453.74</v>
      </c>
      <c r="L1010" s="76">
        <v>1291.25</v>
      </c>
      <c r="M1010" s="76">
        <v>1163.3399999999999</v>
      </c>
      <c r="N1010" s="76">
        <v>12.55</v>
      </c>
      <c r="O1010" s="76">
        <v>33.21</v>
      </c>
      <c r="P1010" s="76">
        <v>41.97</v>
      </c>
      <c r="Q1010" s="76">
        <v>-49.92</v>
      </c>
      <c r="R1010" s="76">
        <v>-32.56</v>
      </c>
      <c r="S1010" s="76">
        <v>-8.42</v>
      </c>
      <c r="T1010" s="76">
        <v>8.6199999999999992</v>
      </c>
      <c r="U1010" s="76">
        <v>13.72</v>
      </c>
      <c r="V1010" s="76">
        <v>18.989999999999998</v>
      </c>
      <c r="W1010" s="76">
        <v>35.43</v>
      </c>
      <c r="X1010" s="76">
        <v>16.86</v>
      </c>
      <c r="Y1010" s="76">
        <v>1563.57</v>
      </c>
      <c r="Z1010" s="76">
        <v>1202.99</v>
      </c>
      <c r="AA1010" s="76">
        <v>1383.28</v>
      </c>
      <c r="AB1010" s="76">
        <v>1818.15</v>
      </c>
      <c r="AC1010" s="76">
        <v>1201.5</v>
      </c>
      <c r="AD1010" s="19">
        <f t="shared" si="1285"/>
        <v>-1.1704462729765928</v>
      </c>
      <c r="AE1010" s="76">
        <f t="shared" si="1272"/>
        <v>129.05790743584129</v>
      </c>
      <c r="AF1010" s="77">
        <f t="shared" si="1340"/>
        <v>-8.4241245136186804E-2</v>
      </c>
      <c r="AG1010" s="2">
        <f t="shared" si="1286"/>
        <v>-17.36</v>
      </c>
      <c r="AH1010" s="1">
        <f t="shared" si="1287"/>
        <v>1311.1833333333334</v>
      </c>
      <c r="AI1010" s="21">
        <f t="shared" si="1288"/>
        <v>1335.4499999999998</v>
      </c>
      <c r="AJ1010" s="22">
        <f t="shared" si="1289"/>
        <v>-24.266666666666424</v>
      </c>
      <c r="AK1010" s="23">
        <f t="shared" si="1290"/>
        <v>-17.477083333333155</v>
      </c>
      <c r="AL1010" s="23">
        <f t="shared" si="1291"/>
        <v>-6.7895833333332689</v>
      </c>
      <c r="AM1010" s="23"/>
      <c r="AN1010">
        <f t="shared" si="1292"/>
        <v>1230.875</v>
      </c>
      <c r="AO1010" s="4">
        <f t="shared" si="1293"/>
        <v>1249.9625000000001</v>
      </c>
      <c r="AP1010" s="4">
        <f t="shared" si="1294"/>
        <v>1330.3062500000001</v>
      </c>
      <c r="AQ1010" s="24">
        <f t="shared" si="1295"/>
        <v>1331.125</v>
      </c>
      <c r="AR1010" t="str">
        <f t="shared" si="1296"/>
        <v>RED</v>
      </c>
      <c r="AS1010" t="str">
        <f t="shared" si="1297"/>
        <v>RED</v>
      </c>
      <c r="AT1010" t="str">
        <f t="shared" si="1298"/>
        <v>RED</v>
      </c>
      <c r="AU1010" t="str">
        <f t="shared" si="1299"/>
        <v>RED</v>
      </c>
      <c r="AV1010" t="str">
        <f t="shared" si="1300"/>
        <v>RED</v>
      </c>
      <c r="AW1010" t="str">
        <f t="shared" si="1301"/>
        <v>RED</v>
      </c>
      <c r="AX1010" s="25">
        <f t="shared" si="1302"/>
        <v>9.1229260952003788E-3</v>
      </c>
      <c r="AY1010" s="25">
        <f t="shared" si="1303"/>
        <v>3.5544559207729774E-2</v>
      </c>
      <c r="AZ1010" s="26">
        <f t="shared" si="1304"/>
        <v>20.424087081082931</v>
      </c>
      <c r="BA1010" s="1">
        <f t="shared" ref="BA1010:BB1025" si="1343">AVERAGE(G1010:G1013)</f>
        <v>2602262.65</v>
      </c>
      <c r="BB1010" s="1">
        <f t="shared" si="1343"/>
        <v>3126226.75</v>
      </c>
      <c r="BC1010" s="27">
        <f t="shared" si="1305"/>
        <v>0.97804786154080181</v>
      </c>
      <c r="BD1010" s="28">
        <f t="shared" si="1305"/>
        <v>1.0288015736542462</v>
      </c>
      <c r="BE1010" s="29">
        <f t="shared" si="1274"/>
        <v>0</v>
      </c>
      <c r="BF1010" s="29">
        <f t="shared" si="1338"/>
        <v>3.6930121441369632</v>
      </c>
      <c r="BG1010" s="30">
        <f t="shared" si="1306"/>
        <v>-3.6871536734727373E-2</v>
      </c>
      <c r="BH1010" s="31">
        <f t="shared" si="1307"/>
        <v>-4.4002206714415043E-2</v>
      </c>
      <c r="BI1010" s="31">
        <f t="shared" si="1308"/>
        <v>-2.6421633112529392E-2</v>
      </c>
      <c r="BJ1010" s="32">
        <f t="shared" si="1309"/>
        <v>1516.7952558151453</v>
      </c>
      <c r="BK1010" s="24">
        <f t="shared" si="1310"/>
        <v>1105.5714108515215</v>
      </c>
      <c r="BL1010" s="30">
        <f t="shared" si="1311"/>
        <v>0.34945727211695249</v>
      </c>
      <c r="BM1010" s="30">
        <f t="shared" si="1312"/>
        <v>-0.28896983710656071</v>
      </c>
      <c r="BN1010" s="30">
        <f t="shared" si="1313"/>
        <v>6.0487435010391777E-2</v>
      </c>
      <c r="BO1010" s="30">
        <f t="shared" si="1314"/>
        <v>-0.22848240209616894</v>
      </c>
      <c r="BP1010" s="30"/>
      <c r="BQ1010">
        <f t="shared" si="1315"/>
        <v>1756</v>
      </c>
      <c r="BR1010">
        <f t="shared" si="1316"/>
        <v>810.85</v>
      </c>
      <c r="BT1010" s="24">
        <f t="shared" si="1317"/>
        <v>2117.0473000000002</v>
      </c>
      <c r="BU1010" s="24">
        <f t="shared" si="1318"/>
        <v>1394.9527</v>
      </c>
      <c r="BV1010" s="24">
        <f t="shared" si="1319"/>
        <v>2340.1026999999999</v>
      </c>
      <c r="BW1010" s="24">
        <f t="shared" si="1320"/>
        <v>1171.8973000000001</v>
      </c>
      <c r="BX1010">
        <f t="shared" si="1321"/>
        <v>2701.15</v>
      </c>
      <c r="BY1010" s="24">
        <f t="shared" si="1322"/>
        <v>984.75760000000002</v>
      </c>
      <c r="BZ1010" s="15" t="str">
        <f t="shared" si="1323"/>
        <v>RED</v>
      </c>
      <c r="CA1010" s="15" t="str">
        <f t="shared" si="1324"/>
        <v>GREEN</v>
      </c>
      <c r="CB1010" s="15" t="str">
        <f t="shared" si="1325"/>
        <v>GREEN</v>
      </c>
      <c r="CC1010" s="15" t="str">
        <f t="shared" si="1326"/>
        <v>GREEN</v>
      </c>
      <c r="CJ1010">
        <f t="shared" si="1275"/>
        <v>1756</v>
      </c>
      <c r="CK1010">
        <f t="shared" si="1276"/>
        <v>1176.75</v>
      </c>
      <c r="CM1010" s="24">
        <f t="shared" si="1277"/>
        <v>1977.2735</v>
      </c>
      <c r="CN1010" s="24">
        <f t="shared" si="1278"/>
        <v>1534.7265</v>
      </c>
      <c r="CO1010" s="24">
        <f t="shared" si="1279"/>
        <v>2113.9764999999998</v>
      </c>
      <c r="CP1010" s="24">
        <f t="shared" si="1280"/>
        <v>1398.0235</v>
      </c>
      <c r="CQ1010">
        <f t="shared" si="1281"/>
        <v>2335.25</v>
      </c>
      <c r="CR1010" s="24">
        <f t="shared" si="1282"/>
        <v>1283.3320000000001</v>
      </c>
      <c r="CS1010" s="15" t="str">
        <f t="shared" si="1283"/>
        <v>RED</v>
      </c>
      <c r="CT1010" s="15" t="str">
        <f t="shared" si="1284"/>
        <v>RED</v>
      </c>
      <c r="CU1010" s="15" t="str">
        <f t="shared" si="1327"/>
        <v>RED</v>
      </c>
      <c r="CV1010" s="15" t="str">
        <f t="shared" si="1271"/>
        <v>0</v>
      </c>
      <c r="CX1010" s="24">
        <f t="shared" si="1328"/>
        <v>1756</v>
      </c>
      <c r="CY1010" s="24">
        <f t="shared" si="1329"/>
        <v>810.85</v>
      </c>
      <c r="DA1010" s="24">
        <f t="shared" si="1339"/>
        <v>2117.0473000000002</v>
      </c>
      <c r="DB1010" s="24">
        <f t="shared" si="1330"/>
        <v>1394.9527</v>
      </c>
      <c r="DC1010" s="24">
        <f t="shared" si="1331"/>
        <v>2340.1026999999999</v>
      </c>
      <c r="DD1010" s="24">
        <f t="shared" si="1332"/>
        <v>1171.8973000000001</v>
      </c>
      <c r="DE1010">
        <f t="shared" si="1333"/>
        <v>2701.15</v>
      </c>
      <c r="DF1010" s="24">
        <f t="shared" si="1334"/>
        <v>984.75760000000002</v>
      </c>
      <c r="DG1010" s="15" t="str">
        <f t="shared" si="1335"/>
        <v>RED</v>
      </c>
      <c r="DH1010" s="15" t="str">
        <f t="shared" si="1336"/>
        <v>GREEN</v>
      </c>
      <c r="DI1010" s="15" t="str">
        <f t="shared" si="1337"/>
        <v>GREEN</v>
      </c>
    </row>
    <row r="1011" spans="1:113" x14ac:dyDescent="0.3">
      <c r="A1011" s="18">
        <v>36805</v>
      </c>
      <c r="B1011" s="1">
        <v>1270.75</v>
      </c>
      <c r="C1011" s="1">
        <v>1306.45</v>
      </c>
      <c r="D1011" s="1">
        <v>1254.3499999999999</v>
      </c>
      <c r="E1011" s="1">
        <v>1285</v>
      </c>
      <c r="F1011" s="1">
        <v>413310304</v>
      </c>
      <c r="G1011" s="1">
        <v>1901306.18</v>
      </c>
      <c r="H1011" s="1">
        <v>2370630</v>
      </c>
      <c r="I1011" s="1">
        <v>1338.07</v>
      </c>
      <c r="J1011" s="1">
        <v>1388.21</v>
      </c>
      <c r="K1011" s="1">
        <v>1456.71</v>
      </c>
      <c r="L1011" s="1">
        <v>1288.1600000000001</v>
      </c>
      <c r="M1011" s="1">
        <v>1161.58</v>
      </c>
      <c r="N1011" s="1">
        <v>30.31</v>
      </c>
      <c r="O1011" s="1">
        <v>39.909999999999997</v>
      </c>
      <c r="P1011" s="1">
        <v>45.87</v>
      </c>
      <c r="Q1011" s="1">
        <v>-38.729999999999997</v>
      </c>
      <c r="R1011" s="1">
        <v>-28.22</v>
      </c>
      <c r="S1011" s="1">
        <v>1.05</v>
      </c>
      <c r="T1011" s="1">
        <v>9.2100000000000009</v>
      </c>
      <c r="U1011" s="1">
        <v>27.46</v>
      </c>
      <c r="V1011" s="1">
        <v>21</v>
      </c>
      <c r="W1011" s="1">
        <v>31.44</v>
      </c>
      <c r="X1011" s="1">
        <v>15.83</v>
      </c>
      <c r="Y1011" s="1">
        <v>1550.09</v>
      </c>
      <c r="Z1011" s="1">
        <v>1226.33</v>
      </c>
      <c r="AA1011" s="1">
        <v>1388.21</v>
      </c>
      <c r="AB1011" s="1">
        <v>1818.15</v>
      </c>
      <c r="AC1011" s="1">
        <v>1201.5</v>
      </c>
      <c r="AD1011" s="19">
        <f t="shared" si="1285"/>
        <v>0.16075925944497108</v>
      </c>
      <c r="AE1011" s="1">
        <f t="shared" si="1272"/>
        <v>140.93002851502533</v>
      </c>
      <c r="AF1011" s="20">
        <f t="shared" si="1340"/>
        <v>1.0498171666732059E-2</v>
      </c>
      <c r="AG1011" s="2">
        <f t="shared" si="1286"/>
        <v>-10.509999999999998</v>
      </c>
      <c r="AH1011" s="1">
        <f t="shared" si="1287"/>
        <v>1347.4083333333335</v>
      </c>
      <c r="AI1011" s="21">
        <f t="shared" si="1288"/>
        <v>1361.0653846153846</v>
      </c>
      <c r="AJ1011" s="22">
        <f t="shared" si="1289"/>
        <v>-13.657051282051043</v>
      </c>
      <c r="AK1011" s="23">
        <f t="shared" si="1290"/>
        <v>-17.640544871794702</v>
      </c>
      <c r="AL1011" s="23">
        <f t="shared" si="1291"/>
        <v>3.9834935897436594</v>
      </c>
      <c r="AM1011" s="23"/>
      <c r="AN1011">
        <f t="shared" si="1292"/>
        <v>1278.325</v>
      </c>
      <c r="AO1011" s="4">
        <f t="shared" si="1293"/>
        <v>1310.075</v>
      </c>
      <c r="AP1011" s="4">
        <f t="shared" si="1294"/>
        <v>1352.96875</v>
      </c>
      <c r="AQ1011" s="24">
        <f t="shared" si="1295"/>
        <v>1345.3049999999998</v>
      </c>
      <c r="AR1011" t="str">
        <f t="shared" si="1296"/>
        <v>GREEN</v>
      </c>
      <c r="AS1011" t="str">
        <f t="shared" si="1297"/>
        <v>RED</v>
      </c>
      <c r="AT1011" t="str">
        <f t="shared" si="1298"/>
        <v>RED</v>
      </c>
      <c r="AU1011" t="str">
        <f t="shared" si="1299"/>
        <v>RED</v>
      </c>
      <c r="AV1011" t="str">
        <f t="shared" si="1300"/>
        <v>RED</v>
      </c>
      <c r="AW1011" t="str">
        <f t="shared" si="1301"/>
        <v>RED</v>
      </c>
      <c r="AX1011" s="25">
        <f t="shared" si="1302"/>
        <v>1.0673453998669443E-2</v>
      </c>
      <c r="AY1011" s="25">
        <f t="shared" si="1303"/>
        <v>2.150435168503197E-2</v>
      </c>
      <c r="AZ1011" s="26">
        <f t="shared" si="1304"/>
        <v>33.170235732002453</v>
      </c>
      <c r="BA1011" s="1">
        <f t="shared" si="1343"/>
        <v>2951110.3674999997</v>
      </c>
      <c r="BB1011" s="1">
        <f t="shared" si="1343"/>
        <v>3230568.75</v>
      </c>
      <c r="BC1011" s="27">
        <f t="shared" si="1305"/>
        <v>0.64426806972003225</v>
      </c>
      <c r="BD1011" s="28">
        <f t="shared" si="1305"/>
        <v>0.73381196422456574</v>
      </c>
      <c r="BE1011" s="29">
        <f t="shared" si="1274"/>
        <v>7.3860242882739264</v>
      </c>
      <c r="BF1011" s="29">
        <f t="shared" si="1338"/>
        <v>4.7282500497710558</v>
      </c>
      <c r="BG1011" s="30">
        <f t="shared" si="1306"/>
        <v>7.3020685804149332E-3</v>
      </c>
      <c r="BH1011" s="31">
        <f t="shared" si="1307"/>
        <v>-2.860549323734049E-2</v>
      </c>
      <c r="BI1011" s="31">
        <f t="shared" si="1308"/>
        <v>-1.0830897686362528E-2</v>
      </c>
      <c r="BJ1011" s="32">
        <f t="shared" si="1309"/>
        <v>1511.785161586791</v>
      </c>
      <c r="BK1011" s="24">
        <f t="shared" si="1310"/>
        <v>1183.0315050798761</v>
      </c>
      <c r="BL1011" s="30">
        <f t="shared" si="1311"/>
        <v>0.25583942140615945</v>
      </c>
      <c r="BM1011" s="30">
        <f t="shared" si="1312"/>
        <v>-0.17648650707143268</v>
      </c>
      <c r="BN1011" s="30">
        <f t="shared" si="1313"/>
        <v>7.9352914334726798E-2</v>
      </c>
      <c r="BO1011" s="30">
        <f t="shared" si="1314"/>
        <v>-9.7133592736705882E-2</v>
      </c>
      <c r="BP1011" s="30"/>
      <c r="BQ1011">
        <f t="shared" si="1315"/>
        <v>1756</v>
      </c>
      <c r="BR1011">
        <f t="shared" si="1316"/>
        <v>810.85</v>
      </c>
      <c r="BT1011" s="24">
        <f t="shared" si="1317"/>
        <v>2117.0473000000002</v>
      </c>
      <c r="BU1011" s="24">
        <f t="shared" si="1318"/>
        <v>1394.9527</v>
      </c>
      <c r="BV1011" s="24">
        <f t="shared" si="1319"/>
        <v>2340.1026999999999</v>
      </c>
      <c r="BW1011" s="24">
        <f t="shared" si="1320"/>
        <v>1171.8973000000001</v>
      </c>
      <c r="BX1011">
        <f t="shared" si="1321"/>
        <v>2701.15</v>
      </c>
      <c r="BY1011" s="24">
        <f t="shared" si="1322"/>
        <v>984.75760000000002</v>
      </c>
      <c r="BZ1011" s="15" t="str">
        <f t="shared" si="1323"/>
        <v>RED</v>
      </c>
      <c r="CA1011" s="15" t="str">
        <f t="shared" si="1324"/>
        <v>GREEN</v>
      </c>
      <c r="CB1011" s="15" t="str">
        <f t="shared" si="1325"/>
        <v>GREEN</v>
      </c>
      <c r="CC1011" s="15" t="str">
        <f t="shared" si="1326"/>
        <v>0</v>
      </c>
      <c r="CJ1011">
        <f t="shared" si="1275"/>
        <v>1756</v>
      </c>
      <c r="CK1011">
        <f t="shared" si="1276"/>
        <v>1266.45</v>
      </c>
      <c r="CM1011" s="24">
        <f t="shared" si="1277"/>
        <v>1943.0081</v>
      </c>
      <c r="CN1011" s="24">
        <f t="shared" si="1278"/>
        <v>1568.9919</v>
      </c>
      <c r="CO1011" s="24">
        <f t="shared" si="1279"/>
        <v>2058.5419000000002</v>
      </c>
      <c r="CP1011" s="24">
        <f t="shared" si="1280"/>
        <v>1453.4581000000001</v>
      </c>
      <c r="CQ1011">
        <f t="shared" si="1281"/>
        <v>2245.5500000000002</v>
      </c>
      <c r="CR1011" s="24">
        <f t="shared" si="1282"/>
        <v>1356.5272</v>
      </c>
      <c r="CS1011" s="15" t="str">
        <f t="shared" si="1283"/>
        <v>RED</v>
      </c>
      <c r="CT1011" s="15" t="str">
        <f t="shared" si="1284"/>
        <v>RED</v>
      </c>
      <c r="CU1011" s="15" t="str">
        <f t="shared" si="1327"/>
        <v>RED</v>
      </c>
      <c r="CV1011" s="15" t="str">
        <f t="shared" si="1271"/>
        <v>0</v>
      </c>
      <c r="CX1011" s="24">
        <f t="shared" si="1328"/>
        <v>1756</v>
      </c>
      <c r="CY1011" s="24">
        <f t="shared" si="1329"/>
        <v>810.85</v>
      </c>
      <c r="DA1011" s="24">
        <f t="shared" si="1339"/>
        <v>2117.0473000000002</v>
      </c>
      <c r="DB1011" s="24">
        <f t="shared" si="1330"/>
        <v>1394.9527</v>
      </c>
      <c r="DC1011" s="24">
        <f t="shared" si="1331"/>
        <v>2340.1026999999999</v>
      </c>
      <c r="DD1011" s="24">
        <f t="shared" si="1332"/>
        <v>1171.8973000000001</v>
      </c>
      <c r="DE1011">
        <f t="shared" si="1333"/>
        <v>2701.15</v>
      </c>
      <c r="DF1011" s="24">
        <f t="shared" si="1334"/>
        <v>984.75760000000002</v>
      </c>
      <c r="DG1011" s="15" t="str">
        <f t="shared" si="1335"/>
        <v>RED</v>
      </c>
      <c r="DH1011" s="15" t="str">
        <f t="shared" si="1336"/>
        <v>GREEN</v>
      </c>
      <c r="DI1011" s="15" t="str">
        <f t="shared" si="1337"/>
        <v>GREEN</v>
      </c>
    </row>
    <row r="1012" spans="1:113" x14ac:dyDescent="0.3">
      <c r="A1012" s="18">
        <v>36798</v>
      </c>
      <c r="B1012" s="1">
        <v>1268.4000000000001</v>
      </c>
      <c r="C1012" s="1">
        <v>1305.0999999999999</v>
      </c>
      <c r="D1012" s="1">
        <v>1249.3499999999999</v>
      </c>
      <c r="E1012" s="1">
        <v>1271.6500000000001</v>
      </c>
      <c r="F1012" s="1">
        <v>564235840</v>
      </c>
      <c r="G1012" s="1">
        <v>2651237.09</v>
      </c>
      <c r="H1012" s="1">
        <v>3312650</v>
      </c>
      <c r="I1012" s="1">
        <v>1359.89</v>
      </c>
      <c r="J1012" s="1">
        <v>1387.36</v>
      </c>
      <c r="K1012" s="1">
        <v>1460.01</v>
      </c>
      <c r="L1012" s="1">
        <v>1283.71</v>
      </c>
      <c r="M1012" s="1">
        <v>1159.2</v>
      </c>
      <c r="N1012" s="1">
        <v>21.14</v>
      </c>
      <c r="O1012" s="1">
        <v>38.49</v>
      </c>
      <c r="P1012" s="1">
        <v>45.27</v>
      </c>
      <c r="Q1012" s="1">
        <v>-34.909999999999997</v>
      </c>
      <c r="R1012" s="1">
        <v>-25.6</v>
      </c>
      <c r="S1012" s="1">
        <v>0.41</v>
      </c>
      <c r="T1012" s="1">
        <v>23.33</v>
      </c>
      <c r="U1012" s="1">
        <v>52.31</v>
      </c>
      <c r="V1012" s="1">
        <v>21.83</v>
      </c>
      <c r="W1012" s="1">
        <v>32.86</v>
      </c>
      <c r="X1012" s="1">
        <v>15.52</v>
      </c>
      <c r="Y1012" s="1">
        <v>1551.56</v>
      </c>
      <c r="Z1012" s="1">
        <v>1223.1600000000001</v>
      </c>
      <c r="AA1012" s="1">
        <v>1387.36</v>
      </c>
      <c r="AB1012" s="1">
        <v>1818.15</v>
      </c>
      <c r="AC1012" s="1">
        <v>1201.5</v>
      </c>
      <c r="AD1012" s="19">
        <f t="shared" si="1285"/>
        <v>6.1732853886564076E-2</v>
      </c>
      <c r="AE1012" s="1">
        <f t="shared" si="1272"/>
        <v>139.46589164290427</v>
      </c>
      <c r="AF1012" s="20">
        <f t="shared" si="1340"/>
        <v>4.1059654940978074E-3</v>
      </c>
      <c r="AG1012" s="2">
        <f t="shared" si="1286"/>
        <v>-9.3099999999999952</v>
      </c>
      <c r="AH1012" s="1">
        <f t="shared" si="1287"/>
        <v>1363.45</v>
      </c>
      <c r="AI1012" s="21">
        <f t="shared" si="1288"/>
        <v>1378.957692307692</v>
      </c>
      <c r="AJ1012" s="22">
        <f t="shared" si="1289"/>
        <v>-15.507692307691968</v>
      </c>
      <c r="AK1012" s="23">
        <f t="shared" si="1290"/>
        <v>-25.722596153845984</v>
      </c>
      <c r="AL1012" s="23">
        <f t="shared" si="1291"/>
        <v>10.214903846154016</v>
      </c>
      <c r="AM1012" s="23"/>
      <c r="AN1012">
        <f t="shared" si="1292"/>
        <v>1269.0500000000002</v>
      </c>
      <c r="AO1012" s="4">
        <f t="shared" si="1293"/>
        <v>1351.3375000000001</v>
      </c>
      <c r="AP1012" s="4">
        <f t="shared" si="1294"/>
        <v>1356.1875</v>
      </c>
      <c r="AQ1012" s="24">
        <f t="shared" si="1295"/>
        <v>1350.1849999999999</v>
      </c>
      <c r="AR1012" t="str">
        <f t="shared" si="1296"/>
        <v>GREEN</v>
      </c>
      <c r="AS1012" t="str">
        <f t="shared" si="1297"/>
        <v>RED</v>
      </c>
      <c r="AT1012" t="str">
        <f t="shared" si="1298"/>
        <v>RED</v>
      </c>
      <c r="AU1012" t="str">
        <f t="shared" si="1299"/>
        <v>RED</v>
      </c>
      <c r="AV1012" t="str">
        <f t="shared" si="1300"/>
        <v>RED</v>
      </c>
      <c r="AW1012" t="str">
        <f t="shared" si="1301"/>
        <v>RED</v>
      </c>
      <c r="AX1012" s="25">
        <f t="shared" si="1302"/>
        <v>1.1770978386332454E-2</v>
      </c>
      <c r="AY1012" s="25">
        <f t="shared" si="1303"/>
        <v>2.150435168503197E-2</v>
      </c>
      <c r="AZ1012" s="26">
        <f t="shared" si="1304"/>
        <v>35.37449023371866</v>
      </c>
      <c r="BA1012" s="1">
        <f t="shared" si="1343"/>
        <v>3400200.5599999996</v>
      </c>
      <c r="BB1012" s="1">
        <f t="shared" si="1343"/>
        <v>3546806.25</v>
      </c>
      <c r="BC1012" s="27">
        <f t="shared" si="1305"/>
        <v>0.77972961983160194</v>
      </c>
      <c r="BD1012" s="28">
        <f t="shared" si="1305"/>
        <v>0.93398109919311212</v>
      </c>
      <c r="BE1012" s="29">
        <f t="shared" si="1274"/>
        <v>2.0704758112681856</v>
      </c>
      <c r="BF1012" s="29">
        <f t="shared" si="1338"/>
        <v>1.0352379056340928</v>
      </c>
      <c r="BG1012" s="30">
        <f t="shared" si="1306"/>
        <v>-5.1132876694102714E-2</v>
      </c>
      <c r="BH1012" s="31">
        <f t="shared" si="1307"/>
        <v>-2.1196681301430403E-2</v>
      </c>
      <c r="BI1012" s="31">
        <f t="shared" si="1308"/>
        <v>-9.7333732986995183E-3</v>
      </c>
      <c r="BJ1012" s="32">
        <f t="shared" si="1309"/>
        <v>1517.0237607796332</v>
      </c>
      <c r="BK1012" s="24">
        <f t="shared" si="1310"/>
        <v>1209.8762392203669</v>
      </c>
      <c r="BL1012" s="30">
        <f t="shared" si="1311"/>
        <v>0.24153463732887692</v>
      </c>
      <c r="BM1012" s="30">
        <f t="shared" si="1312"/>
        <v>-0.1929569934963497</v>
      </c>
      <c r="BN1012" s="30">
        <f t="shared" si="1313"/>
        <v>4.8577643832527204E-2</v>
      </c>
      <c r="BO1012" s="30">
        <f t="shared" si="1314"/>
        <v>-0.14437934966382249</v>
      </c>
      <c r="BP1012" s="30"/>
      <c r="BQ1012">
        <f t="shared" si="1315"/>
        <v>1756</v>
      </c>
      <c r="BR1012">
        <f t="shared" si="1316"/>
        <v>810.85</v>
      </c>
      <c r="BT1012" s="24">
        <f t="shared" si="1317"/>
        <v>2117.0473000000002</v>
      </c>
      <c r="BU1012" s="24">
        <f t="shared" si="1318"/>
        <v>1394.9527</v>
      </c>
      <c r="BV1012" s="24">
        <f t="shared" si="1319"/>
        <v>2340.1026999999999</v>
      </c>
      <c r="BW1012" s="24">
        <f t="shared" si="1320"/>
        <v>1171.8973000000001</v>
      </c>
      <c r="BX1012">
        <f t="shared" si="1321"/>
        <v>2701.15</v>
      </c>
      <c r="BY1012" s="24">
        <f t="shared" si="1322"/>
        <v>984.75760000000002</v>
      </c>
      <c r="BZ1012" s="15" t="str">
        <f t="shared" si="1323"/>
        <v>RED</v>
      </c>
      <c r="CA1012" s="15" t="str">
        <f t="shared" si="1324"/>
        <v>GREEN</v>
      </c>
      <c r="CB1012" s="15" t="str">
        <f t="shared" si="1325"/>
        <v>GREEN</v>
      </c>
      <c r="CC1012" s="15" t="str">
        <f t="shared" si="1326"/>
        <v>0</v>
      </c>
      <c r="CJ1012">
        <f t="shared" si="1275"/>
        <v>1756</v>
      </c>
      <c r="CK1012">
        <f t="shared" si="1276"/>
        <v>1266.45</v>
      </c>
      <c r="CM1012" s="24">
        <f t="shared" si="1277"/>
        <v>1943.0081</v>
      </c>
      <c r="CN1012" s="24">
        <f t="shared" si="1278"/>
        <v>1568.9919</v>
      </c>
      <c r="CO1012" s="24">
        <f t="shared" si="1279"/>
        <v>2058.5419000000002</v>
      </c>
      <c r="CP1012" s="24">
        <f t="shared" si="1280"/>
        <v>1453.4581000000001</v>
      </c>
      <c r="CQ1012">
        <f t="shared" si="1281"/>
        <v>2245.5500000000002</v>
      </c>
      <c r="CR1012" s="24">
        <f t="shared" si="1282"/>
        <v>1356.5272</v>
      </c>
      <c r="CS1012" s="15" t="str">
        <f t="shared" si="1283"/>
        <v>RED</v>
      </c>
      <c r="CT1012" s="15" t="str">
        <f t="shared" si="1284"/>
        <v>RED</v>
      </c>
      <c r="CU1012" s="15" t="str">
        <f t="shared" si="1327"/>
        <v>RED</v>
      </c>
      <c r="CV1012" s="15" t="str">
        <f t="shared" si="1271"/>
        <v>0</v>
      </c>
      <c r="CX1012" s="24">
        <f t="shared" si="1328"/>
        <v>1756</v>
      </c>
      <c r="CY1012" s="24">
        <f t="shared" si="1329"/>
        <v>810.85</v>
      </c>
      <c r="DA1012" s="24">
        <f t="shared" si="1339"/>
        <v>2117.0473000000002</v>
      </c>
      <c r="DB1012" s="24">
        <f t="shared" si="1330"/>
        <v>1394.9527</v>
      </c>
      <c r="DC1012" s="24">
        <f t="shared" si="1331"/>
        <v>2340.1026999999999</v>
      </c>
      <c r="DD1012" s="24">
        <f t="shared" si="1332"/>
        <v>1171.8973000000001</v>
      </c>
      <c r="DE1012">
        <f t="shared" si="1333"/>
        <v>2701.15</v>
      </c>
      <c r="DF1012" s="24">
        <f t="shared" si="1334"/>
        <v>984.75760000000002</v>
      </c>
      <c r="DG1012" s="15" t="str">
        <f t="shared" si="1335"/>
        <v>RED</v>
      </c>
      <c r="DH1012" s="15" t="str">
        <f t="shared" si="1336"/>
        <v>GREEN</v>
      </c>
      <c r="DI1012" s="15" t="str">
        <f t="shared" si="1337"/>
        <v>GREEN</v>
      </c>
    </row>
    <row r="1013" spans="1:113" x14ac:dyDescent="0.3">
      <c r="A1013" s="75">
        <v>36791</v>
      </c>
      <c r="B1013" s="76">
        <v>1416.05</v>
      </c>
      <c r="C1013" s="76">
        <v>1416.05</v>
      </c>
      <c r="D1013" s="76">
        <v>1261.2</v>
      </c>
      <c r="E1013" s="76">
        <v>1266.45</v>
      </c>
      <c r="F1013" s="76">
        <v>617858368</v>
      </c>
      <c r="G1013" s="76">
        <v>3311369.91</v>
      </c>
      <c r="H1013" s="76">
        <v>3605360</v>
      </c>
      <c r="I1013" s="76">
        <v>1381.81</v>
      </c>
      <c r="J1013" s="76">
        <v>1387.92</v>
      </c>
      <c r="K1013" s="76">
        <v>1463.67</v>
      </c>
      <c r="L1013" s="76">
        <v>1279.24</v>
      </c>
      <c r="M1013" s="76">
        <v>1156.99</v>
      </c>
      <c r="N1013" s="76">
        <v>18.350000000000001</v>
      </c>
      <c r="O1013" s="76">
        <v>37.96</v>
      </c>
      <c r="P1013" s="76">
        <v>45.03</v>
      </c>
      <c r="Q1013" s="76">
        <v>-28.16</v>
      </c>
      <c r="R1013" s="76">
        <v>-23.27</v>
      </c>
      <c r="S1013" s="76">
        <v>-10.64</v>
      </c>
      <c r="T1013" s="76">
        <v>49.84</v>
      </c>
      <c r="U1013" s="76">
        <v>75.69</v>
      </c>
      <c r="V1013" s="76">
        <v>22.85</v>
      </c>
      <c r="W1013" s="76">
        <v>33.4</v>
      </c>
      <c r="X1013" s="76">
        <v>15.16</v>
      </c>
      <c r="Y1013" s="76">
        <v>1550.61</v>
      </c>
      <c r="Z1013" s="76">
        <v>1225.22</v>
      </c>
      <c r="AA1013" s="76">
        <v>1387.92</v>
      </c>
      <c r="AB1013" s="76">
        <v>1818.15</v>
      </c>
      <c r="AC1013" s="76">
        <v>1201.5</v>
      </c>
      <c r="AD1013" s="19">
        <f t="shared" si="1285"/>
        <v>-1.8062298524058973</v>
      </c>
      <c r="AE1013" s="76">
        <f t="shared" si="1272"/>
        <v>138.89559113840764</v>
      </c>
      <c r="AF1013" s="77">
        <f t="shared" si="1340"/>
        <v>-0.10637171888230323</v>
      </c>
      <c r="AG1013" s="2">
        <f t="shared" si="1286"/>
        <v>-4.8900000000000006</v>
      </c>
      <c r="AH1013" s="1">
        <f t="shared" si="1287"/>
        <v>1377.8499999999997</v>
      </c>
      <c r="AI1013" s="21">
        <f t="shared" si="1288"/>
        <v>1394.3269230769229</v>
      </c>
      <c r="AJ1013" s="22">
        <f t="shared" si="1289"/>
        <v>-16.476923076923185</v>
      </c>
      <c r="AK1013" s="23">
        <f t="shared" si="1290"/>
        <v>-38.515544871794816</v>
      </c>
      <c r="AL1013" s="23">
        <f t="shared" si="1291"/>
        <v>22.038621794871631</v>
      </c>
      <c r="AM1013" s="23"/>
      <c r="AN1013">
        <f t="shared" si="1292"/>
        <v>1341.825</v>
      </c>
      <c r="AO1013" s="4">
        <f t="shared" si="1293"/>
        <v>1381.9499999999998</v>
      </c>
      <c r="AP1013" s="4">
        <f t="shared" si="1294"/>
        <v>1362.0499999999997</v>
      </c>
      <c r="AQ1013" s="24">
        <f t="shared" si="1295"/>
        <v>1362.7449999999997</v>
      </c>
      <c r="AR1013" t="str">
        <f t="shared" si="1296"/>
        <v>RED</v>
      </c>
      <c r="AS1013" t="str">
        <f t="shared" si="1297"/>
        <v>RED</v>
      </c>
      <c r="AT1013" t="str">
        <f t="shared" si="1298"/>
        <v>RED</v>
      </c>
      <c r="AU1013" t="str">
        <f t="shared" si="1299"/>
        <v>RED</v>
      </c>
      <c r="AV1013" t="str">
        <f t="shared" si="1300"/>
        <v>RED</v>
      </c>
      <c r="AW1013" t="str">
        <f t="shared" si="1301"/>
        <v>RED</v>
      </c>
      <c r="AX1013" s="25">
        <f t="shared" si="1302"/>
        <v>1.7101019168150915E-2</v>
      </c>
      <c r="AY1013" s="25">
        <f t="shared" si="1303"/>
        <v>2.150435168503197E-2</v>
      </c>
      <c r="AZ1013" s="26">
        <f t="shared" si="1304"/>
        <v>44.296994926396351</v>
      </c>
      <c r="BA1013" s="1">
        <f t="shared" si="1343"/>
        <v>3338338.0975000001</v>
      </c>
      <c r="BB1013" s="1">
        <f t="shared" si="1343"/>
        <v>3365162.75</v>
      </c>
      <c r="BC1013" s="27">
        <f t="shared" si="1305"/>
        <v>0.99192167278676902</v>
      </c>
      <c r="BD1013" s="28">
        <f t="shared" si="1305"/>
        <v>1.0713776027623032</v>
      </c>
      <c r="BE1013" s="29">
        <f t="shared" si="1274"/>
        <v>0</v>
      </c>
      <c r="BF1013" s="29">
        <f t="shared" si="1338"/>
        <v>25.731206188059002</v>
      </c>
      <c r="BG1013" s="30">
        <f t="shared" si="1306"/>
        <v>-6.4513055055095914E-2</v>
      </c>
      <c r="BH1013" s="31">
        <f t="shared" si="1307"/>
        <v>-1.9897380819751259E-2</v>
      </c>
      <c r="BI1013" s="31">
        <f t="shared" si="1308"/>
        <v>-4.4033325168810573E-3</v>
      </c>
      <c r="BJ1013" s="32">
        <f t="shared" si="1309"/>
        <v>1503.8305858059086</v>
      </c>
      <c r="BK1013" s="24">
        <f t="shared" si="1310"/>
        <v>1251.8694141940907</v>
      </c>
      <c r="BL1013" s="30">
        <f t="shared" si="1311"/>
        <v>0.19895074547895134</v>
      </c>
      <c r="BM1013" s="30">
        <f t="shared" si="1312"/>
        <v>-0.18743778736302941</v>
      </c>
      <c r="BN1013" s="30">
        <f t="shared" si="1313"/>
        <v>1.1512958115921925E-2</v>
      </c>
      <c r="BO1013" s="30">
        <f t="shared" si="1314"/>
        <v>-0.17592482924710748</v>
      </c>
      <c r="BP1013" s="30"/>
      <c r="BQ1013">
        <f t="shared" si="1315"/>
        <v>1756</v>
      </c>
      <c r="BR1013">
        <f t="shared" si="1316"/>
        <v>810.85</v>
      </c>
      <c r="BT1013" s="24">
        <f t="shared" si="1317"/>
        <v>2117.0473000000002</v>
      </c>
      <c r="BU1013" s="24">
        <f t="shared" si="1318"/>
        <v>1394.9527</v>
      </c>
      <c r="BV1013" s="24">
        <f t="shared" si="1319"/>
        <v>2340.1026999999999</v>
      </c>
      <c r="BW1013" s="24">
        <f t="shared" si="1320"/>
        <v>1171.8973000000001</v>
      </c>
      <c r="BX1013">
        <f t="shared" si="1321"/>
        <v>2701.15</v>
      </c>
      <c r="BY1013" s="24">
        <f t="shared" si="1322"/>
        <v>984.75760000000002</v>
      </c>
      <c r="BZ1013" s="15" t="str">
        <f t="shared" si="1323"/>
        <v>RED</v>
      </c>
      <c r="CA1013" s="15" t="str">
        <f t="shared" si="1324"/>
        <v>GREEN</v>
      </c>
      <c r="CB1013" s="15" t="str">
        <f t="shared" si="1325"/>
        <v>GREEN</v>
      </c>
      <c r="CC1013" s="15" t="str">
        <f t="shared" si="1326"/>
        <v>0</v>
      </c>
      <c r="CJ1013">
        <f t="shared" si="1275"/>
        <v>1756</v>
      </c>
      <c r="CK1013">
        <f t="shared" si="1276"/>
        <v>1266.45</v>
      </c>
      <c r="CM1013" s="24">
        <f t="shared" si="1277"/>
        <v>1943.0081</v>
      </c>
      <c r="CN1013" s="24">
        <f t="shared" si="1278"/>
        <v>1568.9919</v>
      </c>
      <c r="CO1013" s="24">
        <f t="shared" si="1279"/>
        <v>2058.5419000000002</v>
      </c>
      <c r="CP1013" s="24">
        <f t="shared" si="1280"/>
        <v>1453.4581000000001</v>
      </c>
      <c r="CQ1013">
        <f t="shared" si="1281"/>
        <v>2245.5500000000002</v>
      </c>
      <c r="CR1013" s="24">
        <f t="shared" si="1282"/>
        <v>1356.5272</v>
      </c>
      <c r="CS1013" s="15" t="str">
        <f t="shared" si="1283"/>
        <v>RED</v>
      </c>
      <c r="CT1013" s="15" t="str">
        <f t="shared" si="1284"/>
        <v>RED</v>
      </c>
      <c r="CU1013" s="15" t="str">
        <f t="shared" si="1327"/>
        <v>RED</v>
      </c>
      <c r="CV1013" s="15" t="str">
        <f t="shared" ref="CV1013:CV1076" si="1344">IF(ABS(E1013-CQ1013)&lt;(0.05*CQ1013), "GREEN","0")</f>
        <v>0</v>
      </c>
      <c r="CX1013" s="24">
        <f t="shared" si="1328"/>
        <v>1756</v>
      </c>
      <c r="CY1013" s="24">
        <f t="shared" si="1329"/>
        <v>810.85</v>
      </c>
      <c r="DA1013" s="24">
        <f t="shared" si="1339"/>
        <v>2117.0473000000002</v>
      </c>
      <c r="DB1013" s="24">
        <f t="shared" si="1330"/>
        <v>1394.9527</v>
      </c>
      <c r="DC1013" s="24">
        <f t="shared" si="1331"/>
        <v>2340.1026999999999</v>
      </c>
      <c r="DD1013" s="24">
        <f t="shared" si="1332"/>
        <v>1171.8973000000001</v>
      </c>
      <c r="DE1013">
        <f t="shared" si="1333"/>
        <v>2701.15</v>
      </c>
      <c r="DF1013" s="24">
        <f t="shared" si="1334"/>
        <v>984.75760000000002</v>
      </c>
      <c r="DG1013" s="15" t="str">
        <f t="shared" si="1335"/>
        <v>RED</v>
      </c>
      <c r="DH1013" s="15" t="str">
        <f t="shared" si="1336"/>
        <v>GREEN</v>
      </c>
      <c r="DI1013" s="15" t="str">
        <f t="shared" si="1337"/>
        <v>GREEN</v>
      </c>
    </row>
    <row r="1014" spans="1:113" x14ac:dyDescent="0.3">
      <c r="A1014" s="75">
        <v>36784</v>
      </c>
      <c r="B1014" s="76">
        <v>1449.35</v>
      </c>
      <c r="C1014" s="76">
        <v>1482</v>
      </c>
      <c r="D1014" s="76">
        <v>1411.55</v>
      </c>
      <c r="E1014" s="76">
        <v>1417.2</v>
      </c>
      <c r="F1014" s="76">
        <v>600749504</v>
      </c>
      <c r="G1014" s="76">
        <v>3940528.29</v>
      </c>
      <c r="H1014" s="76">
        <v>3633635</v>
      </c>
      <c r="I1014" s="76">
        <v>1400.13</v>
      </c>
      <c r="J1014" s="76">
        <v>1395.72</v>
      </c>
      <c r="K1014" s="76">
        <v>1467.92</v>
      </c>
      <c r="L1014" s="76">
        <v>1274.75</v>
      </c>
      <c r="M1014" s="76">
        <v>1154.9100000000001</v>
      </c>
      <c r="N1014" s="76">
        <v>58.11</v>
      </c>
      <c r="O1014" s="76">
        <v>49.45</v>
      </c>
      <c r="P1014" s="76">
        <v>51.11</v>
      </c>
      <c r="Q1014" s="76">
        <v>-18.61</v>
      </c>
      <c r="R1014" s="76">
        <v>-22.05</v>
      </c>
      <c r="S1014" s="76">
        <v>-2.27</v>
      </c>
      <c r="T1014" s="76">
        <v>83.76</v>
      </c>
      <c r="U1014" s="76">
        <v>80.040000000000006</v>
      </c>
      <c r="V1014" s="76">
        <v>26.02</v>
      </c>
      <c r="W1014" s="76">
        <v>24.67</v>
      </c>
      <c r="X1014" s="76">
        <v>14.88</v>
      </c>
      <c r="Y1014" s="76">
        <v>1549.06</v>
      </c>
      <c r="Z1014" s="76">
        <v>1242.3699999999999</v>
      </c>
      <c r="AA1014" s="76">
        <v>1395.72</v>
      </c>
      <c r="AB1014" s="76">
        <v>1818.15</v>
      </c>
      <c r="AC1014" s="76">
        <v>1201.5</v>
      </c>
      <c r="AD1014" s="19">
        <f t="shared" si="1285"/>
        <v>-0.41760659609168482</v>
      </c>
      <c r="AE1014" s="76">
        <f t="shared" si="1272"/>
        <v>155.42882211011198</v>
      </c>
      <c r="AF1014" s="77">
        <f t="shared" si="1340"/>
        <v>-2.2654391227888593E-2</v>
      </c>
      <c r="AG1014" s="2">
        <f t="shared" si="1286"/>
        <v>3.4400000000000013</v>
      </c>
      <c r="AH1014" s="1">
        <f t="shared" si="1287"/>
        <v>1385.2333333333336</v>
      </c>
      <c r="AI1014" s="21">
        <f t="shared" si="1288"/>
        <v>1410.1538461538462</v>
      </c>
      <c r="AJ1014" s="22">
        <f t="shared" si="1289"/>
        <v>-24.920512820512613</v>
      </c>
      <c r="AK1014" s="23">
        <f t="shared" si="1290"/>
        <v>-50.841666666666583</v>
      </c>
      <c r="AL1014" s="23">
        <f t="shared" si="1291"/>
        <v>25.92115384615397</v>
      </c>
      <c r="AM1014" s="23"/>
      <c r="AN1014">
        <f t="shared" si="1292"/>
        <v>1433.625</v>
      </c>
      <c r="AO1014" s="4">
        <f t="shared" si="1293"/>
        <v>1410.65</v>
      </c>
      <c r="AP1014" s="4">
        <f t="shared" si="1294"/>
        <v>1370.46875</v>
      </c>
      <c r="AQ1014" s="24">
        <f t="shared" si="1295"/>
        <v>1387.075</v>
      </c>
      <c r="AR1014" t="str">
        <f t="shared" si="1296"/>
        <v>RED</v>
      </c>
      <c r="AS1014" t="str">
        <f t="shared" si="1297"/>
        <v>GREEN</v>
      </c>
      <c r="AT1014" t="str">
        <f t="shared" si="1298"/>
        <v>GREEN</v>
      </c>
      <c r="AU1014" t="str">
        <f t="shared" si="1299"/>
        <v>GREEN</v>
      </c>
      <c r="AV1014" t="str">
        <f t="shared" si="1300"/>
        <v>GREEN</v>
      </c>
      <c r="AW1014" t="str">
        <f t="shared" si="1301"/>
        <v>GREEN</v>
      </c>
      <c r="AX1014" s="25">
        <f t="shared" si="1302"/>
        <v>1.7101019168150915E-2</v>
      </c>
      <c r="AY1014" s="25">
        <f t="shared" si="1303"/>
        <v>4.7616633869948894E-3</v>
      </c>
      <c r="AZ1014" s="26">
        <f t="shared" si="1304"/>
        <v>78.220132067580423</v>
      </c>
      <c r="BA1014" s="1">
        <f t="shared" si="1343"/>
        <v>3321601.105</v>
      </c>
      <c r="BB1014" s="1">
        <f t="shared" si="1343"/>
        <v>3336479.75</v>
      </c>
      <c r="BC1014" s="27">
        <f t="shared" si="1305"/>
        <v>1.186333989372875</v>
      </c>
      <c r="BD1014" s="28">
        <f t="shared" si="1305"/>
        <v>1.0890625066733883</v>
      </c>
      <c r="BE1014" s="29">
        <f t="shared" si="1274"/>
        <v>51.462412376118003</v>
      </c>
      <c r="BF1014" s="29">
        <f t="shared" si="1338"/>
        <v>59.402948996857646</v>
      </c>
      <c r="BG1014" s="30">
        <f t="shared" si="1306"/>
        <v>8.7395140912419067E-3</v>
      </c>
      <c r="BH1014" s="31">
        <f t="shared" si="1307"/>
        <v>1.096637839900208E-2</v>
      </c>
      <c r="BI1014" s="31">
        <f t="shared" si="1308"/>
        <v>1.2339355781156025E-2</v>
      </c>
      <c r="BJ1014" s="32">
        <f t="shared" si="1309"/>
        <v>1481.5837493504255</v>
      </c>
      <c r="BK1014" s="24">
        <f t="shared" si="1310"/>
        <v>1288.8829173162417</v>
      </c>
      <c r="BL1014" s="30">
        <f t="shared" si="1311"/>
        <v>0.13597292692222962</v>
      </c>
      <c r="BM1014" s="30">
        <f t="shared" si="1312"/>
        <v>-4.5430249329964319E-2</v>
      </c>
      <c r="BN1014" s="30">
        <f t="shared" si="1313"/>
        <v>9.0542677592265294E-2</v>
      </c>
      <c r="BO1014" s="30">
        <f t="shared" si="1314"/>
        <v>4.5112428262300976E-2</v>
      </c>
      <c r="BP1014" s="30"/>
      <c r="BQ1014">
        <f t="shared" si="1315"/>
        <v>1756</v>
      </c>
      <c r="BR1014">
        <f t="shared" si="1316"/>
        <v>810.85</v>
      </c>
      <c r="BT1014" s="24">
        <f t="shared" si="1317"/>
        <v>2117.0473000000002</v>
      </c>
      <c r="BU1014" s="24">
        <f t="shared" si="1318"/>
        <v>1394.9527</v>
      </c>
      <c r="BV1014" s="24">
        <f t="shared" si="1319"/>
        <v>2340.1026999999999</v>
      </c>
      <c r="BW1014" s="24">
        <f t="shared" si="1320"/>
        <v>1171.8973000000001</v>
      </c>
      <c r="BX1014">
        <f t="shared" si="1321"/>
        <v>2701.15</v>
      </c>
      <c r="BY1014" s="24">
        <f t="shared" si="1322"/>
        <v>984.75760000000002</v>
      </c>
      <c r="BZ1014" s="15" t="str">
        <f t="shared" si="1323"/>
        <v>GREEN</v>
      </c>
      <c r="CA1014" s="15" t="str">
        <f t="shared" si="1324"/>
        <v>GREEN</v>
      </c>
      <c r="CB1014" s="15" t="str">
        <f t="shared" si="1325"/>
        <v>GREEN</v>
      </c>
      <c r="CC1014" s="15" t="str">
        <f t="shared" si="1326"/>
        <v>0</v>
      </c>
      <c r="CJ1014">
        <f t="shared" si="1275"/>
        <v>1756</v>
      </c>
      <c r="CK1014">
        <f t="shared" si="1276"/>
        <v>1268</v>
      </c>
      <c r="CM1014" s="24">
        <f t="shared" si="1277"/>
        <v>1942.4159999999999</v>
      </c>
      <c r="CN1014" s="24">
        <f t="shared" si="1278"/>
        <v>1569.5840000000001</v>
      </c>
      <c r="CO1014" s="24">
        <f t="shared" si="1279"/>
        <v>2057.5839999999998</v>
      </c>
      <c r="CP1014" s="24">
        <f t="shared" si="1280"/>
        <v>1454.4159999999999</v>
      </c>
      <c r="CQ1014">
        <f t="shared" si="1281"/>
        <v>2244</v>
      </c>
      <c r="CR1014" s="24">
        <f t="shared" si="1282"/>
        <v>1357.7919999999999</v>
      </c>
      <c r="CS1014" s="15" t="str">
        <f t="shared" si="1283"/>
        <v>RED</v>
      </c>
      <c r="CT1014" s="15" t="str">
        <f t="shared" si="1284"/>
        <v>RED</v>
      </c>
      <c r="CU1014" s="15" t="str">
        <f t="shared" si="1327"/>
        <v>GREEN</v>
      </c>
      <c r="CV1014" s="15" t="str">
        <f t="shared" si="1344"/>
        <v>0</v>
      </c>
      <c r="CX1014" s="24">
        <f t="shared" si="1328"/>
        <v>1756</v>
      </c>
      <c r="CY1014" s="24">
        <f t="shared" si="1329"/>
        <v>810.85</v>
      </c>
      <c r="DA1014" s="24">
        <f t="shared" si="1339"/>
        <v>2117.0473000000002</v>
      </c>
      <c r="DB1014" s="24">
        <f t="shared" si="1330"/>
        <v>1394.9527</v>
      </c>
      <c r="DC1014" s="24">
        <f t="shared" si="1331"/>
        <v>2340.1026999999999</v>
      </c>
      <c r="DD1014" s="24">
        <f t="shared" si="1332"/>
        <v>1171.8973000000001</v>
      </c>
      <c r="DE1014">
        <f t="shared" si="1333"/>
        <v>2701.15</v>
      </c>
      <c r="DF1014" s="24">
        <f t="shared" si="1334"/>
        <v>984.75760000000002</v>
      </c>
      <c r="DG1014" s="15" t="str">
        <f t="shared" si="1335"/>
        <v>GREEN</v>
      </c>
      <c r="DH1014" s="15" t="str">
        <f t="shared" si="1336"/>
        <v>GREEN</v>
      </c>
      <c r="DI1014" s="15" t="str">
        <f t="shared" si="1337"/>
        <v>GREEN</v>
      </c>
    </row>
    <row r="1015" spans="1:113" x14ac:dyDescent="0.3">
      <c r="A1015" s="53">
        <v>36777</v>
      </c>
      <c r="B1015" s="54">
        <v>1395.95</v>
      </c>
      <c r="C1015" s="54">
        <v>1453.15</v>
      </c>
      <c r="D1015" s="54">
        <v>1395.95</v>
      </c>
      <c r="E1015" s="54">
        <v>1450.05</v>
      </c>
      <c r="F1015" s="54">
        <v>662481856</v>
      </c>
      <c r="G1015" s="54">
        <v>3697666.95</v>
      </c>
      <c r="H1015" s="54">
        <v>3635580</v>
      </c>
      <c r="I1015" s="54">
        <v>1378.84</v>
      </c>
      <c r="J1015" s="54">
        <v>1395.18</v>
      </c>
      <c r="K1015" s="54">
        <v>1467.64</v>
      </c>
      <c r="L1015" s="54">
        <v>1268.97</v>
      </c>
      <c r="M1015" s="54">
        <v>1152.3</v>
      </c>
      <c r="N1015" s="54">
        <v>84.8</v>
      </c>
      <c r="O1015" s="54">
        <v>52.67</v>
      </c>
      <c r="P1015" s="54">
        <v>52.6</v>
      </c>
      <c r="Q1015" s="54">
        <v>-21.49</v>
      </c>
      <c r="R1015" s="54">
        <v>-22.91</v>
      </c>
      <c r="S1015" s="54">
        <v>4.01</v>
      </c>
      <c r="T1015" s="54">
        <v>93.46</v>
      </c>
      <c r="U1015" s="54">
        <v>64.209999999999994</v>
      </c>
      <c r="V1015" s="54">
        <v>25.1</v>
      </c>
      <c r="W1015" s="54">
        <v>26.19</v>
      </c>
      <c r="X1015" s="54">
        <v>15.82</v>
      </c>
      <c r="Y1015" s="54">
        <v>1548.3</v>
      </c>
      <c r="Z1015" s="54">
        <v>1242.07</v>
      </c>
      <c r="AA1015" s="54">
        <v>1395.18</v>
      </c>
      <c r="AB1015" s="54">
        <v>1818.15</v>
      </c>
      <c r="AC1015" s="54">
        <v>1201.5</v>
      </c>
      <c r="AD1015" s="19">
        <f t="shared" si="1285"/>
        <v>0.71232674982853872</v>
      </c>
      <c r="AE1015" s="54">
        <f t="shared" si="1272"/>
        <v>159.0315858740953</v>
      </c>
      <c r="AF1015" s="55">
        <f t="shared" si="1340"/>
        <v>4.0133419410372406E-2</v>
      </c>
      <c r="AG1015" s="2">
        <f t="shared" si="1286"/>
        <v>1.4200000000000017</v>
      </c>
      <c r="AH1015" s="1">
        <f t="shared" si="1287"/>
        <v>1368.7916666666667</v>
      </c>
      <c r="AI1015" s="21">
        <f t="shared" si="1288"/>
        <v>1414.7769230769229</v>
      </c>
      <c r="AJ1015" s="22">
        <f t="shared" si="1289"/>
        <v>-45.98525641025617</v>
      </c>
      <c r="AK1015" s="23">
        <f t="shared" si="1290"/>
        <v>-53.66618589743581</v>
      </c>
      <c r="AL1015" s="23">
        <f t="shared" si="1291"/>
        <v>7.6809294871796396</v>
      </c>
      <c r="AM1015" s="23"/>
      <c r="AN1015">
        <f t="shared" si="1292"/>
        <v>1422.0749999999998</v>
      </c>
      <c r="AO1015" s="4">
        <f t="shared" si="1293"/>
        <v>1395.8625</v>
      </c>
      <c r="AP1015" s="4">
        <f t="shared" si="1294"/>
        <v>1367.9749999999999</v>
      </c>
      <c r="AQ1015" s="24">
        <f t="shared" si="1295"/>
        <v>1397.115</v>
      </c>
      <c r="AR1015" t="str">
        <f t="shared" si="1296"/>
        <v>GREEN</v>
      </c>
      <c r="AS1015" t="str">
        <f t="shared" si="1297"/>
        <v>GREEN</v>
      </c>
      <c r="AT1015" t="str">
        <f t="shared" si="1298"/>
        <v>GREEN</v>
      </c>
      <c r="AU1015" t="str">
        <f t="shared" si="1299"/>
        <v>GREEN</v>
      </c>
      <c r="AV1015" t="str">
        <f t="shared" si="1300"/>
        <v>GREEN</v>
      </c>
      <c r="AW1015" t="str">
        <f t="shared" si="1301"/>
        <v>GREEN</v>
      </c>
      <c r="AX1015" s="25">
        <f t="shared" si="1302"/>
        <v>1.7101019168150915E-2</v>
      </c>
      <c r="AY1015" s="25">
        <f t="shared" si="1303"/>
        <v>2.8915145616140538E-3</v>
      </c>
      <c r="AZ1015" s="26">
        <f t="shared" si="1304"/>
        <v>85.537027969050484</v>
      </c>
      <c r="BA1015" s="1">
        <f t="shared" si="1343"/>
        <v>2836764.22</v>
      </c>
      <c r="BB1015" s="1">
        <f t="shared" si="1343"/>
        <v>3039756</v>
      </c>
      <c r="BC1015" s="27">
        <f t="shared" si="1305"/>
        <v>1.3034805374131517</v>
      </c>
      <c r="BD1015" s="28">
        <f t="shared" si="1305"/>
        <v>1.1960104692613487</v>
      </c>
      <c r="BE1015" s="29">
        <f t="shared" si="1274"/>
        <v>67.343485617597295</v>
      </c>
      <c r="BF1015" s="29">
        <f t="shared" si="1338"/>
        <v>53.819192651679948</v>
      </c>
      <c r="BG1015" s="30">
        <f t="shared" si="1306"/>
        <v>2.4718293415593395E-2</v>
      </c>
      <c r="BH1015" s="31">
        <f t="shared" si="1307"/>
        <v>2.5651528752226371E-2</v>
      </c>
      <c r="BI1015" s="31">
        <f t="shared" si="1308"/>
        <v>1.420950460653686E-2</v>
      </c>
      <c r="BJ1015" s="32">
        <f t="shared" si="1309"/>
        <v>1472.3564563717912</v>
      </c>
      <c r="BK1015" s="24">
        <f t="shared" si="1310"/>
        <v>1265.2268769615423</v>
      </c>
      <c r="BL1015" s="30">
        <f t="shared" si="1311"/>
        <v>0.14284306017740692</v>
      </c>
      <c r="BM1015" s="30">
        <f t="shared" si="1312"/>
        <v>-1.5383232558733305E-2</v>
      </c>
      <c r="BN1015" s="30">
        <f t="shared" si="1313"/>
        <v>0.12745982761867361</v>
      </c>
      <c r="BO1015" s="30">
        <f t="shared" si="1314"/>
        <v>0.1120765950599403</v>
      </c>
      <c r="BP1015" s="30"/>
      <c r="BQ1015">
        <f t="shared" si="1315"/>
        <v>1756</v>
      </c>
      <c r="BR1015">
        <f t="shared" si="1316"/>
        <v>810.85</v>
      </c>
      <c r="BT1015" s="24">
        <f t="shared" si="1317"/>
        <v>2117.0473000000002</v>
      </c>
      <c r="BU1015" s="24">
        <f t="shared" si="1318"/>
        <v>1394.9527</v>
      </c>
      <c r="BV1015" s="24">
        <f t="shared" si="1319"/>
        <v>2340.1026999999999</v>
      </c>
      <c r="BW1015" s="24">
        <f t="shared" si="1320"/>
        <v>1171.8973000000001</v>
      </c>
      <c r="BX1015">
        <f t="shared" si="1321"/>
        <v>2701.15</v>
      </c>
      <c r="BY1015" s="24">
        <f t="shared" si="1322"/>
        <v>984.75760000000002</v>
      </c>
      <c r="BZ1015" s="15" t="str">
        <f t="shared" si="1323"/>
        <v>GREEN</v>
      </c>
      <c r="CA1015" s="15" t="str">
        <f t="shared" si="1324"/>
        <v>GREEN</v>
      </c>
      <c r="CB1015" s="15" t="str">
        <f t="shared" si="1325"/>
        <v>GREEN</v>
      </c>
      <c r="CC1015" s="15" t="str">
        <f t="shared" si="1326"/>
        <v>0</v>
      </c>
      <c r="CJ1015">
        <f t="shared" si="1275"/>
        <v>1756</v>
      </c>
      <c r="CK1015">
        <f t="shared" si="1276"/>
        <v>1268</v>
      </c>
      <c r="CM1015" s="24">
        <f t="shared" si="1277"/>
        <v>1942.4159999999999</v>
      </c>
      <c r="CN1015" s="24">
        <f t="shared" si="1278"/>
        <v>1569.5840000000001</v>
      </c>
      <c r="CO1015" s="24">
        <f t="shared" si="1279"/>
        <v>2057.5839999999998</v>
      </c>
      <c r="CP1015" s="24">
        <f t="shared" si="1280"/>
        <v>1454.4159999999999</v>
      </c>
      <c r="CQ1015">
        <f t="shared" si="1281"/>
        <v>2244</v>
      </c>
      <c r="CR1015" s="24">
        <f t="shared" si="1282"/>
        <v>1357.7919999999999</v>
      </c>
      <c r="CS1015" s="15" t="str">
        <f t="shared" si="1283"/>
        <v>RED</v>
      </c>
      <c r="CT1015" s="15" t="str">
        <f t="shared" si="1284"/>
        <v>RED</v>
      </c>
      <c r="CU1015" s="15" t="str">
        <f t="shared" si="1327"/>
        <v>GREEN</v>
      </c>
      <c r="CV1015" s="15" t="str">
        <f t="shared" si="1344"/>
        <v>0</v>
      </c>
      <c r="CX1015" s="24">
        <f t="shared" si="1328"/>
        <v>1756</v>
      </c>
      <c r="CY1015" s="24">
        <f t="shared" si="1329"/>
        <v>810.85</v>
      </c>
      <c r="DA1015" s="24">
        <f t="shared" si="1339"/>
        <v>2117.0473000000002</v>
      </c>
      <c r="DB1015" s="24">
        <f t="shared" si="1330"/>
        <v>1394.9527</v>
      </c>
      <c r="DC1015" s="24">
        <f t="shared" si="1331"/>
        <v>2340.1026999999999</v>
      </c>
      <c r="DD1015" s="24">
        <f t="shared" si="1332"/>
        <v>1171.8973000000001</v>
      </c>
      <c r="DE1015">
        <f t="shared" si="1333"/>
        <v>2701.15</v>
      </c>
      <c r="DF1015" s="24">
        <f t="shared" si="1334"/>
        <v>984.75760000000002</v>
      </c>
      <c r="DG1015" s="15" t="str">
        <f t="shared" si="1335"/>
        <v>GREEN</v>
      </c>
      <c r="DH1015" s="15" t="str">
        <f t="shared" si="1336"/>
        <v>GREEN</v>
      </c>
      <c r="DI1015" s="15" t="str">
        <f t="shared" si="1337"/>
        <v>GREEN</v>
      </c>
    </row>
    <row r="1016" spans="1:113" x14ac:dyDescent="0.3">
      <c r="A1016" s="18">
        <v>36769</v>
      </c>
      <c r="B1016" s="1">
        <v>1379.6</v>
      </c>
      <c r="C1016" s="1">
        <v>1397.3</v>
      </c>
      <c r="D1016" s="1">
        <v>1360.65</v>
      </c>
      <c r="E1016" s="1">
        <v>1394.1</v>
      </c>
      <c r="F1016" s="1">
        <v>438787328</v>
      </c>
      <c r="G1016" s="1">
        <v>2403787.2400000002</v>
      </c>
      <c r="H1016" s="1">
        <v>2586076</v>
      </c>
      <c r="I1016" s="1">
        <v>1352.54</v>
      </c>
      <c r="J1016" s="1">
        <v>1393.46</v>
      </c>
      <c r="K1016" s="1">
        <v>1466.89</v>
      </c>
      <c r="L1016" s="1">
        <v>1262.96</v>
      </c>
      <c r="M1016" s="1">
        <v>1149.45</v>
      </c>
      <c r="N1016" s="1">
        <v>68.23</v>
      </c>
      <c r="O1016" s="1">
        <v>47.23</v>
      </c>
      <c r="P1016" s="1">
        <v>50.2</v>
      </c>
      <c r="Q1016" s="1">
        <v>-28.21</v>
      </c>
      <c r="R1016" s="1">
        <v>-23.26</v>
      </c>
      <c r="S1016" s="1">
        <v>0.93</v>
      </c>
      <c r="T1016" s="1">
        <v>62.9</v>
      </c>
      <c r="U1016" s="1">
        <v>40.229999999999997</v>
      </c>
      <c r="V1016" s="1">
        <v>21.59</v>
      </c>
      <c r="W1016" s="1">
        <v>27.51</v>
      </c>
      <c r="X1016" s="1">
        <v>16.88</v>
      </c>
      <c r="Y1016" s="1">
        <v>1544.83</v>
      </c>
      <c r="Z1016" s="1">
        <v>1242.0899999999999</v>
      </c>
      <c r="AA1016" s="1">
        <v>1393.46</v>
      </c>
      <c r="AB1016" s="1">
        <v>1818.15</v>
      </c>
      <c r="AC1016" s="1">
        <v>1201.5</v>
      </c>
      <c r="AD1016" s="19">
        <f t="shared" si="1285"/>
        <v>0.16548135885784254</v>
      </c>
      <c r="AE1016" s="1">
        <f t="shared" si="1272"/>
        <v>152.89537179205973</v>
      </c>
      <c r="AF1016" s="20">
        <f t="shared" si="1340"/>
        <v>9.3031674208143844E-3</v>
      </c>
      <c r="AG1016" s="2">
        <f t="shared" si="1286"/>
        <v>-4.9499999999999993</v>
      </c>
      <c r="AH1016" s="1">
        <f t="shared" si="1287"/>
        <v>1349.4166666666667</v>
      </c>
      <c r="AI1016" s="21">
        <f t="shared" si="1288"/>
        <v>1416.096153846154</v>
      </c>
      <c r="AJ1016" s="22">
        <f t="shared" si="1289"/>
        <v>-66.679487179487296</v>
      </c>
      <c r="AK1016" s="23">
        <f t="shared" si="1290"/>
        <v>-42.844871794871779</v>
      </c>
      <c r="AL1016" s="23">
        <f t="shared" si="1291"/>
        <v>-23.834615384615518</v>
      </c>
      <c r="AM1016" s="23"/>
      <c r="AN1016">
        <f t="shared" si="1292"/>
        <v>1387.675</v>
      </c>
      <c r="AO1016" s="4">
        <f t="shared" si="1293"/>
        <v>1361.0374999999999</v>
      </c>
      <c r="AP1016" s="4">
        <f t="shared" si="1294"/>
        <v>1375.4375</v>
      </c>
      <c r="AQ1016" s="24">
        <f t="shared" si="1295"/>
        <v>1399.2550000000001</v>
      </c>
      <c r="AR1016" t="str">
        <f t="shared" si="1296"/>
        <v>GREEN</v>
      </c>
      <c r="AS1016" t="str">
        <f t="shared" si="1297"/>
        <v>GREEN</v>
      </c>
      <c r="AT1016" t="str">
        <f t="shared" si="1298"/>
        <v>GREEN</v>
      </c>
      <c r="AU1016" t="str">
        <f t="shared" si="1299"/>
        <v>RED</v>
      </c>
      <c r="AV1016" t="str">
        <f t="shared" si="1300"/>
        <v>GREEN</v>
      </c>
      <c r="AW1016" t="str">
        <f t="shared" si="1301"/>
        <v>GREEN</v>
      </c>
      <c r="AX1016" s="25">
        <f t="shared" si="1302"/>
        <v>1.0412115933088847E-2</v>
      </c>
      <c r="AY1016" s="25">
        <f t="shared" si="1303"/>
        <v>1.0459952564834674E-2</v>
      </c>
      <c r="AZ1016" s="26">
        <f t="shared" si="1304"/>
        <v>49.88540514863061</v>
      </c>
      <c r="BA1016" s="1">
        <f t="shared" si="1343"/>
        <v>2535950.2124999999</v>
      </c>
      <c r="BB1016" s="1">
        <f t="shared" si="1343"/>
        <v>2893957.25</v>
      </c>
      <c r="BC1016" s="27">
        <f t="shared" si="1305"/>
        <v>0.94788424005780847</v>
      </c>
      <c r="BD1016" s="28">
        <f t="shared" si="1305"/>
        <v>0.89361237108806635</v>
      </c>
      <c r="BE1016" s="29">
        <f t="shared" si="1274"/>
        <v>40.294899685762601</v>
      </c>
      <c r="BF1016" s="29">
        <f t="shared" si="1338"/>
        <v>42.005034982200208</v>
      </c>
      <c r="BG1016" s="30">
        <f t="shared" si="1306"/>
        <v>1.3193242706762254E-2</v>
      </c>
      <c r="BH1016" s="31">
        <f t="shared" si="1307"/>
        <v>1.4139276626113084E-2</v>
      </c>
      <c r="BI1016" s="31">
        <f t="shared" si="1308"/>
        <v>-4.783663174582712E-5</v>
      </c>
      <c r="BJ1016" s="32">
        <f t="shared" si="1309"/>
        <v>1417.3945356143372</v>
      </c>
      <c r="BK1016" s="24">
        <f t="shared" si="1310"/>
        <v>1281.4387977189963</v>
      </c>
      <c r="BL1016" s="30">
        <f t="shared" si="1311"/>
        <v>9.7522227885618623E-2</v>
      </c>
      <c r="BM1016" s="30">
        <f t="shared" si="1312"/>
        <v>-1.6709372078285125E-2</v>
      </c>
      <c r="BN1016" s="30">
        <f t="shared" si="1313"/>
        <v>8.0812855807333495E-2</v>
      </c>
      <c r="BO1016" s="30">
        <f t="shared" si="1314"/>
        <v>6.4103483729048366E-2</v>
      </c>
      <c r="BP1016" s="30"/>
      <c r="BQ1016">
        <f t="shared" si="1315"/>
        <v>1756</v>
      </c>
      <c r="BR1016">
        <f t="shared" si="1316"/>
        <v>810.85</v>
      </c>
      <c r="BT1016" s="24">
        <f t="shared" si="1317"/>
        <v>2117.0473000000002</v>
      </c>
      <c r="BU1016" s="24">
        <f t="shared" si="1318"/>
        <v>1394.9527</v>
      </c>
      <c r="BV1016" s="24">
        <f t="shared" si="1319"/>
        <v>2340.1026999999999</v>
      </c>
      <c r="BW1016" s="24">
        <f t="shared" si="1320"/>
        <v>1171.8973000000001</v>
      </c>
      <c r="BX1016">
        <f t="shared" si="1321"/>
        <v>2701.15</v>
      </c>
      <c r="BY1016" s="24">
        <f t="shared" si="1322"/>
        <v>984.75760000000002</v>
      </c>
      <c r="BZ1016" s="15" t="str">
        <f t="shared" si="1323"/>
        <v>RED</v>
      </c>
      <c r="CA1016" s="15" t="str">
        <f t="shared" si="1324"/>
        <v>GREEN</v>
      </c>
      <c r="CB1016" s="15" t="str">
        <f t="shared" si="1325"/>
        <v>GREEN</v>
      </c>
      <c r="CC1016" s="15" t="str">
        <f t="shared" si="1326"/>
        <v>0</v>
      </c>
      <c r="CJ1016">
        <f t="shared" si="1275"/>
        <v>1756</v>
      </c>
      <c r="CK1016">
        <f t="shared" si="1276"/>
        <v>1268</v>
      </c>
      <c r="CM1016" s="24">
        <f t="shared" si="1277"/>
        <v>1942.4159999999999</v>
      </c>
      <c r="CN1016" s="24">
        <f t="shared" si="1278"/>
        <v>1569.5840000000001</v>
      </c>
      <c r="CO1016" s="24">
        <f t="shared" si="1279"/>
        <v>2057.5839999999998</v>
      </c>
      <c r="CP1016" s="24">
        <f t="shared" si="1280"/>
        <v>1454.4159999999999</v>
      </c>
      <c r="CQ1016">
        <f t="shared" si="1281"/>
        <v>2244</v>
      </c>
      <c r="CR1016" s="24">
        <f t="shared" si="1282"/>
        <v>1357.7919999999999</v>
      </c>
      <c r="CS1016" s="15" t="str">
        <f t="shared" si="1283"/>
        <v>RED</v>
      </c>
      <c r="CT1016" s="15" t="str">
        <f t="shared" si="1284"/>
        <v>RED</v>
      </c>
      <c r="CU1016" s="15" t="str">
        <f t="shared" si="1327"/>
        <v>GREEN</v>
      </c>
      <c r="CV1016" s="15" t="str">
        <f t="shared" si="1344"/>
        <v>0</v>
      </c>
      <c r="CX1016" s="24">
        <f t="shared" si="1328"/>
        <v>1756</v>
      </c>
      <c r="CY1016" s="24">
        <f t="shared" si="1329"/>
        <v>810.85</v>
      </c>
      <c r="DA1016" s="24">
        <f t="shared" si="1339"/>
        <v>2117.0473000000002</v>
      </c>
      <c r="DB1016" s="24">
        <f t="shared" si="1330"/>
        <v>1394.9527</v>
      </c>
      <c r="DC1016" s="24">
        <f t="shared" si="1331"/>
        <v>2340.1026999999999</v>
      </c>
      <c r="DD1016" s="24">
        <f t="shared" si="1332"/>
        <v>1171.8973000000001</v>
      </c>
      <c r="DE1016">
        <f t="shared" si="1333"/>
        <v>2701.15</v>
      </c>
      <c r="DF1016" s="24">
        <f t="shared" si="1334"/>
        <v>984.75760000000002</v>
      </c>
      <c r="DG1016" s="15" t="str">
        <f t="shared" si="1335"/>
        <v>RED</v>
      </c>
      <c r="DH1016" s="15" t="str">
        <f t="shared" si="1336"/>
        <v>GREEN</v>
      </c>
      <c r="DI1016" s="15" t="str">
        <f t="shared" si="1337"/>
        <v>GREEN</v>
      </c>
    </row>
    <row r="1017" spans="1:113" x14ac:dyDescent="0.3">
      <c r="A1017" s="18">
        <v>36763</v>
      </c>
      <c r="B1017" s="1">
        <v>1358.75</v>
      </c>
      <c r="C1017" s="1">
        <v>1398.9</v>
      </c>
      <c r="D1017" s="1">
        <v>1358.75</v>
      </c>
      <c r="E1017" s="1">
        <v>1381.25</v>
      </c>
      <c r="F1017" s="1">
        <v>601594432</v>
      </c>
      <c r="G1017" s="1">
        <v>3244421.94</v>
      </c>
      <c r="H1017" s="1">
        <v>3490628</v>
      </c>
      <c r="I1017" s="1">
        <v>1340.48</v>
      </c>
      <c r="J1017" s="1">
        <v>1399.69</v>
      </c>
      <c r="K1017" s="1">
        <v>1466.2</v>
      </c>
      <c r="L1017" s="1">
        <v>1258.07</v>
      </c>
      <c r="M1017" s="1">
        <v>1147.01</v>
      </c>
      <c r="N1017" s="1">
        <v>61.86</v>
      </c>
      <c r="O1017" s="1">
        <v>45.9</v>
      </c>
      <c r="P1017" s="1">
        <v>49.64</v>
      </c>
      <c r="Q1017" s="1">
        <v>-30.67</v>
      </c>
      <c r="R1017" s="1">
        <v>-22.02</v>
      </c>
      <c r="S1017" s="1">
        <v>1.71</v>
      </c>
      <c r="T1017" s="1">
        <v>36.26</v>
      </c>
      <c r="U1017" s="1">
        <v>25.11</v>
      </c>
      <c r="V1017" s="1">
        <v>22.24</v>
      </c>
      <c r="W1017" s="1">
        <v>28.34</v>
      </c>
      <c r="X1017" s="1">
        <v>17.25</v>
      </c>
      <c r="Y1017" s="1">
        <v>1560.6</v>
      </c>
      <c r="Z1017" s="1">
        <v>1238.78</v>
      </c>
      <c r="AA1017" s="1">
        <v>1399.69</v>
      </c>
      <c r="AB1017" s="1">
        <v>1818.15</v>
      </c>
      <c r="AC1017" s="1">
        <v>1201.5</v>
      </c>
      <c r="AD1017" s="19">
        <f t="shared" si="1285"/>
        <v>0.28105493631658013</v>
      </c>
      <c r="AE1017" s="1">
        <f t="shared" si="1272"/>
        <v>151.4860715069095</v>
      </c>
      <c r="AF1017" s="20">
        <f t="shared" si="1340"/>
        <v>1.7083317992710123E-2</v>
      </c>
      <c r="AG1017" s="2">
        <f t="shared" si="1286"/>
        <v>-8.6500000000000021</v>
      </c>
      <c r="AH1017" s="1">
        <f t="shared" si="1287"/>
        <v>1349.9416666666668</v>
      </c>
      <c r="AI1017" s="21">
        <f t="shared" si="1288"/>
        <v>1415.7230769230771</v>
      </c>
      <c r="AJ1017" s="22">
        <f t="shared" si="1289"/>
        <v>-65.781410256410254</v>
      </c>
      <c r="AK1017" s="23">
        <f t="shared" si="1290"/>
        <v>-19.616666666666617</v>
      </c>
      <c r="AL1017" s="23">
        <f t="shared" si="1291"/>
        <v>-46.164743589743637</v>
      </c>
      <c r="AM1017" s="23"/>
      <c r="AN1017">
        <f t="shared" si="1292"/>
        <v>1369.65</v>
      </c>
      <c r="AO1017" s="4">
        <f t="shared" si="1293"/>
        <v>1342.15</v>
      </c>
      <c r="AP1017" s="4">
        <f t="shared" si="1294"/>
        <v>1390.8750000000002</v>
      </c>
      <c r="AQ1017" s="24">
        <f t="shared" si="1295"/>
        <v>1407.0650000000003</v>
      </c>
      <c r="AR1017" t="str">
        <f t="shared" si="1296"/>
        <v>GREEN</v>
      </c>
      <c r="AS1017" t="str">
        <f t="shared" si="1297"/>
        <v>GREEN</v>
      </c>
      <c r="AT1017" t="str">
        <f t="shared" si="1298"/>
        <v>RED</v>
      </c>
      <c r="AU1017" t="str">
        <f t="shared" si="1299"/>
        <v>RED</v>
      </c>
      <c r="AV1017" t="str">
        <f t="shared" si="1300"/>
        <v>GREEN</v>
      </c>
      <c r="AW1017" t="str">
        <f t="shared" si="1301"/>
        <v>RED</v>
      </c>
      <c r="AX1017" s="25">
        <f t="shared" si="1302"/>
        <v>8.8615880296197824E-3</v>
      </c>
      <c r="AY1017" s="25">
        <f t="shared" si="1303"/>
        <v>2.2879227279191356E-2</v>
      </c>
      <c r="AZ1017" s="26">
        <f t="shared" si="1304"/>
        <v>27.918589813790433</v>
      </c>
      <c r="BA1017" s="1">
        <f t="shared" si="1343"/>
        <v>2460964.8649999998</v>
      </c>
      <c r="BB1017" s="1">
        <f t="shared" si="1343"/>
        <v>2917784.75</v>
      </c>
      <c r="BC1017" s="27">
        <f t="shared" si="1305"/>
        <v>1.3183536206235111</v>
      </c>
      <c r="BD1017" s="28">
        <f t="shared" si="1305"/>
        <v>1.1963281390102543</v>
      </c>
      <c r="BE1017" s="29">
        <f t="shared" si="1274"/>
        <v>43.715170278637814</v>
      </c>
      <c r="BF1017" s="29">
        <f t="shared" si="1338"/>
        <v>39.896447318806082</v>
      </c>
      <c r="BG1017" s="30">
        <f t="shared" si="1306"/>
        <v>2.6584764088859347E-2</v>
      </c>
      <c r="BH1017" s="31">
        <f t="shared" si="1307"/>
        <v>8.9551102020085926E-3</v>
      </c>
      <c r="BI1017" s="31">
        <f t="shared" si="1308"/>
        <v>-1.4017639249571575E-2</v>
      </c>
      <c r="BJ1017" s="32">
        <f t="shared" si="1309"/>
        <v>1419.6037773629891</v>
      </c>
      <c r="BK1017" s="24">
        <f t="shared" si="1310"/>
        <v>1280.2795559703445</v>
      </c>
      <c r="BL1017" s="30">
        <f t="shared" si="1311"/>
        <v>0.10086821458291013</v>
      </c>
      <c r="BM1017" s="30">
        <f t="shared" si="1312"/>
        <v>-2.7767440624788524E-2</v>
      </c>
      <c r="BN1017" s="30">
        <f t="shared" si="1313"/>
        <v>7.3100773958121618E-2</v>
      </c>
      <c r="BO1017" s="30">
        <f t="shared" si="1314"/>
        <v>4.5333333333333094E-2</v>
      </c>
      <c r="BP1017" s="30"/>
      <c r="BQ1017">
        <f t="shared" si="1315"/>
        <v>1756</v>
      </c>
      <c r="BR1017">
        <f t="shared" si="1316"/>
        <v>810.85</v>
      </c>
      <c r="BT1017" s="24">
        <f t="shared" si="1317"/>
        <v>2117.0473000000002</v>
      </c>
      <c r="BU1017" s="24">
        <f t="shared" si="1318"/>
        <v>1394.9527</v>
      </c>
      <c r="BV1017" s="24">
        <f t="shared" si="1319"/>
        <v>2340.1026999999999</v>
      </c>
      <c r="BW1017" s="24">
        <f t="shared" si="1320"/>
        <v>1171.8973000000001</v>
      </c>
      <c r="BX1017">
        <f t="shared" si="1321"/>
        <v>2701.15</v>
      </c>
      <c r="BY1017" s="24">
        <f t="shared" si="1322"/>
        <v>984.75760000000002</v>
      </c>
      <c r="BZ1017" s="15" t="str">
        <f t="shared" si="1323"/>
        <v>RED</v>
      </c>
      <c r="CA1017" s="15" t="str">
        <f t="shared" si="1324"/>
        <v>GREEN</v>
      </c>
      <c r="CB1017" s="15" t="str">
        <f t="shared" si="1325"/>
        <v>GREEN</v>
      </c>
      <c r="CC1017" s="15" t="str">
        <f t="shared" si="1326"/>
        <v>0</v>
      </c>
      <c r="CJ1017">
        <f t="shared" si="1275"/>
        <v>1756</v>
      </c>
      <c r="CK1017">
        <f t="shared" si="1276"/>
        <v>1268</v>
      </c>
      <c r="CM1017" s="24">
        <f t="shared" si="1277"/>
        <v>1942.4159999999999</v>
      </c>
      <c r="CN1017" s="24">
        <f t="shared" si="1278"/>
        <v>1569.5840000000001</v>
      </c>
      <c r="CO1017" s="24">
        <f t="shared" si="1279"/>
        <v>2057.5839999999998</v>
      </c>
      <c r="CP1017" s="24">
        <f t="shared" si="1280"/>
        <v>1454.4159999999999</v>
      </c>
      <c r="CQ1017">
        <f t="shared" si="1281"/>
        <v>2244</v>
      </c>
      <c r="CR1017" s="24">
        <f t="shared" si="1282"/>
        <v>1357.7919999999999</v>
      </c>
      <c r="CS1017" s="15" t="str">
        <f t="shared" si="1283"/>
        <v>RED</v>
      </c>
      <c r="CT1017" s="15" t="str">
        <f t="shared" si="1284"/>
        <v>RED</v>
      </c>
      <c r="CU1017" s="15" t="str">
        <f t="shared" si="1327"/>
        <v>GREEN</v>
      </c>
      <c r="CV1017" s="15" t="str">
        <f t="shared" si="1344"/>
        <v>0</v>
      </c>
      <c r="CX1017" s="24">
        <f t="shared" si="1328"/>
        <v>1756</v>
      </c>
      <c r="CY1017" s="24">
        <f t="shared" si="1329"/>
        <v>810.85</v>
      </c>
      <c r="DA1017" s="24">
        <f t="shared" si="1339"/>
        <v>2117.0473000000002</v>
      </c>
      <c r="DB1017" s="24">
        <f t="shared" si="1330"/>
        <v>1394.9527</v>
      </c>
      <c r="DC1017" s="24">
        <f t="shared" si="1331"/>
        <v>2340.1026999999999</v>
      </c>
      <c r="DD1017" s="24">
        <f t="shared" si="1332"/>
        <v>1171.8973000000001</v>
      </c>
      <c r="DE1017">
        <f t="shared" si="1333"/>
        <v>2701.15</v>
      </c>
      <c r="DF1017" s="24">
        <f t="shared" si="1334"/>
        <v>984.75760000000002</v>
      </c>
      <c r="DG1017" s="15" t="str">
        <f t="shared" si="1335"/>
        <v>RED</v>
      </c>
      <c r="DH1017" s="15" t="str">
        <f t="shared" si="1336"/>
        <v>GREEN</v>
      </c>
      <c r="DI1017" s="15" t="str">
        <f t="shared" si="1337"/>
        <v>GREEN</v>
      </c>
    </row>
    <row r="1018" spans="1:113" x14ac:dyDescent="0.3">
      <c r="A1018" s="53">
        <v>36756</v>
      </c>
      <c r="B1018" s="54">
        <v>1312.25</v>
      </c>
      <c r="C1018" s="54">
        <v>1363.05</v>
      </c>
      <c r="D1018" s="54">
        <v>1295.45</v>
      </c>
      <c r="E1018" s="54">
        <v>1358.05</v>
      </c>
      <c r="F1018" s="54">
        <v>396060320</v>
      </c>
      <c r="G1018" s="54">
        <v>2001180.75</v>
      </c>
      <c r="H1018" s="54">
        <v>2446740</v>
      </c>
      <c r="I1018" s="54">
        <v>1343.68</v>
      </c>
      <c r="J1018" s="54">
        <v>1408.49</v>
      </c>
      <c r="K1018" s="54">
        <v>1466.39</v>
      </c>
      <c r="L1018" s="54">
        <v>1253.6099999999999</v>
      </c>
      <c r="M1018" s="54">
        <v>1144.79</v>
      </c>
      <c r="N1018" s="54">
        <v>49.72</v>
      </c>
      <c r="O1018" s="54">
        <v>43.52</v>
      </c>
      <c r="P1018" s="54">
        <v>48.62</v>
      </c>
      <c r="Q1018" s="54">
        <v>-32.06</v>
      </c>
      <c r="R1018" s="54">
        <v>-19.86</v>
      </c>
      <c r="S1018" s="54">
        <v>3.61</v>
      </c>
      <c r="T1018" s="54">
        <v>21.53</v>
      </c>
      <c r="U1018" s="54">
        <v>18.13</v>
      </c>
      <c r="V1018" s="54">
        <v>20.14</v>
      </c>
      <c r="W1018" s="54">
        <v>29.24</v>
      </c>
      <c r="X1018" s="54">
        <v>17.649999999999999</v>
      </c>
      <c r="Y1018" s="54">
        <v>1583.05</v>
      </c>
      <c r="Z1018" s="54">
        <v>1233.92</v>
      </c>
      <c r="AA1018" s="54">
        <v>1408.49</v>
      </c>
      <c r="AB1018" s="54">
        <v>1818.15</v>
      </c>
      <c r="AC1018" s="54">
        <v>1201.5</v>
      </c>
      <c r="AD1018" s="19">
        <f t="shared" si="1285"/>
        <v>0.52818758063512428</v>
      </c>
      <c r="AE1018" s="54">
        <f t="shared" si="1272"/>
        <v>148.94165387146313</v>
      </c>
      <c r="AF1018" s="55">
        <f t="shared" si="1340"/>
        <v>3.6086210185008571E-2</v>
      </c>
      <c r="AG1018" s="2">
        <f t="shared" si="1286"/>
        <v>-12.200000000000003</v>
      </c>
      <c r="AH1018" s="1">
        <f t="shared" si="1287"/>
        <v>1371.3583333333336</v>
      </c>
      <c r="AI1018" s="21">
        <f t="shared" si="1288"/>
        <v>1407.5769230769231</v>
      </c>
      <c r="AJ1018" s="22">
        <f t="shared" si="1289"/>
        <v>-36.218589743589519</v>
      </c>
      <c r="AK1018" s="23">
        <f t="shared" si="1290"/>
        <v>7.7919871794871369</v>
      </c>
      <c r="AL1018" s="23">
        <f t="shared" si="1291"/>
        <v>-44.010576923076655</v>
      </c>
      <c r="AM1018" s="23"/>
      <c r="AN1018">
        <f t="shared" si="1292"/>
        <v>1334.4</v>
      </c>
      <c r="AO1018" s="4">
        <f t="shared" si="1293"/>
        <v>1330.2875000000001</v>
      </c>
      <c r="AP1018" s="4">
        <f t="shared" si="1294"/>
        <v>1402.1500000000003</v>
      </c>
      <c r="AQ1018" s="24">
        <f t="shared" si="1295"/>
        <v>1416.6700000000003</v>
      </c>
      <c r="AR1018" t="str">
        <f t="shared" si="1296"/>
        <v>GREEN</v>
      </c>
      <c r="AS1018" t="str">
        <f t="shared" si="1297"/>
        <v>GREEN</v>
      </c>
      <c r="AT1018" t="str">
        <f t="shared" si="1298"/>
        <v>RED</v>
      </c>
      <c r="AU1018" t="str">
        <f t="shared" si="1299"/>
        <v>RED</v>
      </c>
      <c r="AV1018" t="str">
        <f t="shared" si="1300"/>
        <v>GREEN</v>
      </c>
      <c r="AW1018" t="str">
        <f t="shared" si="1301"/>
        <v>RED</v>
      </c>
      <c r="AX1018" s="25">
        <f t="shared" si="1302"/>
        <v>6.014368364168095E-3</v>
      </c>
      <c r="AY1018" s="25">
        <f t="shared" si="1303"/>
        <v>2.3741334114545393E-2</v>
      </c>
      <c r="AZ1018" s="26">
        <f t="shared" si="1304"/>
        <v>20.212489920110713</v>
      </c>
      <c r="BA1018" s="1">
        <f t="shared" si="1343"/>
        <v>2335837.7999999998</v>
      </c>
      <c r="BB1018" s="1">
        <f t="shared" si="1343"/>
        <v>2889397</v>
      </c>
      <c r="BC1018" s="27">
        <f t="shared" si="1305"/>
        <v>0.85672932855183703</v>
      </c>
      <c r="BD1018" s="28">
        <f t="shared" si="1305"/>
        <v>0.84679952253013346</v>
      </c>
      <c r="BE1018" s="29">
        <f t="shared" si="1274"/>
        <v>36.077724358974358</v>
      </c>
      <c r="BF1018" s="29">
        <f t="shared" si="1338"/>
        <v>26.602564102564102</v>
      </c>
      <c r="BG1018" s="30">
        <f t="shared" si="1306"/>
        <v>1.5085310545463915E-2</v>
      </c>
      <c r="BH1018" s="31">
        <f t="shared" si="1307"/>
        <v>-6.6683763009998676E-3</v>
      </c>
      <c r="BI1018" s="31">
        <f t="shared" si="1308"/>
        <v>-1.7726965750377299E-2</v>
      </c>
      <c r="BJ1018" s="32">
        <f t="shared" si="1309"/>
        <v>1520.6833803504589</v>
      </c>
      <c r="BK1018" s="24">
        <f t="shared" si="1310"/>
        <v>1222.0332863162082</v>
      </c>
      <c r="BL1018" s="30">
        <f t="shared" si="1311"/>
        <v>0.21991097090258147</v>
      </c>
      <c r="BM1018" s="30">
        <f t="shared" si="1312"/>
        <v>-0.11975507554983911</v>
      </c>
      <c r="BN1018" s="30">
        <f t="shared" si="1313"/>
        <v>0.10015589535274236</v>
      </c>
      <c r="BO1018" s="30">
        <f t="shared" si="1314"/>
        <v>-1.9599180197096749E-2</v>
      </c>
      <c r="BP1018" s="30"/>
      <c r="BQ1018">
        <f t="shared" si="1315"/>
        <v>1756</v>
      </c>
      <c r="BR1018">
        <f t="shared" si="1316"/>
        <v>810.85</v>
      </c>
      <c r="BT1018" s="24">
        <f t="shared" si="1317"/>
        <v>2117.0473000000002</v>
      </c>
      <c r="BU1018" s="24">
        <f t="shared" si="1318"/>
        <v>1394.9527</v>
      </c>
      <c r="BV1018" s="24">
        <f t="shared" si="1319"/>
        <v>2340.1026999999999</v>
      </c>
      <c r="BW1018" s="24">
        <f t="shared" si="1320"/>
        <v>1171.8973000000001</v>
      </c>
      <c r="BX1018">
        <f t="shared" si="1321"/>
        <v>2701.15</v>
      </c>
      <c r="BY1018" s="24">
        <f t="shared" si="1322"/>
        <v>984.75760000000002</v>
      </c>
      <c r="BZ1018" s="15" t="str">
        <f t="shared" si="1323"/>
        <v>RED</v>
      </c>
      <c r="CA1018" s="15" t="str">
        <f t="shared" si="1324"/>
        <v>GREEN</v>
      </c>
      <c r="CB1018" s="15" t="str">
        <f t="shared" si="1325"/>
        <v>GREEN</v>
      </c>
      <c r="CC1018" s="15" t="str">
        <f t="shared" si="1326"/>
        <v>0</v>
      </c>
      <c r="CJ1018">
        <f t="shared" si="1275"/>
        <v>1756</v>
      </c>
      <c r="CK1018">
        <f t="shared" si="1276"/>
        <v>1268</v>
      </c>
      <c r="CM1018" s="24">
        <f t="shared" si="1277"/>
        <v>1942.4159999999999</v>
      </c>
      <c r="CN1018" s="24">
        <f t="shared" si="1278"/>
        <v>1569.5840000000001</v>
      </c>
      <c r="CO1018" s="24">
        <f t="shared" si="1279"/>
        <v>2057.5839999999998</v>
      </c>
      <c r="CP1018" s="24">
        <f t="shared" si="1280"/>
        <v>1454.4159999999999</v>
      </c>
      <c r="CQ1018">
        <f t="shared" si="1281"/>
        <v>2244</v>
      </c>
      <c r="CR1018" s="24">
        <f t="shared" si="1282"/>
        <v>1357.7919999999999</v>
      </c>
      <c r="CS1018" s="15" t="str">
        <f t="shared" si="1283"/>
        <v>RED</v>
      </c>
      <c r="CT1018" s="15" t="str">
        <f t="shared" si="1284"/>
        <v>RED</v>
      </c>
      <c r="CU1018" s="15" t="str">
        <f t="shared" si="1327"/>
        <v>GREEN</v>
      </c>
      <c r="CV1018" s="15" t="str">
        <f t="shared" si="1344"/>
        <v>0</v>
      </c>
      <c r="CX1018" s="24">
        <f t="shared" si="1328"/>
        <v>1756</v>
      </c>
      <c r="CY1018" s="24">
        <f t="shared" si="1329"/>
        <v>810.85</v>
      </c>
      <c r="DA1018" s="24">
        <f t="shared" si="1339"/>
        <v>2117.0473000000002</v>
      </c>
      <c r="DB1018" s="24">
        <f t="shared" si="1330"/>
        <v>1394.9527</v>
      </c>
      <c r="DC1018" s="24">
        <f t="shared" si="1331"/>
        <v>2340.1026999999999</v>
      </c>
      <c r="DD1018" s="24">
        <f t="shared" si="1332"/>
        <v>1171.8973000000001</v>
      </c>
      <c r="DE1018">
        <f t="shared" si="1333"/>
        <v>2701.15</v>
      </c>
      <c r="DF1018" s="24">
        <f t="shared" si="1334"/>
        <v>984.75760000000002</v>
      </c>
      <c r="DG1018" s="15" t="str">
        <f t="shared" si="1335"/>
        <v>RED</v>
      </c>
      <c r="DH1018" s="15" t="str">
        <f t="shared" si="1336"/>
        <v>GREEN</v>
      </c>
      <c r="DI1018" s="15" t="str">
        <f t="shared" si="1337"/>
        <v>GREEN</v>
      </c>
    </row>
    <row r="1019" spans="1:113" x14ac:dyDescent="0.3">
      <c r="A1019" s="18">
        <v>36749</v>
      </c>
      <c r="B1019" s="1">
        <v>1319.7</v>
      </c>
      <c r="C1019" s="1">
        <v>1363.95</v>
      </c>
      <c r="D1019" s="1">
        <v>1299.9000000000001</v>
      </c>
      <c r="E1019" s="1">
        <v>1310.75</v>
      </c>
      <c r="F1019" s="1">
        <v>444325056</v>
      </c>
      <c r="G1019" s="1">
        <v>2494410.92</v>
      </c>
      <c r="H1019" s="1">
        <v>3052385</v>
      </c>
      <c r="I1019" s="1">
        <v>1374.02</v>
      </c>
      <c r="J1019" s="1">
        <v>1417.01</v>
      </c>
      <c r="K1019" s="1">
        <v>1466.73</v>
      </c>
      <c r="L1019" s="1">
        <v>1249.04</v>
      </c>
      <c r="M1019" s="1">
        <v>1142.48</v>
      </c>
      <c r="N1019" s="1">
        <v>11.42</v>
      </c>
      <c r="O1019" s="1">
        <v>38.39</v>
      </c>
      <c r="P1019" s="1">
        <v>46.49</v>
      </c>
      <c r="Q1019" s="1">
        <v>-31</v>
      </c>
      <c r="R1019" s="1">
        <v>-16.809999999999999</v>
      </c>
      <c r="S1019" s="1">
        <v>-0.59</v>
      </c>
      <c r="T1019" s="1">
        <v>17.52</v>
      </c>
      <c r="U1019" s="1">
        <v>19.86</v>
      </c>
      <c r="V1019" s="1">
        <v>21.18</v>
      </c>
      <c r="W1019" s="1">
        <v>30.42</v>
      </c>
      <c r="X1019" s="1">
        <v>17.59</v>
      </c>
      <c r="Y1019" s="1">
        <v>1597.43</v>
      </c>
      <c r="Z1019" s="1">
        <v>1236.58</v>
      </c>
      <c r="AA1019" s="1">
        <v>1417.01</v>
      </c>
      <c r="AB1019" s="1">
        <v>1818.15</v>
      </c>
      <c r="AC1019" s="1">
        <v>1201.5</v>
      </c>
      <c r="AD1019" s="19">
        <f t="shared" si="1285"/>
        <v>-8.4273183158813186E-2</v>
      </c>
      <c r="AE1019" s="1">
        <f t="shared" si="1272"/>
        <v>143.7541127440229</v>
      </c>
      <c r="AF1019" s="20">
        <f t="shared" si="1340"/>
        <v>-5.9155890940807421E-3</v>
      </c>
      <c r="AG1019" s="2">
        <f t="shared" si="1286"/>
        <v>-14.190000000000001</v>
      </c>
      <c r="AH1019" s="1">
        <f t="shared" si="1287"/>
        <v>1397.95</v>
      </c>
      <c r="AI1019" s="21">
        <f t="shared" si="1288"/>
        <v>1400.65</v>
      </c>
      <c r="AJ1019" s="22">
        <f t="shared" si="1289"/>
        <v>-2.7000000000000455</v>
      </c>
      <c r="AK1019" s="23">
        <f t="shared" si="1290"/>
        <v>32.390064102563997</v>
      </c>
      <c r="AL1019" s="23">
        <f t="shared" si="1291"/>
        <v>-35.090064102564043</v>
      </c>
      <c r="AM1019" s="23"/>
      <c r="AN1019">
        <f t="shared" si="1292"/>
        <v>1314.65</v>
      </c>
      <c r="AO1019" s="4">
        <f t="shared" si="1293"/>
        <v>1340.0875000000001</v>
      </c>
      <c r="AP1019" s="4">
        <f t="shared" si="1294"/>
        <v>1416.4187500000003</v>
      </c>
      <c r="AQ1019" s="24">
        <f t="shared" si="1295"/>
        <v>1427.5850000000003</v>
      </c>
      <c r="AR1019" t="str">
        <f t="shared" si="1296"/>
        <v>RED</v>
      </c>
      <c r="AS1019" t="str">
        <f t="shared" si="1297"/>
        <v>RED</v>
      </c>
      <c r="AT1019" t="str">
        <f t="shared" si="1298"/>
        <v>RED</v>
      </c>
      <c r="AU1019" t="str">
        <f t="shared" si="1299"/>
        <v>RED</v>
      </c>
      <c r="AV1019" t="str">
        <f t="shared" si="1300"/>
        <v>RED</v>
      </c>
      <c r="AW1019" t="str">
        <f t="shared" si="1301"/>
        <v>RED</v>
      </c>
      <c r="AX1019" s="25">
        <f t="shared" si="1302"/>
        <v>5.2272701530236372E-3</v>
      </c>
      <c r="AY1019" s="25">
        <f t="shared" si="1303"/>
        <v>2.3741334114545393E-2</v>
      </c>
      <c r="AZ1019" s="26">
        <f t="shared" si="1304"/>
        <v>18.044604789177498</v>
      </c>
      <c r="BA1019" s="1">
        <f t="shared" si="1343"/>
        <v>2420172.0249999999</v>
      </c>
      <c r="BB1019" s="1">
        <f t="shared" si="1343"/>
        <v>2968024.25</v>
      </c>
      <c r="BC1019" s="27">
        <f t="shared" si="1305"/>
        <v>1.0306750488118712</v>
      </c>
      <c r="BD1019" s="28">
        <f t="shared" si="1305"/>
        <v>1.0284232010570669</v>
      </c>
      <c r="BE1019" s="29">
        <f t="shared" si="1274"/>
        <v>17.12740384615385</v>
      </c>
      <c r="BF1019" s="29">
        <f t="shared" si="1338"/>
        <v>18.689903846153843</v>
      </c>
      <c r="BG1019" s="30">
        <f t="shared" si="1306"/>
        <v>-8.674543684842162E-3</v>
      </c>
      <c r="BH1019" s="31">
        <f t="shared" si="1307"/>
        <v>-3.4318840918787036E-2</v>
      </c>
      <c r="BI1019" s="31">
        <f t="shared" si="1308"/>
        <v>-1.8514063961521759E-2</v>
      </c>
      <c r="BJ1019" s="32">
        <f t="shared" si="1309"/>
        <v>1587.347518463152</v>
      </c>
      <c r="BK1019" s="24">
        <f t="shared" si="1310"/>
        <v>1208.5524815368481</v>
      </c>
      <c r="BL1019" s="30">
        <f t="shared" si="1311"/>
        <v>0.28899106383849243</v>
      </c>
      <c r="BM1019" s="30">
        <f t="shared" si="1312"/>
        <v>-0.21102232955418809</v>
      </c>
      <c r="BN1019" s="30">
        <f t="shared" si="1313"/>
        <v>7.7968734284304356E-2</v>
      </c>
      <c r="BO1019" s="30">
        <f t="shared" si="1314"/>
        <v>-0.13305359526988375</v>
      </c>
      <c r="BP1019" s="30"/>
      <c r="BQ1019">
        <f t="shared" si="1315"/>
        <v>1756</v>
      </c>
      <c r="BR1019">
        <f t="shared" si="1316"/>
        <v>810.85</v>
      </c>
      <c r="BT1019" s="24">
        <f t="shared" si="1317"/>
        <v>2117.0473000000002</v>
      </c>
      <c r="BU1019" s="24">
        <f t="shared" si="1318"/>
        <v>1394.9527</v>
      </c>
      <c r="BV1019" s="24">
        <f t="shared" si="1319"/>
        <v>2340.1026999999999</v>
      </c>
      <c r="BW1019" s="24">
        <f t="shared" si="1320"/>
        <v>1171.8973000000001</v>
      </c>
      <c r="BX1019">
        <f t="shared" si="1321"/>
        <v>2701.15</v>
      </c>
      <c r="BY1019" s="24">
        <f t="shared" si="1322"/>
        <v>984.75760000000002</v>
      </c>
      <c r="BZ1019" s="15" t="str">
        <f t="shared" si="1323"/>
        <v>RED</v>
      </c>
      <c r="CA1019" s="15" t="str">
        <f t="shared" si="1324"/>
        <v>GREEN</v>
      </c>
      <c r="CB1019" s="15" t="str">
        <f t="shared" si="1325"/>
        <v>GREEN</v>
      </c>
      <c r="CC1019" s="15" t="str">
        <f t="shared" si="1326"/>
        <v>0</v>
      </c>
      <c r="CJ1019">
        <f t="shared" si="1275"/>
        <v>1756</v>
      </c>
      <c r="CK1019">
        <f t="shared" si="1276"/>
        <v>1268</v>
      </c>
      <c r="CM1019" s="24">
        <f t="shared" si="1277"/>
        <v>1942.4159999999999</v>
      </c>
      <c r="CN1019" s="24">
        <f t="shared" si="1278"/>
        <v>1569.5840000000001</v>
      </c>
      <c r="CO1019" s="24">
        <f t="shared" si="1279"/>
        <v>2057.5839999999998</v>
      </c>
      <c r="CP1019" s="24">
        <f t="shared" si="1280"/>
        <v>1454.4159999999999</v>
      </c>
      <c r="CQ1019">
        <f t="shared" si="1281"/>
        <v>2244</v>
      </c>
      <c r="CR1019" s="24">
        <f t="shared" si="1282"/>
        <v>1357.7919999999999</v>
      </c>
      <c r="CS1019" s="15" t="str">
        <f t="shared" si="1283"/>
        <v>RED</v>
      </c>
      <c r="CT1019" s="15" t="str">
        <f t="shared" si="1284"/>
        <v>RED</v>
      </c>
      <c r="CU1019" s="15" t="str">
        <f t="shared" si="1327"/>
        <v>RED</v>
      </c>
      <c r="CV1019" s="15" t="str">
        <f t="shared" si="1344"/>
        <v>0</v>
      </c>
      <c r="CX1019" s="24">
        <f t="shared" si="1328"/>
        <v>1756</v>
      </c>
      <c r="CY1019" s="24">
        <f t="shared" si="1329"/>
        <v>810.85</v>
      </c>
      <c r="DA1019" s="24">
        <f t="shared" si="1339"/>
        <v>2117.0473000000002</v>
      </c>
      <c r="DB1019" s="24">
        <f t="shared" si="1330"/>
        <v>1394.9527</v>
      </c>
      <c r="DC1019" s="24">
        <f t="shared" si="1331"/>
        <v>2340.1026999999999</v>
      </c>
      <c r="DD1019" s="24">
        <f t="shared" si="1332"/>
        <v>1171.8973000000001</v>
      </c>
      <c r="DE1019">
        <f t="shared" si="1333"/>
        <v>2701.15</v>
      </c>
      <c r="DF1019" s="24">
        <f t="shared" si="1334"/>
        <v>984.75760000000002</v>
      </c>
      <c r="DG1019" s="15" t="str">
        <f t="shared" si="1335"/>
        <v>RED</v>
      </c>
      <c r="DH1019" s="15" t="str">
        <f t="shared" si="1336"/>
        <v>GREEN</v>
      </c>
      <c r="DI1019" s="15" t="str">
        <f t="shared" si="1337"/>
        <v>GREEN</v>
      </c>
    </row>
    <row r="1020" spans="1:113" x14ac:dyDescent="0.3">
      <c r="A1020" s="18">
        <v>36742</v>
      </c>
      <c r="B1020" s="1">
        <v>1333.3</v>
      </c>
      <c r="C1020" s="1">
        <v>1344.5</v>
      </c>
      <c r="D1020" s="1">
        <v>1302.6500000000001</v>
      </c>
      <c r="E1020" s="1">
        <v>1318.55</v>
      </c>
      <c r="F1020" s="1">
        <v>380885280</v>
      </c>
      <c r="G1020" s="1">
        <v>2103845.85</v>
      </c>
      <c r="H1020" s="1">
        <v>2681386</v>
      </c>
      <c r="I1020" s="1">
        <v>1415.39</v>
      </c>
      <c r="J1020" s="1">
        <v>1429.95</v>
      </c>
      <c r="K1020" s="1">
        <v>1468.87</v>
      </c>
      <c r="L1020" s="1">
        <v>1244.93</v>
      </c>
      <c r="M1020" s="1">
        <v>1140.47</v>
      </c>
      <c r="N1020" s="1">
        <v>12.47</v>
      </c>
      <c r="O1020" s="1">
        <v>38.93</v>
      </c>
      <c r="P1020" s="1">
        <v>46.8</v>
      </c>
      <c r="Q1020" s="1">
        <v>-24.39</v>
      </c>
      <c r="R1020" s="1">
        <v>-13.26</v>
      </c>
      <c r="S1020" s="1">
        <v>-1.1399999999999999</v>
      </c>
      <c r="T1020" s="1">
        <v>15.34</v>
      </c>
      <c r="U1020" s="1">
        <v>30.1</v>
      </c>
      <c r="V1020" s="1">
        <v>20.74</v>
      </c>
      <c r="W1020" s="1">
        <v>31.87</v>
      </c>
      <c r="X1020" s="1">
        <v>17.559999999999999</v>
      </c>
      <c r="Y1020" s="1">
        <v>1615.09</v>
      </c>
      <c r="Z1020" s="1">
        <v>1244.8</v>
      </c>
      <c r="AA1020" s="1">
        <v>1429.95</v>
      </c>
      <c r="AB1020" s="1">
        <v>1818.15</v>
      </c>
      <c r="AC1020" s="1">
        <v>1201.5</v>
      </c>
      <c r="AD1020" s="19">
        <f t="shared" si="1285"/>
        <v>-0.16056279149333105</v>
      </c>
      <c r="AE1020" s="1">
        <f t="shared" si="1272"/>
        <v>144.60956350076782</v>
      </c>
      <c r="AF1020" s="20">
        <f t="shared" si="1340"/>
        <v>-1.1433498275603582E-2</v>
      </c>
      <c r="AG1020" s="2">
        <f t="shared" si="1286"/>
        <v>-11.13</v>
      </c>
      <c r="AH1020" s="1">
        <f t="shared" si="1287"/>
        <v>1424.7333333333336</v>
      </c>
      <c r="AI1020" s="21">
        <f t="shared" si="1288"/>
        <v>1398.5000000000002</v>
      </c>
      <c r="AJ1020" s="22">
        <f t="shared" si="1289"/>
        <v>26.233333333333348</v>
      </c>
      <c r="AK1020" s="23">
        <f t="shared" si="1290"/>
        <v>51.169230769230694</v>
      </c>
      <c r="AL1020" s="23">
        <f t="shared" si="1291"/>
        <v>-24.935897435897346</v>
      </c>
      <c r="AM1020" s="23"/>
      <c r="AN1020">
        <f t="shared" si="1292"/>
        <v>1326.175</v>
      </c>
      <c r="AO1020" s="4">
        <f t="shared" si="1293"/>
        <v>1389.8375000000001</v>
      </c>
      <c r="AP1020" s="4">
        <f t="shared" si="1294"/>
        <v>1437.2375000000002</v>
      </c>
      <c r="AQ1020" s="24">
        <f t="shared" si="1295"/>
        <v>1435.4350000000002</v>
      </c>
      <c r="AR1020" t="str">
        <f t="shared" si="1296"/>
        <v>RED</v>
      </c>
      <c r="AS1020" t="str">
        <f t="shared" si="1297"/>
        <v>RED</v>
      </c>
      <c r="AT1020" t="str">
        <f t="shared" si="1298"/>
        <v>RED</v>
      </c>
      <c r="AU1020" t="str">
        <f t="shared" si="1299"/>
        <v>RED</v>
      </c>
      <c r="AV1020" t="str">
        <f t="shared" si="1300"/>
        <v>RED</v>
      </c>
      <c r="AW1020" t="str">
        <f t="shared" si="1301"/>
        <v>RED</v>
      </c>
      <c r="AX1020" s="25">
        <f t="shared" si="1302"/>
        <v>5.2272701530236372E-3</v>
      </c>
      <c r="AY1020" s="25">
        <f t="shared" si="1303"/>
        <v>2.2840309540856862E-2</v>
      </c>
      <c r="AZ1020" s="26">
        <f t="shared" si="1304"/>
        <v>18.62387213302658</v>
      </c>
      <c r="BA1020" s="1">
        <f t="shared" si="1343"/>
        <v>2425574.9750000001</v>
      </c>
      <c r="BB1020" s="1">
        <f t="shared" si="1343"/>
        <v>2929815.75</v>
      </c>
      <c r="BC1020" s="27">
        <f t="shared" si="1305"/>
        <v>0.86735964531461252</v>
      </c>
      <c r="BD1020" s="28">
        <f t="shared" si="1305"/>
        <v>0.9152063572598379</v>
      </c>
      <c r="BE1020" s="29">
        <f t="shared" si="1274"/>
        <v>20.252403846153836</v>
      </c>
      <c r="BF1020" s="29">
        <f t="shared" si="1338"/>
        <v>23.307291666666657</v>
      </c>
      <c r="BG1020" s="30">
        <f t="shared" si="1306"/>
        <v>-2.842206314746365E-2</v>
      </c>
      <c r="BH1020" s="31">
        <f t="shared" si="1307"/>
        <v>-3.4133103898297906E-2</v>
      </c>
      <c r="BI1020" s="31">
        <f t="shared" si="1308"/>
        <v>-1.7613039387833224E-2</v>
      </c>
      <c r="BJ1020" s="32">
        <f t="shared" si="1309"/>
        <v>1599.8529572098903</v>
      </c>
      <c r="BK1020" s="24">
        <f t="shared" si="1310"/>
        <v>1249.6137094567769</v>
      </c>
      <c r="BL1020" s="30">
        <f t="shared" si="1311"/>
        <v>0.26562454799068175</v>
      </c>
      <c r="BM1020" s="30">
        <f t="shared" si="1312"/>
        <v>-0.21334265459018645</v>
      </c>
      <c r="BN1020" s="30">
        <f t="shared" si="1313"/>
        <v>5.2281893400495313E-2</v>
      </c>
      <c r="BO1020" s="30">
        <f t="shared" si="1314"/>
        <v>-0.16106076118969115</v>
      </c>
      <c r="BP1020" s="30"/>
      <c r="BQ1020">
        <f t="shared" si="1315"/>
        <v>1756</v>
      </c>
      <c r="BR1020">
        <f t="shared" si="1316"/>
        <v>810.85</v>
      </c>
      <c r="BT1020" s="24">
        <f t="shared" si="1317"/>
        <v>2117.0473000000002</v>
      </c>
      <c r="BU1020" s="24">
        <f t="shared" si="1318"/>
        <v>1394.9527</v>
      </c>
      <c r="BV1020" s="24">
        <f t="shared" si="1319"/>
        <v>2340.1026999999999</v>
      </c>
      <c r="BW1020" s="24">
        <f t="shared" si="1320"/>
        <v>1171.8973000000001</v>
      </c>
      <c r="BX1020">
        <f t="shared" si="1321"/>
        <v>2701.15</v>
      </c>
      <c r="BY1020" s="24">
        <f t="shared" si="1322"/>
        <v>984.75760000000002</v>
      </c>
      <c r="BZ1020" s="15" t="str">
        <f t="shared" si="1323"/>
        <v>RED</v>
      </c>
      <c r="CA1020" s="15" t="str">
        <f t="shared" si="1324"/>
        <v>GREEN</v>
      </c>
      <c r="CB1020" s="15" t="str">
        <f t="shared" si="1325"/>
        <v>GREEN</v>
      </c>
      <c r="CC1020" s="15" t="str">
        <f t="shared" si="1326"/>
        <v>0</v>
      </c>
      <c r="CJ1020">
        <f t="shared" si="1275"/>
        <v>1756</v>
      </c>
      <c r="CK1020">
        <f t="shared" si="1276"/>
        <v>1268</v>
      </c>
      <c r="CM1020" s="24">
        <f t="shared" si="1277"/>
        <v>1942.4159999999999</v>
      </c>
      <c r="CN1020" s="24">
        <f t="shared" si="1278"/>
        <v>1569.5840000000001</v>
      </c>
      <c r="CO1020" s="24">
        <f t="shared" si="1279"/>
        <v>2057.5839999999998</v>
      </c>
      <c r="CP1020" s="24">
        <f t="shared" si="1280"/>
        <v>1454.4159999999999</v>
      </c>
      <c r="CQ1020">
        <f t="shared" si="1281"/>
        <v>2244</v>
      </c>
      <c r="CR1020" s="24">
        <f t="shared" si="1282"/>
        <v>1357.7919999999999</v>
      </c>
      <c r="CS1020" s="15" t="str">
        <f t="shared" si="1283"/>
        <v>RED</v>
      </c>
      <c r="CT1020" s="15" t="str">
        <f t="shared" si="1284"/>
        <v>RED</v>
      </c>
      <c r="CU1020" s="15" t="str">
        <f t="shared" si="1327"/>
        <v>RED</v>
      </c>
      <c r="CV1020" s="15" t="str">
        <f t="shared" si="1344"/>
        <v>0</v>
      </c>
      <c r="CX1020" s="24">
        <f t="shared" si="1328"/>
        <v>1756</v>
      </c>
      <c r="CY1020" s="24">
        <f t="shared" si="1329"/>
        <v>810.85</v>
      </c>
      <c r="DA1020" s="24">
        <f t="shared" si="1339"/>
        <v>2117.0473000000002</v>
      </c>
      <c r="DB1020" s="24">
        <f t="shared" si="1330"/>
        <v>1394.9527</v>
      </c>
      <c r="DC1020" s="24">
        <f t="shared" si="1331"/>
        <v>2340.1026999999999</v>
      </c>
      <c r="DD1020" s="24">
        <f t="shared" si="1332"/>
        <v>1171.8973000000001</v>
      </c>
      <c r="DE1020">
        <f t="shared" si="1333"/>
        <v>2701.15</v>
      </c>
      <c r="DF1020" s="24">
        <f t="shared" si="1334"/>
        <v>984.75760000000002</v>
      </c>
      <c r="DG1020" s="15" t="str">
        <f t="shared" si="1335"/>
        <v>RED</v>
      </c>
      <c r="DH1020" s="15" t="str">
        <f t="shared" si="1336"/>
        <v>GREEN</v>
      </c>
      <c r="DI1020" s="15" t="str">
        <f t="shared" si="1337"/>
        <v>GREEN</v>
      </c>
    </row>
    <row r="1021" spans="1:113" x14ac:dyDescent="0.3">
      <c r="A1021" s="75">
        <v>36735</v>
      </c>
      <c r="B1021" s="76">
        <v>1397.05</v>
      </c>
      <c r="C1021" s="76">
        <v>1397.05</v>
      </c>
      <c r="D1021" s="76">
        <v>1269.25</v>
      </c>
      <c r="E1021" s="76">
        <v>1333.8</v>
      </c>
      <c r="F1021" s="76">
        <v>473769216</v>
      </c>
      <c r="G1021" s="76">
        <v>2743913.68</v>
      </c>
      <c r="H1021" s="76">
        <v>3377077</v>
      </c>
      <c r="I1021" s="76">
        <v>1445.97</v>
      </c>
      <c r="J1021" s="76">
        <v>1442.13</v>
      </c>
      <c r="K1021" s="76">
        <v>1469.44</v>
      </c>
      <c r="L1021" s="76">
        <v>1240.4100000000001</v>
      </c>
      <c r="M1021" s="76">
        <v>1138.3900000000001</v>
      </c>
      <c r="N1021" s="76">
        <v>14.15</v>
      </c>
      <c r="O1021" s="76">
        <v>39.950000000000003</v>
      </c>
      <c r="P1021" s="76">
        <v>47.39</v>
      </c>
      <c r="Q1021" s="76">
        <v>-16.39</v>
      </c>
      <c r="R1021" s="76">
        <v>-10.48</v>
      </c>
      <c r="S1021" s="76">
        <v>-4.54</v>
      </c>
      <c r="T1021" s="76">
        <v>26.72</v>
      </c>
      <c r="U1021" s="76">
        <v>49.93</v>
      </c>
      <c r="V1021" s="76">
        <v>21.36</v>
      </c>
      <c r="W1021" s="76">
        <v>32.82</v>
      </c>
      <c r="X1021" s="76">
        <v>17.29</v>
      </c>
      <c r="Y1021" s="76">
        <v>1628.41</v>
      </c>
      <c r="Z1021" s="76">
        <v>1255.8399999999999</v>
      </c>
      <c r="AA1021" s="76">
        <v>1442.13</v>
      </c>
      <c r="AB1021" s="76">
        <v>1818.15</v>
      </c>
      <c r="AC1021" s="76">
        <v>1201.5</v>
      </c>
      <c r="AD1021" s="19">
        <f t="shared" si="1285"/>
        <v>-0.66396388052707012</v>
      </c>
      <c r="AE1021" s="76">
        <f t="shared" si="1272"/>
        <v>146.28207940337805</v>
      </c>
      <c r="AF1021" s="77">
        <f t="shared" si="1340"/>
        <v>-4.5410628019323718E-2</v>
      </c>
      <c r="AG1021" s="2">
        <f t="shared" si="1286"/>
        <v>-5.91</v>
      </c>
      <c r="AH1021" s="1">
        <f t="shared" si="1287"/>
        <v>1450.3416666666665</v>
      </c>
      <c r="AI1021" s="21">
        <f t="shared" si="1288"/>
        <v>1406.4884615384617</v>
      </c>
      <c r="AJ1021" s="22">
        <f t="shared" si="1289"/>
        <v>43.853205128204763</v>
      </c>
      <c r="AK1021" s="23">
        <f t="shared" si="1290"/>
        <v>57.523076923076815</v>
      </c>
      <c r="AL1021" s="23">
        <f t="shared" si="1291"/>
        <v>-13.669871794872051</v>
      </c>
      <c r="AM1021" s="23"/>
      <c r="AN1021">
        <f t="shared" si="1292"/>
        <v>1365.5250000000001</v>
      </c>
      <c r="AO1021" s="4">
        <f t="shared" si="1293"/>
        <v>1439.6</v>
      </c>
      <c r="AP1021" s="4">
        <f t="shared" si="1294"/>
        <v>1455.8187499999999</v>
      </c>
      <c r="AQ1021" s="24">
        <f t="shared" si="1295"/>
        <v>1431.115</v>
      </c>
      <c r="AR1021" t="str">
        <f t="shared" si="1296"/>
        <v>RED</v>
      </c>
      <c r="AS1021" t="str">
        <f t="shared" si="1297"/>
        <v>RED</v>
      </c>
      <c r="AT1021" t="str">
        <f t="shared" si="1298"/>
        <v>RED</v>
      </c>
      <c r="AU1021" t="str">
        <f t="shared" si="1299"/>
        <v>RED</v>
      </c>
      <c r="AV1021" t="str">
        <f t="shared" si="1300"/>
        <v>RED</v>
      </c>
      <c r="AW1021" t="str">
        <f t="shared" si="1301"/>
        <v>RED</v>
      </c>
      <c r="AX1021" s="25">
        <f t="shared" si="1302"/>
        <v>5.2272701530236372E-3</v>
      </c>
      <c r="AY1021" s="25">
        <f t="shared" si="1303"/>
        <v>2.1510100488018435E-2</v>
      </c>
      <c r="AZ1021" s="26">
        <f t="shared" si="1304"/>
        <v>19.550427090238017</v>
      </c>
      <c r="BA1021" s="1">
        <f t="shared" si="1343"/>
        <v>2484549.2225000001</v>
      </c>
      <c r="BB1021" s="1">
        <f t="shared" si="1343"/>
        <v>2940259.5</v>
      </c>
      <c r="BC1021" s="27">
        <f t="shared" si="1305"/>
        <v>1.104390951546141</v>
      </c>
      <c r="BD1021" s="28">
        <f t="shared" si="1305"/>
        <v>1.1485642678817976</v>
      </c>
      <c r="BE1021" s="29">
        <f t="shared" si="1274"/>
        <v>26.362179487179478</v>
      </c>
      <c r="BF1021" s="29">
        <f t="shared" si="1338"/>
        <v>39.072516025641036</v>
      </c>
      <c r="BG1021" s="30">
        <f t="shared" si="1306"/>
        <v>-5.996313815273191E-2</v>
      </c>
      <c r="BH1021" s="31">
        <f t="shared" si="1307"/>
        <v>-2.3433824099861555E-2</v>
      </c>
      <c r="BI1021" s="31">
        <f t="shared" si="1308"/>
        <v>-1.6282830334994797E-2</v>
      </c>
      <c r="BJ1021" s="32">
        <f t="shared" si="1309"/>
        <v>1592.8255382685663</v>
      </c>
      <c r="BK1021" s="24">
        <f t="shared" si="1310"/>
        <v>1307.8577950647666</v>
      </c>
      <c r="BL1021" s="30">
        <f t="shared" si="1311"/>
        <v>0.21365102954250992</v>
      </c>
      <c r="BM1021" s="30">
        <f t="shared" si="1312"/>
        <v>-0.19420118328727423</v>
      </c>
      <c r="BN1021" s="30">
        <f t="shared" si="1313"/>
        <v>1.944984625523568E-2</v>
      </c>
      <c r="BO1021" s="30">
        <f t="shared" si="1314"/>
        <v>-0.17475133703203855</v>
      </c>
      <c r="BP1021" s="30"/>
      <c r="BQ1021">
        <f t="shared" si="1315"/>
        <v>1756</v>
      </c>
      <c r="BR1021">
        <f t="shared" si="1316"/>
        <v>810.85</v>
      </c>
      <c r="BT1021" s="24">
        <f t="shared" si="1317"/>
        <v>2117.0473000000002</v>
      </c>
      <c r="BU1021" s="24">
        <f t="shared" si="1318"/>
        <v>1394.9527</v>
      </c>
      <c r="BV1021" s="24">
        <f t="shared" si="1319"/>
        <v>2340.1026999999999</v>
      </c>
      <c r="BW1021" s="24">
        <f t="shared" si="1320"/>
        <v>1171.8973000000001</v>
      </c>
      <c r="BX1021">
        <f t="shared" si="1321"/>
        <v>2701.15</v>
      </c>
      <c r="BY1021" s="24">
        <f t="shared" si="1322"/>
        <v>984.75760000000002</v>
      </c>
      <c r="BZ1021" s="15" t="str">
        <f t="shared" si="1323"/>
        <v>RED</v>
      </c>
      <c r="CA1021" s="15" t="str">
        <f t="shared" si="1324"/>
        <v>GREEN</v>
      </c>
      <c r="CB1021" s="15" t="str">
        <f t="shared" si="1325"/>
        <v>GREEN</v>
      </c>
      <c r="CC1021" s="15" t="str">
        <f t="shared" si="1326"/>
        <v>0</v>
      </c>
      <c r="CJ1021">
        <f t="shared" si="1275"/>
        <v>1756</v>
      </c>
      <c r="CK1021">
        <f t="shared" si="1276"/>
        <v>1268</v>
      </c>
      <c r="CM1021" s="24">
        <f t="shared" si="1277"/>
        <v>1942.4159999999999</v>
      </c>
      <c r="CN1021" s="24">
        <f t="shared" si="1278"/>
        <v>1569.5840000000001</v>
      </c>
      <c r="CO1021" s="24">
        <f t="shared" si="1279"/>
        <v>2057.5839999999998</v>
      </c>
      <c r="CP1021" s="24">
        <f t="shared" si="1280"/>
        <v>1454.4159999999999</v>
      </c>
      <c r="CQ1021">
        <f t="shared" si="1281"/>
        <v>2244</v>
      </c>
      <c r="CR1021" s="24">
        <f t="shared" si="1282"/>
        <v>1357.7919999999999</v>
      </c>
      <c r="CS1021" s="15" t="str">
        <f t="shared" si="1283"/>
        <v>RED</v>
      </c>
      <c r="CT1021" s="15" t="str">
        <f t="shared" si="1284"/>
        <v>RED</v>
      </c>
      <c r="CU1021" s="15" t="str">
        <f t="shared" si="1327"/>
        <v>RED</v>
      </c>
      <c r="CV1021" s="15" t="str">
        <f t="shared" si="1344"/>
        <v>0</v>
      </c>
      <c r="CX1021" s="24">
        <f t="shared" si="1328"/>
        <v>1756</v>
      </c>
      <c r="CY1021" s="24">
        <f t="shared" si="1329"/>
        <v>810.85</v>
      </c>
      <c r="DA1021" s="24">
        <f t="shared" si="1339"/>
        <v>2117.0473000000002</v>
      </c>
      <c r="DB1021" s="24">
        <f t="shared" si="1330"/>
        <v>1394.9527</v>
      </c>
      <c r="DC1021" s="24">
        <f t="shared" si="1331"/>
        <v>2340.1026999999999</v>
      </c>
      <c r="DD1021" s="24">
        <f t="shared" si="1332"/>
        <v>1171.8973000000001</v>
      </c>
      <c r="DE1021">
        <f t="shared" si="1333"/>
        <v>2701.15</v>
      </c>
      <c r="DF1021" s="24">
        <f t="shared" si="1334"/>
        <v>984.75760000000002</v>
      </c>
      <c r="DG1021" s="15" t="str">
        <f t="shared" si="1335"/>
        <v>RED</v>
      </c>
      <c r="DH1021" s="15" t="str">
        <f t="shared" si="1336"/>
        <v>GREEN</v>
      </c>
      <c r="DI1021" s="15" t="str">
        <f t="shared" si="1337"/>
        <v>GREEN</v>
      </c>
    </row>
    <row r="1022" spans="1:113" x14ac:dyDescent="0.3">
      <c r="A1022" s="75">
        <v>36728</v>
      </c>
      <c r="B1022" s="76">
        <v>1509.25</v>
      </c>
      <c r="C1022" s="76">
        <v>1512.25</v>
      </c>
      <c r="D1022" s="76">
        <v>1394.3</v>
      </c>
      <c r="E1022" s="76">
        <v>1397.25</v>
      </c>
      <c r="F1022" s="76">
        <v>416492032</v>
      </c>
      <c r="G1022" s="76">
        <v>2338517.65</v>
      </c>
      <c r="H1022" s="76">
        <v>2761249</v>
      </c>
      <c r="I1022" s="76">
        <v>1473.65</v>
      </c>
      <c r="J1022" s="76">
        <v>1455.58</v>
      </c>
      <c r="K1022" s="76">
        <v>1468.6</v>
      </c>
      <c r="L1022" s="76">
        <v>1235.57</v>
      </c>
      <c r="M1022" s="76">
        <v>1136.46</v>
      </c>
      <c r="N1022" s="76">
        <v>22.65</v>
      </c>
      <c r="O1022" s="76">
        <v>44.47</v>
      </c>
      <c r="P1022" s="76">
        <v>49.95</v>
      </c>
      <c r="Q1022" s="76">
        <v>-7.49</v>
      </c>
      <c r="R1022" s="76">
        <v>-9.01</v>
      </c>
      <c r="S1022" s="76">
        <v>-7.45</v>
      </c>
      <c r="T1022" s="76">
        <v>48.24</v>
      </c>
      <c r="U1022" s="76">
        <v>67.489999999999995</v>
      </c>
      <c r="V1022" s="76">
        <v>23.34</v>
      </c>
      <c r="W1022" s="76">
        <v>26.82</v>
      </c>
      <c r="X1022" s="76">
        <v>16.989999999999998</v>
      </c>
      <c r="Y1022" s="76">
        <v>1647.39</v>
      </c>
      <c r="Z1022" s="76">
        <v>1263.76</v>
      </c>
      <c r="AA1022" s="76">
        <v>1455.58</v>
      </c>
      <c r="AB1022" s="76">
        <v>1818.15</v>
      </c>
      <c r="AC1022" s="76">
        <v>1201.5</v>
      </c>
      <c r="AD1022" s="19">
        <f t="shared" si="1285"/>
        <v>-1.1433213721833435</v>
      </c>
      <c r="AE1022" s="76">
        <f t="shared" si="1272"/>
        <v>153.240842289976</v>
      </c>
      <c r="AF1022" s="77">
        <f t="shared" si="1340"/>
        <v>-7.4515648286140101E-2</v>
      </c>
      <c r="AG1022" s="2">
        <f t="shared" si="1286"/>
        <v>1.5199999999999996</v>
      </c>
      <c r="AH1022" s="1">
        <f t="shared" si="1287"/>
        <v>1474.2583333333332</v>
      </c>
      <c r="AI1022" s="21">
        <f t="shared" si="1288"/>
        <v>1412.0846153846153</v>
      </c>
      <c r="AJ1022" s="22">
        <f t="shared" si="1289"/>
        <v>62.173717948717922</v>
      </c>
      <c r="AK1022" s="23">
        <f t="shared" si="1290"/>
        <v>48.617628205128142</v>
      </c>
      <c r="AL1022" s="23">
        <f t="shared" si="1291"/>
        <v>13.55608974358978</v>
      </c>
      <c r="AM1022" s="23"/>
      <c r="AN1022">
        <f t="shared" si="1292"/>
        <v>1453.5</v>
      </c>
      <c r="AO1022" s="4">
        <f t="shared" si="1293"/>
        <v>1474.0125</v>
      </c>
      <c r="AP1022" s="4">
        <f t="shared" si="1294"/>
        <v>1462.75</v>
      </c>
      <c r="AQ1022" s="24">
        <f t="shared" si="1295"/>
        <v>1424.5350000000001</v>
      </c>
      <c r="AR1022" t="str">
        <f t="shared" si="1296"/>
        <v>RED</v>
      </c>
      <c r="AS1022" t="str">
        <f t="shared" si="1297"/>
        <v>RED</v>
      </c>
      <c r="AT1022" t="str">
        <f t="shared" si="1298"/>
        <v>RED</v>
      </c>
      <c r="AU1022" t="str">
        <f t="shared" si="1299"/>
        <v>RED</v>
      </c>
      <c r="AV1022" t="str">
        <f t="shared" si="1300"/>
        <v>RED</v>
      </c>
      <c r="AW1022" t="str">
        <f t="shared" si="1301"/>
        <v>RED</v>
      </c>
      <c r="AX1022" s="25">
        <f t="shared" si="1302"/>
        <v>6.3745802220894028E-3</v>
      </c>
      <c r="AY1022" s="25">
        <f t="shared" si="1303"/>
        <v>1.3941662484797815E-2</v>
      </c>
      <c r="AZ1022" s="26">
        <f t="shared" si="1304"/>
        <v>31.37676741737495</v>
      </c>
      <c r="BA1022" s="1">
        <f t="shared" si="1343"/>
        <v>2380378.52</v>
      </c>
      <c r="BB1022" s="1">
        <f t="shared" si="1343"/>
        <v>2806348.75</v>
      </c>
      <c r="BC1022" s="27">
        <f t="shared" si="1305"/>
        <v>0.98241419604139257</v>
      </c>
      <c r="BD1022" s="28">
        <f t="shared" si="1305"/>
        <v>0.98392938511295147</v>
      </c>
      <c r="BE1022" s="29">
        <f t="shared" si="1274"/>
        <v>51.782852564102591</v>
      </c>
      <c r="BF1022" s="29">
        <f t="shared" si="1338"/>
        <v>74.116042280455432</v>
      </c>
      <c r="BG1022" s="30">
        <f t="shared" si="1306"/>
        <v>-3.9844144649132163E-2</v>
      </c>
      <c r="BH1022" s="31">
        <f t="shared" si="1307"/>
        <v>-1.2208527508018013E-2</v>
      </c>
      <c r="BI1022" s="31">
        <f t="shared" si="1308"/>
        <v>-7.5670822627084133E-3</v>
      </c>
      <c r="BJ1022" s="32">
        <f t="shared" si="1309"/>
        <v>1559.5334977522111</v>
      </c>
      <c r="BK1022" s="24">
        <f t="shared" si="1310"/>
        <v>1388.9831689144553</v>
      </c>
      <c r="BL1022" s="30">
        <f t="shared" si="1311"/>
        <v>0.1220614269728079</v>
      </c>
      <c r="BM1022" s="30">
        <f t="shared" si="1312"/>
        <v>-0.11614492592750841</v>
      </c>
      <c r="BN1022" s="30">
        <f t="shared" si="1313"/>
        <v>5.9165010452994875E-3</v>
      </c>
      <c r="BO1022" s="30">
        <f t="shared" si="1314"/>
        <v>-0.11022842488220892</v>
      </c>
      <c r="BP1022" s="30"/>
      <c r="BQ1022">
        <f t="shared" si="1315"/>
        <v>1756</v>
      </c>
      <c r="BR1022">
        <f t="shared" si="1316"/>
        <v>810.85</v>
      </c>
      <c r="BT1022" s="24">
        <f t="shared" si="1317"/>
        <v>2117.0473000000002</v>
      </c>
      <c r="BU1022" s="24">
        <f t="shared" si="1318"/>
        <v>1394.9527</v>
      </c>
      <c r="BV1022" s="24">
        <f t="shared" si="1319"/>
        <v>2340.1026999999999</v>
      </c>
      <c r="BW1022" s="24">
        <f t="shared" si="1320"/>
        <v>1171.8973000000001</v>
      </c>
      <c r="BX1022">
        <f t="shared" si="1321"/>
        <v>2701.15</v>
      </c>
      <c r="BY1022" s="24">
        <f t="shared" si="1322"/>
        <v>984.75760000000002</v>
      </c>
      <c r="BZ1022" s="15" t="str">
        <f t="shared" si="1323"/>
        <v>GREEN</v>
      </c>
      <c r="CA1022" s="15" t="str">
        <f t="shared" si="1324"/>
        <v>GREEN</v>
      </c>
      <c r="CB1022" s="15" t="str">
        <f t="shared" si="1325"/>
        <v>GREEN</v>
      </c>
      <c r="CC1022" s="15" t="str">
        <f t="shared" si="1326"/>
        <v>0</v>
      </c>
      <c r="CJ1022">
        <f t="shared" si="1275"/>
        <v>1756</v>
      </c>
      <c r="CK1022">
        <f t="shared" si="1276"/>
        <v>1268</v>
      </c>
      <c r="CM1022" s="24">
        <f t="shared" si="1277"/>
        <v>1942.4159999999999</v>
      </c>
      <c r="CN1022" s="24">
        <f t="shared" si="1278"/>
        <v>1569.5840000000001</v>
      </c>
      <c r="CO1022" s="24">
        <f t="shared" si="1279"/>
        <v>2057.5839999999998</v>
      </c>
      <c r="CP1022" s="24">
        <f t="shared" si="1280"/>
        <v>1454.4159999999999</v>
      </c>
      <c r="CQ1022">
        <f t="shared" si="1281"/>
        <v>2244</v>
      </c>
      <c r="CR1022" s="24">
        <f t="shared" si="1282"/>
        <v>1357.7919999999999</v>
      </c>
      <c r="CS1022" s="15" t="str">
        <f t="shared" si="1283"/>
        <v>RED</v>
      </c>
      <c r="CT1022" s="15" t="str">
        <f t="shared" si="1284"/>
        <v>RED</v>
      </c>
      <c r="CU1022" s="15" t="str">
        <f t="shared" si="1327"/>
        <v>GREEN</v>
      </c>
      <c r="CV1022" s="15" t="str">
        <f t="shared" si="1344"/>
        <v>0</v>
      </c>
      <c r="CX1022" s="24">
        <f t="shared" si="1328"/>
        <v>1756</v>
      </c>
      <c r="CY1022" s="24">
        <f t="shared" si="1329"/>
        <v>810.85</v>
      </c>
      <c r="DA1022" s="24">
        <f t="shared" si="1339"/>
        <v>2117.0473000000002</v>
      </c>
      <c r="DB1022" s="24">
        <f t="shared" si="1330"/>
        <v>1394.9527</v>
      </c>
      <c r="DC1022" s="24">
        <f t="shared" si="1331"/>
        <v>2340.1026999999999</v>
      </c>
      <c r="DD1022" s="24">
        <f t="shared" si="1332"/>
        <v>1171.8973000000001</v>
      </c>
      <c r="DE1022">
        <f t="shared" si="1333"/>
        <v>2701.15</v>
      </c>
      <c r="DF1022" s="24">
        <f t="shared" si="1334"/>
        <v>984.75760000000002</v>
      </c>
      <c r="DG1022" s="15" t="str">
        <f t="shared" si="1335"/>
        <v>GREEN</v>
      </c>
      <c r="DH1022" s="15" t="str">
        <f t="shared" si="1336"/>
        <v>GREEN</v>
      </c>
      <c r="DI1022" s="15" t="str">
        <f t="shared" si="1337"/>
        <v>GREEN</v>
      </c>
    </row>
    <row r="1023" spans="1:113" x14ac:dyDescent="0.3">
      <c r="A1023" s="18">
        <v>36721</v>
      </c>
      <c r="B1023" s="1">
        <v>1518.15</v>
      </c>
      <c r="C1023" s="1">
        <v>1564.75</v>
      </c>
      <c r="D1023" s="1">
        <v>1502.7</v>
      </c>
      <c r="E1023" s="1">
        <v>1509.75</v>
      </c>
      <c r="F1023" s="1">
        <v>439973440</v>
      </c>
      <c r="G1023" s="1">
        <v>2516022.7200000002</v>
      </c>
      <c r="H1023" s="1">
        <v>2899551</v>
      </c>
      <c r="I1023" s="1">
        <v>1489.66</v>
      </c>
      <c r="J1023" s="1">
        <v>1468.51</v>
      </c>
      <c r="K1023" s="1">
        <v>1466.99</v>
      </c>
      <c r="L1023" s="1">
        <v>1230.1500000000001</v>
      </c>
      <c r="M1023" s="1">
        <v>1134.3599999999999</v>
      </c>
      <c r="N1023" s="1">
        <v>77.98</v>
      </c>
      <c r="O1023" s="1">
        <v>54.65</v>
      </c>
      <c r="P1023" s="1">
        <v>55.05</v>
      </c>
      <c r="Q1023" s="1">
        <v>-2.48</v>
      </c>
      <c r="R1023" s="1">
        <v>-9.39</v>
      </c>
      <c r="S1023" s="1">
        <v>-0.52</v>
      </c>
      <c r="T1023" s="1">
        <v>74.83</v>
      </c>
      <c r="U1023" s="1">
        <v>79.42</v>
      </c>
      <c r="V1023" s="1">
        <v>25.34</v>
      </c>
      <c r="W1023" s="1">
        <v>21.23</v>
      </c>
      <c r="X1023" s="1">
        <v>17.760000000000002</v>
      </c>
      <c r="Y1023" s="1">
        <v>1677.02</v>
      </c>
      <c r="Z1023" s="1">
        <v>1260</v>
      </c>
      <c r="AA1023" s="1">
        <v>1468.51</v>
      </c>
      <c r="AB1023" s="1">
        <v>1818.15</v>
      </c>
      <c r="AC1023" s="1">
        <v>1201.5</v>
      </c>
      <c r="AD1023" s="19">
        <f t="shared" si="1285"/>
        <v>-7.3389927869215457E-2</v>
      </c>
      <c r="AE1023" s="1">
        <f t="shared" si="1272"/>
        <v>165.57907435841207</v>
      </c>
      <c r="AF1023" s="20">
        <f t="shared" si="1340"/>
        <v>-5.1726410121242239E-3</v>
      </c>
      <c r="AG1023" s="2">
        <f t="shared" si="1286"/>
        <v>6.91</v>
      </c>
      <c r="AH1023" s="1">
        <f t="shared" si="1287"/>
        <v>1485.9166666666667</v>
      </c>
      <c r="AI1023" s="21">
        <f t="shared" si="1288"/>
        <v>1413.5</v>
      </c>
      <c r="AJ1023" s="22">
        <f t="shared" si="1289"/>
        <v>72.416666666666742</v>
      </c>
      <c r="AK1023" s="23">
        <f t="shared" si="1290"/>
        <v>25.558814102564099</v>
      </c>
      <c r="AL1023" s="23">
        <f t="shared" si="1291"/>
        <v>46.857852564102643</v>
      </c>
      <c r="AM1023" s="23"/>
      <c r="AN1023">
        <f t="shared" si="1292"/>
        <v>1513.675</v>
      </c>
      <c r="AO1023" s="4">
        <f t="shared" si="1293"/>
        <v>1492.75</v>
      </c>
      <c r="AP1023" s="4">
        <f t="shared" si="1294"/>
        <v>1447.5125</v>
      </c>
      <c r="AQ1023" s="24">
        <f t="shared" si="1295"/>
        <v>1413.09</v>
      </c>
      <c r="AR1023" t="str">
        <f t="shared" si="1296"/>
        <v>RED</v>
      </c>
      <c r="AS1023" t="str">
        <f t="shared" si="1297"/>
        <v>GREEN</v>
      </c>
      <c r="AT1023" t="str">
        <f t="shared" si="1298"/>
        <v>GREEN</v>
      </c>
      <c r="AU1023" t="str">
        <f t="shared" si="1299"/>
        <v>GREEN</v>
      </c>
      <c r="AV1023" t="str">
        <f t="shared" si="1300"/>
        <v>GREEN</v>
      </c>
      <c r="AW1023" t="str">
        <f t="shared" si="1301"/>
        <v>GREEN</v>
      </c>
      <c r="AX1023" s="25">
        <f t="shared" si="1302"/>
        <v>1.5726148814255454E-2</v>
      </c>
      <c r="AY1023" s="25">
        <f t="shared" si="1303"/>
        <v>1.5223877704411322E-3</v>
      </c>
      <c r="AZ1023" s="26">
        <f t="shared" si="1304"/>
        <v>91.173814874290031</v>
      </c>
      <c r="BA1023" s="1">
        <f t="shared" si="1343"/>
        <v>2563325.91</v>
      </c>
      <c r="BB1023" s="1">
        <f t="shared" si="1343"/>
        <v>2916045</v>
      </c>
      <c r="BC1023" s="27">
        <f t="shared" si="1305"/>
        <v>0.98154616632420344</v>
      </c>
      <c r="BD1023" s="28">
        <f t="shared" si="1305"/>
        <v>0.99434370868762312</v>
      </c>
      <c r="BE1023" s="29">
        <f t="shared" si="1274"/>
        <v>96.449231996808265</v>
      </c>
      <c r="BF1023" s="29">
        <f t="shared" si="1338"/>
        <v>91.385605104404448</v>
      </c>
      <c r="BG1023" s="30">
        <f t="shared" si="1306"/>
        <v>1.3095489953008799E-2</v>
      </c>
      <c r="BH1023" s="31">
        <f t="shared" si="1307"/>
        <v>5.557323573873757E-3</v>
      </c>
      <c r="BI1023" s="31">
        <f t="shared" si="1308"/>
        <v>1.4203761043814322E-2</v>
      </c>
      <c r="BJ1023" s="32">
        <f t="shared" si="1309"/>
        <v>1529.6783241611752</v>
      </c>
      <c r="BK1023" s="24">
        <f t="shared" si="1310"/>
        <v>1442.1550091721583</v>
      </c>
      <c r="BL1023" s="30">
        <f t="shared" si="1311"/>
        <v>5.7972058280521183E-2</v>
      </c>
      <c r="BM1023" s="30">
        <f t="shared" si="1312"/>
        <v>-1.3199751058900592E-2</v>
      </c>
      <c r="BN1023" s="30">
        <f t="shared" si="1313"/>
        <v>4.4772307221620587E-2</v>
      </c>
      <c r="BO1023" s="30">
        <f t="shared" si="1314"/>
        <v>3.1572556162719992E-2</v>
      </c>
      <c r="BP1023" s="30"/>
      <c r="BQ1023">
        <f t="shared" si="1315"/>
        <v>1756</v>
      </c>
      <c r="BR1023">
        <f t="shared" si="1316"/>
        <v>810.85</v>
      </c>
      <c r="BT1023" s="24">
        <f t="shared" si="1317"/>
        <v>2117.0473000000002</v>
      </c>
      <c r="BU1023" s="24">
        <f t="shared" si="1318"/>
        <v>1394.9527</v>
      </c>
      <c r="BV1023" s="24">
        <f t="shared" si="1319"/>
        <v>2340.1026999999999</v>
      </c>
      <c r="BW1023" s="24">
        <f t="shared" si="1320"/>
        <v>1171.8973000000001</v>
      </c>
      <c r="BX1023">
        <f t="shared" si="1321"/>
        <v>2701.15</v>
      </c>
      <c r="BY1023" s="24">
        <f t="shared" si="1322"/>
        <v>984.75760000000002</v>
      </c>
      <c r="BZ1023" s="15" t="str">
        <f t="shared" si="1323"/>
        <v>GREEN</v>
      </c>
      <c r="CA1023" s="15" t="str">
        <f t="shared" si="1324"/>
        <v>GREEN</v>
      </c>
      <c r="CB1023" s="15" t="str">
        <f t="shared" si="1325"/>
        <v>GREEN</v>
      </c>
      <c r="CC1023" s="15" t="str">
        <f t="shared" si="1326"/>
        <v>0</v>
      </c>
      <c r="CJ1023">
        <f t="shared" si="1275"/>
        <v>1756</v>
      </c>
      <c r="CK1023">
        <f t="shared" si="1276"/>
        <v>1268</v>
      </c>
      <c r="CM1023" s="24">
        <f t="shared" si="1277"/>
        <v>1942.4159999999999</v>
      </c>
      <c r="CN1023" s="24">
        <f t="shared" si="1278"/>
        <v>1569.5840000000001</v>
      </c>
      <c r="CO1023" s="24">
        <f t="shared" si="1279"/>
        <v>2057.5839999999998</v>
      </c>
      <c r="CP1023" s="24">
        <f t="shared" si="1280"/>
        <v>1454.4159999999999</v>
      </c>
      <c r="CQ1023">
        <f t="shared" si="1281"/>
        <v>2244</v>
      </c>
      <c r="CR1023" s="24">
        <f t="shared" si="1282"/>
        <v>1357.7919999999999</v>
      </c>
      <c r="CS1023" s="15" t="str">
        <f t="shared" si="1283"/>
        <v>RED</v>
      </c>
      <c r="CT1023" s="15" t="str">
        <f t="shared" si="1284"/>
        <v>GREEN</v>
      </c>
      <c r="CU1023" s="15" t="str">
        <f t="shared" si="1327"/>
        <v>GREEN</v>
      </c>
      <c r="CV1023" s="15" t="str">
        <f t="shared" si="1344"/>
        <v>0</v>
      </c>
      <c r="CX1023" s="24">
        <f t="shared" si="1328"/>
        <v>1756</v>
      </c>
      <c r="CY1023" s="24">
        <f t="shared" si="1329"/>
        <v>810.85</v>
      </c>
      <c r="DA1023" s="24">
        <f t="shared" si="1339"/>
        <v>2117.0473000000002</v>
      </c>
      <c r="DB1023" s="24">
        <f t="shared" si="1330"/>
        <v>1394.9527</v>
      </c>
      <c r="DC1023" s="24">
        <f t="shared" si="1331"/>
        <v>2340.1026999999999</v>
      </c>
      <c r="DD1023" s="24">
        <f t="shared" si="1332"/>
        <v>1171.8973000000001</v>
      </c>
      <c r="DE1023">
        <f t="shared" si="1333"/>
        <v>2701.15</v>
      </c>
      <c r="DF1023" s="24">
        <f t="shared" si="1334"/>
        <v>984.75760000000002</v>
      </c>
      <c r="DG1023" s="15" t="str">
        <f t="shared" si="1335"/>
        <v>GREEN</v>
      </c>
      <c r="DH1023" s="15" t="str">
        <f t="shared" si="1336"/>
        <v>GREEN</v>
      </c>
      <c r="DI1023" s="15" t="str">
        <f t="shared" si="1337"/>
        <v>GREEN</v>
      </c>
    </row>
    <row r="1024" spans="1:113" x14ac:dyDescent="0.3">
      <c r="A1024" s="53">
        <v>36714</v>
      </c>
      <c r="B1024" s="54">
        <v>1473.45</v>
      </c>
      <c r="C1024" s="54">
        <v>1530.9</v>
      </c>
      <c r="D1024" s="54">
        <v>1473.45</v>
      </c>
      <c r="E1024" s="54">
        <v>1517.6</v>
      </c>
      <c r="F1024" s="54">
        <v>411574688</v>
      </c>
      <c r="G1024" s="54">
        <v>2339742.84</v>
      </c>
      <c r="H1024" s="54">
        <v>2723161</v>
      </c>
      <c r="I1024" s="54">
        <v>1481.15</v>
      </c>
      <c r="J1024" s="54">
        <v>1478.55</v>
      </c>
      <c r="K1024" s="54">
        <v>1463</v>
      </c>
      <c r="L1024" s="54">
        <v>1223.7</v>
      </c>
      <c r="M1024" s="54">
        <v>1131.71</v>
      </c>
      <c r="N1024" s="54">
        <v>87.98</v>
      </c>
      <c r="O1024" s="54">
        <v>55.47</v>
      </c>
      <c r="P1024" s="54">
        <v>55.43</v>
      </c>
      <c r="Q1024" s="54">
        <v>-7.51</v>
      </c>
      <c r="R1024" s="54">
        <v>-11.11</v>
      </c>
      <c r="S1024" s="54">
        <v>3.14</v>
      </c>
      <c r="T1024" s="54">
        <v>79.400000000000006</v>
      </c>
      <c r="U1024" s="54">
        <v>84.37</v>
      </c>
      <c r="V1024" s="54">
        <v>24.06</v>
      </c>
      <c r="W1024" s="54">
        <v>22.16</v>
      </c>
      <c r="X1024" s="54">
        <v>18.45</v>
      </c>
      <c r="Y1024" s="54">
        <v>1711.87</v>
      </c>
      <c r="Z1024" s="54">
        <v>1245.22</v>
      </c>
      <c r="AA1024" s="54">
        <v>1478.55</v>
      </c>
      <c r="AB1024" s="54">
        <v>1818.15</v>
      </c>
      <c r="AC1024" s="54">
        <v>1197.95</v>
      </c>
      <c r="AD1024" s="19">
        <f t="shared" si="1285"/>
        <v>0.38557149748120878</v>
      </c>
      <c r="AE1024" s="54">
        <f t="shared" si="1272"/>
        <v>166.44000877385403</v>
      </c>
      <c r="AF1024" s="55">
        <f t="shared" si="1340"/>
        <v>3.1363620918141821E-2</v>
      </c>
      <c r="AG1024" s="2">
        <f t="shared" si="1286"/>
        <v>3.5999999999999996</v>
      </c>
      <c r="AH1024" s="1">
        <f t="shared" si="1287"/>
        <v>1465.8333333333333</v>
      </c>
      <c r="AI1024" s="21">
        <f t="shared" si="1288"/>
        <v>1414.1846153846154</v>
      </c>
      <c r="AJ1024" s="22">
        <f t="shared" si="1289"/>
        <v>51.648717948717831</v>
      </c>
      <c r="AK1024" s="23">
        <f t="shared" si="1290"/>
        <v>-9.8245192307692264</v>
      </c>
      <c r="AL1024" s="23">
        <f t="shared" si="1291"/>
        <v>61.473237179487057</v>
      </c>
      <c r="AM1024" s="23"/>
      <c r="AN1024">
        <f t="shared" si="1292"/>
        <v>1494.5250000000001</v>
      </c>
      <c r="AO1024" s="4">
        <f t="shared" si="1293"/>
        <v>1484.6375</v>
      </c>
      <c r="AP1024" s="4">
        <f t="shared" si="1294"/>
        <v>1417.29375</v>
      </c>
      <c r="AQ1024" s="24">
        <f t="shared" si="1295"/>
        <v>1404.355</v>
      </c>
      <c r="AR1024" t="str">
        <f t="shared" si="1296"/>
        <v>GREEN</v>
      </c>
      <c r="AS1024" t="str">
        <f t="shared" si="1297"/>
        <v>GREEN</v>
      </c>
      <c r="AT1024" t="str">
        <f t="shared" si="1298"/>
        <v>GREEN</v>
      </c>
      <c r="AU1024" t="str">
        <f t="shared" si="1299"/>
        <v>GREEN</v>
      </c>
      <c r="AV1024" t="str">
        <f t="shared" si="1300"/>
        <v>GREEN</v>
      </c>
      <c r="AW1024" t="str">
        <f t="shared" si="1301"/>
        <v>GREEN</v>
      </c>
      <c r="AX1024" s="25">
        <f t="shared" si="1302"/>
        <v>3.0610951678828584E-2</v>
      </c>
      <c r="AY1024" s="25">
        <f t="shared" si="1303"/>
        <v>6.6028093508709495E-4</v>
      </c>
      <c r="AZ1024" s="26">
        <f t="shared" si="1304"/>
        <v>97.888535628770612</v>
      </c>
      <c r="BA1024" s="1">
        <f t="shared" si="1343"/>
        <v>2575216.27</v>
      </c>
      <c r="BB1024" s="1">
        <f t="shared" si="1343"/>
        <v>2928378.75</v>
      </c>
      <c r="BC1024" s="27">
        <f t="shared" si="1305"/>
        <v>0.90856168751993782</v>
      </c>
      <c r="BD1024" s="28">
        <f t="shared" si="1305"/>
        <v>0.92992103565838269</v>
      </c>
      <c r="BE1024" s="29">
        <f t="shared" si="1274"/>
        <v>86.321978212000644</v>
      </c>
      <c r="BF1024" s="29">
        <f t="shared" si="1338"/>
        <v>78.341691163755812</v>
      </c>
      <c r="BG1024" s="30">
        <f t="shared" si="1306"/>
        <v>1.5427089633096136E-2</v>
      </c>
      <c r="BH1024" s="31">
        <f t="shared" si="1307"/>
        <v>8.5714489305034613E-3</v>
      </c>
      <c r="BI1024" s="31">
        <f t="shared" si="1308"/>
        <v>2.9950670743741487E-2</v>
      </c>
      <c r="BJ1024" s="32">
        <f t="shared" si="1309"/>
        <v>1549.5004276217492</v>
      </c>
      <c r="BK1024" s="24">
        <f t="shared" si="1310"/>
        <v>1382.1662390449173</v>
      </c>
      <c r="BL1024" s="30">
        <f t="shared" si="1311"/>
        <v>0.11026238045389551</v>
      </c>
      <c r="BM1024" s="30">
        <f t="shared" si="1312"/>
        <v>-2.102031340389382E-2</v>
      </c>
      <c r="BN1024" s="30">
        <f t="shared" si="1313"/>
        <v>8.9242067050001692E-2</v>
      </c>
      <c r="BO1024" s="30">
        <f t="shared" si="1314"/>
        <v>6.8221753646107872E-2</v>
      </c>
      <c r="BP1024" s="30"/>
      <c r="BQ1024">
        <f t="shared" si="1315"/>
        <v>1756</v>
      </c>
      <c r="BR1024">
        <f t="shared" si="1316"/>
        <v>810.85</v>
      </c>
      <c r="BT1024" s="24">
        <f t="shared" si="1317"/>
        <v>2117.0473000000002</v>
      </c>
      <c r="BU1024" s="24">
        <f t="shared" si="1318"/>
        <v>1394.9527</v>
      </c>
      <c r="BV1024" s="24">
        <f t="shared" si="1319"/>
        <v>2340.1026999999999</v>
      </c>
      <c r="BW1024" s="24">
        <f t="shared" si="1320"/>
        <v>1171.8973000000001</v>
      </c>
      <c r="BX1024">
        <f t="shared" si="1321"/>
        <v>2701.15</v>
      </c>
      <c r="BY1024" s="24">
        <f t="shared" si="1322"/>
        <v>984.75760000000002</v>
      </c>
      <c r="BZ1024" s="15" t="str">
        <f t="shared" si="1323"/>
        <v>GREEN</v>
      </c>
      <c r="CA1024" s="15" t="str">
        <f t="shared" si="1324"/>
        <v>GREEN</v>
      </c>
      <c r="CB1024" s="15" t="str">
        <f t="shared" si="1325"/>
        <v>GREEN</v>
      </c>
      <c r="CC1024" s="15" t="str">
        <f t="shared" si="1326"/>
        <v>0</v>
      </c>
      <c r="CJ1024">
        <f t="shared" si="1275"/>
        <v>1756</v>
      </c>
      <c r="CK1024">
        <f t="shared" si="1276"/>
        <v>1254</v>
      </c>
      <c r="CM1024" s="24">
        <f t="shared" si="1277"/>
        <v>1947.7640000000001</v>
      </c>
      <c r="CN1024" s="24">
        <f t="shared" si="1278"/>
        <v>1564.2359999999999</v>
      </c>
      <c r="CO1024" s="24">
        <f t="shared" si="1279"/>
        <v>2066.2359999999999</v>
      </c>
      <c r="CP1024" s="24">
        <f t="shared" si="1280"/>
        <v>1445.7640000000001</v>
      </c>
      <c r="CQ1024">
        <f t="shared" si="1281"/>
        <v>2258</v>
      </c>
      <c r="CR1024" s="24">
        <f t="shared" si="1282"/>
        <v>1346.3679999999999</v>
      </c>
      <c r="CS1024" s="15" t="str">
        <f t="shared" si="1283"/>
        <v>RED</v>
      </c>
      <c r="CT1024" s="15" t="str">
        <f t="shared" si="1284"/>
        <v>GREEN</v>
      </c>
      <c r="CU1024" s="15" t="str">
        <f t="shared" si="1327"/>
        <v>GREEN</v>
      </c>
      <c r="CV1024" s="15" t="str">
        <f t="shared" si="1344"/>
        <v>0</v>
      </c>
      <c r="CX1024" s="24">
        <f t="shared" si="1328"/>
        <v>1756</v>
      </c>
      <c r="CY1024" s="24">
        <f t="shared" si="1329"/>
        <v>810.85</v>
      </c>
      <c r="DA1024" s="24">
        <f t="shared" si="1339"/>
        <v>2117.0473000000002</v>
      </c>
      <c r="DB1024" s="24">
        <f t="shared" si="1330"/>
        <v>1394.9527</v>
      </c>
      <c r="DC1024" s="24">
        <f t="shared" si="1331"/>
        <v>2340.1026999999999</v>
      </c>
      <c r="DD1024" s="24">
        <f t="shared" si="1332"/>
        <v>1171.8973000000001</v>
      </c>
      <c r="DE1024">
        <f t="shared" si="1333"/>
        <v>2701.15</v>
      </c>
      <c r="DF1024" s="24">
        <f t="shared" si="1334"/>
        <v>984.75760000000002</v>
      </c>
      <c r="DG1024" s="15" t="str">
        <f t="shared" si="1335"/>
        <v>GREEN</v>
      </c>
      <c r="DH1024" s="15" t="str">
        <f t="shared" si="1336"/>
        <v>GREEN</v>
      </c>
      <c r="DI1024" s="15" t="str">
        <f t="shared" si="1337"/>
        <v>GREEN</v>
      </c>
    </row>
    <row r="1025" spans="1:113" x14ac:dyDescent="0.3">
      <c r="A1025" s="18">
        <v>36707</v>
      </c>
      <c r="B1025" s="1">
        <v>1472.15</v>
      </c>
      <c r="C1025" s="1">
        <v>1505.75</v>
      </c>
      <c r="D1025" s="1">
        <v>1431.25</v>
      </c>
      <c r="E1025" s="1">
        <v>1471.45</v>
      </c>
      <c r="F1025" s="1">
        <v>396946528</v>
      </c>
      <c r="G1025" s="1">
        <v>2327230.87</v>
      </c>
      <c r="H1025" s="1">
        <v>2841434</v>
      </c>
      <c r="I1025" s="1">
        <v>1455.48</v>
      </c>
      <c r="J1025" s="1">
        <v>1488.56</v>
      </c>
      <c r="K1025" s="1">
        <v>1459.51</v>
      </c>
      <c r="L1025" s="1">
        <v>1217.48</v>
      </c>
      <c r="M1025" s="1">
        <v>1129.29</v>
      </c>
      <c r="N1025" s="1">
        <v>75.84</v>
      </c>
      <c r="O1025" s="1">
        <v>51.49</v>
      </c>
      <c r="P1025" s="1">
        <v>53.6</v>
      </c>
      <c r="Q1025" s="1">
        <v>-14.61</v>
      </c>
      <c r="R1025" s="1">
        <v>-12.01</v>
      </c>
      <c r="S1025" s="1">
        <v>-0.05</v>
      </c>
      <c r="T1025" s="1">
        <v>84.02</v>
      </c>
      <c r="U1025" s="1">
        <v>88.17</v>
      </c>
      <c r="V1025" s="1">
        <v>23.32</v>
      </c>
      <c r="W1025" s="1">
        <v>23.06</v>
      </c>
      <c r="X1025" s="1">
        <v>19.55</v>
      </c>
      <c r="Y1025" s="1">
        <v>1743.87</v>
      </c>
      <c r="Z1025" s="1">
        <v>1233.25</v>
      </c>
      <c r="AA1025" s="1">
        <v>1488.56</v>
      </c>
      <c r="AB1025" s="1">
        <v>1818.15</v>
      </c>
      <c r="AC1025" s="1">
        <v>1177.05</v>
      </c>
      <c r="AD1025" s="19">
        <f t="shared" si="1285"/>
        <v>-5.726481305698479E-3</v>
      </c>
      <c r="AE1025" s="1">
        <f t="shared" si="1272"/>
        <v>161.37859179644673</v>
      </c>
      <c r="AF1025" s="20">
        <f t="shared" si="1340"/>
        <v>-5.0944165194954927E-4</v>
      </c>
      <c r="AG1025" s="2">
        <f t="shared" si="1286"/>
        <v>-2.5999999999999996</v>
      </c>
      <c r="AH1025" s="1">
        <f t="shared" si="1287"/>
        <v>1425.4583333333333</v>
      </c>
      <c r="AI1025" s="21">
        <f t="shared" si="1288"/>
        <v>1417.2269230769232</v>
      </c>
      <c r="AJ1025" s="22">
        <f t="shared" si="1289"/>
        <v>8.2314102564100722</v>
      </c>
      <c r="AK1025" s="23">
        <f t="shared" si="1290"/>
        <v>-43.936057692307713</v>
      </c>
      <c r="AL1025" s="23">
        <f t="shared" si="1291"/>
        <v>52.167467948717785</v>
      </c>
      <c r="AM1025" s="23"/>
      <c r="AN1025">
        <f t="shared" si="1292"/>
        <v>1471.825</v>
      </c>
      <c r="AO1025" s="4">
        <f t="shared" si="1293"/>
        <v>1472.0374999999999</v>
      </c>
      <c r="AP1025" s="4">
        <f t="shared" si="1294"/>
        <v>1387.9437499999999</v>
      </c>
      <c r="AQ1025" s="24">
        <f t="shared" si="1295"/>
        <v>1393.2499999999998</v>
      </c>
      <c r="AR1025" t="str">
        <f t="shared" si="1296"/>
        <v>RED</v>
      </c>
      <c r="AS1025" t="str">
        <f t="shared" si="1297"/>
        <v>RED</v>
      </c>
      <c r="AT1025" t="str">
        <f t="shared" si="1298"/>
        <v>GREEN</v>
      </c>
      <c r="AU1025" t="str">
        <f t="shared" si="1299"/>
        <v>GREEN</v>
      </c>
      <c r="AV1025" t="str">
        <f t="shared" si="1300"/>
        <v>RED</v>
      </c>
      <c r="AW1025" t="str">
        <f t="shared" si="1301"/>
        <v>GREEN</v>
      </c>
      <c r="AX1025" s="25">
        <f t="shared" si="1302"/>
        <v>2.6349769853880638E-2</v>
      </c>
      <c r="AY1025" s="25">
        <f t="shared" si="1303"/>
        <v>6.6028093508709495E-4</v>
      </c>
      <c r="AZ1025" s="26">
        <f t="shared" si="1304"/>
        <v>97.555425051785591</v>
      </c>
      <c r="BA1025" s="1">
        <f t="shared" si="1343"/>
        <v>2653163.6825000001</v>
      </c>
      <c r="BB1025" s="1">
        <f t="shared" si="1343"/>
        <v>3009457.5</v>
      </c>
      <c r="BC1025" s="27">
        <f t="shared" si="1305"/>
        <v>0.87715314563898938</v>
      </c>
      <c r="BD1025" s="28">
        <f t="shared" si="1305"/>
        <v>0.94416817649028106</v>
      </c>
      <c r="BE1025" s="29">
        <f t="shared" si="1274"/>
        <v>70.361404115510979</v>
      </c>
      <c r="BF1025" s="29">
        <f t="shared" si="1338"/>
        <v>69.039100333331689</v>
      </c>
      <c r="BG1025" s="30">
        <f t="shared" si="1306"/>
        <v>-1.9808428052612848E-3</v>
      </c>
      <c r="BH1025" s="31">
        <f t="shared" si="1307"/>
        <v>1.4757896589217084E-2</v>
      </c>
      <c r="BI1025" s="31">
        <f t="shared" si="1308"/>
        <v>2.5689488918793541E-2</v>
      </c>
      <c r="BJ1025" s="32">
        <f t="shared" si="1309"/>
        <v>1586.8857091611856</v>
      </c>
      <c r="BK1025" s="24">
        <f t="shared" si="1310"/>
        <v>1264.030957505481</v>
      </c>
      <c r="BL1025" s="30">
        <f t="shared" si="1311"/>
        <v>0.21941265530986753</v>
      </c>
      <c r="BM1025" s="30">
        <f t="shared" si="1312"/>
        <v>-7.8450310347742372E-2</v>
      </c>
      <c r="BN1025" s="30">
        <f t="shared" si="1313"/>
        <v>0.14096234496212517</v>
      </c>
      <c r="BO1025" s="30">
        <f t="shared" si="1314"/>
        <v>6.2512034614382803E-2</v>
      </c>
      <c r="BP1025" s="30"/>
      <c r="BQ1025">
        <f t="shared" si="1315"/>
        <v>1756</v>
      </c>
      <c r="BR1025">
        <f t="shared" si="1316"/>
        <v>810.85</v>
      </c>
      <c r="BT1025" s="24">
        <f t="shared" si="1317"/>
        <v>2117.0473000000002</v>
      </c>
      <c r="BU1025" s="24">
        <f t="shared" si="1318"/>
        <v>1394.9527</v>
      </c>
      <c r="BV1025" s="24">
        <f t="shared" si="1319"/>
        <v>2340.1026999999999</v>
      </c>
      <c r="BW1025" s="24">
        <f t="shared" si="1320"/>
        <v>1171.8973000000001</v>
      </c>
      <c r="BX1025">
        <f t="shared" si="1321"/>
        <v>2701.15</v>
      </c>
      <c r="BY1025" s="24">
        <f t="shared" si="1322"/>
        <v>984.75760000000002</v>
      </c>
      <c r="BZ1025" s="15" t="str">
        <f t="shared" si="1323"/>
        <v>GREEN</v>
      </c>
      <c r="CA1025" s="15" t="str">
        <f t="shared" si="1324"/>
        <v>GREEN</v>
      </c>
      <c r="CB1025" s="15" t="str">
        <f t="shared" si="1325"/>
        <v>GREEN</v>
      </c>
      <c r="CC1025" s="15" t="str">
        <f t="shared" si="1326"/>
        <v>0</v>
      </c>
      <c r="CJ1025">
        <f t="shared" si="1275"/>
        <v>1756</v>
      </c>
      <c r="CK1025">
        <f t="shared" si="1276"/>
        <v>1197.8499999999999</v>
      </c>
      <c r="CM1025" s="24">
        <f t="shared" si="1277"/>
        <v>1969.2133000000001</v>
      </c>
      <c r="CN1025" s="24">
        <f t="shared" si="1278"/>
        <v>1542.7866999999999</v>
      </c>
      <c r="CO1025" s="24">
        <f t="shared" si="1279"/>
        <v>2100.9367000000002</v>
      </c>
      <c r="CP1025" s="24">
        <f t="shared" si="1280"/>
        <v>1411.0633</v>
      </c>
      <c r="CQ1025">
        <f t="shared" si="1281"/>
        <v>2314.15</v>
      </c>
      <c r="CR1025" s="24">
        <f t="shared" si="1282"/>
        <v>1300.5495999999998</v>
      </c>
      <c r="CS1025" s="15" t="str">
        <f t="shared" si="1283"/>
        <v>RED</v>
      </c>
      <c r="CT1025" s="15" t="str">
        <f t="shared" si="1284"/>
        <v>GREEN</v>
      </c>
      <c r="CU1025" s="15" t="str">
        <f t="shared" si="1327"/>
        <v>GREEN</v>
      </c>
      <c r="CV1025" s="15" t="str">
        <f t="shared" si="1344"/>
        <v>0</v>
      </c>
      <c r="CX1025" s="24">
        <f t="shared" si="1328"/>
        <v>1756</v>
      </c>
      <c r="CY1025" s="24">
        <f t="shared" si="1329"/>
        <v>810.85</v>
      </c>
      <c r="DA1025" s="24">
        <f t="shared" si="1339"/>
        <v>2117.0473000000002</v>
      </c>
      <c r="DB1025" s="24">
        <f t="shared" si="1330"/>
        <v>1394.9527</v>
      </c>
      <c r="DC1025" s="24">
        <f t="shared" si="1331"/>
        <v>2340.1026999999999</v>
      </c>
      <c r="DD1025" s="24">
        <f t="shared" si="1332"/>
        <v>1171.8973000000001</v>
      </c>
      <c r="DE1025">
        <f t="shared" si="1333"/>
        <v>2701.15</v>
      </c>
      <c r="DF1025" s="24">
        <f t="shared" si="1334"/>
        <v>984.75760000000002</v>
      </c>
      <c r="DG1025" s="15" t="str">
        <f t="shared" si="1335"/>
        <v>GREEN</v>
      </c>
      <c r="DH1025" s="15" t="str">
        <f t="shared" si="1336"/>
        <v>GREEN</v>
      </c>
      <c r="DI1025" s="15" t="str">
        <f t="shared" si="1337"/>
        <v>GREEN</v>
      </c>
    </row>
    <row r="1026" spans="1:113" x14ac:dyDescent="0.3">
      <c r="A1026" s="18">
        <v>36700</v>
      </c>
      <c r="B1026" s="1">
        <v>1477.55</v>
      </c>
      <c r="C1026" s="1">
        <v>1539.1</v>
      </c>
      <c r="D1026" s="1">
        <v>1461.3</v>
      </c>
      <c r="E1026" s="1">
        <v>1472.2</v>
      </c>
      <c r="F1026" s="1">
        <v>475663200</v>
      </c>
      <c r="G1026" s="1">
        <v>3070307.21</v>
      </c>
      <c r="H1026" s="1">
        <v>3200034</v>
      </c>
      <c r="I1026" s="1">
        <v>1416.26</v>
      </c>
      <c r="J1026" s="1">
        <v>1502.79</v>
      </c>
      <c r="K1026" s="1">
        <v>1456.57</v>
      </c>
      <c r="L1026" s="1">
        <v>1212.08</v>
      </c>
      <c r="M1026" s="1">
        <v>1127.07</v>
      </c>
      <c r="N1026" s="1">
        <v>76.680000000000007</v>
      </c>
      <c r="O1026" s="1">
        <v>51.56</v>
      </c>
      <c r="P1026" s="1">
        <v>53.64</v>
      </c>
      <c r="Q1026" s="1">
        <v>-18.77</v>
      </c>
      <c r="R1026" s="1">
        <v>-11.36</v>
      </c>
      <c r="S1026" s="1">
        <v>-0.35</v>
      </c>
      <c r="T1026" s="1">
        <v>89.69</v>
      </c>
      <c r="U1026" s="1">
        <v>82.89</v>
      </c>
      <c r="V1026" s="1">
        <v>24.48</v>
      </c>
      <c r="W1026" s="1">
        <v>22.2</v>
      </c>
      <c r="X1026" s="1">
        <v>21.01</v>
      </c>
      <c r="Y1026" s="1">
        <v>1783.18</v>
      </c>
      <c r="Z1026" s="1">
        <v>1222.3900000000001</v>
      </c>
      <c r="AA1026" s="1">
        <v>1502.79</v>
      </c>
      <c r="AB1026" s="1">
        <v>1818.15</v>
      </c>
      <c r="AC1026" s="1">
        <v>1171.3</v>
      </c>
      <c r="AD1026" s="19">
        <f t="shared" si="1285"/>
        <v>-3.5456626734330234E-2</v>
      </c>
      <c r="AE1026" s="1">
        <f t="shared" ref="AE1026:AE1089" si="1345">E1026/E1027*AE1027</f>
        <v>161.46084667690297</v>
      </c>
      <c r="AF1026" s="20">
        <f t="shared" si="1340"/>
        <v>-3.4522439585730202E-3</v>
      </c>
      <c r="AG1026" s="2">
        <f t="shared" si="1286"/>
        <v>-7.41</v>
      </c>
      <c r="AH1026" s="1">
        <f t="shared" si="1287"/>
        <v>1391.55</v>
      </c>
      <c r="AI1026" s="21">
        <f t="shared" si="1288"/>
        <v>1421.6115384615382</v>
      </c>
      <c r="AJ1026" s="22">
        <f t="shared" si="1289"/>
        <v>-30.061538461538248</v>
      </c>
      <c r="AK1026" s="23">
        <f t="shared" si="1290"/>
        <v>-72.327083333333348</v>
      </c>
      <c r="AL1026" s="23">
        <f t="shared" si="1291"/>
        <v>42.2655448717951</v>
      </c>
      <c r="AM1026" s="23"/>
      <c r="AN1026">
        <f t="shared" si="1292"/>
        <v>1474.75</v>
      </c>
      <c r="AO1026" s="4">
        <f t="shared" si="1293"/>
        <v>1451.4875</v>
      </c>
      <c r="AP1026" s="4">
        <f t="shared" si="1294"/>
        <v>1381.8124999999998</v>
      </c>
      <c r="AQ1026" s="24">
        <f t="shared" si="1295"/>
        <v>1387.6699999999996</v>
      </c>
      <c r="AR1026" t="str">
        <f t="shared" si="1296"/>
        <v>RED</v>
      </c>
      <c r="AS1026" t="str">
        <f t="shared" si="1297"/>
        <v>GREEN</v>
      </c>
      <c r="AT1026" t="str">
        <f t="shared" si="1298"/>
        <v>GREEN</v>
      </c>
      <c r="AU1026" t="str">
        <f t="shared" si="1299"/>
        <v>GREEN</v>
      </c>
      <c r="AV1026" t="str">
        <f t="shared" si="1300"/>
        <v>GREEN</v>
      </c>
      <c r="AW1026" t="str">
        <f t="shared" si="1301"/>
        <v>GREEN</v>
      </c>
      <c r="AX1026" s="25">
        <f t="shared" si="1302"/>
        <v>2.6349769853880638E-2</v>
      </c>
      <c r="AY1026" s="25">
        <f t="shared" si="1303"/>
        <v>2.4982510329042604E-3</v>
      </c>
      <c r="AZ1026" s="26">
        <f t="shared" si="1304"/>
        <v>91.339956932544055</v>
      </c>
      <c r="BA1026" s="1">
        <f t="shared" ref="BA1026:BB1041" si="1346">AVERAGE(G1026:G1029)</f>
        <v>2559701.8925000001</v>
      </c>
      <c r="BB1026" s="1">
        <f t="shared" si="1346"/>
        <v>2972021</v>
      </c>
      <c r="BC1026" s="27">
        <f t="shared" si="1305"/>
        <v>1.1994784310610889</v>
      </c>
      <c r="BD1026" s="28">
        <f t="shared" si="1305"/>
        <v>1.0767198482110321</v>
      </c>
      <c r="BE1026" s="29">
        <f t="shared" ref="BE1026:BE1089" si="1347">100*((E1026-MIN(E1026:E1039))/(MAX(E1026:E1039)-MIN(E1026:E1039)))</f>
        <v>67.716796551152399</v>
      </c>
      <c r="BF1026" s="29">
        <f t="shared" si="1338"/>
        <v>68.562427458132987</v>
      </c>
      <c r="BG1026" s="30">
        <f t="shared" si="1306"/>
        <v>1.7158082279107867E-3</v>
      </c>
      <c r="BH1026" s="31">
        <f t="shared" si="1307"/>
        <v>3.7212461299064165E-2</v>
      </c>
      <c r="BI1026" s="31">
        <f t="shared" si="1308"/>
        <v>2.3851518820976376E-2</v>
      </c>
      <c r="BJ1026" s="32">
        <f t="shared" si="1309"/>
        <v>1588.2278889453514</v>
      </c>
      <c r="BK1026" s="24">
        <f t="shared" si="1310"/>
        <v>1194.8721110546485</v>
      </c>
      <c r="BL1026" s="30">
        <f t="shared" si="1311"/>
        <v>0.26718908972334121</v>
      </c>
      <c r="BM1026" s="30">
        <f t="shared" si="1312"/>
        <v>-7.881258588870492E-2</v>
      </c>
      <c r="BN1026" s="30">
        <f t="shared" si="1313"/>
        <v>0.18837650383463631</v>
      </c>
      <c r="BO1026" s="30">
        <f t="shared" si="1314"/>
        <v>0.10956391794593139</v>
      </c>
      <c r="BP1026" s="30"/>
      <c r="BQ1026">
        <f t="shared" si="1315"/>
        <v>1756</v>
      </c>
      <c r="BR1026">
        <f t="shared" si="1316"/>
        <v>810.85</v>
      </c>
      <c r="BT1026" s="24">
        <f t="shared" si="1317"/>
        <v>2117.0473000000002</v>
      </c>
      <c r="BU1026" s="24">
        <f t="shared" si="1318"/>
        <v>1394.9527</v>
      </c>
      <c r="BV1026" s="24">
        <f t="shared" si="1319"/>
        <v>2340.1026999999999</v>
      </c>
      <c r="BW1026" s="24">
        <f t="shared" si="1320"/>
        <v>1171.8973000000001</v>
      </c>
      <c r="BX1026">
        <f t="shared" si="1321"/>
        <v>2701.15</v>
      </c>
      <c r="BY1026" s="24">
        <f t="shared" si="1322"/>
        <v>984.75760000000002</v>
      </c>
      <c r="BZ1026" s="15" t="str">
        <f t="shared" si="1323"/>
        <v>GREEN</v>
      </c>
      <c r="CA1026" s="15" t="str">
        <f t="shared" si="1324"/>
        <v>GREEN</v>
      </c>
      <c r="CB1026" s="15" t="str">
        <f t="shared" si="1325"/>
        <v>GREEN</v>
      </c>
      <c r="CC1026" s="15" t="str">
        <f t="shared" si="1326"/>
        <v>0</v>
      </c>
      <c r="CJ1026">
        <f t="shared" ref="CJ1026:CJ1089" si="1348">MAX(E1026:E1078)</f>
        <v>1756</v>
      </c>
      <c r="CK1026">
        <f t="shared" ref="CK1026:CK1089" si="1349">MIN(E1026:E1078)</f>
        <v>1177</v>
      </c>
      <c r="CM1026" s="24">
        <f t="shared" ref="CM1026:CM1089" si="1350">CJ1026+0.382*(CJ1026-CK1026)</f>
        <v>1977.1779999999999</v>
      </c>
      <c r="CN1026" s="24">
        <f t="shared" ref="CN1026:CN1089" si="1351">CJ1026-0.382*(CJ1026-CK1026)</f>
        <v>1534.8220000000001</v>
      </c>
      <c r="CO1026" s="24">
        <f t="shared" ref="CO1026:CO1089" si="1352">CJ1026+0.618*(CJ1026-CK1026)</f>
        <v>2113.8220000000001</v>
      </c>
      <c r="CP1026" s="24">
        <f t="shared" ref="CP1026:CP1089" si="1353">CJ1026-0.618*(CJ1026-CK1026)</f>
        <v>1398.1779999999999</v>
      </c>
      <c r="CQ1026">
        <f t="shared" ref="CQ1026:CQ1089" si="1354">CJ1026+1*(CJ1026-CK1026)</f>
        <v>2335</v>
      </c>
      <c r="CR1026" s="24">
        <f t="shared" ref="CR1026:CR1089" si="1355">CJ1026-0.816*(CJ1026-CK1026)</f>
        <v>1283.5360000000001</v>
      </c>
      <c r="CS1026" s="15" t="str">
        <f t="shared" ref="CS1026:CS1089" si="1356">IF((E1026-CN1026)&gt;0,"GREEN","RED")</f>
        <v>RED</v>
      </c>
      <c r="CT1026" s="15" t="str">
        <f t="shared" ref="CT1026:CT1089" si="1357">IF((E1026-CP1026)&gt;0,"GREEN","RED")</f>
        <v>GREEN</v>
      </c>
      <c r="CU1026" s="15" t="str">
        <f t="shared" si="1327"/>
        <v>GREEN</v>
      </c>
      <c r="CV1026" s="15" t="str">
        <f t="shared" si="1344"/>
        <v>0</v>
      </c>
      <c r="CX1026" s="24">
        <f t="shared" si="1328"/>
        <v>1756</v>
      </c>
      <c r="CY1026" s="24">
        <f t="shared" si="1329"/>
        <v>810.85</v>
      </c>
      <c r="DA1026" s="24">
        <f t="shared" si="1339"/>
        <v>2117.0473000000002</v>
      </c>
      <c r="DB1026" s="24">
        <f t="shared" si="1330"/>
        <v>1394.9527</v>
      </c>
      <c r="DC1026" s="24">
        <f t="shared" si="1331"/>
        <v>2340.1026999999999</v>
      </c>
      <c r="DD1026" s="24">
        <f t="shared" si="1332"/>
        <v>1171.8973000000001</v>
      </c>
      <c r="DE1026">
        <f t="shared" si="1333"/>
        <v>2701.15</v>
      </c>
      <c r="DF1026" s="24">
        <f t="shared" si="1334"/>
        <v>984.75760000000002</v>
      </c>
      <c r="DG1026" s="15" t="str">
        <f t="shared" si="1335"/>
        <v>GREEN</v>
      </c>
      <c r="DH1026" s="15" t="str">
        <f t="shared" si="1336"/>
        <v>GREEN</v>
      </c>
      <c r="DI1026" s="15" t="str">
        <f t="shared" si="1337"/>
        <v>GREEN</v>
      </c>
    </row>
    <row r="1027" spans="1:113" x14ac:dyDescent="0.3">
      <c r="A1027" s="18">
        <v>36693</v>
      </c>
      <c r="B1027" s="1">
        <v>1464.4</v>
      </c>
      <c r="C1027" s="1">
        <v>1480.85</v>
      </c>
      <c r="D1027" s="1">
        <v>1411.9</v>
      </c>
      <c r="E1027" s="1">
        <v>1477.3</v>
      </c>
      <c r="F1027" s="1">
        <v>414813152</v>
      </c>
      <c r="G1027" s="1">
        <v>2563584.16</v>
      </c>
      <c r="H1027" s="1">
        <v>2948886</v>
      </c>
      <c r="I1027" s="1">
        <v>1375.42</v>
      </c>
      <c r="J1027" s="1">
        <v>1509.16</v>
      </c>
      <c r="K1027" s="1">
        <v>1452.2</v>
      </c>
      <c r="L1027" s="1">
        <v>1206.55</v>
      </c>
      <c r="M1027" s="1">
        <v>1124.78</v>
      </c>
      <c r="N1027" s="1">
        <v>80.73</v>
      </c>
      <c r="O1027" s="1">
        <v>52</v>
      </c>
      <c r="P1027" s="1">
        <v>53.87</v>
      </c>
      <c r="Q1027" s="1">
        <v>-23.88</v>
      </c>
      <c r="R1027" s="1">
        <v>-9.51</v>
      </c>
      <c r="S1027" s="1">
        <v>0.69</v>
      </c>
      <c r="T1027" s="1">
        <v>90.8</v>
      </c>
      <c r="U1027" s="1">
        <v>66.069999999999993</v>
      </c>
      <c r="V1027" s="1">
        <v>21.93</v>
      </c>
      <c r="W1027" s="1">
        <v>23.32</v>
      </c>
      <c r="X1027" s="1">
        <v>22.25</v>
      </c>
      <c r="Y1027" s="1">
        <v>1792.27</v>
      </c>
      <c r="Z1027" s="1">
        <v>1226.06</v>
      </c>
      <c r="AA1027" s="1">
        <v>1509.16</v>
      </c>
      <c r="AB1027" s="1">
        <v>1818.15</v>
      </c>
      <c r="AC1027" s="1">
        <v>1099.8499999999999</v>
      </c>
      <c r="AD1027" s="19">
        <f t="shared" ref="AD1027:AD1090" si="1358">(E1027-E1028)/STDEV(E1027:E1046)</f>
        <v>6.9544298980154184E-2</v>
      </c>
      <c r="AE1027" s="1">
        <f t="shared" si="1345"/>
        <v>162.0201798640054</v>
      </c>
      <c r="AF1027" s="20">
        <f t="shared" si="1340"/>
        <v>6.8838604143945936E-3</v>
      </c>
      <c r="AG1027" s="2">
        <f t="shared" ref="AG1027:AG1090" si="1359">Q1027-R1027</f>
        <v>-14.37</v>
      </c>
      <c r="AH1027" s="1">
        <f t="shared" ref="AH1027:AH1090" si="1360">AVERAGE(E1027:E1032)</f>
        <v>1359.9833333333333</v>
      </c>
      <c r="AI1027" s="21">
        <f t="shared" ref="AI1027:AI1090" si="1361">AVERAGE(E1027:E1039)</f>
        <v>1429.1</v>
      </c>
      <c r="AJ1027" s="22">
        <f t="shared" ref="AJ1027:AJ1090" si="1362">AH1027-AI1027</f>
        <v>-69.116666666666561</v>
      </c>
      <c r="AK1027" s="23">
        <f t="shared" ref="AK1027:AK1090" si="1363">AVERAGE(AJ1027:AJ1030)</f>
        <v>-95.17467948717956</v>
      </c>
      <c r="AL1027" s="23">
        <f t="shared" ref="AL1027:AL1090" si="1364">AJ1027-AK1027</f>
        <v>26.058012820512999</v>
      </c>
      <c r="AM1027" s="23"/>
      <c r="AN1027">
        <f t="shared" ref="AN1027:AN1090" si="1365">AVERAGE(E1027:E1028)</f>
        <v>1472.25</v>
      </c>
      <c r="AO1027" s="4">
        <f t="shared" ref="AO1027:AO1090" si="1366">AVERAGE(E1027:E1030)</f>
        <v>1402.2750000000001</v>
      </c>
      <c r="AP1027" s="4">
        <f t="shared" ref="AP1027:AP1090" si="1367">AVERAGE(E1027:E1034)</f>
        <v>1373.60625</v>
      </c>
      <c r="AQ1027" s="24">
        <f t="shared" ref="AQ1027:AQ1090" si="1368">AVERAGE(E1027:E1036)</f>
        <v>1392.3150000000001</v>
      </c>
      <c r="AR1027" t="str">
        <f t="shared" ref="AR1027:AR1090" si="1369">IF(E1027&gt;AN1027,"GREEN","RED")</f>
        <v>GREEN</v>
      </c>
      <c r="AS1027" t="str">
        <f t="shared" ref="AS1027:AS1090" si="1370">IF(E1027&gt;AO1027,"GREEN","RED")</f>
        <v>GREEN</v>
      </c>
      <c r="AT1027" t="str">
        <f t="shared" ref="AT1027:AT1090" si="1371">IF(E1027&gt;AP1027,"GREEN","RED")</f>
        <v>GREEN</v>
      </c>
      <c r="AU1027" t="str">
        <f t="shared" ref="AU1027:AU1090" si="1372">IF(E1027&gt;AQ1027,"GREEN","RED")</f>
        <v>GREEN</v>
      </c>
      <c r="AV1027" t="str">
        <f t="shared" ref="AV1027:AV1090" si="1373">IF(AN1027&gt;AO1027,"GREEN","RED")</f>
        <v>GREEN</v>
      </c>
      <c r="AW1027" t="str">
        <f t="shared" ref="AW1027:AW1090" si="1374">IF(AN1027&gt;AP1027,"GREEN","RED")</f>
        <v>GREEN</v>
      </c>
      <c r="AX1027" s="25">
        <f t="shared" ref="AX1027:AX1090" si="1375">(IF(AF1032&gt;0,AF1032,0)+IF(AF1027&gt;0,AF1027,0)+IF(AF1028&gt;0,AF1028,0)+IF(AF1029&gt;0,AF1029,0)+IF(AF1030&gt;0,AF1030,0)+IF(AF1031&gt;0,AF1031,0))/6</f>
        <v>2.6349769853880638E-2</v>
      </c>
      <c r="AY1027" s="25">
        <f t="shared" ref="AY1027:AY1090" si="1376">ABS((IF(AF1032&lt;0,AF1032,0)+IF(AF1027&lt;0,AF1027,0)+IF(AF1028&lt;0,AF1028,0)+IF(AF1029&lt;0,AF1029,0)+IF(AF1030&lt;0,AF1030,0)+IF(AF1031&lt;0,AF1031,0))/6)</f>
        <v>1.8280207373517061E-2</v>
      </c>
      <c r="AZ1027" s="26">
        <f t="shared" ref="AZ1027:AZ1090" si="1377">100-100*(1/(1+(AX1027/AY1027)))</f>
        <v>59.040518258891012</v>
      </c>
      <c r="BA1027" s="1">
        <f t="shared" si="1346"/>
        <v>2175718.9725000001</v>
      </c>
      <c r="BB1027" s="1">
        <f t="shared" si="1346"/>
        <v>2767708.75</v>
      </c>
      <c r="BC1027" s="27">
        <f t="shared" ref="BC1027:BD1090" si="1378">G1027/BA1027</f>
        <v>1.1782698925745567</v>
      </c>
      <c r="BD1027" s="28">
        <f t="shared" si="1378"/>
        <v>1.0654610966562144</v>
      </c>
      <c r="BE1027" s="29">
        <f t="shared" si="1347"/>
        <v>69.408058365113575</v>
      </c>
      <c r="BF1027" s="29">
        <f t="shared" si="1338"/>
        <v>64.457576606007137</v>
      </c>
      <c r="BG1027" s="30">
        <f t="shared" ref="BG1027:BG1090" si="1379">(AF1027+AF1028)/2</f>
        <v>3.1496635983695453E-2</v>
      </c>
      <c r="BH1027" s="31">
        <f t="shared" ref="BH1027:BH1090" si="1380">AVERAGE(AF1027:AF1030)</f>
        <v>3.9524654780820956E-2</v>
      </c>
      <c r="BI1027" s="31">
        <f t="shared" ref="BI1027:BI1090" si="1381">AVERAGE(AF1027:AF1032)</f>
        <v>8.0695624803635759E-3</v>
      </c>
      <c r="BJ1027" s="32">
        <f t="shared" ref="BJ1027:BJ1090" si="1382">AVERAGE(E1027:E1032)+2*(STDEV(E1027:E1032))</f>
        <v>1555.3213036992267</v>
      </c>
      <c r="BK1027" s="24">
        <f t="shared" ref="BK1027:BK1090" si="1383">AVERAGE(E1027:E1032)-2*(STDEV(E1027:E1032))</f>
        <v>1164.64536296744</v>
      </c>
      <c r="BL1027" s="30">
        <f t="shared" ref="BL1027:BL1090" si="1384">(BJ1027-BK1027)/E1027</f>
        <v>0.26445267767669856</v>
      </c>
      <c r="BM1027" s="30">
        <f t="shared" ref="BM1027:BM1090" si="1385">(E1027-BJ1027)/E1027</f>
        <v>-5.2813445948166789E-2</v>
      </c>
      <c r="BN1027" s="30">
        <f t="shared" ref="BN1027:BN1090" si="1386">(E1027-BK1027)/E1027</f>
        <v>0.2116392317285318</v>
      </c>
      <c r="BO1027" s="30">
        <f t="shared" ref="BO1027:BO1090" si="1387">BM1027+BN1027</f>
        <v>0.15882578578036502</v>
      </c>
      <c r="BP1027" s="30"/>
      <c r="BQ1027">
        <f t="shared" ref="BQ1027:BQ1090" si="1388">MAX(E1027:E1135)</f>
        <v>1756</v>
      </c>
      <c r="BR1027">
        <f t="shared" ref="BR1027:BR1090" si="1389">MIN(E1027:E1135)</f>
        <v>810.85</v>
      </c>
      <c r="BT1027" s="24">
        <f t="shared" ref="BT1027:BT1090" si="1390">BQ1027+0.382*(BQ1027-BR1027)</f>
        <v>2117.0473000000002</v>
      </c>
      <c r="BU1027" s="24">
        <f t="shared" ref="BU1027:BU1090" si="1391">BQ1027-0.382*(BQ1027-BR1027)</f>
        <v>1394.9527</v>
      </c>
      <c r="BV1027" s="24">
        <f t="shared" ref="BV1027:BV1090" si="1392">BQ1027+0.618*(BQ1027-BR1027)</f>
        <v>2340.1026999999999</v>
      </c>
      <c r="BW1027" s="24">
        <f t="shared" ref="BW1027:BW1090" si="1393">BQ1027-0.618*(BQ1027-BR1027)</f>
        <v>1171.8973000000001</v>
      </c>
      <c r="BX1027">
        <f t="shared" ref="BX1027:BX1090" si="1394">BQ1027+1*(BQ1027-BR1027)</f>
        <v>2701.15</v>
      </c>
      <c r="BY1027" s="24">
        <f t="shared" ref="BY1027:BY1090" si="1395">BQ1027-0.816*(BQ1027-BR1027)</f>
        <v>984.75760000000002</v>
      </c>
      <c r="BZ1027" s="15" t="str">
        <f t="shared" ref="BZ1027:BZ1090" si="1396">IF((E1027-BU1027)&gt;0,"GREEN","RED")</f>
        <v>GREEN</v>
      </c>
      <c r="CA1027" s="15" t="str">
        <f t="shared" ref="CA1027:CA1090" si="1397">IF((E1027-BW1027)&gt;0,"GREEN","RED")</f>
        <v>GREEN</v>
      </c>
      <c r="CB1027" s="15" t="str">
        <f t="shared" ref="CB1027:CB1090" si="1398">IF((E1027-BY1027)&gt;0,"GREEN","RED")</f>
        <v>GREEN</v>
      </c>
      <c r="CC1027" s="15" t="str">
        <f t="shared" ref="CC1027:CC1090" si="1399">IF(ABS(E1027-BW1027)&lt;(0.05*BW1027), "GREEN","0")</f>
        <v>0</v>
      </c>
      <c r="CJ1027">
        <f t="shared" si="1348"/>
        <v>1756</v>
      </c>
      <c r="CK1027">
        <f t="shared" si="1349"/>
        <v>1175.1500000000001</v>
      </c>
      <c r="CM1027" s="24">
        <f t="shared" si="1350"/>
        <v>1977.8847000000001</v>
      </c>
      <c r="CN1027" s="24">
        <f t="shared" si="1351"/>
        <v>1534.1152999999999</v>
      </c>
      <c r="CO1027" s="24">
        <f t="shared" si="1352"/>
        <v>2114.9652999999998</v>
      </c>
      <c r="CP1027" s="24">
        <f t="shared" si="1353"/>
        <v>1397.0347000000002</v>
      </c>
      <c r="CQ1027">
        <f t="shared" si="1354"/>
        <v>2336.85</v>
      </c>
      <c r="CR1027" s="24">
        <f t="shared" si="1355"/>
        <v>1282.0264000000002</v>
      </c>
      <c r="CS1027" s="15" t="str">
        <f t="shared" si="1356"/>
        <v>RED</v>
      </c>
      <c r="CT1027" s="15" t="str">
        <f t="shared" si="1357"/>
        <v>GREEN</v>
      </c>
      <c r="CU1027" s="15" t="str">
        <f t="shared" ref="CU1027:CU1090" si="1400">IF((E1027-CR1027)&gt;0,"GREEN","RED")</f>
        <v>GREEN</v>
      </c>
      <c r="CV1027" s="15" t="str">
        <f t="shared" si="1344"/>
        <v>0</v>
      </c>
      <c r="CX1027" s="24">
        <f t="shared" ref="CX1027:CX1090" si="1401">MAX(E1027:E1135)</f>
        <v>1756</v>
      </c>
      <c r="CY1027" s="24">
        <f t="shared" ref="CY1027:CY1090" si="1402">MIN(E1027:E1135)</f>
        <v>810.85</v>
      </c>
      <c r="DA1027" s="24">
        <f t="shared" si="1339"/>
        <v>2117.0473000000002</v>
      </c>
      <c r="DB1027" s="24">
        <f t="shared" ref="DB1027:DB1090" si="1403">CX1027-0.382*(CX1027-CY1027)</f>
        <v>1394.9527</v>
      </c>
      <c r="DC1027" s="24">
        <f t="shared" ref="DC1027:DC1090" si="1404">CX1027+0.618*(CX1027-CY1027)</f>
        <v>2340.1026999999999</v>
      </c>
      <c r="DD1027" s="24">
        <f t="shared" ref="DD1027:DD1090" si="1405">CX1027-0.618*(CX1027-CY1027)</f>
        <v>1171.8973000000001</v>
      </c>
      <c r="DE1027">
        <f t="shared" ref="DE1027:DE1090" si="1406">CX1027+1*(CX1027-CY1027)</f>
        <v>2701.15</v>
      </c>
      <c r="DF1027" s="24">
        <f t="shared" ref="DF1027:DF1090" si="1407">CX1027-0.816*(CX1027-CY1027)</f>
        <v>984.75760000000002</v>
      </c>
      <c r="DG1027" s="15" t="str">
        <f t="shared" ref="DG1027:DG1090" si="1408">IF((E1027-DB1027)&gt;0,"GREEN","RED")</f>
        <v>GREEN</v>
      </c>
      <c r="DH1027" s="15" t="str">
        <f t="shared" ref="DH1027:DH1090" si="1409">IF((E1027-DD1027)&gt;0,"GREEN","RED")</f>
        <v>GREEN</v>
      </c>
      <c r="DI1027" s="15" t="str">
        <f t="shared" ref="DI1027:DI1090" si="1410">IF((E1027-DF1027)&gt;0,"GREEN","RED")</f>
        <v>GREEN</v>
      </c>
    </row>
    <row r="1028" spans="1:113" x14ac:dyDescent="0.3">
      <c r="A1028" s="53">
        <v>36686</v>
      </c>
      <c r="B1028" s="54">
        <v>1390.95</v>
      </c>
      <c r="C1028" s="54">
        <v>1485.5</v>
      </c>
      <c r="D1028" s="54">
        <v>1390.95</v>
      </c>
      <c r="E1028" s="54">
        <v>1467.2</v>
      </c>
      <c r="F1028" s="54">
        <v>449070304</v>
      </c>
      <c r="G1028" s="54">
        <v>2651532.4900000002</v>
      </c>
      <c r="H1028" s="54">
        <v>3047476</v>
      </c>
      <c r="I1028" s="54">
        <v>1336.52</v>
      </c>
      <c r="J1028" s="54">
        <v>1515.25</v>
      </c>
      <c r="K1028" s="54">
        <v>1446.61</v>
      </c>
      <c r="L1028" s="54">
        <v>1201.79</v>
      </c>
      <c r="M1028" s="54">
        <v>1122.4000000000001</v>
      </c>
      <c r="N1028" s="54">
        <v>79.290000000000006</v>
      </c>
      <c r="O1028" s="54">
        <v>51.23</v>
      </c>
      <c r="P1028" s="54">
        <v>53.49</v>
      </c>
      <c r="Q1028" s="54">
        <v>-30.58</v>
      </c>
      <c r="R1028" s="54">
        <v>-5.92</v>
      </c>
      <c r="S1028" s="54">
        <v>5.61</v>
      </c>
      <c r="T1028" s="54">
        <v>68.180000000000007</v>
      </c>
      <c r="U1028" s="54">
        <v>41.03</v>
      </c>
      <c r="V1028" s="54">
        <v>22.88</v>
      </c>
      <c r="W1028" s="54">
        <v>24.33</v>
      </c>
      <c r="X1028" s="54">
        <v>23.73</v>
      </c>
      <c r="Y1028" s="54">
        <v>1800.59</v>
      </c>
      <c r="Z1028" s="54">
        <v>1229.92</v>
      </c>
      <c r="AA1028" s="54">
        <v>1515.25</v>
      </c>
      <c r="AB1028" s="54">
        <v>1818.15</v>
      </c>
      <c r="AC1028" s="54">
        <v>1099.8499999999999</v>
      </c>
      <c r="AD1028" s="19">
        <f t="shared" si="1358"/>
        <v>0.53253997595543778</v>
      </c>
      <c r="AE1028" s="54">
        <f t="shared" si="1345"/>
        <v>160.91248080719473</v>
      </c>
      <c r="AF1028" s="55">
        <f t="shared" si="1340"/>
        <v>5.6109411552996313E-2</v>
      </c>
      <c r="AG1028" s="2">
        <f t="shared" si="1359"/>
        <v>-24.659999999999997</v>
      </c>
      <c r="AH1028" s="1">
        <f t="shared" si="1360"/>
        <v>1350.8333333333333</v>
      </c>
      <c r="AI1028" s="21">
        <f t="shared" si="1361"/>
        <v>1435.6307692307694</v>
      </c>
      <c r="AJ1028" s="22">
        <f t="shared" si="1362"/>
        <v>-84.797435897436117</v>
      </c>
      <c r="AK1028" s="23">
        <f t="shared" si="1363"/>
        <v>-106.48830128205145</v>
      </c>
      <c r="AL1028" s="23">
        <f t="shared" si="1364"/>
        <v>21.690865384615336</v>
      </c>
      <c r="AM1028" s="23"/>
      <c r="AN1028">
        <f t="shared" si="1365"/>
        <v>1428.2249999999999</v>
      </c>
      <c r="AO1028" s="4">
        <f t="shared" si="1366"/>
        <v>1349.9499999999998</v>
      </c>
      <c r="AP1028" s="4">
        <f t="shared" si="1367"/>
        <v>1365.8999999999999</v>
      </c>
      <c r="AQ1028" s="24">
        <f t="shared" si="1368"/>
        <v>1400.2999999999997</v>
      </c>
      <c r="AR1028" t="str">
        <f t="shared" si="1369"/>
        <v>GREEN</v>
      </c>
      <c r="AS1028" t="str">
        <f t="shared" si="1370"/>
        <v>GREEN</v>
      </c>
      <c r="AT1028" t="str">
        <f t="shared" si="1371"/>
        <v>GREEN</v>
      </c>
      <c r="AU1028" t="str">
        <f t="shared" si="1372"/>
        <v>GREEN</v>
      </c>
      <c r="AV1028" t="str">
        <f t="shared" si="1373"/>
        <v>GREEN</v>
      </c>
      <c r="AW1028" t="str">
        <f t="shared" si="1374"/>
        <v>GREEN</v>
      </c>
      <c r="AX1028" s="25">
        <f t="shared" si="1375"/>
        <v>2.7080577638191345E-2</v>
      </c>
      <c r="AY1028" s="25">
        <f t="shared" si="1376"/>
        <v>1.8280207373517061E-2</v>
      </c>
      <c r="AZ1028" s="26">
        <f t="shared" si="1377"/>
        <v>59.700416629036248</v>
      </c>
      <c r="BA1028" s="1">
        <f t="shared" si="1346"/>
        <v>1948956.2225000001</v>
      </c>
      <c r="BB1028" s="1">
        <f t="shared" si="1346"/>
        <v>2653609.75</v>
      </c>
      <c r="BC1028" s="27">
        <f t="shared" si="1378"/>
        <v>1.3604884806487745</v>
      </c>
      <c r="BD1028" s="28">
        <f t="shared" si="1378"/>
        <v>1.1484265913629539</v>
      </c>
      <c r="BE1028" s="29">
        <f t="shared" si="1347"/>
        <v>59.507094846900685</v>
      </c>
      <c r="BF1028" s="29">
        <f t="shared" ref="BF1028:BF1091" si="1411">AVERAGE(BE1028:BE1029)</f>
        <v>45.378547423450343</v>
      </c>
      <c r="BG1028" s="30">
        <f t="shared" si="1379"/>
        <v>7.2709114370217542E-2</v>
      </c>
      <c r="BH1028" s="31">
        <f t="shared" si="1380"/>
        <v>3.4919374117509172E-2</v>
      </c>
      <c r="BI1028" s="31">
        <f t="shared" si="1381"/>
        <v>8.8003702646742843E-3</v>
      </c>
      <c r="BJ1028" s="32">
        <f t="shared" si="1382"/>
        <v>1523.6371720252637</v>
      </c>
      <c r="BK1028" s="24">
        <f t="shared" si="1383"/>
        <v>1178.0294946414028</v>
      </c>
      <c r="BL1028" s="30">
        <f t="shared" si="1384"/>
        <v>0.23555594151026502</v>
      </c>
      <c r="BM1028" s="30">
        <f t="shared" si="1385"/>
        <v>-3.846590241634653E-2</v>
      </c>
      <c r="BN1028" s="30">
        <f t="shared" si="1386"/>
        <v>0.19709003909391848</v>
      </c>
      <c r="BO1028" s="30">
        <f t="shared" si="1387"/>
        <v>0.15862413667757194</v>
      </c>
      <c r="BP1028" s="30"/>
      <c r="BQ1028">
        <f t="shared" si="1388"/>
        <v>1756</v>
      </c>
      <c r="BR1028">
        <f t="shared" si="1389"/>
        <v>810.85</v>
      </c>
      <c r="BT1028" s="24">
        <f t="shared" si="1390"/>
        <v>2117.0473000000002</v>
      </c>
      <c r="BU1028" s="24">
        <f t="shared" si="1391"/>
        <v>1394.9527</v>
      </c>
      <c r="BV1028" s="24">
        <f t="shared" si="1392"/>
        <v>2340.1026999999999</v>
      </c>
      <c r="BW1028" s="24">
        <f t="shared" si="1393"/>
        <v>1171.8973000000001</v>
      </c>
      <c r="BX1028">
        <f t="shared" si="1394"/>
        <v>2701.15</v>
      </c>
      <c r="BY1028" s="24">
        <f t="shared" si="1395"/>
        <v>984.75760000000002</v>
      </c>
      <c r="BZ1028" s="15" t="str">
        <f t="shared" si="1396"/>
        <v>GREEN</v>
      </c>
      <c r="CA1028" s="15" t="str">
        <f t="shared" si="1397"/>
        <v>GREEN</v>
      </c>
      <c r="CB1028" s="15" t="str">
        <f t="shared" si="1398"/>
        <v>GREEN</v>
      </c>
      <c r="CC1028" s="15" t="str">
        <f t="shared" si="1399"/>
        <v>0</v>
      </c>
      <c r="CJ1028">
        <f t="shared" si="1348"/>
        <v>1756</v>
      </c>
      <c r="CK1028">
        <f t="shared" si="1349"/>
        <v>1141.9000000000001</v>
      </c>
      <c r="CM1028" s="24">
        <f t="shared" si="1350"/>
        <v>1990.5862</v>
      </c>
      <c r="CN1028" s="24">
        <f t="shared" si="1351"/>
        <v>1521.4138</v>
      </c>
      <c r="CO1028" s="24">
        <f t="shared" si="1352"/>
        <v>2135.5137999999997</v>
      </c>
      <c r="CP1028" s="24">
        <f t="shared" si="1353"/>
        <v>1376.4862000000001</v>
      </c>
      <c r="CQ1028">
        <f t="shared" si="1354"/>
        <v>2370.1</v>
      </c>
      <c r="CR1028" s="24">
        <f t="shared" si="1355"/>
        <v>1254.8944000000001</v>
      </c>
      <c r="CS1028" s="15" t="str">
        <f t="shared" si="1356"/>
        <v>RED</v>
      </c>
      <c r="CT1028" s="15" t="str">
        <f t="shared" si="1357"/>
        <v>GREEN</v>
      </c>
      <c r="CU1028" s="15" t="str">
        <f t="shared" si="1400"/>
        <v>GREEN</v>
      </c>
      <c r="CV1028" s="15" t="str">
        <f t="shared" si="1344"/>
        <v>0</v>
      </c>
      <c r="CX1028" s="24">
        <f t="shared" si="1401"/>
        <v>1756</v>
      </c>
      <c r="CY1028" s="24">
        <f t="shared" si="1402"/>
        <v>810.85</v>
      </c>
      <c r="DA1028" s="24">
        <f t="shared" ref="DA1028:DA1091" si="1412">CX1028+0.382*(CX1028-CY1028)</f>
        <v>2117.0473000000002</v>
      </c>
      <c r="DB1028" s="24">
        <f t="shared" si="1403"/>
        <v>1394.9527</v>
      </c>
      <c r="DC1028" s="24">
        <f t="shared" si="1404"/>
        <v>2340.1026999999999</v>
      </c>
      <c r="DD1028" s="24">
        <f t="shared" si="1405"/>
        <v>1171.8973000000001</v>
      </c>
      <c r="DE1028">
        <f t="shared" si="1406"/>
        <v>2701.15</v>
      </c>
      <c r="DF1028" s="24">
        <f t="shared" si="1407"/>
        <v>984.75760000000002</v>
      </c>
      <c r="DG1028" s="15" t="str">
        <f t="shared" si="1408"/>
        <v>GREEN</v>
      </c>
      <c r="DH1028" s="15" t="str">
        <f t="shared" si="1409"/>
        <v>GREEN</v>
      </c>
      <c r="DI1028" s="15" t="str">
        <f t="shared" si="1410"/>
        <v>GREEN</v>
      </c>
    </row>
    <row r="1029" spans="1:113" x14ac:dyDescent="0.3">
      <c r="A1029" s="53">
        <v>36679</v>
      </c>
      <c r="B1029" s="54">
        <v>1273.7</v>
      </c>
      <c r="C1029" s="54">
        <v>1410.75</v>
      </c>
      <c r="D1029" s="54">
        <v>1267.4000000000001</v>
      </c>
      <c r="E1029" s="54">
        <v>1389.25</v>
      </c>
      <c r="F1029" s="54">
        <v>414160096</v>
      </c>
      <c r="G1029" s="54">
        <v>1953383.71</v>
      </c>
      <c r="H1029" s="54">
        <v>2691688</v>
      </c>
      <c r="I1029" s="54">
        <v>1327.56</v>
      </c>
      <c r="J1029" s="54">
        <v>1522.92</v>
      </c>
      <c r="K1029" s="54">
        <v>1440.81</v>
      </c>
      <c r="L1029" s="54">
        <v>1196.92</v>
      </c>
      <c r="M1029" s="54">
        <v>1120.26</v>
      </c>
      <c r="N1029" s="54">
        <v>66.290000000000006</v>
      </c>
      <c r="O1029" s="54">
        <v>44.87</v>
      </c>
      <c r="P1029" s="54">
        <v>50.45</v>
      </c>
      <c r="Q1029" s="54">
        <v>-37.65</v>
      </c>
      <c r="R1029" s="54">
        <v>0.25</v>
      </c>
      <c r="S1029" s="54">
        <v>8.93</v>
      </c>
      <c r="T1029" s="54">
        <v>39.24</v>
      </c>
      <c r="U1029" s="54">
        <v>25.76</v>
      </c>
      <c r="V1029" s="54">
        <v>19.63</v>
      </c>
      <c r="W1029" s="54">
        <v>25.78</v>
      </c>
      <c r="X1029" s="54">
        <v>25.32</v>
      </c>
      <c r="Y1029" s="54">
        <v>1810.91</v>
      </c>
      <c r="Z1029" s="54">
        <v>1234.93</v>
      </c>
      <c r="AA1029" s="54">
        <v>1522.92</v>
      </c>
      <c r="AB1029" s="54">
        <v>1818.15</v>
      </c>
      <c r="AC1029" s="54">
        <v>1097.8499999999999</v>
      </c>
      <c r="AD1029" s="19">
        <f t="shared" si="1358"/>
        <v>0.77096850960010332</v>
      </c>
      <c r="AE1029" s="54">
        <f t="shared" si="1345"/>
        <v>152.36345689844279</v>
      </c>
      <c r="AF1029" s="55">
        <f t="shared" ref="AF1029:AF1092" si="1413">AE1029/AE1030-1</f>
        <v>8.9308817187438772E-2</v>
      </c>
      <c r="AG1029" s="2">
        <f t="shared" si="1359"/>
        <v>-37.9</v>
      </c>
      <c r="AH1029" s="1">
        <f t="shared" si="1360"/>
        <v>1340.7249999999999</v>
      </c>
      <c r="AI1029" s="21">
        <f t="shared" si="1361"/>
        <v>1446.0576923076924</v>
      </c>
      <c r="AJ1029" s="22">
        <f t="shared" si="1362"/>
        <v>-105.33269230769247</v>
      </c>
      <c r="AK1029" s="23">
        <f t="shared" si="1363"/>
        <v>-110.48381410256428</v>
      </c>
      <c r="AL1029" s="23">
        <f t="shared" si="1364"/>
        <v>5.1511217948718127</v>
      </c>
      <c r="AM1029" s="23"/>
      <c r="AN1029">
        <f t="shared" si="1365"/>
        <v>1332.3</v>
      </c>
      <c r="AO1029" s="4">
        <f t="shared" si="1366"/>
        <v>1303.8499999999999</v>
      </c>
      <c r="AP1029" s="4">
        <f t="shared" si="1367"/>
        <v>1372.33125</v>
      </c>
      <c r="AQ1029" s="24">
        <f t="shared" si="1368"/>
        <v>1406.425</v>
      </c>
      <c r="AR1029" t="str">
        <f t="shared" si="1369"/>
        <v>GREEN</v>
      </c>
      <c r="AS1029" t="str">
        <f t="shared" si="1370"/>
        <v>GREEN</v>
      </c>
      <c r="AT1029" t="str">
        <f t="shared" si="1371"/>
        <v>GREEN</v>
      </c>
      <c r="AU1029" t="str">
        <f t="shared" si="1372"/>
        <v>RED</v>
      </c>
      <c r="AV1029" t="str">
        <f t="shared" si="1373"/>
        <v>GREEN</v>
      </c>
      <c r="AW1029" t="str">
        <f t="shared" si="1374"/>
        <v>RED</v>
      </c>
      <c r="AX1029" s="25">
        <f t="shared" si="1375"/>
        <v>1.7729009046025295E-2</v>
      </c>
      <c r="AY1029" s="25">
        <f t="shared" si="1376"/>
        <v>1.9351564465076892E-2</v>
      </c>
      <c r="AZ1029" s="26">
        <f t="shared" si="1377"/>
        <v>47.812122001611179</v>
      </c>
      <c r="BA1029" s="1">
        <f t="shared" si="1346"/>
        <v>1785373.125</v>
      </c>
      <c r="BB1029" s="1">
        <f t="shared" si="1346"/>
        <v>2562801.75</v>
      </c>
      <c r="BC1029" s="27">
        <f t="shared" si="1378"/>
        <v>1.0941039061512703</v>
      </c>
      <c r="BD1029" s="28">
        <f t="shared" si="1378"/>
        <v>1.0502911510810387</v>
      </c>
      <c r="BE1029" s="29">
        <f t="shared" si="1347"/>
        <v>31.25</v>
      </c>
      <c r="BF1029" s="29">
        <f t="shared" si="1411"/>
        <v>16.45560232794665</v>
      </c>
      <c r="BG1029" s="30">
        <f t="shared" si="1379"/>
        <v>4.7552673577946458E-2</v>
      </c>
      <c r="BH1029" s="31">
        <f t="shared" si="1380"/>
        <v>-3.6439742713023637E-3</v>
      </c>
      <c r="BI1029" s="31">
        <f t="shared" si="1381"/>
        <v>-1.6225554190515967E-3</v>
      </c>
      <c r="BJ1029" s="32">
        <f t="shared" si="1382"/>
        <v>1485.7119890714334</v>
      </c>
      <c r="BK1029" s="24">
        <f t="shared" si="1383"/>
        <v>1195.7380109285664</v>
      </c>
      <c r="BL1029" s="30">
        <f t="shared" si="1384"/>
        <v>0.20872699524410082</v>
      </c>
      <c r="BM1029" s="30">
        <f t="shared" si="1385"/>
        <v>-6.9434579140855449E-2</v>
      </c>
      <c r="BN1029" s="30">
        <f t="shared" si="1386"/>
        <v>0.13929241610324536</v>
      </c>
      <c r="BO1029" s="30">
        <f t="shared" si="1387"/>
        <v>6.985783696238991E-2</v>
      </c>
      <c r="BP1029" s="30"/>
      <c r="BQ1029">
        <f t="shared" si="1388"/>
        <v>1756</v>
      </c>
      <c r="BR1029">
        <f t="shared" si="1389"/>
        <v>810.85</v>
      </c>
      <c r="BT1029" s="24">
        <f t="shared" si="1390"/>
        <v>2117.0473000000002</v>
      </c>
      <c r="BU1029" s="24">
        <f t="shared" si="1391"/>
        <v>1394.9527</v>
      </c>
      <c r="BV1029" s="24">
        <f t="shared" si="1392"/>
        <v>2340.1026999999999</v>
      </c>
      <c r="BW1029" s="24">
        <f t="shared" si="1393"/>
        <v>1171.8973000000001</v>
      </c>
      <c r="BX1029">
        <f t="shared" si="1394"/>
        <v>2701.15</v>
      </c>
      <c r="BY1029" s="24">
        <f t="shared" si="1395"/>
        <v>984.75760000000002</v>
      </c>
      <c r="BZ1029" s="15" t="str">
        <f t="shared" si="1396"/>
        <v>RED</v>
      </c>
      <c r="CA1029" s="15" t="str">
        <f t="shared" si="1397"/>
        <v>GREEN</v>
      </c>
      <c r="CB1029" s="15" t="str">
        <f t="shared" si="1398"/>
        <v>GREEN</v>
      </c>
      <c r="CC1029" s="15" t="str">
        <f t="shared" si="1399"/>
        <v>0</v>
      </c>
      <c r="CJ1029">
        <f t="shared" si="1348"/>
        <v>1756</v>
      </c>
      <c r="CK1029">
        <f t="shared" si="1349"/>
        <v>1141.9000000000001</v>
      </c>
      <c r="CM1029" s="24">
        <f t="shared" si="1350"/>
        <v>1990.5862</v>
      </c>
      <c r="CN1029" s="24">
        <f t="shared" si="1351"/>
        <v>1521.4138</v>
      </c>
      <c r="CO1029" s="24">
        <f t="shared" si="1352"/>
        <v>2135.5137999999997</v>
      </c>
      <c r="CP1029" s="24">
        <f t="shared" si="1353"/>
        <v>1376.4862000000001</v>
      </c>
      <c r="CQ1029">
        <f t="shared" si="1354"/>
        <v>2370.1</v>
      </c>
      <c r="CR1029" s="24">
        <f t="shared" si="1355"/>
        <v>1254.8944000000001</v>
      </c>
      <c r="CS1029" s="15" t="str">
        <f t="shared" si="1356"/>
        <v>RED</v>
      </c>
      <c r="CT1029" s="15" t="str">
        <f t="shared" si="1357"/>
        <v>GREEN</v>
      </c>
      <c r="CU1029" s="15" t="str">
        <f t="shared" si="1400"/>
        <v>GREEN</v>
      </c>
      <c r="CV1029" s="15" t="str">
        <f t="shared" si="1344"/>
        <v>0</v>
      </c>
      <c r="CX1029" s="24">
        <f t="shared" si="1401"/>
        <v>1756</v>
      </c>
      <c r="CY1029" s="24">
        <f t="shared" si="1402"/>
        <v>810.85</v>
      </c>
      <c r="DA1029" s="24">
        <f t="shared" si="1412"/>
        <v>2117.0473000000002</v>
      </c>
      <c r="DB1029" s="24">
        <f t="shared" si="1403"/>
        <v>1394.9527</v>
      </c>
      <c r="DC1029" s="24">
        <f t="shared" si="1404"/>
        <v>2340.1026999999999</v>
      </c>
      <c r="DD1029" s="24">
        <f t="shared" si="1405"/>
        <v>1171.8973000000001</v>
      </c>
      <c r="DE1029">
        <f t="shared" si="1406"/>
        <v>2701.15</v>
      </c>
      <c r="DF1029" s="24">
        <f t="shared" si="1407"/>
        <v>984.75760000000002</v>
      </c>
      <c r="DG1029" s="15" t="str">
        <f t="shared" si="1408"/>
        <v>RED</v>
      </c>
      <c r="DH1029" s="15" t="str">
        <f t="shared" si="1409"/>
        <v>GREEN</v>
      </c>
      <c r="DI1029" s="15" t="str">
        <f t="shared" si="1410"/>
        <v>GREEN</v>
      </c>
    </row>
    <row r="1030" spans="1:113" x14ac:dyDescent="0.3">
      <c r="A1030" s="18">
        <v>36672</v>
      </c>
      <c r="B1030" s="1">
        <v>1267.8499999999999</v>
      </c>
      <c r="C1030" s="1">
        <v>1278.75</v>
      </c>
      <c r="D1030" s="1">
        <v>1201.5</v>
      </c>
      <c r="E1030" s="1">
        <v>1275.3499999999999</v>
      </c>
      <c r="F1030" s="1">
        <v>340830752</v>
      </c>
      <c r="G1030" s="1">
        <v>1534375.53</v>
      </c>
      <c r="H1030" s="1">
        <v>2382785</v>
      </c>
      <c r="I1030" s="1">
        <v>1331.02</v>
      </c>
      <c r="J1030" s="1">
        <v>1534.6</v>
      </c>
      <c r="K1030" s="1">
        <v>1436.53</v>
      </c>
      <c r="L1030" s="1">
        <v>1192.03</v>
      </c>
      <c r="M1030" s="1">
        <v>1118.47</v>
      </c>
      <c r="N1030" s="1">
        <v>13.21</v>
      </c>
      <c r="O1030" s="1">
        <v>33.020000000000003</v>
      </c>
      <c r="P1030" s="1">
        <v>45.42</v>
      </c>
      <c r="Q1030" s="1">
        <v>-38.200000000000003</v>
      </c>
      <c r="R1030" s="1">
        <v>9.7200000000000006</v>
      </c>
      <c r="S1030" s="1">
        <v>0.57999999999999996</v>
      </c>
      <c r="T1030" s="1">
        <v>15.67</v>
      </c>
      <c r="U1030" s="1">
        <v>21.43</v>
      </c>
      <c r="V1030" s="1">
        <v>13.13</v>
      </c>
      <c r="W1030" s="1">
        <v>28.09</v>
      </c>
      <c r="X1030" s="1">
        <v>26.22</v>
      </c>
      <c r="Y1030" s="1">
        <v>1818.87</v>
      </c>
      <c r="Z1030" s="1">
        <v>1250.32</v>
      </c>
      <c r="AA1030" s="1">
        <v>1534.6</v>
      </c>
      <c r="AB1030" s="1">
        <v>1818.15</v>
      </c>
      <c r="AC1030" s="1">
        <v>1049.95</v>
      </c>
      <c r="AD1030" s="19">
        <f t="shared" si="1358"/>
        <v>5.0400920749537066E-2</v>
      </c>
      <c r="AE1030" s="1">
        <f t="shared" si="1345"/>
        <v>139.8716823864884</v>
      </c>
      <c r="AF1030" s="20">
        <f t="shared" si="1413"/>
        <v>5.7965299684541449E-3</v>
      </c>
      <c r="AG1030" s="2">
        <f t="shared" si="1359"/>
        <v>-47.92</v>
      </c>
      <c r="AH1030" s="1">
        <f t="shared" si="1360"/>
        <v>1345.125</v>
      </c>
      <c r="AI1030" s="21">
        <f t="shared" si="1361"/>
        <v>1466.5769230769231</v>
      </c>
      <c r="AJ1030" s="22">
        <f t="shared" si="1362"/>
        <v>-121.45192307692309</v>
      </c>
      <c r="AK1030" s="23">
        <f t="shared" si="1363"/>
        <v>-108.21009615384622</v>
      </c>
      <c r="AL1030" s="23">
        <f t="shared" si="1364"/>
        <v>-13.241826923076871</v>
      </c>
      <c r="AM1030" s="23"/>
      <c r="AN1030">
        <f t="shared" si="1365"/>
        <v>1271.675</v>
      </c>
      <c r="AO1030" s="4">
        <f t="shared" si="1366"/>
        <v>1312.1374999999998</v>
      </c>
      <c r="AP1030" s="4">
        <f t="shared" si="1367"/>
        <v>1393.3187499999999</v>
      </c>
      <c r="AQ1030" s="24">
        <f t="shared" si="1368"/>
        <v>1424.4549999999999</v>
      </c>
      <c r="AR1030" t="str">
        <f t="shared" si="1369"/>
        <v>GREEN</v>
      </c>
      <c r="AS1030" t="str">
        <f t="shared" si="1370"/>
        <v>RED</v>
      </c>
      <c r="AT1030" t="str">
        <f t="shared" si="1371"/>
        <v>RED</v>
      </c>
      <c r="AU1030" t="str">
        <f t="shared" si="1372"/>
        <v>RED</v>
      </c>
      <c r="AV1030" t="str">
        <f t="shared" si="1373"/>
        <v>RED</v>
      </c>
      <c r="AW1030" t="str">
        <f t="shared" si="1374"/>
        <v>RED</v>
      </c>
      <c r="AX1030" s="25">
        <f t="shared" si="1375"/>
        <v>2.8442061814521655E-3</v>
      </c>
      <c r="AY1030" s="25">
        <f t="shared" si="1376"/>
        <v>3.065546376160122E-2</v>
      </c>
      <c r="AZ1030" s="26">
        <f t="shared" si="1377"/>
        <v>8.490251355571786</v>
      </c>
      <c r="BA1030" s="1">
        <f t="shared" si="1346"/>
        <v>1625327.1875</v>
      </c>
      <c r="BB1030" s="1">
        <f t="shared" si="1346"/>
        <v>2371570.5</v>
      </c>
      <c r="BC1030" s="27">
        <f t="shared" si="1378"/>
        <v>0.94404101635689897</v>
      </c>
      <c r="BD1030" s="28">
        <f t="shared" si="1378"/>
        <v>1.0047287230128727</v>
      </c>
      <c r="BE1030" s="29">
        <f t="shared" si="1347"/>
        <v>1.6612046558933007</v>
      </c>
      <c r="BF1030" s="29">
        <f t="shared" si="1411"/>
        <v>0.83060232794665034</v>
      </c>
      <c r="BG1030" s="30">
        <f t="shared" si="1379"/>
        <v>-2.8703661351991983E-3</v>
      </c>
      <c r="BH1030" s="31">
        <f t="shared" si="1380"/>
        <v>-2.3154001788097345E-2</v>
      </c>
      <c r="BI1030" s="31">
        <f t="shared" si="1381"/>
        <v>-2.7811257580149056E-2</v>
      </c>
      <c r="BJ1030" s="32">
        <f t="shared" si="1382"/>
        <v>1498.5380470331647</v>
      </c>
      <c r="BK1030" s="24">
        <f t="shared" si="1383"/>
        <v>1191.7119529668353</v>
      </c>
      <c r="BL1030" s="30">
        <f t="shared" si="1384"/>
        <v>0.24058187483148114</v>
      </c>
      <c r="BM1030" s="30">
        <f t="shared" si="1385"/>
        <v>-0.17500140905097802</v>
      </c>
      <c r="BN1030" s="30">
        <f t="shared" si="1386"/>
        <v>6.5580465780503111E-2</v>
      </c>
      <c r="BO1030" s="30">
        <f t="shared" si="1387"/>
        <v>-0.10942094327047491</v>
      </c>
      <c r="BP1030" s="30"/>
      <c r="BQ1030">
        <f t="shared" si="1388"/>
        <v>1756</v>
      </c>
      <c r="BR1030">
        <f t="shared" si="1389"/>
        <v>810.85</v>
      </c>
      <c r="BT1030" s="24">
        <f t="shared" si="1390"/>
        <v>2117.0473000000002</v>
      </c>
      <c r="BU1030" s="24">
        <f t="shared" si="1391"/>
        <v>1394.9527</v>
      </c>
      <c r="BV1030" s="24">
        <f t="shared" si="1392"/>
        <v>2340.1026999999999</v>
      </c>
      <c r="BW1030" s="24">
        <f t="shared" si="1393"/>
        <v>1171.8973000000001</v>
      </c>
      <c r="BX1030">
        <f t="shared" si="1394"/>
        <v>2701.15</v>
      </c>
      <c r="BY1030" s="24">
        <f t="shared" si="1395"/>
        <v>984.75760000000002</v>
      </c>
      <c r="BZ1030" s="15" t="str">
        <f t="shared" si="1396"/>
        <v>RED</v>
      </c>
      <c r="CA1030" s="15" t="str">
        <f t="shared" si="1397"/>
        <v>GREEN</v>
      </c>
      <c r="CB1030" s="15" t="str">
        <f t="shared" si="1398"/>
        <v>GREEN</v>
      </c>
      <c r="CC1030" s="15" t="str">
        <f t="shared" si="1399"/>
        <v>0</v>
      </c>
      <c r="CJ1030">
        <f t="shared" si="1348"/>
        <v>1756</v>
      </c>
      <c r="CK1030">
        <f t="shared" si="1349"/>
        <v>1081.5</v>
      </c>
      <c r="CM1030" s="24">
        <f t="shared" si="1350"/>
        <v>2013.6590000000001</v>
      </c>
      <c r="CN1030" s="24">
        <f t="shared" si="1351"/>
        <v>1498.3409999999999</v>
      </c>
      <c r="CO1030" s="24">
        <f t="shared" si="1352"/>
        <v>2172.8409999999999</v>
      </c>
      <c r="CP1030" s="24">
        <f t="shared" si="1353"/>
        <v>1339.1590000000001</v>
      </c>
      <c r="CQ1030">
        <f t="shared" si="1354"/>
        <v>2430.5</v>
      </c>
      <c r="CR1030" s="24">
        <f t="shared" si="1355"/>
        <v>1205.6080000000002</v>
      </c>
      <c r="CS1030" s="15" t="str">
        <f t="shared" si="1356"/>
        <v>RED</v>
      </c>
      <c r="CT1030" s="15" t="str">
        <f t="shared" si="1357"/>
        <v>RED</v>
      </c>
      <c r="CU1030" s="15" t="str">
        <f t="shared" si="1400"/>
        <v>GREEN</v>
      </c>
      <c r="CV1030" s="15" t="str">
        <f t="shared" si="1344"/>
        <v>0</v>
      </c>
      <c r="CX1030" s="24">
        <f t="shared" si="1401"/>
        <v>1756</v>
      </c>
      <c r="CY1030" s="24">
        <f t="shared" si="1402"/>
        <v>810.85</v>
      </c>
      <c r="DA1030" s="24">
        <f t="shared" si="1412"/>
        <v>2117.0473000000002</v>
      </c>
      <c r="DB1030" s="24">
        <f t="shared" si="1403"/>
        <v>1394.9527</v>
      </c>
      <c r="DC1030" s="24">
        <f t="shared" si="1404"/>
        <v>2340.1026999999999</v>
      </c>
      <c r="DD1030" s="24">
        <f t="shared" si="1405"/>
        <v>1171.8973000000001</v>
      </c>
      <c r="DE1030">
        <f t="shared" si="1406"/>
        <v>2701.15</v>
      </c>
      <c r="DF1030" s="24">
        <f t="shared" si="1407"/>
        <v>984.75760000000002</v>
      </c>
      <c r="DG1030" s="15" t="str">
        <f t="shared" si="1408"/>
        <v>RED</v>
      </c>
      <c r="DH1030" s="15" t="str">
        <f t="shared" si="1409"/>
        <v>GREEN</v>
      </c>
      <c r="DI1030" s="15" t="str">
        <f t="shared" si="1410"/>
        <v>GREEN</v>
      </c>
    </row>
    <row r="1031" spans="1:113" x14ac:dyDescent="0.3">
      <c r="A1031" s="18">
        <v>36665</v>
      </c>
      <c r="B1031" s="1">
        <v>1281.3</v>
      </c>
      <c r="C1031" s="1">
        <v>1347.7</v>
      </c>
      <c r="D1031" s="1">
        <v>1220.7</v>
      </c>
      <c r="E1031" s="1">
        <v>1268</v>
      </c>
      <c r="F1031" s="1">
        <v>335374560</v>
      </c>
      <c r="G1031" s="1">
        <v>1656533.16</v>
      </c>
      <c r="H1031" s="1">
        <v>2492490</v>
      </c>
      <c r="I1031" s="1">
        <v>1359.08</v>
      </c>
      <c r="J1031" s="1">
        <v>1551.5</v>
      </c>
      <c r="K1031" s="1">
        <v>1433.86</v>
      </c>
      <c r="L1031" s="1">
        <v>1188.52</v>
      </c>
      <c r="M1031" s="1">
        <v>1117.3499999999999</v>
      </c>
      <c r="N1031" s="1">
        <v>6.9</v>
      </c>
      <c r="O1031" s="1">
        <v>32.14</v>
      </c>
      <c r="P1031" s="1">
        <v>45.08</v>
      </c>
      <c r="Q1031" s="1">
        <v>-26.74</v>
      </c>
      <c r="R1031" s="1">
        <v>21.7</v>
      </c>
      <c r="S1031" s="1">
        <v>-1.1499999999999999</v>
      </c>
      <c r="T1031" s="1">
        <v>22.39</v>
      </c>
      <c r="U1031" s="1">
        <v>27.37</v>
      </c>
      <c r="V1031" s="1">
        <v>13.75</v>
      </c>
      <c r="W1031" s="1">
        <v>28.24</v>
      </c>
      <c r="X1031" s="1">
        <v>25.45</v>
      </c>
      <c r="Y1031" s="1">
        <v>1811.24</v>
      </c>
      <c r="Z1031" s="1">
        <v>1291.75</v>
      </c>
      <c r="AA1031" s="1">
        <v>1551.5</v>
      </c>
      <c r="AB1031" s="1">
        <v>1818.15</v>
      </c>
      <c r="AC1031" s="1">
        <v>1049.95</v>
      </c>
      <c r="AD1031" s="19">
        <f t="shared" si="1358"/>
        <v>-0.11107209895314291</v>
      </c>
      <c r="AE1031" s="1">
        <f t="shared" si="1345"/>
        <v>139.06558455801726</v>
      </c>
      <c r="AF1031" s="20">
        <f t="shared" si="1413"/>
        <v>-1.1537262238852541E-2</v>
      </c>
      <c r="AG1031" s="2">
        <f t="shared" si="1359"/>
        <v>-48.44</v>
      </c>
      <c r="AH1031" s="1">
        <f t="shared" si="1360"/>
        <v>1385.675</v>
      </c>
      <c r="AI1031" s="21">
        <f t="shared" si="1361"/>
        <v>1500.0461538461541</v>
      </c>
      <c r="AJ1031" s="22">
        <f t="shared" si="1362"/>
        <v>-114.37115384615413</v>
      </c>
      <c r="AK1031" s="23">
        <f t="shared" si="1363"/>
        <v>-99.185897435897516</v>
      </c>
      <c r="AL1031" s="23">
        <f t="shared" si="1364"/>
        <v>-15.185256410256613</v>
      </c>
      <c r="AM1031" s="23"/>
      <c r="AN1031">
        <f t="shared" si="1365"/>
        <v>1275.4000000000001</v>
      </c>
      <c r="AO1031" s="4">
        <f t="shared" si="1366"/>
        <v>1344.9375</v>
      </c>
      <c r="AP1031" s="4">
        <f t="shared" si="1367"/>
        <v>1424.95625</v>
      </c>
      <c r="AQ1031" s="24">
        <f t="shared" si="1368"/>
        <v>1453.1399999999999</v>
      </c>
      <c r="AR1031" t="str">
        <f t="shared" si="1369"/>
        <v>RED</v>
      </c>
      <c r="AS1031" t="str">
        <f t="shared" si="1370"/>
        <v>RED</v>
      </c>
      <c r="AT1031" t="str">
        <f t="shared" si="1371"/>
        <v>RED</v>
      </c>
      <c r="AU1031" t="str">
        <f t="shared" si="1372"/>
        <v>RED</v>
      </c>
      <c r="AV1031" t="str">
        <f t="shared" si="1373"/>
        <v>RED</v>
      </c>
      <c r="AW1031" t="str">
        <f t="shared" si="1374"/>
        <v>RED</v>
      </c>
      <c r="AX1031" s="25">
        <f t="shared" si="1375"/>
        <v>1.8781178533764746E-3</v>
      </c>
      <c r="AY1031" s="25">
        <f t="shared" si="1376"/>
        <v>3.4776239965991718E-2</v>
      </c>
      <c r="AZ1031" s="26">
        <f t="shared" si="1377"/>
        <v>5.1238596584662446</v>
      </c>
      <c r="BA1031" s="1">
        <f t="shared" si="1346"/>
        <v>1645133.3125</v>
      </c>
      <c r="BB1031" s="1">
        <f t="shared" si="1346"/>
        <v>2327878.5</v>
      </c>
      <c r="BC1031" s="27">
        <f t="shared" si="1378"/>
        <v>1.0069294369115147</v>
      </c>
      <c r="BD1031" s="28">
        <f t="shared" si="1378"/>
        <v>1.0707130977840982</v>
      </c>
      <c r="BE1031" s="29">
        <f t="shared" si="1347"/>
        <v>0</v>
      </c>
      <c r="BF1031" s="29">
        <f t="shared" si="1411"/>
        <v>0</v>
      </c>
      <c r="BG1031" s="30">
        <f t="shared" si="1379"/>
        <v>-5.4840622120551186E-2</v>
      </c>
      <c r="BH1031" s="31">
        <f t="shared" si="1380"/>
        <v>-2.6210169917550624E-2</v>
      </c>
      <c r="BI1031" s="31">
        <f t="shared" si="1381"/>
        <v>-3.2898122112615245E-2</v>
      </c>
      <c r="BJ1031" s="32">
        <f t="shared" si="1382"/>
        <v>1574.9811303814538</v>
      </c>
      <c r="BK1031" s="24">
        <f t="shared" si="1383"/>
        <v>1196.3688696185461</v>
      </c>
      <c r="BL1031" s="30">
        <f t="shared" si="1384"/>
        <v>0.29859011101175686</v>
      </c>
      <c r="BM1031" s="30">
        <f t="shared" si="1385"/>
        <v>-0.24209868326613077</v>
      </c>
      <c r="BN1031" s="30">
        <f t="shared" si="1386"/>
        <v>5.6491427745626092E-2</v>
      </c>
      <c r="BO1031" s="30">
        <f t="shared" si="1387"/>
        <v>-0.18560725552050467</v>
      </c>
      <c r="BP1031" s="30"/>
      <c r="BQ1031">
        <f t="shared" si="1388"/>
        <v>1756</v>
      </c>
      <c r="BR1031">
        <f t="shared" si="1389"/>
        <v>810.85</v>
      </c>
      <c r="BT1031" s="24">
        <f t="shared" si="1390"/>
        <v>2117.0473000000002</v>
      </c>
      <c r="BU1031" s="24">
        <f t="shared" si="1391"/>
        <v>1394.9527</v>
      </c>
      <c r="BV1031" s="24">
        <f t="shared" si="1392"/>
        <v>2340.1026999999999</v>
      </c>
      <c r="BW1031" s="24">
        <f t="shared" si="1393"/>
        <v>1171.8973000000001</v>
      </c>
      <c r="BX1031">
        <f t="shared" si="1394"/>
        <v>2701.15</v>
      </c>
      <c r="BY1031" s="24">
        <f t="shared" si="1395"/>
        <v>984.75760000000002</v>
      </c>
      <c r="BZ1031" s="15" t="str">
        <f t="shared" si="1396"/>
        <v>RED</v>
      </c>
      <c r="CA1031" s="15" t="str">
        <f t="shared" si="1397"/>
        <v>GREEN</v>
      </c>
      <c r="CB1031" s="15" t="str">
        <f t="shared" si="1398"/>
        <v>GREEN</v>
      </c>
      <c r="CC1031" s="15" t="str">
        <f t="shared" si="1399"/>
        <v>0</v>
      </c>
      <c r="CJ1031">
        <f t="shared" si="1348"/>
        <v>1756</v>
      </c>
      <c r="CK1031">
        <f t="shared" si="1349"/>
        <v>1081.5</v>
      </c>
      <c r="CM1031" s="24">
        <f t="shared" si="1350"/>
        <v>2013.6590000000001</v>
      </c>
      <c r="CN1031" s="24">
        <f t="shared" si="1351"/>
        <v>1498.3409999999999</v>
      </c>
      <c r="CO1031" s="24">
        <f t="shared" si="1352"/>
        <v>2172.8409999999999</v>
      </c>
      <c r="CP1031" s="24">
        <f t="shared" si="1353"/>
        <v>1339.1590000000001</v>
      </c>
      <c r="CQ1031">
        <f t="shared" si="1354"/>
        <v>2430.5</v>
      </c>
      <c r="CR1031" s="24">
        <f t="shared" si="1355"/>
        <v>1205.6080000000002</v>
      </c>
      <c r="CS1031" s="15" t="str">
        <f t="shared" si="1356"/>
        <v>RED</v>
      </c>
      <c r="CT1031" s="15" t="str">
        <f t="shared" si="1357"/>
        <v>RED</v>
      </c>
      <c r="CU1031" s="15" t="str">
        <f t="shared" si="1400"/>
        <v>GREEN</v>
      </c>
      <c r="CV1031" s="15" t="str">
        <f t="shared" si="1344"/>
        <v>0</v>
      </c>
      <c r="CX1031" s="24">
        <f t="shared" si="1401"/>
        <v>1756</v>
      </c>
      <c r="CY1031" s="24">
        <f t="shared" si="1402"/>
        <v>810.85</v>
      </c>
      <c r="DA1031" s="24">
        <f t="shared" si="1412"/>
        <v>2117.0473000000002</v>
      </c>
      <c r="DB1031" s="24">
        <f t="shared" si="1403"/>
        <v>1394.9527</v>
      </c>
      <c r="DC1031" s="24">
        <f t="shared" si="1404"/>
        <v>2340.1026999999999</v>
      </c>
      <c r="DD1031" s="24">
        <f t="shared" si="1405"/>
        <v>1171.8973000000001</v>
      </c>
      <c r="DE1031">
        <f t="shared" si="1406"/>
        <v>2701.15</v>
      </c>
      <c r="DF1031" s="24">
        <f t="shared" si="1407"/>
        <v>984.75760000000002</v>
      </c>
      <c r="DG1031" s="15" t="str">
        <f t="shared" si="1408"/>
        <v>RED</v>
      </c>
      <c r="DH1031" s="15" t="str">
        <f t="shared" si="1409"/>
        <v>GREEN</v>
      </c>
      <c r="DI1031" s="15" t="str">
        <f t="shared" si="1410"/>
        <v>GREEN</v>
      </c>
    </row>
    <row r="1032" spans="1:113" x14ac:dyDescent="0.3">
      <c r="A1032" s="75">
        <v>36658</v>
      </c>
      <c r="B1032" s="76">
        <v>1423.25</v>
      </c>
      <c r="C1032" s="76">
        <v>1436.6</v>
      </c>
      <c r="D1032" s="76">
        <v>1276.4000000000001</v>
      </c>
      <c r="E1032" s="76">
        <v>1282.8</v>
      </c>
      <c r="F1032" s="76">
        <v>353400000</v>
      </c>
      <c r="G1032" s="76">
        <v>1997200.1</v>
      </c>
      <c r="H1032" s="76">
        <v>2684244</v>
      </c>
      <c r="I1032" s="76">
        <v>1409.21</v>
      </c>
      <c r="J1032" s="76">
        <v>1562.12</v>
      </c>
      <c r="K1032" s="76">
        <v>1431.6</v>
      </c>
      <c r="L1032" s="76">
        <v>1184.98</v>
      </c>
      <c r="M1032" s="76">
        <v>1116.6099999999999</v>
      </c>
      <c r="N1032" s="76">
        <v>7.65</v>
      </c>
      <c r="O1032" s="76">
        <v>32.950000000000003</v>
      </c>
      <c r="P1032" s="76">
        <v>45.64</v>
      </c>
      <c r="Q1032" s="76">
        <v>-10.98</v>
      </c>
      <c r="R1032" s="76">
        <v>33.81</v>
      </c>
      <c r="S1032" s="76">
        <v>-9.81</v>
      </c>
      <c r="T1032" s="76">
        <v>26.24</v>
      </c>
      <c r="U1032" s="76">
        <v>31.51</v>
      </c>
      <c r="V1032" s="76">
        <v>14.81</v>
      </c>
      <c r="W1032" s="76">
        <v>27.03</v>
      </c>
      <c r="X1032" s="76">
        <v>24.75</v>
      </c>
      <c r="Y1032" s="76">
        <v>1790.05</v>
      </c>
      <c r="Z1032" s="76">
        <v>1334.19</v>
      </c>
      <c r="AA1032" s="76">
        <v>1562.12</v>
      </c>
      <c r="AB1032" s="76">
        <v>1818.15</v>
      </c>
      <c r="AC1032" s="76">
        <v>1049.95</v>
      </c>
      <c r="AD1032" s="19">
        <f t="shared" si="1358"/>
        <v>-1.1939208956426322</v>
      </c>
      <c r="AE1032" s="76">
        <f t="shared" si="1345"/>
        <v>140.68874753235374</v>
      </c>
      <c r="AF1032" s="77">
        <f t="shared" si="1413"/>
        <v>-9.814398200224983E-2</v>
      </c>
      <c r="AG1032" s="2">
        <f t="shared" si="1359"/>
        <v>-44.790000000000006</v>
      </c>
      <c r="AH1032" s="1">
        <f t="shared" si="1360"/>
        <v>1433.8666666666666</v>
      </c>
      <c r="AI1032" s="21">
        <f t="shared" si="1361"/>
        <v>1534.646153846154</v>
      </c>
      <c r="AJ1032" s="22">
        <f t="shared" si="1362"/>
        <v>-100.77948717948743</v>
      </c>
      <c r="AK1032" s="23">
        <f t="shared" si="1363"/>
        <v>-89.149358974358904</v>
      </c>
      <c r="AL1032" s="23">
        <f t="shared" si="1364"/>
        <v>-11.630128205128528</v>
      </c>
      <c r="AM1032" s="23"/>
      <c r="AN1032">
        <f t="shared" si="1365"/>
        <v>1352.6</v>
      </c>
      <c r="AO1032" s="4">
        <f t="shared" si="1366"/>
        <v>1381.85</v>
      </c>
      <c r="AP1032" s="4">
        <f t="shared" si="1367"/>
        <v>1462.6499999999999</v>
      </c>
      <c r="AQ1032" s="24">
        <f t="shared" si="1368"/>
        <v>1486.615</v>
      </c>
      <c r="AR1032" t="str">
        <f t="shared" si="1369"/>
        <v>RED</v>
      </c>
      <c r="AS1032" t="str">
        <f t="shared" si="1370"/>
        <v>RED</v>
      </c>
      <c r="AT1032" t="str">
        <f t="shared" si="1371"/>
        <v>RED</v>
      </c>
      <c r="AU1032" t="str">
        <f t="shared" si="1372"/>
        <v>RED</v>
      </c>
      <c r="AV1032" t="str">
        <f t="shared" si="1373"/>
        <v>RED</v>
      </c>
      <c r="AW1032" t="str">
        <f t="shared" si="1374"/>
        <v>RED</v>
      </c>
      <c r="AX1032" s="25">
        <f t="shared" si="1375"/>
        <v>5.0076499501629694E-3</v>
      </c>
      <c r="AY1032" s="25">
        <f t="shared" si="1376"/>
        <v>3.2853362926182961E-2</v>
      </c>
      <c r="AZ1032" s="26">
        <f t="shared" si="1377"/>
        <v>13.226402490915802</v>
      </c>
      <c r="BA1032" s="1">
        <f t="shared" si="1346"/>
        <v>1523450.04</v>
      </c>
      <c r="BB1032" s="1">
        <f t="shared" si="1346"/>
        <v>2105422.75</v>
      </c>
      <c r="BC1032" s="27">
        <f t="shared" si="1378"/>
        <v>1.3109718386301661</v>
      </c>
      <c r="BD1032" s="28">
        <f t="shared" si="1378"/>
        <v>1.2749192531523657</v>
      </c>
      <c r="BE1032" s="29">
        <f t="shared" si="1347"/>
        <v>0</v>
      </c>
      <c r="BF1032" s="29">
        <f t="shared" si="1411"/>
        <v>2.2678494777507705</v>
      </c>
      <c r="BG1032" s="30">
        <f t="shared" si="1379"/>
        <v>-4.3437637440995491E-2</v>
      </c>
      <c r="BH1032" s="31">
        <f t="shared" si="1380"/>
        <v>-4.0281703302623983E-2</v>
      </c>
      <c r="BI1032" s="31">
        <f t="shared" si="1381"/>
        <v>-2.7845712976019992E-2</v>
      </c>
      <c r="BJ1032" s="32">
        <f t="shared" si="1382"/>
        <v>1626.5688479378362</v>
      </c>
      <c r="BK1032" s="24">
        <f t="shared" si="1383"/>
        <v>1241.164485395497</v>
      </c>
      <c r="BL1032" s="30">
        <f t="shared" si="1384"/>
        <v>0.30043994585464545</v>
      </c>
      <c r="BM1032" s="30">
        <f t="shared" si="1385"/>
        <v>-0.26798319920317759</v>
      </c>
      <c r="BN1032" s="30">
        <f t="shared" si="1386"/>
        <v>3.2456746651467874E-2</v>
      </c>
      <c r="BO1032" s="30">
        <f t="shared" si="1387"/>
        <v>-0.23552645255170973</v>
      </c>
      <c r="BP1032" s="30"/>
      <c r="BQ1032">
        <f t="shared" si="1388"/>
        <v>1756</v>
      </c>
      <c r="BR1032">
        <f t="shared" si="1389"/>
        <v>810.85</v>
      </c>
      <c r="BT1032" s="24">
        <f t="shared" si="1390"/>
        <v>2117.0473000000002</v>
      </c>
      <c r="BU1032" s="24">
        <f t="shared" si="1391"/>
        <v>1394.9527</v>
      </c>
      <c r="BV1032" s="24">
        <f t="shared" si="1392"/>
        <v>2340.1026999999999</v>
      </c>
      <c r="BW1032" s="24">
        <f t="shared" si="1393"/>
        <v>1171.8973000000001</v>
      </c>
      <c r="BX1032">
        <f t="shared" si="1394"/>
        <v>2701.15</v>
      </c>
      <c r="BY1032" s="24">
        <f t="shared" si="1395"/>
        <v>984.75760000000002</v>
      </c>
      <c r="BZ1032" s="15" t="str">
        <f t="shared" si="1396"/>
        <v>RED</v>
      </c>
      <c r="CA1032" s="15" t="str">
        <f t="shared" si="1397"/>
        <v>GREEN</v>
      </c>
      <c r="CB1032" s="15" t="str">
        <f t="shared" si="1398"/>
        <v>GREEN</v>
      </c>
      <c r="CC1032" s="15" t="str">
        <f t="shared" si="1399"/>
        <v>0</v>
      </c>
      <c r="CJ1032">
        <f t="shared" si="1348"/>
        <v>1756</v>
      </c>
      <c r="CK1032">
        <f t="shared" si="1349"/>
        <v>1081.5</v>
      </c>
      <c r="CM1032" s="24">
        <f t="shared" si="1350"/>
        <v>2013.6590000000001</v>
      </c>
      <c r="CN1032" s="24">
        <f t="shared" si="1351"/>
        <v>1498.3409999999999</v>
      </c>
      <c r="CO1032" s="24">
        <f t="shared" si="1352"/>
        <v>2172.8409999999999</v>
      </c>
      <c r="CP1032" s="24">
        <f t="shared" si="1353"/>
        <v>1339.1590000000001</v>
      </c>
      <c r="CQ1032">
        <f t="shared" si="1354"/>
        <v>2430.5</v>
      </c>
      <c r="CR1032" s="24">
        <f t="shared" si="1355"/>
        <v>1205.6080000000002</v>
      </c>
      <c r="CS1032" s="15" t="str">
        <f t="shared" si="1356"/>
        <v>RED</v>
      </c>
      <c r="CT1032" s="15" t="str">
        <f t="shared" si="1357"/>
        <v>RED</v>
      </c>
      <c r="CU1032" s="15" t="str">
        <f t="shared" si="1400"/>
        <v>GREEN</v>
      </c>
      <c r="CV1032" s="15" t="str">
        <f t="shared" si="1344"/>
        <v>0</v>
      </c>
      <c r="CX1032" s="24">
        <f t="shared" si="1401"/>
        <v>1756</v>
      </c>
      <c r="CY1032" s="24">
        <f t="shared" si="1402"/>
        <v>810.85</v>
      </c>
      <c r="DA1032" s="24">
        <f t="shared" si="1412"/>
        <v>2117.0473000000002</v>
      </c>
      <c r="DB1032" s="24">
        <f t="shared" si="1403"/>
        <v>1394.9527</v>
      </c>
      <c r="DC1032" s="24">
        <f t="shared" si="1404"/>
        <v>2340.1026999999999</v>
      </c>
      <c r="DD1032" s="24">
        <f t="shared" si="1405"/>
        <v>1171.8973000000001</v>
      </c>
      <c r="DE1032">
        <f t="shared" si="1406"/>
        <v>2701.15</v>
      </c>
      <c r="DF1032" s="24">
        <f t="shared" si="1407"/>
        <v>984.75760000000002</v>
      </c>
      <c r="DG1032" s="15" t="str">
        <f t="shared" si="1408"/>
        <v>RED</v>
      </c>
      <c r="DH1032" s="15" t="str">
        <f t="shared" si="1409"/>
        <v>GREEN</v>
      </c>
      <c r="DI1032" s="15" t="str">
        <f t="shared" si="1410"/>
        <v>GREEN</v>
      </c>
    </row>
    <row r="1033" spans="1:113" x14ac:dyDescent="0.3">
      <c r="A1033" s="18">
        <v>36651</v>
      </c>
      <c r="B1033" s="1">
        <v>1410</v>
      </c>
      <c r="C1033" s="1">
        <v>1428.6</v>
      </c>
      <c r="D1033" s="1">
        <v>1258.0999999999999</v>
      </c>
      <c r="E1033" s="1">
        <v>1422.4</v>
      </c>
      <c r="F1033" s="1">
        <v>300100000</v>
      </c>
      <c r="G1033" s="1">
        <v>1313199.96</v>
      </c>
      <c r="H1033" s="1">
        <v>1926763</v>
      </c>
      <c r="I1033" s="1">
        <v>1464.08</v>
      </c>
      <c r="J1033" s="1">
        <v>1570.93</v>
      </c>
      <c r="K1033" s="1">
        <v>1427.57</v>
      </c>
      <c r="L1033" s="1">
        <v>1181.8599999999999</v>
      </c>
      <c r="M1033" s="1">
        <v>1115.6400000000001</v>
      </c>
      <c r="N1033" s="1">
        <v>23.86</v>
      </c>
      <c r="O1033" s="1">
        <v>42.19</v>
      </c>
      <c r="P1033" s="1">
        <v>51.55</v>
      </c>
      <c r="Q1033" s="1">
        <v>7.79</v>
      </c>
      <c r="R1033" s="1">
        <v>45.01</v>
      </c>
      <c r="S1033" s="1">
        <v>1.1299999999999999</v>
      </c>
      <c r="T1033" s="1">
        <v>33.49</v>
      </c>
      <c r="U1033" s="1">
        <v>36.51</v>
      </c>
      <c r="V1033" s="1">
        <v>15.78</v>
      </c>
      <c r="W1033" s="1">
        <v>29.72</v>
      </c>
      <c r="X1033" s="1">
        <v>24.41</v>
      </c>
      <c r="Y1033" s="1">
        <v>1766.29</v>
      </c>
      <c r="Z1033" s="1">
        <v>1375.57</v>
      </c>
      <c r="AA1033" s="1">
        <v>1570.93</v>
      </c>
      <c r="AB1033" s="1">
        <v>1818.15</v>
      </c>
      <c r="AC1033" s="1">
        <v>968.25</v>
      </c>
      <c r="AD1033" s="19">
        <f t="shared" si="1358"/>
        <v>0.15815772482810592</v>
      </c>
      <c r="AE1033" s="1">
        <f t="shared" si="1345"/>
        <v>155.99912261460867</v>
      </c>
      <c r="AF1033" s="20">
        <f t="shared" si="1413"/>
        <v>1.1268707120258847E-2</v>
      </c>
      <c r="AG1033" s="2">
        <f t="shared" si="1359"/>
        <v>-37.22</v>
      </c>
      <c r="AH1033" s="1">
        <f t="shared" si="1360"/>
        <v>1474.8083333333334</v>
      </c>
      <c r="AI1033" s="21">
        <f t="shared" si="1361"/>
        <v>1571.0461538461536</v>
      </c>
      <c r="AJ1033" s="22">
        <f t="shared" si="1362"/>
        <v>-96.237820512820235</v>
      </c>
      <c r="AK1033" s="23">
        <f t="shared" si="1363"/>
        <v>-78.656249999999829</v>
      </c>
      <c r="AL1033" s="23">
        <f t="shared" si="1364"/>
        <v>-17.581570512820406</v>
      </c>
      <c r="AM1033" s="23"/>
      <c r="AN1033">
        <f t="shared" si="1365"/>
        <v>1414.4749999999999</v>
      </c>
      <c r="AO1033" s="4">
        <f t="shared" si="1366"/>
        <v>1440.8125</v>
      </c>
      <c r="AP1033" s="4">
        <f t="shared" si="1367"/>
        <v>1497.575</v>
      </c>
      <c r="AQ1033" s="24">
        <f t="shared" si="1368"/>
        <v>1523.9349999999999</v>
      </c>
      <c r="AR1033" t="str">
        <f t="shared" si="1369"/>
        <v>GREEN</v>
      </c>
      <c r="AS1033" t="str">
        <f t="shared" si="1370"/>
        <v>RED</v>
      </c>
      <c r="AT1033" t="str">
        <f t="shared" si="1371"/>
        <v>RED</v>
      </c>
      <c r="AU1033" t="str">
        <f t="shared" si="1372"/>
        <v>RED</v>
      </c>
      <c r="AV1033" t="str">
        <f t="shared" si="1373"/>
        <v>RED</v>
      </c>
      <c r="AW1033" t="str">
        <f t="shared" si="1374"/>
        <v>RED</v>
      </c>
      <c r="AX1033" s="25">
        <f t="shared" si="1375"/>
        <v>5.0076499501629694E-3</v>
      </c>
      <c r="AY1033" s="25">
        <f t="shared" si="1376"/>
        <v>2.0860340833690261E-2</v>
      </c>
      <c r="AZ1033" s="26">
        <f t="shared" si="1377"/>
        <v>19.358480494313213</v>
      </c>
      <c r="BA1033" s="1">
        <f t="shared" si="1346"/>
        <v>1403100.0150000001</v>
      </c>
      <c r="BB1033" s="1">
        <f t="shared" si="1346"/>
        <v>1877363.75</v>
      </c>
      <c r="BC1033" s="27">
        <f t="shared" si="1378"/>
        <v>0.93592755039632713</v>
      </c>
      <c r="BD1033" s="28">
        <f t="shared" si="1378"/>
        <v>1.0263130946253756</v>
      </c>
      <c r="BE1033" s="29">
        <f t="shared" si="1347"/>
        <v>4.535698955501541</v>
      </c>
      <c r="BF1033" s="29">
        <f t="shared" si="1411"/>
        <v>2.2678494777507705</v>
      </c>
      <c r="BG1033" s="30">
        <f t="shared" si="1379"/>
        <v>2.4202822854499373E-3</v>
      </c>
      <c r="BH1033" s="31">
        <f t="shared" si="1380"/>
        <v>-2.1926872108647272E-2</v>
      </c>
      <c r="BI1033" s="31">
        <f t="shared" si="1381"/>
        <v>-1.5852690883527292E-2</v>
      </c>
      <c r="BJ1033" s="32">
        <f t="shared" si="1382"/>
        <v>1608.928315687443</v>
      </c>
      <c r="BK1033" s="24">
        <f t="shared" si="1383"/>
        <v>1340.6883509792237</v>
      </c>
      <c r="BL1033" s="30">
        <f t="shared" si="1384"/>
        <v>0.18858265235392244</v>
      </c>
      <c r="BM1033" s="30">
        <f t="shared" si="1385"/>
        <v>-0.13113632992649252</v>
      </c>
      <c r="BN1033" s="30">
        <f t="shared" si="1386"/>
        <v>5.744632242742994E-2</v>
      </c>
      <c r="BO1033" s="30">
        <f t="shared" si="1387"/>
        <v>-7.3690007499062571E-2</v>
      </c>
      <c r="BP1033" s="30"/>
      <c r="BQ1033">
        <f t="shared" si="1388"/>
        <v>1756</v>
      </c>
      <c r="BR1033">
        <f t="shared" si="1389"/>
        <v>810.85</v>
      </c>
      <c r="BT1033" s="24">
        <f t="shared" si="1390"/>
        <v>2117.0473000000002</v>
      </c>
      <c r="BU1033" s="24">
        <f t="shared" si="1391"/>
        <v>1394.9527</v>
      </c>
      <c r="BV1033" s="24">
        <f t="shared" si="1392"/>
        <v>2340.1026999999999</v>
      </c>
      <c r="BW1033" s="24">
        <f t="shared" si="1393"/>
        <v>1171.8973000000001</v>
      </c>
      <c r="BX1033">
        <f t="shared" si="1394"/>
        <v>2701.15</v>
      </c>
      <c r="BY1033" s="24">
        <f t="shared" si="1395"/>
        <v>984.75760000000002</v>
      </c>
      <c r="BZ1033" s="15" t="str">
        <f t="shared" si="1396"/>
        <v>GREEN</v>
      </c>
      <c r="CA1033" s="15" t="str">
        <f t="shared" si="1397"/>
        <v>GREEN</v>
      </c>
      <c r="CB1033" s="15" t="str">
        <f t="shared" si="1398"/>
        <v>GREEN</v>
      </c>
      <c r="CC1033" s="15" t="str">
        <f t="shared" si="1399"/>
        <v>0</v>
      </c>
      <c r="CJ1033">
        <f t="shared" si="1348"/>
        <v>1756</v>
      </c>
      <c r="CK1033">
        <f t="shared" si="1349"/>
        <v>1062.9000000000001</v>
      </c>
      <c r="CM1033" s="24">
        <f t="shared" si="1350"/>
        <v>2020.7642000000001</v>
      </c>
      <c r="CN1033" s="24">
        <f t="shared" si="1351"/>
        <v>1491.2357999999999</v>
      </c>
      <c r="CO1033" s="24">
        <f t="shared" si="1352"/>
        <v>2184.3357999999998</v>
      </c>
      <c r="CP1033" s="24">
        <f t="shared" si="1353"/>
        <v>1327.6642000000002</v>
      </c>
      <c r="CQ1033">
        <f t="shared" si="1354"/>
        <v>2449.1</v>
      </c>
      <c r="CR1033" s="24">
        <f t="shared" si="1355"/>
        <v>1190.4304000000002</v>
      </c>
      <c r="CS1033" s="15" t="str">
        <f t="shared" si="1356"/>
        <v>RED</v>
      </c>
      <c r="CT1033" s="15" t="str">
        <f t="shared" si="1357"/>
        <v>GREEN</v>
      </c>
      <c r="CU1033" s="15" t="str">
        <f t="shared" si="1400"/>
        <v>GREEN</v>
      </c>
      <c r="CV1033" s="15" t="str">
        <f t="shared" si="1344"/>
        <v>0</v>
      </c>
      <c r="CX1033" s="24">
        <f t="shared" si="1401"/>
        <v>1756</v>
      </c>
      <c r="CY1033" s="24">
        <f t="shared" si="1402"/>
        <v>810.85</v>
      </c>
      <c r="DA1033" s="24">
        <f t="shared" si="1412"/>
        <v>2117.0473000000002</v>
      </c>
      <c r="DB1033" s="24">
        <f t="shared" si="1403"/>
        <v>1394.9527</v>
      </c>
      <c r="DC1033" s="24">
        <f t="shared" si="1404"/>
        <v>2340.1026999999999</v>
      </c>
      <c r="DD1033" s="24">
        <f t="shared" si="1405"/>
        <v>1171.8973000000001</v>
      </c>
      <c r="DE1033">
        <f t="shared" si="1406"/>
        <v>2701.15</v>
      </c>
      <c r="DF1033" s="24">
        <f t="shared" si="1407"/>
        <v>984.75760000000002</v>
      </c>
      <c r="DG1033" s="15" t="str">
        <f t="shared" si="1408"/>
        <v>GREEN</v>
      </c>
      <c r="DH1033" s="15" t="str">
        <f t="shared" si="1409"/>
        <v>GREEN</v>
      </c>
      <c r="DI1033" s="15" t="str">
        <f t="shared" si="1410"/>
        <v>GREEN</v>
      </c>
    </row>
    <row r="1034" spans="1:113" x14ac:dyDescent="0.3">
      <c r="A1034" s="18">
        <v>36644</v>
      </c>
      <c r="B1034" s="1">
        <v>1416.05</v>
      </c>
      <c r="C1034" s="1">
        <v>1455.85</v>
      </c>
      <c r="D1034" s="1">
        <v>1311.3</v>
      </c>
      <c r="E1034" s="1">
        <v>1406.55</v>
      </c>
      <c r="F1034" s="1">
        <v>374300000</v>
      </c>
      <c r="G1034" s="1">
        <v>1613600.03</v>
      </c>
      <c r="H1034" s="1">
        <v>2208017</v>
      </c>
      <c r="I1034" s="1">
        <v>1485.29</v>
      </c>
      <c r="J1034" s="1">
        <v>1570.77</v>
      </c>
      <c r="K1034" s="1">
        <v>1422.04</v>
      </c>
      <c r="L1034" s="1">
        <v>1177.57</v>
      </c>
      <c r="M1034" s="1">
        <v>1114</v>
      </c>
      <c r="N1034" s="1">
        <v>9.31</v>
      </c>
      <c r="O1034" s="1">
        <v>40.43</v>
      </c>
      <c r="P1034" s="1">
        <v>50.85</v>
      </c>
      <c r="Q1034" s="1">
        <v>17.420000000000002</v>
      </c>
      <c r="R1034" s="1">
        <v>54.31</v>
      </c>
      <c r="S1034" s="1">
        <v>-0.64</v>
      </c>
      <c r="T1034" s="1">
        <v>34.82</v>
      </c>
      <c r="U1034" s="1">
        <v>37.83</v>
      </c>
      <c r="V1034" s="1">
        <v>17.510000000000002</v>
      </c>
      <c r="W1034" s="1">
        <v>29.56</v>
      </c>
      <c r="X1034" s="1">
        <v>23.93</v>
      </c>
      <c r="Y1034" s="1">
        <v>1766.61</v>
      </c>
      <c r="Z1034" s="1">
        <v>1374.94</v>
      </c>
      <c r="AA1034" s="1">
        <v>1570.77</v>
      </c>
      <c r="AB1034" s="1">
        <v>1818.15</v>
      </c>
      <c r="AC1034" s="1">
        <v>916</v>
      </c>
      <c r="AD1034" s="19">
        <f t="shared" si="1358"/>
        <v>-9.0583023391007281E-2</v>
      </c>
      <c r="AE1034" s="1">
        <f t="shared" si="1345"/>
        <v>154.26080280763344</v>
      </c>
      <c r="AF1034" s="20">
        <f t="shared" si="1413"/>
        <v>-6.4281425493589728E-3</v>
      </c>
      <c r="AG1034" s="2">
        <f t="shared" si="1359"/>
        <v>-36.89</v>
      </c>
      <c r="AH1034" s="1">
        <f t="shared" si="1360"/>
        <v>1499.3333333333333</v>
      </c>
      <c r="AI1034" s="21">
        <f t="shared" si="1361"/>
        <v>1584.6884615384615</v>
      </c>
      <c r="AJ1034" s="22">
        <f t="shared" si="1362"/>
        <v>-85.355128205128267</v>
      </c>
      <c r="AK1034" s="23">
        <f t="shared" si="1363"/>
        <v>-65.57756410256394</v>
      </c>
      <c r="AL1034" s="23">
        <f t="shared" si="1364"/>
        <v>-19.777564102564327</v>
      </c>
      <c r="AM1034" s="23"/>
      <c r="AN1034">
        <f t="shared" si="1365"/>
        <v>1411.1</v>
      </c>
      <c r="AO1034" s="4">
        <f t="shared" si="1366"/>
        <v>1474.5</v>
      </c>
      <c r="AP1034" s="4">
        <f t="shared" si="1367"/>
        <v>1520.1187500000001</v>
      </c>
      <c r="AQ1034" s="24">
        <f t="shared" si="1368"/>
        <v>1552.7400000000002</v>
      </c>
      <c r="AR1034" t="str">
        <f t="shared" si="1369"/>
        <v>RED</v>
      </c>
      <c r="AS1034" t="str">
        <f t="shared" si="1370"/>
        <v>RED</v>
      </c>
      <c r="AT1034" t="str">
        <f t="shared" si="1371"/>
        <v>RED</v>
      </c>
      <c r="AU1034" t="str">
        <f t="shared" si="1372"/>
        <v>RED</v>
      </c>
      <c r="AV1034" t="str">
        <f t="shared" si="1373"/>
        <v>RED</v>
      </c>
      <c r="AW1034" t="str">
        <f t="shared" si="1374"/>
        <v>RED</v>
      </c>
      <c r="AX1034" s="25">
        <f t="shared" si="1375"/>
        <v>3.9136826536934066E-3</v>
      </c>
      <c r="AY1034" s="25">
        <f t="shared" si="1376"/>
        <v>2.0860340833690261E-2</v>
      </c>
      <c r="AZ1034" s="26">
        <f t="shared" si="1377"/>
        <v>15.797525402712537</v>
      </c>
      <c r="BA1034" s="1">
        <f t="shared" si="1346"/>
        <v>1374450.0325</v>
      </c>
      <c r="BB1034" s="1">
        <f t="shared" si="1346"/>
        <v>1842539.5</v>
      </c>
      <c r="BC1034" s="27">
        <f t="shared" si="1378"/>
        <v>1.1739968655426549</v>
      </c>
      <c r="BD1034" s="28">
        <f t="shared" si="1378"/>
        <v>1.1983553134139051</v>
      </c>
      <c r="BE1034" s="29">
        <f t="shared" si="1347"/>
        <v>0</v>
      </c>
      <c r="BF1034" s="29">
        <f t="shared" si="1411"/>
        <v>0</v>
      </c>
      <c r="BG1034" s="30">
        <f t="shared" si="1379"/>
        <v>-3.7125769164252476E-2</v>
      </c>
      <c r="BH1034" s="31">
        <f t="shared" si="1380"/>
        <v>-2.0049750743532241E-2</v>
      </c>
      <c r="BI1034" s="31">
        <f t="shared" si="1381"/>
        <v>-1.6946658179996854E-2</v>
      </c>
      <c r="BJ1034" s="32">
        <f t="shared" si="1382"/>
        <v>1641.0533624988209</v>
      </c>
      <c r="BK1034" s="24">
        <f t="shared" si="1383"/>
        <v>1357.6133041678456</v>
      </c>
      <c r="BL1034" s="30">
        <f t="shared" si="1384"/>
        <v>0.20151438507765473</v>
      </c>
      <c r="BM1034" s="30">
        <f t="shared" si="1385"/>
        <v>-0.16672237922492691</v>
      </c>
      <c r="BN1034" s="30">
        <f t="shared" si="1386"/>
        <v>3.4792005852727834E-2</v>
      </c>
      <c r="BO1034" s="30">
        <f t="shared" si="1387"/>
        <v>-0.13193037337219909</v>
      </c>
      <c r="BP1034" s="30"/>
      <c r="BQ1034">
        <f t="shared" si="1388"/>
        <v>1756</v>
      </c>
      <c r="BR1034">
        <f t="shared" si="1389"/>
        <v>810.85</v>
      </c>
      <c r="BT1034" s="24">
        <f t="shared" si="1390"/>
        <v>2117.0473000000002</v>
      </c>
      <c r="BU1034" s="24">
        <f t="shared" si="1391"/>
        <v>1394.9527</v>
      </c>
      <c r="BV1034" s="24">
        <f t="shared" si="1392"/>
        <v>2340.1026999999999</v>
      </c>
      <c r="BW1034" s="24">
        <f t="shared" si="1393"/>
        <v>1171.8973000000001</v>
      </c>
      <c r="BX1034">
        <f t="shared" si="1394"/>
        <v>2701.15</v>
      </c>
      <c r="BY1034" s="24">
        <f t="shared" si="1395"/>
        <v>984.75760000000002</v>
      </c>
      <c r="BZ1034" s="15" t="str">
        <f t="shared" si="1396"/>
        <v>GREEN</v>
      </c>
      <c r="CA1034" s="15" t="str">
        <f t="shared" si="1397"/>
        <v>GREEN</v>
      </c>
      <c r="CB1034" s="15" t="str">
        <f t="shared" si="1398"/>
        <v>GREEN</v>
      </c>
      <c r="CC1034" s="15" t="str">
        <f t="shared" si="1399"/>
        <v>0</v>
      </c>
      <c r="CJ1034">
        <f t="shared" si="1348"/>
        <v>1756</v>
      </c>
      <c r="CK1034">
        <f t="shared" si="1349"/>
        <v>978.2</v>
      </c>
      <c r="CM1034" s="24">
        <f t="shared" si="1350"/>
        <v>2053.1196</v>
      </c>
      <c r="CN1034" s="24">
        <f t="shared" si="1351"/>
        <v>1458.8804</v>
      </c>
      <c r="CO1034" s="24">
        <f t="shared" si="1352"/>
        <v>2236.6804000000002</v>
      </c>
      <c r="CP1034" s="24">
        <f t="shared" si="1353"/>
        <v>1275.3196</v>
      </c>
      <c r="CQ1034">
        <f t="shared" si="1354"/>
        <v>2533.8000000000002</v>
      </c>
      <c r="CR1034" s="24">
        <f t="shared" si="1355"/>
        <v>1121.3152</v>
      </c>
      <c r="CS1034" s="15" t="str">
        <f t="shared" si="1356"/>
        <v>RED</v>
      </c>
      <c r="CT1034" s="15" t="str">
        <f t="shared" si="1357"/>
        <v>GREEN</v>
      </c>
      <c r="CU1034" s="15" t="str">
        <f t="shared" si="1400"/>
        <v>GREEN</v>
      </c>
      <c r="CV1034" s="15" t="str">
        <f t="shared" si="1344"/>
        <v>0</v>
      </c>
      <c r="CX1034" s="24">
        <f t="shared" si="1401"/>
        <v>1756</v>
      </c>
      <c r="CY1034" s="24">
        <f t="shared" si="1402"/>
        <v>810.85</v>
      </c>
      <c r="DA1034" s="24">
        <f t="shared" si="1412"/>
        <v>2117.0473000000002</v>
      </c>
      <c r="DB1034" s="24">
        <f t="shared" si="1403"/>
        <v>1394.9527</v>
      </c>
      <c r="DC1034" s="24">
        <f t="shared" si="1404"/>
        <v>2340.1026999999999</v>
      </c>
      <c r="DD1034" s="24">
        <f t="shared" si="1405"/>
        <v>1171.8973000000001</v>
      </c>
      <c r="DE1034">
        <f t="shared" si="1406"/>
        <v>2701.15</v>
      </c>
      <c r="DF1034" s="24">
        <f t="shared" si="1407"/>
        <v>984.75760000000002</v>
      </c>
      <c r="DG1034" s="15" t="str">
        <f t="shared" si="1408"/>
        <v>GREEN</v>
      </c>
      <c r="DH1034" s="15" t="str">
        <f t="shared" si="1409"/>
        <v>GREEN</v>
      </c>
      <c r="DI1034" s="15" t="str">
        <f t="shared" si="1410"/>
        <v>GREEN</v>
      </c>
    </row>
    <row r="1035" spans="1:113" x14ac:dyDescent="0.3">
      <c r="A1035" s="75">
        <v>36636</v>
      </c>
      <c r="B1035" s="76">
        <v>1518.55</v>
      </c>
      <c r="C1035" s="76">
        <v>1518.55</v>
      </c>
      <c r="D1035" s="76">
        <v>1339.75</v>
      </c>
      <c r="E1035" s="76">
        <v>1415.65</v>
      </c>
      <c r="F1035" s="76">
        <v>276800000</v>
      </c>
      <c r="G1035" s="76">
        <v>1169800.07</v>
      </c>
      <c r="H1035" s="76">
        <v>1602667</v>
      </c>
      <c r="I1035" s="76">
        <v>1517.89</v>
      </c>
      <c r="J1035" s="76">
        <v>1572.43</v>
      </c>
      <c r="K1035" s="76">
        <v>1417.22</v>
      </c>
      <c r="L1035" s="76">
        <v>1174.1400000000001</v>
      </c>
      <c r="M1035" s="76">
        <v>1112.57</v>
      </c>
      <c r="N1035" s="76">
        <v>10.039999999999999</v>
      </c>
      <c r="O1035" s="76">
        <v>41.09</v>
      </c>
      <c r="P1035" s="76">
        <v>51.26</v>
      </c>
      <c r="Q1035" s="76">
        <v>31.07</v>
      </c>
      <c r="R1035" s="76">
        <v>63.53</v>
      </c>
      <c r="S1035" s="76">
        <v>-6.78</v>
      </c>
      <c r="T1035" s="76">
        <v>41.21</v>
      </c>
      <c r="U1035" s="76">
        <v>35.68</v>
      </c>
      <c r="V1035" s="76">
        <v>19.149999999999999</v>
      </c>
      <c r="W1035" s="76">
        <v>30.49</v>
      </c>
      <c r="X1035" s="76">
        <v>23.8</v>
      </c>
      <c r="Y1035" s="76">
        <v>1763.17</v>
      </c>
      <c r="Z1035" s="76">
        <v>1381.69</v>
      </c>
      <c r="AA1035" s="76">
        <v>1572.43</v>
      </c>
      <c r="AB1035" s="76">
        <v>1818.15</v>
      </c>
      <c r="AC1035" s="76">
        <v>916</v>
      </c>
      <c r="AD1035" s="19">
        <f t="shared" si="1358"/>
        <v>-1.0526562887756363</v>
      </c>
      <c r="AE1035" s="76">
        <f t="shared" si="1345"/>
        <v>155.2588286905025</v>
      </c>
      <c r="AF1035" s="77">
        <f t="shared" si="1413"/>
        <v>-6.7823395779145979E-2</v>
      </c>
      <c r="AG1035" s="2">
        <f t="shared" si="1359"/>
        <v>-32.46</v>
      </c>
      <c r="AH1035" s="1">
        <f t="shared" si="1360"/>
        <v>1525.2750000000003</v>
      </c>
      <c r="AI1035" s="21">
        <f t="shared" si="1361"/>
        <v>1599.5</v>
      </c>
      <c r="AJ1035" s="22">
        <f t="shared" si="1362"/>
        <v>-74.224999999999682</v>
      </c>
      <c r="AK1035" s="23">
        <f t="shared" si="1363"/>
        <v>-49.911858974358779</v>
      </c>
      <c r="AL1035" s="23">
        <f t="shared" si="1364"/>
        <v>-24.313141025640903</v>
      </c>
      <c r="AM1035" s="23"/>
      <c r="AN1035">
        <f t="shared" si="1365"/>
        <v>1467.15</v>
      </c>
      <c r="AO1035" s="4">
        <f t="shared" si="1366"/>
        <v>1504.9750000000001</v>
      </c>
      <c r="AP1035" s="4">
        <f t="shared" si="1367"/>
        <v>1551.3000000000002</v>
      </c>
      <c r="AQ1035" s="24">
        <f t="shared" si="1368"/>
        <v>1583.8650000000002</v>
      </c>
      <c r="AR1035" t="str">
        <f t="shared" si="1369"/>
        <v>RED</v>
      </c>
      <c r="AS1035" t="str">
        <f t="shared" si="1370"/>
        <v>RED</v>
      </c>
      <c r="AT1035" t="str">
        <f t="shared" si="1371"/>
        <v>RED</v>
      </c>
      <c r="AU1035" t="str">
        <f t="shared" si="1372"/>
        <v>RED</v>
      </c>
      <c r="AV1035" t="str">
        <f t="shared" si="1373"/>
        <v>RED</v>
      </c>
      <c r="AW1035" t="str">
        <f t="shared" si="1374"/>
        <v>RED</v>
      </c>
      <c r="AX1035" s="25">
        <f t="shared" si="1375"/>
        <v>3.9136826536934066E-3</v>
      </c>
      <c r="AY1035" s="25">
        <f t="shared" si="1376"/>
        <v>2.4005694603670486E-2</v>
      </c>
      <c r="AZ1035" s="26">
        <f t="shared" si="1377"/>
        <v>14.017800675196469</v>
      </c>
      <c r="BA1035" s="1">
        <f t="shared" si="1346"/>
        <v>1529575.0150000001</v>
      </c>
      <c r="BB1035" s="1">
        <f t="shared" si="1346"/>
        <v>1856447.25</v>
      </c>
      <c r="BC1035" s="27">
        <f t="shared" si="1378"/>
        <v>0.76478764266425991</v>
      </c>
      <c r="BD1035" s="28">
        <f t="shared" si="1378"/>
        <v>0.86329789332823759</v>
      </c>
      <c r="BE1035" s="29">
        <f t="shared" si="1347"/>
        <v>0</v>
      </c>
      <c r="BF1035" s="29">
        <f t="shared" si="1411"/>
        <v>0</v>
      </c>
      <c r="BG1035" s="30">
        <f t="shared" si="1379"/>
        <v>-4.6274026502744481E-2</v>
      </c>
      <c r="BH1035" s="31">
        <f t="shared" si="1380"/>
        <v>-2.4989177468015905E-2</v>
      </c>
      <c r="BI1035" s="31">
        <f t="shared" si="1381"/>
        <v>-2.009201194997708E-2</v>
      </c>
      <c r="BJ1035" s="32">
        <f t="shared" si="1382"/>
        <v>1639.8572281158822</v>
      </c>
      <c r="BK1035" s="24">
        <f t="shared" si="1383"/>
        <v>1410.6927718841184</v>
      </c>
      <c r="BL1035" s="30">
        <f t="shared" si="1384"/>
        <v>0.1618793177916602</v>
      </c>
      <c r="BM1035" s="30">
        <f t="shared" si="1385"/>
        <v>-0.15837758493687148</v>
      </c>
      <c r="BN1035" s="30">
        <f t="shared" si="1386"/>
        <v>3.5017328547887272E-3</v>
      </c>
      <c r="BO1035" s="30">
        <f t="shared" si="1387"/>
        <v>-0.15487585208208277</v>
      </c>
      <c r="BP1035" s="30"/>
      <c r="BQ1035">
        <f t="shared" si="1388"/>
        <v>1756</v>
      </c>
      <c r="BR1035">
        <f t="shared" si="1389"/>
        <v>810.85</v>
      </c>
      <c r="BT1035" s="24">
        <f t="shared" si="1390"/>
        <v>2117.0473000000002</v>
      </c>
      <c r="BU1035" s="24">
        <f t="shared" si="1391"/>
        <v>1394.9527</v>
      </c>
      <c r="BV1035" s="24">
        <f t="shared" si="1392"/>
        <v>2340.1026999999999</v>
      </c>
      <c r="BW1035" s="24">
        <f t="shared" si="1393"/>
        <v>1171.8973000000001</v>
      </c>
      <c r="BX1035">
        <f t="shared" si="1394"/>
        <v>2701.15</v>
      </c>
      <c r="BY1035" s="24">
        <f t="shared" si="1395"/>
        <v>984.75760000000002</v>
      </c>
      <c r="BZ1035" s="15" t="str">
        <f t="shared" si="1396"/>
        <v>GREEN</v>
      </c>
      <c r="CA1035" s="15" t="str">
        <f t="shared" si="1397"/>
        <v>GREEN</v>
      </c>
      <c r="CB1035" s="15" t="str">
        <f t="shared" si="1398"/>
        <v>GREEN</v>
      </c>
      <c r="CC1035" s="15" t="str">
        <f t="shared" si="1399"/>
        <v>0</v>
      </c>
      <c r="CJ1035">
        <f t="shared" si="1348"/>
        <v>1756</v>
      </c>
      <c r="CK1035">
        <f t="shared" si="1349"/>
        <v>978.2</v>
      </c>
      <c r="CM1035" s="24">
        <f t="shared" si="1350"/>
        <v>2053.1196</v>
      </c>
      <c r="CN1035" s="24">
        <f t="shared" si="1351"/>
        <v>1458.8804</v>
      </c>
      <c r="CO1035" s="24">
        <f t="shared" si="1352"/>
        <v>2236.6804000000002</v>
      </c>
      <c r="CP1035" s="24">
        <f t="shared" si="1353"/>
        <v>1275.3196</v>
      </c>
      <c r="CQ1035">
        <f t="shared" si="1354"/>
        <v>2533.8000000000002</v>
      </c>
      <c r="CR1035" s="24">
        <f t="shared" si="1355"/>
        <v>1121.3152</v>
      </c>
      <c r="CS1035" s="15" t="str">
        <f t="shared" si="1356"/>
        <v>RED</v>
      </c>
      <c r="CT1035" s="15" t="str">
        <f t="shared" si="1357"/>
        <v>GREEN</v>
      </c>
      <c r="CU1035" s="15" t="str">
        <f t="shared" si="1400"/>
        <v>GREEN</v>
      </c>
      <c r="CV1035" s="15" t="str">
        <f t="shared" si="1344"/>
        <v>0</v>
      </c>
      <c r="CX1035" s="24">
        <f t="shared" si="1401"/>
        <v>1756</v>
      </c>
      <c r="CY1035" s="24">
        <f t="shared" si="1402"/>
        <v>810.85</v>
      </c>
      <c r="DA1035" s="24">
        <f t="shared" si="1412"/>
        <v>2117.0473000000002</v>
      </c>
      <c r="DB1035" s="24">
        <f t="shared" si="1403"/>
        <v>1394.9527</v>
      </c>
      <c r="DC1035" s="24">
        <f t="shared" si="1404"/>
        <v>2340.1026999999999</v>
      </c>
      <c r="DD1035" s="24">
        <f t="shared" si="1405"/>
        <v>1171.8973000000001</v>
      </c>
      <c r="DE1035">
        <f t="shared" si="1406"/>
        <v>2701.15</v>
      </c>
      <c r="DF1035" s="24">
        <f t="shared" si="1407"/>
        <v>984.75760000000002</v>
      </c>
      <c r="DG1035" s="15" t="str">
        <f t="shared" si="1408"/>
        <v>GREEN</v>
      </c>
      <c r="DH1035" s="15" t="str">
        <f t="shared" si="1409"/>
        <v>GREEN</v>
      </c>
      <c r="DI1035" s="15" t="str">
        <f t="shared" si="1410"/>
        <v>GREEN</v>
      </c>
    </row>
    <row r="1036" spans="1:113" x14ac:dyDescent="0.3">
      <c r="A1036" s="75">
        <v>36629</v>
      </c>
      <c r="B1036" s="76">
        <v>1557.55</v>
      </c>
      <c r="C1036" s="76">
        <v>1636.95</v>
      </c>
      <c r="D1036" s="76">
        <v>1502.7</v>
      </c>
      <c r="E1036" s="76">
        <v>1518.65</v>
      </c>
      <c r="F1036" s="76">
        <v>303200000</v>
      </c>
      <c r="G1036" s="76">
        <v>1515800</v>
      </c>
      <c r="H1036" s="76">
        <v>1772008</v>
      </c>
      <c r="I1036" s="76">
        <v>1547.2</v>
      </c>
      <c r="J1036" s="76">
        <v>1572.55</v>
      </c>
      <c r="K1036" s="76">
        <v>1410.16</v>
      </c>
      <c r="L1036" s="76">
        <v>1171.25</v>
      </c>
      <c r="M1036" s="76">
        <v>1111.28</v>
      </c>
      <c r="N1036" s="76">
        <v>24.84</v>
      </c>
      <c r="O1036" s="76">
        <v>49.72</v>
      </c>
      <c r="P1036" s="76">
        <v>56.21</v>
      </c>
      <c r="Q1036" s="76">
        <v>47.12</v>
      </c>
      <c r="R1036" s="76">
        <v>71.650000000000006</v>
      </c>
      <c r="S1036" s="76">
        <v>-2.4700000000000002</v>
      </c>
      <c r="T1036" s="76">
        <v>37.46</v>
      </c>
      <c r="U1036" s="76">
        <v>27.89</v>
      </c>
      <c r="V1036" s="76">
        <v>21.47</v>
      </c>
      <c r="W1036" s="76">
        <v>23.16</v>
      </c>
      <c r="X1036" s="76">
        <v>23.87</v>
      </c>
      <c r="Y1036" s="76">
        <v>1762.9</v>
      </c>
      <c r="Z1036" s="76">
        <v>1382.19</v>
      </c>
      <c r="AA1036" s="76">
        <v>1572.55</v>
      </c>
      <c r="AB1036" s="76">
        <v>1818.15</v>
      </c>
      <c r="AC1036" s="76">
        <v>916</v>
      </c>
      <c r="AD1036" s="19">
        <f t="shared" si="1358"/>
        <v>-0.39426225180853691</v>
      </c>
      <c r="AE1036" s="76">
        <f t="shared" si="1345"/>
        <v>166.55516560649286</v>
      </c>
      <c r="AF1036" s="77">
        <f t="shared" si="1413"/>
        <v>-2.4724657226342983E-2</v>
      </c>
      <c r="AG1036" s="2">
        <f t="shared" si="1359"/>
        <v>-24.530000000000008</v>
      </c>
      <c r="AH1036" s="1">
        <f t="shared" si="1360"/>
        <v>1556.4583333333333</v>
      </c>
      <c r="AI1036" s="21">
        <f t="shared" si="1361"/>
        <v>1615.2653846153844</v>
      </c>
      <c r="AJ1036" s="22">
        <f t="shared" si="1362"/>
        <v>-58.807051282051134</v>
      </c>
      <c r="AK1036" s="23">
        <f t="shared" si="1363"/>
        <v>-28.216025641025567</v>
      </c>
      <c r="AL1036" s="23">
        <f t="shared" si="1364"/>
        <v>-30.591025641025567</v>
      </c>
      <c r="AM1036" s="23"/>
      <c r="AN1036">
        <f t="shared" si="1365"/>
        <v>1537.9</v>
      </c>
      <c r="AO1036" s="4">
        <f t="shared" si="1366"/>
        <v>1543.45</v>
      </c>
      <c r="AP1036" s="4">
        <f t="shared" si="1367"/>
        <v>1588.15</v>
      </c>
      <c r="AQ1036" s="24">
        <f t="shared" si="1368"/>
        <v>1617.9</v>
      </c>
      <c r="AR1036" t="str">
        <f t="shared" si="1369"/>
        <v>RED</v>
      </c>
      <c r="AS1036" t="str">
        <f t="shared" si="1370"/>
        <v>RED</v>
      </c>
      <c r="AT1036" t="str">
        <f t="shared" si="1371"/>
        <v>RED</v>
      </c>
      <c r="AU1036" t="str">
        <f t="shared" si="1372"/>
        <v>RED</v>
      </c>
      <c r="AV1036" t="str">
        <f t="shared" si="1373"/>
        <v>RED</v>
      </c>
      <c r="AW1036" t="str">
        <f t="shared" si="1374"/>
        <v>RED</v>
      </c>
      <c r="AX1036" s="25">
        <f t="shared" si="1375"/>
        <v>3.9136826536934066E-3</v>
      </c>
      <c r="AY1036" s="25">
        <f t="shared" si="1376"/>
        <v>1.8061094824054363E-2</v>
      </c>
      <c r="AZ1036" s="26">
        <f t="shared" si="1377"/>
        <v>17.809885254385406</v>
      </c>
      <c r="BA1036" s="1">
        <f t="shared" si="1346"/>
        <v>1609749.9950000001</v>
      </c>
      <c r="BB1036" s="1">
        <f t="shared" si="1346"/>
        <v>1891205.25</v>
      </c>
      <c r="BC1036" s="27">
        <f t="shared" si="1378"/>
        <v>0.9416369030645656</v>
      </c>
      <c r="BD1036" s="28">
        <f t="shared" si="1378"/>
        <v>0.93697286426208892</v>
      </c>
      <c r="BE1036" s="29">
        <f t="shared" si="1347"/>
        <v>0</v>
      </c>
      <c r="BF1036" s="29">
        <f t="shared" si="1411"/>
        <v>6.3063063063063183</v>
      </c>
      <c r="BG1036" s="30">
        <f t="shared" si="1379"/>
        <v>-2.9737323228120061E-3</v>
      </c>
      <c r="BH1036" s="31">
        <f t="shared" si="1380"/>
        <v>-6.8571026878690433E-3</v>
      </c>
      <c r="BI1036" s="31">
        <f t="shared" si="1381"/>
        <v>-1.4147412170360954E-2</v>
      </c>
      <c r="BJ1036" s="32">
        <f t="shared" si="1382"/>
        <v>1616.8682138717572</v>
      </c>
      <c r="BK1036" s="24">
        <f t="shared" si="1383"/>
        <v>1496.0484527949093</v>
      </c>
      <c r="BL1036" s="30">
        <f t="shared" si="1384"/>
        <v>7.955734440249429E-2</v>
      </c>
      <c r="BM1036" s="30">
        <f t="shared" si="1385"/>
        <v>-6.467468730237852E-2</v>
      </c>
      <c r="BN1036" s="30">
        <f t="shared" si="1386"/>
        <v>1.4882657100115767E-2</v>
      </c>
      <c r="BO1036" s="30">
        <f t="shared" si="1387"/>
        <v>-4.9792030202262749E-2</v>
      </c>
      <c r="BP1036" s="30"/>
      <c r="BQ1036">
        <f t="shared" si="1388"/>
        <v>1756</v>
      </c>
      <c r="BR1036">
        <f t="shared" si="1389"/>
        <v>810.85</v>
      </c>
      <c r="BT1036" s="24">
        <f t="shared" si="1390"/>
        <v>2117.0473000000002</v>
      </c>
      <c r="BU1036" s="24">
        <f t="shared" si="1391"/>
        <v>1394.9527</v>
      </c>
      <c r="BV1036" s="24">
        <f t="shared" si="1392"/>
        <v>2340.1026999999999</v>
      </c>
      <c r="BW1036" s="24">
        <f t="shared" si="1393"/>
        <v>1171.8973000000001</v>
      </c>
      <c r="BX1036">
        <f t="shared" si="1394"/>
        <v>2701.15</v>
      </c>
      <c r="BY1036" s="24">
        <f t="shared" si="1395"/>
        <v>984.75760000000002</v>
      </c>
      <c r="BZ1036" s="15" t="str">
        <f t="shared" si="1396"/>
        <v>GREEN</v>
      </c>
      <c r="CA1036" s="15" t="str">
        <f t="shared" si="1397"/>
        <v>GREEN</v>
      </c>
      <c r="CB1036" s="15" t="str">
        <f t="shared" si="1398"/>
        <v>GREEN</v>
      </c>
      <c r="CC1036" s="15" t="str">
        <f t="shared" si="1399"/>
        <v>0</v>
      </c>
      <c r="CJ1036">
        <f t="shared" si="1348"/>
        <v>1756</v>
      </c>
      <c r="CK1036">
        <f t="shared" si="1349"/>
        <v>966.95</v>
      </c>
      <c r="CM1036" s="24">
        <f t="shared" si="1350"/>
        <v>2057.4171000000001</v>
      </c>
      <c r="CN1036" s="24">
        <f t="shared" si="1351"/>
        <v>1454.5828999999999</v>
      </c>
      <c r="CO1036" s="24">
        <f t="shared" si="1352"/>
        <v>2243.6329000000001</v>
      </c>
      <c r="CP1036" s="24">
        <f t="shared" si="1353"/>
        <v>1268.3670999999999</v>
      </c>
      <c r="CQ1036">
        <f t="shared" si="1354"/>
        <v>2545.0500000000002</v>
      </c>
      <c r="CR1036" s="24">
        <f t="shared" si="1355"/>
        <v>1112.1352000000002</v>
      </c>
      <c r="CS1036" s="15" t="str">
        <f t="shared" si="1356"/>
        <v>GREEN</v>
      </c>
      <c r="CT1036" s="15" t="str">
        <f t="shared" si="1357"/>
        <v>GREEN</v>
      </c>
      <c r="CU1036" s="15" t="str">
        <f t="shared" si="1400"/>
        <v>GREEN</v>
      </c>
      <c r="CV1036" s="15" t="str">
        <f t="shared" si="1344"/>
        <v>0</v>
      </c>
      <c r="CX1036" s="24">
        <f t="shared" si="1401"/>
        <v>1756</v>
      </c>
      <c r="CY1036" s="24">
        <f t="shared" si="1402"/>
        <v>810.85</v>
      </c>
      <c r="DA1036" s="24">
        <f t="shared" si="1412"/>
        <v>2117.0473000000002</v>
      </c>
      <c r="DB1036" s="24">
        <f t="shared" si="1403"/>
        <v>1394.9527</v>
      </c>
      <c r="DC1036" s="24">
        <f t="shared" si="1404"/>
        <v>2340.1026999999999</v>
      </c>
      <c r="DD1036" s="24">
        <f t="shared" si="1405"/>
        <v>1171.8973000000001</v>
      </c>
      <c r="DE1036">
        <f t="shared" si="1406"/>
        <v>2701.15</v>
      </c>
      <c r="DF1036" s="24">
        <f t="shared" si="1407"/>
        <v>984.75760000000002</v>
      </c>
      <c r="DG1036" s="15" t="str">
        <f t="shared" si="1408"/>
        <v>GREEN</v>
      </c>
      <c r="DH1036" s="15" t="str">
        <f t="shared" si="1409"/>
        <v>GREEN</v>
      </c>
      <c r="DI1036" s="15" t="str">
        <f t="shared" si="1410"/>
        <v>GREEN</v>
      </c>
    </row>
    <row r="1037" spans="1:113" x14ac:dyDescent="0.3">
      <c r="A1037" s="18">
        <v>36623</v>
      </c>
      <c r="B1037" s="1">
        <v>1528.7</v>
      </c>
      <c r="C1037" s="1">
        <v>1558.05</v>
      </c>
      <c r="D1037" s="1">
        <v>1381.05</v>
      </c>
      <c r="E1037" s="1">
        <v>1557.15</v>
      </c>
      <c r="F1037" s="1">
        <v>365300000</v>
      </c>
      <c r="G1037" s="1">
        <v>1198600.03</v>
      </c>
      <c r="H1037" s="1">
        <v>1787466</v>
      </c>
      <c r="I1037" s="1">
        <v>1564.02</v>
      </c>
      <c r="J1037" s="1">
        <v>1566.6</v>
      </c>
      <c r="K1037" s="1">
        <v>1399.35</v>
      </c>
      <c r="L1037" s="1">
        <v>1167.1600000000001</v>
      </c>
      <c r="M1037" s="1">
        <v>1109.67</v>
      </c>
      <c r="N1037" s="1">
        <v>39.26</v>
      </c>
      <c r="O1037" s="1">
        <v>53.63</v>
      </c>
      <c r="P1037" s="1">
        <v>58.25</v>
      </c>
      <c r="Q1037" s="1">
        <v>56.43</v>
      </c>
      <c r="R1037" s="1">
        <v>77.78</v>
      </c>
      <c r="S1037" s="1">
        <v>1.88</v>
      </c>
      <c r="T1037" s="1">
        <v>28.37</v>
      </c>
      <c r="U1037" s="1">
        <v>20.82</v>
      </c>
      <c r="V1037" s="1">
        <v>18.03</v>
      </c>
      <c r="W1037" s="1">
        <v>25.29</v>
      </c>
      <c r="X1037" s="1">
        <v>25.41</v>
      </c>
      <c r="Y1037" s="1">
        <v>1770.3</v>
      </c>
      <c r="Z1037" s="1">
        <v>1362.89</v>
      </c>
      <c r="AA1037" s="1">
        <v>1566.6</v>
      </c>
      <c r="AB1037" s="1">
        <v>1818.15</v>
      </c>
      <c r="AC1037" s="1">
        <v>916</v>
      </c>
      <c r="AD1037" s="19">
        <f t="shared" si="1358"/>
        <v>0.27464765472101166</v>
      </c>
      <c r="AE1037" s="1">
        <f t="shared" si="1345"/>
        <v>170.77758280324653</v>
      </c>
      <c r="AF1037" s="20">
        <f t="shared" si="1413"/>
        <v>1.8777192580718971E-2</v>
      </c>
      <c r="AG1037" s="2">
        <f t="shared" si="1359"/>
        <v>-21.35</v>
      </c>
      <c r="AH1037" s="1">
        <f t="shared" si="1360"/>
        <v>1579.3500000000001</v>
      </c>
      <c r="AI1037" s="21">
        <f t="shared" si="1361"/>
        <v>1623.2730769230768</v>
      </c>
      <c r="AJ1037" s="22">
        <f t="shared" si="1362"/>
        <v>-43.923076923076678</v>
      </c>
      <c r="AK1037" s="23">
        <f t="shared" si="1363"/>
        <v>-0.47996794871801285</v>
      </c>
      <c r="AL1037" s="23">
        <f t="shared" si="1364"/>
        <v>-43.443108974358665</v>
      </c>
      <c r="AM1037" s="23"/>
      <c r="AN1037">
        <f t="shared" si="1365"/>
        <v>1542.8000000000002</v>
      </c>
      <c r="AO1037" s="4">
        <f t="shared" si="1366"/>
        <v>1554.3375000000001</v>
      </c>
      <c r="AP1037" s="4">
        <f t="shared" si="1367"/>
        <v>1613.04375</v>
      </c>
      <c r="AQ1037" s="24">
        <f t="shared" si="1368"/>
        <v>1626.01</v>
      </c>
      <c r="AR1037" t="str">
        <f t="shared" si="1369"/>
        <v>GREEN</v>
      </c>
      <c r="AS1037" t="str">
        <f t="shared" si="1370"/>
        <v>GREEN</v>
      </c>
      <c r="AT1037" t="str">
        <f t="shared" si="1371"/>
        <v>RED</v>
      </c>
      <c r="AU1037" t="str">
        <f t="shared" si="1372"/>
        <v>RED</v>
      </c>
      <c r="AV1037" t="str">
        <f t="shared" si="1373"/>
        <v>RED</v>
      </c>
      <c r="AW1037" t="str">
        <f t="shared" si="1374"/>
        <v>RED</v>
      </c>
      <c r="AX1037" s="25">
        <f t="shared" si="1375"/>
        <v>3.9136826536934066E-3</v>
      </c>
      <c r="AY1037" s="25">
        <f t="shared" si="1376"/>
        <v>1.9245939947384643E-2</v>
      </c>
      <c r="AZ1037" s="26">
        <f t="shared" si="1377"/>
        <v>16.898732423693417</v>
      </c>
      <c r="BA1037" s="1">
        <f t="shared" si="1346"/>
        <v>1731349.9550000001</v>
      </c>
      <c r="BB1037" s="1">
        <f t="shared" si="1346"/>
        <v>1943621</v>
      </c>
      <c r="BC1037" s="27">
        <f t="shared" si="1378"/>
        <v>0.69229217729121661</v>
      </c>
      <c r="BD1037" s="28">
        <f t="shared" si="1378"/>
        <v>0.9196576904653736</v>
      </c>
      <c r="BE1037" s="29">
        <f t="shared" si="1347"/>
        <v>12.612612612612637</v>
      </c>
      <c r="BF1037" s="29">
        <f t="shared" si="1411"/>
        <v>15.016159327536586</v>
      </c>
      <c r="BG1037" s="30">
        <f t="shared" si="1379"/>
        <v>-3.7043284332873294E-3</v>
      </c>
      <c r="BH1037" s="31">
        <f t="shared" si="1380"/>
        <v>-7.0010046735933806E-3</v>
      </c>
      <c r="BI1037" s="31">
        <f t="shared" si="1381"/>
        <v>-1.5332257293691235E-2</v>
      </c>
      <c r="BJ1037" s="32">
        <f t="shared" si="1382"/>
        <v>1668.3290761921028</v>
      </c>
      <c r="BK1037" s="24">
        <f t="shared" si="1383"/>
        <v>1490.3709238078975</v>
      </c>
      <c r="BL1037" s="30">
        <f t="shared" si="1384"/>
        <v>0.11428452774890362</v>
      </c>
      <c r="BM1037" s="30">
        <f t="shared" si="1385"/>
        <v>-7.1399079210161309E-2</v>
      </c>
      <c r="BN1037" s="30">
        <f t="shared" si="1386"/>
        <v>4.2885448538742314E-2</v>
      </c>
      <c r="BO1037" s="30">
        <f t="shared" si="1387"/>
        <v>-2.8513630671418995E-2</v>
      </c>
      <c r="BP1037" s="30"/>
      <c r="BQ1037">
        <f t="shared" si="1388"/>
        <v>1756</v>
      </c>
      <c r="BR1037">
        <f t="shared" si="1389"/>
        <v>810.85</v>
      </c>
      <c r="BT1037" s="24">
        <f t="shared" si="1390"/>
        <v>2117.0473000000002</v>
      </c>
      <c r="BU1037" s="24">
        <f t="shared" si="1391"/>
        <v>1394.9527</v>
      </c>
      <c r="BV1037" s="24">
        <f t="shared" si="1392"/>
        <v>2340.1026999999999</v>
      </c>
      <c r="BW1037" s="24">
        <f t="shared" si="1393"/>
        <v>1171.8973000000001</v>
      </c>
      <c r="BX1037">
        <f t="shared" si="1394"/>
        <v>2701.15</v>
      </c>
      <c r="BY1037" s="24">
        <f t="shared" si="1395"/>
        <v>984.75760000000002</v>
      </c>
      <c r="BZ1037" s="15" t="str">
        <f t="shared" si="1396"/>
        <v>GREEN</v>
      </c>
      <c r="CA1037" s="15" t="str">
        <f t="shared" si="1397"/>
        <v>GREEN</v>
      </c>
      <c r="CB1037" s="15" t="str">
        <f t="shared" si="1398"/>
        <v>GREEN</v>
      </c>
      <c r="CC1037" s="15" t="str">
        <f t="shared" si="1399"/>
        <v>0</v>
      </c>
      <c r="CJ1037">
        <f t="shared" si="1348"/>
        <v>1756</v>
      </c>
      <c r="CK1037">
        <f t="shared" si="1349"/>
        <v>966.95</v>
      </c>
      <c r="CM1037" s="24">
        <f t="shared" si="1350"/>
        <v>2057.4171000000001</v>
      </c>
      <c r="CN1037" s="24">
        <f t="shared" si="1351"/>
        <v>1454.5828999999999</v>
      </c>
      <c r="CO1037" s="24">
        <f t="shared" si="1352"/>
        <v>2243.6329000000001</v>
      </c>
      <c r="CP1037" s="24">
        <f t="shared" si="1353"/>
        <v>1268.3670999999999</v>
      </c>
      <c r="CQ1037">
        <f t="shared" si="1354"/>
        <v>2545.0500000000002</v>
      </c>
      <c r="CR1037" s="24">
        <f t="shared" si="1355"/>
        <v>1112.1352000000002</v>
      </c>
      <c r="CS1037" s="15" t="str">
        <f t="shared" si="1356"/>
        <v>GREEN</v>
      </c>
      <c r="CT1037" s="15" t="str">
        <f t="shared" si="1357"/>
        <v>GREEN</v>
      </c>
      <c r="CU1037" s="15" t="str">
        <f t="shared" si="1400"/>
        <v>GREEN</v>
      </c>
      <c r="CV1037" s="15" t="str">
        <f t="shared" si="1344"/>
        <v>0</v>
      </c>
      <c r="CX1037" s="24">
        <f t="shared" si="1401"/>
        <v>1756</v>
      </c>
      <c r="CY1037" s="24">
        <f t="shared" si="1402"/>
        <v>810.85</v>
      </c>
      <c r="DA1037" s="24">
        <f t="shared" si="1412"/>
        <v>2117.0473000000002</v>
      </c>
      <c r="DB1037" s="24">
        <f t="shared" si="1403"/>
        <v>1394.9527</v>
      </c>
      <c r="DC1037" s="24">
        <f t="shared" si="1404"/>
        <v>2340.1026999999999</v>
      </c>
      <c r="DD1037" s="24">
        <f t="shared" si="1405"/>
        <v>1171.8973000000001</v>
      </c>
      <c r="DE1037">
        <f t="shared" si="1406"/>
        <v>2701.15</v>
      </c>
      <c r="DF1037" s="24">
        <f t="shared" si="1407"/>
        <v>984.75760000000002</v>
      </c>
      <c r="DG1037" s="15" t="str">
        <f t="shared" si="1408"/>
        <v>GREEN</v>
      </c>
      <c r="DH1037" s="15" t="str">
        <f t="shared" si="1409"/>
        <v>GREEN</v>
      </c>
      <c r="DI1037" s="15" t="str">
        <f t="shared" si="1410"/>
        <v>GREEN</v>
      </c>
    </row>
    <row r="1038" spans="1:113" x14ac:dyDescent="0.3">
      <c r="A1038" s="75">
        <v>36616</v>
      </c>
      <c r="B1038" s="76">
        <v>1570.45</v>
      </c>
      <c r="C1038" s="76">
        <v>1609.4</v>
      </c>
      <c r="D1038" s="76">
        <v>1489.1</v>
      </c>
      <c r="E1038" s="76">
        <v>1528.45</v>
      </c>
      <c r="F1038" s="76">
        <v>377700000</v>
      </c>
      <c r="G1038" s="76">
        <v>2234099.96</v>
      </c>
      <c r="H1038" s="76">
        <v>2263648</v>
      </c>
      <c r="I1038" s="76">
        <v>1583.79</v>
      </c>
      <c r="J1038" s="76">
        <v>1556.83</v>
      </c>
      <c r="K1038" s="76">
        <v>1387.85</v>
      </c>
      <c r="L1038" s="76">
        <v>1163.2</v>
      </c>
      <c r="M1038" s="76">
        <v>1107.55</v>
      </c>
      <c r="N1038" s="76">
        <v>14.64</v>
      </c>
      <c r="O1038" s="76">
        <v>50.96</v>
      </c>
      <c r="P1038" s="76">
        <v>57.13</v>
      </c>
      <c r="Q1038" s="76">
        <v>63.57</v>
      </c>
      <c r="R1038" s="76">
        <v>83.12</v>
      </c>
      <c r="S1038" s="76">
        <v>-2.62</v>
      </c>
      <c r="T1038" s="76">
        <v>17.82</v>
      </c>
      <c r="U1038" s="76">
        <v>19.61</v>
      </c>
      <c r="V1038" s="76">
        <v>20.32</v>
      </c>
      <c r="W1038" s="76">
        <v>20.75</v>
      </c>
      <c r="X1038" s="76">
        <v>26.08</v>
      </c>
      <c r="Y1038" s="76">
        <v>1779.27</v>
      </c>
      <c r="Z1038" s="76">
        <v>1334.39</v>
      </c>
      <c r="AA1038" s="76">
        <v>1556.83</v>
      </c>
      <c r="AB1038" s="76">
        <v>1818.15</v>
      </c>
      <c r="AC1038" s="76">
        <v>916</v>
      </c>
      <c r="AD1038" s="19">
        <f t="shared" si="1358"/>
        <v>-0.36017995986260509</v>
      </c>
      <c r="AE1038" s="76">
        <f t="shared" si="1345"/>
        <v>167.62996271112107</v>
      </c>
      <c r="AF1038" s="77">
        <f t="shared" si="1413"/>
        <v>-2.618584944729363E-2</v>
      </c>
      <c r="AG1038" s="2">
        <f t="shared" si="1359"/>
        <v>-19.550000000000004</v>
      </c>
      <c r="AH1038" s="1">
        <f t="shared" si="1360"/>
        <v>1604.8999999999999</v>
      </c>
      <c r="AI1038" s="21">
        <f t="shared" si="1361"/>
        <v>1627.5923076923075</v>
      </c>
      <c r="AJ1038" s="22">
        <f t="shared" si="1362"/>
        <v>-22.692307692307622</v>
      </c>
      <c r="AK1038" s="23">
        <f t="shared" si="1363"/>
        <v>27.847756410256295</v>
      </c>
      <c r="AL1038" s="23">
        <f t="shared" si="1364"/>
        <v>-50.540064102563917</v>
      </c>
      <c r="AM1038" s="23"/>
      <c r="AN1038">
        <f t="shared" si="1365"/>
        <v>1549</v>
      </c>
      <c r="AO1038" s="4">
        <f t="shared" si="1366"/>
        <v>1565.7375</v>
      </c>
      <c r="AP1038" s="4">
        <f t="shared" si="1367"/>
        <v>1637.8999999999999</v>
      </c>
      <c r="AQ1038" s="24">
        <f t="shared" si="1368"/>
        <v>1630.2049999999999</v>
      </c>
      <c r="AR1038" t="str">
        <f t="shared" si="1369"/>
        <v>RED</v>
      </c>
      <c r="AS1038" t="str">
        <f t="shared" si="1370"/>
        <v>RED</v>
      </c>
      <c r="AT1038" t="str">
        <f t="shared" si="1371"/>
        <v>RED</v>
      </c>
      <c r="AU1038" t="str">
        <f t="shared" si="1372"/>
        <v>RED</v>
      </c>
      <c r="AV1038" t="str">
        <f t="shared" si="1373"/>
        <v>RED</v>
      </c>
      <c r="AW1038" t="str">
        <f t="shared" si="1374"/>
        <v>RED</v>
      </c>
      <c r="AX1038" s="25">
        <f t="shared" si="1375"/>
        <v>7.8415055690691149E-4</v>
      </c>
      <c r="AY1038" s="25">
        <f t="shared" si="1376"/>
        <v>1.9959061381777461E-2</v>
      </c>
      <c r="AZ1038" s="26">
        <f t="shared" si="1377"/>
        <v>3.7802754907234828</v>
      </c>
      <c r="BA1038" s="1">
        <f t="shared" si="1346"/>
        <v>2167300.0150000001</v>
      </c>
      <c r="BB1038" s="1">
        <f t="shared" si="1346"/>
        <v>2133402.25</v>
      </c>
      <c r="BC1038" s="27">
        <f t="shared" si="1378"/>
        <v>1.0308217342027748</v>
      </c>
      <c r="BD1038" s="28">
        <f t="shared" si="1378"/>
        <v>1.0610507230879689</v>
      </c>
      <c r="BE1038" s="29">
        <f t="shared" si="1347"/>
        <v>17.419706042460536</v>
      </c>
      <c r="BF1038" s="29">
        <f t="shared" si="1411"/>
        <v>27.320964132341373</v>
      </c>
      <c r="BG1038" s="30">
        <f t="shared" si="1379"/>
        <v>-1.0740473052926081E-2</v>
      </c>
      <c r="BH1038" s="31">
        <f t="shared" si="1380"/>
        <v>-1.9734252094135429E-2</v>
      </c>
      <c r="BI1038" s="31">
        <f t="shared" si="1381"/>
        <v>-1.917491082487055E-2</v>
      </c>
      <c r="BJ1038" s="32">
        <f t="shared" si="1382"/>
        <v>1739.582292822776</v>
      </c>
      <c r="BK1038" s="24">
        <f t="shared" si="1383"/>
        <v>1470.2177071772237</v>
      </c>
      <c r="BL1038" s="30">
        <f t="shared" si="1384"/>
        <v>0.17623382226801812</v>
      </c>
      <c r="BM1038" s="30">
        <f t="shared" si="1385"/>
        <v>-0.13813490321749222</v>
      </c>
      <c r="BN1038" s="30">
        <f t="shared" si="1386"/>
        <v>3.8098919050525919E-2</v>
      </c>
      <c r="BO1038" s="30">
        <f t="shared" si="1387"/>
        <v>-0.1000359841669663</v>
      </c>
      <c r="BP1038" s="30"/>
      <c r="BQ1038">
        <f t="shared" si="1388"/>
        <v>1756</v>
      </c>
      <c r="BR1038">
        <f t="shared" si="1389"/>
        <v>810.85</v>
      </c>
      <c r="BT1038" s="24">
        <f t="shared" si="1390"/>
        <v>2117.0473000000002</v>
      </c>
      <c r="BU1038" s="24">
        <f t="shared" si="1391"/>
        <v>1394.9527</v>
      </c>
      <c r="BV1038" s="24">
        <f t="shared" si="1392"/>
        <v>2340.1026999999999</v>
      </c>
      <c r="BW1038" s="24">
        <f t="shared" si="1393"/>
        <v>1171.8973000000001</v>
      </c>
      <c r="BX1038">
        <f t="shared" si="1394"/>
        <v>2701.15</v>
      </c>
      <c r="BY1038" s="24">
        <f t="shared" si="1395"/>
        <v>984.75760000000002</v>
      </c>
      <c r="BZ1038" s="15" t="str">
        <f t="shared" si="1396"/>
        <v>GREEN</v>
      </c>
      <c r="CA1038" s="15" t="str">
        <f t="shared" si="1397"/>
        <v>GREEN</v>
      </c>
      <c r="CB1038" s="15" t="str">
        <f t="shared" si="1398"/>
        <v>GREEN</v>
      </c>
      <c r="CC1038" s="15" t="str">
        <f t="shared" si="1399"/>
        <v>0</v>
      </c>
      <c r="CJ1038">
        <f t="shared" si="1348"/>
        <v>1756</v>
      </c>
      <c r="CK1038">
        <f t="shared" si="1349"/>
        <v>966.95</v>
      </c>
      <c r="CM1038" s="24">
        <f t="shared" si="1350"/>
        <v>2057.4171000000001</v>
      </c>
      <c r="CN1038" s="24">
        <f t="shared" si="1351"/>
        <v>1454.5828999999999</v>
      </c>
      <c r="CO1038" s="24">
        <f t="shared" si="1352"/>
        <v>2243.6329000000001</v>
      </c>
      <c r="CP1038" s="24">
        <f t="shared" si="1353"/>
        <v>1268.3670999999999</v>
      </c>
      <c r="CQ1038">
        <f t="shared" si="1354"/>
        <v>2545.0500000000002</v>
      </c>
      <c r="CR1038" s="24">
        <f t="shared" si="1355"/>
        <v>1112.1352000000002</v>
      </c>
      <c r="CS1038" s="15" t="str">
        <f t="shared" si="1356"/>
        <v>GREEN</v>
      </c>
      <c r="CT1038" s="15" t="str">
        <f t="shared" si="1357"/>
        <v>GREEN</v>
      </c>
      <c r="CU1038" s="15" t="str">
        <f t="shared" si="1400"/>
        <v>GREEN</v>
      </c>
      <c r="CV1038" s="15" t="str">
        <f t="shared" si="1344"/>
        <v>0</v>
      </c>
      <c r="CX1038" s="24">
        <f t="shared" si="1401"/>
        <v>1756</v>
      </c>
      <c r="CY1038" s="24">
        <f t="shared" si="1402"/>
        <v>810.85</v>
      </c>
      <c r="DA1038" s="24">
        <f t="shared" si="1412"/>
        <v>2117.0473000000002</v>
      </c>
      <c r="DB1038" s="24">
        <f t="shared" si="1403"/>
        <v>1394.9527</v>
      </c>
      <c r="DC1038" s="24">
        <f t="shared" si="1404"/>
        <v>2340.1026999999999</v>
      </c>
      <c r="DD1038" s="24">
        <f t="shared" si="1405"/>
        <v>1171.8973000000001</v>
      </c>
      <c r="DE1038">
        <f t="shared" si="1406"/>
        <v>2701.15</v>
      </c>
      <c r="DF1038" s="24">
        <f t="shared" si="1407"/>
        <v>984.75760000000002</v>
      </c>
      <c r="DG1038" s="15" t="str">
        <f t="shared" si="1408"/>
        <v>GREEN</v>
      </c>
      <c r="DH1038" s="15" t="str">
        <f t="shared" si="1409"/>
        <v>GREEN</v>
      </c>
      <c r="DI1038" s="15" t="str">
        <f t="shared" si="1410"/>
        <v>GREEN</v>
      </c>
    </row>
    <row r="1039" spans="1:113" x14ac:dyDescent="0.3">
      <c r="A1039" s="18">
        <v>36609</v>
      </c>
      <c r="B1039" s="1">
        <v>1563.3</v>
      </c>
      <c r="C1039" s="1">
        <v>1629.2</v>
      </c>
      <c r="D1039" s="1">
        <v>1540.45</v>
      </c>
      <c r="E1039" s="1">
        <v>1569.55</v>
      </c>
      <c r="F1039" s="1">
        <v>260200000</v>
      </c>
      <c r="G1039" s="1">
        <v>1490499.99</v>
      </c>
      <c r="H1039" s="1">
        <v>1741699</v>
      </c>
      <c r="I1039" s="1">
        <v>1620.19</v>
      </c>
      <c r="J1039" s="1">
        <v>1549.09</v>
      </c>
      <c r="K1039" s="1">
        <v>1376.62</v>
      </c>
      <c r="L1039" s="1">
        <v>1159.51</v>
      </c>
      <c r="M1039" s="1">
        <v>1105.3599999999999</v>
      </c>
      <c r="N1039" s="1">
        <v>23.88</v>
      </c>
      <c r="O1039" s="1">
        <v>55.18</v>
      </c>
      <c r="P1039" s="1">
        <v>59.33</v>
      </c>
      <c r="Q1039" s="1">
        <v>74.680000000000007</v>
      </c>
      <c r="R1039" s="1">
        <v>88.01</v>
      </c>
      <c r="S1039" s="1">
        <v>0.47</v>
      </c>
      <c r="T1039" s="1">
        <v>16.27</v>
      </c>
      <c r="U1039" s="1">
        <v>27.36</v>
      </c>
      <c r="V1039" s="1">
        <v>22.09</v>
      </c>
      <c r="W1039" s="1">
        <v>18.84</v>
      </c>
      <c r="X1039" s="1">
        <v>28</v>
      </c>
      <c r="Y1039" s="1">
        <v>1785.3</v>
      </c>
      <c r="Z1039" s="1">
        <v>1312.87</v>
      </c>
      <c r="AA1039" s="1">
        <v>1549.09</v>
      </c>
      <c r="AB1039" s="1">
        <v>1818.15</v>
      </c>
      <c r="AC1039" s="1">
        <v>916</v>
      </c>
      <c r="AD1039" s="19">
        <f t="shared" si="1358"/>
        <v>6.0655932034092072E-2</v>
      </c>
      <c r="AE1039" s="1">
        <f t="shared" si="1345"/>
        <v>172.13753016012302</v>
      </c>
      <c r="AF1039" s="20">
        <f t="shared" si="1413"/>
        <v>4.7049033414414687E-3</v>
      </c>
      <c r="AG1039" s="2">
        <f t="shared" si="1359"/>
        <v>-13.329999999999998</v>
      </c>
      <c r="AH1039" s="1">
        <f t="shared" si="1360"/>
        <v>1636.4583333333333</v>
      </c>
      <c r="AI1039" s="21">
        <f t="shared" si="1361"/>
        <v>1623.9</v>
      </c>
      <c r="AJ1039" s="22">
        <f t="shared" si="1362"/>
        <v>12.558333333333167</v>
      </c>
      <c r="AK1039" s="23">
        <f t="shared" si="1363"/>
        <v>53.851282051281942</v>
      </c>
      <c r="AL1039" s="23">
        <f t="shared" si="1364"/>
        <v>-41.292948717948775</v>
      </c>
      <c r="AM1039" s="23"/>
      <c r="AN1039">
        <f t="shared" si="1365"/>
        <v>1565.875</v>
      </c>
      <c r="AO1039" s="4">
        <f t="shared" si="1366"/>
        <v>1597.625</v>
      </c>
      <c r="AP1039" s="4">
        <f t="shared" si="1367"/>
        <v>1646.8125</v>
      </c>
      <c r="AQ1039" s="24">
        <f t="shared" si="1368"/>
        <v>1639.42</v>
      </c>
      <c r="AR1039" t="str">
        <f t="shared" si="1369"/>
        <v>GREEN</v>
      </c>
      <c r="AS1039" t="str">
        <f t="shared" si="1370"/>
        <v>RED</v>
      </c>
      <c r="AT1039" t="str">
        <f t="shared" si="1371"/>
        <v>RED</v>
      </c>
      <c r="AU1039" t="str">
        <f t="shared" si="1372"/>
        <v>RED</v>
      </c>
      <c r="AV1039" t="str">
        <f t="shared" si="1373"/>
        <v>RED</v>
      </c>
      <c r="AW1039" t="str">
        <f t="shared" si="1374"/>
        <v>RED</v>
      </c>
      <c r="AX1039" s="25">
        <f t="shared" si="1375"/>
        <v>7.8415055690691149E-4</v>
      </c>
      <c r="AY1039" s="25">
        <f t="shared" si="1376"/>
        <v>1.9220417529324203E-2</v>
      </c>
      <c r="AZ1039" s="26">
        <f t="shared" si="1377"/>
        <v>3.9198574721872319</v>
      </c>
      <c r="BA1039" s="1">
        <f t="shared" si="1346"/>
        <v>2291249.9725000001</v>
      </c>
      <c r="BB1039" s="1">
        <f t="shared" si="1346"/>
        <v>2259159.5</v>
      </c>
      <c r="BC1039" s="27">
        <f t="shared" si="1378"/>
        <v>0.65051827949339991</v>
      </c>
      <c r="BD1039" s="28">
        <f t="shared" si="1378"/>
        <v>0.77094999268533271</v>
      </c>
      <c r="BE1039" s="29">
        <f t="shared" si="1347"/>
        <v>37.222222222222207</v>
      </c>
      <c r="BF1039" s="29">
        <f t="shared" si="1411"/>
        <v>39.831782331782335</v>
      </c>
      <c r="BG1039" s="30">
        <f t="shared" si="1379"/>
        <v>-1.0297680913899432E-2</v>
      </c>
      <c r="BH1039" s="31">
        <f t="shared" si="1380"/>
        <v>-2.1146221723893188E-2</v>
      </c>
      <c r="BI1039" s="31">
        <f t="shared" si="1381"/>
        <v>-1.8436266972417292E-2</v>
      </c>
      <c r="BJ1039" s="32">
        <f t="shared" si="1382"/>
        <v>1773.863972470403</v>
      </c>
      <c r="BK1039" s="24">
        <f t="shared" si="1383"/>
        <v>1499.0526941962635</v>
      </c>
      <c r="BL1039" s="30">
        <f t="shared" si="1384"/>
        <v>0.17508921555486578</v>
      </c>
      <c r="BM1039" s="30">
        <f t="shared" si="1385"/>
        <v>-0.13017359910191015</v>
      </c>
      <c r="BN1039" s="30">
        <f t="shared" si="1386"/>
        <v>4.4915616452955616E-2</v>
      </c>
      <c r="BO1039" s="30">
        <f t="shared" si="1387"/>
        <v>-8.5257982648954539E-2</v>
      </c>
      <c r="BP1039" s="30"/>
      <c r="BQ1039">
        <f t="shared" si="1388"/>
        <v>1756</v>
      </c>
      <c r="BR1039">
        <f t="shared" si="1389"/>
        <v>810.85</v>
      </c>
      <c r="BT1039" s="24">
        <f t="shared" si="1390"/>
        <v>2117.0473000000002</v>
      </c>
      <c r="BU1039" s="24">
        <f t="shared" si="1391"/>
        <v>1394.9527</v>
      </c>
      <c r="BV1039" s="24">
        <f t="shared" si="1392"/>
        <v>2340.1026999999999</v>
      </c>
      <c r="BW1039" s="24">
        <f t="shared" si="1393"/>
        <v>1171.8973000000001</v>
      </c>
      <c r="BX1039">
        <f t="shared" si="1394"/>
        <v>2701.15</v>
      </c>
      <c r="BY1039" s="24">
        <f t="shared" si="1395"/>
        <v>984.75760000000002</v>
      </c>
      <c r="BZ1039" s="15" t="str">
        <f t="shared" si="1396"/>
        <v>GREEN</v>
      </c>
      <c r="CA1039" s="15" t="str">
        <f t="shared" si="1397"/>
        <v>GREEN</v>
      </c>
      <c r="CB1039" s="15" t="str">
        <f t="shared" si="1398"/>
        <v>GREEN</v>
      </c>
      <c r="CC1039" s="15" t="str">
        <f t="shared" si="1399"/>
        <v>0</v>
      </c>
      <c r="CJ1039">
        <f t="shared" si="1348"/>
        <v>1756</v>
      </c>
      <c r="CK1039">
        <f t="shared" si="1349"/>
        <v>966.95</v>
      </c>
      <c r="CM1039" s="24">
        <f t="shared" si="1350"/>
        <v>2057.4171000000001</v>
      </c>
      <c r="CN1039" s="24">
        <f t="shared" si="1351"/>
        <v>1454.5828999999999</v>
      </c>
      <c r="CO1039" s="24">
        <f t="shared" si="1352"/>
        <v>2243.6329000000001</v>
      </c>
      <c r="CP1039" s="24">
        <f t="shared" si="1353"/>
        <v>1268.3670999999999</v>
      </c>
      <c r="CQ1039">
        <f t="shared" si="1354"/>
        <v>2545.0500000000002</v>
      </c>
      <c r="CR1039" s="24">
        <f t="shared" si="1355"/>
        <v>1112.1352000000002</v>
      </c>
      <c r="CS1039" s="15" t="str">
        <f t="shared" si="1356"/>
        <v>GREEN</v>
      </c>
      <c r="CT1039" s="15" t="str">
        <f t="shared" si="1357"/>
        <v>GREEN</v>
      </c>
      <c r="CU1039" s="15" t="str">
        <f t="shared" si="1400"/>
        <v>GREEN</v>
      </c>
      <c r="CV1039" s="15" t="str">
        <f t="shared" si="1344"/>
        <v>0</v>
      </c>
      <c r="CX1039" s="24">
        <f t="shared" si="1401"/>
        <v>1756</v>
      </c>
      <c r="CY1039" s="24">
        <f t="shared" si="1402"/>
        <v>810.85</v>
      </c>
      <c r="DA1039" s="24">
        <f t="shared" si="1412"/>
        <v>2117.0473000000002</v>
      </c>
      <c r="DB1039" s="24">
        <f t="shared" si="1403"/>
        <v>1394.9527</v>
      </c>
      <c r="DC1039" s="24">
        <f t="shared" si="1404"/>
        <v>2340.1026999999999</v>
      </c>
      <c r="DD1039" s="24">
        <f t="shared" si="1405"/>
        <v>1171.8973000000001</v>
      </c>
      <c r="DE1039">
        <f t="shared" si="1406"/>
        <v>2701.15</v>
      </c>
      <c r="DF1039" s="24">
        <f t="shared" si="1407"/>
        <v>984.75760000000002</v>
      </c>
      <c r="DG1039" s="15" t="str">
        <f t="shared" si="1408"/>
        <v>GREEN</v>
      </c>
      <c r="DH1039" s="15" t="str">
        <f t="shared" si="1409"/>
        <v>GREEN</v>
      </c>
      <c r="DI1039" s="15" t="str">
        <f t="shared" si="1410"/>
        <v>GREEN</v>
      </c>
    </row>
    <row r="1040" spans="1:113" x14ac:dyDescent="0.3">
      <c r="A1040" s="75">
        <v>36601</v>
      </c>
      <c r="B1040" s="76">
        <v>1601.4</v>
      </c>
      <c r="C1040" s="76">
        <v>1645</v>
      </c>
      <c r="D1040" s="76">
        <v>1503.2</v>
      </c>
      <c r="E1040" s="76">
        <v>1562.2</v>
      </c>
      <c r="F1040" s="76">
        <v>320100000</v>
      </c>
      <c r="G1040" s="76">
        <v>2002199.84</v>
      </c>
      <c r="H1040" s="76">
        <v>1981671</v>
      </c>
      <c r="I1040" s="76">
        <v>1649.84</v>
      </c>
      <c r="J1040" s="76">
        <v>1538.84</v>
      </c>
      <c r="K1040" s="76">
        <v>1365.1</v>
      </c>
      <c r="L1040" s="76">
        <v>1155.56</v>
      </c>
      <c r="M1040" s="76">
        <v>1102.94</v>
      </c>
      <c r="N1040" s="76">
        <v>17.68</v>
      </c>
      <c r="O1040" s="76">
        <v>54.56</v>
      </c>
      <c r="P1040" s="76">
        <v>59.06</v>
      </c>
      <c r="Q1040" s="76">
        <v>83.59</v>
      </c>
      <c r="R1040" s="76">
        <v>91.34</v>
      </c>
      <c r="S1040" s="76">
        <v>-2.5299999999999998</v>
      </c>
      <c r="T1040" s="76">
        <v>24.73</v>
      </c>
      <c r="U1040" s="76">
        <v>41.92</v>
      </c>
      <c r="V1040" s="76">
        <v>23.49</v>
      </c>
      <c r="W1040" s="76">
        <v>20.04</v>
      </c>
      <c r="X1040" s="76">
        <v>29.55</v>
      </c>
      <c r="Y1040" s="76">
        <v>1788.04</v>
      </c>
      <c r="Z1040" s="76">
        <v>1289.6300000000001</v>
      </c>
      <c r="AA1040" s="76">
        <v>1538.84</v>
      </c>
      <c r="AB1040" s="76">
        <v>1818.15</v>
      </c>
      <c r="AC1040" s="76">
        <v>916</v>
      </c>
      <c r="AD1040" s="19">
        <f t="shared" si="1358"/>
        <v>-0.31719315776143975</v>
      </c>
      <c r="AE1040" s="76">
        <f t="shared" si="1345"/>
        <v>171.33143233165188</v>
      </c>
      <c r="AF1040" s="77">
        <f t="shared" si="1413"/>
        <v>-2.5300265169240332E-2</v>
      </c>
      <c r="AG1040" s="2">
        <f t="shared" si="1359"/>
        <v>-7.75</v>
      </c>
      <c r="AH1040" s="1">
        <f t="shared" si="1360"/>
        <v>1667.5333333333331</v>
      </c>
      <c r="AI1040" s="21">
        <f t="shared" si="1361"/>
        <v>1615.396153846154</v>
      </c>
      <c r="AJ1040" s="22">
        <f t="shared" si="1362"/>
        <v>52.137179487179083</v>
      </c>
      <c r="AK1040" s="23">
        <f t="shared" si="1363"/>
        <v>74.144070512820463</v>
      </c>
      <c r="AL1040" s="23">
        <f t="shared" si="1364"/>
        <v>-22.00689102564138</v>
      </c>
      <c r="AM1040" s="23"/>
      <c r="AN1040">
        <f t="shared" si="1365"/>
        <v>1582.4749999999999</v>
      </c>
      <c r="AO1040" s="4">
        <f t="shared" si="1366"/>
        <v>1632.85</v>
      </c>
      <c r="AP1040" s="4">
        <f t="shared" si="1367"/>
        <v>1650.5062499999999</v>
      </c>
      <c r="AQ1040" s="24">
        <f t="shared" si="1368"/>
        <v>1644.7400000000002</v>
      </c>
      <c r="AR1040" t="str">
        <f t="shared" si="1369"/>
        <v>RED</v>
      </c>
      <c r="AS1040" t="str">
        <f t="shared" si="1370"/>
        <v>RED</v>
      </c>
      <c r="AT1040" t="str">
        <f t="shared" si="1371"/>
        <v>RED</v>
      </c>
      <c r="AU1040" t="str">
        <f t="shared" si="1372"/>
        <v>RED</v>
      </c>
      <c r="AV1040" t="str">
        <f t="shared" si="1373"/>
        <v>RED</v>
      </c>
      <c r="AW1040" t="str">
        <f t="shared" si="1374"/>
        <v>RED</v>
      </c>
      <c r="AX1040" s="25">
        <f t="shared" si="1375"/>
        <v>1.6278585195603473E-2</v>
      </c>
      <c r="AY1040" s="25">
        <f t="shared" si="1376"/>
        <v>1.9220417529324203E-2</v>
      </c>
      <c r="AZ1040" s="26">
        <f t="shared" si="1377"/>
        <v>45.856457776411077</v>
      </c>
      <c r="BA1040" s="1">
        <f t="shared" si="1346"/>
        <v>2662874.9750000001</v>
      </c>
      <c r="BB1040" s="1">
        <f t="shared" si="1346"/>
        <v>2459737.5</v>
      </c>
      <c r="BC1040" s="27">
        <f t="shared" si="1378"/>
        <v>0.75189404639622637</v>
      </c>
      <c r="BD1040" s="28">
        <f t="shared" si="1378"/>
        <v>0.80564328510664251</v>
      </c>
      <c r="BE1040" s="29">
        <f t="shared" si="1347"/>
        <v>42.441342441342464</v>
      </c>
      <c r="BF1040" s="29">
        <f t="shared" si="1411"/>
        <v>48.463023463023475</v>
      </c>
      <c r="BG1040" s="30">
        <f t="shared" si="1379"/>
        <v>-2.8728031135344778E-2</v>
      </c>
      <c r="BH1040" s="31">
        <f t="shared" si="1380"/>
        <v>-2.3392129710842785E-2</v>
      </c>
      <c r="BI1040" s="31">
        <f t="shared" si="1381"/>
        <v>-2.9418323337207322E-3</v>
      </c>
      <c r="BJ1040" s="32">
        <f t="shared" si="1382"/>
        <v>1816.180400800763</v>
      </c>
      <c r="BK1040" s="24">
        <f t="shared" si="1383"/>
        <v>1518.8862658659032</v>
      </c>
      <c r="BL1040" s="30">
        <f t="shared" si="1384"/>
        <v>0.19030478487700667</v>
      </c>
      <c r="BM1040" s="30">
        <f t="shared" si="1385"/>
        <v>-0.16257867161743883</v>
      </c>
      <c r="BN1040" s="30">
        <f t="shared" si="1386"/>
        <v>2.7726113259567836E-2</v>
      </c>
      <c r="BO1040" s="30">
        <f t="shared" si="1387"/>
        <v>-0.13485255835787099</v>
      </c>
      <c r="BP1040" s="30"/>
      <c r="BQ1040">
        <f t="shared" si="1388"/>
        <v>1756</v>
      </c>
      <c r="BR1040">
        <f t="shared" si="1389"/>
        <v>810.85</v>
      </c>
      <c r="BT1040" s="24">
        <f t="shared" si="1390"/>
        <v>2117.0473000000002</v>
      </c>
      <c r="BU1040" s="24">
        <f t="shared" si="1391"/>
        <v>1394.9527</v>
      </c>
      <c r="BV1040" s="24">
        <f t="shared" si="1392"/>
        <v>2340.1026999999999</v>
      </c>
      <c r="BW1040" s="24">
        <f t="shared" si="1393"/>
        <v>1171.8973000000001</v>
      </c>
      <c r="BX1040">
        <f t="shared" si="1394"/>
        <v>2701.15</v>
      </c>
      <c r="BY1040" s="24">
        <f t="shared" si="1395"/>
        <v>984.75760000000002</v>
      </c>
      <c r="BZ1040" s="15" t="str">
        <f t="shared" si="1396"/>
        <v>GREEN</v>
      </c>
      <c r="CA1040" s="15" t="str">
        <f t="shared" si="1397"/>
        <v>GREEN</v>
      </c>
      <c r="CB1040" s="15" t="str">
        <f t="shared" si="1398"/>
        <v>GREEN</v>
      </c>
      <c r="CC1040" s="15" t="str">
        <f t="shared" si="1399"/>
        <v>0</v>
      </c>
      <c r="CJ1040">
        <f t="shared" si="1348"/>
        <v>1756</v>
      </c>
      <c r="CK1040">
        <f t="shared" si="1349"/>
        <v>966.95</v>
      </c>
      <c r="CM1040" s="24">
        <f t="shared" si="1350"/>
        <v>2057.4171000000001</v>
      </c>
      <c r="CN1040" s="24">
        <f t="shared" si="1351"/>
        <v>1454.5828999999999</v>
      </c>
      <c r="CO1040" s="24">
        <f t="shared" si="1352"/>
        <v>2243.6329000000001</v>
      </c>
      <c r="CP1040" s="24">
        <f t="shared" si="1353"/>
        <v>1268.3670999999999</v>
      </c>
      <c r="CQ1040">
        <f t="shared" si="1354"/>
        <v>2545.0500000000002</v>
      </c>
      <c r="CR1040" s="24">
        <f t="shared" si="1355"/>
        <v>1112.1352000000002</v>
      </c>
      <c r="CS1040" s="15" t="str">
        <f t="shared" si="1356"/>
        <v>GREEN</v>
      </c>
      <c r="CT1040" s="15" t="str">
        <f t="shared" si="1357"/>
        <v>GREEN</v>
      </c>
      <c r="CU1040" s="15" t="str">
        <f t="shared" si="1400"/>
        <v>GREEN</v>
      </c>
      <c r="CV1040" s="15" t="str">
        <f t="shared" si="1344"/>
        <v>0</v>
      </c>
      <c r="CX1040" s="24">
        <f t="shared" si="1401"/>
        <v>1756</v>
      </c>
      <c r="CY1040" s="24">
        <f t="shared" si="1402"/>
        <v>810.85</v>
      </c>
      <c r="DA1040" s="24">
        <f t="shared" si="1412"/>
        <v>2117.0473000000002</v>
      </c>
      <c r="DB1040" s="24">
        <f t="shared" si="1403"/>
        <v>1394.9527</v>
      </c>
      <c r="DC1040" s="24">
        <f t="shared" si="1404"/>
        <v>2340.1026999999999</v>
      </c>
      <c r="DD1040" s="24">
        <f t="shared" si="1405"/>
        <v>1171.8973000000001</v>
      </c>
      <c r="DE1040">
        <f t="shared" si="1406"/>
        <v>2701.15</v>
      </c>
      <c r="DF1040" s="24">
        <f t="shared" si="1407"/>
        <v>984.75760000000002</v>
      </c>
      <c r="DG1040" s="15" t="str">
        <f t="shared" si="1408"/>
        <v>GREEN</v>
      </c>
      <c r="DH1040" s="15" t="str">
        <f t="shared" si="1409"/>
        <v>GREEN</v>
      </c>
      <c r="DI1040" s="15" t="str">
        <f t="shared" si="1410"/>
        <v>GREEN</v>
      </c>
    </row>
    <row r="1041" spans="1:113" x14ac:dyDescent="0.3">
      <c r="A1041" s="75">
        <v>36595</v>
      </c>
      <c r="B1041" s="76">
        <v>1656</v>
      </c>
      <c r="C1041" s="76">
        <v>1765.25</v>
      </c>
      <c r="D1041" s="76">
        <v>1588.2</v>
      </c>
      <c r="E1041" s="76">
        <v>1602.75</v>
      </c>
      <c r="F1041" s="76">
        <v>403900000</v>
      </c>
      <c r="G1041" s="76">
        <v>2942400.27</v>
      </c>
      <c r="H1041" s="76">
        <v>2546591</v>
      </c>
      <c r="I1041" s="76">
        <v>1688.6</v>
      </c>
      <c r="J1041" s="76">
        <v>1527</v>
      </c>
      <c r="K1041" s="76">
        <v>1355.12</v>
      </c>
      <c r="L1041" s="76">
        <v>1152.03</v>
      </c>
      <c r="M1041" s="76">
        <v>1100.7</v>
      </c>
      <c r="N1041" s="76">
        <v>25.24</v>
      </c>
      <c r="O1041" s="76">
        <v>58.76</v>
      </c>
      <c r="P1041" s="76">
        <v>61.24</v>
      </c>
      <c r="Q1041" s="76">
        <v>94.5</v>
      </c>
      <c r="R1041" s="76">
        <v>93.28</v>
      </c>
      <c r="S1041" s="76">
        <v>-3.22</v>
      </c>
      <c r="T1041" s="76">
        <v>41.07</v>
      </c>
      <c r="U1041" s="76">
        <v>58.84</v>
      </c>
      <c r="V1041" s="76">
        <v>25.94</v>
      </c>
      <c r="W1041" s="76">
        <v>15.89</v>
      </c>
      <c r="X1041" s="76">
        <v>31.21</v>
      </c>
      <c r="Y1041" s="76">
        <v>1792.59</v>
      </c>
      <c r="Z1041" s="76">
        <v>1261.4000000000001</v>
      </c>
      <c r="AA1041" s="76">
        <v>1527</v>
      </c>
      <c r="AB1041" s="76">
        <v>1818.15</v>
      </c>
      <c r="AC1041" s="76">
        <v>916</v>
      </c>
      <c r="AD1041" s="19">
        <f t="shared" si="1358"/>
        <v>-0.39083334771265515</v>
      </c>
      <c r="AE1041" s="76">
        <f t="shared" si="1345"/>
        <v>175.77867953498594</v>
      </c>
      <c r="AF1041" s="77">
        <f t="shared" si="1413"/>
        <v>-3.2155797101449224E-2</v>
      </c>
      <c r="AG1041" s="2">
        <f t="shared" si="1359"/>
        <v>1.2199999999999989</v>
      </c>
      <c r="AH1041" s="1">
        <f t="shared" si="1360"/>
        <v>1673.7916666666667</v>
      </c>
      <c r="AI1041" s="21">
        <f t="shared" si="1361"/>
        <v>1604.4038461538462</v>
      </c>
      <c r="AJ1041" s="22">
        <f t="shared" si="1362"/>
        <v>69.387820512820554</v>
      </c>
      <c r="AK1041" s="23">
        <f t="shared" si="1363"/>
        <v>86.865865384615461</v>
      </c>
      <c r="AL1041" s="23">
        <f t="shared" si="1364"/>
        <v>-17.478044871794907</v>
      </c>
      <c r="AM1041" s="23"/>
      <c r="AN1041">
        <f t="shared" si="1365"/>
        <v>1629.375</v>
      </c>
      <c r="AO1041" s="4">
        <f t="shared" si="1366"/>
        <v>1671.75</v>
      </c>
      <c r="AP1041" s="4">
        <f t="shared" si="1367"/>
        <v>1657.8062500000001</v>
      </c>
      <c r="AQ1041" s="24">
        <f t="shared" si="1368"/>
        <v>1649.85</v>
      </c>
      <c r="AR1041" t="str">
        <f t="shared" si="1369"/>
        <v>RED</v>
      </c>
      <c r="AS1041" t="str">
        <f t="shared" si="1370"/>
        <v>RED</v>
      </c>
      <c r="AT1041" t="str">
        <f t="shared" si="1371"/>
        <v>RED</v>
      </c>
      <c r="AU1041" t="str">
        <f t="shared" si="1372"/>
        <v>RED</v>
      </c>
      <c r="AV1041" t="str">
        <f t="shared" si="1373"/>
        <v>RED</v>
      </c>
      <c r="AW1041" t="str">
        <f t="shared" si="1374"/>
        <v>RED</v>
      </c>
      <c r="AX1041" s="25">
        <f t="shared" si="1375"/>
        <v>1.6346331636309719E-2</v>
      </c>
      <c r="AY1041" s="25">
        <f t="shared" si="1376"/>
        <v>1.5003706667784148E-2</v>
      </c>
      <c r="AZ1041" s="26">
        <f t="shared" si="1377"/>
        <v>52.141345020861174</v>
      </c>
      <c r="BA1041" s="1">
        <f t="shared" si="1346"/>
        <v>2867000.0350000001</v>
      </c>
      <c r="BB1041" s="1">
        <f t="shared" si="1346"/>
        <v>2589121</v>
      </c>
      <c r="BC1041" s="27">
        <f t="shared" si="1378"/>
        <v>1.0262993491731853</v>
      </c>
      <c r="BD1041" s="28">
        <f t="shared" si="1378"/>
        <v>0.98357357574250104</v>
      </c>
      <c r="BE1041" s="29">
        <f t="shared" si="1347"/>
        <v>54.484704484704494</v>
      </c>
      <c r="BF1041" s="29">
        <f t="shared" si="1411"/>
        <v>62.449452834068225</v>
      </c>
      <c r="BG1041" s="30">
        <f t="shared" si="1379"/>
        <v>-3.1994762533886945E-2</v>
      </c>
      <c r="BH1041" s="31">
        <f t="shared" si="1380"/>
        <v>-2.2505560001676223E-2</v>
      </c>
      <c r="BI1041" s="31">
        <f t="shared" si="1381"/>
        <v>1.3426249685255705E-3</v>
      </c>
      <c r="BJ1041" s="32">
        <f t="shared" si="1382"/>
        <v>1803.0492608987531</v>
      </c>
      <c r="BK1041" s="24">
        <f t="shared" si="1383"/>
        <v>1544.5340724345804</v>
      </c>
      <c r="BL1041" s="30">
        <f t="shared" si="1384"/>
        <v>0.16129476740862439</v>
      </c>
      <c r="BM1041" s="30">
        <f t="shared" si="1385"/>
        <v>-0.12497224202074754</v>
      </c>
      <c r="BN1041" s="30">
        <f t="shared" si="1386"/>
        <v>3.6322525387876857E-2</v>
      </c>
      <c r="BO1041" s="30">
        <f t="shared" si="1387"/>
        <v>-8.864971663287069E-2</v>
      </c>
      <c r="BP1041" s="30"/>
      <c r="BQ1041">
        <f t="shared" si="1388"/>
        <v>1756</v>
      </c>
      <c r="BR1041">
        <f t="shared" si="1389"/>
        <v>810.85</v>
      </c>
      <c r="BT1041" s="24">
        <f t="shared" si="1390"/>
        <v>2117.0473000000002</v>
      </c>
      <c r="BU1041" s="24">
        <f t="shared" si="1391"/>
        <v>1394.9527</v>
      </c>
      <c r="BV1041" s="24">
        <f t="shared" si="1392"/>
        <v>2340.1026999999999</v>
      </c>
      <c r="BW1041" s="24">
        <f t="shared" si="1393"/>
        <v>1171.8973000000001</v>
      </c>
      <c r="BX1041">
        <f t="shared" si="1394"/>
        <v>2701.15</v>
      </c>
      <c r="BY1041" s="24">
        <f t="shared" si="1395"/>
        <v>984.75760000000002</v>
      </c>
      <c r="BZ1041" s="15" t="str">
        <f t="shared" si="1396"/>
        <v>GREEN</v>
      </c>
      <c r="CA1041" s="15" t="str">
        <f t="shared" si="1397"/>
        <v>GREEN</v>
      </c>
      <c r="CB1041" s="15" t="str">
        <f t="shared" si="1398"/>
        <v>GREEN</v>
      </c>
      <c r="CC1041" s="15" t="str">
        <f t="shared" si="1399"/>
        <v>0</v>
      </c>
      <c r="CJ1041">
        <f t="shared" si="1348"/>
        <v>1756</v>
      </c>
      <c r="CK1041">
        <f t="shared" si="1349"/>
        <v>966.95</v>
      </c>
      <c r="CM1041" s="24">
        <f t="shared" si="1350"/>
        <v>2057.4171000000001</v>
      </c>
      <c r="CN1041" s="24">
        <f t="shared" si="1351"/>
        <v>1454.5828999999999</v>
      </c>
      <c r="CO1041" s="24">
        <f t="shared" si="1352"/>
        <v>2243.6329000000001</v>
      </c>
      <c r="CP1041" s="24">
        <f t="shared" si="1353"/>
        <v>1268.3670999999999</v>
      </c>
      <c r="CQ1041">
        <f t="shared" si="1354"/>
        <v>2545.0500000000002</v>
      </c>
      <c r="CR1041" s="24">
        <f t="shared" si="1355"/>
        <v>1112.1352000000002</v>
      </c>
      <c r="CS1041" s="15" t="str">
        <f t="shared" si="1356"/>
        <v>GREEN</v>
      </c>
      <c r="CT1041" s="15" t="str">
        <f t="shared" si="1357"/>
        <v>GREEN</v>
      </c>
      <c r="CU1041" s="15" t="str">
        <f t="shared" si="1400"/>
        <v>GREEN</v>
      </c>
      <c r="CV1041" s="15" t="str">
        <f t="shared" si="1344"/>
        <v>0</v>
      </c>
      <c r="CX1041" s="24">
        <f t="shared" si="1401"/>
        <v>1756</v>
      </c>
      <c r="CY1041" s="24">
        <f t="shared" si="1402"/>
        <v>810.85</v>
      </c>
      <c r="DA1041" s="24">
        <f t="shared" si="1412"/>
        <v>2117.0473000000002</v>
      </c>
      <c r="DB1041" s="24">
        <f t="shared" si="1403"/>
        <v>1394.9527</v>
      </c>
      <c r="DC1041" s="24">
        <f t="shared" si="1404"/>
        <v>2340.1026999999999</v>
      </c>
      <c r="DD1041" s="24">
        <f t="shared" si="1405"/>
        <v>1171.8973000000001</v>
      </c>
      <c r="DE1041">
        <f t="shared" si="1406"/>
        <v>2701.15</v>
      </c>
      <c r="DF1041" s="24">
        <f t="shared" si="1407"/>
        <v>984.75760000000002</v>
      </c>
      <c r="DG1041" s="15" t="str">
        <f t="shared" si="1408"/>
        <v>GREEN</v>
      </c>
      <c r="DH1041" s="15" t="str">
        <f t="shared" si="1409"/>
        <v>GREEN</v>
      </c>
      <c r="DI1041" s="15" t="str">
        <f t="shared" si="1410"/>
        <v>GREEN</v>
      </c>
    </row>
    <row r="1042" spans="1:113" x14ac:dyDescent="0.3">
      <c r="A1042" s="75">
        <v>36588</v>
      </c>
      <c r="B1042" s="76">
        <v>1711.15</v>
      </c>
      <c r="C1042" s="76">
        <v>1783.3</v>
      </c>
      <c r="D1042" s="76">
        <v>1626.35</v>
      </c>
      <c r="E1042" s="76">
        <v>1656</v>
      </c>
      <c r="F1042" s="76">
        <v>474100000</v>
      </c>
      <c r="G1042" s="76">
        <v>2729899.79</v>
      </c>
      <c r="H1042" s="76">
        <v>2766677</v>
      </c>
      <c r="I1042" s="76">
        <v>1688</v>
      </c>
      <c r="J1042" s="76">
        <v>1519.35</v>
      </c>
      <c r="K1042" s="76">
        <v>1343.89</v>
      </c>
      <c r="L1042" s="76">
        <v>1147.93</v>
      </c>
      <c r="M1042" s="76">
        <v>1098.08</v>
      </c>
      <c r="N1042" s="76">
        <v>40.33</v>
      </c>
      <c r="O1042" s="76">
        <v>64.84</v>
      </c>
      <c r="P1042" s="76">
        <v>64.27</v>
      </c>
      <c r="Q1042" s="76">
        <v>102.92</v>
      </c>
      <c r="R1042" s="76">
        <v>92.97</v>
      </c>
      <c r="S1042" s="76">
        <v>-3.18</v>
      </c>
      <c r="T1042" s="76">
        <v>59.94</v>
      </c>
      <c r="U1042" s="76">
        <v>70.790000000000006</v>
      </c>
      <c r="V1042" s="76">
        <v>29.49</v>
      </c>
      <c r="W1042" s="76">
        <v>15.11</v>
      </c>
      <c r="X1042" s="76">
        <v>31.76</v>
      </c>
      <c r="Y1042" s="76">
        <v>1784.59</v>
      </c>
      <c r="Z1042" s="76">
        <v>1254.1099999999999</v>
      </c>
      <c r="AA1042" s="76">
        <v>1519.35</v>
      </c>
      <c r="AB1042" s="76">
        <v>1818.15</v>
      </c>
      <c r="AC1042" s="76">
        <v>916</v>
      </c>
      <c r="AD1042" s="19">
        <f t="shared" si="1358"/>
        <v>-0.40017940691184578</v>
      </c>
      <c r="AE1042" s="76">
        <f t="shared" si="1345"/>
        <v>181.61877604737901</v>
      </c>
      <c r="AF1042" s="77">
        <f t="shared" si="1413"/>
        <v>-3.1833727966324665E-2</v>
      </c>
      <c r="AG1042" s="2">
        <f t="shared" si="1359"/>
        <v>9.9500000000000028</v>
      </c>
      <c r="AH1042" s="1">
        <f t="shared" si="1360"/>
        <v>1673.1833333333334</v>
      </c>
      <c r="AI1042" s="21">
        <f t="shared" si="1361"/>
        <v>1591.8615384615384</v>
      </c>
      <c r="AJ1042" s="22">
        <f t="shared" si="1362"/>
        <v>81.321794871794964</v>
      </c>
      <c r="AK1042" s="23">
        <f t="shared" si="1363"/>
        <v>97.766025641025749</v>
      </c>
      <c r="AL1042" s="23">
        <f t="shared" si="1364"/>
        <v>-16.444230769230785</v>
      </c>
      <c r="AM1042" s="23"/>
      <c r="AN1042">
        <f t="shared" si="1365"/>
        <v>1683.2249999999999</v>
      </c>
      <c r="AO1042" s="4">
        <f t="shared" si="1366"/>
        <v>1710.0625</v>
      </c>
      <c r="AP1042" s="4">
        <f t="shared" si="1367"/>
        <v>1660.3062500000001</v>
      </c>
      <c r="AQ1042" s="24">
        <f t="shared" si="1368"/>
        <v>1637.6200000000001</v>
      </c>
      <c r="AR1042" t="str">
        <f t="shared" si="1369"/>
        <v>RED</v>
      </c>
      <c r="AS1042" t="str">
        <f t="shared" si="1370"/>
        <v>RED</v>
      </c>
      <c r="AT1042" t="str">
        <f t="shared" si="1371"/>
        <v>RED</v>
      </c>
      <c r="AU1042" t="str">
        <f t="shared" si="1372"/>
        <v>GREEN</v>
      </c>
      <c r="AV1042" t="str">
        <f t="shared" si="1373"/>
        <v>RED</v>
      </c>
      <c r="AW1042" t="str">
        <f t="shared" si="1374"/>
        <v>GREEN</v>
      </c>
      <c r="AX1042" s="25">
        <f t="shared" si="1375"/>
        <v>1.6346331636309719E-2</v>
      </c>
      <c r="AY1042" s="25">
        <f t="shared" si="1376"/>
        <v>1.185552237568982E-2</v>
      </c>
      <c r="AZ1042" s="26">
        <f t="shared" si="1377"/>
        <v>57.961904310810759</v>
      </c>
      <c r="BA1042" s="1">
        <f t="shared" ref="BA1042:BB1057" si="1414">AVERAGE(G1042:G1045)</f>
        <v>2833849.9600000004</v>
      </c>
      <c r="BB1042" s="1">
        <f t="shared" si="1414"/>
        <v>2599926.5</v>
      </c>
      <c r="BC1042" s="27">
        <f t="shared" si="1378"/>
        <v>0.9633183931869137</v>
      </c>
      <c r="BD1042" s="28">
        <f t="shared" si="1378"/>
        <v>1.0641366207852414</v>
      </c>
      <c r="BE1042" s="29">
        <f t="shared" si="1347"/>
        <v>70.414201183431956</v>
      </c>
      <c r="BF1042" s="29">
        <f t="shared" si="1411"/>
        <v>78.816808784757512</v>
      </c>
      <c r="BG1042" s="30">
        <f t="shared" si="1379"/>
        <v>-1.8056228286340792E-2</v>
      </c>
      <c r="BH1042" s="31">
        <f t="shared" si="1380"/>
        <v>9.9512670670912906E-3</v>
      </c>
      <c r="BI1042" s="31">
        <f t="shared" si="1381"/>
        <v>4.490809260619899E-3</v>
      </c>
      <c r="BJ1042" s="32">
        <f t="shared" si="1382"/>
        <v>1804.0698898113258</v>
      </c>
      <c r="BK1042" s="24">
        <f t="shared" si="1383"/>
        <v>1542.296776855341</v>
      </c>
      <c r="BL1042" s="30">
        <f t="shared" si="1384"/>
        <v>0.15807555130192316</v>
      </c>
      <c r="BM1042" s="30">
        <f t="shared" si="1385"/>
        <v>-8.9414184668674984E-2</v>
      </c>
      <c r="BN1042" s="30">
        <f t="shared" si="1386"/>
        <v>6.8661366633248178E-2</v>
      </c>
      <c r="BO1042" s="30">
        <f t="shared" si="1387"/>
        <v>-2.0752818035426807E-2</v>
      </c>
      <c r="BP1042" s="30"/>
      <c r="BQ1042">
        <f t="shared" si="1388"/>
        <v>1756</v>
      </c>
      <c r="BR1042">
        <f t="shared" si="1389"/>
        <v>810.85</v>
      </c>
      <c r="BT1042" s="24">
        <f t="shared" si="1390"/>
        <v>2117.0473000000002</v>
      </c>
      <c r="BU1042" s="24">
        <f t="shared" si="1391"/>
        <v>1394.9527</v>
      </c>
      <c r="BV1042" s="24">
        <f t="shared" si="1392"/>
        <v>2340.1026999999999</v>
      </c>
      <c r="BW1042" s="24">
        <f t="shared" si="1393"/>
        <v>1171.8973000000001</v>
      </c>
      <c r="BX1042">
        <f t="shared" si="1394"/>
        <v>2701.15</v>
      </c>
      <c r="BY1042" s="24">
        <f t="shared" si="1395"/>
        <v>984.75760000000002</v>
      </c>
      <c r="BZ1042" s="15" t="str">
        <f t="shared" si="1396"/>
        <v>GREEN</v>
      </c>
      <c r="CA1042" s="15" t="str">
        <f t="shared" si="1397"/>
        <v>GREEN</v>
      </c>
      <c r="CB1042" s="15" t="str">
        <f t="shared" si="1398"/>
        <v>GREEN</v>
      </c>
      <c r="CC1042" s="15" t="str">
        <f t="shared" si="1399"/>
        <v>0</v>
      </c>
      <c r="CJ1042">
        <f t="shared" si="1348"/>
        <v>1756</v>
      </c>
      <c r="CK1042">
        <f t="shared" si="1349"/>
        <v>966.95</v>
      </c>
      <c r="CM1042" s="24">
        <f t="shared" si="1350"/>
        <v>2057.4171000000001</v>
      </c>
      <c r="CN1042" s="24">
        <f t="shared" si="1351"/>
        <v>1454.5828999999999</v>
      </c>
      <c r="CO1042" s="24">
        <f t="shared" si="1352"/>
        <v>2243.6329000000001</v>
      </c>
      <c r="CP1042" s="24">
        <f t="shared" si="1353"/>
        <v>1268.3670999999999</v>
      </c>
      <c r="CQ1042">
        <f t="shared" si="1354"/>
        <v>2545.0500000000002</v>
      </c>
      <c r="CR1042" s="24">
        <f t="shared" si="1355"/>
        <v>1112.1352000000002</v>
      </c>
      <c r="CS1042" s="15" t="str">
        <f t="shared" si="1356"/>
        <v>GREEN</v>
      </c>
      <c r="CT1042" s="15" t="str">
        <f t="shared" si="1357"/>
        <v>GREEN</v>
      </c>
      <c r="CU1042" s="15" t="str">
        <f t="shared" si="1400"/>
        <v>GREEN</v>
      </c>
      <c r="CV1042" s="15" t="str">
        <f t="shared" si="1344"/>
        <v>0</v>
      </c>
      <c r="CX1042" s="24">
        <f t="shared" si="1401"/>
        <v>1756</v>
      </c>
      <c r="CY1042" s="24">
        <f t="shared" si="1402"/>
        <v>810.85</v>
      </c>
      <c r="DA1042" s="24">
        <f t="shared" si="1412"/>
        <v>2117.0473000000002</v>
      </c>
      <c r="DB1042" s="24">
        <f t="shared" si="1403"/>
        <v>1394.9527</v>
      </c>
      <c r="DC1042" s="24">
        <f t="shared" si="1404"/>
        <v>2340.1026999999999</v>
      </c>
      <c r="DD1042" s="24">
        <f t="shared" si="1405"/>
        <v>1171.8973000000001</v>
      </c>
      <c r="DE1042">
        <f t="shared" si="1406"/>
        <v>2701.15</v>
      </c>
      <c r="DF1042" s="24">
        <f t="shared" si="1407"/>
        <v>984.75760000000002</v>
      </c>
      <c r="DG1042" s="15" t="str">
        <f t="shared" si="1408"/>
        <v>GREEN</v>
      </c>
      <c r="DH1042" s="15" t="str">
        <f t="shared" si="1409"/>
        <v>GREEN</v>
      </c>
      <c r="DI1042" s="15" t="str">
        <f t="shared" si="1410"/>
        <v>GREEN</v>
      </c>
    </row>
    <row r="1043" spans="1:113" x14ac:dyDescent="0.3">
      <c r="A1043" s="18">
        <v>36581</v>
      </c>
      <c r="B1043" s="1">
        <v>1719.55</v>
      </c>
      <c r="C1043" s="1">
        <v>1818.15</v>
      </c>
      <c r="D1043" s="1">
        <v>1689.2</v>
      </c>
      <c r="E1043" s="1">
        <v>1710.45</v>
      </c>
      <c r="F1043" s="1">
        <v>434200000</v>
      </c>
      <c r="G1043" s="1">
        <v>2977000</v>
      </c>
      <c r="H1043" s="1">
        <v>2544011</v>
      </c>
      <c r="I1043" s="1">
        <v>1676.62</v>
      </c>
      <c r="J1043" s="1">
        <v>1509.28</v>
      </c>
      <c r="K1043" s="1">
        <v>1332.03</v>
      </c>
      <c r="L1043" s="1">
        <v>1143.0999999999999</v>
      </c>
      <c r="M1043" s="1">
        <v>1095.4000000000001</v>
      </c>
      <c r="N1043" s="1">
        <v>68.08</v>
      </c>
      <c r="O1043" s="1">
        <v>71.92</v>
      </c>
      <c r="P1043" s="1">
        <v>67.569999999999993</v>
      </c>
      <c r="Q1043" s="1">
        <v>106.74</v>
      </c>
      <c r="R1043" s="1">
        <v>90.49</v>
      </c>
      <c r="S1043" s="1">
        <v>-0.43</v>
      </c>
      <c r="T1043" s="1">
        <v>75.52</v>
      </c>
      <c r="U1043" s="1">
        <v>76.47</v>
      </c>
      <c r="V1043" s="1">
        <v>33.24</v>
      </c>
      <c r="W1043" s="1">
        <v>11.94</v>
      </c>
      <c r="X1043" s="1">
        <v>31.73</v>
      </c>
      <c r="Y1043" s="1">
        <v>1768.22</v>
      </c>
      <c r="Z1043" s="1">
        <v>1250.3399999999999</v>
      </c>
      <c r="AA1043" s="1">
        <v>1509.28</v>
      </c>
      <c r="AB1043" s="1">
        <v>1795.45</v>
      </c>
      <c r="AC1043" s="1">
        <v>916</v>
      </c>
      <c r="AD1043" s="19">
        <f t="shared" si="1358"/>
        <v>-5.5332314655927514E-2</v>
      </c>
      <c r="AE1043" s="1">
        <f t="shared" si="1345"/>
        <v>187.59048036850209</v>
      </c>
      <c r="AF1043" s="20">
        <f t="shared" si="1413"/>
        <v>-4.2787286063569185E-3</v>
      </c>
      <c r="AG1043" s="2">
        <f t="shared" si="1359"/>
        <v>16.25</v>
      </c>
      <c r="AH1043" s="1">
        <f t="shared" si="1360"/>
        <v>1667.2833333333335</v>
      </c>
      <c r="AI1043" s="21">
        <f t="shared" si="1361"/>
        <v>1573.5538461538463</v>
      </c>
      <c r="AJ1043" s="22">
        <f t="shared" si="1362"/>
        <v>93.729487179487251</v>
      </c>
      <c r="AK1043" s="23">
        <f t="shared" si="1363"/>
        <v>101.55625000000015</v>
      </c>
      <c r="AL1043" s="23">
        <f t="shared" si="1364"/>
        <v>-7.8267628205128972</v>
      </c>
      <c r="AM1043" s="23"/>
      <c r="AN1043">
        <f t="shared" si="1365"/>
        <v>1714.125</v>
      </c>
      <c r="AO1043" s="4">
        <f t="shared" si="1366"/>
        <v>1696</v>
      </c>
      <c r="AP1043" s="4">
        <f t="shared" si="1367"/>
        <v>1654.96875</v>
      </c>
      <c r="AQ1043" s="24">
        <f t="shared" si="1368"/>
        <v>1617.92</v>
      </c>
      <c r="AR1043" t="str">
        <f t="shared" si="1369"/>
        <v>RED</v>
      </c>
      <c r="AS1043" t="str">
        <f t="shared" si="1370"/>
        <v>GREEN</v>
      </c>
      <c r="AT1043" t="str">
        <f t="shared" si="1371"/>
        <v>GREEN</v>
      </c>
      <c r="AU1043" t="str">
        <f t="shared" si="1372"/>
        <v>GREEN</v>
      </c>
      <c r="AV1043" t="str">
        <f t="shared" si="1373"/>
        <v>GREEN</v>
      </c>
      <c r="AW1043" t="str">
        <f t="shared" si="1374"/>
        <v>GREEN</v>
      </c>
      <c r="AX1043" s="25">
        <f t="shared" si="1375"/>
        <v>1.6346331636309719E-2</v>
      </c>
      <c r="AY1043" s="25">
        <f t="shared" si="1376"/>
        <v>6.7707196172701418E-3</v>
      </c>
      <c r="AZ1043" s="26">
        <f t="shared" si="1377"/>
        <v>70.711145020186592</v>
      </c>
      <c r="BA1043" s="1">
        <f t="shared" si="1414"/>
        <v>2773499.9875000003</v>
      </c>
      <c r="BB1043" s="1">
        <f t="shared" si="1414"/>
        <v>2527596.75</v>
      </c>
      <c r="BC1043" s="27">
        <f t="shared" si="1378"/>
        <v>1.073372999249022</v>
      </c>
      <c r="BD1043" s="28">
        <f t="shared" si="1378"/>
        <v>1.0064940145218972</v>
      </c>
      <c r="BE1043" s="29">
        <f t="shared" si="1347"/>
        <v>87.219416386083068</v>
      </c>
      <c r="BF1043" s="29">
        <f t="shared" si="1411"/>
        <v>88.763837331694333</v>
      </c>
      <c r="BG1043" s="30">
        <f t="shared" si="1379"/>
        <v>-1.30163574694655E-2</v>
      </c>
      <c r="BH1043" s="31">
        <f t="shared" si="1380"/>
        <v>1.8011318719731828E-2</v>
      </c>
      <c r="BI1043" s="31">
        <f t="shared" si="1381"/>
        <v>9.5756120190395779E-3</v>
      </c>
      <c r="BJ1043" s="32">
        <f t="shared" si="1382"/>
        <v>1804.9059865073903</v>
      </c>
      <c r="BK1043" s="24">
        <f t="shared" si="1383"/>
        <v>1529.6606801592768</v>
      </c>
      <c r="BL1043" s="30">
        <f t="shared" si="1384"/>
        <v>0.1609198201339492</v>
      </c>
      <c r="BM1043" s="30">
        <f t="shared" si="1385"/>
        <v>-5.5222886671571929E-2</v>
      </c>
      <c r="BN1043" s="30">
        <f t="shared" si="1386"/>
        <v>0.10569693346237728</v>
      </c>
      <c r="BO1043" s="30">
        <f t="shared" si="1387"/>
        <v>5.0474046790805353E-2</v>
      </c>
      <c r="BP1043" s="30"/>
      <c r="BQ1043">
        <f t="shared" si="1388"/>
        <v>1756</v>
      </c>
      <c r="BR1043">
        <f t="shared" si="1389"/>
        <v>810.85</v>
      </c>
      <c r="BT1043" s="24">
        <f t="shared" si="1390"/>
        <v>2117.0473000000002</v>
      </c>
      <c r="BU1043" s="24">
        <f t="shared" si="1391"/>
        <v>1394.9527</v>
      </c>
      <c r="BV1043" s="24">
        <f t="shared" si="1392"/>
        <v>2340.1026999999999</v>
      </c>
      <c r="BW1043" s="24">
        <f t="shared" si="1393"/>
        <v>1171.8973000000001</v>
      </c>
      <c r="BX1043">
        <f t="shared" si="1394"/>
        <v>2701.15</v>
      </c>
      <c r="BY1043" s="24">
        <f t="shared" si="1395"/>
        <v>984.75760000000002</v>
      </c>
      <c r="BZ1043" s="15" t="str">
        <f t="shared" si="1396"/>
        <v>GREEN</v>
      </c>
      <c r="CA1043" s="15" t="str">
        <f t="shared" si="1397"/>
        <v>GREEN</v>
      </c>
      <c r="CB1043" s="15" t="str">
        <f t="shared" si="1398"/>
        <v>GREEN</v>
      </c>
      <c r="CC1043" s="15" t="str">
        <f t="shared" si="1399"/>
        <v>0</v>
      </c>
      <c r="CJ1043">
        <f t="shared" si="1348"/>
        <v>1756</v>
      </c>
      <c r="CK1043">
        <f t="shared" si="1349"/>
        <v>966.95</v>
      </c>
      <c r="CM1043" s="24">
        <f t="shared" si="1350"/>
        <v>2057.4171000000001</v>
      </c>
      <c r="CN1043" s="24">
        <f t="shared" si="1351"/>
        <v>1454.5828999999999</v>
      </c>
      <c r="CO1043" s="24">
        <f t="shared" si="1352"/>
        <v>2243.6329000000001</v>
      </c>
      <c r="CP1043" s="24">
        <f t="shared" si="1353"/>
        <v>1268.3670999999999</v>
      </c>
      <c r="CQ1043">
        <f t="shared" si="1354"/>
        <v>2545.0500000000002</v>
      </c>
      <c r="CR1043" s="24">
        <f t="shared" si="1355"/>
        <v>1112.1352000000002</v>
      </c>
      <c r="CS1043" s="15" t="str">
        <f t="shared" si="1356"/>
        <v>GREEN</v>
      </c>
      <c r="CT1043" s="15" t="str">
        <f t="shared" si="1357"/>
        <v>GREEN</v>
      </c>
      <c r="CU1043" s="15" t="str">
        <f t="shared" si="1400"/>
        <v>GREEN</v>
      </c>
      <c r="CV1043" s="15" t="str">
        <f t="shared" si="1344"/>
        <v>0</v>
      </c>
      <c r="CX1043" s="24">
        <f t="shared" si="1401"/>
        <v>1756</v>
      </c>
      <c r="CY1043" s="24">
        <f t="shared" si="1402"/>
        <v>810.85</v>
      </c>
      <c r="DA1043" s="24">
        <f t="shared" si="1412"/>
        <v>2117.0473000000002</v>
      </c>
      <c r="DB1043" s="24">
        <f t="shared" si="1403"/>
        <v>1394.9527</v>
      </c>
      <c r="DC1043" s="24">
        <f t="shared" si="1404"/>
        <v>2340.1026999999999</v>
      </c>
      <c r="DD1043" s="24">
        <f t="shared" si="1405"/>
        <v>1171.8973000000001</v>
      </c>
      <c r="DE1043">
        <f t="shared" si="1406"/>
        <v>2701.15</v>
      </c>
      <c r="DF1043" s="24">
        <f t="shared" si="1407"/>
        <v>984.75760000000002</v>
      </c>
      <c r="DG1043" s="15" t="str">
        <f t="shared" si="1408"/>
        <v>GREEN</v>
      </c>
      <c r="DH1043" s="15" t="str">
        <f t="shared" si="1409"/>
        <v>GREEN</v>
      </c>
      <c r="DI1043" s="15" t="str">
        <f t="shared" si="1410"/>
        <v>GREEN</v>
      </c>
    </row>
    <row r="1044" spans="1:113" x14ac:dyDescent="0.3">
      <c r="A1044" s="75">
        <v>36574</v>
      </c>
      <c r="B1044" s="76">
        <v>1777.75</v>
      </c>
      <c r="C1044" s="76">
        <v>1795.45</v>
      </c>
      <c r="D1044" s="76">
        <v>1694.45</v>
      </c>
      <c r="E1044" s="76">
        <v>1717.8</v>
      </c>
      <c r="F1044" s="76">
        <v>465200000</v>
      </c>
      <c r="G1044" s="76">
        <v>2818700.08</v>
      </c>
      <c r="H1044" s="76">
        <v>2499205</v>
      </c>
      <c r="I1044" s="76">
        <v>1658.65</v>
      </c>
      <c r="J1044" s="76">
        <v>1497.72</v>
      </c>
      <c r="K1044" s="76">
        <v>1319.27</v>
      </c>
      <c r="L1044" s="76">
        <v>1137.4000000000001</v>
      </c>
      <c r="M1044" s="76">
        <v>1092.46</v>
      </c>
      <c r="N1044" s="76">
        <v>72.569999999999993</v>
      </c>
      <c r="O1044" s="76">
        <v>72.91</v>
      </c>
      <c r="P1044" s="76">
        <v>68.02</v>
      </c>
      <c r="Q1044" s="76">
        <v>104.53</v>
      </c>
      <c r="R1044" s="76">
        <v>86.42</v>
      </c>
      <c r="S1044" s="76">
        <v>-2.1800000000000002</v>
      </c>
      <c r="T1044" s="76">
        <v>76.91</v>
      </c>
      <c r="U1044" s="76">
        <v>75.38</v>
      </c>
      <c r="V1044" s="76">
        <v>34.92</v>
      </c>
      <c r="W1044" s="76">
        <v>13.22</v>
      </c>
      <c r="X1044" s="76">
        <v>30.54</v>
      </c>
      <c r="Y1044" s="76">
        <v>1739.8</v>
      </c>
      <c r="Z1044" s="76">
        <v>1255.6400000000001</v>
      </c>
      <c r="AA1044" s="76">
        <v>1497.72</v>
      </c>
      <c r="AB1044" s="76">
        <v>1771.65</v>
      </c>
      <c r="AC1044" s="76">
        <v>916</v>
      </c>
      <c r="AD1044" s="19">
        <f t="shared" si="1358"/>
        <v>-0.30760892886958313</v>
      </c>
      <c r="AE1044" s="76">
        <f t="shared" si="1345"/>
        <v>188.39657819697322</v>
      </c>
      <c r="AF1044" s="77">
        <f t="shared" si="1413"/>
        <v>-2.1753986332574082E-2</v>
      </c>
      <c r="AG1044" s="2">
        <f t="shared" si="1359"/>
        <v>18.11</v>
      </c>
      <c r="AH1044" s="1">
        <f t="shared" si="1360"/>
        <v>1652.6666666666667</v>
      </c>
      <c r="AI1044" s="21">
        <f t="shared" si="1361"/>
        <v>1549.6423076923077</v>
      </c>
      <c r="AJ1044" s="22">
        <f t="shared" si="1362"/>
        <v>103.02435897435907</v>
      </c>
      <c r="AK1044" s="23">
        <f t="shared" si="1363"/>
        <v>100.90304487179503</v>
      </c>
      <c r="AL1044" s="23">
        <f t="shared" si="1364"/>
        <v>2.1213141025640425</v>
      </c>
      <c r="AM1044" s="23"/>
      <c r="AN1044">
        <f t="shared" si="1365"/>
        <v>1736.9</v>
      </c>
      <c r="AO1044" s="4">
        <f t="shared" si="1366"/>
        <v>1668.1624999999999</v>
      </c>
      <c r="AP1044" s="4">
        <f t="shared" si="1367"/>
        <v>1626.21875</v>
      </c>
      <c r="AQ1044" s="24">
        <f t="shared" si="1368"/>
        <v>1588.8049999999998</v>
      </c>
      <c r="AR1044" t="str">
        <f t="shared" si="1369"/>
        <v>RED</v>
      </c>
      <c r="AS1044" t="str">
        <f t="shared" si="1370"/>
        <v>GREEN</v>
      </c>
      <c r="AT1044" t="str">
        <f t="shared" si="1371"/>
        <v>GREEN</v>
      </c>
      <c r="AU1044" t="str">
        <f t="shared" si="1372"/>
        <v>GREEN</v>
      </c>
      <c r="AV1044" t="str">
        <f t="shared" si="1373"/>
        <v>GREEN</v>
      </c>
      <c r="AW1044" t="str">
        <f t="shared" si="1374"/>
        <v>GREEN</v>
      </c>
      <c r="AX1044" s="25">
        <f t="shared" si="1375"/>
        <v>1.7322591476389076E-2</v>
      </c>
      <c r="AY1044" s="25">
        <f t="shared" si="1376"/>
        <v>6.0575981828773218E-3</v>
      </c>
      <c r="AZ1044" s="26">
        <f t="shared" si="1377"/>
        <v>74.090893738851776</v>
      </c>
      <c r="BA1044" s="1">
        <f t="shared" si="1414"/>
        <v>2498250.0150000001</v>
      </c>
      <c r="BB1044" s="1">
        <f t="shared" si="1414"/>
        <v>2355319.25</v>
      </c>
      <c r="BC1044" s="27">
        <f t="shared" si="1378"/>
        <v>1.1282698141002512</v>
      </c>
      <c r="BD1044" s="28">
        <f t="shared" si="1378"/>
        <v>1.0610897015340914</v>
      </c>
      <c r="BE1044" s="29">
        <f t="shared" si="1347"/>
        <v>90.308258277305583</v>
      </c>
      <c r="BF1044" s="29">
        <f t="shared" si="1411"/>
        <v>95.154129138652792</v>
      </c>
      <c r="BG1044" s="30">
        <f t="shared" si="1379"/>
        <v>3.7958762420523373E-2</v>
      </c>
      <c r="BH1044" s="31">
        <f t="shared" si="1380"/>
        <v>1.5764328034100245E-2</v>
      </c>
      <c r="BI1044" s="31">
        <f t="shared" si="1381"/>
        <v>1.1264993293511752E-2</v>
      </c>
      <c r="BJ1044" s="32">
        <f t="shared" si="1382"/>
        <v>1786.8694038468998</v>
      </c>
      <c r="BK1044" s="24">
        <f t="shared" si="1383"/>
        <v>1518.4639294864337</v>
      </c>
      <c r="BL1044" s="30">
        <f t="shared" si="1384"/>
        <v>0.15624954846924327</v>
      </c>
      <c r="BM1044" s="30">
        <f t="shared" si="1385"/>
        <v>-4.0208059056292836E-2</v>
      </c>
      <c r="BN1044" s="30">
        <f t="shared" si="1386"/>
        <v>0.11604148941295044</v>
      </c>
      <c r="BO1044" s="30">
        <f t="shared" si="1387"/>
        <v>7.58334303566576E-2</v>
      </c>
      <c r="BP1044" s="30"/>
      <c r="BQ1044">
        <f t="shared" si="1388"/>
        <v>1756</v>
      </c>
      <c r="BR1044">
        <f t="shared" si="1389"/>
        <v>810.85</v>
      </c>
      <c r="BT1044" s="24">
        <f t="shared" si="1390"/>
        <v>2117.0473000000002</v>
      </c>
      <c r="BU1044" s="24">
        <f t="shared" si="1391"/>
        <v>1394.9527</v>
      </c>
      <c r="BV1044" s="24">
        <f t="shared" si="1392"/>
        <v>2340.1026999999999</v>
      </c>
      <c r="BW1044" s="24">
        <f t="shared" si="1393"/>
        <v>1171.8973000000001</v>
      </c>
      <c r="BX1044">
        <f t="shared" si="1394"/>
        <v>2701.15</v>
      </c>
      <c r="BY1044" s="24">
        <f t="shared" si="1395"/>
        <v>984.75760000000002</v>
      </c>
      <c r="BZ1044" s="15" t="str">
        <f t="shared" si="1396"/>
        <v>GREEN</v>
      </c>
      <c r="CA1044" s="15" t="str">
        <f t="shared" si="1397"/>
        <v>GREEN</v>
      </c>
      <c r="CB1044" s="15" t="str">
        <f t="shared" si="1398"/>
        <v>GREEN</v>
      </c>
      <c r="CC1044" s="15" t="str">
        <f t="shared" si="1399"/>
        <v>0</v>
      </c>
      <c r="CJ1044">
        <f t="shared" si="1348"/>
        <v>1756</v>
      </c>
      <c r="CK1044">
        <f t="shared" si="1349"/>
        <v>966.95</v>
      </c>
      <c r="CM1044" s="24">
        <f t="shared" si="1350"/>
        <v>2057.4171000000001</v>
      </c>
      <c r="CN1044" s="24">
        <f t="shared" si="1351"/>
        <v>1454.5828999999999</v>
      </c>
      <c r="CO1044" s="24">
        <f t="shared" si="1352"/>
        <v>2243.6329000000001</v>
      </c>
      <c r="CP1044" s="24">
        <f t="shared" si="1353"/>
        <v>1268.3670999999999</v>
      </c>
      <c r="CQ1044">
        <f t="shared" si="1354"/>
        <v>2545.0500000000002</v>
      </c>
      <c r="CR1044" s="24">
        <f t="shared" si="1355"/>
        <v>1112.1352000000002</v>
      </c>
      <c r="CS1044" s="15" t="str">
        <f t="shared" si="1356"/>
        <v>GREEN</v>
      </c>
      <c r="CT1044" s="15" t="str">
        <f t="shared" si="1357"/>
        <v>GREEN</v>
      </c>
      <c r="CU1044" s="15" t="str">
        <f t="shared" si="1400"/>
        <v>GREEN</v>
      </c>
      <c r="CV1044" s="15" t="str">
        <f t="shared" si="1344"/>
        <v>0</v>
      </c>
      <c r="CX1044" s="24">
        <f t="shared" si="1401"/>
        <v>1756</v>
      </c>
      <c r="CY1044" s="24">
        <f t="shared" si="1402"/>
        <v>810.85</v>
      </c>
      <c r="DA1044" s="24">
        <f t="shared" si="1412"/>
        <v>2117.0473000000002</v>
      </c>
      <c r="DB1044" s="24">
        <f t="shared" si="1403"/>
        <v>1394.9527</v>
      </c>
      <c r="DC1044" s="24">
        <f t="shared" si="1404"/>
        <v>2340.1026999999999</v>
      </c>
      <c r="DD1044" s="24">
        <f t="shared" si="1405"/>
        <v>1171.8973000000001</v>
      </c>
      <c r="DE1044">
        <f t="shared" si="1406"/>
        <v>2701.15</v>
      </c>
      <c r="DF1044" s="24">
        <f t="shared" si="1407"/>
        <v>984.75760000000002</v>
      </c>
      <c r="DG1044" s="15" t="str">
        <f t="shared" si="1408"/>
        <v>GREEN</v>
      </c>
      <c r="DH1044" s="15" t="str">
        <f t="shared" si="1409"/>
        <v>GREEN</v>
      </c>
      <c r="DI1044" s="15" t="str">
        <f t="shared" si="1410"/>
        <v>GREEN</v>
      </c>
    </row>
    <row r="1045" spans="1:113" x14ac:dyDescent="0.3">
      <c r="A1045" s="53">
        <v>36567</v>
      </c>
      <c r="B1045" s="54">
        <v>1599.8</v>
      </c>
      <c r="C1045" s="54">
        <v>1771.65</v>
      </c>
      <c r="D1045" s="54">
        <v>1599.8</v>
      </c>
      <c r="E1045" s="54">
        <v>1756</v>
      </c>
      <c r="F1045" s="54">
        <v>504700000</v>
      </c>
      <c r="G1045" s="54">
        <v>2809799.97</v>
      </c>
      <c r="H1045" s="54">
        <v>2589813</v>
      </c>
      <c r="I1045" s="54">
        <v>1639.64</v>
      </c>
      <c r="J1045" s="54">
        <v>1481.99</v>
      </c>
      <c r="K1045" s="54">
        <v>1306.01</v>
      </c>
      <c r="L1045" s="54">
        <v>1131.32</v>
      </c>
      <c r="M1045" s="54">
        <v>1089.53</v>
      </c>
      <c r="N1045" s="54">
        <v>94.1</v>
      </c>
      <c r="O1045" s="54">
        <v>78.14</v>
      </c>
      <c r="P1045" s="54">
        <v>70.400000000000006</v>
      </c>
      <c r="Q1045" s="54">
        <v>99.43</v>
      </c>
      <c r="R1045" s="54">
        <v>81.900000000000006</v>
      </c>
      <c r="S1045" s="54">
        <v>9.77</v>
      </c>
      <c r="T1045" s="54">
        <v>76.989999999999995</v>
      </c>
      <c r="U1045" s="54">
        <v>75.989999999999995</v>
      </c>
      <c r="V1045" s="54">
        <v>35.89</v>
      </c>
      <c r="W1045" s="54">
        <v>14.35</v>
      </c>
      <c r="X1045" s="54">
        <v>29.42</v>
      </c>
      <c r="Y1045" s="54">
        <v>1704.95</v>
      </c>
      <c r="Z1045" s="54">
        <v>1259.03</v>
      </c>
      <c r="AA1045" s="54">
        <v>1481.99</v>
      </c>
      <c r="AB1045" s="54">
        <v>1671.15</v>
      </c>
      <c r="AC1045" s="54">
        <v>907.45</v>
      </c>
      <c r="AD1045" s="19">
        <f t="shared" si="1358"/>
        <v>1.3660998070268831</v>
      </c>
      <c r="AE1045" s="54">
        <f t="shared" si="1345"/>
        <v>192.58609344154442</v>
      </c>
      <c r="AF1045" s="55">
        <f t="shared" si="1413"/>
        <v>9.7671511173620829E-2</v>
      </c>
      <c r="AG1045" s="2">
        <f t="shared" si="1359"/>
        <v>17.53</v>
      </c>
      <c r="AH1045" s="1">
        <f t="shared" si="1360"/>
        <v>1635.25</v>
      </c>
      <c r="AI1045" s="21">
        <f t="shared" si="1361"/>
        <v>1522.2615384615383</v>
      </c>
      <c r="AJ1045" s="22">
        <f t="shared" si="1362"/>
        <v>112.98846153846171</v>
      </c>
      <c r="AK1045" s="23">
        <f t="shared" si="1363"/>
        <v>95.696955128205161</v>
      </c>
      <c r="AL1045" s="23">
        <f t="shared" si="1364"/>
        <v>17.291506410256545</v>
      </c>
      <c r="AM1045" s="23"/>
      <c r="AN1045">
        <f t="shared" si="1365"/>
        <v>1677.875</v>
      </c>
      <c r="AO1045" s="4">
        <f t="shared" si="1366"/>
        <v>1643.8625000000002</v>
      </c>
      <c r="AP1045" s="4">
        <f t="shared" si="1367"/>
        <v>1593.8687500000001</v>
      </c>
      <c r="AQ1045" s="24">
        <f t="shared" si="1368"/>
        <v>1560.9950000000001</v>
      </c>
      <c r="AR1045" t="str">
        <f t="shared" si="1369"/>
        <v>GREEN</v>
      </c>
      <c r="AS1045" t="str">
        <f t="shared" si="1370"/>
        <v>GREEN</v>
      </c>
      <c r="AT1045" t="str">
        <f t="shared" si="1371"/>
        <v>GREEN</v>
      </c>
      <c r="AU1045" t="str">
        <f t="shared" si="1372"/>
        <v>GREEN</v>
      </c>
      <c r="AV1045" t="str">
        <f t="shared" si="1373"/>
        <v>GREEN</v>
      </c>
      <c r="AW1045" t="str">
        <f t="shared" si="1374"/>
        <v>GREEN</v>
      </c>
      <c r="AX1045" s="25">
        <f t="shared" si="1375"/>
        <v>3.2278629617945108E-2</v>
      </c>
      <c r="AY1045" s="25">
        <f t="shared" si="1376"/>
        <v>2.4319337941149746E-3</v>
      </c>
      <c r="AZ1045" s="26">
        <f t="shared" si="1377"/>
        <v>92.993678134103675</v>
      </c>
      <c r="BA1045" s="1">
        <f t="shared" si="1414"/>
        <v>2294074.9824999999</v>
      </c>
      <c r="BB1045" s="1">
        <f t="shared" si="1414"/>
        <v>2271610.75</v>
      </c>
      <c r="BC1045" s="27">
        <f t="shared" si="1378"/>
        <v>1.2248073805059247</v>
      </c>
      <c r="BD1045" s="28">
        <f t="shared" si="1378"/>
        <v>1.1400778060237653</v>
      </c>
      <c r="BE1045" s="29">
        <f t="shared" si="1347"/>
        <v>100</v>
      </c>
      <c r="BF1045" s="29">
        <f t="shared" si="1411"/>
        <v>95.592180912226908</v>
      </c>
      <c r="BG1045" s="30">
        <f t="shared" si="1379"/>
        <v>4.9038994908929157E-2</v>
      </c>
      <c r="BH1045" s="31">
        <f t="shared" si="1380"/>
        <v>2.0871596763292116E-2</v>
      </c>
      <c r="BI1045" s="31">
        <f t="shared" si="1381"/>
        <v>2.9846695823830132E-2</v>
      </c>
      <c r="BJ1045" s="32">
        <f t="shared" si="1382"/>
        <v>1755.2510333288844</v>
      </c>
      <c r="BK1045" s="24">
        <f t="shared" si="1383"/>
        <v>1515.2489666711156</v>
      </c>
      <c r="BL1045" s="30">
        <f t="shared" si="1384"/>
        <v>0.13667543659326245</v>
      </c>
      <c r="BM1045" s="30">
        <f t="shared" si="1385"/>
        <v>4.2651860541888828E-4</v>
      </c>
      <c r="BN1045" s="30">
        <f t="shared" si="1386"/>
        <v>0.13710195519868135</v>
      </c>
      <c r="BO1045" s="30">
        <f t="shared" si="1387"/>
        <v>0.13752847380410024</v>
      </c>
      <c r="BP1045" s="30"/>
      <c r="BQ1045">
        <f t="shared" si="1388"/>
        <v>1756</v>
      </c>
      <c r="BR1045">
        <f t="shared" si="1389"/>
        <v>810.85</v>
      </c>
      <c r="BT1045" s="24">
        <f t="shared" si="1390"/>
        <v>2117.0473000000002</v>
      </c>
      <c r="BU1045" s="24">
        <f t="shared" si="1391"/>
        <v>1394.9527</v>
      </c>
      <c r="BV1045" s="24">
        <f t="shared" si="1392"/>
        <v>2340.1026999999999</v>
      </c>
      <c r="BW1045" s="24">
        <f t="shared" si="1393"/>
        <v>1171.8973000000001</v>
      </c>
      <c r="BX1045">
        <f t="shared" si="1394"/>
        <v>2701.15</v>
      </c>
      <c r="BY1045" s="24">
        <f t="shared" si="1395"/>
        <v>984.75760000000002</v>
      </c>
      <c r="BZ1045" s="15" t="str">
        <f t="shared" si="1396"/>
        <v>GREEN</v>
      </c>
      <c r="CA1045" s="15" t="str">
        <f t="shared" si="1397"/>
        <v>GREEN</v>
      </c>
      <c r="CB1045" s="15" t="str">
        <f t="shared" si="1398"/>
        <v>GREEN</v>
      </c>
      <c r="CC1045" s="15" t="str">
        <f t="shared" si="1399"/>
        <v>0</v>
      </c>
      <c r="CJ1045">
        <f t="shared" si="1348"/>
        <v>1756</v>
      </c>
      <c r="CK1045">
        <f t="shared" si="1349"/>
        <v>966.95</v>
      </c>
      <c r="CM1045" s="24">
        <f t="shared" si="1350"/>
        <v>2057.4171000000001</v>
      </c>
      <c r="CN1045" s="24">
        <f t="shared" si="1351"/>
        <v>1454.5828999999999</v>
      </c>
      <c r="CO1045" s="24">
        <f t="shared" si="1352"/>
        <v>2243.6329000000001</v>
      </c>
      <c r="CP1045" s="24">
        <f t="shared" si="1353"/>
        <v>1268.3670999999999</v>
      </c>
      <c r="CQ1045">
        <f t="shared" si="1354"/>
        <v>2545.0500000000002</v>
      </c>
      <c r="CR1045" s="24">
        <f t="shared" si="1355"/>
        <v>1112.1352000000002</v>
      </c>
      <c r="CS1045" s="15" t="str">
        <f t="shared" si="1356"/>
        <v>GREEN</v>
      </c>
      <c r="CT1045" s="15" t="str">
        <f t="shared" si="1357"/>
        <v>GREEN</v>
      </c>
      <c r="CU1045" s="15" t="str">
        <f t="shared" si="1400"/>
        <v>GREEN</v>
      </c>
      <c r="CV1045" s="15" t="str">
        <f t="shared" si="1344"/>
        <v>0</v>
      </c>
      <c r="CX1045" s="24">
        <f t="shared" si="1401"/>
        <v>1756</v>
      </c>
      <c r="CY1045" s="24">
        <f t="shared" si="1402"/>
        <v>810.85</v>
      </c>
      <c r="DA1045" s="24">
        <f t="shared" si="1412"/>
        <v>2117.0473000000002</v>
      </c>
      <c r="DB1045" s="24">
        <f t="shared" si="1403"/>
        <v>1394.9527</v>
      </c>
      <c r="DC1045" s="24">
        <f t="shared" si="1404"/>
        <v>2340.1026999999999</v>
      </c>
      <c r="DD1045" s="24">
        <f t="shared" si="1405"/>
        <v>1171.8973000000001</v>
      </c>
      <c r="DE1045">
        <f t="shared" si="1406"/>
        <v>2701.15</v>
      </c>
      <c r="DF1045" s="24">
        <f t="shared" si="1407"/>
        <v>984.75760000000002</v>
      </c>
      <c r="DG1045" s="15" t="str">
        <f t="shared" si="1408"/>
        <v>GREEN</v>
      </c>
      <c r="DH1045" s="15" t="str">
        <f t="shared" si="1409"/>
        <v>GREEN</v>
      </c>
      <c r="DI1045" s="15" t="str">
        <f t="shared" si="1410"/>
        <v>GREEN</v>
      </c>
    </row>
    <row r="1046" spans="1:113" x14ac:dyDescent="0.3">
      <c r="A1046" s="18">
        <v>36560</v>
      </c>
      <c r="B1046" s="1">
        <v>1598.35</v>
      </c>
      <c r="C1046" s="1">
        <v>1621.35</v>
      </c>
      <c r="D1046" s="1">
        <v>1521.4</v>
      </c>
      <c r="E1046" s="1">
        <v>1599.75</v>
      </c>
      <c r="F1046" s="1">
        <v>499100000</v>
      </c>
      <c r="G1046" s="1">
        <v>2488499.9</v>
      </c>
      <c r="H1046" s="1">
        <v>2477358</v>
      </c>
      <c r="I1046" s="1">
        <v>1611.1</v>
      </c>
      <c r="J1046" s="1">
        <v>1464.8</v>
      </c>
      <c r="K1046" s="1">
        <v>1290.51</v>
      </c>
      <c r="L1046" s="1">
        <v>1124.54</v>
      </c>
      <c r="M1046" s="1">
        <v>1085.92</v>
      </c>
      <c r="N1046" s="1">
        <v>69.150000000000006</v>
      </c>
      <c r="O1046" s="1">
        <v>69.959999999999994</v>
      </c>
      <c r="P1046" s="1">
        <v>65.64</v>
      </c>
      <c r="Q1046" s="1">
        <v>87.59</v>
      </c>
      <c r="R1046" s="1">
        <v>77.52</v>
      </c>
      <c r="S1046" s="1">
        <v>0.04</v>
      </c>
      <c r="T1046" s="1">
        <v>72.23</v>
      </c>
      <c r="U1046" s="1">
        <v>78.45</v>
      </c>
      <c r="V1046" s="1">
        <v>27.91</v>
      </c>
      <c r="W1046" s="1">
        <v>16.559999999999999</v>
      </c>
      <c r="X1046" s="1">
        <v>28.39</v>
      </c>
      <c r="Y1046" s="1">
        <v>1650.5</v>
      </c>
      <c r="Z1046" s="1">
        <v>1279.0999999999999</v>
      </c>
      <c r="AA1046" s="1">
        <v>1464.8</v>
      </c>
      <c r="AB1046" s="1">
        <v>1671.15</v>
      </c>
      <c r="AC1046" s="1">
        <v>907.45</v>
      </c>
      <c r="AD1046" s="19">
        <f t="shared" si="1358"/>
        <v>6.8231144116482996E-3</v>
      </c>
      <c r="AE1046" s="1">
        <f t="shared" si="1345"/>
        <v>175.44966001316098</v>
      </c>
      <c r="AF1046" s="20">
        <f t="shared" si="1413"/>
        <v>4.0647864423748459E-4</v>
      </c>
      <c r="AG1046" s="2">
        <f t="shared" si="1359"/>
        <v>10.070000000000007</v>
      </c>
      <c r="AH1046" s="1">
        <f t="shared" si="1360"/>
        <v>1589.325</v>
      </c>
      <c r="AI1046" s="21">
        <f t="shared" si="1361"/>
        <v>1492.8423076923075</v>
      </c>
      <c r="AJ1046" s="22">
        <f t="shared" si="1362"/>
        <v>96.48269230769256</v>
      </c>
      <c r="AK1046" s="23">
        <f t="shared" si="1363"/>
        <v>83.746955128205116</v>
      </c>
      <c r="AL1046" s="23">
        <f t="shared" si="1364"/>
        <v>12.735737179487444</v>
      </c>
      <c r="AM1046" s="23"/>
      <c r="AN1046">
        <f t="shared" si="1365"/>
        <v>1599.425</v>
      </c>
      <c r="AO1046" s="4">
        <f t="shared" si="1366"/>
        <v>1610.55</v>
      </c>
      <c r="AP1046" s="4">
        <f t="shared" si="1367"/>
        <v>1551.78125</v>
      </c>
      <c r="AQ1046" s="24">
        <f t="shared" si="1368"/>
        <v>1527.1950000000002</v>
      </c>
      <c r="AR1046" t="str">
        <f t="shared" si="1369"/>
        <v>GREEN</v>
      </c>
      <c r="AS1046" t="str">
        <f t="shared" si="1370"/>
        <v>RED</v>
      </c>
      <c r="AT1046" t="str">
        <f t="shared" si="1371"/>
        <v>GREEN</v>
      </c>
      <c r="AU1046" t="str">
        <f t="shared" si="1372"/>
        <v>GREEN</v>
      </c>
      <c r="AV1046" t="str">
        <f t="shared" si="1373"/>
        <v>RED</v>
      </c>
      <c r="AW1046" t="str">
        <f t="shared" si="1374"/>
        <v>GREEN</v>
      </c>
      <c r="AX1046" s="25">
        <f t="shared" si="1375"/>
        <v>1.8450352852773449E-2</v>
      </c>
      <c r="AY1046" s="25">
        <f t="shared" si="1376"/>
        <v>2.4319337941149746E-3</v>
      </c>
      <c r="AZ1046" s="26">
        <f t="shared" si="1377"/>
        <v>88.354082887386539</v>
      </c>
      <c r="BA1046" s="1">
        <f t="shared" si="1414"/>
        <v>2099549.9624999999</v>
      </c>
      <c r="BB1046" s="1">
        <f t="shared" si="1414"/>
        <v>2157111.75</v>
      </c>
      <c r="BC1046" s="27">
        <f t="shared" si="1378"/>
        <v>1.185253956536888</v>
      </c>
      <c r="BD1046" s="28">
        <f t="shared" si="1378"/>
        <v>1.1484606673715443</v>
      </c>
      <c r="BE1046" s="29">
        <f t="shared" si="1347"/>
        <v>91.184361824453816</v>
      </c>
      <c r="BF1046" s="29">
        <f t="shared" si="1411"/>
        <v>91.614717070989087</v>
      </c>
      <c r="BG1046" s="30">
        <f t="shared" si="1379"/>
        <v>-6.4301063523228841E-3</v>
      </c>
      <c r="BH1046" s="31">
        <f t="shared" si="1380"/>
        <v>-2.0818912699940573E-3</v>
      </c>
      <c r="BI1046" s="31">
        <f t="shared" si="1381"/>
        <v>1.6018419058658473E-2</v>
      </c>
      <c r="BJ1046" s="32">
        <f t="shared" si="1382"/>
        <v>1697.8723306903491</v>
      </c>
      <c r="BK1046" s="24">
        <f t="shared" si="1383"/>
        <v>1480.7776693096509</v>
      </c>
      <c r="BL1046" s="30">
        <f t="shared" si="1384"/>
        <v>0.13570536732658114</v>
      </c>
      <c r="BM1046" s="30">
        <f t="shared" si="1385"/>
        <v>-6.1336040437786621E-2</v>
      </c>
      <c r="BN1046" s="30">
        <f t="shared" si="1386"/>
        <v>7.4369326888794537E-2</v>
      </c>
      <c r="BO1046" s="30">
        <f t="shared" si="1387"/>
        <v>1.3033286451007917E-2</v>
      </c>
      <c r="BP1046" s="30"/>
      <c r="BQ1046">
        <f t="shared" si="1388"/>
        <v>1622.75</v>
      </c>
      <c r="BR1046">
        <f t="shared" si="1389"/>
        <v>810.85</v>
      </c>
      <c r="BT1046" s="24">
        <f t="shared" si="1390"/>
        <v>1932.8958</v>
      </c>
      <c r="BU1046" s="24">
        <f t="shared" si="1391"/>
        <v>1312.6042</v>
      </c>
      <c r="BV1046" s="24">
        <f t="shared" si="1392"/>
        <v>2124.5041999999999</v>
      </c>
      <c r="BW1046" s="24">
        <f t="shared" si="1393"/>
        <v>1120.9958000000001</v>
      </c>
      <c r="BX1046">
        <f t="shared" si="1394"/>
        <v>2434.65</v>
      </c>
      <c r="BY1046" s="24">
        <f t="shared" si="1395"/>
        <v>960.23960000000011</v>
      </c>
      <c r="BZ1046" s="15" t="str">
        <f t="shared" si="1396"/>
        <v>GREEN</v>
      </c>
      <c r="CA1046" s="15" t="str">
        <f t="shared" si="1397"/>
        <v>GREEN</v>
      </c>
      <c r="CB1046" s="15" t="str">
        <f t="shared" si="1398"/>
        <v>GREEN</v>
      </c>
      <c r="CC1046" s="15" t="str">
        <f t="shared" si="1399"/>
        <v>0</v>
      </c>
      <c r="CJ1046">
        <f t="shared" si="1348"/>
        <v>1622.75</v>
      </c>
      <c r="CK1046">
        <f t="shared" si="1349"/>
        <v>936.3</v>
      </c>
      <c r="CM1046" s="24">
        <f t="shared" si="1350"/>
        <v>1884.9739</v>
      </c>
      <c r="CN1046" s="24">
        <f t="shared" si="1351"/>
        <v>1360.5261</v>
      </c>
      <c r="CO1046" s="24">
        <f t="shared" si="1352"/>
        <v>2046.9761000000001</v>
      </c>
      <c r="CP1046" s="24">
        <f t="shared" si="1353"/>
        <v>1198.5238999999999</v>
      </c>
      <c r="CQ1046">
        <f t="shared" si="1354"/>
        <v>2309.1999999999998</v>
      </c>
      <c r="CR1046" s="24">
        <f t="shared" si="1355"/>
        <v>1062.6068</v>
      </c>
      <c r="CS1046" s="15" t="str">
        <f t="shared" si="1356"/>
        <v>GREEN</v>
      </c>
      <c r="CT1046" s="15" t="str">
        <f t="shared" si="1357"/>
        <v>GREEN</v>
      </c>
      <c r="CU1046" s="15" t="str">
        <f t="shared" si="1400"/>
        <v>GREEN</v>
      </c>
      <c r="CV1046" s="15" t="str">
        <f t="shared" si="1344"/>
        <v>0</v>
      </c>
      <c r="CX1046" s="24">
        <f t="shared" si="1401"/>
        <v>1622.75</v>
      </c>
      <c r="CY1046" s="24">
        <f t="shared" si="1402"/>
        <v>810.85</v>
      </c>
      <c r="DA1046" s="24">
        <f t="shared" si="1412"/>
        <v>1932.8958</v>
      </c>
      <c r="DB1046" s="24">
        <f t="shared" si="1403"/>
        <v>1312.6042</v>
      </c>
      <c r="DC1046" s="24">
        <f t="shared" si="1404"/>
        <v>2124.5041999999999</v>
      </c>
      <c r="DD1046" s="24">
        <f t="shared" si="1405"/>
        <v>1120.9958000000001</v>
      </c>
      <c r="DE1046">
        <f t="shared" si="1406"/>
        <v>2434.65</v>
      </c>
      <c r="DF1046" s="24">
        <f t="shared" si="1407"/>
        <v>960.23960000000011</v>
      </c>
      <c r="DG1046" s="15" t="str">
        <f t="shared" si="1408"/>
        <v>GREEN</v>
      </c>
      <c r="DH1046" s="15" t="str">
        <f t="shared" si="1409"/>
        <v>GREEN</v>
      </c>
      <c r="DI1046" s="15" t="str">
        <f t="shared" si="1410"/>
        <v>GREEN</v>
      </c>
    </row>
    <row r="1047" spans="1:113" x14ac:dyDescent="0.3">
      <c r="A1047" s="18">
        <v>36553</v>
      </c>
      <c r="B1047" s="1">
        <v>1623.05</v>
      </c>
      <c r="C1047" s="1">
        <v>1645</v>
      </c>
      <c r="D1047" s="1">
        <v>1579.55</v>
      </c>
      <c r="E1047" s="1">
        <v>1599.1</v>
      </c>
      <c r="F1047" s="1">
        <v>374000000</v>
      </c>
      <c r="G1047" s="1">
        <v>1876000.11</v>
      </c>
      <c r="H1047" s="1">
        <v>1854901</v>
      </c>
      <c r="I1047" s="1">
        <v>1587.24</v>
      </c>
      <c r="J1047" s="1">
        <v>1452.8</v>
      </c>
      <c r="K1047" s="1">
        <v>1278.04</v>
      </c>
      <c r="L1047" s="1">
        <v>1119.3499999999999</v>
      </c>
      <c r="M1047" s="1">
        <v>1082.97</v>
      </c>
      <c r="N1047" s="1">
        <v>68.790000000000006</v>
      </c>
      <c r="O1047" s="1">
        <v>69.92</v>
      </c>
      <c r="P1047" s="1">
        <v>65.62</v>
      </c>
      <c r="Q1047" s="1">
        <v>87.12</v>
      </c>
      <c r="R1047" s="1">
        <v>75</v>
      </c>
      <c r="S1047" s="1">
        <v>-1.33</v>
      </c>
      <c r="T1047" s="1">
        <v>78.73</v>
      </c>
      <c r="U1047" s="1">
        <v>82.59</v>
      </c>
      <c r="V1047" s="1">
        <v>30.46</v>
      </c>
      <c r="W1047" s="1">
        <v>12.77</v>
      </c>
      <c r="X1047" s="1">
        <v>28.61</v>
      </c>
      <c r="Y1047" s="1">
        <v>1633.01</v>
      </c>
      <c r="Z1047" s="1">
        <v>1272.58</v>
      </c>
      <c r="AA1047" s="1">
        <v>1452.8</v>
      </c>
      <c r="AB1047" s="1">
        <v>1671.15</v>
      </c>
      <c r="AC1047" s="1">
        <v>907.45</v>
      </c>
      <c r="AD1047" s="19">
        <f t="shared" si="1358"/>
        <v>-0.23256449469353907</v>
      </c>
      <c r="AE1047" s="1">
        <f t="shared" si="1345"/>
        <v>175.37837245009888</v>
      </c>
      <c r="AF1047" s="20">
        <f t="shared" si="1413"/>
        <v>-1.3266691348883253E-2</v>
      </c>
      <c r="AG1047" s="2">
        <f t="shared" si="1359"/>
        <v>12.120000000000005</v>
      </c>
      <c r="AH1047" s="1">
        <f t="shared" si="1360"/>
        <v>1565.8666666666668</v>
      </c>
      <c r="AI1047" s="21">
        <f t="shared" si="1361"/>
        <v>1474.75</v>
      </c>
      <c r="AJ1047" s="22">
        <f t="shared" si="1362"/>
        <v>91.116666666666788</v>
      </c>
      <c r="AK1047" s="23">
        <f t="shared" si="1363"/>
        <v>70.626762820512795</v>
      </c>
      <c r="AL1047" s="23">
        <f t="shared" si="1364"/>
        <v>20.489903846153993</v>
      </c>
      <c r="AM1047" s="23"/>
      <c r="AN1047">
        <f t="shared" si="1365"/>
        <v>1609.85</v>
      </c>
      <c r="AO1047" s="4">
        <f t="shared" si="1366"/>
        <v>1613.9375</v>
      </c>
      <c r="AP1047" s="4">
        <f t="shared" si="1367"/>
        <v>1531.7750000000001</v>
      </c>
      <c r="AQ1047" s="24">
        <f t="shared" si="1368"/>
        <v>1507.18</v>
      </c>
      <c r="AR1047" t="str">
        <f t="shared" si="1369"/>
        <v>RED</v>
      </c>
      <c r="AS1047" t="str">
        <f t="shared" si="1370"/>
        <v>RED</v>
      </c>
      <c r="AT1047" t="str">
        <f t="shared" si="1371"/>
        <v>GREEN</v>
      </c>
      <c r="AU1047" t="str">
        <f t="shared" si="1372"/>
        <v>GREEN</v>
      </c>
      <c r="AV1047" t="str">
        <f t="shared" si="1373"/>
        <v>RED</v>
      </c>
      <c r="AW1047" t="str">
        <f t="shared" si="1374"/>
        <v>GREEN</v>
      </c>
      <c r="AX1047" s="25">
        <f t="shared" si="1375"/>
        <v>2.304452895604429E-2</v>
      </c>
      <c r="AY1047" s="25">
        <f t="shared" si="1376"/>
        <v>2.4319337941149746E-3</v>
      </c>
      <c r="AZ1047" s="26">
        <f t="shared" si="1377"/>
        <v>90.454193669017997</v>
      </c>
      <c r="BA1047" s="1">
        <f t="shared" si="1414"/>
        <v>2021825.0024999999</v>
      </c>
      <c r="BB1047" s="1">
        <f t="shared" si="1414"/>
        <v>2104199.75</v>
      </c>
      <c r="BC1047" s="27">
        <f t="shared" si="1378"/>
        <v>0.9278746220272841</v>
      </c>
      <c r="BD1047" s="28">
        <f t="shared" si="1378"/>
        <v>0.88152324892159117</v>
      </c>
      <c r="BE1047" s="29">
        <f t="shared" si="1347"/>
        <v>92.045072317524358</v>
      </c>
      <c r="BF1047" s="29">
        <f t="shared" si="1411"/>
        <v>95.660948536831455</v>
      </c>
      <c r="BG1047" s="30">
        <f t="shared" si="1379"/>
        <v>-7.2958013823449241E-3</v>
      </c>
      <c r="BH1047" s="31">
        <f t="shared" si="1380"/>
        <v>2.0250546281280618E-2</v>
      </c>
      <c r="BI1047" s="31">
        <f t="shared" si="1381"/>
        <v>2.0612595161929315E-2</v>
      </c>
      <c r="BJ1047" s="32">
        <f t="shared" si="1382"/>
        <v>1716.3387726088201</v>
      </c>
      <c r="BK1047" s="24">
        <f t="shared" si="1383"/>
        <v>1415.3945607245134</v>
      </c>
      <c r="BL1047" s="30">
        <f t="shared" si="1384"/>
        <v>0.18819599267357057</v>
      </c>
      <c r="BM1047" s="30">
        <f t="shared" si="1385"/>
        <v>-7.3315472833981765E-2</v>
      </c>
      <c r="BN1047" s="30">
        <f t="shared" si="1386"/>
        <v>0.11488051983958882</v>
      </c>
      <c r="BO1047" s="30">
        <f t="shared" si="1387"/>
        <v>4.156504700560705E-2</v>
      </c>
      <c r="BP1047" s="30"/>
      <c r="BQ1047">
        <f t="shared" si="1388"/>
        <v>1622.75</v>
      </c>
      <c r="BR1047">
        <f t="shared" si="1389"/>
        <v>810.85</v>
      </c>
      <c r="BT1047" s="24">
        <f t="shared" si="1390"/>
        <v>1932.8958</v>
      </c>
      <c r="BU1047" s="24">
        <f t="shared" si="1391"/>
        <v>1312.6042</v>
      </c>
      <c r="BV1047" s="24">
        <f t="shared" si="1392"/>
        <v>2124.5041999999999</v>
      </c>
      <c r="BW1047" s="24">
        <f t="shared" si="1393"/>
        <v>1120.9958000000001</v>
      </c>
      <c r="BX1047">
        <f t="shared" si="1394"/>
        <v>2434.65</v>
      </c>
      <c r="BY1047" s="24">
        <f t="shared" si="1395"/>
        <v>960.23960000000011</v>
      </c>
      <c r="BZ1047" s="15" t="str">
        <f t="shared" si="1396"/>
        <v>GREEN</v>
      </c>
      <c r="CA1047" s="15" t="str">
        <f t="shared" si="1397"/>
        <v>GREEN</v>
      </c>
      <c r="CB1047" s="15" t="str">
        <f t="shared" si="1398"/>
        <v>GREEN</v>
      </c>
      <c r="CC1047" s="15" t="str">
        <f t="shared" si="1399"/>
        <v>0</v>
      </c>
      <c r="CJ1047">
        <f t="shared" si="1348"/>
        <v>1622.75</v>
      </c>
      <c r="CK1047">
        <f t="shared" si="1349"/>
        <v>936.3</v>
      </c>
      <c r="CM1047" s="24">
        <f t="shared" si="1350"/>
        <v>1884.9739</v>
      </c>
      <c r="CN1047" s="24">
        <f t="shared" si="1351"/>
        <v>1360.5261</v>
      </c>
      <c r="CO1047" s="24">
        <f t="shared" si="1352"/>
        <v>2046.9761000000001</v>
      </c>
      <c r="CP1047" s="24">
        <f t="shared" si="1353"/>
        <v>1198.5238999999999</v>
      </c>
      <c r="CQ1047">
        <f t="shared" si="1354"/>
        <v>2309.1999999999998</v>
      </c>
      <c r="CR1047" s="24">
        <f t="shared" si="1355"/>
        <v>1062.6068</v>
      </c>
      <c r="CS1047" s="15" t="str">
        <f t="shared" si="1356"/>
        <v>GREEN</v>
      </c>
      <c r="CT1047" s="15" t="str">
        <f t="shared" si="1357"/>
        <v>GREEN</v>
      </c>
      <c r="CU1047" s="15" t="str">
        <f t="shared" si="1400"/>
        <v>GREEN</v>
      </c>
      <c r="CV1047" s="15" t="str">
        <f t="shared" si="1344"/>
        <v>0</v>
      </c>
      <c r="CX1047" s="24">
        <f t="shared" si="1401"/>
        <v>1622.75</v>
      </c>
      <c r="CY1047" s="24">
        <f t="shared" si="1402"/>
        <v>810.85</v>
      </c>
      <c r="DA1047" s="24">
        <f t="shared" si="1412"/>
        <v>1932.8958</v>
      </c>
      <c r="DB1047" s="24">
        <f t="shared" si="1403"/>
        <v>1312.6042</v>
      </c>
      <c r="DC1047" s="24">
        <f t="shared" si="1404"/>
        <v>2124.5041999999999</v>
      </c>
      <c r="DD1047" s="24">
        <f t="shared" si="1405"/>
        <v>1120.9958000000001</v>
      </c>
      <c r="DE1047">
        <f t="shared" si="1406"/>
        <v>2434.65</v>
      </c>
      <c r="DF1047" s="24">
        <f t="shared" si="1407"/>
        <v>960.23960000000011</v>
      </c>
      <c r="DG1047" s="15" t="str">
        <f t="shared" si="1408"/>
        <v>GREEN</v>
      </c>
      <c r="DH1047" s="15" t="str">
        <f t="shared" si="1409"/>
        <v>GREEN</v>
      </c>
      <c r="DI1047" s="15" t="str">
        <f t="shared" si="1410"/>
        <v>GREEN</v>
      </c>
    </row>
    <row r="1048" spans="1:113" x14ac:dyDescent="0.3">
      <c r="A1048" s="18">
        <v>36546</v>
      </c>
      <c r="B1048" s="1">
        <v>1623.5</v>
      </c>
      <c r="C1048" s="1">
        <v>1668.45</v>
      </c>
      <c r="D1048" s="1">
        <v>1587.85</v>
      </c>
      <c r="E1048" s="1">
        <v>1620.6</v>
      </c>
      <c r="F1048" s="1">
        <v>444100000</v>
      </c>
      <c r="G1048" s="1">
        <v>2001999.95</v>
      </c>
      <c r="H1048" s="1">
        <v>2164371</v>
      </c>
      <c r="I1048" s="1">
        <v>1559.22</v>
      </c>
      <c r="J1048" s="1">
        <v>1442.4</v>
      </c>
      <c r="K1048" s="1">
        <v>1265.47</v>
      </c>
      <c r="L1048" s="1">
        <v>1113.97</v>
      </c>
      <c r="M1048" s="1">
        <v>1079.9000000000001</v>
      </c>
      <c r="N1048" s="1">
        <v>93.13</v>
      </c>
      <c r="O1048" s="1">
        <v>73.17</v>
      </c>
      <c r="P1048" s="1">
        <v>67.010000000000005</v>
      </c>
      <c r="Q1048" s="1">
        <v>85.31</v>
      </c>
      <c r="R1048" s="1">
        <v>71.97</v>
      </c>
      <c r="S1048" s="1">
        <v>-0.13</v>
      </c>
      <c r="T1048" s="1">
        <v>84.38</v>
      </c>
      <c r="U1048" s="1">
        <v>83.05</v>
      </c>
      <c r="V1048" s="1">
        <v>32.24</v>
      </c>
      <c r="W1048" s="1">
        <v>12.78</v>
      </c>
      <c r="X1048" s="1">
        <v>27.66</v>
      </c>
      <c r="Y1048" s="1">
        <v>1611.29</v>
      </c>
      <c r="Z1048" s="1">
        <v>1273.51</v>
      </c>
      <c r="AA1048" s="1">
        <v>1442.4</v>
      </c>
      <c r="AB1048" s="1">
        <v>1671.15</v>
      </c>
      <c r="AC1048" s="1">
        <v>907.45</v>
      </c>
      <c r="AD1048" s="19">
        <f t="shared" si="1358"/>
        <v>-2.4815342584684746E-2</v>
      </c>
      <c r="AE1048" s="1">
        <f t="shared" si="1345"/>
        <v>177.73634568984446</v>
      </c>
      <c r="AF1048" s="20">
        <f t="shared" si="1413"/>
        <v>-1.3249114158065955E-3</v>
      </c>
      <c r="AG1048" s="2">
        <f t="shared" si="1359"/>
        <v>13.340000000000003</v>
      </c>
      <c r="AH1048" s="1">
        <f t="shared" si="1360"/>
        <v>1535.8999999999999</v>
      </c>
      <c r="AI1048" s="21">
        <f t="shared" si="1361"/>
        <v>1453.7000000000003</v>
      </c>
      <c r="AJ1048" s="22">
        <f t="shared" si="1362"/>
        <v>82.199999999999591</v>
      </c>
      <c r="AK1048" s="23">
        <f t="shared" si="1363"/>
        <v>52.521794871794782</v>
      </c>
      <c r="AL1048" s="23">
        <f t="shared" si="1364"/>
        <v>29.678205128204809</v>
      </c>
      <c r="AM1048" s="23"/>
      <c r="AN1048">
        <f t="shared" si="1365"/>
        <v>1621.675</v>
      </c>
      <c r="AO1048" s="4">
        <f t="shared" si="1366"/>
        <v>1584.2749999999999</v>
      </c>
      <c r="AP1048" s="4">
        <f t="shared" si="1367"/>
        <v>1509.1375</v>
      </c>
      <c r="AQ1048" s="24">
        <f t="shared" si="1368"/>
        <v>1483.4550000000002</v>
      </c>
      <c r="AR1048" t="str">
        <f t="shared" si="1369"/>
        <v>RED</v>
      </c>
      <c r="AS1048" t="str">
        <f t="shared" si="1370"/>
        <v>GREEN</v>
      </c>
      <c r="AT1048" t="str">
        <f t="shared" si="1371"/>
        <v>GREEN</v>
      </c>
      <c r="AU1048" t="str">
        <f t="shared" si="1372"/>
        <v>GREEN</v>
      </c>
      <c r="AV1048" t="str">
        <f t="shared" si="1373"/>
        <v>GREEN</v>
      </c>
      <c r="AW1048" t="str">
        <f t="shared" si="1374"/>
        <v>GREEN</v>
      </c>
      <c r="AX1048" s="25">
        <f t="shared" si="1375"/>
        <v>2.304452895604429E-2</v>
      </c>
      <c r="AY1048" s="25">
        <f t="shared" si="1376"/>
        <v>2.5824216810605058E-3</v>
      </c>
      <c r="AZ1048" s="26">
        <f t="shared" si="1377"/>
        <v>89.92302393823843</v>
      </c>
      <c r="BA1048" s="1">
        <f t="shared" si="1414"/>
        <v>1916624.9775</v>
      </c>
      <c r="BB1048" s="1">
        <f t="shared" si="1414"/>
        <v>2014496.5</v>
      </c>
      <c r="BC1048" s="27">
        <f t="shared" si="1378"/>
        <v>1.044544432793191</v>
      </c>
      <c r="BD1048" s="28">
        <f t="shared" si="1378"/>
        <v>1.0743979947346645</v>
      </c>
      <c r="BE1048" s="29">
        <f t="shared" si="1347"/>
        <v>99.276824756138552</v>
      </c>
      <c r="BF1048" s="29">
        <f t="shared" si="1411"/>
        <v>99.638412378069276</v>
      </c>
      <c r="BG1048" s="30">
        <f t="shared" si="1379"/>
        <v>2.2663238123347695E-3</v>
      </c>
      <c r="BH1048" s="31">
        <f t="shared" si="1380"/>
        <v>2.7242681764149151E-2</v>
      </c>
      <c r="BI1048" s="31">
        <f t="shared" si="1381"/>
        <v>2.0462107274983782E-2</v>
      </c>
      <c r="BJ1048" s="32">
        <f t="shared" si="1382"/>
        <v>1722.0002847929038</v>
      </c>
      <c r="BK1048" s="24">
        <f t="shared" si="1383"/>
        <v>1349.7997152070959</v>
      </c>
      <c r="BL1048" s="30">
        <f t="shared" si="1384"/>
        <v>0.22966837565457726</v>
      </c>
      <c r="BM1048" s="30">
        <f t="shared" si="1385"/>
        <v>-6.2569594466804837E-2</v>
      </c>
      <c r="BN1048" s="30">
        <f t="shared" si="1386"/>
        <v>0.16709878118777244</v>
      </c>
      <c r="BO1048" s="30">
        <f t="shared" si="1387"/>
        <v>0.1045291867209676</v>
      </c>
      <c r="BP1048" s="30"/>
      <c r="BQ1048">
        <f t="shared" si="1388"/>
        <v>1622.75</v>
      </c>
      <c r="BR1048">
        <f t="shared" si="1389"/>
        <v>810.85</v>
      </c>
      <c r="BT1048" s="24">
        <f t="shared" si="1390"/>
        <v>1932.8958</v>
      </c>
      <c r="BU1048" s="24">
        <f t="shared" si="1391"/>
        <v>1312.6042</v>
      </c>
      <c r="BV1048" s="24">
        <f t="shared" si="1392"/>
        <v>2124.5041999999999</v>
      </c>
      <c r="BW1048" s="24">
        <f t="shared" si="1393"/>
        <v>1120.9958000000001</v>
      </c>
      <c r="BX1048">
        <f t="shared" si="1394"/>
        <v>2434.65</v>
      </c>
      <c r="BY1048" s="24">
        <f t="shared" si="1395"/>
        <v>960.23960000000011</v>
      </c>
      <c r="BZ1048" s="15" t="str">
        <f t="shared" si="1396"/>
        <v>GREEN</v>
      </c>
      <c r="CA1048" s="15" t="str">
        <f t="shared" si="1397"/>
        <v>GREEN</v>
      </c>
      <c r="CB1048" s="15" t="str">
        <f t="shared" si="1398"/>
        <v>GREEN</v>
      </c>
      <c r="CC1048" s="15" t="str">
        <f t="shared" si="1399"/>
        <v>0</v>
      </c>
      <c r="CJ1048">
        <f t="shared" si="1348"/>
        <v>1622.75</v>
      </c>
      <c r="CK1048">
        <f t="shared" si="1349"/>
        <v>936.3</v>
      </c>
      <c r="CM1048" s="24">
        <f t="shared" si="1350"/>
        <v>1884.9739</v>
      </c>
      <c r="CN1048" s="24">
        <f t="shared" si="1351"/>
        <v>1360.5261</v>
      </c>
      <c r="CO1048" s="24">
        <f t="shared" si="1352"/>
        <v>2046.9761000000001</v>
      </c>
      <c r="CP1048" s="24">
        <f t="shared" si="1353"/>
        <v>1198.5238999999999</v>
      </c>
      <c r="CQ1048">
        <f t="shared" si="1354"/>
        <v>2309.1999999999998</v>
      </c>
      <c r="CR1048" s="24">
        <f t="shared" si="1355"/>
        <v>1062.6068</v>
      </c>
      <c r="CS1048" s="15" t="str">
        <f t="shared" si="1356"/>
        <v>GREEN</v>
      </c>
      <c r="CT1048" s="15" t="str">
        <f t="shared" si="1357"/>
        <v>GREEN</v>
      </c>
      <c r="CU1048" s="15" t="str">
        <f t="shared" si="1400"/>
        <v>GREEN</v>
      </c>
      <c r="CV1048" s="15" t="str">
        <f t="shared" si="1344"/>
        <v>0</v>
      </c>
      <c r="CX1048" s="24">
        <f t="shared" si="1401"/>
        <v>1622.75</v>
      </c>
      <c r="CY1048" s="24">
        <f t="shared" si="1402"/>
        <v>810.85</v>
      </c>
      <c r="DA1048" s="24">
        <f t="shared" si="1412"/>
        <v>1932.8958</v>
      </c>
      <c r="DB1048" s="24">
        <f t="shared" si="1403"/>
        <v>1312.6042</v>
      </c>
      <c r="DC1048" s="24">
        <f t="shared" si="1404"/>
        <v>2124.5041999999999</v>
      </c>
      <c r="DD1048" s="24">
        <f t="shared" si="1405"/>
        <v>1120.9958000000001</v>
      </c>
      <c r="DE1048">
        <f t="shared" si="1406"/>
        <v>2434.65</v>
      </c>
      <c r="DF1048" s="24">
        <f t="shared" si="1407"/>
        <v>960.23960000000011</v>
      </c>
      <c r="DG1048" s="15" t="str">
        <f t="shared" si="1408"/>
        <v>GREEN</v>
      </c>
      <c r="DH1048" s="15" t="str">
        <f t="shared" si="1409"/>
        <v>GREEN</v>
      </c>
      <c r="DI1048" s="15" t="str">
        <f t="shared" si="1410"/>
        <v>GREEN</v>
      </c>
    </row>
    <row r="1049" spans="1:113" x14ac:dyDescent="0.3">
      <c r="A1049" s="18">
        <v>36539</v>
      </c>
      <c r="B1049" s="1">
        <v>1615.65</v>
      </c>
      <c r="C1049" s="1">
        <v>1671.15</v>
      </c>
      <c r="D1049" s="1">
        <v>1548.25</v>
      </c>
      <c r="E1049" s="1">
        <v>1622.75</v>
      </c>
      <c r="F1049" s="1">
        <v>471300000</v>
      </c>
      <c r="G1049" s="1">
        <v>2031699.89</v>
      </c>
      <c r="H1049" s="1">
        <v>2131817</v>
      </c>
      <c r="I1049" s="1">
        <v>1518.96</v>
      </c>
      <c r="J1049" s="1">
        <v>1430.12</v>
      </c>
      <c r="K1049" s="1">
        <v>1251.78</v>
      </c>
      <c r="L1049" s="1">
        <v>1107.7</v>
      </c>
      <c r="M1049" s="1">
        <v>1076.58</v>
      </c>
      <c r="N1049" s="1">
        <v>95.38</v>
      </c>
      <c r="O1049" s="1">
        <v>73.489999999999995</v>
      </c>
      <c r="P1049" s="1">
        <v>67.150000000000006</v>
      </c>
      <c r="Q1049" s="1">
        <v>79.569999999999993</v>
      </c>
      <c r="R1049" s="1">
        <v>68.63</v>
      </c>
      <c r="S1049" s="1">
        <v>0.59</v>
      </c>
      <c r="T1049" s="1">
        <v>84.65</v>
      </c>
      <c r="U1049" s="1">
        <v>76.88</v>
      </c>
      <c r="V1049" s="1">
        <v>34.56</v>
      </c>
      <c r="W1049" s="1">
        <v>13.7</v>
      </c>
      <c r="X1049" s="1">
        <v>26.46</v>
      </c>
      <c r="Y1049" s="1">
        <v>1580.05</v>
      </c>
      <c r="Z1049" s="1">
        <v>1280.18</v>
      </c>
      <c r="AA1049" s="1">
        <v>1430.12</v>
      </c>
      <c r="AB1049" s="1">
        <v>1641.95</v>
      </c>
      <c r="AC1049" s="1">
        <v>907.45</v>
      </c>
      <c r="AD1049" s="19">
        <f t="shared" si="1358"/>
        <v>0.12286478988404752</v>
      </c>
      <c r="AE1049" s="1">
        <f t="shared" si="1345"/>
        <v>177.97214301381902</v>
      </c>
      <c r="AF1049" s="20">
        <f t="shared" si="1413"/>
        <v>5.8575590404761346E-3</v>
      </c>
      <c r="AG1049" s="2">
        <f t="shared" si="1359"/>
        <v>10.939999999999998</v>
      </c>
      <c r="AH1049" s="1">
        <f t="shared" si="1360"/>
        <v>1505.75</v>
      </c>
      <c r="AI1049" s="21">
        <f t="shared" si="1361"/>
        <v>1440.5615384615385</v>
      </c>
      <c r="AJ1049" s="22">
        <f t="shared" si="1362"/>
        <v>65.188461538461524</v>
      </c>
      <c r="AK1049" s="23">
        <f t="shared" si="1363"/>
        <v>33.189903846153925</v>
      </c>
      <c r="AL1049" s="23">
        <f t="shared" si="1364"/>
        <v>31.9985576923076</v>
      </c>
      <c r="AM1049" s="23"/>
      <c r="AN1049">
        <f t="shared" si="1365"/>
        <v>1618.0250000000001</v>
      </c>
      <c r="AO1049" s="4">
        <f t="shared" si="1366"/>
        <v>1543.875</v>
      </c>
      <c r="AP1049" s="4">
        <f t="shared" si="1367"/>
        <v>1481.5125</v>
      </c>
      <c r="AQ1049" s="24">
        <f t="shared" si="1368"/>
        <v>1458.75</v>
      </c>
      <c r="AR1049" t="str">
        <f t="shared" si="1369"/>
        <v>GREEN</v>
      </c>
      <c r="AS1049" t="str">
        <f t="shared" si="1370"/>
        <v>GREEN</v>
      </c>
      <c r="AT1049" t="str">
        <f t="shared" si="1371"/>
        <v>GREEN</v>
      </c>
      <c r="AU1049" t="str">
        <f t="shared" si="1372"/>
        <v>GREEN</v>
      </c>
      <c r="AV1049" t="str">
        <f t="shared" si="1373"/>
        <v>GREEN</v>
      </c>
      <c r="AW1049" t="str">
        <f t="shared" si="1374"/>
        <v>GREEN</v>
      </c>
      <c r="AX1049" s="25">
        <f t="shared" si="1375"/>
        <v>2.559506962365125E-2</v>
      </c>
      <c r="AY1049" s="25">
        <f t="shared" si="1376"/>
        <v>2.3616031117594063E-3</v>
      </c>
      <c r="AZ1049" s="26">
        <f t="shared" si="1377"/>
        <v>91.552631695086745</v>
      </c>
      <c r="BA1049" s="1">
        <f t="shared" si="1414"/>
        <v>1934399.98</v>
      </c>
      <c r="BB1049" s="1">
        <f t="shared" si="1414"/>
        <v>2047326</v>
      </c>
      <c r="BC1049" s="27">
        <f t="shared" si="1378"/>
        <v>1.0502997885680292</v>
      </c>
      <c r="BD1049" s="28">
        <f t="shared" si="1378"/>
        <v>1.0412689527705896</v>
      </c>
      <c r="BE1049" s="29">
        <f t="shared" si="1347"/>
        <v>100</v>
      </c>
      <c r="BF1049" s="29">
        <f t="shared" si="1411"/>
        <v>100</v>
      </c>
      <c r="BG1049" s="30">
        <f t="shared" si="1379"/>
        <v>4.779689394490616E-2</v>
      </c>
      <c r="BH1049" s="31">
        <f t="shared" si="1380"/>
        <v>3.4566793434066434E-2</v>
      </c>
      <c r="BI1049" s="31">
        <f t="shared" si="1381"/>
        <v>2.3233466511891843E-2</v>
      </c>
      <c r="BJ1049" s="32">
        <f t="shared" si="1382"/>
        <v>1684.4516731874662</v>
      </c>
      <c r="BK1049" s="24">
        <f t="shared" si="1383"/>
        <v>1327.0483268125338</v>
      </c>
      <c r="BL1049" s="30">
        <f t="shared" si="1384"/>
        <v>0.22024547612074097</v>
      </c>
      <c r="BM1049" s="30">
        <f t="shared" si="1385"/>
        <v>-3.802290752578414E-2</v>
      </c>
      <c r="BN1049" s="30">
        <f t="shared" si="1386"/>
        <v>0.18222256859495684</v>
      </c>
      <c r="BO1049" s="30">
        <f t="shared" si="1387"/>
        <v>0.1441996610691727</v>
      </c>
      <c r="BP1049" s="30"/>
      <c r="BQ1049">
        <f t="shared" si="1388"/>
        <v>1622.75</v>
      </c>
      <c r="BR1049">
        <f t="shared" si="1389"/>
        <v>810.85</v>
      </c>
      <c r="BT1049" s="24">
        <f t="shared" si="1390"/>
        <v>1932.8958</v>
      </c>
      <c r="BU1049" s="24">
        <f t="shared" si="1391"/>
        <v>1312.6042</v>
      </c>
      <c r="BV1049" s="24">
        <f t="shared" si="1392"/>
        <v>2124.5041999999999</v>
      </c>
      <c r="BW1049" s="24">
        <f t="shared" si="1393"/>
        <v>1120.9958000000001</v>
      </c>
      <c r="BX1049">
        <f t="shared" si="1394"/>
        <v>2434.65</v>
      </c>
      <c r="BY1049" s="24">
        <f t="shared" si="1395"/>
        <v>960.23960000000011</v>
      </c>
      <c r="BZ1049" s="15" t="str">
        <f t="shared" si="1396"/>
        <v>GREEN</v>
      </c>
      <c r="CA1049" s="15" t="str">
        <f t="shared" si="1397"/>
        <v>GREEN</v>
      </c>
      <c r="CB1049" s="15" t="str">
        <f t="shared" si="1398"/>
        <v>GREEN</v>
      </c>
      <c r="CC1049" s="15" t="str">
        <f t="shared" si="1399"/>
        <v>0</v>
      </c>
      <c r="CJ1049">
        <f t="shared" si="1348"/>
        <v>1622.75</v>
      </c>
      <c r="CK1049">
        <f t="shared" si="1349"/>
        <v>934.3</v>
      </c>
      <c r="CM1049" s="24">
        <f t="shared" si="1350"/>
        <v>1885.7379000000001</v>
      </c>
      <c r="CN1049" s="24">
        <f t="shared" si="1351"/>
        <v>1359.7620999999999</v>
      </c>
      <c r="CO1049" s="24">
        <f t="shared" si="1352"/>
        <v>2048.2121000000002</v>
      </c>
      <c r="CP1049" s="24">
        <f t="shared" si="1353"/>
        <v>1197.2879</v>
      </c>
      <c r="CQ1049">
        <f t="shared" si="1354"/>
        <v>2311.1999999999998</v>
      </c>
      <c r="CR1049" s="24">
        <f t="shared" si="1355"/>
        <v>1060.9748</v>
      </c>
      <c r="CS1049" s="15" t="str">
        <f t="shared" si="1356"/>
        <v>GREEN</v>
      </c>
      <c r="CT1049" s="15" t="str">
        <f t="shared" si="1357"/>
        <v>GREEN</v>
      </c>
      <c r="CU1049" s="15" t="str">
        <f t="shared" si="1400"/>
        <v>GREEN</v>
      </c>
      <c r="CV1049" s="15" t="str">
        <f t="shared" si="1344"/>
        <v>0</v>
      </c>
      <c r="CX1049" s="24">
        <f t="shared" si="1401"/>
        <v>1622.75</v>
      </c>
      <c r="CY1049" s="24">
        <f t="shared" si="1402"/>
        <v>810.85</v>
      </c>
      <c r="DA1049" s="24">
        <f t="shared" si="1412"/>
        <v>1932.8958</v>
      </c>
      <c r="DB1049" s="24">
        <f t="shared" si="1403"/>
        <v>1312.6042</v>
      </c>
      <c r="DC1049" s="24">
        <f t="shared" si="1404"/>
        <v>2124.5041999999999</v>
      </c>
      <c r="DD1049" s="24">
        <f t="shared" si="1405"/>
        <v>1120.9958000000001</v>
      </c>
      <c r="DE1049">
        <f t="shared" si="1406"/>
        <v>2434.65</v>
      </c>
      <c r="DF1049" s="24">
        <f t="shared" si="1407"/>
        <v>960.23960000000011</v>
      </c>
      <c r="DG1049" s="15" t="str">
        <f t="shared" si="1408"/>
        <v>GREEN</v>
      </c>
      <c r="DH1049" s="15" t="str">
        <f t="shared" si="1409"/>
        <v>GREEN</v>
      </c>
      <c r="DI1049" s="15" t="str">
        <f t="shared" si="1410"/>
        <v>GREEN</v>
      </c>
    </row>
    <row r="1050" spans="1:113" x14ac:dyDescent="0.3">
      <c r="A1050" s="53">
        <v>36532</v>
      </c>
      <c r="B1050" s="54">
        <v>1482.15</v>
      </c>
      <c r="C1050" s="54">
        <v>1641.95</v>
      </c>
      <c r="D1050" s="54">
        <v>1482.15</v>
      </c>
      <c r="E1050" s="54">
        <v>1613.3</v>
      </c>
      <c r="F1050" s="54">
        <v>555100032</v>
      </c>
      <c r="G1050" s="54">
        <v>2177600.06</v>
      </c>
      <c r="H1050" s="54">
        <v>2265710</v>
      </c>
      <c r="I1050" s="54">
        <v>1482.35</v>
      </c>
      <c r="J1050" s="54">
        <v>1419.85</v>
      </c>
      <c r="K1050" s="54">
        <v>1238.6500000000001</v>
      </c>
      <c r="L1050" s="54">
        <v>1101.22</v>
      </c>
      <c r="M1050" s="54">
        <v>1073.3800000000001</v>
      </c>
      <c r="N1050" s="54">
        <v>95.03</v>
      </c>
      <c r="O1050" s="54">
        <v>73.010000000000005</v>
      </c>
      <c r="P1050" s="54">
        <v>66.86</v>
      </c>
      <c r="Q1050" s="54">
        <v>70.87</v>
      </c>
      <c r="R1050" s="54">
        <v>65.900000000000006</v>
      </c>
      <c r="S1050" s="54">
        <v>8.9700000000000006</v>
      </c>
      <c r="T1050" s="54">
        <v>80.13</v>
      </c>
      <c r="U1050" s="54">
        <v>69.5</v>
      </c>
      <c r="V1050" s="54">
        <v>35.79</v>
      </c>
      <c r="W1050" s="54">
        <v>15.25</v>
      </c>
      <c r="X1050" s="54">
        <v>25.17</v>
      </c>
      <c r="Y1050" s="54">
        <v>1540.97</v>
      </c>
      <c r="Z1050" s="54">
        <v>1298.74</v>
      </c>
      <c r="AA1050" s="54">
        <v>1419.85</v>
      </c>
      <c r="AB1050" s="54">
        <v>1522.85</v>
      </c>
      <c r="AC1050" s="54">
        <v>893.15</v>
      </c>
      <c r="AD1050" s="19">
        <f t="shared" si="1358"/>
        <v>2.1382455709777881</v>
      </c>
      <c r="AE1050" s="54">
        <f t="shared" si="1345"/>
        <v>176.93573152007036</v>
      </c>
      <c r="AF1050" s="55">
        <f t="shared" si="1413"/>
        <v>8.9736228849336186E-2</v>
      </c>
      <c r="AG1050" s="2">
        <f t="shared" si="1359"/>
        <v>4.9699999999999989</v>
      </c>
      <c r="AH1050" s="1">
        <f t="shared" si="1360"/>
        <v>1471.625</v>
      </c>
      <c r="AI1050" s="21">
        <f t="shared" si="1361"/>
        <v>1427.6230769230767</v>
      </c>
      <c r="AJ1050" s="22">
        <f t="shared" si="1362"/>
        <v>44.001923076923276</v>
      </c>
      <c r="AK1050" s="23">
        <f t="shared" si="1363"/>
        <v>15.44951923076934</v>
      </c>
      <c r="AL1050" s="23">
        <f t="shared" si="1364"/>
        <v>28.552403846153936</v>
      </c>
      <c r="AM1050" s="23"/>
      <c r="AN1050">
        <f t="shared" si="1365"/>
        <v>1546.875</v>
      </c>
      <c r="AO1050" s="4">
        <f t="shared" si="1366"/>
        <v>1493.0125</v>
      </c>
      <c r="AP1050" s="4">
        <f t="shared" si="1367"/>
        <v>1448.9</v>
      </c>
      <c r="AQ1050" s="24">
        <f t="shared" si="1368"/>
        <v>1432.9299999999998</v>
      </c>
      <c r="AR1050" t="str">
        <f t="shared" si="1369"/>
        <v>GREEN</v>
      </c>
      <c r="AS1050" t="str">
        <f t="shared" si="1370"/>
        <v>GREEN</v>
      </c>
      <c r="AT1050" t="str">
        <f t="shared" si="1371"/>
        <v>GREEN</v>
      </c>
      <c r="AU1050" t="str">
        <f t="shared" si="1372"/>
        <v>GREEN</v>
      </c>
      <c r="AV1050" t="str">
        <f t="shared" si="1373"/>
        <v>GREEN</v>
      </c>
      <c r="AW1050" t="str">
        <f t="shared" si="1374"/>
        <v>GREEN</v>
      </c>
      <c r="AX1050" s="25">
        <f t="shared" si="1375"/>
        <v>2.6809912003253705E-2</v>
      </c>
      <c r="AY1050" s="25">
        <f t="shared" si="1376"/>
        <v>2.3616031117594063E-3</v>
      </c>
      <c r="AZ1050" s="26">
        <f t="shared" si="1377"/>
        <v>91.90442079388599</v>
      </c>
      <c r="BA1050" s="1">
        <f t="shared" si="1414"/>
        <v>2075500.01</v>
      </c>
      <c r="BB1050" s="1">
        <f t="shared" si="1414"/>
        <v>2161712</v>
      </c>
      <c r="BC1050" s="27">
        <f t="shared" si="1378"/>
        <v>1.0491929894040328</v>
      </c>
      <c r="BD1050" s="28">
        <f t="shared" si="1378"/>
        <v>1.0481090913128113</v>
      </c>
      <c r="BE1050" s="29">
        <f t="shared" si="1347"/>
        <v>100</v>
      </c>
      <c r="BF1050" s="29">
        <f t="shared" si="1411"/>
        <v>100</v>
      </c>
      <c r="BG1050" s="30">
        <f t="shared" si="1379"/>
        <v>5.2219039715963533E-2</v>
      </c>
      <c r="BH1050" s="31">
        <f t="shared" si="1380"/>
        <v>2.9559999006308291E-2</v>
      </c>
      <c r="BI1050" s="31">
        <f t="shared" si="1381"/>
        <v>2.4448308891494297E-2</v>
      </c>
      <c r="BJ1050" s="32">
        <f t="shared" si="1382"/>
        <v>1618.4359771100239</v>
      </c>
      <c r="BK1050" s="24">
        <f t="shared" si="1383"/>
        <v>1324.8140228899761</v>
      </c>
      <c r="BL1050" s="30">
        <f t="shared" si="1384"/>
        <v>0.18200083940993486</v>
      </c>
      <c r="BM1050" s="30">
        <f t="shared" si="1385"/>
        <v>-3.1835226616401084E-3</v>
      </c>
      <c r="BN1050" s="30">
        <f t="shared" si="1386"/>
        <v>0.17881731674829474</v>
      </c>
      <c r="BO1050" s="30">
        <f t="shared" si="1387"/>
        <v>0.17563379408665464</v>
      </c>
      <c r="BP1050" s="30"/>
      <c r="BQ1050">
        <f t="shared" si="1388"/>
        <v>1613.3</v>
      </c>
      <c r="BR1050">
        <f t="shared" si="1389"/>
        <v>810.85</v>
      </c>
      <c r="BT1050" s="24">
        <f t="shared" si="1390"/>
        <v>1919.8359</v>
      </c>
      <c r="BU1050" s="24">
        <f t="shared" si="1391"/>
        <v>1306.7640999999999</v>
      </c>
      <c r="BV1050" s="24">
        <f t="shared" si="1392"/>
        <v>2109.2141000000001</v>
      </c>
      <c r="BW1050" s="24">
        <f t="shared" si="1393"/>
        <v>1117.3859</v>
      </c>
      <c r="BX1050">
        <f t="shared" si="1394"/>
        <v>2415.75</v>
      </c>
      <c r="BY1050" s="24">
        <f t="shared" si="1395"/>
        <v>958.50080000000003</v>
      </c>
      <c r="BZ1050" s="15" t="str">
        <f t="shared" si="1396"/>
        <v>GREEN</v>
      </c>
      <c r="CA1050" s="15" t="str">
        <f t="shared" si="1397"/>
        <v>GREEN</v>
      </c>
      <c r="CB1050" s="15" t="str">
        <f t="shared" si="1398"/>
        <v>GREEN</v>
      </c>
      <c r="CC1050" s="15" t="str">
        <f t="shared" si="1399"/>
        <v>0</v>
      </c>
      <c r="CJ1050">
        <f t="shared" si="1348"/>
        <v>1613.3</v>
      </c>
      <c r="CK1050">
        <f t="shared" si="1349"/>
        <v>934.3</v>
      </c>
      <c r="CM1050" s="24">
        <f t="shared" si="1350"/>
        <v>1872.6779999999999</v>
      </c>
      <c r="CN1050" s="24">
        <f t="shared" si="1351"/>
        <v>1353.922</v>
      </c>
      <c r="CO1050" s="24">
        <f t="shared" si="1352"/>
        <v>2032.922</v>
      </c>
      <c r="CP1050" s="24">
        <f t="shared" si="1353"/>
        <v>1193.6779999999999</v>
      </c>
      <c r="CQ1050">
        <f t="shared" si="1354"/>
        <v>2292.3000000000002</v>
      </c>
      <c r="CR1050" s="24">
        <f t="shared" si="1355"/>
        <v>1059.2359999999999</v>
      </c>
      <c r="CS1050" s="15" t="str">
        <f t="shared" si="1356"/>
        <v>GREEN</v>
      </c>
      <c r="CT1050" s="15" t="str">
        <f t="shared" si="1357"/>
        <v>GREEN</v>
      </c>
      <c r="CU1050" s="15" t="str">
        <f t="shared" si="1400"/>
        <v>GREEN</v>
      </c>
      <c r="CV1050" s="15" t="str">
        <f t="shared" si="1344"/>
        <v>0</v>
      </c>
      <c r="CX1050" s="24">
        <f t="shared" si="1401"/>
        <v>1613.3</v>
      </c>
      <c r="CY1050" s="24">
        <f t="shared" si="1402"/>
        <v>810.85</v>
      </c>
      <c r="DA1050" s="24">
        <f t="shared" si="1412"/>
        <v>1919.8359</v>
      </c>
      <c r="DB1050" s="24">
        <f t="shared" si="1403"/>
        <v>1306.7640999999999</v>
      </c>
      <c r="DC1050" s="24">
        <f t="shared" si="1404"/>
        <v>2109.2141000000001</v>
      </c>
      <c r="DD1050" s="24">
        <f t="shared" si="1405"/>
        <v>1117.3859</v>
      </c>
      <c r="DE1050">
        <f t="shared" si="1406"/>
        <v>2415.75</v>
      </c>
      <c r="DF1050" s="24">
        <f t="shared" si="1407"/>
        <v>958.50080000000003</v>
      </c>
      <c r="DG1050" s="15" t="str">
        <f t="shared" si="1408"/>
        <v>GREEN</v>
      </c>
      <c r="DH1050" s="15" t="str">
        <f t="shared" si="1409"/>
        <v>GREEN</v>
      </c>
      <c r="DI1050" s="15" t="str">
        <f t="shared" si="1410"/>
        <v>GREEN</v>
      </c>
    </row>
    <row r="1051" spans="1:113" x14ac:dyDescent="0.3">
      <c r="A1051" s="18">
        <v>36524</v>
      </c>
      <c r="B1051" s="1">
        <v>1459.65</v>
      </c>
      <c r="C1051" s="1">
        <v>1504.95</v>
      </c>
      <c r="D1051" s="1">
        <v>1418.85</v>
      </c>
      <c r="E1051" s="1">
        <v>1480.45</v>
      </c>
      <c r="F1051" s="1">
        <v>313800000</v>
      </c>
      <c r="G1051" s="1">
        <v>1455200.01</v>
      </c>
      <c r="H1051" s="1">
        <v>1496088</v>
      </c>
      <c r="I1051" s="1">
        <v>1443.29</v>
      </c>
      <c r="J1051" s="1">
        <v>1406.55</v>
      </c>
      <c r="K1051" s="1">
        <v>1225.53</v>
      </c>
      <c r="L1051" s="1">
        <v>1094.8599999999999</v>
      </c>
      <c r="M1051" s="1">
        <v>1070.25</v>
      </c>
      <c r="N1051" s="1">
        <v>82.61</v>
      </c>
      <c r="O1051" s="1">
        <v>64.709999999999994</v>
      </c>
      <c r="P1051" s="1">
        <v>62.37</v>
      </c>
      <c r="Q1051" s="1">
        <v>59.7</v>
      </c>
      <c r="R1051" s="1">
        <v>64.650000000000006</v>
      </c>
      <c r="S1051" s="1">
        <v>1.47</v>
      </c>
      <c r="T1051" s="1">
        <v>65.87</v>
      </c>
      <c r="U1051" s="1">
        <v>67.05</v>
      </c>
      <c r="V1051" s="1">
        <v>27.91</v>
      </c>
      <c r="W1051" s="1">
        <v>17.7</v>
      </c>
      <c r="X1051" s="1">
        <v>24.01</v>
      </c>
      <c r="Y1051" s="1">
        <v>1493.33</v>
      </c>
      <c r="Z1051" s="1">
        <v>1319.78</v>
      </c>
      <c r="AA1051" s="1">
        <v>1406.55</v>
      </c>
      <c r="AB1051" s="1">
        <v>1522.85</v>
      </c>
      <c r="AC1051" s="1">
        <v>866.25</v>
      </c>
      <c r="AD1051" s="19">
        <f t="shared" si="1358"/>
        <v>0.48187605809037637</v>
      </c>
      <c r="AE1051" s="1">
        <f t="shared" si="1345"/>
        <v>162.36565036192167</v>
      </c>
      <c r="AF1051" s="20">
        <f t="shared" si="1413"/>
        <v>1.4701850582590881E-2</v>
      </c>
      <c r="AG1051" s="2">
        <f t="shared" si="1359"/>
        <v>-4.9500000000000028</v>
      </c>
      <c r="AH1051" s="1">
        <f t="shared" si="1360"/>
        <v>1436.0083333333332</v>
      </c>
      <c r="AI1051" s="21">
        <f t="shared" si="1361"/>
        <v>1417.3115384615385</v>
      </c>
      <c r="AJ1051" s="22">
        <f t="shared" si="1362"/>
        <v>18.696794871794737</v>
      </c>
      <c r="AK1051" s="23">
        <f t="shared" si="1363"/>
        <v>1.8706730769231399</v>
      </c>
      <c r="AL1051" s="23">
        <f t="shared" si="1364"/>
        <v>16.826121794871597</v>
      </c>
      <c r="AM1051" s="23"/>
      <c r="AN1051">
        <f t="shared" si="1365"/>
        <v>1469.7249999999999</v>
      </c>
      <c r="AO1051" s="4">
        <f t="shared" si="1366"/>
        <v>1449.6125</v>
      </c>
      <c r="AP1051" s="4">
        <f t="shared" si="1367"/>
        <v>1418.9312499999999</v>
      </c>
      <c r="AQ1051" s="24">
        <f t="shared" si="1368"/>
        <v>1404.145</v>
      </c>
      <c r="AR1051" t="str">
        <f t="shared" si="1369"/>
        <v>GREEN</v>
      </c>
      <c r="AS1051" t="str">
        <f t="shared" si="1370"/>
        <v>GREEN</v>
      </c>
      <c r="AT1051" t="str">
        <f t="shared" si="1371"/>
        <v>GREEN</v>
      </c>
      <c r="AU1051" t="str">
        <f t="shared" si="1372"/>
        <v>GREEN</v>
      </c>
      <c r="AV1051" t="str">
        <f t="shared" si="1373"/>
        <v>GREEN</v>
      </c>
      <c r="AW1051" t="str">
        <f t="shared" si="1374"/>
        <v>GREEN</v>
      </c>
      <c r="AX1051" s="25">
        <f t="shared" si="1375"/>
        <v>1.6473814873311787E-2</v>
      </c>
      <c r="AY1051" s="25">
        <f t="shared" si="1376"/>
        <v>2.3616031117594063E-3</v>
      </c>
      <c r="AZ1051" s="26">
        <f t="shared" si="1377"/>
        <v>87.461902286260951</v>
      </c>
      <c r="BA1051" s="1">
        <f t="shared" si="1414"/>
        <v>2128724.9899999998</v>
      </c>
      <c r="BB1051" s="1">
        <f t="shared" si="1414"/>
        <v>2218187.75</v>
      </c>
      <c r="BC1051" s="27">
        <f t="shared" si="1378"/>
        <v>0.68360169436447504</v>
      </c>
      <c r="BD1051" s="28">
        <f t="shared" si="1378"/>
        <v>0.67446409800072149</v>
      </c>
      <c r="BE1051" s="29">
        <f t="shared" si="1347"/>
        <v>100</v>
      </c>
      <c r="BF1051" s="29">
        <f t="shared" si="1411"/>
        <v>93.416775032509747</v>
      </c>
      <c r="BG1051" s="30">
        <f t="shared" si="1379"/>
        <v>2.1336692923226708E-2</v>
      </c>
      <c r="BH1051" s="31">
        <f t="shared" si="1380"/>
        <v>1.0951752795384684E-2</v>
      </c>
      <c r="BI1051" s="31">
        <f t="shared" si="1381"/>
        <v>1.4112211761552381E-2</v>
      </c>
      <c r="BJ1051" s="32">
        <f t="shared" si="1382"/>
        <v>1495.6495411234735</v>
      </c>
      <c r="BK1051" s="24">
        <f t="shared" si="1383"/>
        <v>1376.367125543193</v>
      </c>
      <c r="BL1051" s="30">
        <f t="shared" si="1384"/>
        <v>8.0571728582715038E-2</v>
      </c>
      <c r="BM1051" s="30">
        <f t="shared" si="1385"/>
        <v>-1.0266838544681285E-2</v>
      </c>
      <c r="BN1051" s="30">
        <f t="shared" si="1386"/>
        <v>7.0304890038033752E-2</v>
      </c>
      <c r="BO1051" s="30">
        <f t="shared" si="1387"/>
        <v>6.0038051493352465E-2</v>
      </c>
      <c r="BP1051" s="30"/>
      <c r="BQ1051">
        <f t="shared" si="1388"/>
        <v>1480.45</v>
      </c>
      <c r="BR1051">
        <f t="shared" si="1389"/>
        <v>810.85</v>
      </c>
      <c r="BT1051" s="24">
        <f t="shared" si="1390"/>
        <v>1736.2372</v>
      </c>
      <c r="BU1051" s="24">
        <f t="shared" si="1391"/>
        <v>1224.6628000000001</v>
      </c>
      <c r="BV1051" s="24">
        <f t="shared" si="1392"/>
        <v>1894.2628</v>
      </c>
      <c r="BW1051" s="24">
        <f t="shared" si="1393"/>
        <v>1066.6372000000001</v>
      </c>
      <c r="BX1051">
        <f t="shared" si="1394"/>
        <v>2150.0500000000002</v>
      </c>
      <c r="BY1051" s="24">
        <f t="shared" si="1395"/>
        <v>934.05640000000005</v>
      </c>
      <c r="BZ1051" s="15" t="str">
        <f t="shared" si="1396"/>
        <v>GREEN</v>
      </c>
      <c r="CA1051" s="15" t="str">
        <f t="shared" si="1397"/>
        <v>GREEN</v>
      </c>
      <c r="CB1051" s="15" t="str">
        <f t="shared" si="1398"/>
        <v>GREEN</v>
      </c>
      <c r="CC1051" s="15" t="str">
        <f t="shared" si="1399"/>
        <v>0</v>
      </c>
      <c r="CJ1051">
        <f t="shared" si="1348"/>
        <v>1480.45</v>
      </c>
      <c r="CK1051">
        <f t="shared" si="1349"/>
        <v>890.8</v>
      </c>
      <c r="CM1051" s="24">
        <f t="shared" si="1350"/>
        <v>1705.6963000000001</v>
      </c>
      <c r="CN1051" s="24">
        <f t="shared" si="1351"/>
        <v>1255.2037</v>
      </c>
      <c r="CO1051" s="24">
        <f t="shared" si="1352"/>
        <v>1844.8537000000001</v>
      </c>
      <c r="CP1051" s="24">
        <f t="shared" si="1353"/>
        <v>1116.0463</v>
      </c>
      <c r="CQ1051">
        <f t="shared" si="1354"/>
        <v>2070.1000000000004</v>
      </c>
      <c r="CR1051" s="24">
        <f t="shared" si="1355"/>
        <v>999.29559999999992</v>
      </c>
      <c r="CS1051" s="15" t="str">
        <f t="shared" si="1356"/>
        <v>GREEN</v>
      </c>
      <c r="CT1051" s="15" t="str">
        <f t="shared" si="1357"/>
        <v>GREEN</v>
      </c>
      <c r="CU1051" s="15" t="str">
        <f t="shared" si="1400"/>
        <v>GREEN</v>
      </c>
      <c r="CV1051" s="15" t="str">
        <f t="shared" si="1344"/>
        <v>0</v>
      </c>
      <c r="CX1051" s="24">
        <f t="shared" si="1401"/>
        <v>1480.45</v>
      </c>
      <c r="CY1051" s="24">
        <f t="shared" si="1402"/>
        <v>810.85</v>
      </c>
      <c r="DA1051" s="24">
        <f t="shared" si="1412"/>
        <v>1736.2372</v>
      </c>
      <c r="DB1051" s="24">
        <f t="shared" si="1403"/>
        <v>1224.6628000000001</v>
      </c>
      <c r="DC1051" s="24">
        <f t="shared" si="1404"/>
        <v>1894.2628</v>
      </c>
      <c r="DD1051" s="24">
        <f t="shared" si="1405"/>
        <v>1066.6372000000001</v>
      </c>
      <c r="DE1051">
        <f t="shared" si="1406"/>
        <v>2150.0500000000002</v>
      </c>
      <c r="DF1051" s="24">
        <f t="shared" si="1407"/>
        <v>934.05640000000005</v>
      </c>
      <c r="DG1051" s="15" t="str">
        <f t="shared" si="1408"/>
        <v>GREEN</v>
      </c>
      <c r="DH1051" s="15" t="str">
        <f t="shared" si="1409"/>
        <v>GREEN</v>
      </c>
      <c r="DI1051" s="15" t="str">
        <f t="shared" si="1410"/>
        <v>GREEN</v>
      </c>
    </row>
    <row r="1052" spans="1:113" x14ac:dyDescent="0.3">
      <c r="A1052" s="53">
        <v>36518</v>
      </c>
      <c r="B1052" s="54">
        <v>1419.45</v>
      </c>
      <c r="C1052" s="54">
        <v>1510.85</v>
      </c>
      <c r="D1052" s="54">
        <v>1413.85</v>
      </c>
      <c r="E1052" s="54">
        <v>1459</v>
      </c>
      <c r="F1052" s="54">
        <v>573000000</v>
      </c>
      <c r="G1052" s="54">
        <v>2073099.96</v>
      </c>
      <c r="H1052" s="54">
        <v>2295689</v>
      </c>
      <c r="I1052" s="54">
        <v>1427.12</v>
      </c>
      <c r="J1052" s="54">
        <v>1397.12</v>
      </c>
      <c r="K1052" s="54">
        <v>1214.5999999999999</v>
      </c>
      <c r="L1052" s="54">
        <v>1089.69</v>
      </c>
      <c r="M1052" s="54">
        <v>1067.8499999999999</v>
      </c>
      <c r="N1052" s="54">
        <v>76.209999999999994</v>
      </c>
      <c r="O1052" s="54">
        <v>63</v>
      </c>
      <c r="P1052" s="54">
        <v>61.56</v>
      </c>
      <c r="Q1052" s="54">
        <v>58.1</v>
      </c>
      <c r="R1052" s="54">
        <v>65.89</v>
      </c>
      <c r="S1052" s="54">
        <v>2.8</v>
      </c>
      <c r="T1052" s="54">
        <v>62.5</v>
      </c>
      <c r="U1052" s="54">
        <v>71.099999999999994</v>
      </c>
      <c r="V1052" s="54">
        <v>30.32</v>
      </c>
      <c r="W1052" s="54">
        <v>19.22</v>
      </c>
      <c r="X1052" s="54">
        <v>24.14</v>
      </c>
      <c r="Y1052" s="54">
        <v>1490.47</v>
      </c>
      <c r="Z1052" s="54">
        <v>1303.78</v>
      </c>
      <c r="AA1052" s="54">
        <v>1397.12</v>
      </c>
      <c r="AB1052" s="54">
        <v>1522.85</v>
      </c>
      <c r="AC1052" s="54">
        <v>845.25</v>
      </c>
      <c r="AD1052" s="19">
        <f t="shared" si="1358"/>
        <v>0.82908438419128594</v>
      </c>
      <c r="AE1052" s="54">
        <f t="shared" si="1345"/>
        <v>160.01316078087316</v>
      </c>
      <c r="AF1052" s="55">
        <f t="shared" si="1413"/>
        <v>2.7971535263862535E-2</v>
      </c>
      <c r="AG1052" s="2">
        <f t="shared" si="1359"/>
        <v>-7.7899999999999991</v>
      </c>
      <c r="AH1052" s="1">
        <f t="shared" si="1360"/>
        <v>1416.2416666666668</v>
      </c>
      <c r="AI1052" s="21">
        <f t="shared" si="1361"/>
        <v>1411.3692307692306</v>
      </c>
      <c r="AJ1052" s="22">
        <f t="shared" si="1362"/>
        <v>4.8724358974361621</v>
      </c>
      <c r="AK1052" s="23">
        <f t="shared" si="1363"/>
        <v>-9.2076923076921844</v>
      </c>
      <c r="AL1052" s="23">
        <f t="shared" si="1364"/>
        <v>14.080128205128347</v>
      </c>
      <c r="AM1052" s="23"/>
      <c r="AN1052">
        <f t="shared" si="1365"/>
        <v>1439.15</v>
      </c>
      <c r="AO1052" s="4">
        <f t="shared" si="1366"/>
        <v>1434</v>
      </c>
      <c r="AP1052" s="4">
        <f t="shared" si="1367"/>
        <v>1404.4437499999999</v>
      </c>
      <c r="AQ1052" s="24">
        <f t="shared" si="1368"/>
        <v>1401.08</v>
      </c>
      <c r="AR1052" t="str">
        <f t="shared" si="1369"/>
        <v>GREEN</v>
      </c>
      <c r="AS1052" t="str">
        <f t="shared" si="1370"/>
        <v>GREEN</v>
      </c>
      <c r="AT1052" t="str">
        <f t="shared" si="1371"/>
        <v>GREEN</v>
      </c>
      <c r="AU1052" t="str">
        <f t="shared" si="1372"/>
        <v>GREEN</v>
      </c>
      <c r="AV1052" t="str">
        <f t="shared" si="1373"/>
        <v>GREEN</v>
      </c>
      <c r="AW1052" t="str">
        <f t="shared" si="1374"/>
        <v>GREEN</v>
      </c>
      <c r="AX1052" s="25">
        <f t="shared" si="1375"/>
        <v>1.4023506442879974E-2</v>
      </c>
      <c r="AY1052" s="25">
        <f t="shared" si="1376"/>
        <v>3.7812820459081444E-3</v>
      </c>
      <c r="AZ1052" s="26">
        <f t="shared" si="1377"/>
        <v>78.762555655804277</v>
      </c>
      <c r="BA1052" s="1">
        <f t="shared" si="1414"/>
        <v>2297775.0199999996</v>
      </c>
      <c r="BB1052" s="1">
        <f t="shared" si="1414"/>
        <v>2407023.25</v>
      </c>
      <c r="BC1052" s="27">
        <f t="shared" si="1378"/>
        <v>0.90222060121447412</v>
      </c>
      <c r="BD1052" s="28">
        <f t="shared" si="1378"/>
        <v>0.95374608450500009</v>
      </c>
      <c r="BE1052" s="29">
        <f t="shared" si="1347"/>
        <v>86.833550065019509</v>
      </c>
      <c r="BF1052" s="29">
        <f t="shared" si="1411"/>
        <v>73.927178153446008</v>
      </c>
      <c r="BG1052" s="30">
        <f t="shared" si="1379"/>
        <v>6.9009582966530481E-3</v>
      </c>
      <c r="BH1052" s="31">
        <f t="shared" si="1380"/>
        <v>1.0562943479259679E-2</v>
      </c>
      <c r="BI1052" s="31">
        <f t="shared" si="1381"/>
        <v>1.024222439697183E-2</v>
      </c>
      <c r="BJ1052" s="32">
        <f t="shared" si="1382"/>
        <v>1483.3321255014869</v>
      </c>
      <c r="BK1052" s="24">
        <f t="shared" si="1383"/>
        <v>1349.1512078318467</v>
      </c>
      <c r="BL1052" s="30">
        <f t="shared" si="1384"/>
        <v>9.1967729725592987E-2</v>
      </c>
      <c r="BM1052" s="30">
        <f t="shared" si="1385"/>
        <v>-1.6677262166886135E-2</v>
      </c>
      <c r="BN1052" s="30">
        <f t="shared" si="1386"/>
        <v>7.5290467558706844E-2</v>
      </c>
      <c r="BO1052" s="30">
        <f t="shared" si="1387"/>
        <v>5.8613205391820709E-2</v>
      </c>
      <c r="BP1052" s="30"/>
      <c r="BQ1052">
        <f t="shared" si="1388"/>
        <v>1479.25</v>
      </c>
      <c r="BR1052">
        <f t="shared" si="1389"/>
        <v>810.85</v>
      </c>
      <c r="BT1052" s="24">
        <f t="shared" si="1390"/>
        <v>1734.5788</v>
      </c>
      <c r="BU1052" s="24">
        <f t="shared" si="1391"/>
        <v>1223.9212</v>
      </c>
      <c r="BV1052" s="24">
        <f t="shared" si="1392"/>
        <v>1892.3211999999999</v>
      </c>
      <c r="BW1052" s="24">
        <f t="shared" si="1393"/>
        <v>1066.1788000000001</v>
      </c>
      <c r="BX1052">
        <f t="shared" si="1394"/>
        <v>2147.65</v>
      </c>
      <c r="BY1052" s="24">
        <f t="shared" si="1395"/>
        <v>933.8356</v>
      </c>
      <c r="BZ1052" s="15" t="str">
        <f t="shared" si="1396"/>
        <v>GREEN</v>
      </c>
      <c r="CA1052" s="15" t="str">
        <f t="shared" si="1397"/>
        <v>GREEN</v>
      </c>
      <c r="CB1052" s="15" t="str">
        <f t="shared" si="1398"/>
        <v>GREEN</v>
      </c>
      <c r="CC1052" s="15" t="str">
        <f t="shared" si="1399"/>
        <v>0</v>
      </c>
      <c r="CJ1052">
        <f t="shared" si="1348"/>
        <v>1479.25</v>
      </c>
      <c r="CK1052">
        <f t="shared" si="1349"/>
        <v>861.1</v>
      </c>
      <c r="CM1052" s="24">
        <f t="shared" si="1350"/>
        <v>1715.3833</v>
      </c>
      <c r="CN1052" s="24">
        <f t="shared" si="1351"/>
        <v>1243.1167</v>
      </c>
      <c r="CO1052" s="24">
        <f t="shared" si="1352"/>
        <v>1861.2666999999999</v>
      </c>
      <c r="CP1052" s="24">
        <f t="shared" si="1353"/>
        <v>1097.2333000000001</v>
      </c>
      <c r="CQ1052">
        <f t="shared" si="1354"/>
        <v>2097.4</v>
      </c>
      <c r="CR1052" s="24">
        <f t="shared" si="1355"/>
        <v>974.83960000000002</v>
      </c>
      <c r="CS1052" s="15" t="str">
        <f t="shared" si="1356"/>
        <v>GREEN</v>
      </c>
      <c r="CT1052" s="15" t="str">
        <f t="shared" si="1357"/>
        <v>GREEN</v>
      </c>
      <c r="CU1052" s="15" t="str">
        <f t="shared" si="1400"/>
        <v>GREEN</v>
      </c>
      <c r="CV1052" s="15" t="str">
        <f t="shared" si="1344"/>
        <v>0</v>
      </c>
      <c r="CX1052" s="24">
        <f t="shared" si="1401"/>
        <v>1479.25</v>
      </c>
      <c r="CY1052" s="24">
        <f t="shared" si="1402"/>
        <v>810.85</v>
      </c>
      <c r="DA1052" s="24">
        <f t="shared" si="1412"/>
        <v>1734.5788</v>
      </c>
      <c r="DB1052" s="24">
        <f t="shared" si="1403"/>
        <v>1223.9212</v>
      </c>
      <c r="DC1052" s="24">
        <f t="shared" si="1404"/>
        <v>1892.3211999999999</v>
      </c>
      <c r="DD1052" s="24">
        <f t="shared" si="1405"/>
        <v>1066.1788000000001</v>
      </c>
      <c r="DE1052">
        <f t="shared" si="1406"/>
        <v>2147.65</v>
      </c>
      <c r="DF1052" s="24">
        <f t="shared" si="1407"/>
        <v>933.8356</v>
      </c>
      <c r="DG1052" s="15" t="str">
        <f t="shared" si="1408"/>
        <v>GREEN</v>
      </c>
      <c r="DH1052" s="15" t="str">
        <f t="shared" si="1409"/>
        <v>GREEN</v>
      </c>
      <c r="DI1052" s="15" t="str">
        <f t="shared" si="1410"/>
        <v>GREEN</v>
      </c>
    </row>
    <row r="1053" spans="1:113" x14ac:dyDescent="0.3">
      <c r="A1053" s="18">
        <v>36511</v>
      </c>
      <c r="B1053" s="1">
        <v>1440.2</v>
      </c>
      <c r="C1053" s="1">
        <v>1444.95</v>
      </c>
      <c r="D1053" s="1">
        <v>1376.75</v>
      </c>
      <c r="E1053" s="1">
        <v>1419.3</v>
      </c>
      <c r="F1053" s="1">
        <v>604000000</v>
      </c>
      <c r="G1053" s="1">
        <v>2596100.0099999998</v>
      </c>
      <c r="H1053" s="1">
        <v>2589361</v>
      </c>
      <c r="I1053" s="1">
        <v>1407.69</v>
      </c>
      <c r="J1053" s="1">
        <v>1390.01</v>
      </c>
      <c r="K1053" s="1">
        <v>1205.22</v>
      </c>
      <c r="L1053" s="1">
        <v>1084.97</v>
      </c>
      <c r="M1053" s="1">
        <v>1065.7</v>
      </c>
      <c r="N1053" s="1">
        <v>56.43</v>
      </c>
      <c r="O1053" s="1">
        <v>59.64</v>
      </c>
      <c r="P1053" s="1">
        <v>60.01</v>
      </c>
      <c r="Q1053" s="1">
        <v>57.39</v>
      </c>
      <c r="R1053" s="1">
        <v>67.84</v>
      </c>
      <c r="S1053" s="1">
        <v>-1.42</v>
      </c>
      <c r="T1053" s="1">
        <v>72.77</v>
      </c>
      <c r="U1053" s="1">
        <v>73.040000000000006</v>
      </c>
      <c r="V1053" s="1">
        <v>26.59</v>
      </c>
      <c r="W1053" s="1">
        <v>21.13</v>
      </c>
      <c r="X1053" s="1">
        <v>24.27</v>
      </c>
      <c r="Y1053" s="1">
        <v>1485.07</v>
      </c>
      <c r="Z1053" s="1">
        <v>1294.96</v>
      </c>
      <c r="AA1053" s="1">
        <v>1390.01</v>
      </c>
      <c r="AB1053" s="1">
        <v>1522.85</v>
      </c>
      <c r="AC1053" s="1">
        <v>827.3</v>
      </c>
      <c r="AD1053" s="19">
        <f t="shared" si="1358"/>
        <v>-0.41835921011300947</v>
      </c>
      <c r="AE1053" s="1">
        <f t="shared" si="1345"/>
        <v>155.6591357753895</v>
      </c>
      <c r="AF1053" s="20">
        <f t="shared" si="1413"/>
        <v>-1.4169618670556439E-2</v>
      </c>
      <c r="AG1053" s="2">
        <f t="shared" si="1359"/>
        <v>-10.450000000000003</v>
      </c>
      <c r="AH1053" s="1">
        <f t="shared" si="1360"/>
        <v>1402</v>
      </c>
      <c r="AI1053" s="21">
        <f t="shared" si="1361"/>
        <v>1407.7730769230768</v>
      </c>
      <c r="AJ1053" s="22">
        <f t="shared" si="1362"/>
        <v>-5.7730769230768146</v>
      </c>
      <c r="AK1053" s="23">
        <f t="shared" si="1363"/>
        <v>-14.677083333333314</v>
      </c>
      <c r="AL1053" s="23">
        <f t="shared" si="1364"/>
        <v>8.9040064102564997</v>
      </c>
      <c r="AM1053" s="23"/>
      <c r="AN1053">
        <f t="shared" si="1365"/>
        <v>1429.5</v>
      </c>
      <c r="AO1053" s="4">
        <f t="shared" si="1366"/>
        <v>1419.15</v>
      </c>
      <c r="AP1053" s="4">
        <f t="shared" si="1367"/>
        <v>1387.75</v>
      </c>
      <c r="AQ1053" s="24">
        <f t="shared" si="1368"/>
        <v>1400.6349999999998</v>
      </c>
      <c r="AR1053" t="str">
        <f t="shared" si="1369"/>
        <v>RED</v>
      </c>
      <c r="AS1053" t="str">
        <f t="shared" si="1370"/>
        <v>GREEN</v>
      </c>
      <c r="AT1053" t="str">
        <f t="shared" si="1371"/>
        <v>GREEN</v>
      </c>
      <c r="AU1053" t="str">
        <f t="shared" si="1372"/>
        <v>GREEN</v>
      </c>
      <c r="AV1053" t="str">
        <f t="shared" si="1373"/>
        <v>GREEN</v>
      </c>
      <c r="AW1053" t="str">
        <f t="shared" si="1374"/>
        <v>GREEN</v>
      </c>
      <c r="AX1053" s="25">
        <f t="shared" si="1375"/>
        <v>1.0460847392362268E-2</v>
      </c>
      <c r="AY1053" s="25">
        <f t="shared" si="1376"/>
        <v>3.7812820459081444E-3</v>
      </c>
      <c r="AZ1053" s="26">
        <f t="shared" si="1377"/>
        <v>73.450023310788353</v>
      </c>
      <c r="BA1053" s="1">
        <f t="shared" si="1414"/>
        <v>2148950.0150000001</v>
      </c>
      <c r="BB1053" s="1">
        <f t="shared" si="1414"/>
        <v>2236554.75</v>
      </c>
      <c r="BC1053" s="27">
        <f t="shared" si="1378"/>
        <v>1.2080783600729772</v>
      </c>
      <c r="BD1053" s="28">
        <f t="shared" si="1378"/>
        <v>1.1577454117767516</v>
      </c>
      <c r="BE1053" s="29">
        <f t="shared" si="1347"/>
        <v>61.020806241872513</v>
      </c>
      <c r="BF1053" s="29">
        <f t="shared" si="1411"/>
        <v>67.652795838751615</v>
      </c>
      <c r="BG1053" s="30">
        <f t="shared" si="1379"/>
        <v>5.6681266754265991E-4</v>
      </c>
      <c r="BH1053" s="31">
        <f t="shared" si="1380"/>
        <v>1.0499971180715217E-2</v>
      </c>
      <c r="BI1053" s="31">
        <f t="shared" si="1381"/>
        <v>6.6795653464541234E-3</v>
      </c>
      <c r="BJ1053" s="32">
        <f t="shared" si="1382"/>
        <v>1461.3549660938324</v>
      </c>
      <c r="BK1053" s="24">
        <f t="shared" si="1383"/>
        <v>1342.6450339061676</v>
      </c>
      <c r="BL1053" s="30">
        <f t="shared" si="1384"/>
        <v>8.3639774668967021E-2</v>
      </c>
      <c r="BM1053" s="30">
        <f t="shared" si="1385"/>
        <v>-2.9630780028064886E-2</v>
      </c>
      <c r="BN1053" s="30">
        <f t="shared" si="1386"/>
        <v>5.4008994640902135E-2</v>
      </c>
      <c r="BO1053" s="30">
        <f t="shared" si="1387"/>
        <v>2.4378214612837248E-2</v>
      </c>
      <c r="BP1053" s="30"/>
      <c r="BQ1053">
        <f t="shared" si="1388"/>
        <v>1479.25</v>
      </c>
      <c r="BR1053">
        <f t="shared" si="1389"/>
        <v>810.85</v>
      </c>
      <c r="BT1053" s="24">
        <f t="shared" si="1390"/>
        <v>1734.5788</v>
      </c>
      <c r="BU1053" s="24">
        <f t="shared" si="1391"/>
        <v>1223.9212</v>
      </c>
      <c r="BV1053" s="24">
        <f t="shared" si="1392"/>
        <v>1892.3211999999999</v>
      </c>
      <c r="BW1053" s="24">
        <f t="shared" si="1393"/>
        <v>1066.1788000000001</v>
      </c>
      <c r="BX1053">
        <f t="shared" si="1394"/>
        <v>2147.65</v>
      </c>
      <c r="BY1053" s="24">
        <f t="shared" si="1395"/>
        <v>933.8356</v>
      </c>
      <c r="BZ1053" s="15" t="str">
        <f t="shared" si="1396"/>
        <v>GREEN</v>
      </c>
      <c r="CA1053" s="15" t="str">
        <f t="shared" si="1397"/>
        <v>GREEN</v>
      </c>
      <c r="CB1053" s="15" t="str">
        <f t="shared" si="1398"/>
        <v>GREEN</v>
      </c>
      <c r="CC1053" s="15" t="str">
        <f t="shared" si="1399"/>
        <v>0</v>
      </c>
      <c r="CJ1053">
        <f t="shared" si="1348"/>
        <v>1479.25</v>
      </c>
      <c r="CK1053">
        <f t="shared" si="1349"/>
        <v>835.2</v>
      </c>
      <c r="CM1053" s="24">
        <f t="shared" si="1350"/>
        <v>1725.2771</v>
      </c>
      <c r="CN1053" s="24">
        <f t="shared" si="1351"/>
        <v>1233.2229</v>
      </c>
      <c r="CO1053" s="24">
        <f t="shared" si="1352"/>
        <v>1877.2728999999999</v>
      </c>
      <c r="CP1053" s="24">
        <f t="shared" si="1353"/>
        <v>1081.2271000000001</v>
      </c>
      <c r="CQ1053">
        <f t="shared" si="1354"/>
        <v>2123.3000000000002</v>
      </c>
      <c r="CR1053" s="24">
        <f t="shared" si="1355"/>
        <v>953.7052000000001</v>
      </c>
      <c r="CS1053" s="15" t="str">
        <f t="shared" si="1356"/>
        <v>GREEN</v>
      </c>
      <c r="CT1053" s="15" t="str">
        <f t="shared" si="1357"/>
        <v>GREEN</v>
      </c>
      <c r="CU1053" s="15" t="str">
        <f t="shared" si="1400"/>
        <v>GREEN</v>
      </c>
      <c r="CV1053" s="15" t="str">
        <f t="shared" si="1344"/>
        <v>0</v>
      </c>
      <c r="CX1053" s="24">
        <f t="shared" si="1401"/>
        <v>1479.25</v>
      </c>
      <c r="CY1053" s="24">
        <f t="shared" si="1402"/>
        <v>810.85</v>
      </c>
      <c r="DA1053" s="24">
        <f t="shared" si="1412"/>
        <v>1734.5788</v>
      </c>
      <c r="DB1053" s="24">
        <f t="shared" si="1403"/>
        <v>1223.9212</v>
      </c>
      <c r="DC1053" s="24">
        <f t="shared" si="1404"/>
        <v>1892.3211999999999</v>
      </c>
      <c r="DD1053" s="24">
        <f t="shared" si="1405"/>
        <v>1066.1788000000001</v>
      </c>
      <c r="DE1053">
        <f t="shared" si="1406"/>
        <v>2147.65</v>
      </c>
      <c r="DF1053" s="24">
        <f t="shared" si="1407"/>
        <v>933.8356</v>
      </c>
      <c r="DG1053" s="15" t="str">
        <f t="shared" si="1408"/>
        <v>GREEN</v>
      </c>
      <c r="DH1053" s="15" t="str">
        <f t="shared" si="1409"/>
        <v>GREEN</v>
      </c>
      <c r="DI1053" s="15" t="str">
        <f t="shared" si="1410"/>
        <v>GREEN</v>
      </c>
    </row>
    <row r="1054" spans="1:113" x14ac:dyDescent="0.3">
      <c r="A1054" s="18">
        <v>36504</v>
      </c>
      <c r="B1054" s="1">
        <v>1418.3</v>
      </c>
      <c r="C1054" s="1">
        <v>1486.15</v>
      </c>
      <c r="D1054" s="1">
        <v>1418.3</v>
      </c>
      <c r="E1054" s="1">
        <v>1439.7</v>
      </c>
      <c r="F1054" s="1">
        <v>590700032</v>
      </c>
      <c r="G1054" s="1">
        <v>2390499.98</v>
      </c>
      <c r="H1054" s="1">
        <v>2491613</v>
      </c>
      <c r="I1054" s="1">
        <v>1398.54</v>
      </c>
      <c r="J1054" s="1">
        <v>1384.56</v>
      </c>
      <c r="K1054" s="1">
        <v>1194.6500000000001</v>
      </c>
      <c r="L1054" s="1">
        <v>1080.75</v>
      </c>
      <c r="M1054" s="1">
        <v>1063.72</v>
      </c>
      <c r="N1054" s="1">
        <v>78.900000000000006</v>
      </c>
      <c r="O1054" s="1">
        <v>62.34</v>
      </c>
      <c r="P1054" s="1">
        <v>61.24</v>
      </c>
      <c r="Q1054" s="1">
        <v>59.7</v>
      </c>
      <c r="R1054" s="1">
        <v>70.45</v>
      </c>
      <c r="S1054" s="1">
        <v>1.53</v>
      </c>
      <c r="T1054" s="1">
        <v>78.02</v>
      </c>
      <c r="U1054" s="1">
        <v>67.03</v>
      </c>
      <c r="V1054" s="1">
        <v>28.43</v>
      </c>
      <c r="W1054" s="1">
        <v>18.38</v>
      </c>
      <c r="X1054" s="1">
        <v>25.26</v>
      </c>
      <c r="Y1054" s="1">
        <v>1484.66</v>
      </c>
      <c r="Z1054" s="1">
        <v>1284.45</v>
      </c>
      <c r="AA1054" s="1">
        <v>1384.56</v>
      </c>
      <c r="AB1054" s="1">
        <v>1522.85</v>
      </c>
      <c r="AC1054" s="1">
        <v>827.3</v>
      </c>
      <c r="AD1054" s="19">
        <f t="shared" si="1358"/>
        <v>0.42258278473048572</v>
      </c>
      <c r="AE1054" s="1">
        <f t="shared" si="1345"/>
        <v>157.89646852379926</v>
      </c>
      <c r="AF1054" s="20">
        <f t="shared" si="1413"/>
        <v>1.5303244005641758E-2</v>
      </c>
      <c r="AG1054" s="2">
        <f t="shared" si="1359"/>
        <v>-10.75</v>
      </c>
      <c r="AH1054" s="1">
        <f t="shared" si="1360"/>
        <v>1392.875</v>
      </c>
      <c r="AI1054" s="21">
        <f t="shared" si="1361"/>
        <v>1403.1884615384615</v>
      </c>
      <c r="AJ1054" s="22">
        <f t="shared" si="1362"/>
        <v>-10.313461538461524</v>
      </c>
      <c r="AK1054" s="23">
        <f t="shared" si="1363"/>
        <v>-15.53974358974358</v>
      </c>
      <c r="AL1054" s="23">
        <f t="shared" si="1364"/>
        <v>5.2262820512820554</v>
      </c>
      <c r="AM1054" s="23"/>
      <c r="AN1054">
        <f t="shared" si="1365"/>
        <v>1428.85</v>
      </c>
      <c r="AO1054" s="4">
        <f t="shared" si="1366"/>
        <v>1404.7874999999999</v>
      </c>
      <c r="AP1054" s="4">
        <f t="shared" si="1367"/>
        <v>1391.5625</v>
      </c>
      <c r="AQ1054" s="24">
        <f t="shared" si="1368"/>
        <v>1406.6299999999999</v>
      </c>
      <c r="AR1054" t="str">
        <f t="shared" si="1369"/>
        <v>GREEN</v>
      </c>
      <c r="AS1054" t="str">
        <f t="shared" si="1370"/>
        <v>GREEN</v>
      </c>
      <c r="AT1054" t="str">
        <f t="shared" si="1371"/>
        <v>GREEN</v>
      </c>
      <c r="AU1054" t="str">
        <f t="shared" si="1372"/>
        <v>GREEN</v>
      </c>
      <c r="AV1054" t="str">
        <f t="shared" si="1373"/>
        <v>GREEN</v>
      </c>
      <c r="AW1054" t="str">
        <f t="shared" si="1374"/>
        <v>GREEN</v>
      </c>
      <c r="AX1054" s="25">
        <f t="shared" si="1375"/>
        <v>1.5377416607848823E-2</v>
      </c>
      <c r="AY1054" s="25">
        <f t="shared" si="1376"/>
        <v>1.4196789341487381E-3</v>
      </c>
      <c r="AZ1054" s="26">
        <f t="shared" si="1377"/>
        <v>91.548068946806112</v>
      </c>
      <c r="BA1054" s="1">
        <f t="shared" si="1414"/>
        <v>1844000.0299999998</v>
      </c>
      <c r="BB1054" s="1">
        <f t="shared" si="1414"/>
        <v>2003740.25</v>
      </c>
      <c r="BC1054" s="27">
        <f t="shared" si="1378"/>
        <v>1.2963665624235376</v>
      </c>
      <c r="BD1054" s="28">
        <f t="shared" si="1378"/>
        <v>1.2434810350293657</v>
      </c>
      <c r="BE1054" s="29">
        <f t="shared" si="1347"/>
        <v>74.28478543563071</v>
      </c>
      <c r="BF1054" s="29">
        <f t="shared" si="1411"/>
        <v>67.230169050715219</v>
      </c>
      <c r="BG1054" s="30">
        <f t="shared" si="1379"/>
        <v>1.422492866186631E-2</v>
      </c>
      <c r="BH1054" s="31">
        <f t="shared" si="1380"/>
        <v>1.191285744713122E-2</v>
      </c>
      <c r="BI1054" s="31">
        <f t="shared" si="1381"/>
        <v>1.3957737673700085E-2</v>
      </c>
      <c r="BJ1054" s="32">
        <f t="shared" si="1382"/>
        <v>1456.1672349107694</v>
      </c>
      <c r="BK1054" s="24">
        <f t="shared" si="1383"/>
        <v>1329.5827650892306</v>
      </c>
      <c r="BL1054" s="30">
        <f t="shared" si="1384"/>
        <v>8.7924199362046762E-2</v>
      </c>
      <c r="BM1054" s="30">
        <f t="shared" si="1385"/>
        <v>-1.143796270804287E-2</v>
      </c>
      <c r="BN1054" s="30">
        <f t="shared" si="1386"/>
        <v>7.6486236654003892E-2</v>
      </c>
      <c r="BO1054" s="30">
        <f t="shared" si="1387"/>
        <v>6.5048273945961022E-2</v>
      </c>
      <c r="BP1054" s="30"/>
      <c r="BQ1054">
        <f t="shared" si="1388"/>
        <v>1479.25</v>
      </c>
      <c r="BR1054">
        <f t="shared" si="1389"/>
        <v>810.85</v>
      </c>
      <c r="BT1054" s="24">
        <f t="shared" si="1390"/>
        <v>1734.5788</v>
      </c>
      <c r="BU1054" s="24">
        <f t="shared" si="1391"/>
        <v>1223.9212</v>
      </c>
      <c r="BV1054" s="24">
        <f t="shared" si="1392"/>
        <v>1892.3211999999999</v>
      </c>
      <c r="BW1054" s="24">
        <f t="shared" si="1393"/>
        <v>1066.1788000000001</v>
      </c>
      <c r="BX1054">
        <f t="shared" si="1394"/>
        <v>2147.65</v>
      </c>
      <c r="BY1054" s="24">
        <f t="shared" si="1395"/>
        <v>933.8356</v>
      </c>
      <c r="BZ1054" s="15" t="str">
        <f t="shared" si="1396"/>
        <v>GREEN</v>
      </c>
      <c r="CA1054" s="15" t="str">
        <f t="shared" si="1397"/>
        <v>GREEN</v>
      </c>
      <c r="CB1054" s="15" t="str">
        <f t="shared" si="1398"/>
        <v>GREEN</v>
      </c>
      <c r="CC1054" s="15" t="str">
        <f t="shared" si="1399"/>
        <v>0</v>
      </c>
      <c r="CJ1054">
        <f t="shared" si="1348"/>
        <v>1479.25</v>
      </c>
      <c r="CK1054">
        <f t="shared" si="1349"/>
        <v>835.2</v>
      </c>
      <c r="CM1054" s="24">
        <f t="shared" si="1350"/>
        <v>1725.2771</v>
      </c>
      <c r="CN1054" s="24">
        <f t="shared" si="1351"/>
        <v>1233.2229</v>
      </c>
      <c r="CO1054" s="24">
        <f t="shared" si="1352"/>
        <v>1877.2728999999999</v>
      </c>
      <c r="CP1054" s="24">
        <f t="shared" si="1353"/>
        <v>1081.2271000000001</v>
      </c>
      <c r="CQ1054">
        <f t="shared" si="1354"/>
        <v>2123.3000000000002</v>
      </c>
      <c r="CR1054" s="24">
        <f t="shared" si="1355"/>
        <v>953.7052000000001</v>
      </c>
      <c r="CS1054" s="15" t="str">
        <f t="shared" si="1356"/>
        <v>GREEN</v>
      </c>
      <c r="CT1054" s="15" t="str">
        <f t="shared" si="1357"/>
        <v>GREEN</v>
      </c>
      <c r="CU1054" s="15" t="str">
        <f t="shared" si="1400"/>
        <v>GREEN</v>
      </c>
      <c r="CV1054" s="15" t="str">
        <f t="shared" si="1344"/>
        <v>0</v>
      </c>
      <c r="CX1054" s="24">
        <f t="shared" si="1401"/>
        <v>1479.25</v>
      </c>
      <c r="CY1054" s="24">
        <f t="shared" si="1402"/>
        <v>810.85</v>
      </c>
      <c r="DA1054" s="24">
        <f t="shared" si="1412"/>
        <v>1734.5788</v>
      </c>
      <c r="DB1054" s="24">
        <f t="shared" si="1403"/>
        <v>1223.9212</v>
      </c>
      <c r="DC1054" s="24">
        <f t="shared" si="1404"/>
        <v>1892.3211999999999</v>
      </c>
      <c r="DD1054" s="24">
        <f t="shared" si="1405"/>
        <v>1066.1788000000001</v>
      </c>
      <c r="DE1054">
        <f t="shared" si="1406"/>
        <v>2147.65</v>
      </c>
      <c r="DF1054" s="24">
        <f t="shared" si="1407"/>
        <v>933.8356</v>
      </c>
      <c r="DG1054" s="15" t="str">
        <f t="shared" si="1408"/>
        <v>GREEN</v>
      </c>
      <c r="DH1054" s="15" t="str">
        <f t="shared" si="1409"/>
        <v>GREEN</v>
      </c>
      <c r="DI1054" s="15" t="str">
        <f t="shared" si="1410"/>
        <v>GREEN</v>
      </c>
    </row>
    <row r="1055" spans="1:113" x14ac:dyDescent="0.3">
      <c r="A1055" s="18">
        <v>36497</v>
      </c>
      <c r="B1055" s="1">
        <v>1399.8</v>
      </c>
      <c r="C1055" s="1">
        <v>1436.65</v>
      </c>
      <c r="D1055" s="1">
        <v>1370.55</v>
      </c>
      <c r="E1055" s="1">
        <v>1418</v>
      </c>
      <c r="F1055" s="1">
        <v>509000000</v>
      </c>
      <c r="G1055" s="1">
        <v>2131400.13</v>
      </c>
      <c r="H1055" s="1">
        <v>2251430</v>
      </c>
      <c r="I1055" s="1">
        <v>1383.51</v>
      </c>
      <c r="J1055" s="1">
        <v>1379.72</v>
      </c>
      <c r="K1055" s="1">
        <v>1183.08</v>
      </c>
      <c r="L1055" s="1">
        <v>1076.69</v>
      </c>
      <c r="M1055" s="1">
        <v>1061.68</v>
      </c>
      <c r="N1055" s="1">
        <v>70.599999999999994</v>
      </c>
      <c r="O1055" s="1">
        <v>60.58</v>
      </c>
      <c r="P1055" s="1">
        <v>60.41</v>
      </c>
      <c r="Q1055" s="1">
        <v>59.69</v>
      </c>
      <c r="R1055" s="1">
        <v>73.14</v>
      </c>
      <c r="S1055" s="1">
        <v>1.31</v>
      </c>
      <c r="T1055" s="1">
        <v>68.34</v>
      </c>
      <c r="U1055" s="1">
        <v>56.4</v>
      </c>
      <c r="V1055" s="1">
        <v>25.39</v>
      </c>
      <c r="W1055" s="1">
        <v>19.64</v>
      </c>
      <c r="X1055" s="1">
        <v>25.55</v>
      </c>
      <c r="Y1055" s="1">
        <v>1478.03</v>
      </c>
      <c r="Z1055" s="1">
        <v>1281.4100000000001</v>
      </c>
      <c r="AA1055" s="1">
        <v>1379.72</v>
      </c>
      <c r="AB1055" s="1">
        <v>1522.85</v>
      </c>
      <c r="AC1055" s="1">
        <v>800.1</v>
      </c>
      <c r="AD1055" s="19">
        <f t="shared" si="1358"/>
        <v>0.36485154545061715</v>
      </c>
      <c r="AE1055" s="1">
        <f t="shared" si="1345"/>
        <v>155.51656064926536</v>
      </c>
      <c r="AF1055" s="20">
        <f t="shared" si="1413"/>
        <v>1.3146613318090861E-2</v>
      </c>
      <c r="AG1055" s="2">
        <f t="shared" si="1359"/>
        <v>-13.450000000000003</v>
      </c>
      <c r="AH1055" s="1">
        <f t="shared" si="1360"/>
        <v>1373.8333333333333</v>
      </c>
      <c r="AI1055" s="21">
        <f t="shared" si="1361"/>
        <v>1399.4499999999998</v>
      </c>
      <c r="AJ1055" s="22">
        <f t="shared" si="1362"/>
        <v>-25.616666666666561</v>
      </c>
      <c r="AK1055" s="23">
        <f t="shared" si="1363"/>
        <v>-10.09583333333336</v>
      </c>
      <c r="AL1055" s="23">
        <f t="shared" si="1364"/>
        <v>-15.520833333333201</v>
      </c>
      <c r="AM1055" s="23"/>
      <c r="AN1055">
        <f t="shared" si="1365"/>
        <v>1408.8</v>
      </c>
      <c r="AO1055" s="4">
        <f t="shared" si="1366"/>
        <v>1388.25</v>
      </c>
      <c r="AP1055" s="4">
        <f t="shared" si="1367"/>
        <v>1393.4187499999998</v>
      </c>
      <c r="AQ1055" s="24">
        <f t="shared" si="1368"/>
        <v>1402.98</v>
      </c>
      <c r="AR1055" t="str">
        <f t="shared" si="1369"/>
        <v>GREEN</v>
      </c>
      <c r="AS1055" t="str">
        <f t="shared" si="1370"/>
        <v>GREEN</v>
      </c>
      <c r="AT1055" t="str">
        <f t="shared" si="1371"/>
        <v>GREEN</v>
      </c>
      <c r="AU1055" t="str">
        <f t="shared" si="1372"/>
        <v>GREEN</v>
      </c>
      <c r="AV1055" t="str">
        <f t="shared" si="1373"/>
        <v>GREEN</v>
      </c>
      <c r="AW1055" t="str">
        <f t="shared" si="1374"/>
        <v>GREEN</v>
      </c>
      <c r="AX1055" s="25">
        <f t="shared" si="1375"/>
        <v>1.2826875940241863E-2</v>
      </c>
      <c r="AY1055" s="25">
        <f t="shared" si="1376"/>
        <v>1.5714754116932555E-2</v>
      </c>
      <c r="AZ1055" s="26">
        <f t="shared" si="1377"/>
        <v>44.940936851003755</v>
      </c>
      <c r="BA1055" s="1">
        <f t="shared" si="1414"/>
        <v>1611775.0174999998</v>
      </c>
      <c r="BB1055" s="1">
        <f t="shared" si="1414"/>
        <v>1787077.75</v>
      </c>
      <c r="BC1055" s="27">
        <f t="shared" si="1378"/>
        <v>1.3223930802116433</v>
      </c>
      <c r="BD1055" s="28">
        <f t="shared" si="1378"/>
        <v>1.2598388626348238</v>
      </c>
      <c r="BE1055" s="29">
        <f t="shared" si="1347"/>
        <v>60.175552665799728</v>
      </c>
      <c r="BF1055" s="29">
        <f t="shared" si="1411"/>
        <v>54.193758127438187</v>
      </c>
      <c r="BG1055" s="30">
        <f t="shared" si="1379"/>
        <v>2.0433129693887775E-2</v>
      </c>
      <c r="BH1055" s="31">
        <f t="shared" si="1380"/>
        <v>9.7359416859098546E-3</v>
      </c>
      <c r="BI1055" s="31">
        <f t="shared" si="1381"/>
        <v>-2.8878781766906911E-3</v>
      </c>
      <c r="BJ1055" s="32">
        <f t="shared" si="1382"/>
        <v>1438.2409312288196</v>
      </c>
      <c r="BK1055" s="24">
        <f t="shared" si="1383"/>
        <v>1309.4257354378469</v>
      </c>
      <c r="BL1055" s="30">
        <f t="shared" si="1384"/>
        <v>9.0842874323676076E-2</v>
      </c>
      <c r="BM1055" s="30">
        <f t="shared" si="1385"/>
        <v>-1.4274281543596326E-2</v>
      </c>
      <c r="BN1055" s="30">
        <f t="shared" si="1386"/>
        <v>7.6568592780079742E-2</v>
      </c>
      <c r="BO1055" s="30">
        <f t="shared" si="1387"/>
        <v>6.2294311236483414E-2</v>
      </c>
      <c r="BP1055" s="30"/>
      <c r="BQ1055">
        <f t="shared" si="1388"/>
        <v>1479.25</v>
      </c>
      <c r="BR1055">
        <f t="shared" si="1389"/>
        <v>810.85</v>
      </c>
      <c r="BT1055" s="24">
        <f t="shared" si="1390"/>
        <v>1734.5788</v>
      </c>
      <c r="BU1055" s="24">
        <f t="shared" si="1391"/>
        <v>1223.9212</v>
      </c>
      <c r="BV1055" s="24">
        <f t="shared" si="1392"/>
        <v>1892.3211999999999</v>
      </c>
      <c r="BW1055" s="24">
        <f t="shared" si="1393"/>
        <v>1066.1788000000001</v>
      </c>
      <c r="BX1055">
        <f t="shared" si="1394"/>
        <v>2147.65</v>
      </c>
      <c r="BY1055" s="24">
        <f t="shared" si="1395"/>
        <v>933.8356</v>
      </c>
      <c r="BZ1055" s="15" t="str">
        <f t="shared" si="1396"/>
        <v>GREEN</v>
      </c>
      <c r="CA1055" s="15" t="str">
        <f t="shared" si="1397"/>
        <v>GREEN</v>
      </c>
      <c r="CB1055" s="15" t="str">
        <f t="shared" si="1398"/>
        <v>GREEN</v>
      </c>
      <c r="CC1055" s="15" t="str">
        <f t="shared" si="1399"/>
        <v>0</v>
      </c>
      <c r="CJ1055">
        <f t="shared" si="1348"/>
        <v>1479.25</v>
      </c>
      <c r="CK1055">
        <f t="shared" si="1349"/>
        <v>828.35</v>
      </c>
      <c r="CM1055" s="24">
        <f t="shared" si="1350"/>
        <v>1727.8938000000001</v>
      </c>
      <c r="CN1055" s="24">
        <f t="shared" si="1351"/>
        <v>1230.6061999999999</v>
      </c>
      <c r="CO1055" s="24">
        <f t="shared" si="1352"/>
        <v>1881.5062</v>
      </c>
      <c r="CP1055" s="24">
        <f t="shared" si="1353"/>
        <v>1076.9938</v>
      </c>
      <c r="CQ1055">
        <f t="shared" si="1354"/>
        <v>2130.15</v>
      </c>
      <c r="CR1055" s="24">
        <f t="shared" si="1355"/>
        <v>948.11560000000009</v>
      </c>
      <c r="CS1055" s="15" t="str">
        <f t="shared" si="1356"/>
        <v>GREEN</v>
      </c>
      <c r="CT1055" s="15" t="str">
        <f t="shared" si="1357"/>
        <v>GREEN</v>
      </c>
      <c r="CU1055" s="15" t="str">
        <f t="shared" si="1400"/>
        <v>GREEN</v>
      </c>
      <c r="CV1055" s="15" t="str">
        <f t="shared" si="1344"/>
        <v>0</v>
      </c>
      <c r="CX1055" s="24">
        <f t="shared" si="1401"/>
        <v>1479.25</v>
      </c>
      <c r="CY1055" s="24">
        <f t="shared" si="1402"/>
        <v>810.85</v>
      </c>
      <c r="DA1055" s="24">
        <f t="shared" si="1412"/>
        <v>1734.5788</v>
      </c>
      <c r="DB1055" s="24">
        <f t="shared" si="1403"/>
        <v>1223.9212</v>
      </c>
      <c r="DC1055" s="24">
        <f t="shared" si="1404"/>
        <v>1892.3211999999999</v>
      </c>
      <c r="DD1055" s="24">
        <f t="shared" si="1405"/>
        <v>1066.1788000000001</v>
      </c>
      <c r="DE1055">
        <f t="shared" si="1406"/>
        <v>2147.65</v>
      </c>
      <c r="DF1055" s="24">
        <f t="shared" si="1407"/>
        <v>933.8356</v>
      </c>
      <c r="DG1055" s="15" t="str">
        <f t="shared" si="1408"/>
        <v>GREEN</v>
      </c>
      <c r="DH1055" s="15" t="str">
        <f t="shared" si="1409"/>
        <v>GREEN</v>
      </c>
      <c r="DI1055" s="15" t="str">
        <f t="shared" si="1410"/>
        <v>GREEN</v>
      </c>
    </row>
    <row r="1056" spans="1:113" x14ac:dyDescent="0.3">
      <c r="A1056" s="53">
        <v>36490</v>
      </c>
      <c r="B1056" s="54">
        <v>1362.4</v>
      </c>
      <c r="C1056" s="54">
        <v>1418.15</v>
      </c>
      <c r="D1056" s="54">
        <v>1358.2</v>
      </c>
      <c r="E1056" s="54">
        <v>1399.6</v>
      </c>
      <c r="F1056" s="54">
        <v>386600000</v>
      </c>
      <c r="G1056" s="54">
        <v>1477799.94</v>
      </c>
      <c r="H1056" s="54">
        <v>1613815</v>
      </c>
      <c r="I1056" s="54">
        <v>1365</v>
      </c>
      <c r="J1056" s="54">
        <v>1375.03</v>
      </c>
      <c r="K1056" s="54">
        <v>1171.43</v>
      </c>
      <c r="L1056" s="54">
        <v>1073.3800000000001</v>
      </c>
      <c r="M1056" s="54">
        <v>1059.18</v>
      </c>
      <c r="N1056" s="54">
        <v>62.18</v>
      </c>
      <c r="O1056" s="54">
        <v>59.07</v>
      </c>
      <c r="P1056" s="54">
        <v>59.7</v>
      </c>
      <c r="Q1056" s="54">
        <v>61.03</v>
      </c>
      <c r="R1056" s="54">
        <v>76.5</v>
      </c>
      <c r="S1056" s="54">
        <v>2.77</v>
      </c>
      <c r="T1056" s="54">
        <v>54.73</v>
      </c>
      <c r="U1056" s="54">
        <v>45.71</v>
      </c>
      <c r="V1056" s="54">
        <v>25.22</v>
      </c>
      <c r="W1056" s="54">
        <v>20.93</v>
      </c>
      <c r="X1056" s="54">
        <v>26.53</v>
      </c>
      <c r="Y1056" s="54">
        <v>1474.52</v>
      </c>
      <c r="Z1056" s="54">
        <v>1275.54</v>
      </c>
      <c r="AA1056" s="54">
        <v>1375.03</v>
      </c>
      <c r="AB1056" s="54">
        <v>1522.85</v>
      </c>
      <c r="AC1056" s="54">
        <v>800.1</v>
      </c>
      <c r="AD1056" s="19">
        <f t="shared" si="1358"/>
        <v>0.73962778058363532</v>
      </c>
      <c r="AE1056" s="54">
        <f t="shared" si="1345"/>
        <v>153.49857424873892</v>
      </c>
      <c r="AF1056" s="55">
        <f t="shared" si="1413"/>
        <v>2.7719646069684689E-2</v>
      </c>
      <c r="AG1056" s="2">
        <f t="shared" si="1359"/>
        <v>-15.469999999999999</v>
      </c>
      <c r="AH1056" s="1">
        <f t="shared" si="1360"/>
        <v>1379.1333333333332</v>
      </c>
      <c r="AI1056" s="21">
        <f t="shared" si="1361"/>
        <v>1396.1384615384616</v>
      </c>
      <c r="AJ1056" s="22">
        <f t="shared" si="1362"/>
        <v>-17.005128205128358</v>
      </c>
      <c r="AK1056" s="23">
        <f t="shared" si="1363"/>
        <v>1.9804487179487182</v>
      </c>
      <c r="AL1056" s="23">
        <f t="shared" si="1364"/>
        <v>-18.985576923077076</v>
      </c>
      <c r="AM1056" s="23"/>
      <c r="AN1056">
        <f t="shared" si="1365"/>
        <v>1380.7249999999999</v>
      </c>
      <c r="AO1056" s="4">
        <f t="shared" si="1366"/>
        <v>1374.8875</v>
      </c>
      <c r="AP1056" s="4">
        <f t="shared" si="1367"/>
        <v>1401.0749999999998</v>
      </c>
      <c r="AQ1056" s="24">
        <f t="shared" si="1368"/>
        <v>1402.405</v>
      </c>
      <c r="AR1056" t="str">
        <f t="shared" si="1369"/>
        <v>GREEN</v>
      </c>
      <c r="AS1056" t="str">
        <f t="shared" si="1370"/>
        <v>GREEN</v>
      </c>
      <c r="AT1056" t="str">
        <f t="shared" si="1371"/>
        <v>RED</v>
      </c>
      <c r="AU1056" t="str">
        <f t="shared" si="1372"/>
        <v>RED</v>
      </c>
      <c r="AV1056" t="str">
        <f t="shared" si="1373"/>
        <v>GREEN</v>
      </c>
      <c r="AW1056" t="str">
        <f t="shared" si="1374"/>
        <v>RED</v>
      </c>
      <c r="AX1056" s="25">
        <f t="shared" si="1375"/>
        <v>1.0635773720560052E-2</v>
      </c>
      <c r="AY1056" s="25">
        <f t="shared" si="1376"/>
        <v>1.6259023249424836E-2</v>
      </c>
      <c r="AZ1056" s="26">
        <f t="shared" si="1377"/>
        <v>39.545841273424678</v>
      </c>
      <c r="BA1056" s="1">
        <f t="shared" si="1414"/>
        <v>1460799.98</v>
      </c>
      <c r="BB1056" s="1">
        <f t="shared" si="1414"/>
        <v>1718598.5</v>
      </c>
      <c r="BC1056" s="27">
        <f t="shared" si="1378"/>
        <v>1.0116374317036887</v>
      </c>
      <c r="BD1056" s="28">
        <f t="shared" si="1378"/>
        <v>0.93902968028890987</v>
      </c>
      <c r="BE1056" s="29">
        <f t="shared" si="1347"/>
        <v>48.211963589076653</v>
      </c>
      <c r="BF1056" s="29">
        <f t="shared" si="1411"/>
        <v>35.939531859557789</v>
      </c>
      <c r="BG1056" s="30">
        <f t="shared" si="1379"/>
        <v>9.6007862323961302E-3</v>
      </c>
      <c r="BH1056" s="31">
        <f t="shared" si="1380"/>
        <v>1.3824142179616972E-2</v>
      </c>
      <c r="BI1056" s="31">
        <f t="shared" si="1381"/>
        <v>-5.6232495288647821E-3</v>
      </c>
      <c r="BJ1056" s="32">
        <f t="shared" si="1382"/>
        <v>1463.2148334785295</v>
      </c>
      <c r="BK1056" s="24">
        <f t="shared" si="1383"/>
        <v>1295.0518331881369</v>
      </c>
      <c r="BL1056" s="30">
        <f t="shared" si="1384"/>
        <v>0.12015075756672805</v>
      </c>
      <c r="BM1056" s="30">
        <f t="shared" si="1385"/>
        <v>-4.5452153099835378E-2</v>
      </c>
      <c r="BN1056" s="30">
        <f t="shared" si="1386"/>
        <v>7.4698604466892679E-2</v>
      </c>
      <c r="BO1056" s="30">
        <f t="shared" si="1387"/>
        <v>2.9246451367057301E-2</v>
      </c>
      <c r="BP1056" s="30"/>
      <c r="BQ1056">
        <f t="shared" si="1388"/>
        <v>1479.25</v>
      </c>
      <c r="BR1056">
        <f t="shared" si="1389"/>
        <v>810.85</v>
      </c>
      <c r="BT1056" s="24">
        <f t="shared" si="1390"/>
        <v>1734.5788</v>
      </c>
      <c r="BU1056" s="24">
        <f t="shared" si="1391"/>
        <v>1223.9212</v>
      </c>
      <c r="BV1056" s="24">
        <f t="shared" si="1392"/>
        <v>1892.3211999999999</v>
      </c>
      <c r="BW1056" s="24">
        <f t="shared" si="1393"/>
        <v>1066.1788000000001</v>
      </c>
      <c r="BX1056">
        <f t="shared" si="1394"/>
        <v>2147.65</v>
      </c>
      <c r="BY1056" s="24">
        <f t="shared" si="1395"/>
        <v>933.8356</v>
      </c>
      <c r="BZ1056" s="15" t="str">
        <f t="shared" si="1396"/>
        <v>GREEN</v>
      </c>
      <c r="CA1056" s="15" t="str">
        <f t="shared" si="1397"/>
        <v>GREEN</v>
      </c>
      <c r="CB1056" s="15" t="str">
        <f t="shared" si="1398"/>
        <v>GREEN</v>
      </c>
      <c r="CC1056" s="15" t="str">
        <f t="shared" si="1399"/>
        <v>0</v>
      </c>
      <c r="CJ1056">
        <f t="shared" si="1348"/>
        <v>1479.25</v>
      </c>
      <c r="CK1056">
        <f t="shared" si="1349"/>
        <v>810.85</v>
      </c>
      <c r="CM1056" s="24">
        <f t="shared" si="1350"/>
        <v>1734.5788</v>
      </c>
      <c r="CN1056" s="24">
        <f t="shared" si="1351"/>
        <v>1223.9212</v>
      </c>
      <c r="CO1056" s="24">
        <f t="shared" si="1352"/>
        <v>1892.3211999999999</v>
      </c>
      <c r="CP1056" s="24">
        <f t="shared" si="1353"/>
        <v>1066.1788000000001</v>
      </c>
      <c r="CQ1056">
        <f t="shared" si="1354"/>
        <v>2147.65</v>
      </c>
      <c r="CR1056" s="24">
        <f t="shared" si="1355"/>
        <v>933.8356</v>
      </c>
      <c r="CS1056" s="15" t="str">
        <f t="shared" si="1356"/>
        <v>GREEN</v>
      </c>
      <c r="CT1056" s="15" t="str">
        <f t="shared" si="1357"/>
        <v>GREEN</v>
      </c>
      <c r="CU1056" s="15" t="str">
        <f t="shared" si="1400"/>
        <v>GREEN</v>
      </c>
      <c r="CV1056" s="15" t="str">
        <f t="shared" si="1344"/>
        <v>0</v>
      </c>
      <c r="CX1056" s="24">
        <f t="shared" si="1401"/>
        <v>1479.25</v>
      </c>
      <c r="CY1056" s="24">
        <f t="shared" si="1402"/>
        <v>810.85</v>
      </c>
      <c r="DA1056" s="24">
        <f t="shared" si="1412"/>
        <v>1734.5788</v>
      </c>
      <c r="DB1056" s="24">
        <f t="shared" si="1403"/>
        <v>1223.9212</v>
      </c>
      <c r="DC1056" s="24">
        <f t="shared" si="1404"/>
        <v>1892.3211999999999</v>
      </c>
      <c r="DD1056" s="24">
        <f t="shared" si="1405"/>
        <v>1066.1788000000001</v>
      </c>
      <c r="DE1056">
        <f t="shared" si="1406"/>
        <v>2147.65</v>
      </c>
      <c r="DF1056" s="24">
        <f t="shared" si="1407"/>
        <v>933.8356</v>
      </c>
      <c r="DG1056" s="15" t="str">
        <f t="shared" si="1408"/>
        <v>GREEN</v>
      </c>
      <c r="DH1056" s="15" t="str">
        <f t="shared" si="1409"/>
        <v>GREEN</v>
      </c>
      <c r="DI1056" s="15" t="str">
        <f t="shared" si="1410"/>
        <v>GREEN</v>
      </c>
    </row>
    <row r="1057" spans="1:113" x14ac:dyDescent="0.3">
      <c r="A1057" s="18">
        <v>36483</v>
      </c>
      <c r="B1057" s="1">
        <v>1372.75</v>
      </c>
      <c r="C1057" s="1">
        <v>1381.5</v>
      </c>
      <c r="D1057" s="1">
        <v>1342.25</v>
      </c>
      <c r="E1057" s="1">
        <v>1361.85</v>
      </c>
      <c r="F1057" s="1">
        <v>379000000</v>
      </c>
      <c r="G1057" s="1">
        <v>1376300.07</v>
      </c>
      <c r="H1057" s="1">
        <v>1658103</v>
      </c>
      <c r="I1057" s="1">
        <v>1375.04</v>
      </c>
      <c r="J1057" s="1">
        <v>1367.75</v>
      </c>
      <c r="K1057" s="1">
        <v>1160.83</v>
      </c>
      <c r="L1057" s="1">
        <v>1069.99</v>
      </c>
      <c r="M1057" s="1">
        <v>1056.26</v>
      </c>
      <c r="N1057" s="1">
        <v>37.86</v>
      </c>
      <c r="O1057" s="1">
        <v>55.86</v>
      </c>
      <c r="P1057" s="1">
        <v>58.22</v>
      </c>
      <c r="Q1057" s="1">
        <v>63.73</v>
      </c>
      <c r="R1057" s="1">
        <v>80.37</v>
      </c>
      <c r="S1057" s="1">
        <v>-0.85</v>
      </c>
      <c r="T1057" s="1">
        <v>46.13</v>
      </c>
      <c r="U1057" s="1">
        <v>39.880000000000003</v>
      </c>
      <c r="V1057" s="1">
        <v>23.11</v>
      </c>
      <c r="W1057" s="1">
        <v>22.17</v>
      </c>
      <c r="X1057" s="1">
        <v>27.86</v>
      </c>
      <c r="Y1057" s="1">
        <v>1479.54</v>
      </c>
      <c r="Z1057" s="1">
        <v>1255.97</v>
      </c>
      <c r="AA1057" s="1">
        <v>1367.75</v>
      </c>
      <c r="AB1057" s="1">
        <v>1522.85</v>
      </c>
      <c r="AC1057" s="1">
        <v>800.1</v>
      </c>
      <c r="AD1057" s="19">
        <f t="shared" si="1358"/>
        <v>-0.20402980358928313</v>
      </c>
      <c r="AE1057" s="1">
        <f t="shared" si="1345"/>
        <v>149.35841193244147</v>
      </c>
      <c r="AF1057" s="20">
        <f t="shared" si="1413"/>
        <v>-8.5180736048924288E-3</v>
      </c>
      <c r="AG1057" s="2">
        <f t="shared" si="1359"/>
        <v>-16.640000000000008</v>
      </c>
      <c r="AH1057" s="1">
        <f t="shared" si="1360"/>
        <v>1388.2916666666667</v>
      </c>
      <c r="AI1057" s="21">
        <f t="shared" si="1361"/>
        <v>1397.5153846153846</v>
      </c>
      <c r="AJ1057" s="22">
        <f t="shared" si="1362"/>
        <v>-9.2237179487178764</v>
      </c>
      <c r="AK1057" s="23">
        <f t="shared" si="1363"/>
        <v>14.809615384615427</v>
      </c>
      <c r="AL1057" s="23">
        <f t="shared" si="1364"/>
        <v>-24.033333333333303</v>
      </c>
      <c r="AM1057" s="23"/>
      <c r="AN1057">
        <f t="shared" si="1365"/>
        <v>1367.6999999999998</v>
      </c>
      <c r="AO1057" s="4">
        <f t="shared" si="1366"/>
        <v>1356.35</v>
      </c>
      <c r="AP1057" s="4">
        <f t="shared" si="1367"/>
        <v>1401.5250000000001</v>
      </c>
      <c r="AQ1057" s="24">
        <f t="shared" si="1368"/>
        <v>1398.4150000000002</v>
      </c>
      <c r="AR1057" t="str">
        <f t="shared" si="1369"/>
        <v>RED</v>
      </c>
      <c r="AS1057" t="str">
        <f t="shared" si="1370"/>
        <v>GREEN</v>
      </c>
      <c r="AT1057" t="str">
        <f t="shared" si="1371"/>
        <v>RED</v>
      </c>
      <c r="AU1057" t="str">
        <f t="shared" si="1372"/>
        <v>RED</v>
      </c>
      <c r="AV1057" t="str">
        <f t="shared" si="1373"/>
        <v>GREEN</v>
      </c>
      <c r="AW1057" t="str">
        <f t="shared" si="1374"/>
        <v>RED</v>
      </c>
      <c r="AX1057" s="25">
        <f t="shared" si="1375"/>
        <v>6.015832708945938E-3</v>
      </c>
      <c r="AY1057" s="25">
        <f t="shared" si="1376"/>
        <v>1.9041965055520266E-2</v>
      </c>
      <c r="AZ1057" s="26">
        <f t="shared" si="1377"/>
        <v>24.007826886833726</v>
      </c>
      <c r="BA1057" s="1">
        <f t="shared" si="1414"/>
        <v>1497474.9900000002</v>
      </c>
      <c r="BB1057" s="1">
        <f t="shared" si="1414"/>
        <v>1865234.75</v>
      </c>
      <c r="BC1057" s="27">
        <f t="shared" si="1378"/>
        <v>0.91908050497724836</v>
      </c>
      <c r="BD1057" s="28">
        <f t="shared" si="1378"/>
        <v>0.88895137729982776</v>
      </c>
      <c r="BE1057" s="29">
        <f t="shared" si="1347"/>
        <v>23.667100130038929</v>
      </c>
      <c r="BF1057" s="29">
        <f t="shared" si="1411"/>
        <v>33.631842487644867</v>
      </c>
      <c r="BG1057" s="30">
        <f t="shared" si="1379"/>
        <v>-9.612463220680656E-4</v>
      </c>
      <c r="BH1057" s="31">
        <f t="shared" si="1380"/>
        <v>-1.4548382111979924E-2</v>
      </c>
      <c r="BI1057" s="31">
        <f t="shared" si="1381"/>
        <v>-1.3026132346574329E-2</v>
      </c>
      <c r="BJ1057" s="32">
        <f t="shared" si="1382"/>
        <v>1492.6091132739657</v>
      </c>
      <c r="BK1057" s="24">
        <f t="shared" si="1383"/>
        <v>1283.9742200593678</v>
      </c>
      <c r="BL1057" s="30">
        <f t="shared" si="1384"/>
        <v>0.15319961318397615</v>
      </c>
      <c r="BM1057" s="30">
        <f t="shared" si="1385"/>
        <v>-9.6015797095102842E-2</v>
      </c>
      <c r="BN1057" s="30">
        <f t="shared" si="1386"/>
        <v>5.7183816088873324E-2</v>
      </c>
      <c r="BO1057" s="30">
        <f t="shared" si="1387"/>
        <v>-3.8831981006229518E-2</v>
      </c>
      <c r="BP1057" s="30"/>
      <c r="BQ1057">
        <f t="shared" si="1388"/>
        <v>1479.25</v>
      </c>
      <c r="BR1057">
        <f t="shared" si="1389"/>
        <v>810.85</v>
      </c>
      <c r="BT1057" s="24">
        <f t="shared" si="1390"/>
        <v>1734.5788</v>
      </c>
      <c r="BU1057" s="24">
        <f t="shared" si="1391"/>
        <v>1223.9212</v>
      </c>
      <c r="BV1057" s="24">
        <f t="shared" si="1392"/>
        <v>1892.3211999999999</v>
      </c>
      <c r="BW1057" s="24">
        <f t="shared" si="1393"/>
        <v>1066.1788000000001</v>
      </c>
      <c r="BX1057">
        <f t="shared" si="1394"/>
        <v>2147.65</v>
      </c>
      <c r="BY1057" s="24">
        <f t="shared" si="1395"/>
        <v>933.8356</v>
      </c>
      <c r="BZ1057" s="15" t="str">
        <f t="shared" si="1396"/>
        <v>GREEN</v>
      </c>
      <c r="CA1057" s="15" t="str">
        <f t="shared" si="1397"/>
        <v>GREEN</v>
      </c>
      <c r="CB1057" s="15" t="str">
        <f t="shared" si="1398"/>
        <v>GREEN</v>
      </c>
      <c r="CC1057" s="15" t="str">
        <f t="shared" si="1399"/>
        <v>0</v>
      </c>
      <c r="CJ1057">
        <f t="shared" si="1348"/>
        <v>1479.25</v>
      </c>
      <c r="CK1057">
        <f t="shared" si="1349"/>
        <v>810.85</v>
      </c>
      <c r="CM1057" s="24">
        <f t="shared" si="1350"/>
        <v>1734.5788</v>
      </c>
      <c r="CN1057" s="24">
        <f t="shared" si="1351"/>
        <v>1223.9212</v>
      </c>
      <c r="CO1057" s="24">
        <f t="shared" si="1352"/>
        <v>1892.3211999999999</v>
      </c>
      <c r="CP1057" s="24">
        <f t="shared" si="1353"/>
        <v>1066.1788000000001</v>
      </c>
      <c r="CQ1057">
        <f t="shared" si="1354"/>
        <v>2147.65</v>
      </c>
      <c r="CR1057" s="24">
        <f t="shared" si="1355"/>
        <v>933.8356</v>
      </c>
      <c r="CS1057" s="15" t="str">
        <f t="shared" si="1356"/>
        <v>GREEN</v>
      </c>
      <c r="CT1057" s="15" t="str">
        <f t="shared" si="1357"/>
        <v>GREEN</v>
      </c>
      <c r="CU1057" s="15" t="str">
        <f t="shared" si="1400"/>
        <v>GREEN</v>
      </c>
      <c r="CV1057" s="15" t="str">
        <f t="shared" si="1344"/>
        <v>0</v>
      </c>
      <c r="CX1057" s="24">
        <f t="shared" si="1401"/>
        <v>1479.25</v>
      </c>
      <c r="CY1057" s="24">
        <f t="shared" si="1402"/>
        <v>810.85</v>
      </c>
      <c r="DA1057" s="24">
        <f t="shared" si="1412"/>
        <v>1734.5788</v>
      </c>
      <c r="DB1057" s="24">
        <f t="shared" si="1403"/>
        <v>1223.9212</v>
      </c>
      <c r="DC1057" s="24">
        <f t="shared" si="1404"/>
        <v>1892.3211999999999</v>
      </c>
      <c r="DD1057" s="24">
        <f t="shared" si="1405"/>
        <v>1066.1788000000001</v>
      </c>
      <c r="DE1057">
        <f t="shared" si="1406"/>
        <v>2147.65</v>
      </c>
      <c r="DF1057" s="24">
        <f t="shared" si="1407"/>
        <v>933.8356</v>
      </c>
      <c r="DG1057" s="15" t="str">
        <f t="shared" si="1408"/>
        <v>GREEN</v>
      </c>
      <c r="DH1057" s="15" t="str">
        <f t="shared" si="1409"/>
        <v>GREEN</v>
      </c>
      <c r="DI1057" s="15" t="str">
        <f t="shared" si="1410"/>
        <v>GREEN</v>
      </c>
    </row>
    <row r="1058" spans="1:113" x14ac:dyDescent="0.3">
      <c r="A1058" s="18">
        <v>36476</v>
      </c>
      <c r="B1058" s="1">
        <v>1364.7</v>
      </c>
      <c r="C1058" s="1">
        <v>1402.7</v>
      </c>
      <c r="D1058" s="1">
        <v>1345.25</v>
      </c>
      <c r="E1058" s="1">
        <v>1373.55</v>
      </c>
      <c r="F1058" s="1">
        <v>405600000</v>
      </c>
      <c r="G1058" s="1">
        <v>1461599.93</v>
      </c>
      <c r="H1058" s="1">
        <v>1624963</v>
      </c>
      <c r="I1058" s="1">
        <v>1393.58</v>
      </c>
      <c r="J1058" s="1">
        <v>1359.55</v>
      </c>
      <c r="K1058" s="1">
        <v>1150.1600000000001</v>
      </c>
      <c r="L1058" s="1">
        <v>1066.6600000000001</v>
      </c>
      <c r="M1058" s="1">
        <v>1053.67</v>
      </c>
      <c r="N1058" s="1">
        <v>43.66</v>
      </c>
      <c r="O1058" s="1">
        <v>57.15</v>
      </c>
      <c r="P1058" s="1">
        <v>58.87</v>
      </c>
      <c r="Q1058" s="1">
        <v>70.08</v>
      </c>
      <c r="R1058" s="1">
        <v>84.53</v>
      </c>
      <c r="S1058" s="1">
        <v>0.66</v>
      </c>
      <c r="T1058" s="1">
        <v>36.26</v>
      </c>
      <c r="U1058" s="1">
        <v>38.82</v>
      </c>
      <c r="V1058" s="1">
        <v>23.97</v>
      </c>
      <c r="W1058" s="1">
        <v>22.7</v>
      </c>
      <c r="X1058" s="1">
        <v>29.84</v>
      </c>
      <c r="Y1058" s="1">
        <v>1493.69</v>
      </c>
      <c r="Z1058" s="1">
        <v>1225.4100000000001</v>
      </c>
      <c r="AA1058" s="1">
        <v>1359.55</v>
      </c>
      <c r="AB1058" s="1">
        <v>1522.85</v>
      </c>
      <c r="AC1058" s="1">
        <v>800.1</v>
      </c>
      <c r="AD1058" s="19">
        <f t="shared" si="1358"/>
        <v>0.13079169027212822</v>
      </c>
      <c r="AE1058" s="1">
        <f t="shared" si="1345"/>
        <v>150.64158806755881</v>
      </c>
      <c r="AF1058" s="20">
        <f t="shared" si="1413"/>
        <v>6.5955809607562976E-3</v>
      </c>
      <c r="AG1058" s="2">
        <f t="shared" si="1359"/>
        <v>-14.450000000000003</v>
      </c>
      <c r="AH1058" s="1">
        <f t="shared" si="1360"/>
        <v>1407.8583333333336</v>
      </c>
      <c r="AI1058" s="21">
        <f t="shared" si="1361"/>
        <v>1396.3961538461542</v>
      </c>
      <c r="AJ1058" s="22">
        <f t="shared" si="1362"/>
        <v>11.462179487179355</v>
      </c>
      <c r="AK1058" s="23">
        <f t="shared" si="1363"/>
        <v>27.41474358974358</v>
      </c>
      <c r="AL1058" s="23">
        <f t="shared" si="1364"/>
        <v>-15.952564102564224</v>
      </c>
      <c r="AM1058" s="23"/>
      <c r="AN1058">
        <f t="shared" si="1365"/>
        <v>1369.05</v>
      </c>
      <c r="AO1058" s="4">
        <f t="shared" si="1366"/>
        <v>1378.3375000000001</v>
      </c>
      <c r="AP1058" s="4">
        <f t="shared" si="1367"/>
        <v>1407.8250000000003</v>
      </c>
      <c r="AQ1058" s="24">
        <f t="shared" si="1368"/>
        <v>1401.3400000000004</v>
      </c>
      <c r="AR1058" t="str">
        <f t="shared" si="1369"/>
        <v>GREEN</v>
      </c>
      <c r="AS1058" t="str">
        <f t="shared" si="1370"/>
        <v>RED</v>
      </c>
      <c r="AT1058" t="str">
        <f t="shared" si="1371"/>
        <v>RED</v>
      </c>
      <c r="AU1058" t="str">
        <f t="shared" si="1372"/>
        <v>RED</v>
      </c>
      <c r="AV1058" t="str">
        <f t="shared" si="1373"/>
        <v>RED</v>
      </c>
      <c r="AW1058" t="str">
        <f t="shared" si="1374"/>
        <v>RED</v>
      </c>
      <c r="AX1058" s="25">
        <f t="shared" si="1375"/>
        <v>1.5048757452389502E-2</v>
      </c>
      <c r="AY1058" s="25">
        <f t="shared" si="1376"/>
        <v>1.7622286121371528E-2</v>
      </c>
      <c r="AZ1058" s="26">
        <f t="shared" si="1377"/>
        <v>46.061453220537942</v>
      </c>
      <c r="BA1058" s="1">
        <f t="shared" ref="BA1058:BB1073" si="1415">AVERAGE(G1058:G1061)</f>
        <v>1533724.9600000002</v>
      </c>
      <c r="BB1058" s="1">
        <f t="shared" si="1415"/>
        <v>1931840.25</v>
      </c>
      <c r="BC1058" s="27">
        <f t="shared" si="1378"/>
        <v>0.95297394781917077</v>
      </c>
      <c r="BD1058" s="28">
        <f t="shared" si="1378"/>
        <v>0.84114770877146805</v>
      </c>
      <c r="BE1058" s="29">
        <f t="shared" si="1347"/>
        <v>43.596584845250803</v>
      </c>
      <c r="BF1058" s="29">
        <f t="shared" si="1411"/>
        <v>41.195304162219855</v>
      </c>
      <c r="BG1058" s="30">
        <f t="shared" si="1379"/>
        <v>1.8047498126837813E-2</v>
      </c>
      <c r="BH1058" s="31">
        <f t="shared" si="1380"/>
        <v>-1.3235267409495238E-2</v>
      </c>
      <c r="BI1058" s="31">
        <f t="shared" si="1381"/>
        <v>-2.573528668982028E-3</v>
      </c>
      <c r="BJ1058" s="32">
        <f t="shared" si="1382"/>
        <v>1530.7559885862579</v>
      </c>
      <c r="BK1058" s="24">
        <f t="shared" si="1383"/>
        <v>1284.9606780804093</v>
      </c>
      <c r="BL1058" s="30">
        <f t="shared" si="1384"/>
        <v>0.17894893560907768</v>
      </c>
      <c r="BM1058" s="30">
        <f t="shared" si="1385"/>
        <v>-0.11445232323996793</v>
      </c>
      <c r="BN1058" s="30">
        <f t="shared" si="1386"/>
        <v>6.4496612369109751E-2</v>
      </c>
      <c r="BO1058" s="30">
        <f t="shared" si="1387"/>
        <v>-4.9955710870858178E-2</v>
      </c>
      <c r="BP1058" s="30"/>
      <c r="BQ1058">
        <f t="shared" si="1388"/>
        <v>1479.25</v>
      </c>
      <c r="BR1058">
        <f t="shared" si="1389"/>
        <v>810.85</v>
      </c>
      <c r="BT1058" s="24">
        <f t="shared" si="1390"/>
        <v>1734.5788</v>
      </c>
      <c r="BU1058" s="24">
        <f t="shared" si="1391"/>
        <v>1223.9212</v>
      </c>
      <c r="BV1058" s="24">
        <f t="shared" si="1392"/>
        <v>1892.3211999999999</v>
      </c>
      <c r="BW1058" s="24">
        <f t="shared" si="1393"/>
        <v>1066.1788000000001</v>
      </c>
      <c r="BX1058">
        <f t="shared" si="1394"/>
        <v>2147.65</v>
      </c>
      <c r="BY1058" s="24">
        <f t="shared" si="1395"/>
        <v>933.8356</v>
      </c>
      <c r="BZ1058" s="15" t="str">
        <f t="shared" si="1396"/>
        <v>GREEN</v>
      </c>
      <c r="CA1058" s="15" t="str">
        <f t="shared" si="1397"/>
        <v>GREEN</v>
      </c>
      <c r="CB1058" s="15" t="str">
        <f t="shared" si="1398"/>
        <v>GREEN</v>
      </c>
      <c r="CC1058" s="15" t="str">
        <f t="shared" si="1399"/>
        <v>0</v>
      </c>
      <c r="CJ1058">
        <f t="shared" si="1348"/>
        <v>1479.25</v>
      </c>
      <c r="CK1058">
        <f t="shared" si="1349"/>
        <v>810.85</v>
      </c>
      <c r="CM1058" s="24">
        <f t="shared" si="1350"/>
        <v>1734.5788</v>
      </c>
      <c r="CN1058" s="24">
        <f t="shared" si="1351"/>
        <v>1223.9212</v>
      </c>
      <c r="CO1058" s="24">
        <f t="shared" si="1352"/>
        <v>1892.3211999999999</v>
      </c>
      <c r="CP1058" s="24">
        <f t="shared" si="1353"/>
        <v>1066.1788000000001</v>
      </c>
      <c r="CQ1058">
        <f t="shared" si="1354"/>
        <v>2147.65</v>
      </c>
      <c r="CR1058" s="24">
        <f t="shared" si="1355"/>
        <v>933.8356</v>
      </c>
      <c r="CS1058" s="15" t="str">
        <f t="shared" si="1356"/>
        <v>GREEN</v>
      </c>
      <c r="CT1058" s="15" t="str">
        <f t="shared" si="1357"/>
        <v>GREEN</v>
      </c>
      <c r="CU1058" s="15" t="str">
        <f t="shared" si="1400"/>
        <v>GREEN</v>
      </c>
      <c r="CV1058" s="15" t="str">
        <f t="shared" si="1344"/>
        <v>0</v>
      </c>
      <c r="CX1058" s="24">
        <f t="shared" si="1401"/>
        <v>1479.25</v>
      </c>
      <c r="CY1058" s="24">
        <f t="shared" si="1402"/>
        <v>810.85</v>
      </c>
      <c r="DA1058" s="24">
        <f t="shared" si="1412"/>
        <v>1734.5788</v>
      </c>
      <c r="DB1058" s="24">
        <f t="shared" si="1403"/>
        <v>1223.9212</v>
      </c>
      <c r="DC1058" s="24">
        <f t="shared" si="1404"/>
        <v>1892.3211999999999</v>
      </c>
      <c r="DD1058" s="24">
        <f t="shared" si="1405"/>
        <v>1066.1788000000001</v>
      </c>
      <c r="DE1058">
        <f t="shared" si="1406"/>
        <v>2147.65</v>
      </c>
      <c r="DF1058" s="24">
        <f t="shared" si="1407"/>
        <v>933.8356</v>
      </c>
      <c r="DG1058" s="15" t="str">
        <f t="shared" si="1408"/>
        <v>GREEN</v>
      </c>
      <c r="DH1058" s="15" t="str">
        <f t="shared" si="1409"/>
        <v>GREEN</v>
      </c>
      <c r="DI1058" s="15" t="str">
        <f t="shared" si="1410"/>
        <v>GREEN</v>
      </c>
    </row>
    <row r="1059" spans="1:113" x14ac:dyDescent="0.3">
      <c r="A1059" s="53">
        <v>36469</v>
      </c>
      <c r="B1059" s="54">
        <v>1325.9</v>
      </c>
      <c r="C1059" s="54">
        <v>1369.65</v>
      </c>
      <c r="D1059" s="54">
        <v>1239.8</v>
      </c>
      <c r="E1059" s="54">
        <v>1364.55</v>
      </c>
      <c r="F1059" s="54">
        <v>526600000</v>
      </c>
      <c r="G1059" s="54">
        <v>1527499.98</v>
      </c>
      <c r="H1059" s="54">
        <v>1977513</v>
      </c>
      <c r="I1059" s="54">
        <v>1414.72</v>
      </c>
      <c r="J1059" s="54">
        <v>1349.72</v>
      </c>
      <c r="K1059" s="54">
        <v>1138.9100000000001</v>
      </c>
      <c r="L1059" s="54">
        <v>1062.58</v>
      </c>
      <c r="M1059" s="54">
        <v>1051.18</v>
      </c>
      <c r="N1059" s="54">
        <v>38.86</v>
      </c>
      <c r="O1059" s="54">
        <v>56.43</v>
      </c>
      <c r="P1059" s="54">
        <v>58.53</v>
      </c>
      <c r="Q1059" s="54">
        <v>75.98</v>
      </c>
      <c r="R1059" s="54">
        <v>88.14</v>
      </c>
      <c r="S1059" s="54">
        <v>2.95</v>
      </c>
      <c r="T1059" s="54">
        <v>37.270000000000003</v>
      </c>
      <c r="U1059" s="54">
        <v>49.9</v>
      </c>
      <c r="V1059" s="54">
        <v>22.18</v>
      </c>
      <c r="W1059" s="54">
        <v>23.91</v>
      </c>
      <c r="X1059" s="54">
        <v>31.93</v>
      </c>
      <c r="Y1059" s="54">
        <v>1505.39</v>
      </c>
      <c r="Z1059" s="54">
        <v>1194.05</v>
      </c>
      <c r="AA1059" s="54">
        <v>1349.72</v>
      </c>
      <c r="AB1059" s="54">
        <v>1522.85</v>
      </c>
      <c r="AC1059" s="54">
        <v>800.1</v>
      </c>
      <c r="AD1059" s="19">
        <f t="shared" si="1358"/>
        <v>0.48963082441608424</v>
      </c>
      <c r="AE1059" s="54">
        <f t="shared" si="1345"/>
        <v>149.65452950208393</v>
      </c>
      <c r="AF1059" s="55">
        <f t="shared" si="1413"/>
        <v>2.9499415292919329E-2</v>
      </c>
      <c r="AG1059" s="2">
        <f t="shared" si="1359"/>
        <v>-12.159999999999997</v>
      </c>
      <c r="AH1059" s="1">
        <f t="shared" si="1360"/>
        <v>1412.8000000000002</v>
      </c>
      <c r="AI1059" s="21">
        <f t="shared" si="1361"/>
        <v>1390.1115384615384</v>
      </c>
      <c r="AJ1059" s="22">
        <f t="shared" si="1362"/>
        <v>22.688461538461752</v>
      </c>
      <c r="AK1059" s="23">
        <f t="shared" si="1363"/>
        <v>34.457371794871847</v>
      </c>
      <c r="AL1059" s="23">
        <f t="shared" si="1364"/>
        <v>-11.768910256410095</v>
      </c>
      <c r="AM1059" s="23"/>
      <c r="AN1059">
        <f t="shared" si="1365"/>
        <v>1345</v>
      </c>
      <c r="AO1059" s="4">
        <f t="shared" si="1366"/>
        <v>1398.5875000000001</v>
      </c>
      <c r="AP1059" s="4">
        <f t="shared" si="1367"/>
        <v>1406.0937500000002</v>
      </c>
      <c r="AQ1059" s="24">
        <f t="shared" si="1368"/>
        <v>1401.4800000000002</v>
      </c>
      <c r="AR1059" t="str">
        <f t="shared" si="1369"/>
        <v>GREEN</v>
      </c>
      <c r="AS1059" t="str">
        <f t="shared" si="1370"/>
        <v>RED</v>
      </c>
      <c r="AT1059" t="str">
        <f t="shared" si="1371"/>
        <v>RED</v>
      </c>
      <c r="AU1059" t="str">
        <f t="shared" si="1372"/>
        <v>RED</v>
      </c>
      <c r="AV1059" t="str">
        <f t="shared" si="1373"/>
        <v>RED</v>
      </c>
      <c r="AW1059" t="str">
        <f t="shared" si="1374"/>
        <v>RED</v>
      </c>
      <c r="AX1059" s="25">
        <f t="shared" si="1375"/>
        <v>1.3949493958930118E-2</v>
      </c>
      <c r="AY1059" s="25">
        <f t="shared" si="1376"/>
        <v>1.8690321761897871E-2</v>
      </c>
      <c r="AZ1059" s="26">
        <f t="shared" si="1377"/>
        <v>42.737661505940196</v>
      </c>
      <c r="BA1059" s="1">
        <f t="shared" si="1415"/>
        <v>1672824.9975000001</v>
      </c>
      <c r="BB1059" s="1">
        <f t="shared" si="1415"/>
        <v>2136530.25</v>
      </c>
      <c r="BC1059" s="27">
        <f t="shared" si="1378"/>
        <v>0.91312598884092178</v>
      </c>
      <c r="BD1059" s="28">
        <f t="shared" si="1378"/>
        <v>0.92557219819377701</v>
      </c>
      <c r="BE1059" s="29">
        <f t="shared" si="1347"/>
        <v>38.794023479188908</v>
      </c>
      <c r="BF1059" s="29">
        <f t="shared" si="1411"/>
        <v>28.361792956243367</v>
      </c>
      <c r="BG1059" s="30">
        <f t="shared" si="1379"/>
        <v>-2.8135517901891782E-2</v>
      </c>
      <c r="BH1059" s="31">
        <f t="shared" si="1380"/>
        <v>-1.9058575358827462E-2</v>
      </c>
      <c r="BI1059" s="31">
        <f t="shared" si="1381"/>
        <v>-4.7408278029677509E-3</v>
      </c>
      <c r="BJ1059" s="32">
        <f t="shared" si="1382"/>
        <v>1531.38468703842</v>
      </c>
      <c r="BK1059" s="24">
        <f t="shared" si="1383"/>
        <v>1294.2153129615804</v>
      </c>
      <c r="BL1059" s="30">
        <f t="shared" si="1384"/>
        <v>0.17380775645952118</v>
      </c>
      <c r="BM1059" s="30">
        <f t="shared" si="1385"/>
        <v>-0.12226352060270422</v>
      </c>
      <c r="BN1059" s="30">
        <f t="shared" si="1386"/>
        <v>5.1544235856816965E-2</v>
      </c>
      <c r="BO1059" s="30">
        <f t="shared" si="1387"/>
        <v>-7.0719284745887262E-2</v>
      </c>
      <c r="BP1059" s="30"/>
      <c r="BQ1059">
        <f t="shared" si="1388"/>
        <v>1479.25</v>
      </c>
      <c r="BR1059">
        <f t="shared" si="1389"/>
        <v>810.85</v>
      </c>
      <c r="BT1059" s="24">
        <f t="shared" si="1390"/>
        <v>1734.5788</v>
      </c>
      <c r="BU1059" s="24">
        <f t="shared" si="1391"/>
        <v>1223.9212</v>
      </c>
      <c r="BV1059" s="24">
        <f t="shared" si="1392"/>
        <v>1892.3211999999999</v>
      </c>
      <c r="BW1059" s="24">
        <f t="shared" si="1393"/>
        <v>1066.1788000000001</v>
      </c>
      <c r="BX1059">
        <f t="shared" si="1394"/>
        <v>2147.65</v>
      </c>
      <c r="BY1059" s="24">
        <f t="shared" si="1395"/>
        <v>933.8356</v>
      </c>
      <c r="BZ1059" s="15" t="str">
        <f t="shared" si="1396"/>
        <v>GREEN</v>
      </c>
      <c r="CA1059" s="15" t="str">
        <f t="shared" si="1397"/>
        <v>GREEN</v>
      </c>
      <c r="CB1059" s="15" t="str">
        <f t="shared" si="1398"/>
        <v>GREEN</v>
      </c>
      <c r="CC1059" s="15" t="str">
        <f t="shared" si="1399"/>
        <v>0</v>
      </c>
      <c r="CJ1059">
        <f t="shared" si="1348"/>
        <v>1479.25</v>
      </c>
      <c r="CK1059">
        <f t="shared" si="1349"/>
        <v>810.85</v>
      </c>
      <c r="CM1059" s="24">
        <f t="shared" si="1350"/>
        <v>1734.5788</v>
      </c>
      <c r="CN1059" s="24">
        <f t="shared" si="1351"/>
        <v>1223.9212</v>
      </c>
      <c r="CO1059" s="24">
        <f t="shared" si="1352"/>
        <v>1892.3211999999999</v>
      </c>
      <c r="CP1059" s="24">
        <f t="shared" si="1353"/>
        <v>1066.1788000000001</v>
      </c>
      <c r="CQ1059">
        <f t="shared" si="1354"/>
        <v>2147.65</v>
      </c>
      <c r="CR1059" s="24">
        <f t="shared" si="1355"/>
        <v>933.8356</v>
      </c>
      <c r="CS1059" s="15" t="str">
        <f t="shared" si="1356"/>
        <v>GREEN</v>
      </c>
      <c r="CT1059" s="15" t="str">
        <f t="shared" si="1357"/>
        <v>GREEN</v>
      </c>
      <c r="CU1059" s="15" t="str">
        <f t="shared" si="1400"/>
        <v>GREEN</v>
      </c>
      <c r="CV1059" s="15" t="str">
        <f t="shared" si="1344"/>
        <v>0</v>
      </c>
      <c r="CX1059" s="24">
        <f t="shared" si="1401"/>
        <v>1479.25</v>
      </c>
      <c r="CY1059" s="24">
        <f t="shared" si="1402"/>
        <v>810.85</v>
      </c>
      <c r="DA1059" s="24">
        <f t="shared" si="1412"/>
        <v>1734.5788</v>
      </c>
      <c r="DB1059" s="24">
        <f t="shared" si="1403"/>
        <v>1223.9212</v>
      </c>
      <c r="DC1059" s="24">
        <f t="shared" si="1404"/>
        <v>1892.3211999999999</v>
      </c>
      <c r="DD1059" s="24">
        <f t="shared" si="1405"/>
        <v>1066.1788000000001</v>
      </c>
      <c r="DE1059">
        <f t="shared" si="1406"/>
        <v>2147.65</v>
      </c>
      <c r="DF1059" s="24">
        <f t="shared" si="1407"/>
        <v>933.8356</v>
      </c>
      <c r="DG1059" s="15" t="str">
        <f t="shared" si="1408"/>
        <v>GREEN</v>
      </c>
      <c r="DH1059" s="15" t="str">
        <f t="shared" si="1409"/>
        <v>GREEN</v>
      </c>
      <c r="DI1059" s="15" t="str">
        <f t="shared" si="1410"/>
        <v>GREEN</v>
      </c>
    </row>
    <row r="1060" spans="1:113" x14ac:dyDescent="0.3">
      <c r="A1060" s="75">
        <v>36462</v>
      </c>
      <c r="B1060" s="76">
        <v>1449.85</v>
      </c>
      <c r="C1060" s="76">
        <v>1457.2</v>
      </c>
      <c r="D1060" s="76">
        <v>1296.7</v>
      </c>
      <c r="E1060" s="76">
        <v>1325.45</v>
      </c>
      <c r="F1060" s="76">
        <v>634499968</v>
      </c>
      <c r="G1060" s="76">
        <v>1624499.98</v>
      </c>
      <c r="H1060" s="76">
        <v>2200360</v>
      </c>
      <c r="I1060" s="76">
        <v>1422.45</v>
      </c>
      <c r="J1060" s="76">
        <v>1340.25</v>
      </c>
      <c r="K1060" s="76">
        <v>1128.77</v>
      </c>
      <c r="L1060" s="76">
        <v>1058.99</v>
      </c>
      <c r="M1060" s="76">
        <v>1048.78</v>
      </c>
      <c r="N1060" s="76">
        <v>18.8</v>
      </c>
      <c r="O1060" s="76">
        <v>53.26</v>
      </c>
      <c r="P1060" s="76">
        <v>57.02</v>
      </c>
      <c r="Q1060" s="76">
        <v>83.33</v>
      </c>
      <c r="R1060" s="76">
        <v>91.18</v>
      </c>
      <c r="S1060" s="76">
        <v>-8.58</v>
      </c>
      <c r="T1060" s="76">
        <v>42.93</v>
      </c>
      <c r="U1060" s="76">
        <v>62.05</v>
      </c>
      <c r="V1060" s="76">
        <v>24.97</v>
      </c>
      <c r="W1060" s="76">
        <v>21.41</v>
      </c>
      <c r="X1060" s="76">
        <v>34.1</v>
      </c>
      <c r="Y1060" s="76">
        <v>1513.24</v>
      </c>
      <c r="Z1060" s="76">
        <v>1167.26</v>
      </c>
      <c r="AA1060" s="76">
        <v>1340.25</v>
      </c>
      <c r="AB1060" s="76">
        <v>1522.85</v>
      </c>
      <c r="AC1060" s="76">
        <v>800.1</v>
      </c>
      <c r="AD1060" s="19">
        <f t="shared" si="1358"/>
        <v>-1.4012658836965106</v>
      </c>
      <c r="AE1060" s="76">
        <f t="shared" si="1345"/>
        <v>145.36630840096527</v>
      </c>
      <c r="AF1060" s="77">
        <f t="shared" si="1413"/>
        <v>-8.5770451096702893E-2</v>
      </c>
      <c r="AG1060" s="2">
        <f t="shared" si="1359"/>
        <v>-7.8500000000000085</v>
      </c>
      <c r="AH1060" s="1">
        <f t="shared" si="1360"/>
        <v>1420.75</v>
      </c>
      <c r="AI1060" s="21">
        <f t="shared" si="1361"/>
        <v>1386.4384615384615</v>
      </c>
      <c r="AJ1060" s="22">
        <f t="shared" si="1362"/>
        <v>34.311538461538476</v>
      </c>
      <c r="AK1060" s="23">
        <f t="shared" si="1363"/>
        <v>37.882532051282112</v>
      </c>
      <c r="AL1060" s="23">
        <f t="shared" si="1364"/>
        <v>-3.5709935897436367</v>
      </c>
      <c r="AM1060" s="23"/>
      <c r="AN1060">
        <f t="shared" si="1365"/>
        <v>1387.625</v>
      </c>
      <c r="AO1060" s="4">
        <f t="shared" si="1366"/>
        <v>1427.2625</v>
      </c>
      <c r="AP1060" s="4">
        <f t="shared" si="1367"/>
        <v>1409.4125000000001</v>
      </c>
      <c r="AQ1060" s="24">
        <f t="shared" si="1368"/>
        <v>1406.7750000000001</v>
      </c>
      <c r="AR1060" t="str">
        <f t="shared" si="1369"/>
        <v>RED</v>
      </c>
      <c r="AS1060" t="str">
        <f t="shared" si="1370"/>
        <v>RED</v>
      </c>
      <c r="AT1060" t="str">
        <f t="shared" si="1371"/>
        <v>RED</v>
      </c>
      <c r="AU1060" t="str">
        <f t="shared" si="1372"/>
        <v>RED</v>
      </c>
      <c r="AV1060" t="str">
        <f t="shared" si="1373"/>
        <v>RED</v>
      </c>
      <c r="AW1060" t="str">
        <f t="shared" si="1374"/>
        <v>RED</v>
      </c>
      <c r="AX1060" s="25">
        <f t="shared" si="1375"/>
        <v>1.547429661468965E-2</v>
      </c>
      <c r="AY1060" s="25">
        <f t="shared" si="1376"/>
        <v>1.8690321761897871E-2</v>
      </c>
      <c r="AZ1060" s="26">
        <f t="shared" si="1377"/>
        <v>45.293339571718874</v>
      </c>
      <c r="BA1060" s="1">
        <f t="shared" si="1415"/>
        <v>1724749.99</v>
      </c>
      <c r="BB1060" s="1">
        <f t="shared" si="1415"/>
        <v>2190412.5</v>
      </c>
      <c r="BC1060" s="27">
        <f t="shared" si="1378"/>
        <v>0.9418756280149333</v>
      </c>
      <c r="BD1060" s="28">
        <f t="shared" si="1378"/>
        <v>1.0045413820456193</v>
      </c>
      <c r="BE1060" s="29">
        <f t="shared" si="1347"/>
        <v>17.929562433297825</v>
      </c>
      <c r="BF1060" s="29">
        <f t="shared" si="1411"/>
        <v>51.107257203842082</v>
      </c>
      <c r="BG1060" s="30">
        <f t="shared" si="1379"/>
        <v>-4.451803294582829E-2</v>
      </c>
      <c r="BH1060" s="31">
        <f t="shared" si="1380"/>
        <v>-1.2884042066891949E-2</v>
      </c>
      <c r="BI1060" s="31">
        <f t="shared" si="1381"/>
        <v>-3.21602514720822E-3</v>
      </c>
      <c r="BJ1060" s="32">
        <f t="shared" si="1382"/>
        <v>1529.8222146103212</v>
      </c>
      <c r="BK1060" s="24">
        <f t="shared" si="1383"/>
        <v>1311.6777853896788</v>
      </c>
      <c r="BL1060" s="30">
        <f t="shared" si="1384"/>
        <v>0.16458140949914554</v>
      </c>
      <c r="BM1060" s="30">
        <f t="shared" si="1385"/>
        <v>-0.15419081414638136</v>
      </c>
      <c r="BN1060" s="30">
        <f t="shared" si="1386"/>
        <v>1.0390595352764171E-2</v>
      </c>
      <c r="BO1060" s="30">
        <f t="shared" si="1387"/>
        <v>-0.14380021879361718</v>
      </c>
      <c r="BP1060" s="30"/>
      <c r="BQ1060">
        <f t="shared" si="1388"/>
        <v>1479.25</v>
      </c>
      <c r="BR1060">
        <f t="shared" si="1389"/>
        <v>810.85</v>
      </c>
      <c r="BT1060" s="24">
        <f t="shared" si="1390"/>
        <v>1734.5788</v>
      </c>
      <c r="BU1060" s="24">
        <f t="shared" si="1391"/>
        <v>1223.9212</v>
      </c>
      <c r="BV1060" s="24">
        <f t="shared" si="1392"/>
        <v>1892.3211999999999</v>
      </c>
      <c r="BW1060" s="24">
        <f t="shared" si="1393"/>
        <v>1066.1788000000001</v>
      </c>
      <c r="BX1060">
        <f t="shared" si="1394"/>
        <v>2147.65</v>
      </c>
      <c r="BY1060" s="24">
        <f t="shared" si="1395"/>
        <v>933.8356</v>
      </c>
      <c r="BZ1060" s="15" t="str">
        <f t="shared" si="1396"/>
        <v>GREEN</v>
      </c>
      <c r="CA1060" s="15" t="str">
        <f t="shared" si="1397"/>
        <v>GREEN</v>
      </c>
      <c r="CB1060" s="15" t="str">
        <f t="shared" si="1398"/>
        <v>GREEN</v>
      </c>
      <c r="CC1060" s="15" t="str">
        <f t="shared" si="1399"/>
        <v>0</v>
      </c>
      <c r="CJ1060">
        <f t="shared" si="1348"/>
        <v>1479.25</v>
      </c>
      <c r="CK1060">
        <f t="shared" si="1349"/>
        <v>810.85</v>
      </c>
      <c r="CM1060" s="24">
        <f t="shared" si="1350"/>
        <v>1734.5788</v>
      </c>
      <c r="CN1060" s="24">
        <f t="shared" si="1351"/>
        <v>1223.9212</v>
      </c>
      <c r="CO1060" s="24">
        <f t="shared" si="1352"/>
        <v>1892.3211999999999</v>
      </c>
      <c r="CP1060" s="24">
        <f t="shared" si="1353"/>
        <v>1066.1788000000001</v>
      </c>
      <c r="CQ1060">
        <f t="shared" si="1354"/>
        <v>2147.65</v>
      </c>
      <c r="CR1060" s="24">
        <f t="shared" si="1355"/>
        <v>933.8356</v>
      </c>
      <c r="CS1060" s="15" t="str">
        <f t="shared" si="1356"/>
        <v>GREEN</v>
      </c>
      <c r="CT1060" s="15" t="str">
        <f t="shared" si="1357"/>
        <v>GREEN</v>
      </c>
      <c r="CU1060" s="15" t="str">
        <f t="shared" si="1400"/>
        <v>GREEN</v>
      </c>
      <c r="CV1060" s="15" t="str">
        <f t="shared" si="1344"/>
        <v>0</v>
      </c>
      <c r="CX1060" s="24">
        <f t="shared" si="1401"/>
        <v>1479.25</v>
      </c>
      <c r="CY1060" s="24">
        <f t="shared" si="1402"/>
        <v>810.85</v>
      </c>
      <c r="DA1060" s="24">
        <f t="shared" si="1412"/>
        <v>1734.5788</v>
      </c>
      <c r="DB1060" s="24">
        <f t="shared" si="1403"/>
        <v>1223.9212</v>
      </c>
      <c r="DC1060" s="24">
        <f t="shared" si="1404"/>
        <v>1892.3211999999999</v>
      </c>
      <c r="DD1060" s="24">
        <f t="shared" si="1405"/>
        <v>1066.1788000000001</v>
      </c>
      <c r="DE1060">
        <f t="shared" si="1406"/>
        <v>2147.65</v>
      </c>
      <c r="DF1060" s="24">
        <f t="shared" si="1407"/>
        <v>933.8356</v>
      </c>
      <c r="DG1060" s="15" t="str">
        <f t="shared" si="1408"/>
        <v>GREEN</v>
      </c>
      <c r="DH1060" s="15" t="str">
        <f t="shared" si="1409"/>
        <v>GREEN</v>
      </c>
      <c r="DI1060" s="15" t="str">
        <f t="shared" si="1410"/>
        <v>GREEN</v>
      </c>
    </row>
    <row r="1061" spans="1:113" x14ac:dyDescent="0.3">
      <c r="A1061" s="18">
        <v>36456</v>
      </c>
      <c r="B1061" s="1">
        <v>1454.9</v>
      </c>
      <c r="C1061" s="1">
        <v>1498.7</v>
      </c>
      <c r="D1061" s="1">
        <v>1421.4</v>
      </c>
      <c r="E1061" s="1">
        <v>1449.8</v>
      </c>
      <c r="F1061" s="1">
        <v>562899968</v>
      </c>
      <c r="G1061" s="1">
        <v>1521299.95</v>
      </c>
      <c r="H1061" s="1">
        <v>1924525</v>
      </c>
      <c r="I1061" s="1">
        <v>1439.81</v>
      </c>
      <c r="J1061" s="1">
        <v>1331.08</v>
      </c>
      <c r="K1061" s="1">
        <v>1119.5999999999999</v>
      </c>
      <c r="L1061" s="1">
        <v>1055.98</v>
      </c>
      <c r="M1061" s="1">
        <v>1046.7</v>
      </c>
      <c r="N1061" s="1">
        <v>61.75</v>
      </c>
      <c r="O1061" s="1">
        <v>67.819999999999993</v>
      </c>
      <c r="P1061" s="1">
        <v>64.180000000000007</v>
      </c>
      <c r="Q1061" s="1">
        <v>95.47</v>
      </c>
      <c r="R1061" s="1">
        <v>93.14</v>
      </c>
      <c r="S1061" s="1">
        <v>-0.33</v>
      </c>
      <c r="T1061" s="1">
        <v>69.510000000000005</v>
      </c>
      <c r="U1061" s="1">
        <v>74.23</v>
      </c>
      <c r="V1061" s="1">
        <v>29.16</v>
      </c>
      <c r="W1061" s="1">
        <v>11.95</v>
      </c>
      <c r="X1061" s="1">
        <v>36.130000000000003</v>
      </c>
      <c r="Y1061" s="1">
        <v>1524.5</v>
      </c>
      <c r="Z1061" s="1">
        <v>1137.6500000000001</v>
      </c>
      <c r="AA1061" s="1">
        <v>1331.08</v>
      </c>
      <c r="AB1061" s="1">
        <v>1522.85</v>
      </c>
      <c r="AC1061" s="1">
        <v>800.1</v>
      </c>
      <c r="AD1061" s="19">
        <f t="shared" si="1358"/>
        <v>-4.7871175467027904E-2</v>
      </c>
      <c r="AE1061" s="1">
        <f t="shared" si="1345"/>
        <v>159.00416758060993</v>
      </c>
      <c r="AF1061" s="20">
        <f t="shared" si="1413"/>
        <v>-3.2656147949536862E-3</v>
      </c>
      <c r="AG1061" s="2">
        <f t="shared" si="1359"/>
        <v>2.3299999999999983</v>
      </c>
      <c r="AH1061" s="1">
        <f t="shared" si="1360"/>
        <v>1426.4583333333333</v>
      </c>
      <c r="AI1061" s="21">
        <f t="shared" si="1361"/>
        <v>1385.2615384615385</v>
      </c>
      <c r="AJ1061" s="22">
        <f t="shared" si="1362"/>
        <v>41.196794871794737</v>
      </c>
      <c r="AK1061" s="23">
        <f t="shared" si="1363"/>
        <v>40.160737179487285</v>
      </c>
      <c r="AL1061" s="23">
        <f t="shared" si="1364"/>
        <v>1.0360576923074518</v>
      </c>
      <c r="AM1061" s="23"/>
      <c r="AN1061">
        <f t="shared" si="1365"/>
        <v>1452.175</v>
      </c>
      <c r="AO1061" s="4">
        <f t="shared" si="1366"/>
        <v>1446.7</v>
      </c>
      <c r="AP1061" s="4">
        <f t="shared" si="1367"/>
        <v>1415.6000000000001</v>
      </c>
      <c r="AQ1061" s="24">
        <f t="shared" si="1368"/>
        <v>1408.96</v>
      </c>
      <c r="AR1061" t="str">
        <f t="shared" si="1369"/>
        <v>RED</v>
      </c>
      <c r="AS1061" t="str">
        <f t="shared" si="1370"/>
        <v>GREEN</v>
      </c>
      <c r="AT1061" t="str">
        <f t="shared" si="1371"/>
        <v>GREEN</v>
      </c>
      <c r="AU1061" t="str">
        <f t="shared" si="1372"/>
        <v>GREEN</v>
      </c>
      <c r="AV1061" t="str">
        <f t="shared" si="1373"/>
        <v>GREEN</v>
      </c>
      <c r="AW1061" t="str">
        <f t="shared" si="1374"/>
        <v>GREEN</v>
      </c>
      <c r="AX1061" s="25">
        <f t="shared" si="1375"/>
        <v>1.547429661468965E-2</v>
      </c>
      <c r="AY1061" s="25">
        <f t="shared" si="1376"/>
        <v>8.1572574577951831E-3</v>
      </c>
      <c r="AZ1061" s="26">
        <f t="shared" si="1377"/>
        <v>65.48150226271828</v>
      </c>
      <c r="BA1061" s="1">
        <f t="shared" si="1415"/>
        <v>1723499.9725000001</v>
      </c>
      <c r="BB1061" s="1">
        <f t="shared" si="1415"/>
        <v>2163161.25</v>
      </c>
      <c r="BC1061" s="27">
        <f t="shared" si="1378"/>
        <v>0.88268057689220525</v>
      </c>
      <c r="BD1061" s="28">
        <f t="shared" si="1378"/>
        <v>0.88968171004357632</v>
      </c>
      <c r="BE1061" s="29">
        <f t="shared" si="1347"/>
        <v>84.284951974386331</v>
      </c>
      <c r="BF1061" s="29">
        <f t="shared" si="1411"/>
        <v>85.552294557097099</v>
      </c>
      <c r="BG1061" s="30">
        <f t="shared" si="1379"/>
        <v>-9.9816328157631418E-3</v>
      </c>
      <c r="BH1061" s="31">
        <f t="shared" si="1380"/>
        <v>6.9565172464942648E-3</v>
      </c>
      <c r="BI1061" s="31">
        <f t="shared" si="1381"/>
        <v>7.317039156894467E-3</v>
      </c>
      <c r="BJ1061" s="32">
        <f t="shared" si="1382"/>
        <v>1512.8084906387294</v>
      </c>
      <c r="BK1061" s="24">
        <f t="shared" si="1383"/>
        <v>1340.1081760279371</v>
      </c>
      <c r="BL1061" s="30">
        <f t="shared" si="1384"/>
        <v>0.11912009560683698</v>
      </c>
      <c r="BM1061" s="30">
        <f t="shared" si="1385"/>
        <v>-4.3460125975120313E-2</v>
      </c>
      <c r="BN1061" s="30">
        <f t="shared" si="1386"/>
        <v>7.5659969631716673E-2</v>
      </c>
      <c r="BO1061" s="30">
        <f t="shared" si="1387"/>
        <v>3.2199843656596359E-2</v>
      </c>
      <c r="BP1061" s="30"/>
      <c r="BQ1061">
        <f t="shared" si="1388"/>
        <v>1479.25</v>
      </c>
      <c r="BR1061">
        <f t="shared" si="1389"/>
        <v>810.85</v>
      </c>
      <c r="BT1061" s="24">
        <f t="shared" si="1390"/>
        <v>1734.5788</v>
      </c>
      <c r="BU1061" s="24">
        <f t="shared" si="1391"/>
        <v>1223.9212</v>
      </c>
      <c r="BV1061" s="24">
        <f t="shared" si="1392"/>
        <v>1892.3211999999999</v>
      </c>
      <c r="BW1061" s="24">
        <f t="shared" si="1393"/>
        <v>1066.1788000000001</v>
      </c>
      <c r="BX1061">
        <f t="shared" si="1394"/>
        <v>2147.65</v>
      </c>
      <c r="BY1061" s="24">
        <f t="shared" si="1395"/>
        <v>933.8356</v>
      </c>
      <c r="BZ1061" s="15" t="str">
        <f t="shared" si="1396"/>
        <v>GREEN</v>
      </c>
      <c r="CA1061" s="15" t="str">
        <f t="shared" si="1397"/>
        <v>GREEN</v>
      </c>
      <c r="CB1061" s="15" t="str">
        <f t="shared" si="1398"/>
        <v>GREEN</v>
      </c>
      <c r="CC1061" s="15" t="str">
        <f t="shared" si="1399"/>
        <v>0</v>
      </c>
      <c r="CJ1061">
        <f t="shared" si="1348"/>
        <v>1479.25</v>
      </c>
      <c r="CK1061">
        <f t="shared" si="1349"/>
        <v>810.85</v>
      </c>
      <c r="CM1061" s="24">
        <f t="shared" si="1350"/>
        <v>1734.5788</v>
      </c>
      <c r="CN1061" s="24">
        <f t="shared" si="1351"/>
        <v>1223.9212</v>
      </c>
      <c r="CO1061" s="24">
        <f t="shared" si="1352"/>
        <v>1892.3211999999999</v>
      </c>
      <c r="CP1061" s="24">
        <f t="shared" si="1353"/>
        <v>1066.1788000000001</v>
      </c>
      <c r="CQ1061">
        <f t="shared" si="1354"/>
        <v>2147.65</v>
      </c>
      <c r="CR1061" s="24">
        <f t="shared" si="1355"/>
        <v>933.8356</v>
      </c>
      <c r="CS1061" s="15" t="str">
        <f t="shared" si="1356"/>
        <v>GREEN</v>
      </c>
      <c r="CT1061" s="15" t="str">
        <f t="shared" si="1357"/>
        <v>GREEN</v>
      </c>
      <c r="CU1061" s="15" t="str">
        <f t="shared" si="1400"/>
        <v>GREEN</v>
      </c>
      <c r="CV1061" s="15" t="str">
        <f t="shared" si="1344"/>
        <v>0</v>
      </c>
      <c r="CX1061" s="24">
        <f t="shared" si="1401"/>
        <v>1479.25</v>
      </c>
      <c r="CY1061" s="24">
        <f t="shared" si="1402"/>
        <v>810.85</v>
      </c>
      <c r="DA1061" s="24">
        <f t="shared" si="1412"/>
        <v>1734.5788</v>
      </c>
      <c r="DB1061" s="24">
        <f t="shared" si="1403"/>
        <v>1223.9212</v>
      </c>
      <c r="DC1061" s="24">
        <f t="shared" si="1404"/>
        <v>1892.3211999999999</v>
      </c>
      <c r="DD1061" s="24">
        <f t="shared" si="1405"/>
        <v>1066.1788000000001</v>
      </c>
      <c r="DE1061">
        <f t="shared" si="1406"/>
        <v>2147.65</v>
      </c>
      <c r="DF1061" s="24">
        <f t="shared" si="1407"/>
        <v>933.8356</v>
      </c>
      <c r="DG1061" s="15" t="str">
        <f t="shared" si="1408"/>
        <v>GREEN</v>
      </c>
      <c r="DH1061" s="15" t="str">
        <f t="shared" si="1409"/>
        <v>GREEN</v>
      </c>
      <c r="DI1061" s="15" t="str">
        <f t="shared" si="1410"/>
        <v>GREEN</v>
      </c>
    </row>
    <row r="1062" spans="1:113" x14ac:dyDescent="0.3">
      <c r="A1062" s="18">
        <v>36448</v>
      </c>
      <c r="B1062" s="1">
        <v>1480.8</v>
      </c>
      <c r="C1062" s="1">
        <v>1522.85</v>
      </c>
      <c r="D1062" s="1">
        <v>1448.95</v>
      </c>
      <c r="E1062" s="1">
        <v>1454.55</v>
      </c>
      <c r="F1062" s="1">
        <v>697600000</v>
      </c>
      <c r="G1062" s="1">
        <v>2018000.08</v>
      </c>
      <c r="H1062" s="1">
        <v>2443723</v>
      </c>
      <c r="I1062" s="1">
        <v>1421.79</v>
      </c>
      <c r="J1062" s="1">
        <v>1316.34</v>
      </c>
      <c r="K1062" s="1">
        <v>1107.42</v>
      </c>
      <c r="L1062" s="1">
        <v>1051.54</v>
      </c>
      <c r="M1062" s="1">
        <v>1043.95</v>
      </c>
      <c r="N1062" s="1">
        <v>65.56</v>
      </c>
      <c r="O1062" s="1">
        <v>68.48</v>
      </c>
      <c r="P1062" s="1">
        <v>64.47</v>
      </c>
      <c r="Q1062" s="1">
        <v>96.92</v>
      </c>
      <c r="R1062" s="1">
        <v>92.55</v>
      </c>
      <c r="S1062" s="1">
        <v>-1.67</v>
      </c>
      <c r="T1062" s="1">
        <v>73.72</v>
      </c>
      <c r="U1062" s="1">
        <v>72.06</v>
      </c>
      <c r="V1062" s="1">
        <v>31.54</v>
      </c>
      <c r="W1062" s="1">
        <v>10.02</v>
      </c>
      <c r="X1062" s="1">
        <v>35.69</v>
      </c>
      <c r="Y1062" s="1">
        <v>1516.14</v>
      </c>
      <c r="Z1062" s="1">
        <v>1116.53</v>
      </c>
      <c r="AA1062" s="1">
        <v>1316.34</v>
      </c>
      <c r="AB1062" s="1">
        <v>1502.65</v>
      </c>
      <c r="AC1062" s="1">
        <v>800.1</v>
      </c>
      <c r="AD1062" s="19">
        <f t="shared" si="1358"/>
        <v>-0.24098068648244686</v>
      </c>
      <c r="AE1062" s="1">
        <f t="shared" si="1345"/>
        <v>159.52511515683278</v>
      </c>
      <c r="AF1062" s="20">
        <f t="shared" si="1413"/>
        <v>-1.6697650836572597E-2</v>
      </c>
      <c r="AG1062" s="2">
        <f t="shared" si="1359"/>
        <v>4.3700000000000045</v>
      </c>
      <c r="AH1062" s="1">
        <f t="shared" si="1360"/>
        <v>1416.675</v>
      </c>
      <c r="AI1062" s="21">
        <f t="shared" si="1361"/>
        <v>1377.0423076923075</v>
      </c>
      <c r="AJ1062" s="22">
        <f t="shared" si="1362"/>
        <v>39.632692307692423</v>
      </c>
      <c r="AK1062" s="23">
        <f t="shared" si="1363"/>
        <v>42.337500000000148</v>
      </c>
      <c r="AL1062" s="23">
        <f t="shared" si="1364"/>
        <v>-2.7048076923077247</v>
      </c>
      <c r="AM1062" s="23"/>
      <c r="AN1062">
        <f t="shared" si="1365"/>
        <v>1466.9</v>
      </c>
      <c r="AO1062" s="4">
        <f t="shared" si="1366"/>
        <v>1437.3125</v>
      </c>
      <c r="AP1062" s="4">
        <f t="shared" si="1367"/>
        <v>1411.5625</v>
      </c>
      <c r="AQ1062" s="24">
        <f t="shared" si="1368"/>
        <v>1393.165</v>
      </c>
      <c r="AR1062" t="str">
        <f t="shared" si="1369"/>
        <v>RED</v>
      </c>
      <c r="AS1062" t="str">
        <f t="shared" si="1370"/>
        <v>GREEN</v>
      </c>
      <c r="AT1062" t="str">
        <f t="shared" si="1371"/>
        <v>GREEN</v>
      </c>
      <c r="AU1062" t="str">
        <f t="shared" si="1372"/>
        <v>GREEN</v>
      </c>
      <c r="AV1062" t="str">
        <f t="shared" si="1373"/>
        <v>GREEN</v>
      </c>
      <c r="AW1062" t="str">
        <f t="shared" si="1374"/>
        <v>GREEN</v>
      </c>
      <c r="AX1062" s="25">
        <f t="shared" si="1375"/>
        <v>1.743194355942701E-2</v>
      </c>
      <c r="AY1062" s="25">
        <f t="shared" si="1376"/>
        <v>7.6129883253029012E-3</v>
      </c>
      <c r="AZ1062" s="26">
        <f t="shared" si="1377"/>
        <v>69.602679055619234</v>
      </c>
      <c r="BA1062" s="1">
        <f t="shared" si="1415"/>
        <v>1733825.0050000001</v>
      </c>
      <c r="BB1062" s="1">
        <f t="shared" si="1415"/>
        <v>2188834.5</v>
      </c>
      <c r="BC1062" s="27">
        <f t="shared" si="1378"/>
        <v>1.163900667126438</v>
      </c>
      <c r="BD1062" s="28">
        <f t="shared" si="1378"/>
        <v>1.1164494163446346</v>
      </c>
      <c r="BE1062" s="29">
        <f t="shared" si="1347"/>
        <v>86.819637139807881</v>
      </c>
      <c r="BF1062" s="29">
        <f t="shared" si="1411"/>
        <v>93.409818569903933</v>
      </c>
      <c r="BG1062" s="30">
        <f t="shared" si="1379"/>
        <v>1.8749948812044392E-2</v>
      </c>
      <c r="BH1062" s="31">
        <f t="shared" si="1380"/>
        <v>1.7434978752101815E-2</v>
      </c>
      <c r="BI1062" s="31">
        <f t="shared" si="1381"/>
        <v>9.818955234124108E-3</v>
      </c>
      <c r="BJ1062" s="32">
        <f t="shared" si="1382"/>
        <v>1503.6303161112073</v>
      </c>
      <c r="BK1062" s="24">
        <f t="shared" si="1383"/>
        <v>1329.7196838887926</v>
      </c>
      <c r="BL1062" s="30">
        <f t="shared" si="1384"/>
        <v>0.11956318601795382</v>
      </c>
      <c r="BM1062" s="30">
        <f t="shared" si="1385"/>
        <v>-3.3742611880792937E-2</v>
      </c>
      <c r="BN1062" s="30">
        <f t="shared" si="1386"/>
        <v>8.582057413716089E-2</v>
      </c>
      <c r="BO1062" s="30">
        <f t="shared" si="1387"/>
        <v>5.2077962256367953E-2</v>
      </c>
      <c r="BP1062" s="30"/>
      <c r="BQ1062">
        <f t="shared" si="1388"/>
        <v>1479.25</v>
      </c>
      <c r="BR1062">
        <f t="shared" si="1389"/>
        <v>810.85</v>
      </c>
      <c r="BT1062" s="24">
        <f t="shared" si="1390"/>
        <v>1734.5788</v>
      </c>
      <c r="BU1062" s="24">
        <f t="shared" si="1391"/>
        <v>1223.9212</v>
      </c>
      <c r="BV1062" s="24">
        <f t="shared" si="1392"/>
        <v>1892.3211999999999</v>
      </c>
      <c r="BW1062" s="24">
        <f t="shared" si="1393"/>
        <v>1066.1788000000001</v>
      </c>
      <c r="BX1062">
        <f t="shared" si="1394"/>
        <v>2147.65</v>
      </c>
      <c r="BY1062" s="24">
        <f t="shared" si="1395"/>
        <v>933.8356</v>
      </c>
      <c r="BZ1062" s="15" t="str">
        <f t="shared" si="1396"/>
        <v>GREEN</v>
      </c>
      <c r="CA1062" s="15" t="str">
        <f t="shared" si="1397"/>
        <v>GREEN</v>
      </c>
      <c r="CB1062" s="15" t="str">
        <f t="shared" si="1398"/>
        <v>GREEN</v>
      </c>
      <c r="CC1062" s="15" t="str">
        <f t="shared" si="1399"/>
        <v>0</v>
      </c>
      <c r="CJ1062">
        <f t="shared" si="1348"/>
        <v>1479.25</v>
      </c>
      <c r="CK1062">
        <f t="shared" si="1349"/>
        <v>810.85</v>
      </c>
      <c r="CM1062" s="24">
        <f t="shared" si="1350"/>
        <v>1734.5788</v>
      </c>
      <c r="CN1062" s="24">
        <f t="shared" si="1351"/>
        <v>1223.9212</v>
      </c>
      <c r="CO1062" s="24">
        <f t="shared" si="1352"/>
        <v>1892.3211999999999</v>
      </c>
      <c r="CP1062" s="24">
        <f t="shared" si="1353"/>
        <v>1066.1788000000001</v>
      </c>
      <c r="CQ1062">
        <f t="shared" si="1354"/>
        <v>2147.65</v>
      </c>
      <c r="CR1062" s="24">
        <f t="shared" si="1355"/>
        <v>933.8356</v>
      </c>
      <c r="CS1062" s="15" t="str">
        <f t="shared" si="1356"/>
        <v>GREEN</v>
      </c>
      <c r="CT1062" s="15" t="str">
        <f t="shared" si="1357"/>
        <v>GREEN</v>
      </c>
      <c r="CU1062" s="15" t="str">
        <f t="shared" si="1400"/>
        <v>GREEN</v>
      </c>
      <c r="CV1062" s="15" t="str">
        <f t="shared" si="1344"/>
        <v>0</v>
      </c>
      <c r="CX1062" s="24">
        <f t="shared" si="1401"/>
        <v>1479.25</v>
      </c>
      <c r="CY1062" s="24">
        <f t="shared" si="1402"/>
        <v>810.85</v>
      </c>
      <c r="DA1062" s="24">
        <f t="shared" si="1412"/>
        <v>1734.5788</v>
      </c>
      <c r="DB1062" s="24">
        <f t="shared" si="1403"/>
        <v>1223.9212</v>
      </c>
      <c r="DC1062" s="24">
        <f t="shared" si="1404"/>
        <v>1892.3211999999999</v>
      </c>
      <c r="DD1062" s="24">
        <f t="shared" si="1405"/>
        <v>1066.1788000000001</v>
      </c>
      <c r="DE1062">
        <f t="shared" si="1406"/>
        <v>2147.65</v>
      </c>
      <c r="DF1062" s="24">
        <f t="shared" si="1407"/>
        <v>933.8356</v>
      </c>
      <c r="DG1062" s="15" t="str">
        <f t="shared" si="1408"/>
        <v>GREEN</v>
      </c>
      <c r="DH1062" s="15" t="str">
        <f t="shared" si="1409"/>
        <v>GREEN</v>
      </c>
      <c r="DI1062" s="15" t="str">
        <f t="shared" si="1410"/>
        <v>GREEN</v>
      </c>
    </row>
    <row r="1063" spans="1:113" x14ac:dyDescent="0.3">
      <c r="A1063" s="53">
        <v>36441</v>
      </c>
      <c r="B1063" s="54">
        <v>1403.45</v>
      </c>
      <c r="C1063" s="54">
        <v>1502.65</v>
      </c>
      <c r="D1063" s="54">
        <v>1358.95</v>
      </c>
      <c r="E1063" s="54">
        <v>1479.25</v>
      </c>
      <c r="F1063" s="54">
        <v>607500032</v>
      </c>
      <c r="G1063" s="54">
        <v>1735199.95</v>
      </c>
      <c r="H1063" s="54">
        <v>2193042</v>
      </c>
      <c r="I1063" s="54">
        <v>1409.1</v>
      </c>
      <c r="J1063" s="54">
        <v>1297.69</v>
      </c>
      <c r="K1063" s="54">
        <v>1094.81</v>
      </c>
      <c r="L1063" s="54">
        <v>1047.22</v>
      </c>
      <c r="M1063" s="54">
        <v>1041.0899999999999</v>
      </c>
      <c r="N1063" s="54">
        <v>83.43</v>
      </c>
      <c r="O1063" s="54">
        <v>71.88</v>
      </c>
      <c r="P1063" s="54">
        <v>66.02</v>
      </c>
      <c r="Q1063" s="54">
        <v>96.87</v>
      </c>
      <c r="R1063" s="54">
        <v>91.46</v>
      </c>
      <c r="S1063" s="54">
        <v>5.42</v>
      </c>
      <c r="T1063" s="54">
        <v>79.47</v>
      </c>
      <c r="U1063" s="54">
        <v>68.680000000000007</v>
      </c>
      <c r="V1063" s="54">
        <v>31.86</v>
      </c>
      <c r="W1063" s="54">
        <v>10.8</v>
      </c>
      <c r="X1063" s="54">
        <v>34.450000000000003</v>
      </c>
      <c r="Y1063" s="54">
        <v>1511.55</v>
      </c>
      <c r="Z1063" s="54">
        <v>1083.82</v>
      </c>
      <c r="AA1063" s="54">
        <v>1297.69</v>
      </c>
      <c r="AB1063" s="54">
        <v>1435.5</v>
      </c>
      <c r="AC1063" s="54">
        <v>800.1</v>
      </c>
      <c r="AD1063" s="19">
        <f t="shared" si="1358"/>
        <v>0.69317813308469955</v>
      </c>
      <c r="AE1063" s="54">
        <f t="shared" si="1345"/>
        <v>162.23404255319164</v>
      </c>
      <c r="AF1063" s="55">
        <f t="shared" si="1413"/>
        <v>5.4197548460661382E-2</v>
      </c>
      <c r="AG1063" s="2">
        <f t="shared" si="1359"/>
        <v>5.4100000000000108</v>
      </c>
      <c r="AH1063" s="1">
        <f t="shared" si="1360"/>
        <v>1403.4083333333335</v>
      </c>
      <c r="AI1063" s="21">
        <f t="shared" si="1361"/>
        <v>1367.0192307692307</v>
      </c>
      <c r="AJ1063" s="22">
        <f t="shared" si="1362"/>
        <v>36.389102564102814</v>
      </c>
      <c r="AK1063" s="23">
        <f t="shared" si="1363"/>
        <v>44.412660256410334</v>
      </c>
      <c r="AL1063" s="23">
        <f t="shared" si="1364"/>
        <v>-8.02355769230752</v>
      </c>
      <c r="AM1063" s="23"/>
      <c r="AN1063">
        <f t="shared" si="1365"/>
        <v>1441.2249999999999</v>
      </c>
      <c r="AO1063" s="4">
        <f t="shared" si="1366"/>
        <v>1413.6</v>
      </c>
      <c r="AP1063" s="4">
        <f t="shared" si="1367"/>
        <v>1398.15625</v>
      </c>
      <c r="AQ1063" s="24">
        <f t="shared" si="1368"/>
        <v>1379.3899999999999</v>
      </c>
      <c r="AR1063" t="str">
        <f t="shared" si="1369"/>
        <v>GREEN</v>
      </c>
      <c r="AS1063" t="str">
        <f t="shared" si="1370"/>
        <v>GREEN</v>
      </c>
      <c r="AT1063" t="str">
        <f t="shared" si="1371"/>
        <v>GREEN</v>
      </c>
      <c r="AU1063" t="str">
        <f t="shared" si="1372"/>
        <v>GREEN</v>
      </c>
      <c r="AV1063" t="str">
        <f t="shared" si="1373"/>
        <v>GREEN</v>
      </c>
      <c r="AW1063" t="str">
        <f t="shared" si="1374"/>
        <v>GREEN</v>
      </c>
      <c r="AX1063" s="25">
        <f t="shared" si="1375"/>
        <v>1.743194355942701E-2</v>
      </c>
      <c r="AY1063" s="25">
        <f t="shared" si="1376"/>
        <v>9.8329859665913597E-3</v>
      </c>
      <c r="AZ1063" s="26">
        <f t="shared" si="1377"/>
        <v>63.935406628475086</v>
      </c>
      <c r="BA1063" s="1">
        <f t="shared" si="1415"/>
        <v>1469949.9724999999</v>
      </c>
      <c r="BB1063" s="1">
        <f t="shared" si="1415"/>
        <v>1945635.5</v>
      </c>
      <c r="BC1063" s="27">
        <f t="shared" si="1378"/>
        <v>1.1804483026377282</v>
      </c>
      <c r="BD1063" s="28">
        <f t="shared" si="1378"/>
        <v>1.1271597377823339</v>
      </c>
      <c r="BE1063" s="29">
        <f t="shared" si="1347"/>
        <v>100</v>
      </c>
      <c r="BF1063" s="29">
        <f t="shared" si="1411"/>
        <v>96.744821306624175</v>
      </c>
      <c r="BG1063" s="30">
        <f t="shared" si="1379"/>
        <v>2.3894667308751671E-2</v>
      </c>
      <c r="BH1063" s="31">
        <f t="shared" si="1380"/>
        <v>1.5966375143223271E-2</v>
      </c>
      <c r="BI1063" s="31">
        <f t="shared" si="1381"/>
        <v>7.5989575928356494E-3</v>
      </c>
      <c r="BJ1063" s="32">
        <f t="shared" si="1382"/>
        <v>1486.8443787014276</v>
      </c>
      <c r="BK1063" s="24">
        <f t="shared" si="1383"/>
        <v>1319.9722879652395</v>
      </c>
      <c r="BL1063" s="30">
        <f t="shared" si="1384"/>
        <v>0.11280857916930069</v>
      </c>
      <c r="BM1063" s="30">
        <f t="shared" si="1385"/>
        <v>-5.1339386185077296E-3</v>
      </c>
      <c r="BN1063" s="30">
        <f t="shared" si="1386"/>
        <v>0.10767464055079297</v>
      </c>
      <c r="BO1063" s="30">
        <f t="shared" si="1387"/>
        <v>0.10254070193228523</v>
      </c>
      <c r="BP1063" s="30"/>
      <c r="BQ1063">
        <f t="shared" si="1388"/>
        <v>1479.25</v>
      </c>
      <c r="BR1063">
        <f t="shared" si="1389"/>
        <v>810.85</v>
      </c>
      <c r="BT1063" s="24">
        <f t="shared" si="1390"/>
        <v>1734.5788</v>
      </c>
      <c r="BU1063" s="24">
        <f t="shared" si="1391"/>
        <v>1223.9212</v>
      </c>
      <c r="BV1063" s="24">
        <f t="shared" si="1392"/>
        <v>1892.3211999999999</v>
      </c>
      <c r="BW1063" s="24">
        <f t="shared" si="1393"/>
        <v>1066.1788000000001</v>
      </c>
      <c r="BX1063">
        <f t="shared" si="1394"/>
        <v>2147.65</v>
      </c>
      <c r="BY1063" s="24">
        <f t="shared" si="1395"/>
        <v>933.8356</v>
      </c>
      <c r="BZ1063" s="15" t="str">
        <f t="shared" si="1396"/>
        <v>GREEN</v>
      </c>
      <c r="CA1063" s="15" t="str">
        <f t="shared" si="1397"/>
        <v>GREEN</v>
      </c>
      <c r="CB1063" s="15" t="str">
        <f t="shared" si="1398"/>
        <v>GREEN</v>
      </c>
      <c r="CC1063" s="15" t="str">
        <f t="shared" si="1399"/>
        <v>0</v>
      </c>
      <c r="CJ1063">
        <f t="shared" si="1348"/>
        <v>1479.25</v>
      </c>
      <c r="CK1063">
        <f t="shared" si="1349"/>
        <v>810.85</v>
      </c>
      <c r="CM1063" s="24">
        <f t="shared" si="1350"/>
        <v>1734.5788</v>
      </c>
      <c r="CN1063" s="24">
        <f t="shared" si="1351"/>
        <v>1223.9212</v>
      </c>
      <c r="CO1063" s="24">
        <f t="shared" si="1352"/>
        <v>1892.3211999999999</v>
      </c>
      <c r="CP1063" s="24">
        <f t="shared" si="1353"/>
        <v>1066.1788000000001</v>
      </c>
      <c r="CQ1063">
        <f t="shared" si="1354"/>
        <v>2147.65</v>
      </c>
      <c r="CR1063" s="24">
        <f t="shared" si="1355"/>
        <v>933.8356</v>
      </c>
      <c r="CS1063" s="15" t="str">
        <f t="shared" si="1356"/>
        <v>GREEN</v>
      </c>
      <c r="CT1063" s="15" t="str">
        <f t="shared" si="1357"/>
        <v>GREEN</v>
      </c>
      <c r="CU1063" s="15" t="str">
        <f t="shared" si="1400"/>
        <v>GREEN</v>
      </c>
      <c r="CV1063" s="15" t="str">
        <f t="shared" si="1344"/>
        <v>0</v>
      </c>
      <c r="CX1063" s="24">
        <f t="shared" si="1401"/>
        <v>1479.25</v>
      </c>
      <c r="CY1063" s="24">
        <f t="shared" si="1402"/>
        <v>810.85</v>
      </c>
      <c r="DA1063" s="24">
        <f t="shared" si="1412"/>
        <v>1734.5788</v>
      </c>
      <c r="DB1063" s="24">
        <f t="shared" si="1403"/>
        <v>1223.9212</v>
      </c>
      <c r="DC1063" s="24">
        <f t="shared" si="1404"/>
        <v>1892.3211999999999</v>
      </c>
      <c r="DD1063" s="24">
        <f t="shared" si="1405"/>
        <v>1066.1788000000001</v>
      </c>
      <c r="DE1063">
        <f t="shared" si="1406"/>
        <v>2147.65</v>
      </c>
      <c r="DF1063" s="24">
        <f t="shared" si="1407"/>
        <v>933.8356</v>
      </c>
      <c r="DG1063" s="15" t="str">
        <f t="shared" si="1408"/>
        <v>GREEN</v>
      </c>
      <c r="DH1063" s="15" t="str">
        <f t="shared" si="1409"/>
        <v>GREEN</v>
      </c>
      <c r="DI1063" s="15" t="str">
        <f t="shared" si="1410"/>
        <v>GREEN</v>
      </c>
    </row>
    <row r="1064" spans="1:113" x14ac:dyDescent="0.3">
      <c r="A1064" s="18">
        <v>36434</v>
      </c>
      <c r="B1064" s="1">
        <v>1413.8</v>
      </c>
      <c r="C1064" s="1">
        <v>1432.55</v>
      </c>
      <c r="D1064" s="1">
        <v>1363.45</v>
      </c>
      <c r="E1064" s="1">
        <v>1403.2</v>
      </c>
      <c r="F1064" s="1">
        <v>578300032</v>
      </c>
      <c r="G1064" s="1">
        <v>1619499.91</v>
      </c>
      <c r="H1064" s="1">
        <v>2091355</v>
      </c>
      <c r="I1064" s="1">
        <v>1388.24</v>
      </c>
      <c r="J1064" s="1">
        <v>1281.02</v>
      </c>
      <c r="K1064" s="1">
        <v>1081.57</v>
      </c>
      <c r="L1064" s="1">
        <v>1043.17</v>
      </c>
      <c r="M1064" s="1">
        <v>1038.1300000000001</v>
      </c>
      <c r="N1064" s="1">
        <v>62.39</v>
      </c>
      <c r="O1064" s="1">
        <v>67.23</v>
      </c>
      <c r="P1064" s="1">
        <v>63.41</v>
      </c>
      <c r="Q1064" s="1">
        <v>92.89</v>
      </c>
      <c r="R1064" s="1">
        <v>90.11</v>
      </c>
      <c r="S1064" s="1">
        <v>-0.64</v>
      </c>
      <c r="T1064" s="1">
        <v>62.97</v>
      </c>
      <c r="U1064" s="1">
        <v>62.02</v>
      </c>
      <c r="V1064" s="1">
        <v>29.1</v>
      </c>
      <c r="W1064" s="1">
        <v>12.57</v>
      </c>
      <c r="X1064" s="1">
        <v>33.31</v>
      </c>
      <c r="Y1064" s="1">
        <v>1487.52</v>
      </c>
      <c r="Z1064" s="1">
        <v>1074.51</v>
      </c>
      <c r="AA1064" s="1">
        <v>1281.02</v>
      </c>
      <c r="AB1064" s="1">
        <v>1435.5</v>
      </c>
      <c r="AC1064" s="1">
        <v>800.1</v>
      </c>
      <c r="AD1064" s="19">
        <f t="shared" si="1358"/>
        <v>-8.5428550666306863E-2</v>
      </c>
      <c r="AE1064" s="1">
        <f t="shared" si="1345"/>
        <v>153.89339767492885</v>
      </c>
      <c r="AF1064" s="20">
        <f t="shared" si="1413"/>
        <v>-6.4082138431580393E-3</v>
      </c>
      <c r="AG1064" s="2">
        <f t="shared" si="1359"/>
        <v>2.7800000000000011</v>
      </c>
      <c r="AH1064" s="1">
        <f t="shared" si="1360"/>
        <v>1393.1166666666668</v>
      </c>
      <c r="AI1064" s="21">
        <f t="shared" si="1361"/>
        <v>1349.6923076923076</v>
      </c>
      <c r="AJ1064" s="22">
        <f t="shared" si="1362"/>
        <v>43.424358974359166</v>
      </c>
      <c r="AK1064" s="23">
        <f t="shared" si="1363"/>
        <v>49.060256410256443</v>
      </c>
      <c r="AL1064" s="23">
        <f t="shared" si="1364"/>
        <v>-5.6358974358972773</v>
      </c>
      <c r="AM1064" s="23"/>
      <c r="AN1064">
        <f t="shared" si="1365"/>
        <v>1407.7249999999999</v>
      </c>
      <c r="AO1064" s="4">
        <f t="shared" si="1366"/>
        <v>1391.5625</v>
      </c>
      <c r="AP1064" s="4">
        <f t="shared" si="1367"/>
        <v>1374.73125</v>
      </c>
      <c r="AQ1064" s="24">
        <f t="shared" si="1368"/>
        <v>1362.48</v>
      </c>
      <c r="AR1064" t="str">
        <f t="shared" si="1369"/>
        <v>RED</v>
      </c>
      <c r="AS1064" t="str">
        <f t="shared" si="1370"/>
        <v>GREEN</v>
      </c>
      <c r="AT1064" t="str">
        <f t="shared" si="1371"/>
        <v>GREEN</v>
      </c>
      <c r="AU1064" t="str">
        <f t="shared" si="1372"/>
        <v>GREEN</v>
      </c>
      <c r="AV1064" t="str">
        <f t="shared" si="1373"/>
        <v>GREEN</v>
      </c>
      <c r="AW1064" t="str">
        <f t="shared" si="1374"/>
        <v>GREEN</v>
      </c>
      <c r="AX1064" s="25">
        <f t="shared" si="1375"/>
        <v>1.7083053552122401E-2</v>
      </c>
      <c r="AY1064" s="25">
        <f t="shared" si="1376"/>
        <v>9.8329859665913597E-3</v>
      </c>
      <c r="AZ1064" s="26">
        <f t="shared" si="1377"/>
        <v>63.467931603552465</v>
      </c>
      <c r="BA1064" s="1">
        <f t="shared" si="1415"/>
        <v>1320674.98</v>
      </c>
      <c r="BB1064" s="1">
        <f t="shared" si="1415"/>
        <v>1846447.75</v>
      </c>
      <c r="BC1064" s="27">
        <f t="shared" si="1378"/>
        <v>1.2262668215309114</v>
      </c>
      <c r="BD1064" s="28">
        <f t="shared" si="1378"/>
        <v>1.1326369782193946</v>
      </c>
      <c r="BE1064" s="29">
        <f t="shared" si="1347"/>
        <v>93.489642613248364</v>
      </c>
      <c r="BF1064" s="29">
        <f t="shared" si="1411"/>
        <v>95.653345215148093</v>
      </c>
      <c r="BG1064" s="30">
        <f t="shared" si="1379"/>
        <v>1.6120008692159238E-2</v>
      </c>
      <c r="BH1064" s="31">
        <f t="shared" si="1380"/>
        <v>5.3534584451639666E-3</v>
      </c>
      <c r="BI1064" s="31">
        <f t="shared" si="1381"/>
        <v>7.2500675855310392E-3</v>
      </c>
      <c r="BJ1064" s="32">
        <f t="shared" si="1382"/>
        <v>1437.9548051947843</v>
      </c>
      <c r="BK1064" s="24">
        <f t="shared" si="1383"/>
        <v>1348.2785281385493</v>
      </c>
      <c r="BL1064" s="30">
        <f t="shared" si="1384"/>
        <v>6.3908407252162902E-2</v>
      </c>
      <c r="BM1064" s="30">
        <f t="shared" si="1385"/>
        <v>-2.4768247715781243E-2</v>
      </c>
      <c r="BN1064" s="30">
        <f t="shared" si="1386"/>
        <v>3.9140159536381662E-2</v>
      </c>
      <c r="BO1064" s="30">
        <f t="shared" si="1387"/>
        <v>1.4371911820600419E-2</v>
      </c>
      <c r="BP1064" s="30"/>
      <c r="BQ1064">
        <f t="shared" si="1388"/>
        <v>1417.5</v>
      </c>
      <c r="BR1064">
        <f t="shared" si="1389"/>
        <v>810.85</v>
      </c>
      <c r="BT1064" s="24">
        <f t="shared" si="1390"/>
        <v>1649.2402999999999</v>
      </c>
      <c r="BU1064" s="24">
        <f t="shared" si="1391"/>
        <v>1185.7597000000001</v>
      </c>
      <c r="BV1064" s="24">
        <f t="shared" si="1392"/>
        <v>1792.4096999999999</v>
      </c>
      <c r="BW1064" s="24">
        <f t="shared" si="1393"/>
        <v>1042.5903000000001</v>
      </c>
      <c r="BX1064">
        <f t="shared" si="1394"/>
        <v>2024.15</v>
      </c>
      <c r="BY1064" s="24">
        <f t="shared" si="1395"/>
        <v>922.47360000000003</v>
      </c>
      <c r="BZ1064" s="15" t="str">
        <f t="shared" si="1396"/>
        <v>GREEN</v>
      </c>
      <c r="CA1064" s="15" t="str">
        <f t="shared" si="1397"/>
        <v>GREEN</v>
      </c>
      <c r="CB1064" s="15" t="str">
        <f t="shared" si="1398"/>
        <v>GREEN</v>
      </c>
      <c r="CC1064" s="15" t="str">
        <f t="shared" si="1399"/>
        <v>0</v>
      </c>
      <c r="CJ1064">
        <f t="shared" si="1348"/>
        <v>1417.5</v>
      </c>
      <c r="CK1064">
        <f t="shared" si="1349"/>
        <v>810.85</v>
      </c>
      <c r="CM1064" s="24">
        <f t="shared" si="1350"/>
        <v>1649.2402999999999</v>
      </c>
      <c r="CN1064" s="24">
        <f t="shared" si="1351"/>
        <v>1185.7597000000001</v>
      </c>
      <c r="CO1064" s="24">
        <f t="shared" si="1352"/>
        <v>1792.4096999999999</v>
      </c>
      <c r="CP1064" s="24">
        <f t="shared" si="1353"/>
        <v>1042.5903000000001</v>
      </c>
      <c r="CQ1064">
        <f t="shared" si="1354"/>
        <v>2024.15</v>
      </c>
      <c r="CR1064" s="24">
        <f t="shared" si="1355"/>
        <v>922.47360000000003</v>
      </c>
      <c r="CS1064" s="15" t="str">
        <f t="shared" si="1356"/>
        <v>GREEN</v>
      </c>
      <c r="CT1064" s="15" t="str">
        <f t="shared" si="1357"/>
        <v>GREEN</v>
      </c>
      <c r="CU1064" s="15" t="str">
        <f t="shared" si="1400"/>
        <v>GREEN</v>
      </c>
      <c r="CV1064" s="15" t="str">
        <f t="shared" si="1344"/>
        <v>0</v>
      </c>
      <c r="CX1064" s="24">
        <f t="shared" si="1401"/>
        <v>1417.5</v>
      </c>
      <c r="CY1064" s="24">
        <f t="shared" si="1402"/>
        <v>810.85</v>
      </c>
      <c r="DA1064" s="24">
        <f t="shared" si="1412"/>
        <v>1649.2402999999999</v>
      </c>
      <c r="DB1064" s="24">
        <f t="shared" si="1403"/>
        <v>1185.7597000000001</v>
      </c>
      <c r="DC1064" s="24">
        <f t="shared" si="1404"/>
        <v>1792.4096999999999</v>
      </c>
      <c r="DD1064" s="24">
        <f t="shared" si="1405"/>
        <v>1042.5903000000001</v>
      </c>
      <c r="DE1064">
        <f t="shared" si="1406"/>
        <v>2024.15</v>
      </c>
      <c r="DF1064" s="24">
        <f t="shared" si="1407"/>
        <v>922.47360000000003</v>
      </c>
      <c r="DG1064" s="15" t="str">
        <f t="shared" si="1408"/>
        <v>GREEN</v>
      </c>
      <c r="DH1064" s="15" t="str">
        <f t="shared" si="1409"/>
        <v>GREEN</v>
      </c>
      <c r="DI1064" s="15" t="str">
        <f t="shared" si="1410"/>
        <v>GREEN</v>
      </c>
    </row>
    <row r="1065" spans="1:113" x14ac:dyDescent="0.3">
      <c r="A1065" s="53">
        <v>36427</v>
      </c>
      <c r="B1065" s="54">
        <v>1359.8</v>
      </c>
      <c r="C1065" s="54">
        <v>1427.75</v>
      </c>
      <c r="D1065" s="54">
        <v>1348.6</v>
      </c>
      <c r="E1065" s="54">
        <v>1412.25</v>
      </c>
      <c r="F1065" s="54">
        <v>526500000</v>
      </c>
      <c r="G1065" s="54">
        <v>1562600.08</v>
      </c>
      <c r="H1065" s="54">
        <v>2027218</v>
      </c>
      <c r="I1065" s="54">
        <v>1391.1</v>
      </c>
      <c r="J1065" s="54">
        <v>1269.1199999999999</v>
      </c>
      <c r="K1065" s="54">
        <v>1070.3</v>
      </c>
      <c r="L1065" s="54">
        <v>1039.99</v>
      </c>
      <c r="M1065" s="54">
        <v>1035.48</v>
      </c>
      <c r="N1065" s="54">
        <v>69.38</v>
      </c>
      <c r="O1065" s="54">
        <v>68.48</v>
      </c>
      <c r="P1065" s="54">
        <v>63.98</v>
      </c>
      <c r="Q1065" s="54">
        <v>94.2</v>
      </c>
      <c r="R1065" s="54">
        <v>89.42</v>
      </c>
      <c r="S1065" s="54">
        <v>3.86</v>
      </c>
      <c r="T1065" s="54">
        <v>63.61</v>
      </c>
      <c r="U1065" s="54">
        <v>66.02</v>
      </c>
      <c r="V1065" s="54">
        <v>30.84</v>
      </c>
      <c r="W1065" s="54">
        <v>13.56</v>
      </c>
      <c r="X1065" s="54">
        <v>32.82</v>
      </c>
      <c r="Y1065" s="54">
        <v>1473.5</v>
      </c>
      <c r="Z1065" s="54">
        <v>1064.75</v>
      </c>
      <c r="AA1065" s="54">
        <v>1269.1199999999999</v>
      </c>
      <c r="AB1065" s="54">
        <v>1435.5</v>
      </c>
      <c r="AC1065" s="54">
        <v>800.1</v>
      </c>
      <c r="AD1065" s="19">
        <f t="shared" si="1358"/>
        <v>0.50122591929141103</v>
      </c>
      <c r="AE1065" s="54">
        <f t="shared" si="1345"/>
        <v>154.8859398991008</v>
      </c>
      <c r="AF1065" s="55">
        <f t="shared" si="1413"/>
        <v>3.8648231227476515E-2</v>
      </c>
      <c r="AG1065" s="2">
        <f t="shared" si="1359"/>
        <v>4.7800000000000011</v>
      </c>
      <c r="AH1065" s="1">
        <f t="shared" si="1360"/>
        <v>1383.8</v>
      </c>
      <c r="AI1065" s="21">
        <f t="shared" si="1361"/>
        <v>1333.8961538461538</v>
      </c>
      <c r="AJ1065" s="22">
        <f t="shared" si="1362"/>
        <v>49.903846153846189</v>
      </c>
      <c r="AK1065" s="23">
        <f t="shared" si="1363"/>
        <v>53.368429487179526</v>
      </c>
      <c r="AL1065" s="23">
        <f t="shared" si="1364"/>
        <v>-3.4645833333333371</v>
      </c>
      <c r="AM1065" s="23"/>
      <c r="AN1065">
        <f t="shared" si="1365"/>
        <v>1385.9749999999999</v>
      </c>
      <c r="AO1065" s="4">
        <f t="shared" si="1366"/>
        <v>1384.4999999999998</v>
      </c>
      <c r="AP1065" s="4">
        <f t="shared" si="1367"/>
        <v>1363.9312499999999</v>
      </c>
      <c r="AQ1065" s="24">
        <f t="shared" si="1368"/>
        <v>1356.4549999999999</v>
      </c>
      <c r="AR1065" t="str">
        <f t="shared" si="1369"/>
        <v>GREEN</v>
      </c>
      <c r="AS1065" t="str">
        <f t="shared" si="1370"/>
        <v>GREEN</v>
      </c>
      <c r="AT1065" t="str">
        <f t="shared" si="1371"/>
        <v>GREEN</v>
      </c>
      <c r="AU1065" t="str">
        <f t="shared" si="1372"/>
        <v>GREEN</v>
      </c>
      <c r="AV1065" t="str">
        <f t="shared" si="1373"/>
        <v>GREEN</v>
      </c>
      <c r="AW1065" t="str">
        <f t="shared" si="1374"/>
        <v>GREEN</v>
      </c>
      <c r="AX1065" s="25">
        <f t="shared" si="1375"/>
        <v>2.4236876880424196E-2</v>
      </c>
      <c r="AY1065" s="25">
        <f t="shared" si="1376"/>
        <v>8.764950326065021E-3</v>
      </c>
      <c r="AZ1065" s="26">
        <f t="shared" si="1377"/>
        <v>73.441015034641623</v>
      </c>
      <c r="BA1065" s="1">
        <f t="shared" si="1415"/>
        <v>1196849.9925000002</v>
      </c>
      <c r="BB1065" s="1">
        <f t="shared" si="1415"/>
        <v>1783683</v>
      </c>
      <c r="BC1065" s="27">
        <f t="shared" si="1378"/>
        <v>1.3055939255478584</v>
      </c>
      <c r="BD1065" s="28">
        <f t="shared" si="1378"/>
        <v>1.1365349111921794</v>
      </c>
      <c r="BE1065" s="29">
        <f t="shared" si="1347"/>
        <v>97.817047817047822</v>
      </c>
      <c r="BF1065" s="29">
        <f t="shared" si="1411"/>
        <v>86.983621907286036</v>
      </c>
      <c r="BG1065" s="30">
        <f t="shared" si="1379"/>
        <v>8.0380829776948715E-3</v>
      </c>
      <c r="BH1065" s="31">
        <f t="shared" si="1380"/>
        <v>-5.4889726512236114E-4</v>
      </c>
      <c r="BI1065" s="31">
        <f t="shared" si="1381"/>
        <v>1.5471926554359175E-2</v>
      </c>
      <c r="BJ1065" s="32">
        <f t="shared" si="1382"/>
        <v>1440.2961237608386</v>
      </c>
      <c r="BK1065" s="24">
        <f t="shared" si="1383"/>
        <v>1327.3038762391614</v>
      </c>
      <c r="BL1065" s="30">
        <f t="shared" si="1384"/>
        <v>8.000867234673549E-2</v>
      </c>
      <c r="BM1065" s="30">
        <f t="shared" si="1385"/>
        <v>-1.9859177738246452E-2</v>
      </c>
      <c r="BN1065" s="30">
        <f t="shared" si="1386"/>
        <v>6.0149494608489042E-2</v>
      </c>
      <c r="BO1065" s="30">
        <f t="shared" si="1387"/>
        <v>4.0290316870242593E-2</v>
      </c>
      <c r="BP1065" s="30"/>
      <c r="BQ1065">
        <f t="shared" si="1388"/>
        <v>1417.5</v>
      </c>
      <c r="BR1065">
        <f t="shared" si="1389"/>
        <v>810.85</v>
      </c>
      <c r="BT1065" s="24">
        <f t="shared" si="1390"/>
        <v>1649.2402999999999</v>
      </c>
      <c r="BU1065" s="24">
        <f t="shared" si="1391"/>
        <v>1185.7597000000001</v>
      </c>
      <c r="BV1065" s="24">
        <f t="shared" si="1392"/>
        <v>1792.4096999999999</v>
      </c>
      <c r="BW1065" s="24">
        <f t="shared" si="1393"/>
        <v>1042.5903000000001</v>
      </c>
      <c r="BX1065">
        <f t="shared" si="1394"/>
        <v>2024.15</v>
      </c>
      <c r="BY1065" s="24">
        <f t="shared" si="1395"/>
        <v>922.47360000000003</v>
      </c>
      <c r="BZ1065" s="15" t="str">
        <f t="shared" si="1396"/>
        <v>GREEN</v>
      </c>
      <c r="CA1065" s="15" t="str">
        <f t="shared" si="1397"/>
        <v>GREEN</v>
      </c>
      <c r="CB1065" s="15" t="str">
        <f t="shared" si="1398"/>
        <v>GREEN</v>
      </c>
      <c r="CC1065" s="15" t="str">
        <f t="shared" si="1399"/>
        <v>0</v>
      </c>
      <c r="CJ1065">
        <f t="shared" si="1348"/>
        <v>1417.5</v>
      </c>
      <c r="CK1065">
        <f t="shared" si="1349"/>
        <v>810.85</v>
      </c>
      <c r="CM1065" s="24">
        <f t="shared" si="1350"/>
        <v>1649.2402999999999</v>
      </c>
      <c r="CN1065" s="24">
        <f t="shared" si="1351"/>
        <v>1185.7597000000001</v>
      </c>
      <c r="CO1065" s="24">
        <f t="shared" si="1352"/>
        <v>1792.4096999999999</v>
      </c>
      <c r="CP1065" s="24">
        <f t="shared" si="1353"/>
        <v>1042.5903000000001</v>
      </c>
      <c r="CQ1065">
        <f t="shared" si="1354"/>
        <v>2024.15</v>
      </c>
      <c r="CR1065" s="24">
        <f t="shared" si="1355"/>
        <v>922.47360000000003</v>
      </c>
      <c r="CS1065" s="15" t="str">
        <f t="shared" si="1356"/>
        <v>GREEN</v>
      </c>
      <c r="CT1065" s="15" t="str">
        <f t="shared" si="1357"/>
        <v>GREEN</v>
      </c>
      <c r="CU1065" s="15" t="str">
        <f t="shared" si="1400"/>
        <v>GREEN</v>
      </c>
      <c r="CV1065" s="15" t="str">
        <f t="shared" si="1344"/>
        <v>0</v>
      </c>
      <c r="CX1065" s="24">
        <f t="shared" si="1401"/>
        <v>1417.5</v>
      </c>
      <c r="CY1065" s="24">
        <f t="shared" si="1402"/>
        <v>810.85</v>
      </c>
      <c r="DA1065" s="24">
        <f t="shared" si="1412"/>
        <v>1649.2402999999999</v>
      </c>
      <c r="DB1065" s="24">
        <f t="shared" si="1403"/>
        <v>1185.7597000000001</v>
      </c>
      <c r="DC1065" s="24">
        <f t="shared" si="1404"/>
        <v>1792.4096999999999</v>
      </c>
      <c r="DD1065" s="24">
        <f t="shared" si="1405"/>
        <v>1042.5903000000001</v>
      </c>
      <c r="DE1065">
        <f t="shared" si="1406"/>
        <v>2024.15</v>
      </c>
      <c r="DF1065" s="24">
        <f t="shared" si="1407"/>
        <v>922.47360000000003</v>
      </c>
      <c r="DG1065" s="15" t="str">
        <f t="shared" si="1408"/>
        <v>GREEN</v>
      </c>
      <c r="DH1065" s="15" t="str">
        <f t="shared" si="1409"/>
        <v>GREEN</v>
      </c>
      <c r="DI1065" s="15" t="str">
        <f t="shared" si="1410"/>
        <v>GREEN</v>
      </c>
    </row>
    <row r="1066" spans="1:113" x14ac:dyDescent="0.3">
      <c r="A1066" s="75">
        <v>36420</v>
      </c>
      <c r="B1066" s="76">
        <v>1391.9</v>
      </c>
      <c r="C1066" s="76">
        <v>1397.45</v>
      </c>
      <c r="D1066" s="76">
        <v>1329.7</v>
      </c>
      <c r="E1066" s="76">
        <v>1359.7</v>
      </c>
      <c r="F1066" s="76">
        <v>398900000</v>
      </c>
      <c r="G1066" s="76">
        <v>962499.95</v>
      </c>
      <c r="H1066" s="76">
        <v>1470927</v>
      </c>
      <c r="I1066" s="76">
        <v>1378.11</v>
      </c>
      <c r="J1066" s="76">
        <v>1251.6600000000001</v>
      </c>
      <c r="K1066" s="76">
        <v>1059.04</v>
      </c>
      <c r="L1066" s="76">
        <v>1037.24</v>
      </c>
      <c r="M1066" s="76">
        <v>1032.78</v>
      </c>
      <c r="N1066" s="76">
        <v>45.95</v>
      </c>
      <c r="O1066" s="76">
        <v>64.97</v>
      </c>
      <c r="P1066" s="76">
        <v>62.08</v>
      </c>
      <c r="Q1066" s="76">
        <v>93.58</v>
      </c>
      <c r="R1066" s="76">
        <v>88.22</v>
      </c>
      <c r="S1066" s="76">
        <v>-2.2599999999999998</v>
      </c>
      <c r="T1066" s="76">
        <v>59.47</v>
      </c>
      <c r="U1066" s="76">
        <v>70.17</v>
      </c>
      <c r="V1066" s="76">
        <v>30.16</v>
      </c>
      <c r="W1066" s="76">
        <v>14.8</v>
      </c>
      <c r="X1066" s="76">
        <v>32.35</v>
      </c>
      <c r="Y1066" s="76">
        <v>1463.69</v>
      </c>
      <c r="Z1066" s="76">
        <v>1039.6199999999999</v>
      </c>
      <c r="AA1066" s="76">
        <v>1251.6600000000001</v>
      </c>
      <c r="AB1066" s="76">
        <v>1435.5</v>
      </c>
      <c r="AC1066" s="76">
        <v>800.1</v>
      </c>
      <c r="AD1066" s="19">
        <f t="shared" si="1358"/>
        <v>-0.28868162329468938</v>
      </c>
      <c r="AE1066" s="76">
        <f t="shared" si="1345"/>
        <v>149.1226146084669</v>
      </c>
      <c r="AF1066" s="77">
        <f t="shared" si="1413"/>
        <v>-2.2572065272086772E-2</v>
      </c>
      <c r="AG1066" s="2">
        <f t="shared" si="1359"/>
        <v>5.3599999999999994</v>
      </c>
      <c r="AH1066" s="1">
        <f t="shared" si="1360"/>
        <v>1363.7333333333333</v>
      </c>
      <c r="AI1066" s="21">
        <f t="shared" si="1361"/>
        <v>1315.8000000000002</v>
      </c>
      <c r="AJ1066" s="22">
        <f t="shared" si="1362"/>
        <v>47.933333333333167</v>
      </c>
      <c r="AK1066" s="23">
        <f t="shared" si="1363"/>
        <v>58.952243589743659</v>
      </c>
      <c r="AL1066" s="23">
        <f t="shared" si="1364"/>
        <v>-11.018910256410493</v>
      </c>
      <c r="AM1066" s="23"/>
      <c r="AN1066">
        <f t="shared" si="1365"/>
        <v>1375.4</v>
      </c>
      <c r="AO1066" s="4">
        <f t="shared" si="1366"/>
        <v>1385.8125</v>
      </c>
      <c r="AP1066" s="4">
        <f t="shared" si="1367"/>
        <v>1351.1687499999998</v>
      </c>
      <c r="AQ1066" s="24">
        <f t="shared" si="1368"/>
        <v>1347.655</v>
      </c>
      <c r="AR1066" t="str">
        <f t="shared" si="1369"/>
        <v>RED</v>
      </c>
      <c r="AS1066" t="str">
        <f t="shared" si="1370"/>
        <v>RED</v>
      </c>
      <c r="AT1066" t="str">
        <f t="shared" si="1371"/>
        <v>GREEN</v>
      </c>
      <c r="AU1066" t="str">
        <f t="shared" si="1372"/>
        <v>GREEN</v>
      </c>
      <c r="AV1066" t="str">
        <f t="shared" si="1373"/>
        <v>RED</v>
      </c>
      <c r="AW1066" t="str">
        <f t="shared" si="1374"/>
        <v>GREEN</v>
      </c>
      <c r="AX1066" s="25">
        <f t="shared" si="1375"/>
        <v>1.7795505009178109E-2</v>
      </c>
      <c r="AY1066" s="25">
        <f t="shared" si="1376"/>
        <v>1.1922858386008298E-2</v>
      </c>
      <c r="AZ1066" s="26">
        <f t="shared" si="1377"/>
        <v>59.880501400896499</v>
      </c>
      <c r="BA1066" s="1">
        <f t="shared" si="1415"/>
        <v>1106649.97</v>
      </c>
      <c r="BB1066" s="1">
        <f t="shared" si="1415"/>
        <v>1773003.25</v>
      </c>
      <c r="BC1066" s="27">
        <f t="shared" si="1378"/>
        <v>0.86974199258325557</v>
      </c>
      <c r="BD1066" s="28">
        <f t="shared" si="1378"/>
        <v>0.82962453678525405</v>
      </c>
      <c r="BE1066" s="29">
        <f t="shared" si="1347"/>
        <v>76.15019599752425</v>
      </c>
      <c r="BF1066" s="29">
        <f t="shared" si="1411"/>
        <v>83.285547926193175</v>
      </c>
      <c r="BG1066" s="30">
        <f t="shared" si="1379"/>
        <v>-5.4130918018313046E-3</v>
      </c>
      <c r="BH1066" s="31">
        <f t="shared" si="1380"/>
        <v>2.81509703221694E-3</v>
      </c>
      <c r="BI1066" s="31">
        <f t="shared" si="1381"/>
        <v>5.8726466231698122E-3</v>
      </c>
      <c r="BJ1066" s="32">
        <f t="shared" si="1382"/>
        <v>1449.6129622721373</v>
      </c>
      <c r="BK1066" s="24">
        <f t="shared" si="1383"/>
        <v>1277.8537043945294</v>
      </c>
      <c r="BL1066" s="30">
        <f t="shared" si="1384"/>
        <v>0.12632143699169521</v>
      </c>
      <c r="BM1066" s="30">
        <f t="shared" si="1385"/>
        <v>-6.6127059110198783E-2</v>
      </c>
      <c r="BN1066" s="30">
        <f t="shared" si="1386"/>
        <v>6.0194377881496418E-2</v>
      </c>
      <c r="BO1066" s="30">
        <f t="shared" si="1387"/>
        <v>-5.9326812287023648E-3</v>
      </c>
      <c r="BP1066" s="30"/>
      <c r="BQ1066">
        <f t="shared" si="1388"/>
        <v>1417.5</v>
      </c>
      <c r="BR1066">
        <f t="shared" si="1389"/>
        <v>810.85</v>
      </c>
      <c r="BT1066" s="24">
        <f t="shared" si="1390"/>
        <v>1649.2402999999999</v>
      </c>
      <c r="BU1066" s="24">
        <f t="shared" si="1391"/>
        <v>1185.7597000000001</v>
      </c>
      <c r="BV1066" s="24">
        <f t="shared" si="1392"/>
        <v>1792.4096999999999</v>
      </c>
      <c r="BW1066" s="24">
        <f t="shared" si="1393"/>
        <v>1042.5903000000001</v>
      </c>
      <c r="BX1066">
        <f t="shared" si="1394"/>
        <v>2024.15</v>
      </c>
      <c r="BY1066" s="24">
        <f t="shared" si="1395"/>
        <v>922.47360000000003</v>
      </c>
      <c r="BZ1066" s="15" t="str">
        <f t="shared" si="1396"/>
        <v>GREEN</v>
      </c>
      <c r="CA1066" s="15" t="str">
        <f t="shared" si="1397"/>
        <v>GREEN</v>
      </c>
      <c r="CB1066" s="15" t="str">
        <f t="shared" si="1398"/>
        <v>GREEN</v>
      </c>
      <c r="CC1066" s="15" t="str">
        <f t="shared" si="1399"/>
        <v>0</v>
      </c>
      <c r="CJ1066">
        <f t="shared" si="1348"/>
        <v>1417.5</v>
      </c>
      <c r="CK1066">
        <f t="shared" si="1349"/>
        <v>810.85</v>
      </c>
      <c r="CM1066" s="24">
        <f t="shared" si="1350"/>
        <v>1649.2402999999999</v>
      </c>
      <c r="CN1066" s="24">
        <f t="shared" si="1351"/>
        <v>1185.7597000000001</v>
      </c>
      <c r="CO1066" s="24">
        <f t="shared" si="1352"/>
        <v>1792.4096999999999</v>
      </c>
      <c r="CP1066" s="24">
        <f t="shared" si="1353"/>
        <v>1042.5903000000001</v>
      </c>
      <c r="CQ1066">
        <f t="shared" si="1354"/>
        <v>2024.15</v>
      </c>
      <c r="CR1066" s="24">
        <f t="shared" si="1355"/>
        <v>922.47360000000003</v>
      </c>
      <c r="CS1066" s="15" t="str">
        <f t="shared" si="1356"/>
        <v>GREEN</v>
      </c>
      <c r="CT1066" s="15" t="str">
        <f t="shared" si="1357"/>
        <v>GREEN</v>
      </c>
      <c r="CU1066" s="15" t="str">
        <f t="shared" si="1400"/>
        <v>GREEN</v>
      </c>
      <c r="CV1066" s="15" t="str">
        <f t="shared" si="1344"/>
        <v>0</v>
      </c>
      <c r="CX1066" s="24">
        <f t="shared" si="1401"/>
        <v>1417.5</v>
      </c>
      <c r="CY1066" s="24">
        <f t="shared" si="1402"/>
        <v>810.85</v>
      </c>
      <c r="DA1066" s="24">
        <f t="shared" si="1412"/>
        <v>1649.2402999999999</v>
      </c>
      <c r="DB1066" s="24">
        <f t="shared" si="1403"/>
        <v>1185.7597000000001</v>
      </c>
      <c r="DC1066" s="24">
        <f t="shared" si="1404"/>
        <v>1792.4096999999999</v>
      </c>
      <c r="DD1066" s="24">
        <f t="shared" si="1405"/>
        <v>1042.5903000000001</v>
      </c>
      <c r="DE1066">
        <f t="shared" si="1406"/>
        <v>2024.15</v>
      </c>
      <c r="DF1066" s="24">
        <f t="shared" si="1407"/>
        <v>922.47360000000003</v>
      </c>
      <c r="DG1066" s="15" t="str">
        <f t="shared" si="1408"/>
        <v>GREEN</v>
      </c>
      <c r="DH1066" s="15" t="str">
        <f t="shared" si="1409"/>
        <v>GREEN</v>
      </c>
      <c r="DI1066" s="15" t="str">
        <f t="shared" si="1410"/>
        <v>GREEN</v>
      </c>
    </row>
    <row r="1067" spans="1:113" x14ac:dyDescent="0.3">
      <c r="A1067" s="18">
        <v>36413</v>
      </c>
      <c r="B1067" s="1">
        <v>1375.45</v>
      </c>
      <c r="C1067" s="1">
        <v>1413.45</v>
      </c>
      <c r="D1067" s="1">
        <v>1372.5</v>
      </c>
      <c r="E1067" s="1">
        <v>1391.1</v>
      </c>
      <c r="F1067" s="1">
        <v>519600000</v>
      </c>
      <c r="G1067" s="1">
        <v>1138099.98</v>
      </c>
      <c r="H1067" s="1">
        <v>1796291</v>
      </c>
      <c r="I1067" s="1">
        <v>1364.54</v>
      </c>
      <c r="J1067" s="1">
        <v>1232.58</v>
      </c>
      <c r="K1067" s="1">
        <v>1049.94</v>
      </c>
      <c r="L1067" s="1">
        <v>1035.42</v>
      </c>
      <c r="M1067" s="1">
        <v>1030.47</v>
      </c>
      <c r="N1067" s="1">
        <v>66.09</v>
      </c>
      <c r="O1067" s="1">
        <v>69.260000000000005</v>
      </c>
      <c r="P1067" s="1">
        <v>64.03</v>
      </c>
      <c r="Q1067" s="1">
        <v>96.78</v>
      </c>
      <c r="R1067" s="1">
        <v>86.88</v>
      </c>
      <c r="S1067" s="1">
        <v>1.17</v>
      </c>
      <c r="T1067" s="1">
        <v>74.98</v>
      </c>
      <c r="U1067" s="1">
        <v>73.28</v>
      </c>
      <c r="V1067" s="1">
        <v>32.520000000000003</v>
      </c>
      <c r="W1067" s="1">
        <v>11.01</v>
      </c>
      <c r="X1067" s="1">
        <v>32.21</v>
      </c>
      <c r="Y1067" s="1">
        <v>1469.48</v>
      </c>
      <c r="Z1067" s="1">
        <v>995.68</v>
      </c>
      <c r="AA1067" s="1">
        <v>1232.58</v>
      </c>
      <c r="AB1067" s="1">
        <v>1435.5</v>
      </c>
      <c r="AC1067" s="1">
        <v>800.1</v>
      </c>
      <c r="AD1067" s="19">
        <f t="shared" si="1358"/>
        <v>0.13289034827095833</v>
      </c>
      <c r="AE1067" s="1">
        <f t="shared" si="1345"/>
        <v>152.56635227023483</v>
      </c>
      <c r="AF1067" s="20">
        <f t="shared" si="1413"/>
        <v>1.1745881668424163E-2</v>
      </c>
      <c r="AG1067" s="2">
        <f t="shared" si="1359"/>
        <v>9.9000000000000057</v>
      </c>
      <c r="AH1067" s="1">
        <f t="shared" si="1360"/>
        <v>1356.5833333333335</v>
      </c>
      <c r="AI1067" s="21">
        <f t="shared" si="1361"/>
        <v>1301.6038461538462</v>
      </c>
      <c r="AJ1067" s="22">
        <f t="shared" si="1362"/>
        <v>54.979487179487251</v>
      </c>
      <c r="AK1067" s="23">
        <f t="shared" si="1363"/>
        <v>67.604807692307872</v>
      </c>
      <c r="AL1067" s="23">
        <f t="shared" si="1364"/>
        <v>-12.625320512820622</v>
      </c>
      <c r="AM1067" s="23"/>
      <c r="AN1067">
        <f t="shared" si="1365"/>
        <v>1383.0250000000001</v>
      </c>
      <c r="AO1067" s="4">
        <f t="shared" si="1366"/>
        <v>1382.7125000000001</v>
      </c>
      <c r="AP1067" s="4">
        <f t="shared" si="1367"/>
        <v>1349.0750000000003</v>
      </c>
      <c r="AQ1067" s="24">
        <f t="shared" si="1368"/>
        <v>1337.0850000000003</v>
      </c>
      <c r="AR1067" t="str">
        <f t="shared" si="1369"/>
        <v>GREEN</v>
      </c>
      <c r="AS1067" t="str">
        <f t="shared" si="1370"/>
        <v>GREEN</v>
      </c>
      <c r="AT1067" t="str">
        <f t="shared" si="1371"/>
        <v>GREEN</v>
      </c>
      <c r="AU1067" t="str">
        <f t="shared" si="1372"/>
        <v>GREEN</v>
      </c>
      <c r="AV1067" t="str">
        <f t="shared" si="1373"/>
        <v>GREEN</v>
      </c>
      <c r="AW1067" t="str">
        <f t="shared" si="1374"/>
        <v>GREEN</v>
      </c>
      <c r="AX1067" s="25">
        <f t="shared" si="1375"/>
        <v>1.864146412327446E-2</v>
      </c>
      <c r="AY1067" s="25">
        <f t="shared" si="1376"/>
        <v>8.1608475073271704E-3</v>
      </c>
      <c r="AZ1067" s="26">
        <f t="shared" si="1377"/>
        <v>69.551702779212917</v>
      </c>
      <c r="BA1067" s="1">
        <f t="shared" si="1415"/>
        <v>1144924.98</v>
      </c>
      <c r="BB1067" s="1">
        <f t="shared" si="1415"/>
        <v>1882961.25</v>
      </c>
      <c r="BC1067" s="27">
        <f t="shared" si="1378"/>
        <v>0.99403891074155792</v>
      </c>
      <c r="BD1067" s="28">
        <f t="shared" si="1378"/>
        <v>0.95397130450772682</v>
      </c>
      <c r="BE1067" s="29">
        <f t="shared" si="1347"/>
        <v>90.420899854862085</v>
      </c>
      <c r="BF1067" s="29">
        <f t="shared" si="1411"/>
        <v>87.490928882438311</v>
      </c>
      <c r="BG1067" s="30">
        <f t="shared" si="1379"/>
        <v>-9.1358775079395937E-3</v>
      </c>
      <c r="BH1067" s="31">
        <f t="shared" si="1380"/>
        <v>1.9188848342691328E-2</v>
      </c>
      <c r="BI1067" s="31">
        <f t="shared" si="1381"/>
        <v>1.0480616615947291E-2</v>
      </c>
      <c r="BJ1067" s="32">
        <f t="shared" si="1382"/>
        <v>1450.8123026934336</v>
      </c>
      <c r="BK1067" s="24">
        <f t="shared" si="1383"/>
        <v>1262.3543639732334</v>
      </c>
      <c r="BL1067" s="30">
        <f t="shared" si="1384"/>
        <v>0.13547404120494588</v>
      </c>
      <c r="BM1067" s="30">
        <f t="shared" si="1385"/>
        <v>-4.2924522100088916E-2</v>
      </c>
      <c r="BN1067" s="30">
        <f t="shared" si="1386"/>
        <v>9.2549519104856981E-2</v>
      </c>
      <c r="BO1067" s="30">
        <f t="shared" si="1387"/>
        <v>4.9624997004768065E-2</v>
      </c>
      <c r="BP1067" s="30"/>
      <c r="BQ1067">
        <f t="shared" si="1388"/>
        <v>1417.5</v>
      </c>
      <c r="BR1067">
        <f t="shared" si="1389"/>
        <v>810.85</v>
      </c>
      <c r="BT1067" s="24">
        <f t="shared" si="1390"/>
        <v>1649.2402999999999</v>
      </c>
      <c r="BU1067" s="24">
        <f t="shared" si="1391"/>
        <v>1185.7597000000001</v>
      </c>
      <c r="BV1067" s="24">
        <f t="shared" si="1392"/>
        <v>1792.4096999999999</v>
      </c>
      <c r="BW1067" s="24">
        <f t="shared" si="1393"/>
        <v>1042.5903000000001</v>
      </c>
      <c r="BX1067">
        <f t="shared" si="1394"/>
        <v>2024.15</v>
      </c>
      <c r="BY1067" s="24">
        <f t="shared" si="1395"/>
        <v>922.47360000000003</v>
      </c>
      <c r="BZ1067" s="15" t="str">
        <f t="shared" si="1396"/>
        <v>GREEN</v>
      </c>
      <c r="CA1067" s="15" t="str">
        <f t="shared" si="1397"/>
        <v>GREEN</v>
      </c>
      <c r="CB1067" s="15" t="str">
        <f t="shared" si="1398"/>
        <v>GREEN</v>
      </c>
      <c r="CC1067" s="15" t="str">
        <f t="shared" si="1399"/>
        <v>0</v>
      </c>
      <c r="CJ1067">
        <f t="shared" si="1348"/>
        <v>1417.5</v>
      </c>
      <c r="CK1067">
        <f t="shared" si="1349"/>
        <v>810.85</v>
      </c>
      <c r="CM1067" s="24">
        <f t="shared" si="1350"/>
        <v>1649.2402999999999</v>
      </c>
      <c r="CN1067" s="24">
        <f t="shared" si="1351"/>
        <v>1185.7597000000001</v>
      </c>
      <c r="CO1067" s="24">
        <f t="shared" si="1352"/>
        <v>1792.4096999999999</v>
      </c>
      <c r="CP1067" s="24">
        <f t="shared" si="1353"/>
        <v>1042.5903000000001</v>
      </c>
      <c r="CQ1067">
        <f t="shared" si="1354"/>
        <v>2024.15</v>
      </c>
      <c r="CR1067" s="24">
        <f t="shared" si="1355"/>
        <v>922.47360000000003</v>
      </c>
      <c r="CS1067" s="15" t="str">
        <f t="shared" si="1356"/>
        <v>GREEN</v>
      </c>
      <c r="CT1067" s="15" t="str">
        <f t="shared" si="1357"/>
        <v>GREEN</v>
      </c>
      <c r="CU1067" s="15" t="str">
        <f t="shared" si="1400"/>
        <v>GREEN</v>
      </c>
      <c r="CV1067" s="15" t="str">
        <f t="shared" si="1344"/>
        <v>0</v>
      </c>
      <c r="CX1067" s="24">
        <f t="shared" si="1401"/>
        <v>1417.5</v>
      </c>
      <c r="CY1067" s="24">
        <f t="shared" si="1402"/>
        <v>810.85</v>
      </c>
      <c r="DA1067" s="24">
        <f t="shared" si="1412"/>
        <v>1649.2402999999999</v>
      </c>
      <c r="DB1067" s="24">
        <f t="shared" si="1403"/>
        <v>1185.7597000000001</v>
      </c>
      <c r="DC1067" s="24">
        <f t="shared" si="1404"/>
        <v>1792.4096999999999</v>
      </c>
      <c r="DD1067" s="24">
        <f t="shared" si="1405"/>
        <v>1042.5903000000001</v>
      </c>
      <c r="DE1067">
        <f t="shared" si="1406"/>
        <v>2024.15</v>
      </c>
      <c r="DF1067" s="24">
        <f t="shared" si="1407"/>
        <v>922.47360000000003</v>
      </c>
      <c r="DG1067" s="15" t="str">
        <f t="shared" si="1408"/>
        <v>GREEN</v>
      </c>
      <c r="DH1067" s="15" t="str">
        <f t="shared" si="1409"/>
        <v>GREEN</v>
      </c>
      <c r="DI1067" s="15" t="str">
        <f t="shared" si="1410"/>
        <v>GREEN</v>
      </c>
    </row>
    <row r="1068" spans="1:113" x14ac:dyDescent="0.3">
      <c r="A1068" s="75">
        <v>36406</v>
      </c>
      <c r="B1068" s="76">
        <v>1417.8</v>
      </c>
      <c r="C1068" s="76">
        <v>1435.5</v>
      </c>
      <c r="D1068" s="76">
        <v>1370.95</v>
      </c>
      <c r="E1068" s="76">
        <v>1374.95</v>
      </c>
      <c r="F1068" s="76">
        <v>497800000</v>
      </c>
      <c r="G1068" s="76">
        <v>1124199.96</v>
      </c>
      <c r="H1068" s="76">
        <v>1840296</v>
      </c>
      <c r="I1068" s="76">
        <v>1349.68</v>
      </c>
      <c r="J1068" s="76">
        <v>1212.1300000000001</v>
      </c>
      <c r="K1068" s="76">
        <v>1040.82</v>
      </c>
      <c r="L1068" s="76">
        <v>1033.1400000000001</v>
      </c>
      <c r="M1068" s="76">
        <v>1028.26</v>
      </c>
      <c r="N1068" s="76">
        <v>60.09</v>
      </c>
      <c r="O1068" s="76">
        <v>68.260000000000005</v>
      </c>
      <c r="P1068" s="76">
        <v>63.46</v>
      </c>
      <c r="Q1068" s="76">
        <v>96.26</v>
      </c>
      <c r="R1068" s="76">
        <v>84.41</v>
      </c>
      <c r="S1068" s="76">
        <v>-3</v>
      </c>
      <c r="T1068" s="76">
        <v>76.06</v>
      </c>
      <c r="U1068" s="76">
        <v>68.040000000000006</v>
      </c>
      <c r="V1068" s="76">
        <v>34.020000000000003</v>
      </c>
      <c r="W1068" s="76">
        <v>11.51</v>
      </c>
      <c r="X1068" s="76">
        <v>30.88</v>
      </c>
      <c r="Y1068" s="76">
        <v>1461.09</v>
      </c>
      <c r="Z1068" s="76">
        <v>963.16</v>
      </c>
      <c r="AA1068" s="76">
        <v>1212.1300000000001</v>
      </c>
      <c r="AB1068" s="76">
        <v>1425.2</v>
      </c>
      <c r="AC1068" s="76">
        <v>800.1</v>
      </c>
      <c r="AD1068" s="19">
        <f t="shared" si="1358"/>
        <v>-0.33316482472018571</v>
      </c>
      <c r="AE1068" s="76">
        <f t="shared" si="1345"/>
        <v>150.79513051107713</v>
      </c>
      <c r="AF1068" s="77">
        <f t="shared" si="1413"/>
        <v>-3.001763668430335E-2</v>
      </c>
      <c r="AG1068" s="2">
        <f t="shared" si="1359"/>
        <v>11.850000000000009</v>
      </c>
      <c r="AH1068" s="1">
        <f t="shared" si="1360"/>
        <v>1343.0916666666669</v>
      </c>
      <c r="AI1068" s="21">
        <f t="shared" si="1361"/>
        <v>1282.4346153846154</v>
      </c>
      <c r="AJ1068" s="22">
        <f t="shared" si="1362"/>
        <v>60.657051282051498</v>
      </c>
      <c r="AK1068" s="23">
        <f t="shared" si="1363"/>
        <v>74.482371794871995</v>
      </c>
      <c r="AL1068" s="23">
        <f t="shared" si="1364"/>
        <v>-13.825320512820497</v>
      </c>
      <c r="AM1068" s="23"/>
      <c r="AN1068">
        <f t="shared" si="1365"/>
        <v>1396.2249999999999</v>
      </c>
      <c r="AO1068" s="4">
        <f t="shared" si="1366"/>
        <v>1357.9</v>
      </c>
      <c r="AP1068" s="4">
        <f t="shared" si="1367"/>
        <v>1340.7187500000002</v>
      </c>
      <c r="AQ1068" s="24">
        <f t="shared" si="1368"/>
        <v>1317.7600000000002</v>
      </c>
      <c r="AR1068" t="str">
        <f t="shared" si="1369"/>
        <v>RED</v>
      </c>
      <c r="AS1068" t="str">
        <f t="shared" si="1370"/>
        <v>GREEN</v>
      </c>
      <c r="AT1068" t="str">
        <f t="shared" si="1371"/>
        <v>GREEN</v>
      </c>
      <c r="AU1068" t="str">
        <f t="shared" si="1372"/>
        <v>GREEN</v>
      </c>
      <c r="AV1068" t="str">
        <f t="shared" si="1373"/>
        <v>GREEN</v>
      </c>
      <c r="AW1068" t="str">
        <f t="shared" si="1374"/>
        <v>GREEN</v>
      </c>
      <c r="AX1068" s="25">
        <f t="shared" si="1375"/>
        <v>1.6683817178537102E-2</v>
      </c>
      <c r="AY1068" s="25">
        <f t="shared" si="1376"/>
        <v>1.2231488012682293E-2</v>
      </c>
      <c r="AZ1068" s="26">
        <f t="shared" si="1377"/>
        <v>57.698914357657948</v>
      </c>
      <c r="BA1068" s="1">
        <f t="shared" si="1415"/>
        <v>1170224.9675</v>
      </c>
      <c r="BB1068" s="1">
        <f t="shared" si="1415"/>
        <v>1876861.25</v>
      </c>
      <c r="BC1068" s="27">
        <f t="shared" si="1378"/>
        <v>0.96066994913095627</v>
      </c>
      <c r="BD1068" s="28">
        <f t="shared" si="1378"/>
        <v>0.98051787259180723</v>
      </c>
      <c r="BE1068" s="29">
        <f t="shared" si="1347"/>
        <v>84.560957910014523</v>
      </c>
      <c r="BF1068" s="29">
        <f t="shared" si="1411"/>
        <v>92.280478955007254</v>
      </c>
      <c r="BG1068" s="30">
        <f t="shared" si="1379"/>
        <v>1.1043285866265184E-2</v>
      </c>
      <c r="BH1068" s="31">
        <f t="shared" si="1380"/>
        <v>1.151551583567037E-2</v>
      </c>
      <c r="BI1068" s="31">
        <f t="shared" si="1381"/>
        <v>4.452329165854807E-3</v>
      </c>
      <c r="BJ1068" s="32">
        <f t="shared" si="1382"/>
        <v>1436.7778538378111</v>
      </c>
      <c r="BK1068" s="24">
        <f t="shared" si="1383"/>
        <v>1249.4054794955227</v>
      </c>
      <c r="BL1068" s="30">
        <f t="shared" si="1384"/>
        <v>0.13627577318614376</v>
      </c>
      <c r="BM1068" s="30">
        <f t="shared" si="1385"/>
        <v>-4.496734705830107E-2</v>
      </c>
      <c r="BN1068" s="30">
        <f t="shared" si="1386"/>
        <v>9.1308426127842679E-2</v>
      </c>
      <c r="BO1068" s="30">
        <f t="shared" si="1387"/>
        <v>4.6341079069541609E-2</v>
      </c>
      <c r="BP1068" s="30"/>
      <c r="BQ1068">
        <f t="shared" si="1388"/>
        <v>1417.5</v>
      </c>
      <c r="BR1068">
        <f t="shared" si="1389"/>
        <v>810.85</v>
      </c>
      <c r="BT1068" s="24">
        <f t="shared" si="1390"/>
        <v>1649.2402999999999</v>
      </c>
      <c r="BU1068" s="24">
        <f t="shared" si="1391"/>
        <v>1185.7597000000001</v>
      </c>
      <c r="BV1068" s="24">
        <f t="shared" si="1392"/>
        <v>1792.4096999999999</v>
      </c>
      <c r="BW1068" s="24">
        <f t="shared" si="1393"/>
        <v>1042.5903000000001</v>
      </c>
      <c r="BX1068">
        <f t="shared" si="1394"/>
        <v>2024.15</v>
      </c>
      <c r="BY1068" s="24">
        <f t="shared" si="1395"/>
        <v>922.47360000000003</v>
      </c>
      <c r="BZ1068" s="15" t="str">
        <f t="shared" si="1396"/>
        <v>GREEN</v>
      </c>
      <c r="CA1068" s="15" t="str">
        <f t="shared" si="1397"/>
        <v>GREEN</v>
      </c>
      <c r="CB1068" s="15" t="str">
        <f t="shared" si="1398"/>
        <v>GREEN</v>
      </c>
      <c r="CC1068" s="15" t="str">
        <f t="shared" si="1399"/>
        <v>0</v>
      </c>
      <c r="CJ1068">
        <f t="shared" si="1348"/>
        <v>1417.5</v>
      </c>
      <c r="CK1068">
        <f t="shared" si="1349"/>
        <v>810.85</v>
      </c>
      <c r="CM1068" s="24">
        <f t="shared" si="1350"/>
        <v>1649.2402999999999</v>
      </c>
      <c r="CN1068" s="24">
        <f t="shared" si="1351"/>
        <v>1185.7597000000001</v>
      </c>
      <c r="CO1068" s="24">
        <f t="shared" si="1352"/>
        <v>1792.4096999999999</v>
      </c>
      <c r="CP1068" s="24">
        <f t="shared" si="1353"/>
        <v>1042.5903000000001</v>
      </c>
      <c r="CQ1068">
        <f t="shared" si="1354"/>
        <v>2024.15</v>
      </c>
      <c r="CR1068" s="24">
        <f t="shared" si="1355"/>
        <v>922.47360000000003</v>
      </c>
      <c r="CS1068" s="15" t="str">
        <f t="shared" si="1356"/>
        <v>GREEN</v>
      </c>
      <c r="CT1068" s="15" t="str">
        <f t="shared" si="1357"/>
        <v>GREEN</v>
      </c>
      <c r="CU1068" s="15" t="str">
        <f t="shared" si="1400"/>
        <v>GREEN</v>
      </c>
      <c r="CV1068" s="15" t="str">
        <f t="shared" si="1344"/>
        <v>0</v>
      </c>
      <c r="CX1068" s="24">
        <f t="shared" si="1401"/>
        <v>1417.5</v>
      </c>
      <c r="CY1068" s="24">
        <f t="shared" si="1402"/>
        <v>810.85</v>
      </c>
      <c r="DA1068" s="24">
        <f t="shared" si="1412"/>
        <v>1649.2402999999999</v>
      </c>
      <c r="DB1068" s="24">
        <f t="shared" si="1403"/>
        <v>1185.7597000000001</v>
      </c>
      <c r="DC1068" s="24">
        <f t="shared" si="1404"/>
        <v>1792.4096999999999</v>
      </c>
      <c r="DD1068" s="24">
        <f t="shared" si="1405"/>
        <v>1042.5903000000001</v>
      </c>
      <c r="DE1068">
        <f t="shared" si="1406"/>
        <v>2024.15</v>
      </c>
      <c r="DF1068" s="24">
        <f t="shared" si="1407"/>
        <v>922.47360000000003</v>
      </c>
      <c r="DG1068" s="15" t="str">
        <f t="shared" si="1408"/>
        <v>GREEN</v>
      </c>
      <c r="DH1068" s="15" t="str">
        <f t="shared" si="1409"/>
        <v>GREEN</v>
      </c>
      <c r="DI1068" s="15" t="str">
        <f t="shared" si="1410"/>
        <v>GREEN</v>
      </c>
    </row>
    <row r="1069" spans="1:113" x14ac:dyDescent="0.3">
      <c r="A1069" s="53">
        <v>36399</v>
      </c>
      <c r="B1069" s="54">
        <v>1347.75</v>
      </c>
      <c r="C1069" s="54">
        <v>1425.2</v>
      </c>
      <c r="D1069" s="54">
        <v>1341.35</v>
      </c>
      <c r="E1069" s="54">
        <v>1417.5</v>
      </c>
      <c r="F1069" s="54">
        <v>589600000</v>
      </c>
      <c r="G1069" s="54">
        <v>1201799.99</v>
      </c>
      <c r="H1069" s="54">
        <v>1984499</v>
      </c>
      <c r="I1069" s="54">
        <v>1336.72</v>
      </c>
      <c r="J1069" s="54">
        <v>1191.73</v>
      </c>
      <c r="K1069" s="54">
        <v>1031.3499999999999</v>
      </c>
      <c r="L1069" s="54">
        <v>1030.54</v>
      </c>
      <c r="M1069" s="54">
        <v>1026.3900000000001</v>
      </c>
      <c r="N1069" s="54">
        <v>87.18</v>
      </c>
      <c r="O1069" s="54">
        <v>74.16</v>
      </c>
      <c r="P1069" s="54">
        <v>66.12</v>
      </c>
      <c r="Q1069" s="54">
        <v>95.83</v>
      </c>
      <c r="R1069" s="54">
        <v>81.44</v>
      </c>
      <c r="S1069" s="54">
        <v>5.21</v>
      </c>
      <c r="T1069" s="54">
        <v>68.8</v>
      </c>
      <c r="U1069" s="54">
        <v>63.03</v>
      </c>
      <c r="V1069" s="54">
        <v>35.32</v>
      </c>
      <c r="W1069" s="54">
        <v>12.34</v>
      </c>
      <c r="X1069" s="54">
        <v>29.46</v>
      </c>
      <c r="Y1069" s="54">
        <v>1450.64</v>
      </c>
      <c r="Z1069" s="54">
        <v>932.81</v>
      </c>
      <c r="AA1069" s="54">
        <v>1191.73</v>
      </c>
      <c r="AB1069" s="54">
        <v>1375.45</v>
      </c>
      <c r="AC1069" s="54">
        <v>800.1</v>
      </c>
      <c r="AD1069" s="19">
        <f t="shared" si="1358"/>
        <v>0.52853258310436346</v>
      </c>
      <c r="AE1069" s="54">
        <f t="shared" si="1345"/>
        <v>155.46172406229451</v>
      </c>
      <c r="AF1069" s="55">
        <f t="shared" si="1413"/>
        <v>5.2104208416833719E-2</v>
      </c>
      <c r="AG1069" s="2">
        <f t="shared" si="1359"/>
        <v>14.39</v>
      </c>
      <c r="AH1069" s="1">
        <f t="shared" si="1360"/>
        <v>1337.7583333333334</v>
      </c>
      <c r="AI1069" s="21">
        <f t="shared" si="1361"/>
        <v>1265.5192307692307</v>
      </c>
      <c r="AJ1069" s="22">
        <f t="shared" si="1362"/>
        <v>72.239102564102723</v>
      </c>
      <c r="AK1069" s="23">
        <f t="shared" si="1363"/>
        <v>78.45657051282069</v>
      </c>
      <c r="AL1069" s="23">
        <f t="shared" si="1364"/>
        <v>-6.2174679487179674</v>
      </c>
      <c r="AM1069" s="23"/>
      <c r="AN1069">
        <f t="shared" si="1365"/>
        <v>1382.4</v>
      </c>
      <c r="AO1069" s="4">
        <f t="shared" si="1366"/>
        <v>1343.3625</v>
      </c>
      <c r="AP1069" s="4">
        <f t="shared" si="1367"/>
        <v>1325.6</v>
      </c>
      <c r="AQ1069" s="24">
        <f t="shared" si="1368"/>
        <v>1297.9649999999999</v>
      </c>
      <c r="AR1069" t="str">
        <f t="shared" si="1369"/>
        <v>GREEN</v>
      </c>
      <c r="AS1069" t="str">
        <f t="shared" si="1370"/>
        <v>GREEN</v>
      </c>
      <c r="AT1069" t="str">
        <f t="shared" si="1371"/>
        <v>GREEN</v>
      </c>
      <c r="AU1069" t="str">
        <f t="shared" si="1372"/>
        <v>GREEN</v>
      </c>
      <c r="AV1069" t="str">
        <f t="shared" si="1373"/>
        <v>GREEN</v>
      </c>
      <c r="AW1069" t="str">
        <f t="shared" si="1374"/>
        <v>GREEN</v>
      </c>
      <c r="AX1069" s="25">
        <f t="shared" si="1375"/>
        <v>1.9037350625142113E-2</v>
      </c>
      <c r="AY1069" s="25">
        <f t="shared" si="1376"/>
        <v>7.2285485652984023E-3</v>
      </c>
      <c r="AZ1069" s="26">
        <f t="shared" si="1377"/>
        <v>72.479340939794525</v>
      </c>
      <c r="BA1069" s="1">
        <f t="shared" si="1415"/>
        <v>1216799.9875</v>
      </c>
      <c r="BB1069" s="1">
        <f t="shared" si="1415"/>
        <v>1831539</v>
      </c>
      <c r="BC1069" s="27">
        <f t="shared" si="1378"/>
        <v>0.98767258575436168</v>
      </c>
      <c r="BD1069" s="28">
        <f t="shared" si="1378"/>
        <v>1.083514465157444</v>
      </c>
      <c r="BE1069" s="29">
        <f t="shared" si="1347"/>
        <v>100</v>
      </c>
      <c r="BF1069" s="29">
        <f t="shared" si="1411"/>
        <v>100</v>
      </c>
      <c r="BG1069" s="30">
        <f t="shared" si="1379"/>
        <v>4.751357419332225E-2</v>
      </c>
      <c r="BH1069" s="31">
        <f t="shared" si="1380"/>
        <v>2.0288863677890734E-2</v>
      </c>
      <c r="BI1069" s="31">
        <f t="shared" si="1381"/>
        <v>1.1808802059843712E-2</v>
      </c>
      <c r="BJ1069" s="32">
        <f t="shared" si="1382"/>
        <v>1426.2378319003274</v>
      </c>
      <c r="BK1069" s="24">
        <f t="shared" si="1383"/>
        <v>1249.2788347663395</v>
      </c>
      <c r="BL1069" s="30">
        <f t="shared" si="1384"/>
        <v>0.12483879868358931</v>
      </c>
      <c r="BM1069" s="30">
        <f t="shared" si="1385"/>
        <v>-6.1642553088729207E-3</v>
      </c>
      <c r="BN1069" s="30">
        <f t="shared" si="1386"/>
        <v>0.11867454337471639</v>
      </c>
      <c r="BO1069" s="30">
        <f t="shared" si="1387"/>
        <v>0.11251028806584347</v>
      </c>
      <c r="BP1069" s="30"/>
      <c r="BQ1069">
        <f t="shared" si="1388"/>
        <v>1417.5</v>
      </c>
      <c r="BR1069">
        <f t="shared" si="1389"/>
        <v>810.85</v>
      </c>
      <c r="BT1069" s="24">
        <f t="shared" si="1390"/>
        <v>1649.2402999999999</v>
      </c>
      <c r="BU1069" s="24">
        <f t="shared" si="1391"/>
        <v>1185.7597000000001</v>
      </c>
      <c r="BV1069" s="24">
        <f t="shared" si="1392"/>
        <v>1792.4096999999999</v>
      </c>
      <c r="BW1069" s="24">
        <f t="shared" si="1393"/>
        <v>1042.5903000000001</v>
      </c>
      <c r="BX1069">
        <f t="shared" si="1394"/>
        <v>2024.15</v>
      </c>
      <c r="BY1069" s="24">
        <f t="shared" si="1395"/>
        <v>922.47360000000003</v>
      </c>
      <c r="BZ1069" s="15" t="str">
        <f t="shared" si="1396"/>
        <v>GREEN</v>
      </c>
      <c r="CA1069" s="15" t="str">
        <f t="shared" si="1397"/>
        <v>GREEN</v>
      </c>
      <c r="CB1069" s="15" t="str">
        <f t="shared" si="1398"/>
        <v>GREEN</v>
      </c>
      <c r="CC1069" s="15" t="str">
        <f t="shared" si="1399"/>
        <v>0</v>
      </c>
      <c r="CJ1069">
        <f t="shared" si="1348"/>
        <v>1417.5</v>
      </c>
      <c r="CK1069">
        <f t="shared" si="1349"/>
        <v>810.85</v>
      </c>
      <c r="CM1069" s="24">
        <f t="shared" si="1350"/>
        <v>1649.2402999999999</v>
      </c>
      <c r="CN1069" s="24">
        <f t="shared" si="1351"/>
        <v>1185.7597000000001</v>
      </c>
      <c r="CO1069" s="24">
        <f t="shared" si="1352"/>
        <v>1792.4096999999999</v>
      </c>
      <c r="CP1069" s="24">
        <f t="shared" si="1353"/>
        <v>1042.5903000000001</v>
      </c>
      <c r="CQ1069">
        <f t="shared" si="1354"/>
        <v>2024.15</v>
      </c>
      <c r="CR1069" s="24">
        <f t="shared" si="1355"/>
        <v>922.47360000000003</v>
      </c>
      <c r="CS1069" s="15" t="str">
        <f t="shared" si="1356"/>
        <v>GREEN</v>
      </c>
      <c r="CT1069" s="15" t="str">
        <f t="shared" si="1357"/>
        <v>GREEN</v>
      </c>
      <c r="CU1069" s="15" t="str">
        <f t="shared" si="1400"/>
        <v>GREEN</v>
      </c>
      <c r="CV1069" s="15" t="str">
        <f t="shared" si="1344"/>
        <v>0</v>
      </c>
      <c r="CX1069" s="24">
        <f t="shared" si="1401"/>
        <v>1417.5</v>
      </c>
      <c r="CY1069" s="24">
        <f t="shared" si="1402"/>
        <v>810.85</v>
      </c>
      <c r="DA1069" s="24">
        <f t="shared" si="1412"/>
        <v>1649.2402999999999</v>
      </c>
      <c r="DB1069" s="24">
        <f t="shared" si="1403"/>
        <v>1185.7597000000001</v>
      </c>
      <c r="DC1069" s="24">
        <f t="shared" si="1404"/>
        <v>1792.4096999999999</v>
      </c>
      <c r="DD1069" s="24">
        <f t="shared" si="1405"/>
        <v>1042.5903000000001</v>
      </c>
      <c r="DE1069">
        <f t="shared" si="1406"/>
        <v>2024.15</v>
      </c>
      <c r="DF1069" s="24">
        <f t="shared" si="1407"/>
        <v>922.47360000000003</v>
      </c>
      <c r="DG1069" s="15" t="str">
        <f t="shared" si="1408"/>
        <v>GREEN</v>
      </c>
      <c r="DH1069" s="15" t="str">
        <f t="shared" si="1409"/>
        <v>GREEN</v>
      </c>
      <c r="DI1069" s="15" t="str">
        <f t="shared" si="1410"/>
        <v>GREEN</v>
      </c>
    </row>
    <row r="1070" spans="1:113" x14ac:dyDescent="0.3">
      <c r="A1070" s="53">
        <v>36392</v>
      </c>
      <c r="B1070" s="54">
        <v>1292.3499999999999</v>
      </c>
      <c r="C1070" s="54">
        <v>1375.45</v>
      </c>
      <c r="D1070" s="54">
        <v>1292.3499999999999</v>
      </c>
      <c r="E1070" s="54">
        <v>1347.3</v>
      </c>
      <c r="F1070" s="54">
        <v>562000000</v>
      </c>
      <c r="G1070" s="54">
        <v>1115599.99</v>
      </c>
      <c r="H1070" s="54">
        <v>1910759</v>
      </c>
      <c r="I1070" s="54">
        <v>1321.81</v>
      </c>
      <c r="J1070" s="54">
        <v>1170.52</v>
      </c>
      <c r="K1070" s="54">
        <v>1021</v>
      </c>
      <c r="L1070" s="54">
        <v>1027.52</v>
      </c>
      <c r="M1070" s="54">
        <v>1024.26</v>
      </c>
      <c r="N1070" s="54">
        <v>74.569999999999993</v>
      </c>
      <c r="O1070" s="54">
        <v>70.209999999999994</v>
      </c>
      <c r="P1070" s="54">
        <v>63.69</v>
      </c>
      <c r="Q1070" s="54">
        <v>89.57</v>
      </c>
      <c r="R1070" s="54">
        <v>77.849999999999994</v>
      </c>
      <c r="S1070" s="54">
        <v>4.29</v>
      </c>
      <c r="T1070" s="54">
        <v>59.26</v>
      </c>
      <c r="U1070" s="54">
        <v>65.42</v>
      </c>
      <c r="V1070" s="54">
        <v>33.03</v>
      </c>
      <c r="W1070" s="54">
        <v>13.52</v>
      </c>
      <c r="X1070" s="54">
        <v>28.02</v>
      </c>
      <c r="Y1070" s="54">
        <v>1421.34</v>
      </c>
      <c r="Z1070" s="54">
        <v>919.7</v>
      </c>
      <c r="AA1070" s="54">
        <v>1170.52</v>
      </c>
      <c r="AB1070" s="54">
        <v>1367.95</v>
      </c>
      <c r="AC1070" s="54">
        <v>800.1</v>
      </c>
      <c r="AD1070" s="19">
        <f t="shared" si="1358"/>
        <v>0.43095643526218069</v>
      </c>
      <c r="AE1070" s="54">
        <f t="shared" si="1345"/>
        <v>147.76266725159039</v>
      </c>
      <c r="AF1070" s="55">
        <f t="shared" si="1413"/>
        <v>4.2922939969810781E-2</v>
      </c>
      <c r="AG1070" s="2">
        <f t="shared" si="1359"/>
        <v>11.719999999999999</v>
      </c>
      <c r="AH1070" s="1">
        <f t="shared" si="1360"/>
        <v>1322.2166666666667</v>
      </c>
      <c r="AI1070" s="21">
        <f t="shared" si="1361"/>
        <v>1239.6730769230767</v>
      </c>
      <c r="AJ1070" s="22">
        <f t="shared" si="1362"/>
        <v>82.543589743590019</v>
      </c>
      <c r="AK1070" s="23">
        <f t="shared" si="1363"/>
        <v>78.5929487179489</v>
      </c>
      <c r="AL1070" s="23">
        <f t="shared" si="1364"/>
        <v>3.9506410256411186</v>
      </c>
      <c r="AM1070" s="23"/>
      <c r="AN1070">
        <f t="shared" si="1365"/>
        <v>1319.5749999999998</v>
      </c>
      <c r="AO1070" s="4">
        <f t="shared" si="1366"/>
        <v>1316.5250000000001</v>
      </c>
      <c r="AP1070" s="4">
        <f t="shared" si="1367"/>
        <v>1298.14375</v>
      </c>
      <c r="AQ1070" s="24">
        <f t="shared" si="1368"/>
        <v>1273.73</v>
      </c>
      <c r="AR1070" t="str">
        <f t="shared" si="1369"/>
        <v>GREEN</v>
      </c>
      <c r="AS1070" t="str">
        <f t="shared" si="1370"/>
        <v>GREEN</v>
      </c>
      <c r="AT1070" t="str">
        <f t="shared" si="1371"/>
        <v>GREEN</v>
      </c>
      <c r="AU1070" t="str">
        <f t="shared" si="1372"/>
        <v>GREEN</v>
      </c>
      <c r="AV1070" t="str">
        <f t="shared" si="1373"/>
        <v>GREEN</v>
      </c>
      <c r="AW1070" t="str">
        <f t="shared" si="1374"/>
        <v>GREEN</v>
      </c>
      <c r="AX1070" s="25">
        <f t="shared" si="1375"/>
        <v>1.9690104831055266E-2</v>
      </c>
      <c r="AY1070" s="25">
        <f t="shared" si="1376"/>
        <v>7.2285485652984023E-3</v>
      </c>
      <c r="AZ1070" s="26">
        <f t="shared" si="1377"/>
        <v>73.146693265579316</v>
      </c>
      <c r="BA1070" s="1">
        <f t="shared" si="1415"/>
        <v>1247000</v>
      </c>
      <c r="BB1070" s="1">
        <f t="shared" si="1415"/>
        <v>1763440.25</v>
      </c>
      <c r="BC1070" s="27">
        <f t="shared" si="1378"/>
        <v>0.8946270970328789</v>
      </c>
      <c r="BD1070" s="28">
        <f t="shared" si="1378"/>
        <v>1.0835405395788147</v>
      </c>
      <c r="BE1070" s="29">
        <f t="shared" si="1347"/>
        <v>100</v>
      </c>
      <c r="BF1070" s="29">
        <f t="shared" si="1411"/>
        <v>90.227576974564897</v>
      </c>
      <c r="BG1070" s="30">
        <f t="shared" si="1379"/>
        <v>1.1987745805075556E-2</v>
      </c>
      <c r="BH1070" s="31">
        <f t="shared" si="1380"/>
        <v>1.1568508156496182E-3</v>
      </c>
      <c r="BI1070" s="31">
        <f t="shared" si="1381"/>
        <v>1.2461556265756865E-2</v>
      </c>
      <c r="BJ1070" s="32">
        <f t="shared" si="1382"/>
        <v>1363.7883717876582</v>
      </c>
      <c r="BK1070" s="24">
        <f t="shared" si="1383"/>
        <v>1280.6449615456752</v>
      </c>
      <c r="BL1070" s="30">
        <f t="shared" si="1384"/>
        <v>6.1711133557472743E-2</v>
      </c>
      <c r="BM1070" s="30">
        <f t="shared" si="1385"/>
        <v>-1.2238084901401509E-2</v>
      </c>
      <c r="BN1070" s="30">
        <f t="shared" si="1386"/>
        <v>4.9473048656071231E-2</v>
      </c>
      <c r="BO1070" s="30">
        <f t="shared" si="1387"/>
        <v>3.7234963754669725E-2</v>
      </c>
      <c r="BP1070" s="30"/>
      <c r="BQ1070">
        <f t="shared" si="1388"/>
        <v>1347.3</v>
      </c>
      <c r="BR1070">
        <f t="shared" si="1389"/>
        <v>810.85</v>
      </c>
      <c r="BT1070" s="24">
        <f t="shared" si="1390"/>
        <v>1552.2239</v>
      </c>
      <c r="BU1070" s="24">
        <f t="shared" si="1391"/>
        <v>1142.3761</v>
      </c>
      <c r="BV1070" s="24">
        <f t="shared" si="1392"/>
        <v>1678.8260999999998</v>
      </c>
      <c r="BW1070" s="24">
        <f t="shared" si="1393"/>
        <v>1015.7739</v>
      </c>
      <c r="BX1070">
        <f t="shared" si="1394"/>
        <v>1883.75</v>
      </c>
      <c r="BY1070" s="24">
        <f t="shared" si="1395"/>
        <v>909.55680000000007</v>
      </c>
      <c r="BZ1070" s="15" t="str">
        <f t="shared" si="1396"/>
        <v>GREEN</v>
      </c>
      <c r="CA1070" s="15" t="str">
        <f t="shared" si="1397"/>
        <v>GREEN</v>
      </c>
      <c r="CB1070" s="15" t="str">
        <f t="shared" si="1398"/>
        <v>GREEN</v>
      </c>
      <c r="CC1070" s="15" t="str">
        <f t="shared" si="1399"/>
        <v>0</v>
      </c>
      <c r="CJ1070">
        <f t="shared" si="1348"/>
        <v>1347.3</v>
      </c>
      <c r="CK1070">
        <f t="shared" si="1349"/>
        <v>810.85</v>
      </c>
      <c r="CM1070" s="24">
        <f t="shared" si="1350"/>
        <v>1552.2239</v>
      </c>
      <c r="CN1070" s="24">
        <f t="shared" si="1351"/>
        <v>1142.3761</v>
      </c>
      <c r="CO1070" s="24">
        <f t="shared" si="1352"/>
        <v>1678.8260999999998</v>
      </c>
      <c r="CP1070" s="24">
        <f t="shared" si="1353"/>
        <v>1015.7739</v>
      </c>
      <c r="CQ1070">
        <f t="shared" si="1354"/>
        <v>1883.75</v>
      </c>
      <c r="CR1070" s="24">
        <f t="shared" si="1355"/>
        <v>909.55680000000007</v>
      </c>
      <c r="CS1070" s="15" t="str">
        <f t="shared" si="1356"/>
        <v>GREEN</v>
      </c>
      <c r="CT1070" s="15" t="str">
        <f t="shared" si="1357"/>
        <v>GREEN</v>
      </c>
      <c r="CU1070" s="15" t="str">
        <f t="shared" si="1400"/>
        <v>GREEN</v>
      </c>
      <c r="CV1070" s="15" t="str">
        <f t="shared" si="1344"/>
        <v>0</v>
      </c>
      <c r="CX1070" s="24">
        <f t="shared" si="1401"/>
        <v>1347.3</v>
      </c>
      <c r="CY1070" s="24">
        <f t="shared" si="1402"/>
        <v>810.85</v>
      </c>
      <c r="DA1070" s="24">
        <f t="shared" si="1412"/>
        <v>1552.2239</v>
      </c>
      <c r="DB1070" s="24">
        <f t="shared" si="1403"/>
        <v>1142.3761</v>
      </c>
      <c r="DC1070" s="24">
        <f t="shared" si="1404"/>
        <v>1678.8260999999998</v>
      </c>
      <c r="DD1070" s="24">
        <f t="shared" si="1405"/>
        <v>1015.7739</v>
      </c>
      <c r="DE1070">
        <f t="shared" si="1406"/>
        <v>1883.75</v>
      </c>
      <c r="DF1070" s="24">
        <f t="shared" si="1407"/>
        <v>909.55680000000007</v>
      </c>
      <c r="DG1070" s="15" t="str">
        <f t="shared" si="1408"/>
        <v>GREEN</v>
      </c>
      <c r="DH1070" s="15" t="str">
        <f t="shared" si="1409"/>
        <v>GREEN</v>
      </c>
      <c r="DI1070" s="15" t="str">
        <f t="shared" si="1410"/>
        <v>GREEN</v>
      </c>
    </row>
    <row r="1071" spans="1:113" x14ac:dyDescent="0.3">
      <c r="A1071" s="18">
        <v>36385</v>
      </c>
      <c r="B1071" s="1">
        <v>1316.9</v>
      </c>
      <c r="C1071" s="1">
        <v>1332.9</v>
      </c>
      <c r="D1071" s="1">
        <v>1290.3</v>
      </c>
      <c r="E1071" s="1">
        <v>1291.8499999999999</v>
      </c>
      <c r="F1071" s="1">
        <v>467300000</v>
      </c>
      <c r="G1071" s="1">
        <v>1239299.93</v>
      </c>
      <c r="H1071" s="1">
        <v>1771891</v>
      </c>
      <c r="I1071" s="1">
        <v>1317.2</v>
      </c>
      <c r="J1071" s="1">
        <v>1156.33</v>
      </c>
      <c r="K1071" s="1">
        <v>1011.38</v>
      </c>
      <c r="L1071" s="1">
        <v>1025.0899999999999</v>
      </c>
      <c r="M1071" s="1">
        <v>1022.6</v>
      </c>
      <c r="N1071" s="1">
        <v>47.26</v>
      </c>
      <c r="O1071" s="1">
        <v>66.45</v>
      </c>
      <c r="P1071" s="1">
        <v>61.58</v>
      </c>
      <c r="Q1071" s="1">
        <v>87.42</v>
      </c>
      <c r="R1071" s="1">
        <v>74.92</v>
      </c>
      <c r="S1071" s="1">
        <v>-1.89</v>
      </c>
      <c r="T1071" s="1">
        <v>61.02</v>
      </c>
      <c r="U1071" s="1">
        <v>72.569999999999993</v>
      </c>
      <c r="V1071" s="1">
        <v>31.3</v>
      </c>
      <c r="W1071" s="1">
        <v>14.83</v>
      </c>
      <c r="X1071" s="1">
        <v>26.95</v>
      </c>
      <c r="Y1071" s="1">
        <v>1397.46</v>
      </c>
      <c r="Z1071" s="1">
        <v>915.19</v>
      </c>
      <c r="AA1071" s="1">
        <v>1156.33</v>
      </c>
      <c r="AB1071" s="1">
        <v>1367.95</v>
      </c>
      <c r="AC1071" s="1">
        <v>800.1</v>
      </c>
      <c r="AD1071" s="19">
        <f t="shared" si="1358"/>
        <v>-0.20169683616544359</v>
      </c>
      <c r="AE1071" s="1">
        <f t="shared" si="1345"/>
        <v>141.68128975652567</v>
      </c>
      <c r="AF1071" s="20">
        <f t="shared" si="1413"/>
        <v>-1.8947448359659669E-2</v>
      </c>
      <c r="AG1071" s="2">
        <f t="shared" si="1359"/>
        <v>12.5</v>
      </c>
      <c r="AH1071" s="1">
        <f t="shared" si="1360"/>
        <v>1306.6666666666667</v>
      </c>
      <c r="AI1071" s="21">
        <f t="shared" si="1361"/>
        <v>1224.176923076923</v>
      </c>
      <c r="AJ1071" s="22">
        <f t="shared" si="1362"/>
        <v>82.489743589743739</v>
      </c>
      <c r="AK1071" s="23">
        <f t="shared" si="1363"/>
        <v>76.911858974359063</v>
      </c>
      <c r="AL1071" s="23">
        <f t="shared" si="1364"/>
        <v>5.5778846153846757</v>
      </c>
      <c r="AM1071" s="23"/>
      <c r="AN1071">
        <f t="shared" si="1365"/>
        <v>1304.3249999999998</v>
      </c>
      <c r="AO1071" s="4">
        <f t="shared" si="1366"/>
        <v>1315.4375</v>
      </c>
      <c r="AP1071" s="4">
        <f t="shared" si="1367"/>
        <v>1276.85625</v>
      </c>
      <c r="AQ1071" s="24">
        <f t="shared" si="1368"/>
        <v>1253.19</v>
      </c>
      <c r="AR1071" t="str">
        <f t="shared" si="1369"/>
        <v>RED</v>
      </c>
      <c r="AS1071" t="str">
        <f t="shared" si="1370"/>
        <v>RED</v>
      </c>
      <c r="AT1071" t="str">
        <f t="shared" si="1371"/>
        <v>GREEN</v>
      </c>
      <c r="AU1071" t="str">
        <f t="shared" si="1372"/>
        <v>GREEN</v>
      </c>
      <c r="AV1071" t="str">
        <f t="shared" si="1373"/>
        <v>RED</v>
      </c>
      <c r="AW1071" t="str">
        <f t="shared" si="1374"/>
        <v>GREEN</v>
      </c>
      <c r="AX1071" s="25">
        <f t="shared" si="1375"/>
        <v>2.0348890204455145E-2</v>
      </c>
      <c r="AY1071" s="25">
        <f t="shared" si="1376"/>
        <v>7.2285485652984023E-3</v>
      </c>
      <c r="AZ1071" s="26">
        <f t="shared" si="1377"/>
        <v>73.7881801654962</v>
      </c>
      <c r="BA1071" s="1">
        <f t="shared" si="1415"/>
        <v>1306375.0225</v>
      </c>
      <c r="BB1071" s="1">
        <f t="shared" si="1415"/>
        <v>1723914.75</v>
      </c>
      <c r="BC1071" s="27">
        <f t="shared" si="1378"/>
        <v>0.9486555611177877</v>
      </c>
      <c r="BD1071" s="28">
        <f t="shared" si="1378"/>
        <v>1.0278298274320119</v>
      </c>
      <c r="BE1071" s="29">
        <f t="shared" si="1347"/>
        <v>80.455153949129794</v>
      </c>
      <c r="BF1071" s="29">
        <f t="shared" si="1411"/>
        <v>85.558767833340099</v>
      </c>
      <c r="BG1071" s="30">
        <f t="shared" si="1379"/>
        <v>-6.9358468375407822E-3</v>
      </c>
      <c r="BH1071" s="31">
        <f t="shared" si="1380"/>
        <v>-6.0435840068955582E-3</v>
      </c>
      <c r="BI1071" s="31">
        <f t="shared" si="1381"/>
        <v>1.3120341639156744E-2</v>
      </c>
      <c r="BJ1071" s="32">
        <f t="shared" si="1382"/>
        <v>1368.2054891015059</v>
      </c>
      <c r="BK1071" s="24">
        <f t="shared" si="1383"/>
        <v>1245.1278442318276</v>
      </c>
      <c r="BL1071" s="30">
        <f t="shared" si="1384"/>
        <v>9.5272396075146773E-2</v>
      </c>
      <c r="BM1071" s="30">
        <f t="shared" si="1385"/>
        <v>-5.9105537873209747E-2</v>
      </c>
      <c r="BN1071" s="30">
        <f t="shared" si="1386"/>
        <v>3.6166858201937026E-2</v>
      </c>
      <c r="BO1071" s="30">
        <f t="shared" si="1387"/>
        <v>-2.2938679671272721E-2</v>
      </c>
      <c r="BP1071" s="30"/>
      <c r="BQ1071">
        <f t="shared" si="1388"/>
        <v>1342.95</v>
      </c>
      <c r="BR1071">
        <f t="shared" si="1389"/>
        <v>810.85</v>
      </c>
      <c r="BT1071" s="24">
        <f t="shared" si="1390"/>
        <v>1546.2121999999999</v>
      </c>
      <c r="BU1071" s="24">
        <f t="shared" si="1391"/>
        <v>1139.6878000000002</v>
      </c>
      <c r="BV1071" s="24">
        <f t="shared" si="1392"/>
        <v>1671.7878000000001</v>
      </c>
      <c r="BW1071" s="24">
        <f t="shared" si="1393"/>
        <v>1014.1122</v>
      </c>
      <c r="BX1071">
        <f t="shared" si="1394"/>
        <v>1875.0500000000002</v>
      </c>
      <c r="BY1071" s="24">
        <f t="shared" si="1395"/>
        <v>908.75639999999999</v>
      </c>
      <c r="BZ1071" s="15" t="str">
        <f t="shared" si="1396"/>
        <v>GREEN</v>
      </c>
      <c r="CA1071" s="15" t="str">
        <f t="shared" si="1397"/>
        <v>GREEN</v>
      </c>
      <c r="CB1071" s="15" t="str">
        <f t="shared" si="1398"/>
        <v>GREEN</v>
      </c>
      <c r="CC1071" s="15" t="str">
        <f t="shared" si="1399"/>
        <v>0</v>
      </c>
      <c r="CJ1071">
        <f t="shared" si="1348"/>
        <v>1342.95</v>
      </c>
      <c r="CK1071">
        <f t="shared" si="1349"/>
        <v>810.85</v>
      </c>
      <c r="CM1071" s="24">
        <f t="shared" si="1350"/>
        <v>1546.2121999999999</v>
      </c>
      <c r="CN1071" s="24">
        <f t="shared" si="1351"/>
        <v>1139.6878000000002</v>
      </c>
      <c r="CO1071" s="24">
        <f t="shared" si="1352"/>
        <v>1671.7878000000001</v>
      </c>
      <c r="CP1071" s="24">
        <f t="shared" si="1353"/>
        <v>1014.1122</v>
      </c>
      <c r="CQ1071">
        <f t="shared" si="1354"/>
        <v>1875.0500000000002</v>
      </c>
      <c r="CR1071" s="24">
        <f t="shared" si="1355"/>
        <v>908.75639999999999</v>
      </c>
      <c r="CS1071" s="15" t="str">
        <f t="shared" si="1356"/>
        <v>GREEN</v>
      </c>
      <c r="CT1071" s="15" t="str">
        <f t="shared" si="1357"/>
        <v>GREEN</v>
      </c>
      <c r="CU1071" s="15" t="str">
        <f t="shared" si="1400"/>
        <v>GREEN</v>
      </c>
      <c r="CV1071" s="15" t="str">
        <f t="shared" si="1344"/>
        <v>0</v>
      </c>
      <c r="CX1071" s="24">
        <f t="shared" si="1401"/>
        <v>1342.95</v>
      </c>
      <c r="CY1071" s="24">
        <f t="shared" si="1402"/>
        <v>810.85</v>
      </c>
      <c r="DA1071" s="24">
        <f t="shared" si="1412"/>
        <v>1546.2121999999999</v>
      </c>
      <c r="DB1071" s="24">
        <f t="shared" si="1403"/>
        <v>1139.6878000000002</v>
      </c>
      <c r="DC1071" s="24">
        <f t="shared" si="1404"/>
        <v>1671.7878000000001</v>
      </c>
      <c r="DD1071" s="24">
        <f t="shared" si="1405"/>
        <v>1014.1122</v>
      </c>
      <c r="DE1071">
        <f t="shared" si="1406"/>
        <v>1875.0500000000002</v>
      </c>
      <c r="DF1071" s="24">
        <f t="shared" si="1407"/>
        <v>908.75639999999999</v>
      </c>
      <c r="DG1071" s="15" t="str">
        <f t="shared" si="1408"/>
        <v>GREEN</v>
      </c>
      <c r="DH1071" s="15" t="str">
        <f t="shared" si="1409"/>
        <v>GREEN</v>
      </c>
      <c r="DI1071" s="15" t="str">
        <f t="shared" si="1410"/>
        <v>GREEN</v>
      </c>
    </row>
    <row r="1072" spans="1:113" x14ac:dyDescent="0.3">
      <c r="A1072" s="18">
        <v>36378</v>
      </c>
      <c r="B1072" s="1">
        <v>1309.8499999999999</v>
      </c>
      <c r="C1072" s="1">
        <v>1345.85</v>
      </c>
      <c r="D1072" s="1">
        <v>1277.8499999999999</v>
      </c>
      <c r="E1072" s="1">
        <v>1316.8</v>
      </c>
      <c r="F1072" s="1">
        <v>437800000</v>
      </c>
      <c r="G1072" s="1">
        <v>1310500.04</v>
      </c>
      <c r="H1072" s="1">
        <v>1659007</v>
      </c>
      <c r="I1072" s="1">
        <v>1309.6300000000001</v>
      </c>
      <c r="J1072" s="1">
        <v>1143.8</v>
      </c>
      <c r="K1072" s="1">
        <v>1002.54</v>
      </c>
      <c r="L1072" s="1">
        <v>1023.6</v>
      </c>
      <c r="M1072" s="1">
        <v>1021.33</v>
      </c>
      <c r="N1072" s="1">
        <v>69.72</v>
      </c>
      <c r="O1072" s="1">
        <v>70.150000000000006</v>
      </c>
      <c r="P1072" s="1">
        <v>63.18</v>
      </c>
      <c r="Q1072" s="1">
        <v>89.04</v>
      </c>
      <c r="R1072" s="1">
        <v>71.790000000000006</v>
      </c>
      <c r="S1072" s="1">
        <v>0.51</v>
      </c>
      <c r="T1072" s="1">
        <v>75.98</v>
      </c>
      <c r="U1072" s="1">
        <v>81.540000000000006</v>
      </c>
      <c r="V1072" s="1">
        <v>32.81</v>
      </c>
      <c r="W1072" s="1">
        <v>15.54</v>
      </c>
      <c r="X1072" s="1">
        <v>26.27</v>
      </c>
      <c r="Y1072" s="1">
        <v>1381.48</v>
      </c>
      <c r="Z1072" s="1">
        <v>906.11</v>
      </c>
      <c r="AA1072" s="1">
        <v>1143.8</v>
      </c>
      <c r="AB1072" s="1">
        <v>1367.95</v>
      </c>
      <c r="AC1072" s="1">
        <v>800.1</v>
      </c>
      <c r="AD1072" s="19">
        <f t="shared" si="1358"/>
        <v>5.4539551244096533E-2</v>
      </c>
      <c r="AE1072" s="1">
        <f t="shared" si="1345"/>
        <v>144.41763544636993</v>
      </c>
      <c r="AF1072" s="20">
        <f t="shared" si="1413"/>
        <v>5.0757546845781043E-3</v>
      </c>
      <c r="AG1072" s="2">
        <f t="shared" si="1359"/>
        <v>17.25</v>
      </c>
      <c r="AH1072" s="1">
        <f t="shared" si="1360"/>
        <v>1291</v>
      </c>
      <c r="AI1072" s="21">
        <f t="shared" si="1361"/>
        <v>1214.4461538461537</v>
      </c>
      <c r="AJ1072" s="22">
        <f t="shared" si="1362"/>
        <v>76.55384615384628</v>
      </c>
      <c r="AK1072" s="23">
        <f t="shared" si="1363"/>
        <v>73.808493589743648</v>
      </c>
      <c r="AL1072" s="23">
        <f t="shared" si="1364"/>
        <v>2.7453525641026317</v>
      </c>
      <c r="AM1072" s="23"/>
      <c r="AN1072">
        <f t="shared" si="1365"/>
        <v>1313.4749999999999</v>
      </c>
      <c r="AO1072" s="4">
        <f t="shared" si="1366"/>
        <v>1323.5374999999999</v>
      </c>
      <c r="AP1072" s="4">
        <f t="shared" si="1367"/>
        <v>1262.26875</v>
      </c>
      <c r="AQ1072" s="24">
        <f t="shared" si="1368"/>
        <v>1239.5099999999998</v>
      </c>
      <c r="AR1072" t="str">
        <f t="shared" si="1369"/>
        <v>GREEN</v>
      </c>
      <c r="AS1072" t="str">
        <f t="shared" si="1370"/>
        <v>RED</v>
      </c>
      <c r="AT1072" t="str">
        <f t="shared" si="1371"/>
        <v>GREEN</v>
      </c>
      <c r="AU1072" t="str">
        <f t="shared" si="1372"/>
        <v>GREEN</v>
      </c>
      <c r="AV1072" t="str">
        <f t="shared" si="1373"/>
        <v>RED</v>
      </c>
      <c r="AW1072" t="str">
        <f t="shared" si="1374"/>
        <v>GREEN</v>
      </c>
      <c r="AX1072" s="25">
        <f t="shared" si="1375"/>
        <v>2.3301311614820481E-2</v>
      </c>
      <c r="AY1072" s="25">
        <f t="shared" si="1376"/>
        <v>4.0706405053551236E-3</v>
      </c>
      <c r="AZ1072" s="26">
        <f t="shared" si="1377"/>
        <v>85.128424573142908</v>
      </c>
      <c r="BA1072" s="1">
        <f t="shared" si="1415"/>
        <v>1348525.0550000002</v>
      </c>
      <c r="BB1072" s="1">
        <f t="shared" si="1415"/>
        <v>1779742</v>
      </c>
      <c r="BC1072" s="27">
        <f t="shared" si="1378"/>
        <v>0.97180251500777626</v>
      </c>
      <c r="BD1072" s="28">
        <f t="shared" si="1378"/>
        <v>0.93216151554551163</v>
      </c>
      <c r="BE1072" s="29">
        <f t="shared" si="1347"/>
        <v>90.662381717550403</v>
      </c>
      <c r="BF1072" s="29">
        <f t="shared" si="1411"/>
        <v>90.834960564052793</v>
      </c>
      <c r="BG1072" s="30">
        <f t="shared" si="1379"/>
        <v>-9.6740441737763194E-3</v>
      </c>
      <c r="BH1072" s="31">
        <f t="shared" si="1380"/>
        <v>1.2698461496097518E-2</v>
      </c>
      <c r="BI1072" s="31">
        <f t="shared" si="1381"/>
        <v>1.9230671109465358E-2</v>
      </c>
      <c r="BJ1072" s="32">
        <f t="shared" si="1382"/>
        <v>1400.1151685147397</v>
      </c>
      <c r="BK1072" s="24">
        <f t="shared" si="1383"/>
        <v>1181.8848314852603</v>
      </c>
      <c r="BL1072" s="30">
        <f t="shared" si="1384"/>
        <v>0.16572777720950746</v>
      </c>
      <c r="BM1072" s="30">
        <f t="shared" si="1385"/>
        <v>-6.3270935992360083E-2</v>
      </c>
      <c r="BN1072" s="30">
        <f t="shared" si="1386"/>
        <v>0.10245684121714738</v>
      </c>
      <c r="BO1072" s="30">
        <f t="shared" si="1387"/>
        <v>3.9185905224787293E-2</v>
      </c>
      <c r="BP1072" s="30"/>
      <c r="BQ1072">
        <f t="shared" si="1388"/>
        <v>1342.95</v>
      </c>
      <c r="BR1072">
        <f t="shared" si="1389"/>
        <v>810.85</v>
      </c>
      <c r="BT1072" s="24">
        <f t="shared" si="1390"/>
        <v>1546.2121999999999</v>
      </c>
      <c r="BU1072" s="24">
        <f t="shared" si="1391"/>
        <v>1139.6878000000002</v>
      </c>
      <c r="BV1072" s="24">
        <f t="shared" si="1392"/>
        <v>1671.7878000000001</v>
      </c>
      <c r="BW1072" s="24">
        <f t="shared" si="1393"/>
        <v>1014.1122</v>
      </c>
      <c r="BX1072">
        <f t="shared" si="1394"/>
        <v>1875.0500000000002</v>
      </c>
      <c r="BY1072" s="24">
        <f t="shared" si="1395"/>
        <v>908.75639999999999</v>
      </c>
      <c r="BZ1072" s="15" t="str">
        <f t="shared" si="1396"/>
        <v>GREEN</v>
      </c>
      <c r="CA1072" s="15" t="str">
        <f t="shared" si="1397"/>
        <v>GREEN</v>
      </c>
      <c r="CB1072" s="15" t="str">
        <f t="shared" si="1398"/>
        <v>GREEN</v>
      </c>
      <c r="CC1072" s="15" t="str">
        <f t="shared" si="1399"/>
        <v>0</v>
      </c>
      <c r="CJ1072">
        <f t="shared" si="1348"/>
        <v>1342.95</v>
      </c>
      <c r="CK1072">
        <f t="shared" si="1349"/>
        <v>810.85</v>
      </c>
      <c r="CM1072" s="24">
        <f t="shared" si="1350"/>
        <v>1546.2121999999999</v>
      </c>
      <c r="CN1072" s="24">
        <f t="shared" si="1351"/>
        <v>1139.6878000000002</v>
      </c>
      <c r="CO1072" s="24">
        <f t="shared" si="1352"/>
        <v>1671.7878000000001</v>
      </c>
      <c r="CP1072" s="24">
        <f t="shared" si="1353"/>
        <v>1014.1122</v>
      </c>
      <c r="CQ1072">
        <f t="shared" si="1354"/>
        <v>1875.0500000000002</v>
      </c>
      <c r="CR1072" s="24">
        <f t="shared" si="1355"/>
        <v>908.75639999999999</v>
      </c>
      <c r="CS1072" s="15" t="str">
        <f t="shared" si="1356"/>
        <v>GREEN</v>
      </c>
      <c r="CT1072" s="15" t="str">
        <f t="shared" si="1357"/>
        <v>GREEN</v>
      </c>
      <c r="CU1072" s="15" t="str">
        <f t="shared" si="1400"/>
        <v>GREEN</v>
      </c>
      <c r="CV1072" s="15" t="str">
        <f t="shared" si="1344"/>
        <v>0</v>
      </c>
      <c r="CX1072" s="24">
        <f t="shared" si="1401"/>
        <v>1342.95</v>
      </c>
      <c r="CY1072" s="24">
        <f t="shared" si="1402"/>
        <v>810.85</v>
      </c>
      <c r="DA1072" s="24">
        <f t="shared" si="1412"/>
        <v>1546.2121999999999</v>
      </c>
      <c r="DB1072" s="24">
        <f t="shared" si="1403"/>
        <v>1139.6878000000002</v>
      </c>
      <c r="DC1072" s="24">
        <f t="shared" si="1404"/>
        <v>1671.7878000000001</v>
      </c>
      <c r="DD1072" s="24">
        <f t="shared" si="1405"/>
        <v>1014.1122</v>
      </c>
      <c r="DE1072">
        <f t="shared" si="1406"/>
        <v>1875.0500000000002</v>
      </c>
      <c r="DF1072" s="24">
        <f t="shared" si="1407"/>
        <v>908.75639999999999</v>
      </c>
      <c r="DG1072" s="15" t="str">
        <f t="shared" si="1408"/>
        <v>GREEN</v>
      </c>
      <c r="DH1072" s="15" t="str">
        <f t="shared" si="1409"/>
        <v>GREEN</v>
      </c>
      <c r="DI1072" s="15" t="str">
        <f t="shared" si="1410"/>
        <v>GREEN</v>
      </c>
    </row>
    <row r="1073" spans="1:113" x14ac:dyDescent="0.3">
      <c r="A1073" s="75">
        <v>36371</v>
      </c>
      <c r="B1073" s="76">
        <v>1342.6</v>
      </c>
      <c r="C1073" s="76">
        <v>1342.6</v>
      </c>
      <c r="D1073" s="76">
        <v>1302.5</v>
      </c>
      <c r="E1073" s="76">
        <v>1310.1500000000001</v>
      </c>
      <c r="F1073" s="76">
        <v>463000000</v>
      </c>
      <c r="G1073" s="76">
        <v>1322600.04</v>
      </c>
      <c r="H1073" s="76">
        <v>1712104</v>
      </c>
      <c r="I1073" s="76">
        <v>1285.8399999999999</v>
      </c>
      <c r="J1073" s="76">
        <v>1131.0999999999999</v>
      </c>
      <c r="K1073" s="76">
        <v>993.31</v>
      </c>
      <c r="L1073" s="76">
        <v>1021.93</v>
      </c>
      <c r="M1073" s="76">
        <v>1019.96</v>
      </c>
      <c r="N1073" s="76">
        <v>66.92</v>
      </c>
      <c r="O1073" s="76">
        <v>69.73</v>
      </c>
      <c r="P1073" s="76">
        <v>62.93</v>
      </c>
      <c r="Q1073" s="76">
        <v>87.28</v>
      </c>
      <c r="R1073" s="76">
        <v>67.48</v>
      </c>
      <c r="S1073" s="76">
        <v>-2.44</v>
      </c>
      <c r="T1073" s="76">
        <v>80.709999999999994</v>
      </c>
      <c r="U1073" s="76">
        <v>84.72</v>
      </c>
      <c r="V1073" s="76">
        <v>35.32</v>
      </c>
      <c r="W1073" s="76">
        <v>13.96</v>
      </c>
      <c r="X1073" s="76">
        <v>25.55</v>
      </c>
      <c r="Y1073" s="76">
        <v>1357.32</v>
      </c>
      <c r="Z1073" s="76">
        <v>904.89</v>
      </c>
      <c r="AA1073" s="76">
        <v>1131.0999999999999</v>
      </c>
      <c r="AB1073" s="76">
        <v>1367.95</v>
      </c>
      <c r="AC1073" s="76">
        <v>800.1</v>
      </c>
      <c r="AD1073" s="19">
        <f t="shared" si="1358"/>
        <v>-0.28264907241125614</v>
      </c>
      <c r="AE1073" s="76">
        <f t="shared" si="1345"/>
        <v>143.68830883965794</v>
      </c>
      <c r="AF1073" s="77">
        <f t="shared" si="1413"/>
        <v>-2.4423843032130743E-2</v>
      </c>
      <c r="AG1073" s="2">
        <f t="shared" si="1359"/>
        <v>19.799999999999997</v>
      </c>
      <c r="AH1073" s="1">
        <f t="shared" si="1360"/>
        <v>1267.7</v>
      </c>
      <c r="AI1073" s="21">
        <f t="shared" si="1361"/>
        <v>1194.9153846153845</v>
      </c>
      <c r="AJ1073" s="22">
        <f t="shared" si="1362"/>
        <v>72.784615384615563</v>
      </c>
      <c r="AK1073" s="23">
        <f t="shared" si="1363"/>
        <v>72.010256410256375</v>
      </c>
      <c r="AL1073" s="23">
        <f t="shared" si="1364"/>
        <v>0.77435897435918832</v>
      </c>
      <c r="AM1073" s="23"/>
      <c r="AN1073">
        <f t="shared" si="1365"/>
        <v>1326.5500000000002</v>
      </c>
      <c r="AO1073" s="4">
        <f t="shared" si="1366"/>
        <v>1307.8375000000001</v>
      </c>
      <c r="AP1073" s="4">
        <f t="shared" si="1367"/>
        <v>1240.40625</v>
      </c>
      <c r="AQ1073" s="24">
        <f t="shared" si="1368"/>
        <v>1215.98</v>
      </c>
      <c r="AR1073" t="str">
        <f t="shared" si="1369"/>
        <v>RED</v>
      </c>
      <c r="AS1073" t="str">
        <f t="shared" si="1370"/>
        <v>GREEN</v>
      </c>
      <c r="AT1073" t="str">
        <f t="shared" si="1371"/>
        <v>GREEN</v>
      </c>
      <c r="AU1073" t="str">
        <f t="shared" si="1372"/>
        <v>GREEN</v>
      </c>
      <c r="AV1073" t="str">
        <f t="shared" si="1373"/>
        <v>GREEN</v>
      </c>
      <c r="AW1073" t="str">
        <f t="shared" si="1374"/>
        <v>GREEN</v>
      </c>
      <c r="AX1073" s="25">
        <f t="shared" si="1375"/>
        <v>2.271773035319687E-2</v>
      </c>
      <c r="AY1073" s="25">
        <f t="shared" si="1376"/>
        <v>4.0706405053551236E-3</v>
      </c>
      <c r="AZ1073" s="26">
        <f t="shared" si="1377"/>
        <v>84.804449188609013</v>
      </c>
      <c r="BA1073" s="1">
        <f t="shared" si="1415"/>
        <v>1304775.0649999999</v>
      </c>
      <c r="BB1073" s="1">
        <f t="shared" si="1415"/>
        <v>1787437.75</v>
      </c>
      <c r="BC1073" s="27">
        <f t="shared" si="1378"/>
        <v>1.013661339397224</v>
      </c>
      <c r="BD1073" s="28">
        <f t="shared" si="1378"/>
        <v>0.95785377700566077</v>
      </c>
      <c r="BE1073" s="29">
        <f t="shared" si="1347"/>
        <v>91.007539410555182</v>
      </c>
      <c r="BF1073" s="29">
        <f t="shared" si="1411"/>
        <v>95.503769705277591</v>
      </c>
      <c r="BG1073" s="30">
        <f t="shared" si="1379"/>
        <v>-5.1513211762503341E-3</v>
      </c>
      <c r="BH1073" s="31">
        <f t="shared" si="1380"/>
        <v>2.3148435877505508E-2</v>
      </c>
      <c r="BI1073" s="31">
        <f t="shared" si="1381"/>
        <v>1.8647089847841747E-2</v>
      </c>
      <c r="BJ1073" s="32">
        <f t="shared" si="1382"/>
        <v>1406.1360357710378</v>
      </c>
      <c r="BK1073" s="24">
        <f t="shared" si="1383"/>
        <v>1129.2639642289623</v>
      </c>
      <c r="BL1073" s="30">
        <f t="shared" si="1384"/>
        <v>0.21132852844489214</v>
      </c>
      <c r="BM1073" s="30">
        <f t="shared" si="1385"/>
        <v>-7.3263394093071532E-2</v>
      </c>
      <c r="BN1073" s="30">
        <f t="shared" si="1386"/>
        <v>0.13806513435182061</v>
      </c>
      <c r="BO1073" s="30">
        <f t="shared" si="1387"/>
        <v>6.4801740258749074E-2</v>
      </c>
      <c r="BP1073" s="30"/>
      <c r="BQ1073">
        <f t="shared" si="1388"/>
        <v>1342.95</v>
      </c>
      <c r="BR1073">
        <f t="shared" si="1389"/>
        <v>810.85</v>
      </c>
      <c r="BT1073" s="24">
        <f t="shared" si="1390"/>
        <v>1546.2121999999999</v>
      </c>
      <c r="BU1073" s="24">
        <f t="shared" si="1391"/>
        <v>1139.6878000000002</v>
      </c>
      <c r="BV1073" s="24">
        <f t="shared" si="1392"/>
        <v>1671.7878000000001</v>
      </c>
      <c r="BW1073" s="24">
        <f t="shared" si="1393"/>
        <v>1014.1122</v>
      </c>
      <c r="BX1073">
        <f t="shared" si="1394"/>
        <v>1875.0500000000002</v>
      </c>
      <c r="BY1073" s="24">
        <f t="shared" si="1395"/>
        <v>908.75639999999999</v>
      </c>
      <c r="BZ1073" s="15" t="str">
        <f t="shared" si="1396"/>
        <v>GREEN</v>
      </c>
      <c r="CA1073" s="15" t="str">
        <f t="shared" si="1397"/>
        <v>GREEN</v>
      </c>
      <c r="CB1073" s="15" t="str">
        <f t="shared" si="1398"/>
        <v>GREEN</v>
      </c>
      <c r="CC1073" s="15" t="str">
        <f t="shared" si="1399"/>
        <v>0</v>
      </c>
      <c r="CJ1073">
        <f t="shared" si="1348"/>
        <v>1342.95</v>
      </c>
      <c r="CK1073">
        <f t="shared" si="1349"/>
        <v>810.85</v>
      </c>
      <c r="CM1073" s="24">
        <f t="shared" si="1350"/>
        <v>1546.2121999999999</v>
      </c>
      <c r="CN1073" s="24">
        <f t="shared" si="1351"/>
        <v>1139.6878000000002</v>
      </c>
      <c r="CO1073" s="24">
        <f t="shared" si="1352"/>
        <v>1671.7878000000001</v>
      </c>
      <c r="CP1073" s="24">
        <f t="shared" si="1353"/>
        <v>1014.1122</v>
      </c>
      <c r="CQ1073">
        <f t="shared" si="1354"/>
        <v>1875.0500000000002</v>
      </c>
      <c r="CR1073" s="24">
        <f t="shared" si="1355"/>
        <v>908.75639999999999</v>
      </c>
      <c r="CS1073" s="15" t="str">
        <f t="shared" si="1356"/>
        <v>GREEN</v>
      </c>
      <c r="CT1073" s="15" t="str">
        <f t="shared" si="1357"/>
        <v>GREEN</v>
      </c>
      <c r="CU1073" s="15" t="str">
        <f t="shared" si="1400"/>
        <v>GREEN</v>
      </c>
      <c r="CV1073" s="15" t="str">
        <f t="shared" si="1344"/>
        <v>0</v>
      </c>
      <c r="CX1073" s="24">
        <f t="shared" si="1401"/>
        <v>1342.95</v>
      </c>
      <c r="CY1073" s="24">
        <f t="shared" si="1402"/>
        <v>810.85</v>
      </c>
      <c r="DA1073" s="24">
        <f t="shared" si="1412"/>
        <v>1546.2121999999999</v>
      </c>
      <c r="DB1073" s="24">
        <f t="shared" si="1403"/>
        <v>1139.6878000000002</v>
      </c>
      <c r="DC1073" s="24">
        <f t="shared" si="1404"/>
        <v>1671.7878000000001</v>
      </c>
      <c r="DD1073" s="24">
        <f t="shared" si="1405"/>
        <v>1014.1122</v>
      </c>
      <c r="DE1073">
        <f t="shared" si="1406"/>
        <v>1875.0500000000002</v>
      </c>
      <c r="DF1073" s="24">
        <f t="shared" si="1407"/>
        <v>908.75639999999999</v>
      </c>
      <c r="DG1073" s="15" t="str">
        <f t="shared" si="1408"/>
        <v>GREEN</v>
      </c>
      <c r="DH1073" s="15" t="str">
        <f t="shared" si="1409"/>
        <v>GREEN</v>
      </c>
      <c r="DI1073" s="15" t="str">
        <f t="shared" si="1410"/>
        <v>GREEN</v>
      </c>
    </row>
    <row r="1074" spans="1:113" x14ac:dyDescent="0.3">
      <c r="A1074" s="18">
        <v>36364</v>
      </c>
      <c r="B1074" s="1">
        <v>1325.35</v>
      </c>
      <c r="C1074" s="1">
        <v>1367.3</v>
      </c>
      <c r="D1074" s="1">
        <v>1302.8</v>
      </c>
      <c r="E1074" s="1">
        <v>1342.95</v>
      </c>
      <c r="F1074" s="1">
        <v>504000000</v>
      </c>
      <c r="G1074" s="1">
        <v>1353100.08</v>
      </c>
      <c r="H1074" s="1">
        <v>1752657</v>
      </c>
      <c r="I1074" s="1">
        <v>1259.21</v>
      </c>
      <c r="J1074" s="1">
        <v>1119.23</v>
      </c>
      <c r="K1074" s="1">
        <v>984.39</v>
      </c>
      <c r="L1074" s="1">
        <v>1019.88</v>
      </c>
      <c r="M1074" s="1">
        <v>1018.47</v>
      </c>
      <c r="N1074" s="1">
        <v>96.04</v>
      </c>
      <c r="O1074" s="1">
        <v>74.5</v>
      </c>
      <c r="P1074" s="1">
        <v>65.010000000000005</v>
      </c>
      <c r="Q1074" s="1">
        <v>84.45</v>
      </c>
      <c r="R1074" s="1">
        <v>62.53</v>
      </c>
      <c r="S1074" s="1">
        <v>1.41</v>
      </c>
      <c r="T1074" s="1">
        <v>87.95</v>
      </c>
      <c r="U1074" s="1">
        <v>84.85</v>
      </c>
      <c r="V1074" s="1">
        <v>36.880000000000003</v>
      </c>
      <c r="W1074" s="1">
        <v>14.54</v>
      </c>
      <c r="X1074" s="1">
        <v>24.18</v>
      </c>
      <c r="Y1074" s="1">
        <v>1331.08</v>
      </c>
      <c r="Z1074" s="1">
        <v>907.38</v>
      </c>
      <c r="AA1074" s="1">
        <v>1119.23</v>
      </c>
      <c r="AB1074" s="1">
        <v>1367.95</v>
      </c>
      <c r="AC1074" s="1">
        <v>800.1</v>
      </c>
      <c r="AD1074" s="19">
        <f t="shared" si="1358"/>
        <v>0.17207049477742992</v>
      </c>
      <c r="AE1074" s="1">
        <f t="shared" si="1345"/>
        <v>147.28558894494418</v>
      </c>
      <c r="AF1074" s="20">
        <f t="shared" si="1413"/>
        <v>1.4121200679630075E-2</v>
      </c>
      <c r="AG1074" s="2">
        <f t="shared" si="1359"/>
        <v>21.92</v>
      </c>
      <c r="AH1074" s="1">
        <f t="shared" si="1360"/>
        <v>1245.1999999999998</v>
      </c>
      <c r="AI1074" s="21">
        <f t="shared" si="1361"/>
        <v>1169.3807692307691</v>
      </c>
      <c r="AJ1074" s="22">
        <f t="shared" si="1362"/>
        <v>75.819230769230671</v>
      </c>
      <c r="AK1074" s="23">
        <f t="shared" si="1363"/>
        <v>68.978365384615245</v>
      </c>
      <c r="AL1074" s="23">
        <f t="shared" si="1364"/>
        <v>6.8408653846154266</v>
      </c>
      <c r="AM1074" s="23"/>
      <c r="AN1074">
        <f t="shared" si="1365"/>
        <v>1333.6</v>
      </c>
      <c r="AO1074" s="4">
        <f t="shared" si="1366"/>
        <v>1279.7624999999998</v>
      </c>
      <c r="AP1074" s="4">
        <f t="shared" si="1367"/>
        <v>1221.0187499999997</v>
      </c>
      <c r="AQ1074" s="24">
        <f t="shared" si="1368"/>
        <v>1199.5499999999997</v>
      </c>
      <c r="AR1074" t="str">
        <f t="shared" si="1369"/>
        <v>GREEN</v>
      </c>
      <c r="AS1074" t="str">
        <f t="shared" si="1370"/>
        <v>GREEN</v>
      </c>
      <c r="AT1074" t="str">
        <f t="shared" si="1371"/>
        <v>GREEN</v>
      </c>
      <c r="AU1074" t="str">
        <f t="shared" si="1372"/>
        <v>GREEN</v>
      </c>
      <c r="AV1074" t="str">
        <f t="shared" si="1373"/>
        <v>GREEN</v>
      </c>
      <c r="AW1074" t="str">
        <f t="shared" si="1374"/>
        <v>GREEN</v>
      </c>
      <c r="AX1074" s="25">
        <f t="shared" si="1375"/>
        <v>2.7570753093074846E-2</v>
      </c>
      <c r="AY1074" s="25">
        <f t="shared" si="1376"/>
        <v>0</v>
      </c>
      <c r="AZ1074" s="26" t="e">
        <f t="shared" si="1377"/>
        <v>#DIV/0!</v>
      </c>
      <c r="BA1074" s="1">
        <f t="shared" ref="BA1074:BB1089" si="1416">AVERAGE(G1074:G1077)</f>
        <v>1176725.0525</v>
      </c>
      <c r="BB1074" s="1">
        <f t="shared" si="1416"/>
        <v>1666464.5</v>
      </c>
      <c r="BC1074" s="27">
        <f t="shared" si="1378"/>
        <v>1.1498863537623205</v>
      </c>
      <c r="BD1074" s="28">
        <f t="shared" si="1378"/>
        <v>1.0517217738511682</v>
      </c>
      <c r="BE1074" s="29">
        <f t="shared" si="1347"/>
        <v>100</v>
      </c>
      <c r="BF1074" s="29">
        <f t="shared" si="1411"/>
        <v>100</v>
      </c>
      <c r="BG1074" s="30">
        <f t="shared" si="1379"/>
        <v>3.5070967165971356E-2</v>
      </c>
      <c r="BH1074" s="31">
        <f t="shared" si="1380"/>
        <v>3.3683028751086197E-2</v>
      </c>
      <c r="BI1074" s="31">
        <f t="shared" si="1381"/>
        <v>2.7570753093074846E-2</v>
      </c>
      <c r="BJ1074" s="32">
        <f t="shared" si="1382"/>
        <v>1394.0130908220106</v>
      </c>
      <c r="BK1074" s="24">
        <f t="shared" si="1383"/>
        <v>1096.3869091779891</v>
      </c>
      <c r="BL1074" s="30">
        <f t="shared" si="1384"/>
        <v>0.2216211933757932</v>
      </c>
      <c r="BM1074" s="30">
        <f t="shared" si="1385"/>
        <v>-3.8023076675982356E-2</v>
      </c>
      <c r="BN1074" s="30">
        <f t="shared" si="1386"/>
        <v>0.18359811669981083</v>
      </c>
      <c r="BO1074" s="30">
        <f t="shared" si="1387"/>
        <v>0.14557504002382848</v>
      </c>
      <c r="BP1074" s="30"/>
      <c r="BQ1074">
        <f t="shared" si="1388"/>
        <v>1342.95</v>
      </c>
      <c r="BR1074">
        <f t="shared" si="1389"/>
        <v>810.85</v>
      </c>
      <c r="BT1074" s="24">
        <f t="shared" si="1390"/>
        <v>1546.2121999999999</v>
      </c>
      <c r="BU1074" s="24">
        <f t="shared" si="1391"/>
        <v>1139.6878000000002</v>
      </c>
      <c r="BV1074" s="24">
        <f t="shared" si="1392"/>
        <v>1671.7878000000001</v>
      </c>
      <c r="BW1074" s="24">
        <f t="shared" si="1393"/>
        <v>1014.1122</v>
      </c>
      <c r="BX1074">
        <f t="shared" si="1394"/>
        <v>1875.0500000000002</v>
      </c>
      <c r="BY1074" s="24">
        <f t="shared" si="1395"/>
        <v>908.75639999999999</v>
      </c>
      <c r="BZ1074" s="15" t="str">
        <f t="shared" si="1396"/>
        <v>GREEN</v>
      </c>
      <c r="CA1074" s="15" t="str">
        <f t="shared" si="1397"/>
        <v>GREEN</v>
      </c>
      <c r="CB1074" s="15" t="str">
        <f t="shared" si="1398"/>
        <v>GREEN</v>
      </c>
      <c r="CC1074" s="15" t="str">
        <f t="shared" si="1399"/>
        <v>0</v>
      </c>
      <c r="CJ1074">
        <f t="shared" si="1348"/>
        <v>1342.95</v>
      </c>
      <c r="CK1074">
        <f t="shared" si="1349"/>
        <v>810.85</v>
      </c>
      <c r="CM1074" s="24">
        <f t="shared" si="1350"/>
        <v>1546.2121999999999</v>
      </c>
      <c r="CN1074" s="24">
        <f t="shared" si="1351"/>
        <v>1139.6878000000002</v>
      </c>
      <c r="CO1074" s="24">
        <f t="shared" si="1352"/>
        <v>1671.7878000000001</v>
      </c>
      <c r="CP1074" s="24">
        <f t="shared" si="1353"/>
        <v>1014.1122</v>
      </c>
      <c r="CQ1074">
        <f t="shared" si="1354"/>
        <v>1875.0500000000002</v>
      </c>
      <c r="CR1074" s="24">
        <f t="shared" si="1355"/>
        <v>908.75639999999999</v>
      </c>
      <c r="CS1074" s="15" t="str">
        <f t="shared" si="1356"/>
        <v>GREEN</v>
      </c>
      <c r="CT1074" s="15" t="str">
        <f t="shared" si="1357"/>
        <v>GREEN</v>
      </c>
      <c r="CU1074" s="15" t="str">
        <f t="shared" si="1400"/>
        <v>GREEN</v>
      </c>
      <c r="CV1074" s="15" t="str">
        <f t="shared" si="1344"/>
        <v>0</v>
      </c>
      <c r="CX1074" s="24">
        <f t="shared" si="1401"/>
        <v>1342.95</v>
      </c>
      <c r="CY1074" s="24">
        <f t="shared" si="1402"/>
        <v>810.85</v>
      </c>
      <c r="DA1074" s="24">
        <f t="shared" si="1412"/>
        <v>1546.2121999999999</v>
      </c>
      <c r="DB1074" s="24">
        <f t="shared" si="1403"/>
        <v>1139.6878000000002</v>
      </c>
      <c r="DC1074" s="24">
        <f t="shared" si="1404"/>
        <v>1671.7878000000001</v>
      </c>
      <c r="DD1074" s="24">
        <f t="shared" si="1405"/>
        <v>1014.1122</v>
      </c>
      <c r="DE1074">
        <f t="shared" si="1406"/>
        <v>1875.0500000000002</v>
      </c>
      <c r="DF1074" s="24">
        <f t="shared" si="1407"/>
        <v>908.75639999999999</v>
      </c>
      <c r="DG1074" s="15" t="str">
        <f t="shared" si="1408"/>
        <v>GREEN</v>
      </c>
      <c r="DH1074" s="15" t="str">
        <f t="shared" si="1409"/>
        <v>GREEN</v>
      </c>
      <c r="DI1074" s="15" t="str">
        <f t="shared" si="1410"/>
        <v>GREEN</v>
      </c>
    </row>
    <row r="1075" spans="1:113" x14ac:dyDescent="0.3">
      <c r="A1075" s="53">
        <v>36357</v>
      </c>
      <c r="B1075" s="54">
        <v>1254.0999999999999</v>
      </c>
      <c r="C1075" s="54">
        <v>1367.95</v>
      </c>
      <c r="D1075" s="54">
        <v>1254.0999999999999</v>
      </c>
      <c r="E1075" s="54">
        <v>1324.25</v>
      </c>
      <c r="F1075" s="54">
        <v>655699968</v>
      </c>
      <c r="G1075" s="54">
        <v>1407900.06</v>
      </c>
      <c r="H1075" s="54">
        <v>1995200</v>
      </c>
      <c r="I1075" s="54">
        <v>1225.6500000000001</v>
      </c>
      <c r="J1075" s="54">
        <v>1104.8</v>
      </c>
      <c r="K1075" s="54">
        <v>975.44</v>
      </c>
      <c r="L1075" s="54">
        <v>1018.05</v>
      </c>
      <c r="M1075" s="54">
        <v>1016.74</v>
      </c>
      <c r="N1075" s="54">
        <v>95.25</v>
      </c>
      <c r="O1075" s="54">
        <v>73.540000000000006</v>
      </c>
      <c r="P1075" s="54">
        <v>64.36</v>
      </c>
      <c r="Q1075" s="54">
        <v>76.260000000000005</v>
      </c>
      <c r="R1075" s="54">
        <v>57.05</v>
      </c>
      <c r="S1075" s="54">
        <v>5.6</v>
      </c>
      <c r="T1075" s="54">
        <v>85.51</v>
      </c>
      <c r="U1075" s="54">
        <v>81.02</v>
      </c>
      <c r="V1075" s="54">
        <v>39.46</v>
      </c>
      <c r="W1075" s="54">
        <v>15.56</v>
      </c>
      <c r="X1075" s="54">
        <v>22.7</v>
      </c>
      <c r="Y1075" s="54">
        <v>1291.56</v>
      </c>
      <c r="Z1075" s="54">
        <v>918.05</v>
      </c>
      <c r="AA1075" s="54">
        <v>1104.8</v>
      </c>
      <c r="AB1075" s="54">
        <v>1260.7</v>
      </c>
      <c r="AC1075" s="54">
        <v>800.1</v>
      </c>
      <c r="AD1075" s="19">
        <f t="shared" si="1358"/>
        <v>0.73328132407531421</v>
      </c>
      <c r="AE1075" s="54">
        <f t="shared" si="1345"/>
        <v>145.23470059223524</v>
      </c>
      <c r="AF1075" s="55">
        <f t="shared" si="1413"/>
        <v>5.6020733652312638E-2</v>
      </c>
      <c r="AG1075" s="2">
        <f t="shared" si="1359"/>
        <v>19.210000000000008</v>
      </c>
      <c r="AH1075" s="1">
        <f t="shared" si="1360"/>
        <v>1211.6916666666666</v>
      </c>
      <c r="AI1075" s="21">
        <f t="shared" si="1361"/>
        <v>1141.6153846153845</v>
      </c>
      <c r="AJ1075" s="22">
        <f t="shared" si="1362"/>
        <v>70.076282051282078</v>
      </c>
      <c r="AK1075" s="23">
        <f t="shared" si="1363"/>
        <v>65.605769230769056</v>
      </c>
      <c r="AL1075" s="23">
        <f t="shared" si="1364"/>
        <v>4.4705128205130222</v>
      </c>
      <c r="AM1075" s="23"/>
      <c r="AN1075">
        <f t="shared" si="1365"/>
        <v>1289.125</v>
      </c>
      <c r="AO1075" s="4">
        <f t="shared" si="1366"/>
        <v>1238.2750000000001</v>
      </c>
      <c r="AP1075" s="4">
        <f t="shared" si="1367"/>
        <v>1188.3374999999999</v>
      </c>
      <c r="AQ1075" s="24">
        <f t="shared" si="1368"/>
        <v>1181.79</v>
      </c>
      <c r="AR1075" t="str">
        <f t="shared" si="1369"/>
        <v>GREEN</v>
      </c>
      <c r="AS1075" t="str">
        <f t="shared" si="1370"/>
        <v>GREEN</v>
      </c>
      <c r="AT1075" t="str">
        <f t="shared" si="1371"/>
        <v>GREEN</v>
      </c>
      <c r="AU1075" t="str">
        <f t="shared" si="1372"/>
        <v>GREEN</v>
      </c>
      <c r="AV1075" t="str">
        <f t="shared" si="1373"/>
        <v>GREEN</v>
      </c>
      <c r="AW1075" t="str">
        <f t="shared" si="1374"/>
        <v>GREEN</v>
      </c>
      <c r="AX1075" s="25">
        <f t="shared" si="1375"/>
        <v>2.5217219646469835E-2</v>
      </c>
      <c r="AY1075" s="25">
        <f t="shared" si="1376"/>
        <v>1.897464756215439E-3</v>
      </c>
      <c r="AZ1075" s="26">
        <f t="shared" si="1377"/>
        <v>93.002076926156207</v>
      </c>
      <c r="BA1075" s="1">
        <f t="shared" si="1416"/>
        <v>1093625.0149999999</v>
      </c>
      <c r="BB1075" s="1">
        <f t="shared" si="1416"/>
        <v>1592340.25</v>
      </c>
      <c r="BC1075" s="27">
        <f t="shared" si="1378"/>
        <v>1.2873700223471938</v>
      </c>
      <c r="BD1075" s="28">
        <f t="shared" si="1378"/>
        <v>1.2529985347038737</v>
      </c>
      <c r="BE1075" s="29">
        <f t="shared" si="1347"/>
        <v>100</v>
      </c>
      <c r="BF1075" s="29">
        <f t="shared" si="1411"/>
        <v>100</v>
      </c>
      <c r="BG1075" s="30">
        <f t="shared" si="1379"/>
        <v>5.144819293126135E-2</v>
      </c>
      <c r="BH1075" s="31">
        <f t="shared" si="1380"/>
        <v>3.0546295359887787E-2</v>
      </c>
      <c r="BI1075" s="31">
        <f t="shared" si="1381"/>
        <v>2.3319754890254396E-2</v>
      </c>
      <c r="BJ1075" s="32">
        <f t="shared" si="1382"/>
        <v>1344.5393902702972</v>
      </c>
      <c r="BK1075" s="24">
        <f t="shared" si="1383"/>
        <v>1078.843943063036</v>
      </c>
      <c r="BL1075" s="30">
        <f t="shared" si="1384"/>
        <v>0.20063843474212661</v>
      </c>
      <c r="BM1075" s="30">
        <f t="shared" si="1385"/>
        <v>-1.5321419875625592E-2</v>
      </c>
      <c r="BN1075" s="30">
        <f t="shared" si="1386"/>
        <v>0.18531701486650101</v>
      </c>
      <c r="BO1075" s="30">
        <f t="shared" si="1387"/>
        <v>0.16999559499087541</v>
      </c>
      <c r="BP1075" s="30"/>
      <c r="BQ1075">
        <f t="shared" si="1388"/>
        <v>1324.25</v>
      </c>
      <c r="BR1075">
        <f t="shared" si="1389"/>
        <v>810.85</v>
      </c>
      <c r="BT1075" s="24">
        <f t="shared" si="1390"/>
        <v>1520.3688</v>
      </c>
      <c r="BU1075" s="24">
        <f t="shared" si="1391"/>
        <v>1128.1312</v>
      </c>
      <c r="BV1075" s="24">
        <f t="shared" si="1392"/>
        <v>1641.5311999999999</v>
      </c>
      <c r="BW1075" s="24">
        <f t="shared" si="1393"/>
        <v>1006.9688000000001</v>
      </c>
      <c r="BX1075">
        <f t="shared" si="1394"/>
        <v>1837.65</v>
      </c>
      <c r="BY1075" s="24">
        <f t="shared" si="1395"/>
        <v>905.31560000000002</v>
      </c>
      <c r="BZ1075" s="15" t="str">
        <f t="shared" si="1396"/>
        <v>GREEN</v>
      </c>
      <c r="CA1075" s="15" t="str">
        <f t="shared" si="1397"/>
        <v>GREEN</v>
      </c>
      <c r="CB1075" s="15" t="str">
        <f t="shared" si="1398"/>
        <v>GREEN</v>
      </c>
      <c r="CC1075" s="15" t="str">
        <f t="shared" si="1399"/>
        <v>0</v>
      </c>
      <c r="CJ1075">
        <f t="shared" si="1348"/>
        <v>1324.25</v>
      </c>
      <c r="CK1075">
        <f t="shared" si="1349"/>
        <v>810.85</v>
      </c>
      <c r="CM1075" s="24">
        <f t="shared" si="1350"/>
        <v>1520.3688</v>
      </c>
      <c r="CN1075" s="24">
        <f t="shared" si="1351"/>
        <v>1128.1312</v>
      </c>
      <c r="CO1075" s="24">
        <f t="shared" si="1352"/>
        <v>1641.5311999999999</v>
      </c>
      <c r="CP1075" s="24">
        <f t="shared" si="1353"/>
        <v>1006.9688000000001</v>
      </c>
      <c r="CQ1075">
        <f t="shared" si="1354"/>
        <v>1837.65</v>
      </c>
      <c r="CR1075" s="24">
        <f t="shared" si="1355"/>
        <v>905.31560000000002</v>
      </c>
      <c r="CS1075" s="15" t="str">
        <f t="shared" si="1356"/>
        <v>GREEN</v>
      </c>
      <c r="CT1075" s="15" t="str">
        <f t="shared" si="1357"/>
        <v>GREEN</v>
      </c>
      <c r="CU1075" s="15" t="str">
        <f t="shared" si="1400"/>
        <v>GREEN</v>
      </c>
      <c r="CV1075" s="15" t="str">
        <f t="shared" si="1344"/>
        <v>0</v>
      </c>
      <c r="CX1075" s="24">
        <f t="shared" si="1401"/>
        <v>1324.25</v>
      </c>
      <c r="CY1075" s="24">
        <f t="shared" si="1402"/>
        <v>810.85</v>
      </c>
      <c r="DA1075" s="24">
        <f t="shared" si="1412"/>
        <v>1520.3688</v>
      </c>
      <c r="DB1075" s="24">
        <f t="shared" si="1403"/>
        <v>1128.1312</v>
      </c>
      <c r="DC1075" s="24">
        <f t="shared" si="1404"/>
        <v>1641.5311999999999</v>
      </c>
      <c r="DD1075" s="24">
        <f t="shared" si="1405"/>
        <v>1006.9688000000001</v>
      </c>
      <c r="DE1075">
        <f t="shared" si="1406"/>
        <v>1837.65</v>
      </c>
      <c r="DF1075" s="24">
        <f t="shared" si="1407"/>
        <v>905.31560000000002</v>
      </c>
      <c r="DG1075" s="15" t="str">
        <f t="shared" si="1408"/>
        <v>GREEN</v>
      </c>
      <c r="DH1075" s="15" t="str">
        <f t="shared" si="1409"/>
        <v>GREEN</v>
      </c>
      <c r="DI1075" s="15" t="str">
        <f t="shared" si="1410"/>
        <v>GREEN</v>
      </c>
    </row>
    <row r="1076" spans="1:113" x14ac:dyDescent="0.3">
      <c r="A1076" s="53">
        <v>36350</v>
      </c>
      <c r="B1076" s="54">
        <v>1197.95</v>
      </c>
      <c r="C1076" s="54">
        <v>1260.7</v>
      </c>
      <c r="D1076" s="54">
        <v>1197.95</v>
      </c>
      <c r="E1076" s="54">
        <v>1254</v>
      </c>
      <c r="F1076" s="54">
        <v>552600000</v>
      </c>
      <c r="G1076" s="54">
        <v>1135500.08</v>
      </c>
      <c r="H1076" s="54">
        <v>1689790</v>
      </c>
      <c r="I1076" s="54">
        <v>1189.18</v>
      </c>
      <c r="J1076" s="54">
        <v>1087.6600000000001</v>
      </c>
      <c r="K1076" s="54">
        <v>967.59</v>
      </c>
      <c r="L1076" s="54">
        <v>1017.09</v>
      </c>
      <c r="M1076" s="54">
        <v>1014.99</v>
      </c>
      <c r="N1076" s="54">
        <v>90.57</v>
      </c>
      <c r="O1076" s="54">
        <v>69.56</v>
      </c>
      <c r="P1076" s="54">
        <v>61.78</v>
      </c>
      <c r="Q1076" s="54">
        <v>66.599999999999994</v>
      </c>
      <c r="R1076" s="54">
        <v>52.24</v>
      </c>
      <c r="S1076" s="54">
        <v>4.6900000000000004</v>
      </c>
      <c r="T1076" s="54">
        <v>81.08</v>
      </c>
      <c r="U1076" s="54">
        <v>76.349999999999994</v>
      </c>
      <c r="V1076" s="54">
        <v>32.369999999999997</v>
      </c>
      <c r="W1076" s="54">
        <v>17.579999999999998</v>
      </c>
      <c r="X1076" s="54">
        <v>21.1</v>
      </c>
      <c r="Y1076" s="54">
        <v>1252.3399999999999</v>
      </c>
      <c r="Z1076" s="54">
        <v>922.97</v>
      </c>
      <c r="AA1076" s="54">
        <v>1087.6600000000001</v>
      </c>
      <c r="AB1076" s="54">
        <v>1228.55</v>
      </c>
      <c r="AC1076" s="54">
        <v>800.1</v>
      </c>
      <c r="AD1076" s="19">
        <f t="shared" si="1358"/>
        <v>0.66465990249179419</v>
      </c>
      <c r="AE1076" s="54">
        <f t="shared" si="1345"/>
        <v>137.53016012283405</v>
      </c>
      <c r="AF1076" s="55">
        <f t="shared" si="1413"/>
        <v>4.6875652210210061E-2</v>
      </c>
      <c r="AG1076" s="2">
        <f t="shared" si="1359"/>
        <v>14.359999999999992</v>
      </c>
      <c r="AH1076" s="1">
        <f t="shared" si="1360"/>
        <v>1183.4916666666666</v>
      </c>
      <c r="AI1076" s="21">
        <f t="shared" si="1361"/>
        <v>1114.1307692307694</v>
      </c>
      <c r="AJ1076" s="22">
        <f t="shared" si="1362"/>
        <v>69.360897435897186</v>
      </c>
      <c r="AK1076" s="23">
        <f t="shared" si="1363"/>
        <v>65.794070512820326</v>
      </c>
      <c r="AL1076" s="23">
        <f t="shared" si="1364"/>
        <v>3.5668269230768601</v>
      </c>
      <c r="AM1076" s="23"/>
      <c r="AN1076">
        <f t="shared" si="1365"/>
        <v>1225.925</v>
      </c>
      <c r="AO1076" s="4">
        <f t="shared" si="1366"/>
        <v>1201</v>
      </c>
      <c r="AP1076" s="4">
        <f t="shared" si="1367"/>
        <v>1166.0374999999999</v>
      </c>
      <c r="AQ1076" s="24">
        <f t="shared" si="1368"/>
        <v>1155.655</v>
      </c>
      <c r="AR1076" t="str">
        <f t="shared" si="1369"/>
        <v>GREEN</v>
      </c>
      <c r="AS1076" t="str">
        <f t="shared" si="1370"/>
        <v>GREEN</v>
      </c>
      <c r="AT1076" t="str">
        <f t="shared" si="1371"/>
        <v>GREEN</v>
      </c>
      <c r="AU1076" t="str">
        <f t="shared" si="1372"/>
        <v>GREEN</v>
      </c>
      <c r="AV1076" t="str">
        <f t="shared" si="1373"/>
        <v>GREEN</v>
      </c>
      <c r="AW1076" t="str">
        <f t="shared" si="1374"/>
        <v>GREEN</v>
      </c>
      <c r="AX1076" s="25">
        <f t="shared" si="1375"/>
        <v>2.7214996893352827E-2</v>
      </c>
      <c r="AY1076" s="25">
        <f t="shared" si="1376"/>
        <v>1.897464756215439E-3</v>
      </c>
      <c r="AZ1076" s="26">
        <f t="shared" si="1377"/>
        <v>93.48229366841062</v>
      </c>
      <c r="BA1076" s="1">
        <f t="shared" si="1416"/>
        <v>968425</v>
      </c>
      <c r="BB1076" s="1">
        <f t="shared" si="1416"/>
        <v>1439002</v>
      </c>
      <c r="BC1076" s="27">
        <f t="shared" si="1378"/>
        <v>1.1725224772181635</v>
      </c>
      <c r="BD1076" s="28">
        <f t="shared" si="1378"/>
        <v>1.1742791184445887</v>
      </c>
      <c r="BE1076" s="29">
        <f t="shared" si="1347"/>
        <v>100</v>
      </c>
      <c r="BF1076" s="29">
        <f t="shared" si="1411"/>
        <v>100</v>
      </c>
      <c r="BG1076" s="30">
        <f t="shared" si="1379"/>
        <v>3.2295090336201038E-2</v>
      </c>
      <c r="BH1076" s="31">
        <f t="shared" si="1380"/>
        <v>2.3820646056626593E-2</v>
      </c>
      <c r="BI1076" s="31">
        <f t="shared" si="1381"/>
        <v>2.5317532137137388E-2</v>
      </c>
      <c r="BJ1076" s="32">
        <f t="shared" si="1382"/>
        <v>1262.6275350618935</v>
      </c>
      <c r="BK1076" s="24">
        <f t="shared" si="1383"/>
        <v>1104.3557982714397</v>
      </c>
      <c r="BL1076" s="30">
        <f t="shared" si="1384"/>
        <v>0.12621350621248312</v>
      </c>
      <c r="BM1076" s="30">
        <f t="shared" si="1385"/>
        <v>-6.8800120110793202E-3</v>
      </c>
      <c r="BN1076" s="30">
        <f t="shared" si="1386"/>
        <v>0.11933349420140378</v>
      </c>
      <c r="BO1076" s="30">
        <f t="shared" si="1387"/>
        <v>0.11245348219032446</v>
      </c>
      <c r="BP1076" s="30"/>
      <c r="BQ1076">
        <f t="shared" si="1388"/>
        <v>1256.95</v>
      </c>
      <c r="BR1076">
        <f t="shared" si="1389"/>
        <v>810.85</v>
      </c>
      <c r="BT1076" s="24">
        <f t="shared" si="1390"/>
        <v>1427.3602000000001</v>
      </c>
      <c r="BU1076" s="24">
        <f t="shared" si="1391"/>
        <v>1086.5398</v>
      </c>
      <c r="BV1076" s="24">
        <f t="shared" si="1392"/>
        <v>1532.6397999999999</v>
      </c>
      <c r="BW1076" s="24">
        <f t="shared" si="1393"/>
        <v>981.26020000000005</v>
      </c>
      <c r="BX1076">
        <f t="shared" si="1394"/>
        <v>1703.0500000000002</v>
      </c>
      <c r="BY1076" s="24">
        <f t="shared" si="1395"/>
        <v>892.93240000000003</v>
      </c>
      <c r="BZ1076" s="15" t="str">
        <f t="shared" si="1396"/>
        <v>GREEN</v>
      </c>
      <c r="CA1076" s="15" t="str">
        <f t="shared" si="1397"/>
        <v>GREEN</v>
      </c>
      <c r="CB1076" s="15" t="str">
        <f t="shared" si="1398"/>
        <v>GREEN</v>
      </c>
      <c r="CC1076" s="15" t="str">
        <f t="shared" si="1399"/>
        <v>0</v>
      </c>
      <c r="CJ1076">
        <f t="shared" si="1348"/>
        <v>1254</v>
      </c>
      <c r="CK1076">
        <f t="shared" si="1349"/>
        <v>810.85</v>
      </c>
      <c r="CM1076" s="24">
        <f t="shared" si="1350"/>
        <v>1423.2833000000001</v>
      </c>
      <c r="CN1076" s="24">
        <f t="shared" si="1351"/>
        <v>1084.7166999999999</v>
      </c>
      <c r="CO1076" s="24">
        <f t="shared" si="1352"/>
        <v>1527.8667</v>
      </c>
      <c r="CP1076" s="24">
        <f t="shared" si="1353"/>
        <v>980.13329999999996</v>
      </c>
      <c r="CQ1076">
        <f t="shared" si="1354"/>
        <v>1697.15</v>
      </c>
      <c r="CR1076" s="24">
        <f t="shared" si="1355"/>
        <v>892.38959999999997</v>
      </c>
      <c r="CS1076" s="15" t="str">
        <f t="shared" si="1356"/>
        <v>GREEN</v>
      </c>
      <c r="CT1076" s="15" t="str">
        <f t="shared" si="1357"/>
        <v>GREEN</v>
      </c>
      <c r="CU1076" s="15" t="str">
        <f t="shared" si="1400"/>
        <v>GREEN</v>
      </c>
      <c r="CV1076" s="15" t="str">
        <f t="shared" si="1344"/>
        <v>0</v>
      </c>
      <c r="CX1076" s="24">
        <f t="shared" si="1401"/>
        <v>1256.95</v>
      </c>
      <c r="CY1076" s="24">
        <f t="shared" si="1402"/>
        <v>810.85</v>
      </c>
      <c r="DA1076" s="24">
        <f t="shared" si="1412"/>
        <v>1427.3602000000001</v>
      </c>
      <c r="DB1076" s="24">
        <f t="shared" si="1403"/>
        <v>1086.5398</v>
      </c>
      <c r="DC1076" s="24">
        <f t="shared" si="1404"/>
        <v>1532.6397999999999</v>
      </c>
      <c r="DD1076" s="24">
        <f t="shared" si="1405"/>
        <v>981.26020000000005</v>
      </c>
      <c r="DE1076">
        <f t="shared" si="1406"/>
        <v>1703.0500000000002</v>
      </c>
      <c r="DF1076" s="24">
        <f t="shared" si="1407"/>
        <v>892.93240000000003</v>
      </c>
      <c r="DG1076" s="15" t="str">
        <f t="shared" si="1408"/>
        <v>GREEN</v>
      </c>
      <c r="DH1076" s="15" t="str">
        <f t="shared" si="1409"/>
        <v>GREEN</v>
      </c>
      <c r="DI1076" s="15" t="str">
        <f t="shared" si="1410"/>
        <v>GREEN</v>
      </c>
    </row>
    <row r="1077" spans="1:113" x14ac:dyDescent="0.3">
      <c r="A1077" s="18">
        <v>36343</v>
      </c>
      <c r="B1077" s="1">
        <v>1177.05</v>
      </c>
      <c r="C1077" s="1">
        <v>1204.1500000000001</v>
      </c>
      <c r="D1077" s="1">
        <v>1177.05</v>
      </c>
      <c r="E1077" s="1">
        <v>1197.8499999999999</v>
      </c>
      <c r="F1077" s="1">
        <v>384700000</v>
      </c>
      <c r="G1077" s="1">
        <v>810399.99</v>
      </c>
      <c r="H1077" s="1">
        <v>1228211</v>
      </c>
      <c r="I1077" s="1">
        <v>1169.3900000000001</v>
      </c>
      <c r="J1077" s="1">
        <v>1073.77</v>
      </c>
      <c r="K1077" s="1">
        <v>960.91</v>
      </c>
      <c r="L1077" s="1">
        <v>1017.12</v>
      </c>
      <c r="M1077" s="1">
        <v>1013.58</v>
      </c>
      <c r="N1077" s="1">
        <v>80.17</v>
      </c>
      <c r="O1077" s="1">
        <v>65.73</v>
      </c>
      <c r="P1077" s="1">
        <v>59.52</v>
      </c>
      <c r="Q1077" s="1">
        <v>60.46</v>
      </c>
      <c r="R1077" s="1">
        <v>48.65</v>
      </c>
      <c r="S1077" s="1">
        <v>1.77</v>
      </c>
      <c r="T1077" s="1">
        <v>76.47</v>
      </c>
      <c r="U1077" s="1">
        <v>74.459999999999994</v>
      </c>
      <c r="V1077" s="1">
        <v>28.27</v>
      </c>
      <c r="W1077" s="1">
        <v>18.829999999999998</v>
      </c>
      <c r="X1077" s="1">
        <v>20.45</v>
      </c>
      <c r="Y1077" s="1">
        <v>1226.4000000000001</v>
      </c>
      <c r="Z1077" s="1">
        <v>921.15</v>
      </c>
      <c r="AA1077" s="1">
        <v>1073.77</v>
      </c>
      <c r="AB1077" s="1">
        <v>1228.55</v>
      </c>
      <c r="AC1077" s="1">
        <v>800.1</v>
      </c>
      <c r="AD1077" s="19">
        <f t="shared" si="1358"/>
        <v>0.26630092613604445</v>
      </c>
      <c r="AE1077" s="1">
        <f t="shared" si="1345"/>
        <v>131.37201140601016</v>
      </c>
      <c r="AF1077" s="20">
        <f t="shared" si="1413"/>
        <v>1.7714528462192014E-2</v>
      </c>
      <c r="AG1077" s="2">
        <f t="shared" si="1359"/>
        <v>11.810000000000002</v>
      </c>
      <c r="AH1077" s="1">
        <f t="shared" si="1360"/>
        <v>1154.7416666666666</v>
      </c>
      <c r="AI1077" s="21">
        <f t="shared" si="1361"/>
        <v>1094.0846153846155</v>
      </c>
      <c r="AJ1077" s="22">
        <f t="shared" si="1362"/>
        <v>60.657051282051043</v>
      </c>
      <c r="AK1077" s="23">
        <f t="shared" si="1363"/>
        <v>63.642788461538316</v>
      </c>
      <c r="AL1077" s="23">
        <f t="shared" si="1364"/>
        <v>-2.9857371794872734</v>
      </c>
      <c r="AM1077" s="23"/>
      <c r="AN1077">
        <f t="shared" si="1365"/>
        <v>1187.425</v>
      </c>
      <c r="AO1077" s="4">
        <f t="shared" si="1366"/>
        <v>1172.9749999999999</v>
      </c>
      <c r="AP1077" s="4">
        <f t="shared" si="1367"/>
        <v>1154.95625</v>
      </c>
      <c r="AQ1077" s="24">
        <f t="shared" si="1368"/>
        <v>1128.075</v>
      </c>
      <c r="AR1077" t="str">
        <f t="shared" si="1369"/>
        <v>GREEN</v>
      </c>
      <c r="AS1077" t="str">
        <f t="shared" si="1370"/>
        <v>GREEN</v>
      </c>
      <c r="AT1077" t="str">
        <f t="shared" si="1371"/>
        <v>GREEN</v>
      </c>
      <c r="AU1077" t="str">
        <f t="shared" si="1372"/>
        <v>GREEN</v>
      </c>
      <c r="AV1077" t="str">
        <f t="shared" si="1373"/>
        <v>GREEN</v>
      </c>
      <c r="AW1077" t="str">
        <f t="shared" si="1374"/>
        <v>GREEN</v>
      </c>
      <c r="AX1077" s="25">
        <f t="shared" si="1375"/>
        <v>1.9402388191651149E-2</v>
      </c>
      <c r="AY1077" s="25">
        <f t="shared" si="1376"/>
        <v>1.1257328612741146E-2</v>
      </c>
      <c r="AZ1077" s="26">
        <f t="shared" si="1377"/>
        <v>63.282998715994573</v>
      </c>
      <c r="BA1077" s="1">
        <f t="shared" si="1416"/>
        <v>908274.97499999998</v>
      </c>
      <c r="BB1077" s="1">
        <f t="shared" si="1416"/>
        <v>1351118</v>
      </c>
      <c r="BC1077" s="27">
        <f t="shared" si="1378"/>
        <v>0.8922407996543118</v>
      </c>
      <c r="BD1077" s="28">
        <f t="shared" si="1378"/>
        <v>0.90903311183775215</v>
      </c>
      <c r="BE1077" s="29">
        <f t="shared" si="1347"/>
        <v>100</v>
      </c>
      <c r="BF1077" s="29">
        <f t="shared" si="1411"/>
        <v>100</v>
      </c>
      <c r="BG1077" s="30">
        <f t="shared" si="1379"/>
        <v>9.6443977885142251E-3</v>
      </c>
      <c r="BH1077" s="31">
        <f t="shared" si="1380"/>
        <v>9.2555358697509194E-3</v>
      </c>
      <c r="BI1077" s="31">
        <f t="shared" si="1381"/>
        <v>8.1450595789100046E-3</v>
      </c>
      <c r="BJ1077" s="32">
        <f t="shared" si="1382"/>
        <v>1236.2259330416341</v>
      </c>
      <c r="BK1077" s="24">
        <f t="shared" si="1383"/>
        <v>1073.257400291699</v>
      </c>
      <c r="BL1077" s="30">
        <f t="shared" si="1384"/>
        <v>0.1360508684308846</v>
      </c>
      <c r="BM1077" s="30">
        <f t="shared" si="1385"/>
        <v>-3.2037344443489754E-2</v>
      </c>
      <c r="BN1077" s="30">
        <f t="shared" si="1386"/>
        <v>0.10401352398739484</v>
      </c>
      <c r="BO1077" s="30">
        <f t="shared" si="1387"/>
        <v>7.1976179543905089E-2</v>
      </c>
      <c r="BP1077" s="30"/>
      <c r="BQ1077">
        <f t="shared" si="1388"/>
        <v>1256.95</v>
      </c>
      <c r="BR1077">
        <f t="shared" si="1389"/>
        <v>810.85</v>
      </c>
      <c r="BT1077" s="24">
        <f t="shared" si="1390"/>
        <v>1427.3602000000001</v>
      </c>
      <c r="BU1077" s="24">
        <f t="shared" si="1391"/>
        <v>1086.5398</v>
      </c>
      <c r="BV1077" s="24">
        <f t="shared" si="1392"/>
        <v>1532.6397999999999</v>
      </c>
      <c r="BW1077" s="24">
        <f t="shared" si="1393"/>
        <v>981.26020000000005</v>
      </c>
      <c r="BX1077">
        <f t="shared" si="1394"/>
        <v>1703.0500000000002</v>
      </c>
      <c r="BY1077" s="24">
        <f t="shared" si="1395"/>
        <v>892.93240000000003</v>
      </c>
      <c r="BZ1077" s="15" t="str">
        <f t="shared" si="1396"/>
        <v>GREEN</v>
      </c>
      <c r="CA1077" s="15" t="str">
        <f t="shared" si="1397"/>
        <v>GREEN</v>
      </c>
      <c r="CB1077" s="15" t="str">
        <f t="shared" si="1398"/>
        <v>GREEN</v>
      </c>
      <c r="CC1077" s="15" t="str">
        <f t="shared" si="1399"/>
        <v>0</v>
      </c>
      <c r="CJ1077">
        <f t="shared" si="1348"/>
        <v>1197.8499999999999</v>
      </c>
      <c r="CK1077">
        <f t="shared" si="1349"/>
        <v>810.85</v>
      </c>
      <c r="CM1077" s="24">
        <f t="shared" si="1350"/>
        <v>1345.6839999999997</v>
      </c>
      <c r="CN1077" s="24">
        <f t="shared" si="1351"/>
        <v>1050.0160000000001</v>
      </c>
      <c r="CO1077" s="24">
        <f t="shared" si="1352"/>
        <v>1437.0159999999998</v>
      </c>
      <c r="CP1077" s="24">
        <f t="shared" si="1353"/>
        <v>958.68399999999997</v>
      </c>
      <c r="CQ1077">
        <f t="shared" si="1354"/>
        <v>1584.85</v>
      </c>
      <c r="CR1077" s="24">
        <f t="shared" si="1355"/>
        <v>882.05799999999999</v>
      </c>
      <c r="CS1077" s="15" t="str">
        <f t="shared" si="1356"/>
        <v>GREEN</v>
      </c>
      <c r="CT1077" s="15" t="str">
        <f t="shared" si="1357"/>
        <v>GREEN</v>
      </c>
      <c r="CU1077" s="15" t="str">
        <f t="shared" si="1400"/>
        <v>GREEN</v>
      </c>
      <c r="CV1077" s="15" t="str">
        <f t="shared" ref="CV1077:CV1140" si="1417">IF(ABS(E1077-CQ1077)&lt;(0.05*CQ1077), "GREEN","0")</f>
        <v>0</v>
      </c>
      <c r="CX1077" s="24">
        <f t="shared" si="1401"/>
        <v>1256.95</v>
      </c>
      <c r="CY1077" s="24">
        <f t="shared" si="1402"/>
        <v>810.85</v>
      </c>
      <c r="DA1077" s="24">
        <f t="shared" si="1412"/>
        <v>1427.3602000000001</v>
      </c>
      <c r="DB1077" s="24">
        <f t="shared" si="1403"/>
        <v>1086.5398</v>
      </c>
      <c r="DC1077" s="24">
        <f t="shared" si="1404"/>
        <v>1532.6397999999999</v>
      </c>
      <c r="DD1077" s="24">
        <f t="shared" si="1405"/>
        <v>981.26020000000005</v>
      </c>
      <c r="DE1077">
        <f t="shared" si="1406"/>
        <v>1703.0500000000002</v>
      </c>
      <c r="DF1077" s="24">
        <f t="shared" si="1407"/>
        <v>892.93240000000003</v>
      </c>
      <c r="DG1077" s="15" t="str">
        <f t="shared" si="1408"/>
        <v>GREEN</v>
      </c>
      <c r="DH1077" s="15" t="str">
        <f t="shared" si="1409"/>
        <v>GREEN</v>
      </c>
      <c r="DI1077" s="15" t="str">
        <f t="shared" si="1410"/>
        <v>GREEN</v>
      </c>
    </row>
    <row r="1078" spans="1:113" x14ac:dyDescent="0.3">
      <c r="A1078" s="18">
        <v>36336</v>
      </c>
      <c r="B1078" s="1">
        <v>1175.3</v>
      </c>
      <c r="C1078" s="1">
        <v>1228.55</v>
      </c>
      <c r="D1078" s="1">
        <v>1171.3</v>
      </c>
      <c r="E1078" s="1">
        <v>1177</v>
      </c>
      <c r="F1078" s="1">
        <v>449900000</v>
      </c>
      <c r="G1078" s="1">
        <v>1020699.93</v>
      </c>
      <c r="H1078" s="1">
        <v>1456160</v>
      </c>
      <c r="I1078" s="1">
        <v>1146.1199999999999</v>
      </c>
      <c r="J1078" s="1">
        <v>1062.3900000000001</v>
      </c>
      <c r="K1078" s="1">
        <v>956.97</v>
      </c>
      <c r="L1078" s="1">
        <v>1017.46</v>
      </c>
      <c r="M1078" s="1">
        <v>1012.45</v>
      </c>
      <c r="N1078" s="1">
        <v>72.72</v>
      </c>
      <c r="O1078" s="1">
        <v>64.17</v>
      </c>
      <c r="P1078" s="1">
        <v>58.64</v>
      </c>
      <c r="Q1078" s="1">
        <v>57.45</v>
      </c>
      <c r="R1078" s="1">
        <v>45.7</v>
      </c>
      <c r="S1078" s="1">
        <v>0.16</v>
      </c>
      <c r="T1078" s="1">
        <v>71.510000000000005</v>
      </c>
      <c r="U1078" s="1">
        <v>71.08</v>
      </c>
      <c r="V1078" s="1">
        <v>29.1</v>
      </c>
      <c r="W1078" s="1">
        <v>19.38</v>
      </c>
      <c r="X1078" s="1">
        <v>20.48</v>
      </c>
      <c r="Y1078" s="1">
        <v>1210.18</v>
      </c>
      <c r="Z1078" s="1">
        <v>914.61</v>
      </c>
      <c r="AA1078" s="1">
        <v>1062.3900000000001</v>
      </c>
      <c r="AB1078" s="1">
        <v>1201.3</v>
      </c>
      <c r="AC1078" s="1">
        <v>800.1</v>
      </c>
      <c r="AD1078" s="19">
        <f t="shared" si="1358"/>
        <v>2.4402422845939874E-2</v>
      </c>
      <c r="AE1078" s="1">
        <f t="shared" si="1345"/>
        <v>129.08532572932668</v>
      </c>
      <c r="AF1078" s="20">
        <f t="shared" si="1413"/>
        <v>1.5742671148364362E-3</v>
      </c>
      <c r="AG1078" s="2">
        <f t="shared" si="1359"/>
        <v>11.75</v>
      </c>
      <c r="AH1078" s="1">
        <f t="shared" si="1360"/>
        <v>1146.075</v>
      </c>
      <c r="AI1078" s="21">
        <f t="shared" si="1361"/>
        <v>1083.7461538461541</v>
      </c>
      <c r="AJ1078" s="22">
        <f t="shared" si="1362"/>
        <v>62.328846153845916</v>
      </c>
      <c r="AK1078" s="23">
        <f t="shared" si="1363"/>
        <v>58.17836538461529</v>
      </c>
      <c r="AL1078" s="23">
        <f t="shared" si="1364"/>
        <v>4.1504807692306258</v>
      </c>
      <c r="AM1078" s="23"/>
      <c r="AN1078">
        <f t="shared" si="1365"/>
        <v>1176.075</v>
      </c>
      <c r="AO1078" s="4">
        <f t="shared" si="1366"/>
        <v>1162.2750000000001</v>
      </c>
      <c r="AP1078" s="4">
        <f t="shared" si="1367"/>
        <v>1138.0875000000001</v>
      </c>
      <c r="AQ1078" s="24">
        <f t="shared" si="1368"/>
        <v>1106.4900000000002</v>
      </c>
      <c r="AR1078" t="str">
        <f t="shared" si="1369"/>
        <v>GREEN</v>
      </c>
      <c r="AS1078" t="str">
        <f t="shared" si="1370"/>
        <v>GREEN</v>
      </c>
      <c r="AT1078" t="str">
        <f t="shared" si="1371"/>
        <v>GREEN</v>
      </c>
      <c r="AU1078" t="str">
        <f t="shared" si="1372"/>
        <v>GREEN</v>
      </c>
      <c r="AV1078" t="str">
        <f t="shared" si="1373"/>
        <v>GREEN</v>
      </c>
      <c r="AW1078" t="str">
        <f t="shared" si="1374"/>
        <v>GREEN</v>
      </c>
      <c r="AX1078" s="25">
        <f t="shared" si="1375"/>
        <v>1.6449966781285814E-2</v>
      </c>
      <c r="AY1078" s="25">
        <f t="shared" si="1376"/>
        <v>1.4046190328105631E-2</v>
      </c>
      <c r="AZ1078" s="26">
        <f t="shared" si="1377"/>
        <v>53.941113702552258</v>
      </c>
      <c r="BA1078" s="1">
        <f t="shared" si="1416"/>
        <v>936849.98250000004</v>
      </c>
      <c r="BB1078" s="1">
        <f t="shared" si="1416"/>
        <v>1385139.75</v>
      </c>
      <c r="BC1078" s="27">
        <f t="shared" si="1378"/>
        <v>1.089502000390975</v>
      </c>
      <c r="BD1078" s="28">
        <f t="shared" si="1378"/>
        <v>1.0512729852709808</v>
      </c>
      <c r="BE1078" s="29">
        <f t="shared" si="1347"/>
        <v>100</v>
      </c>
      <c r="BF1078" s="29">
        <f t="shared" si="1411"/>
        <v>100</v>
      </c>
      <c r="BG1078" s="30">
        <f t="shared" si="1379"/>
        <v>1.5346201777052149E-2</v>
      </c>
      <c r="BH1078" s="31">
        <f t="shared" si="1380"/>
        <v>2.1828753037605564E-2</v>
      </c>
      <c r="BI1078" s="31">
        <f t="shared" si="1381"/>
        <v>2.4037764531801842E-3</v>
      </c>
      <c r="BJ1078" s="32">
        <f t="shared" si="1382"/>
        <v>1215.7581328228002</v>
      </c>
      <c r="BK1078" s="24">
        <f t="shared" si="1383"/>
        <v>1076.3918671771999</v>
      </c>
      <c r="BL1078" s="30">
        <f t="shared" si="1384"/>
        <v>0.11840804217977942</v>
      </c>
      <c r="BM1078" s="30">
        <f t="shared" si="1385"/>
        <v>-3.2929594581818385E-2</v>
      </c>
      <c r="BN1078" s="30">
        <f t="shared" si="1386"/>
        <v>8.5478447597961041E-2</v>
      </c>
      <c r="BO1078" s="30">
        <f t="shared" si="1387"/>
        <v>5.2548853016142656E-2</v>
      </c>
      <c r="BP1078" s="30"/>
      <c r="BQ1078">
        <f t="shared" si="1388"/>
        <v>1256.95</v>
      </c>
      <c r="BR1078">
        <f t="shared" si="1389"/>
        <v>810.85</v>
      </c>
      <c r="BT1078" s="24">
        <f t="shared" si="1390"/>
        <v>1427.3602000000001</v>
      </c>
      <c r="BU1078" s="24">
        <f t="shared" si="1391"/>
        <v>1086.5398</v>
      </c>
      <c r="BV1078" s="24">
        <f t="shared" si="1392"/>
        <v>1532.6397999999999</v>
      </c>
      <c r="BW1078" s="24">
        <f t="shared" si="1393"/>
        <v>981.26020000000005</v>
      </c>
      <c r="BX1078">
        <f t="shared" si="1394"/>
        <v>1703.0500000000002</v>
      </c>
      <c r="BY1078" s="24">
        <f t="shared" si="1395"/>
        <v>892.93240000000003</v>
      </c>
      <c r="BZ1078" s="15" t="str">
        <f t="shared" si="1396"/>
        <v>GREEN</v>
      </c>
      <c r="CA1078" s="15" t="str">
        <f t="shared" si="1397"/>
        <v>GREEN</v>
      </c>
      <c r="CB1078" s="15" t="str">
        <f t="shared" si="1398"/>
        <v>GREEN</v>
      </c>
      <c r="CC1078" s="15" t="str">
        <f t="shared" si="1399"/>
        <v>0</v>
      </c>
      <c r="CJ1078">
        <f t="shared" si="1348"/>
        <v>1177</v>
      </c>
      <c r="CK1078">
        <f t="shared" si="1349"/>
        <v>810.85</v>
      </c>
      <c r="CM1078" s="24">
        <f t="shared" si="1350"/>
        <v>1316.8693000000001</v>
      </c>
      <c r="CN1078" s="24">
        <f t="shared" si="1351"/>
        <v>1037.1306999999999</v>
      </c>
      <c r="CO1078" s="24">
        <f t="shared" si="1352"/>
        <v>1403.2807</v>
      </c>
      <c r="CP1078" s="24">
        <f t="shared" si="1353"/>
        <v>950.71929999999998</v>
      </c>
      <c r="CQ1078">
        <f t="shared" si="1354"/>
        <v>1543.15</v>
      </c>
      <c r="CR1078" s="24">
        <f t="shared" si="1355"/>
        <v>878.22160000000008</v>
      </c>
      <c r="CS1078" s="15" t="str">
        <f t="shared" si="1356"/>
        <v>GREEN</v>
      </c>
      <c r="CT1078" s="15" t="str">
        <f t="shared" si="1357"/>
        <v>GREEN</v>
      </c>
      <c r="CU1078" s="15" t="str">
        <f t="shared" si="1400"/>
        <v>GREEN</v>
      </c>
      <c r="CV1078" s="15" t="str">
        <f t="shared" si="1417"/>
        <v>0</v>
      </c>
      <c r="CX1078" s="24">
        <f t="shared" si="1401"/>
        <v>1256.95</v>
      </c>
      <c r="CY1078" s="24">
        <f t="shared" si="1402"/>
        <v>810.85</v>
      </c>
      <c r="DA1078" s="24">
        <f t="shared" si="1412"/>
        <v>1427.3602000000001</v>
      </c>
      <c r="DB1078" s="24">
        <f t="shared" si="1403"/>
        <v>1086.5398</v>
      </c>
      <c r="DC1078" s="24">
        <f t="shared" si="1404"/>
        <v>1532.6397999999999</v>
      </c>
      <c r="DD1078" s="24">
        <f t="shared" si="1405"/>
        <v>981.26020000000005</v>
      </c>
      <c r="DE1078">
        <f t="shared" si="1406"/>
        <v>1703.0500000000002</v>
      </c>
      <c r="DF1078" s="24">
        <f t="shared" si="1407"/>
        <v>892.93240000000003</v>
      </c>
      <c r="DG1078" s="15" t="str">
        <f t="shared" si="1408"/>
        <v>GREEN</v>
      </c>
      <c r="DH1078" s="15" t="str">
        <f t="shared" si="1409"/>
        <v>GREEN</v>
      </c>
      <c r="DI1078" s="15" t="str">
        <f t="shared" si="1410"/>
        <v>GREEN</v>
      </c>
    </row>
    <row r="1079" spans="1:113" x14ac:dyDescent="0.3">
      <c r="A1079" s="53">
        <v>36329</v>
      </c>
      <c r="B1079" s="54">
        <v>1140.75</v>
      </c>
      <c r="C1079" s="54">
        <v>1189.2</v>
      </c>
      <c r="D1079" s="54">
        <v>1099.8499999999999</v>
      </c>
      <c r="E1079" s="54">
        <v>1175.1500000000001</v>
      </c>
      <c r="F1079" s="54">
        <v>472100000</v>
      </c>
      <c r="G1079" s="54">
        <v>907100</v>
      </c>
      <c r="H1079" s="54">
        <v>1381847</v>
      </c>
      <c r="I1079" s="54">
        <v>1139.8900000000001</v>
      </c>
      <c r="J1079" s="54">
        <v>1050.3599999999999</v>
      </c>
      <c r="K1079" s="54">
        <v>953.03</v>
      </c>
      <c r="L1079" s="54">
        <v>1017.54</v>
      </c>
      <c r="M1079" s="54">
        <v>1011.45</v>
      </c>
      <c r="N1079" s="54">
        <v>72.099999999999994</v>
      </c>
      <c r="O1079" s="54">
        <v>64.040000000000006</v>
      </c>
      <c r="P1079" s="54">
        <v>58.57</v>
      </c>
      <c r="Q1079" s="54">
        <v>54.91</v>
      </c>
      <c r="R1079" s="54">
        <v>42.77</v>
      </c>
      <c r="S1079" s="54">
        <v>2.91</v>
      </c>
      <c r="T1079" s="54">
        <v>75.400000000000006</v>
      </c>
      <c r="U1079" s="54">
        <v>71.39</v>
      </c>
      <c r="V1079" s="54">
        <v>26.68</v>
      </c>
      <c r="W1079" s="54">
        <v>20.56</v>
      </c>
      <c r="X1079" s="54">
        <v>20.51</v>
      </c>
      <c r="Y1079" s="54">
        <v>1198.05</v>
      </c>
      <c r="Z1079" s="54">
        <v>902.66</v>
      </c>
      <c r="AA1079" s="54">
        <v>1050.3599999999999</v>
      </c>
      <c r="AB1079" s="54">
        <v>1201.3</v>
      </c>
      <c r="AC1079" s="54">
        <v>800.1</v>
      </c>
      <c r="AD1079" s="19">
        <f t="shared" si="1358"/>
        <v>0.43885259566939083</v>
      </c>
      <c r="AE1079" s="54">
        <f t="shared" si="1345"/>
        <v>128.88243035753462</v>
      </c>
      <c r="AF1079" s="55">
        <f t="shared" si="1413"/>
        <v>2.9118136439267861E-2</v>
      </c>
      <c r="AG1079" s="2">
        <f t="shared" si="1359"/>
        <v>12.139999999999993</v>
      </c>
      <c r="AH1079" s="1">
        <f t="shared" si="1360"/>
        <v>1144.1333333333334</v>
      </c>
      <c r="AI1079" s="21">
        <f t="shared" si="1361"/>
        <v>1073.3038461538463</v>
      </c>
      <c r="AJ1079" s="22">
        <f t="shared" si="1362"/>
        <v>70.82948717948716</v>
      </c>
      <c r="AK1079" s="23">
        <f t="shared" si="1363"/>
        <v>47.020192307692241</v>
      </c>
      <c r="AL1079" s="23">
        <f t="shared" si="1364"/>
        <v>23.809294871794918</v>
      </c>
      <c r="AM1079" s="23"/>
      <c r="AN1079">
        <f t="shared" si="1365"/>
        <v>1158.5250000000001</v>
      </c>
      <c r="AO1079" s="4">
        <f t="shared" si="1366"/>
        <v>1138.4000000000001</v>
      </c>
      <c r="AP1079" s="4">
        <f t="shared" si="1367"/>
        <v>1113.2375000000002</v>
      </c>
      <c r="AQ1079" s="24">
        <f t="shared" si="1368"/>
        <v>1085.4850000000001</v>
      </c>
      <c r="AR1079" t="str">
        <f t="shared" si="1369"/>
        <v>GREEN</v>
      </c>
      <c r="AS1079" t="str">
        <f t="shared" si="1370"/>
        <v>GREEN</v>
      </c>
      <c r="AT1079" t="str">
        <f t="shared" si="1371"/>
        <v>GREEN</v>
      </c>
      <c r="AU1079" t="str">
        <f t="shared" si="1372"/>
        <v>GREEN</v>
      </c>
      <c r="AV1079" t="str">
        <f t="shared" si="1373"/>
        <v>GREEN</v>
      </c>
      <c r="AW1079" t="str">
        <f t="shared" si="1374"/>
        <v>GREEN</v>
      </c>
      <c r="AX1079" s="25">
        <f t="shared" si="1375"/>
        <v>3.2252129337129919E-2</v>
      </c>
      <c r="AY1079" s="25">
        <f t="shared" si="1376"/>
        <v>1.4046190328105631E-2</v>
      </c>
      <c r="AZ1079" s="26">
        <f t="shared" si="1377"/>
        <v>69.661554826032656</v>
      </c>
      <c r="BA1079" s="1">
        <f t="shared" si="1416"/>
        <v>952724.995</v>
      </c>
      <c r="BB1079" s="1">
        <f t="shared" si="1416"/>
        <v>1399929.25</v>
      </c>
      <c r="BC1079" s="27">
        <f t="shared" si="1378"/>
        <v>0.95211105488000769</v>
      </c>
      <c r="BD1079" s="28">
        <f t="shared" si="1378"/>
        <v>0.98708345439599898</v>
      </c>
      <c r="BE1079" s="29">
        <f t="shared" si="1347"/>
        <v>100</v>
      </c>
      <c r="BF1079" s="29">
        <f t="shared" si="1411"/>
        <v>94.090221774193594</v>
      </c>
      <c r="BG1079" s="30">
        <f t="shared" si="1379"/>
        <v>8.8666739509876136E-3</v>
      </c>
      <c r="BH1079" s="31">
        <f t="shared" si="1380"/>
        <v>7.3953904741078935E-3</v>
      </c>
      <c r="BI1079" s="31">
        <f t="shared" si="1381"/>
        <v>1.8205939009024286E-2</v>
      </c>
      <c r="BJ1079" s="32">
        <f t="shared" si="1382"/>
        <v>1210.2376347566649</v>
      </c>
      <c r="BK1079" s="24">
        <f t="shared" si="1383"/>
        <v>1078.029031910002</v>
      </c>
      <c r="BL1079" s="30">
        <f t="shared" si="1384"/>
        <v>0.11250359770809076</v>
      </c>
      <c r="BM1079" s="30">
        <f t="shared" si="1385"/>
        <v>-2.9858005153950373E-2</v>
      </c>
      <c r="BN1079" s="30">
        <f t="shared" si="1386"/>
        <v>8.264559255414039E-2</v>
      </c>
      <c r="BO1079" s="30">
        <f t="shared" si="1387"/>
        <v>5.2787587400190017E-2</v>
      </c>
      <c r="BP1079" s="30"/>
      <c r="BQ1079">
        <f t="shared" si="1388"/>
        <v>1256.95</v>
      </c>
      <c r="BR1079">
        <f t="shared" si="1389"/>
        <v>810.85</v>
      </c>
      <c r="BT1079" s="24">
        <f t="shared" si="1390"/>
        <v>1427.3602000000001</v>
      </c>
      <c r="BU1079" s="24">
        <f t="shared" si="1391"/>
        <v>1086.5398</v>
      </c>
      <c r="BV1079" s="24">
        <f t="shared" si="1392"/>
        <v>1532.6397999999999</v>
      </c>
      <c r="BW1079" s="24">
        <f t="shared" si="1393"/>
        <v>981.26020000000005</v>
      </c>
      <c r="BX1079">
        <f t="shared" si="1394"/>
        <v>1703.0500000000002</v>
      </c>
      <c r="BY1079" s="24">
        <f t="shared" si="1395"/>
        <v>892.93240000000003</v>
      </c>
      <c r="BZ1079" s="15" t="str">
        <f t="shared" si="1396"/>
        <v>GREEN</v>
      </c>
      <c r="CA1079" s="15" t="str">
        <f t="shared" si="1397"/>
        <v>GREEN</v>
      </c>
      <c r="CB1079" s="15" t="str">
        <f t="shared" si="1398"/>
        <v>GREEN</v>
      </c>
      <c r="CC1079" s="15" t="str">
        <f t="shared" si="1399"/>
        <v>0</v>
      </c>
      <c r="CJ1079">
        <f t="shared" si="1348"/>
        <v>1175.1500000000001</v>
      </c>
      <c r="CK1079">
        <f t="shared" si="1349"/>
        <v>810.85</v>
      </c>
      <c r="CM1079" s="24">
        <f t="shared" si="1350"/>
        <v>1314.3126000000002</v>
      </c>
      <c r="CN1079" s="24">
        <f t="shared" si="1351"/>
        <v>1035.9874</v>
      </c>
      <c r="CO1079" s="24">
        <f t="shared" si="1352"/>
        <v>1400.2874000000002</v>
      </c>
      <c r="CP1079" s="24">
        <f t="shared" si="1353"/>
        <v>950.01260000000002</v>
      </c>
      <c r="CQ1079">
        <f t="shared" si="1354"/>
        <v>1539.4500000000003</v>
      </c>
      <c r="CR1079" s="24">
        <f t="shared" si="1355"/>
        <v>877.88120000000004</v>
      </c>
      <c r="CS1079" s="15" t="str">
        <f t="shared" si="1356"/>
        <v>GREEN</v>
      </c>
      <c r="CT1079" s="15" t="str">
        <f t="shared" si="1357"/>
        <v>GREEN</v>
      </c>
      <c r="CU1079" s="15" t="str">
        <f t="shared" si="1400"/>
        <v>GREEN</v>
      </c>
      <c r="CV1079" s="15" t="str">
        <f t="shared" si="1417"/>
        <v>0</v>
      </c>
      <c r="CX1079" s="24">
        <f t="shared" si="1401"/>
        <v>1256.95</v>
      </c>
      <c r="CY1079" s="24">
        <f t="shared" si="1402"/>
        <v>810.85</v>
      </c>
      <c r="DA1079" s="24">
        <f t="shared" si="1412"/>
        <v>1427.3602000000001</v>
      </c>
      <c r="DB1079" s="24">
        <f t="shared" si="1403"/>
        <v>1086.5398</v>
      </c>
      <c r="DC1079" s="24">
        <f t="shared" si="1404"/>
        <v>1532.6397999999999</v>
      </c>
      <c r="DD1079" s="24">
        <f t="shared" si="1405"/>
        <v>981.26020000000005</v>
      </c>
      <c r="DE1079">
        <f t="shared" si="1406"/>
        <v>1703.0500000000002</v>
      </c>
      <c r="DF1079" s="24">
        <f t="shared" si="1407"/>
        <v>892.93240000000003</v>
      </c>
      <c r="DG1079" s="15" t="str">
        <f t="shared" si="1408"/>
        <v>GREEN</v>
      </c>
      <c r="DH1079" s="15" t="str">
        <f t="shared" si="1409"/>
        <v>GREEN</v>
      </c>
      <c r="DI1079" s="15" t="str">
        <f t="shared" si="1410"/>
        <v>GREEN</v>
      </c>
    </row>
    <row r="1080" spans="1:113" x14ac:dyDescent="0.3">
      <c r="A1080" s="18">
        <v>36322</v>
      </c>
      <c r="B1080" s="1">
        <v>1159.55</v>
      </c>
      <c r="C1080" s="1">
        <v>1192.05</v>
      </c>
      <c r="D1080" s="1">
        <v>1138.05</v>
      </c>
      <c r="E1080" s="1">
        <v>1141.9000000000001</v>
      </c>
      <c r="F1080" s="1">
        <v>436600000</v>
      </c>
      <c r="G1080" s="1">
        <v>894899.98</v>
      </c>
      <c r="H1080" s="1">
        <v>1338254</v>
      </c>
      <c r="I1080" s="1">
        <v>1137.93</v>
      </c>
      <c r="J1080" s="1">
        <v>1039.9100000000001</v>
      </c>
      <c r="K1080" s="1">
        <v>947.54</v>
      </c>
      <c r="L1080" s="1">
        <v>1017.61</v>
      </c>
      <c r="M1080" s="1">
        <v>1010.55</v>
      </c>
      <c r="N1080" s="1">
        <v>61.65</v>
      </c>
      <c r="O1080" s="1">
        <v>61.64</v>
      </c>
      <c r="P1080" s="1">
        <v>57.18</v>
      </c>
      <c r="Q1080" s="1">
        <v>51.05</v>
      </c>
      <c r="R1080" s="1">
        <v>39.729999999999997</v>
      </c>
      <c r="S1080" s="1">
        <v>-1.1399999999999999</v>
      </c>
      <c r="T1080" s="1">
        <v>66.34</v>
      </c>
      <c r="U1080" s="1">
        <v>72.209999999999994</v>
      </c>
      <c r="V1080" s="1">
        <v>29.27</v>
      </c>
      <c r="W1080" s="1">
        <v>18.41</v>
      </c>
      <c r="X1080" s="1">
        <v>21.09</v>
      </c>
      <c r="Y1080" s="1">
        <v>1180.19</v>
      </c>
      <c r="Z1080" s="1">
        <v>899.63</v>
      </c>
      <c r="AA1080" s="1">
        <v>1039.9100000000001</v>
      </c>
      <c r="AB1080" s="1">
        <v>1201.3</v>
      </c>
      <c r="AC1080" s="1">
        <v>800.1</v>
      </c>
      <c r="AD1080" s="19">
        <f t="shared" si="1358"/>
        <v>-0.18273369640770962</v>
      </c>
      <c r="AE1080" s="1">
        <f t="shared" si="1345"/>
        <v>125.23579732397462</v>
      </c>
      <c r="AF1080" s="20">
        <f t="shared" si="1413"/>
        <v>-1.1384788537292634E-2</v>
      </c>
      <c r="AG1080" s="2">
        <f t="shared" si="1359"/>
        <v>11.32</v>
      </c>
      <c r="AH1080" s="1">
        <f t="shared" si="1360"/>
        <v>1125.425</v>
      </c>
      <c r="AI1080" s="21">
        <f t="shared" si="1361"/>
        <v>1064.6692307692308</v>
      </c>
      <c r="AJ1080" s="22">
        <f t="shared" si="1362"/>
        <v>60.755769230769147</v>
      </c>
      <c r="AK1080" s="23">
        <f t="shared" si="1363"/>
        <v>30.890865384615324</v>
      </c>
      <c r="AL1080" s="23">
        <f t="shared" si="1364"/>
        <v>29.864903846153823</v>
      </c>
      <c r="AM1080" s="23"/>
      <c r="AN1080">
        <f t="shared" si="1365"/>
        <v>1148.4749999999999</v>
      </c>
      <c r="AO1080" s="4">
        <f t="shared" si="1366"/>
        <v>1131.0749999999998</v>
      </c>
      <c r="AP1080" s="4">
        <f t="shared" si="1367"/>
        <v>1089.09375</v>
      </c>
      <c r="AQ1080" s="24">
        <f t="shared" si="1368"/>
        <v>1067.31</v>
      </c>
      <c r="AR1080" t="str">
        <f t="shared" si="1369"/>
        <v>RED</v>
      </c>
      <c r="AS1080" t="str">
        <f t="shared" si="1370"/>
        <v>GREEN</v>
      </c>
      <c r="AT1080" t="str">
        <f t="shared" si="1371"/>
        <v>GREEN</v>
      </c>
      <c r="AU1080" t="str">
        <f t="shared" si="1372"/>
        <v>GREEN</v>
      </c>
      <c r="AV1080" t="str">
        <f t="shared" si="1373"/>
        <v>GREEN</v>
      </c>
      <c r="AW1080" t="str">
        <f t="shared" si="1374"/>
        <v>GREEN</v>
      </c>
      <c r="AX1080" s="25">
        <f t="shared" si="1375"/>
        <v>4.1830374913206403E-2</v>
      </c>
      <c r="AY1080" s="25">
        <f t="shared" si="1376"/>
        <v>1.4046190328105631E-2</v>
      </c>
      <c r="AZ1080" s="26">
        <f t="shared" si="1377"/>
        <v>74.862108528960448</v>
      </c>
      <c r="BA1080" s="1">
        <f t="shared" si="1416"/>
        <v>1069500.0075000001</v>
      </c>
      <c r="BB1080" s="1">
        <f t="shared" si="1416"/>
        <v>1509956</v>
      </c>
      <c r="BC1080" s="27">
        <f t="shared" si="1378"/>
        <v>0.83674611848939129</v>
      </c>
      <c r="BD1080" s="28">
        <f t="shared" si="1378"/>
        <v>0.88628675272656954</v>
      </c>
      <c r="BE1080" s="29">
        <f t="shared" si="1347"/>
        <v>88.180443548387174</v>
      </c>
      <c r="BF1080" s="29">
        <f t="shared" si="1411"/>
        <v>91.494455645161338</v>
      </c>
      <c r="BG1080" s="30">
        <f t="shared" si="1379"/>
        <v>2.8311304298158979E-2</v>
      </c>
      <c r="BH1080" s="31">
        <f t="shared" si="1380"/>
        <v>-4.067436208755798E-3</v>
      </c>
      <c r="BI1080" s="31">
        <f t="shared" si="1381"/>
        <v>2.7784184585100773E-2</v>
      </c>
      <c r="BJ1080" s="32">
        <f t="shared" si="1382"/>
        <v>1210.2732586739407</v>
      </c>
      <c r="BK1080" s="24">
        <f t="shared" si="1383"/>
        <v>1040.5767413260592</v>
      </c>
      <c r="BL1080" s="30">
        <f t="shared" si="1384"/>
        <v>0.14860891264373549</v>
      </c>
      <c r="BM1080" s="30">
        <f t="shared" si="1385"/>
        <v>-5.9876748116245423E-2</v>
      </c>
      <c r="BN1080" s="30">
        <f t="shared" si="1386"/>
        <v>8.8732164527490082E-2</v>
      </c>
      <c r="BO1080" s="30">
        <f t="shared" si="1387"/>
        <v>2.8855416411244658E-2</v>
      </c>
      <c r="BP1080" s="30"/>
      <c r="BQ1080">
        <f t="shared" si="1388"/>
        <v>1256.95</v>
      </c>
      <c r="BR1080">
        <f t="shared" si="1389"/>
        <v>810.85</v>
      </c>
      <c r="BT1080" s="24">
        <f t="shared" si="1390"/>
        <v>1427.3602000000001</v>
      </c>
      <c r="BU1080" s="24">
        <f t="shared" si="1391"/>
        <v>1086.5398</v>
      </c>
      <c r="BV1080" s="24">
        <f t="shared" si="1392"/>
        <v>1532.6397999999999</v>
      </c>
      <c r="BW1080" s="24">
        <f t="shared" si="1393"/>
        <v>981.26020000000005</v>
      </c>
      <c r="BX1080">
        <f t="shared" si="1394"/>
        <v>1703.0500000000002</v>
      </c>
      <c r="BY1080" s="24">
        <f t="shared" si="1395"/>
        <v>892.93240000000003</v>
      </c>
      <c r="BZ1080" s="15" t="str">
        <f t="shared" si="1396"/>
        <v>GREEN</v>
      </c>
      <c r="CA1080" s="15" t="str">
        <f t="shared" si="1397"/>
        <v>GREEN</v>
      </c>
      <c r="CB1080" s="15" t="str">
        <f t="shared" si="1398"/>
        <v>GREEN</v>
      </c>
      <c r="CC1080" s="15" t="str">
        <f t="shared" si="1399"/>
        <v>0</v>
      </c>
      <c r="CJ1080">
        <f t="shared" si="1348"/>
        <v>1165.3499999999999</v>
      </c>
      <c r="CK1080">
        <f t="shared" si="1349"/>
        <v>810.85</v>
      </c>
      <c r="CM1080" s="24">
        <f t="shared" si="1350"/>
        <v>1300.7689999999998</v>
      </c>
      <c r="CN1080" s="24">
        <f t="shared" si="1351"/>
        <v>1029.931</v>
      </c>
      <c r="CO1080" s="24">
        <f t="shared" si="1352"/>
        <v>1384.4309999999998</v>
      </c>
      <c r="CP1080" s="24">
        <f t="shared" si="1353"/>
        <v>946.26900000000001</v>
      </c>
      <c r="CQ1080">
        <f t="shared" si="1354"/>
        <v>1519.85</v>
      </c>
      <c r="CR1080" s="24">
        <f t="shared" si="1355"/>
        <v>876.07799999999997</v>
      </c>
      <c r="CS1080" s="15" t="str">
        <f t="shared" si="1356"/>
        <v>GREEN</v>
      </c>
      <c r="CT1080" s="15" t="str">
        <f t="shared" si="1357"/>
        <v>GREEN</v>
      </c>
      <c r="CU1080" s="15" t="str">
        <f t="shared" si="1400"/>
        <v>GREEN</v>
      </c>
      <c r="CV1080" s="15" t="str">
        <f t="shared" si="1417"/>
        <v>0</v>
      </c>
      <c r="CX1080" s="24">
        <f t="shared" si="1401"/>
        <v>1256.95</v>
      </c>
      <c r="CY1080" s="24">
        <f t="shared" si="1402"/>
        <v>810.85</v>
      </c>
      <c r="DA1080" s="24">
        <f t="shared" si="1412"/>
        <v>1427.3602000000001</v>
      </c>
      <c r="DB1080" s="24">
        <f t="shared" si="1403"/>
        <v>1086.5398</v>
      </c>
      <c r="DC1080" s="24">
        <f t="shared" si="1404"/>
        <v>1532.6397999999999</v>
      </c>
      <c r="DD1080" s="24">
        <f t="shared" si="1405"/>
        <v>981.26020000000005</v>
      </c>
      <c r="DE1080">
        <f t="shared" si="1406"/>
        <v>1703.0500000000002</v>
      </c>
      <c r="DF1080" s="24">
        <f t="shared" si="1407"/>
        <v>892.93240000000003</v>
      </c>
      <c r="DG1080" s="15" t="str">
        <f t="shared" si="1408"/>
        <v>GREEN</v>
      </c>
      <c r="DH1080" s="15" t="str">
        <f t="shared" si="1409"/>
        <v>GREEN</v>
      </c>
      <c r="DI1080" s="15" t="str">
        <f t="shared" si="1410"/>
        <v>GREEN</v>
      </c>
    </row>
    <row r="1081" spans="1:113" x14ac:dyDescent="0.3">
      <c r="A1081" s="53">
        <v>36315</v>
      </c>
      <c r="B1081" s="54">
        <v>1098</v>
      </c>
      <c r="C1081" s="54">
        <v>1162</v>
      </c>
      <c r="D1081" s="54">
        <v>1097.8499999999999</v>
      </c>
      <c r="E1081" s="54">
        <v>1155.05</v>
      </c>
      <c r="F1081" s="54">
        <v>409600000</v>
      </c>
      <c r="G1081" s="54">
        <v>924700.02</v>
      </c>
      <c r="H1081" s="54">
        <v>1364298</v>
      </c>
      <c r="I1081" s="54">
        <v>1122.1300000000001</v>
      </c>
      <c r="J1081" s="54">
        <v>1030.67</v>
      </c>
      <c r="K1081" s="54">
        <v>943.19</v>
      </c>
      <c r="L1081" s="54">
        <v>1018.4</v>
      </c>
      <c r="M1081" s="54">
        <v>1009.78</v>
      </c>
      <c r="N1081" s="54">
        <v>68.41</v>
      </c>
      <c r="O1081" s="54">
        <v>63.19</v>
      </c>
      <c r="P1081" s="54">
        <v>57.92</v>
      </c>
      <c r="Q1081" s="54">
        <v>48.76</v>
      </c>
      <c r="R1081" s="54">
        <v>36.9</v>
      </c>
      <c r="S1081" s="54">
        <v>6.8</v>
      </c>
      <c r="T1081" s="54">
        <v>72.44</v>
      </c>
      <c r="U1081" s="54">
        <v>79.59</v>
      </c>
      <c r="V1081" s="54">
        <v>27.75</v>
      </c>
      <c r="W1081" s="54">
        <v>19.47</v>
      </c>
      <c r="X1081" s="54">
        <v>20.96</v>
      </c>
      <c r="Y1081" s="54">
        <v>1167.1600000000001</v>
      </c>
      <c r="Z1081" s="54">
        <v>894.17</v>
      </c>
      <c r="AA1081" s="54">
        <v>1030.67</v>
      </c>
      <c r="AB1081" s="54">
        <v>1201.3</v>
      </c>
      <c r="AC1081" s="54">
        <v>800.1</v>
      </c>
      <c r="AD1081" s="19">
        <f t="shared" si="1358"/>
        <v>1.0504421735064091</v>
      </c>
      <c r="AE1081" s="54">
        <f t="shared" si="1345"/>
        <v>126.67799956130736</v>
      </c>
      <c r="AF1081" s="55">
        <f t="shared" si="1413"/>
        <v>6.8007397133610592E-2</v>
      </c>
      <c r="AG1081" s="2">
        <f t="shared" si="1359"/>
        <v>11.86</v>
      </c>
      <c r="AH1081" s="1">
        <f t="shared" si="1360"/>
        <v>1098.1416666666667</v>
      </c>
      <c r="AI1081" s="21">
        <f t="shared" si="1361"/>
        <v>1059.3423076923077</v>
      </c>
      <c r="AJ1081" s="22">
        <f t="shared" si="1362"/>
        <v>38.799358974358938</v>
      </c>
      <c r="AK1081" s="23">
        <f t="shared" si="1363"/>
        <v>14.188461538461524</v>
      </c>
      <c r="AL1081" s="23">
        <f t="shared" si="1364"/>
        <v>24.610897435897414</v>
      </c>
      <c r="AM1081" s="23"/>
      <c r="AN1081">
        <f t="shared" si="1365"/>
        <v>1118.2750000000001</v>
      </c>
      <c r="AO1081" s="4">
        <f t="shared" si="1366"/>
        <v>1136.9375</v>
      </c>
      <c r="AP1081" s="4">
        <f t="shared" si="1367"/>
        <v>1067.2249999999999</v>
      </c>
      <c r="AQ1081" s="24">
        <f t="shared" si="1368"/>
        <v>1059.4649999999999</v>
      </c>
      <c r="AR1081" t="str">
        <f t="shared" si="1369"/>
        <v>GREEN</v>
      </c>
      <c r="AS1081" t="str">
        <f t="shared" si="1370"/>
        <v>GREEN</v>
      </c>
      <c r="AT1081" t="str">
        <f t="shared" si="1371"/>
        <v>GREEN</v>
      </c>
      <c r="AU1081" t="str">
        <f t="shared" si="1372"/>
        <v>GREEN</v>
      </c>
      <c r="AV1081" t="str">
        <f t="shared" si="1373"/>
        <v>RED</v>
      </c>
      <c r="AW1081" t="str">
        <f t="shared" si="1374"/>
        <v>GREEN</v>
      </c>
      <c r="AX1081" s="25">
        <f t="shared" si="1375"/>
        <v>4.1830374913206403E-2</v>
      </c>
      <c r="AY1081" s="25">
        <f t="shared" si="1376"/>
        <v>1.2793667866526989E-2</v>
      </c>
      <c r="AZ1081" s="26">
        <f t="shared" si="1377"/>
        <v>76.578687304203527</v>
      </c>
      <c r="BA1081" s="1">
        <f t="shared" si="1416"/>
        <v>1174474.9975000001</v>
      </c>
      <c r="BB1081" s="1">
        <f t="shared" si="1416"/>
        <v>1605774</v>
      </c>
      <c r="BC1081" s="27">
        <f t="shared" si="1378"/>
        <v>0.7873305280813353</v>
      </c>
      <c r="BD1081" s="28">
        <f t="shared" si="1378"/>
        <v>0.84962018316400689</v>
      </c>
      <c r="BE1081" s="29">
        <f t="shared" si="1347"/>
        <v>94.808467741935502</v>
      </c>
      <c r="BF1081" s="29">
        <f t="shared" si="1411"/>
        <v>76.272681451612925</v>
      </c>
      <c r="BG1081" s="30">
        <f t="shared" si="1379"/>
        <v>5.9241069972281735E-3</v>
      </c>
      <c r="BH1081" s="31">
        <f t="shared" si="1380"/>
        <v>2.2875571538042622E-2</v>
      </c>
      <c r="BI1081" s="31">
        <f t="shared" si="1381"/>
        <v>2.9036707046679416E-2</v>
      </c>
      <c r="BJ1081" s="32">
        <f t="shared" si="1382"/>
        <v>1242.1875679157706</v>
      </c>
      <c r="BK1081" s="24">
        <f t="shared" si="1383"/>
        <v>954.09576541756257</v>
      </c>
      <c r="BL1081" s="30">
        <f t="shared" si="1384"/>
        <v>0.24941933465928579</v>
      </c>
      <c r="BM1081" s="30">
        <f t="shared" si="1385"/>
        <v>-7.5440515922055904E-2</v>
      </c>
      <c r="BN1081" s="30">
        <f t="shared" si="1386"/>
        <v>0.1739788187372299</v>
      </c>
      <c r="BO1081" s="30">
        <f t="shared" si="1387"/>
        <v>9.8538302815173992E-2</v>
      </c>
      <c r="BP1081" s="30"/>
      <c r="BQ1081">
        <f t="shared" si="1388"/>
        <v>1256.95</v>
      </c>
      <c r="BR1081">
        <f t="shared" si="1389"/>
        <v>810.85</v>
      </c>
      <c r="BT1081" s="24">
        <f t="shared" si="1390"/>
        <v>1427.3602000000001</v>
      </c>
      <c r="BU1081" s="24">
        <f t="shared" si="1391"/>
        <v>1086.5398</v>
      </c>
      <c r="BV1081" s="24">
        <f t="shared" si="1392"/>
        <v>1532.6397999999999</v>
      </c>
      <c r="BW1081" s="24">
        <f t="shared" si="1393"/>
        <v>981.26020000000005</v>
      </c>
      <c r="BX1081">
        <f t="shared" si="1394"/>
        <v>1703.0500000000002</v>
      </c>
      <c r="BY1081" s="24">
        <f t="shared" si="1395"/>
        <v>892.93240000000003</v>
      </c>
      <c r="BZ1081" s="15" t="str">
        <f t="shared" si="1396"/>
        <v>GREEN</v>
      </c>
      <c r="CA1081" s="15" t="str">
        <f t="shared" si="1397"/>
        <v>GREEN</v>
      </c>
      <c r="CB1081" s="15" t="str">
        <f t="shared" si="1398"/>
        <v>GREEN</v>
      </c>
      <c r="CC1081" s="15" t="str">
        <f t="shared" si="1399"/>
        <v>0</v>
      </c>
      <c r="CJ1081">
        <f t="shared" si="1348"/>
        <v>1165.3499999999999</v>
      </c>
      <c r="CK1081">
        <f t="shared" si="1349"/>
        <v>810.85</v>
      </c>
      <c r="CM1081" s="24">
        <f t="shared" si="1350"/>
        <v>1300.7689999999998</v>
      </c>
      <c r="CN1081" s="24">
        <f t="shared" si="1351"/>
        <v>1029.931</v>
      </c>
      <c r="CO1081" s="24">
        <f t="shared" si="1352"/>
        <v>1384.4309999999998</v>
      </c>
      <c r="CP1081" s="24">
        <f t="shared" si="1353"/>
        <v>946.26900000000001</v>
      </c>
      <c r="CQ1081">
        <f t="shared" si="1354"/>
        <v>1519.85</v>
      </c>
      <c r="CR1081" s="24">
        <f t="shared" si="1355"/>
        <v>876.07799999999997</v>
      </c>
      <c r="CS1081" s="15" t="str">
        <f t="shared" si="1356"/>
        <v>GREEN</v>
      </c>
      <c r="CT1081" s="15" t="str">
        <f t="shared" si="1357"/>
        <v>GREEN</v>
      </c>
      <c r="CU1081" s="15" t="str">
        <f t="shared" si="1400"/>
        <v>GREEN</v>
      </c>
      <c r="CV1081" s="15" t="str">
        <f t="shared" si="1417"/>
        <v>0</v>
      </c>
      <c r="CX1081" s="24">
        <f t="shared" si="1401"/>
        <v>1256.95</v>
      </c>
      <c r="CY1081" s="24">
        <f t="shared" si="1402"/>
        <v>810.85</v>
      </c>
      <c r="DA1081" s="24">
        <f t="shared" si="1412"/>
        <v>1427.3602000000001</v>
      </c>
      <c r="DB1081" s="24">
        <f t="shared" si="1403"/>
        <v>1086.5398</v>
      </c>
      <c r="DC1081" s="24">
        <f t="shared" si="1404"/>
        <v>1532.6397999999999</v>
      </c>
      <c r="DD1081" s="24">
        <f t="shared" si="1405"/>
        <v>981.26020000000005</v>
      </c>
      <c r="DE1081">
        <f t="shared" si="1406"/>
        <v>1703.0500000000002</v>
      </c>
      <c r="DF1081" s="24">
        <f t="shared" si="1407"/>
        <v>892.93240000000003</v>
      </c>
      <c r="DG1081" s="15" t="str">
        <f t="shared" si="1408"/>
        <v>GREEN</v>
      </c>
      <c r="DH1081" s="15" t="str">
        <f t="shared" si="1409"/>
        <v>GREEN</v>
      </c>
      <c r="DI1081" s="15" t="str">
        <f t="shared" si="1410"/>
        <v>GREEN</v>
      </c>
    </row>
    <row r="1082" spans="1:113" x14ac:dyDescent="0.3">
      <c r="A1082" s="75">
        <v>36308</v>
      </c>
      <c r="B1082" s="76">
        <v>1147.4000000000001</v>
      </c>
      <c r="C1082" s="76">
        <v>1170.0999999999999</v>
      </c>
      <c r="D1082" s="76">
        <v>1049.95</v>
      </c>
      <c r="E1082" s="76">
        <v>1081.5</v>
      </c>
      <c r="F1082" s="76">
        <v>420900000</v>
      </c>
      <c r="G1082" s="76">
        <v>1084199.98</v>
      </c>
      <c r="H1082" s="76">
        <v>1515318</v>
      </c>
      <c r="I1082" s="76">
        <v>1086.76</v>
      </c>
      <c r="J1082" s="76">
        <v>1019.63</v>
      </c>
      <c r="K1082" s="76">
        <v>938.35</v>
      </c>
      <c r="L1082" s="76">
        <v>1019.01</v>
      </c>
      <c r="M1082" s="76">
        <v>1008.98</v>
      </c>
      <c r="N1082" s="76">
        <v>46.59</v>
      </c>
      <c r="O1082" s="76">
        <v>57.66</v>
      </c>
      <c r="P1082" s="76">
        <v>54.75</v>
      </c>
      <c r="Q1082" s="76">
        <v>43.8</v>
      </c>
      <c r="R1082" s="76">
        <v>33.94</v>
      </c>
      <c r="S1082" s="76">
        <v>-5.62</v>
      </c>
      <c r="T1082" s="76">
        <v>77.849999999999994</v>
      </c>
      <c r="U1082" s="76">
        <v>81.06</v>
      </c>
      <c r="V1082" s="76">
        <v>30.16</v>
      </c>
      <c r="W1082" s="76">
        <v>21.16</v>
      </c>
      <c r="X1082" s="76">
        <v>21.23</v>
      </c>
      <c r="Y1082" s="76">
        <v>1149.6500000000001</v>
      </c>
      <c r="Z1082" s="76">
        <v>889.61</v>
      </c>
      <c r="AA1082" s="76">
        <v>1019.63</v>
      </c>
      <c r="AB1082" s="76">
        <v>1201.3</v>
      </c>
      <c r="AC1082" s="76">
        <v>800.1</v>
      </c>
      <c r="AD1082" s="19">
        <f t="shared" si="1358"/>
        <v>-0.96478252608737136</v>
      </c>
      <c r="AE1082" s="76">
        <f t="shared" si="1345"/>
        <v>118.61153761789873</v>
      </c>
      <c r="AF1082" s="77">
        <f t="shared" si="1413"/>
        <v>-5.6159183139154245E-2</v>
      </c>
      <c r="AG1082" s="2">
        <f t="shared" si="1359"/>
        <v>9.86</v>
      </c>
      <c r="AH1082" s="1">
        <f t="shared" si="1360"/>
        <v>1069.3</v>
      </c>
      <c r="AI1082" s="21">
        <f t="shared" si="1361"/>
        <v>1051.6038461538462</v>
      </c>
      <c r="AJ1082" s="22">
        <f t="shared" si="1362"/>
        <v>17.69615384615372</v>
      </c>
      <c r="AK1082" s="23">
        <f t="shared" si="1363"/>
        <v>2.4812500000000171</v>
      </c>
      <c r="AL1082" s="23">
        <f t="shared" si="1364"/>
        <v>15.214903846153703</v>
      </c>
      <c r="AM1082" s="23"/>
      <c r="AN1082">
        <f t="shared" si="1365"/>
        <v>1113.675</v>
      </c>
      <c r="AO1082" s="4">
        <f t="shared" si="1366"/>
        <v>1113.9000000000001</v>
      </c>
      <c r="AP1082" s="4">
        <f t="shared" si="1367"/>
        <v>1047.01875</v>
      </c>
      <c r="AQ1082" s="24">
        <f t="shared" si="1368"/>
        <v>1048.085</v>
      </c>
      <c r="AR1082" t="str">
        <f t="shared" si="1369"/>
        <v>RED</v>
      </c>
      <c r="AS1082" t="str">
        <f t="shared" si="1370"/>
        <v>RED</v>
      </c>
      <c r="AT1082" t="str">
        <f t="shared" si="1371"/>
        <v>GREEN</v>
      </c>
      <c r="AU1082" t="str">
        <f t="shared" si="1372"/>
        <v>GREEN</v>
      </c>
      <c r="AV1082" t="str">
        <f t="shared" si="1373"/>
        <v>RED</v>
      </c>
      <c r="AW1082" t="str">
        <f t="shared" si="1374"/>
        <v>GREEN</v>
      </c>
      <c r="AX1082" s="25">
        <f t="shared" si="1375"/>
        <v>3.3089875980420347E-2</v>
      </c>
      <c r="AY1082" s="25">
        <f t="shared" si="1376"/>
        <v>1.2793667866526989E-2</v>
      </c>
      <c r="AZ1082" s="26">
        <f t="shared" si="1377"/>
        <v>72.117088625057974</v>
      </c>
      <c r="BA1082" s="1">
        <f t="shared" si="1416"/>
        <v>1209399.99</v>
      </c>
      <c r="BB1082" s="1">
        <f t="shared" si="1416"/>
        <v>1608236</v>
      </c>
      <c r="BC1082" s="27">
        <f t="shared" si="1378"/>
        <v>0.89647758306993208</v>
      </c>
      <c r="BD1082" s="28">
        <f t="shared" si="1378"/>
        <v>0.94222365374236117</v>
      </c>
      <c r="BE1082" s="29">
        <f t="shared" si="1347"/>
        <v>57.736895161290334</v>
      </c>
      <c r="BF1082" s="29">
        <f t="shared" si="1411"/>
        <v>73.954133064516128</v>
      </c>
      <c r="BG1082" s="30">
        <f t="shared" si="1379"/>
        <v>-3.6446176715670575E-2</v>
      </c>
      <c r="BH1082" s="31">
        <f t="shared" si="1380"/>
        <v>2.7520624728571669E-2</v>
      </c>
      <c r="BI1082" s="31">
        <f t="shared" si="1381"/>
        <v>2.029620811389336E-2</v>
      </c>
      <c r="BJ1082" s="32">
        <f t="shared" si="1382"/>
        <v>1227.2767198039001</v>
      </c>
      <c r="BK1082" s="24">
        <f t="shared" si="1383"/>
        <v>911.32328019609986</v>
      </c>
      <c r="BL1082" s="30">
        <f t="shared" si="1384"/>
        <v>0.29214372594341209</v>
      </c>
      <c r="BM1082" s="30">
        <f t="shared" si="1385"/>
        <v>-0.13479123421534911</v>
      </c>
      <c r="BN1082" s="30">
        <f t="shared" si="1386"/>
        <v>0.15735249172806301</v>
      </c>
      <c r="BO1082" s="30">
        <f t="shared" si="1387"/>
        <v>2.25612575127139E-2</v>
      </c>
      <c r="BP1082" s="30"/>
      <c r="BQ1082">
        <f t="shared" si="1388"/>
        <v>1256.95</v>
      </c>
      <c r="BR1082">
        <f t="shared" si="1389"/>
        <v>810.85</v>
      </c>
      <c r="BT1082" s="24">
        <f t="shared" si="1390"/>
        <v>1427.3602000000001</v>
      </c>
      <c r="BU1082" s="24">
        <f t="shared" si="1391"/>
        <v>1086.5398</v>
      </c>
      <c r="BV1082" s="24">
        <f t="shared" si="1392"/>
        <v>1532.6397999999999</v>
      </c>
      <c r="BW1082" s="24">
        <f t="shared" si="1393"/>
        <v>981.26020000000005</v>
      </c>
      <c r="BX1082">
        <f t="shared" si="1394"/>
        <v>1703.0500000000002</v>
      </c>
      <c r="BY1082" s="24">
        <f t="shared" si="1395"/>
        <v>892.93240000000003</v>
      </c>
      <c r="BZ1082" s="15" t="str">
        <f t="shared" si="1396"/>
        <v>RED</v>
      </c>
      <c r="CA1082" s="15" t="str">
        <f t="shared" si="1397"/>
        <v>GREEN</v>
      </c>
      <c r="CB1082" s="15" t="str">
        <f t="shared" si="1398"/>
        <v>GREEN</v>
      </c>
      <c r="CC1082" s="15" t="str">
        <f t="shared" si="1399"/>
        <v>0</v>
      </c>
      <c r="CJ1082">
        <f t="shared" si="1348"/>
        <v>1165.3499999999999</v>
      </c>
      <c r="CK1082">
        <f t="shared" si="1349"/>
        <v>810.85</v>
      </c>
      <c r="CM1082" s="24">
        <f t="shared" si="1350"/>
        <v>1300.7689999999998</v>
      </c>
      <c r="CN1082" s="24">
        <f t="shared" si="1351"/>
        <v>1029.931</v>
      </c>
      <c r="CO1082" s="24">
        <f t="shared" si="1352"/>
        <v>1384.4309999999998</v>
      </c>
      <c r="CP1082" s="24">
        <f t="shared" si="1353"/>
        <v>946.26900000000001</v>
      </c>
      <c r="CQ1082">
        <f t="shared" si="1354"/>
        <v>1519.85</v>
      </c>
      <c r="CR1082" s="24">
        <f t="shared" si="1355"/>
        <v>876.07799999999997</v>
      </c>
      <c r="CS1082" s="15" t="str">
        <f t="shared" si="1356"/>
        <v>GREEN</v>
      </c>
      <c r="CT1082" s="15" t="str">
        <f t="shared" si="1357"/>
        <v>GREEN</v>
      </c>
      <c r="CU1082" s="15" t="str">
        <f t="shared" si="1400"/>
        <v>GREEN</v>
      </c>
      <c r="CV1082" s="15" t="str">
        <f t="shared" si="1417"/>
        <v>0</v>
      </c>
      <c r="CX1082" s="24">
        <f t="shared" si="1401"/>
        <v>1256.95</v>
      </c>
      <c r="CY1082" s="24">
        <f t="shared" si="1402"/>
        <v>810.85</v>
      </c>
      <c r="DA1082" s="24">
        <f t="shared" si="1412"/>
        <v>1427.3602000000001</v>
      </c>
      <c r="DB1082" s="24">
        <f t="shared" si="1403"/>
        <v>1086.5398</v>
      </c>
      <c r="DC1082" s="24">
        <f t="shared" si="1404"/>
        <v>1532.6397999999999</v>
      </c>
      <c r="DD1082" s="24">
        <f t="shared" si="1405"/>
        <v>981.26020000000005</v>
      </c>
      <c r="DE1082">
        <f t="shared" si="1406"/>
        <v>1703.0500000000002</v>
      </c>
      <c r="DF1082" s="24">
        <f t="shared" si="1407"/>
        <v>892.93240000000003</v>
      </c>
      <c r="DG1082" s="15" t="str">
        <f t="shared" si="1408"/>
        <v>RED</v>
      </c>
      <c r="DH1082" s="15" t="str">
        <f t="shared" si="1409"/>
        <v>GREEN</v>
      </c>
      <c r="DI1082" s="15" t="str">
        <f t="shared" si="1410"/>
        <v>GREEN</v>
      </c>
    </row>
    <row r="1083" spans="1:113" x14ac:dyDescent="0.3">
      <c r="A1083" s="18">
        <v>36301</v>
      </c>
      <c r="B1083" s="1">
        <v>1164.45</v>
      </c>
      <c r="C1083" s="1">
        <v>1201.3</v>
      </c>
      <c r="D1083" s="1">
        <v>1120.7</v>
      </c>
      <c r="E1083" s="1">
        <v>1145.8499999999999</v>
      </c>
      <c r="F1083" s="1">
        <v>549299968</v>
      </c>
      <c r="G1083" s="1">
        <v>1374200.05</v>
      </c>
      <c r="H1083" s="1">
        <v>1821954</v>
      </c>
      <c r="I1083" s="1">
        <v>1066.8599999999999</v>
      </c>
      <c r="J1083" s="1">
        <v>1015.06</v>
      </c>
      <c r="K1083" s="1">
        <v>936.15</v>
      </c>
      <c r="L1083" s="1">
        <v>1019.89</v>
      </c>
      <c r="M1083" s="1">
        <v>1008.61</v>
      </c>
      <c r="N1083" s="1">
        <v>78.010000000000005</v>
      </c>
      <c r="O1083" s="1">
        <v>65.67</v>
      </c>
      <c r="P1083" s="1">
        <v>58.48</v>
      </c>
      <c r="Q1083" s="1">
        <v>44.32</v>
      </c>
      <c r="R1083" s="1">
        <v>31.47</v>
      </c>
      <c r="S1083" s="1">
        <v>-1.67</v>
      </c>
      <c r="T1083" s="1">
        <v>88.49</v>
      </c>
      <c r="U1083" s="1">
        <v>71.62</v>
      </c>
      <c r="V1083" s="1">
        <v>34.270000000000003</v>
      </c>
      <c r="W1083" s="1">
        <v>16.010000000000002</v>
      </c>
      <c r="X1083" s="1">
        <v>21.51</v>
      </c>
      <c r="Y1083" s="1">
        <v>1142.46</v>
      </c>
      <c r="Z1083" s="1">
        <v>887.65</v>
      </c>
      <c r="AA1083" s="1">
        <v>1015.06</v>
      </c>
      <c r="AB1083" s="1">
        <v>1173.55</v>
      </c>
      <c r="AC1083" s="1">
        <v>800.1</v>
      </c>
      <c r="AD1083" s="19">
        <f t="shared" si="1358"/>
        <v>-0.29836948242169231</v>
      </c>
      <c r="AE1083" s="1">
        <f t="shared" si="1345"/>
        <v>125.66900636104415</v>
      </c>
      <c r="AF1083" s="20">
        <f t="shared" si="1413"/>
        <v>-1.6733170292186905E-2</v>
      </c>
      <c r="AG1083" s="2">
        <f t="shared" si="1359"/>
        <v>12.850000000000001</v>
      </c>
      <c r="AH1083" s="1">
        <f t="shared" si="1360"/>
        <v>1050.2083333333333</v>
      </c>
      <c r="AI1083" s="21">
        <f t="shared" si="1361"/>
        <v>1043.8961538461538</v>
      </c>
      <c r="AJ1083" s="22">
        <f t="shared" si="1362"/>
        <v>6.3121794871794918</v>
      </c>
      <c r="AK1083" s="23">
        <f t="shared" si="1363"/>
        <v>-2.4176282051280964</v>
      </c>
      <c r="AL1083" s="23">
        <f t="shared" si="1364"/>
        <v>8.7298076923075882</v>
      </c>
      <c r="AM1083" s="23"/>
      <c r="AN1083">
        <f t="shared" si="1365"/>
        <v>1155.5999999999999</v>
      </c>
      <c r="AO1083" s="4">
        <f t="shared" si="1366"/>
        <v>1088.075</v>
      </c>
      <c r="AP1083" s="4">
        <f t="shared" si="1367"/>
        <v>1044.7625</v>
      </c>
      <c r="AQ1083" s="24">
        <f t="shared" si="1368"/>
        <v>1046.2249999999999</v>
      </c>
      <c r="AR1083" t="str">
        <f t="shared" si="1369"/>
        <v>RED</v>
      </c>
      <c r="AS1083" t="str">
        <f t="shared" si="1370"/>
        <v>GREEN</v>
      </c>
      <c r="AT1083" t="str">
        <f t="shared" si="1371"/>
        <v>GREEN</v>
      </c>
      <c r="AU1083" t="str">
        <f t="shared" si="1372"/>
        <v>GREEN</v>
      </c>
      <c r="AV1083" t="str">
        <f t="shared" si="1373"/>
        <v>GREEN</v>
      </c>
      <c r="AW1083" t="str">
        <f t="shared" si="1374"/>
        <v>GREEN</v>
      </c>
      <c r="AX1083" s="25">
        <f t="shared" si="1375"/>
        <v>3.3089875980420347E-2</v>
      </c>
      <c r="AY1083" s="25">
        <f t="shared" si="1376"/>
        <v>7.8714256461330599E-3</v>
      </c>
      <c r="AZ1083" s="26">
        <f t="shared" si="1377"/>
        <v>80.783262900438785</v>
      </c>
      <c r="BA1083" s="1">
        <f t="shared" si="1416"/>
        <v>1089949.9900000002</v>
      </c>
      <c r="BB1083" s="1">
        <f t="shared" si="1416"/>
        <v>1453102.5</v>
      </c>
      <c r="BC1083" s="27">
        <f t="shared" si="1378"/>
        <v>1.2607918368805158</v>
      </c>
      <c r="BD1083" s="28">
        <f t="shared" si="1378"/>
        <v>1.2538372207053528</v>
      </c>
      <c r="BE1083" s="29">
        <f t="shared" si="1347"/>
        <v>90.171370967741922</v>
      </c>
      <c r="BF1083" s="29">
        <f t="shared" si="1411"/>
        <v>95.085685483870961</v>
      </c>
      <c r="BG1083" s="30">
        <f t="shared" si="1379"/>
        <v>3.982703607885707E-2</v>
      </c>
      <c r="BH1083" s="31">
        <f t="shared" si="1380"/>
        <v>4.0593007071405035E-2</v>
      </c>
      <c r="BI1083" s="31">
        <f t="shared" si="1381"/>
        <v>2.5218450334287285E-2</v>
      </c>
      <c r="BJ1083" s="32">
        <f t="shared" si="1382"/>
        <v>1227.6017651922007</v>
      </c>
      <c r="BK1083" s="24">
        <f t="shared" si="1383"/>
        <v>872.81490147446584</v>
      </c>
      <c r="BL1083" s="30">
        <f t="shared" si="1384"/>
        <v>0.3096276682966661</v>
      </c>
      <c r="BM1083" s="30">
        <f t="shared" si="1385"/>
        <v>-7.1345957317450595E-2</v>
      </c>
      <c r="BN1083" s="30">
        <f t="shared" si="1386"/>
        <v>0.23828171097921549</v>
      </c>
      <c r="BO1083" s="30">
        <f t="shared" si="1387"/>
        <v>0.16693575366176489</v>
      </c>
      <c r="BP1083" s="30"/>
      <c r="BQ1083">
        <f t="shared" si="1388"/>
        <v>1256.95</v>
      </c>
      <c r="BR1083">
        <f t="shared" si="1389"/>
        <v>810.85</v>
      </c>
      <c r="BT1083" s="24">
        <f t="shared" si="1390"/>
        <v>1427.3602000000001</v>
      </c>
      <c r="BU1083" s="24">
        <f t="shared" si="1391"/>
        <v>1086.5398</v>
      </c>
      <c r="BV1083" s="24">
        <f t="shared" si="1392"/>
        <v>1532.6397999999999</v>
      </c>
      <c r="BW1083" s="24">
        <f t="shared" si="1393"/>
        <v>981.26020000000005</v>
      </c>
      <c r="BX1083">
        <f t="shared" si="1394"/>
        <v>1703.0500000000002</v>
      </c>
      <c r="BY1083" s="24">
        <f t="shared" si="1395"/>
        <v>892.93240000000003</v>
      </c>
      <c r="BZ1083" s="15" t="str">
        <f t="shared" si="1396"/>
        <v>GREEN</v>
      </c>
      <c r="CA1083" s="15" t="str">
        <f t="shared" si="1397"/>
        <v>GREEN</v>
      </c>
      <c r="CB1083" s="15" t="str">
        <f t="shared" si="1398"/>
        <v>GREEN</v>
      </c>
      <c r="CC1083" s="15" t="str">
        <f t="shared" si="1399"/>
        <v>0</v>
      </c>
      <c r="CJ1083">
        <f t="shared" si="1348"/>
        <v>1165.3499999999999</v>
      </c>
      <c r="CK1083">
        <f t="shared" si="1349"/>
        <v>810.85</v>
      </c>
      <c r="CM1083" s="24">
        <f t="shared" si="1350"/>
        <v>1300.7689999999998</v>
      </c>
      <c r="CN1083" s="24">
        <f t="shared" si="1351"/>
        <v>1029.931</v>
      </c>
      <c r="CO1083" s="24">
        <f t="shared" si="1352"/>
        <v>1384.4309999999998</v>
      </c>
      <c r="CP1083" s="24">
        <f t="shared" si="1353"/>
        <v>946.26900000000001</v>
      </c>
      <c r="CQ1083">
        <f t="shared" si="1354"/>
        <v>1519.85</v>
      </c>
      <c r="CR1083" s="24">
        <f t="shared" si="1355"/>
        <v>876.07799999999997</v>
      </c>
      <c r="CS1083" s="15" t="str">
        <f t="shared" si="1356"/>
        <v>GREEN</v>
      </c>
      <c r="CT1083" s="15" t="str">
        <f t="shared" si="1357"/>
        <v>GREEN</v>
      </c>
      <c r="CU1083" s="15" t="str">
        <f t="shared" si="1400"/>
        <v>GREEN</v>
      </c>
      <c r="CV1083" s="15" t="str">
        <f t="shared" si="1417"/>
        <v>0</v>
      </c>
      <c r="CX1083" s="24">
        <f t="shared" si="1401"/>
        <v>1256.95</v>
      </c>
      <c r="CY1083" s="24">
        <f t="shared" si="1402"/>
        <v>810.85</v>
      </c>
      <c r="DA1083" s="24">
        <f t="shared" si="1412"/>
        <v>1427.3602000000001</v>
      </c>
      <c r="DB1083" s="24">
        <f t="shared" si="1403"/>
        <v>1086.5398</v>
      </c>
      <c r="DC1083" s="24">
        <f t="shared" si="1404"/>
        <v>1532.6397999999999</v>
      </c>
      <c r="DD1083" s="24">
        <f t="shared" si="1405"/>
        <v>981.26020000000005</v>
      </c>
      <c r="DE1083">
        <f t="shared" si="1406"/>
        <v>1703.0500000000002</v>
      </c>
      <c r="DF1083" s="24">
        <f t="shared" si="1407"/>
        <v>892.93240000000003</v>
      </c>
      <c r="DG1083" s="15" t="str">
        <f t="shared" si="1408"/>
        <v>GREEN</v>
      </c>
      <c r="DH1083" s="15" t="str">
        <f t="shared" si="1409"/>
        <v>GREEN</v>
      </c>
      <c r="DI1083" s="15" t="str">
        <f t="shared" si="1410"/>
        <v>GREEN</v>
      </c>
    </row>
    <row r="1084" spans="1:113" x14ac:dyDescent="0.3">
      <c r="A1084" s="53">
        <v>36294</v>
      </c>
      <c r="B1084" s="54">
        <v>1070.75</v>
      </c>
      <c r="C1084" s="54">
        <v>1173.55</v>
      </c>
      <c r="D1084" s="54">
        <v>1070.3499999999999</v>
      </c>
      <c r="E1084" s="54">
        <v>1165.3499999999999</v>
      </c>
      <c r="F1084" s="54">
        <v>486200000</v>
      </c>
      <c r="G1084" s="54">
        <v>1314799.94</v>
      </c>
      <c r="H1084" s="54">
        <v>1721526</v>
      </c>
      <c r="I1084" s="54">
        <v>1031.08</v>
      </c>
      <c r="J1084" s="54">
        <v>1002.3</v>
      </c>
      <c r="K1084" s="54">
        <v>933.1</v>
      </c>
      <c r="L1084" s="54">
        <v>1020.02</v>
      </c>
      <c r="M1084" s="54">
        <v>1007.94</v>
      </c>
      <c r="N1084" s="54">
        <v>90.32</v>
      </c>
      <c r="O1084" s="54">
        <v>68.34</v>
      </c>
      <c r="P1084" s="54">
        <v>59.67</v>
      </c>
      <c r="Q1084" s="54">
        <v>37.78</v>
      </c>
      <c r="R1084" s="54">
        <v>28.26</v>
      </c>
      <c r="S1084" s="54">
        <v>9.64</v>
      </c>
      <c r="T1084" s="54">
        <v>76.84</v>
      </c>
      <c r="U1084" s="54">
        <v>49.22</v>
      </c>
      <c r="V1084" s="54">
        <v>34.26</v>
      </c>
      <c r="W1084" s="54">
        <v>17.5</v>
      </c>
      <c r="X1084" s="54">
        <v>20.37</v>
      </c>
      <c r="Y1084" s="54">
        <v>1125.78</v>
      </c>
      <c r="Z1084" s="54">
        <v>878.82</v>
      </c>
      <c r="AA1084" s="54">
        <v>1002.3</v>
      </c>
      <c r="AB1084" s="54">
        <v>1162.95</v>
      </c>
      <c r="AC1084" s="54">
        <v>800.1</v>
      </c>
      <c r="AD1084" s="19">
        <f t="shared" si="1358"/>
        <v>1.6173864648164942</v>
      </c>
      <c r="AE1084" s="54">
        <f t="shared" si="1345"/>
        <v>127.80763325290641</v>
      </c>
      <c r="AF1084" s="55">
        <f t="shared" si="1413"/>
        <v>9.6387242449901045E-2</v>
      </c>
      <c r="AG1084" s="2">
        <f t="shared" si="1359"/>
        <v>9.52</v>
      </c>
      <c r="AH1084" s="1">
        <f t="shared" si="1360"/>
        <v>1024.8</v>
      </c>
      <c r="AI1084" s="21">
        <f t="shared" si="1361"/>
        <v>1030.853846153846</v>
      </c>
      <c r="AJ1084" s="22">
        <f t="shared" si="1362"/>
        <v>-6.0538461538460524</v>
      </c>
      <c r="AK1084" s="23">
        <f t="shared" si="1363"/>
        <v>-0.71057692307675779</v>
      </c>
      <c r="AL1084" s="23">
        <f t="shared" si="1364"/>
        <v>-5.3432692307692946</v>
      </c>
      <c r="AM1084" s="23"/>
      <c r="AN1084">
        <f t="shared" si="1365"/>
        <v>1114.125</v>
      </c>
      <c r="AO1084" s="4">
        <f t="shared" si="1366"/>
        <v>1047.1125</v>
      </c>
      <c r="AP1084" s="4">
        <f t="shared" si="1367"/>
        <v>1031.6875</v>
      </c>
      <c r="AQ1084" s="24">
        <f t="shared" si="1368"/>
        <v>1038.905</v>
      </c>
      <c r="AR1084" t="str">
        <f t="shared" si="1369"/>
        <v>GREEN</v>
      </c>
      <c r="AS1084" t="str">
        <f t="shared" si="1370"/>
        <v>GREEN</v>
      </c>
      <c r="AT1084" t="str">
        <f t="shared" si="1371"/>
        <v>GREEN</v>
      </c>
      <c r="AU1084" t="str">
        <f t="shared" si="1372"/>
        <v>GREEN</v>
      </c>
      <c r="AV1084" t="str">
        <f t="shared" si="1373"/>
        <v>GREEN</v>
      </c>
      <c r="AW1084" t="str">
        <f t="shared" si="1374"/>
        <v>GREEN</v>
      </c>
      <c r="AX1084" s="25">
        <f t="shared" si="1375"/>
        <v>3.3089875980420347E-2</v>
      </c>
      <c r="AY1084" s="25">
        <f t="shared" si="1376"/>
        <v>1.6060983226457142E-2</v>
      </c>
      <c r="AZ1084" s="26">
        <f t="shared" si="1377"/>
        <v>67.323087560166613</v>
      </c>
      <c r="BA1084" s="1">
        <f t="shared" si="1416"/>
        <v>944524.97249999992</v>
      </c>
      <c r="BB1084" s="1">
        <f t="shared" si="1416"/>
        <v>1299459.25</v>
      </c>
      <c r="BC1084" s="27">
        <f t="shared" si="1378"/>
        <v>1.392022422149352</v>
      </c>
      <c r="BD1084" s="28">
        <f t="shared" si="1378"/>
        <v>1.3248018358405622</v>
      </c>
      <c r="BE1084" s="29">
        <f t="shared" si="1347"/>
        <v>100</v>
      </c>
      <c r="BF1084" s="29">
        <f t="shared" si="1411"/>
        <v>96.424642464246432</v>
      </c>
      <c r="BG1084" s="30">
        <f t="shared" si="1379"/>
        <v>9.1487426172813913E-2</v>
      </c>
      <c r="BH1084" s="31">
        <f t="shared" si="1380"/>
        <v>4.8667400528675325E-2</v>
      </c>
      <c r="BI1084" s="31">
        <f t="shared" si="1381"/>
        <v>1.7028892753963205E-2</v>
      </c>
      <c r="BJ1084" s="32">
        <f t="shared" si="1382"/>
        <v>1178.5319615434603</v>
      </c>
      <c r="BK1084" s="24">
        <f t="shared" si="1383"/>
        <v>871.06803845653963</v>
      </c>
      <c r="BL1084" s="30">
        <f t="shared" si="1384"/>
        <v>0.26383826583165632</v>
      </c>
      <c r="BM1084" s="30">
        <f t="shared" si="1385"/>
        <v>-1.1311590117527246E-2</v>
      </c>
      <c r="BN1084" s="30">
        <f t="shared" si="1386"/>
        <v>0.25252667571412907</v>
      </c>
      <c r="BO1084" s="30">
        <f t="shared" si="1387"/>
        <v>0.24121508559660182</v>
      </c>
      <c r="BP1084" s="30"/>
      <c r="BQ1084">
        <f t="shared" si="1388"/>
        <v>1256.95</v>
      </c>
      <c r="BR1084">
        <f t="shared" si="1389"/>
        <v>810.85</v>
      </c>
      <c r="BT1084" s="24">
        <f t="shared" si="1390"/>
        <v>1427.3602000000001</v>
      </c>
      <c r="BU1084" s="24">
        <f t="shared" si="1391"/>
        <v>1086.5398</v>
      </c>
      <c r="BV1084" s="24">
        <f t="shared" si="1392"/>
        <v>1532.6397999999999</v>
      </c>
      <c r="BW1084" s="24">
        <f t="shared" si="1393"/>
        <v>981.26020000000005</v>
      </c>
      <c r="BX1084">
        <f t="shared" si="1394"/>
        <v>1703.0500000000002</v>
      </c>
      <c r="BY1084" s="24">
        <f t="shared" si="1395"/>
        <v>892.93240000000003</v>
      </c>
      <c r="BZ1084" s="15" t="str">
        <f t="shared" si="1396"/>
        <v>GREEN</v>
      </c>
      <c r="CA1084" s="15" t="str">
        <f t="shared" si="1397"/>
        <v>GREEN</v>
      </c>
      <c r="CB1084" s="15" t="str">
        <f t="shared" si="1398"/>
        <v>GREEN</v>
      </c>
      <c r="CC1084" s="15" t="str">
        <f t="shared" si="1399"/>
        <v>0</v>
      </c>
      <c r="CJ1084">
        <f t="shared" si="1348"/>
        <v>1165.3499999999999</v>
      </c>
      <c r="CK1084">
        <f t="shared" si="1349"/>
        <v>810.85</v>
      </c>
      <c r="CM1084" s="24">
        <f t="shared" si="1350"/>
        <v>1300.7689999999998</v>
      </c>
      <c r="CN1084" s="24">
        <f t="shared" si="1351"/>
        <v>1029.931</v>
      </c>
      <c r="CO1084" s="24">
        <f t="shared" si="1352"/>
        <v>1384.4309999999998</v>
      </c>
      <c r="CP1084" s="24">
        <f t="shared" si="1353"/>
        <v>946.26900000000001</v>
      </c>
      <c r="CQ1084">
        <f t="shared" si="1354"/>
        <v>1519.85</v>
      </c>
      <c r="CR1084" s="24">
        <f t="shared" si="1355"/>
        <v>876.07799999999997</v>
      </c>
      <c r="CS1084" s="15" t="str">
        <f t="shared" si="1356"/>
        <v>GREEN</v>
      </c>
      <c r="CT1084" s="15" t="str">
        <f t="shared" si="1357"/>
        <v>GREEN</v>
      </c>
      <c r="CU1084" s="15" t="str">
        <f t="shared" si="1400"/>
        <v>GREEN</v>
      </c>
      <c r="CV1084" s="15" t="str">
        <f t="shared" si="1417"/>
        <v>0</v>
      </c>
      <c r="CX1084" s="24">
        <f t="shared" si="1401"/>
        <v>1256.95</v>
      </c>
      <c r="CY1084" s="24">
        <f t="shared" si="1402"/>
        <v>810.85</v>
      </c>
      <c r="DA1084" s="24">
        <f t="shared" si="1412"/>
        <v>1427.3602000000001</v>
      </c>
      <c r="DB1084" s="24">
        <f t="shared" si="1403"/>
        <v>1086.5398</v>
      </c>
      <c r="DC1084" s="24">
        <f t="shared" si="1404"/>
        <v>1532.6397999999999</v>
      </c>
      <c r="DD1084" s="24">
        <f t="shared" si="1405"/>
        <v>981.26020000000005</v>
      </c>
      <c r="DE1084">
        <f t="shared" si="1406"/>
        <v>1703.0500000000002</v>
      </c>
      <c r="DF1084" s="24">
        <f t="shared" si="1407"/>
        <v>892.93240000000003</v>
      </c>
      <c r="DG1084" s="15" t="str">
        <f t="shared" si="1408"/>
        <v>GREEN</v>
      </c>
      <c r="DH1084" s="15" t="str">
        <f t="shared" si="1409"/>
        <v>GREEN</v>
      </c>
      <c r="DI1084" s="15" t="str">
        <f t="shared" si="1410"/>
        <v>GREEN</v>
      </c>
    </row>
    <row r="1085" spans="1:113" x14ac:dyDescent="0.3">
      <c r="A1085" s="53">
        <v>36287</v>
      </c>
      <c r="B1085" s="54">
        <v>979.8</v>
      </c>
      <c r="C1085" s="54">
        <v>1080.7</v>
      </c>
      <c r="D1085" s="54">
        <v>968.25</v>
      </c>
      <c r="E1085" s="54">
        <v>1062.9000000000001</v>
      </c>
      <c r="F1085" s="54">
        <v>352400000</v>
      </c>
      <c r="G1085" s="54">
        <v>1064399.99</v>
      </c>
      <c r="H1085" s="54">
        <v>1374146</v>
      </c>
      <c r="I1085" s="54">
        <v>996.69</v>
      </c>
      <c r="J1085" s="54">
        <v>987.09</v>
      </c>
      <c r="K1085" s="54">
        <v>931.06</v>
      </c>
      <c r="L1085" s="54">
        <v>1019.73</v>
      </c>
      <c r="M1085" s="54">
        <v>1007.04</v>
      </c>
      <c r="N1085" s="54">
        <v>78.37</v>
      </c>
      <c r="O1085" s="54">
        <v>60.5</v>
      </c>
      <c r="P1085" s="54">
        <v>55.02</v>
      </c>
      <c r="Q1085" s="54">
        <v>26.9</v>
      </c>
      <c r="R1085" s="54">
        <v>25.88</v>
      </c>
      <c r="S1085" s="54">
        <v>8.66</v>
      </c>
      <c r="T1085" s="54">
        <v>49.52</v>
      </c>
      <c r="U1085" s="54">
        <v>26.75</v>
      </c>
      <c r="V1085" s="54">
        <v>27.58</v>
      </c>
      <c r="W1085" s="54">
        <v>19.850000000000001</v>
      </c>
      <c r="X1085" s="54">
        <v>19.45</v>
      </c>
      <c r="Y1085" s="54">
        <v>1101.07</v>
      </c>
      <c r="Z1085" s="54">
        <v>873.11</v>
      </c>
      <c r="AA1085" s="54">
        <v>987.09</v>
      </c>
      <c r="AB1085" s="54">
        <v>1196.7</v>
      </c>
      <c r="AC1085" s="54">
        <v>800.1</v>
      </c>
      <c r="AD1085" s="19">
        <f t="shared" si="1358"/>
        <v>1.44856831350895</v>
      </c>
      <c r="AE1085" s="54">
        <f t="shared" si="1345"/>
        <v>116.57161658258399</v>
      </c>
      <c r="AF1085" s="55">
        <f t="shared" si="1413"/>
        <v>8.658760989572678E-2</v>
      </c>
      <c r="AG1085" s="2">
        <f t="shared" si="1359"/>
        <v>1.0199999999999996</v>
      </c>
      <c r="AH1085" s="1">
        <f t="shared" si="1360"/>
        <v>1007.8166666666666</v>
      </c>
      <c r="AI1085" s="21">
        <f t="shared" si="1361"/>
        <v>1015.8461538461537</v>
      </c>
      <c r="AJ1085" s="22">
        <f t="shared" si="1362"/>
        <v>-8.0294871794870915</v>
      </c>
      <c r="AK1085" s="23">
        <f t="shared" si="1363"/>
        <v>8.3448717948719775</v>
      </c>
      <c r="AL1085" s="23">
        <f t="shared" si="1364"/>
        <v>-16.374358974359069</v>
      </c>
      <c r="AM1085" s="23"/>
      <c r="AN1085">
        <f t="shared" si="1365"/>
        <v>1020.5500000000001</v>
      </c>
      <c r="AO1085" s="4">
        <f t="shared" si="1366"/>
        <v>997.51250000000005</v>
      </c>
      <c r="AP1085" s="4">
        <f t="shared" si="1367"/>
        <v>1018.8812499999999</v>
      </c>
      <c r="AQ1085" s="24">
        <f t="shared" si="1368"/>
        <v>1027.8150000000001</v>
      </c>
      <c r="AR1085" t="str">
        <f t="shared" si="1369"/>
        <v>GREEN</v>
      </c>
      <c r="AS1085" t="str">
        <f t="shared" si="1370"/>
        <v>GREEN</v>
      </c>
      <c r="AT1085" t="str">
        <f t="shared" si="1371"/>
        <v>GREEN</v>
      </c>
      <c r="AU1085" t="str">
        <f t="shared" si="1372"/>
        <v>GREEN</v>
      </c>
      <c r="AV1085" t="str">
        <f t="shared" si="1373"/>
        <v>GREEN</v>
      </c>
      <c r="AW1085" t="str">
        <f t="shared" si="1374"/>
        <v>GREEN</v>
      </c>
      <c r="AX1085" s="25">
        <f t="shared" si="1375"/>
        <v>2.0578756940650922E-2</v>
      </c>
      <c r="AY1085" s="25">
        <f t="shared" si="1376"/>
        <v>1.6060983226457142E-2</v>
      </c>
      <c r="AZ1085" s="26">
        <f t="shared" si="1377"/>
        <v>56.16512793702811</v>
      </c>
      <c r="BA1085" s="1">
        <f t="shared" si="1416"/>
        <v>854124.98250000004</v>
      </c>
      <c r="BB1085" s="1">
        <f t="shared" si="1416"/>
        <v>1191518.5</v>
      </c>
      <c r="BC1085" s="27">
        <f t="shared" si="1378"/>
        <v>1.2461876327332457</v>
      </c>
      <c r="BD1085" s="28">
        <f t="shared" si="1378"/>
        <v>1.1532729034421203</v>
      </c>
      <c r="BE1085" s="29">
        <f t="shared" si="1347"/>
        <v>92.849284928492864</v>
      </c>
      <c r="BF1085" s="29">
        <f t="shared" si="1411"/>
        <v>61.789512284561816</v>
      </c>
      <c r="BG1085" s="30">
        <f t="shared" si="1379"/>
        <v>4.1358978063953E-2</v>
      </c>
      <c r="BH1085" s="31">
        <f t="shared" si="1380"/>
        <v>1.7914157462002395E-2</v>
      </c>
      <c r="BI1085" s="31">
        <f t="shared" si="1381"/>
        <v>4.5177737141937806E-3</v>
      </c>
      <c r="BJ1085" s="32">
        <f t="shared" si="1382"/>
        <v>1095.2274821683347</v>
      </c>
      <c r="BK1085" s="24">
        <f t="shared" si="1383"/>
        <v>920.40585116499847</v>
      </c>
      <c r="BL1085" s="30">
        <f t="shared" si="1384"/>
        <v>0.16447608524163729</v>
      </c>
      <c r="BM1085" s="30">
        <f t="shared" si="1385"/>
        <v>-3.0414415437326797E-2</v>
      </c>
      <c r="BN1085" s="30">
        <f t="shared" si="1386"/>
        <v>0.13406166980431047</v>
      </c>
      <c r="BO1085" s="30">
        <f t="shared" si="1387"/>
        <v>0.10364725436698367</v>
      </c>
      <c r="BP1085" s="30"/>
      <c r="BQ1085">
        <f t="shared" si="1388"/>
        <v>1256.95</v>
      </c>
      <c r="BR1085">
        <f t="shared" si="1389"/>
        <v>810.85</v>
      </c>
      <c r="BT1085" s="24">
        <f t="shared" si="1390"/>
        <v>1427.3602000000001</v>
      </c>
      <c r="BU1085" s="24">
        <f t="shared" si="1391"/>
        <v>1086.5398</v>
      </c>
      <c r="BV1085" s="24">
        <f t="shared" si="1392"/>
        <v>1532.6397999999999</v>
      </c>
      <c r="BW1085" s="24">
        <f t="shared" si="1393"/>
        <v>981.26020000000005</v>
      </c>
      <c r="BX1085">
        <f t="shared" si="1394"/>
        <v>1703.0500000000002</v>
      </c>
      <c r="BY1085" s="24">
        <f t="shared" si="1395"/>
        <v>892.93240000000003</v>
      </c>
      <c r="BZ1085" s="15" t="str">
        <f t="shared" si="1396"/>
        <v>RED</v>
      </c>
      <c r="CA1085" s="15" t="str">
        <f t="shared" si="1397"/>
        <v>GREEN</v>
      </c>
      <c r="CB1085" s="15" t="str">
        <f t="shared" si="1398"/>
        <v>GREEN</v>
      </c>
      <c r="CC1085" s="15" t="str">
        <f t="shared" si="1399"/>
        <v>0</v>
      </c>
      <c r="CJ1085">
        <f t="shared" si="1348"/>
        <v>1161.55</v>
      </c>
      <c r="CK1085">
        <f t="shared" si="1349"/>
        <v>810.85</v>
      </c>
      <c r="CM1085" s="24">
        <f t="shared" si="1350"/>
        <v>1295.5174</v>
      </c>
      <c r="CN1085" s="24">
        <f t="shared" si="1351"/>
        <v>1027.5826</v>
      </c>
      <c r="CO1085" s="24">
        <f t="shared" si="1352"/>
        <v>1378.2826</v>
      </c>
      <c r="CP1085" s="24">
        <f t="shared" si="1353"/>
        <v>944.81740000000002</v>
      </c>
      <c r="CQ1085">
        <f t="shared" si="1354"/>
        <v>1512.25</v>
      </c>
      <c r="CR1085" s="24">
        <f t="shared" si="1355"/>
        <v>875.37879999999996</v>
      </c>
      <c r="CS1085" s="15" t="str">
        <f t="shared" si="1356"/>
        <v>GREEN</v>
      </c>
      <c r="CT1085" s="15" t="str">
        <f t="shared" si="1357"/>
        <v>GREEN</v>
      </c>
      <c r="CU1085" s="15" t="str">
        <f t="shared" si="1400"/>
        <v>GREEN</v>
      </c>
      <c r="CV1085" s="15" t="str">
        <f t="shared" si="1417"/>
        <v>0</v>
      </c>
      <c r="CX1085" s="24">
        <f t="shared" si="1401"/>
        <v>1256.95</v>
      </c>
      <c r="CY1085" s="24">
        <f t="shared" si="1402"/>
        <v>810.85</v>
      </c>
      <c r="DA1085" s="24">
        <f t="shared" si="1412"/>
        <v>1427.3602000000001</v>
      </c>
      <c r="DB1085" s="24">
        <f t="shared" si="1403"/>
        <v>1086.5398</v>
      </c>
      <c r="DC1085" s="24">
        <f t="shared" si="1404"/>
        <v>1532.6397999999999</v>
      </c>
      <c r="DD1085" s="24">
        <f t="shared" si="1405"/>
        <v>981.26020000000005</v>
      </c>
      <c r="DE1085">
        <f t="shared" si="1406"/>
        <v>1703.0500000000002</v>
      </c>
      <c r="DF1085" s="24">
        <f t="shared" si="1407"/>
        <v>892.93240000000003</v>
      </c>
      <c r="DG1085" s="15" t="str">
        <f t="shared" si="1408"/>
        <v>RED</v>
      </c>
      <c r="DH1085" s="15" t="str">
        <f t="shared" si="1409"/>
        <v>GREEN</v>
      </c>
      <c r="DI1085" s="15" t="str">
        <f t="shared" si="1410"/>
        <v>GREEN</v>
      </c>
    </row>
    <row r="1086" spans="1:113" x14ac:dyDescent="0.3">
      <c r="A1086" s="18">
        <v>36280</v>
      </c>
      <c r="B1086" s="1">
        <v>945.9</v>
      </c>
      <c r="C1086" s="1">
        <v>980.75</v>
      </c>
      <c r="D1086" s="1">
        <v>916</v>
      </c>
      <c r="E1086" s="1">
        <v>978.2</v>
      </c>
      <c r="F1086" s="1">
        <v>230900000</v>
      </c>
      <c r="G1086" s="1">
        <v>606399.98</v>
      </c>
      <c r="H1086" s="1">
        <v>894784</v>
      </c>
      <c r="I1086" s="1">
        <v>996.8</v>
      </c>
      <c r="J1086" s="1">
        <v>975.71</v>
      </c>
      <c r="K1086" s="1">
        <v>932.33</v>
      </c>
      <c r="L1086" s="1">
        <v>1019.92</v>
      </c>
      <c r="M1086" s="1">
        <v>1006.42</v>
      </c>
      <c r="N1086" s="1">
        <v>32.340000000000003</v>
      </c>
      <c r="O1086" s="1">
        <v>51.23</v>
      </c>
      <c r="P1086" s="1">
        <v>50.45</v>
      </c>
      <c r="Q1086" s="1">
        <v>23.06</v>
      </c>
      <c r="R1086" s="1">
        <v>25.63</v>
      </c>
      <c r="S1086" s="1">
        <v>-0.39</v>
      </c>
      <c r="T1086" s="1">
        <v>21.31</v>
      </c>
      <c r="U1086" s="1">
        <v>18.5</v>
      </c>
      <c r="V1086" s="1">
        <v>18.68</v>
      </c>
      <c r="W1086" s="1">
        <v>22.73</v>
      </c>
      <c r="X1086" s="1">
        <v>19.690000000000001</v>
      </c>
      <c r="Y1086" s="1">
        <v>1101.95</v>
      </c>
      <c r="Z1086" s="1">
        <v>849.46</v>
      </c>
      <c r="AA1086" s="1">
        <v>975.71</v>
      </c>
      <c r="AB1086" s="1">
        <v>1196.7</v>
      </c>
      <c r="AC1086" s="1">
        <v>800.1</v>
      </c>
      <c r="AD1086" s="19">
        <f t="shared" si="1358"/>
        <v>-5.8675536342983378E-2</v>
      </c>
      <c r="AE1086" s="1">
        <f t="shared" si="1345"/>
        <v>107.2822987497259</v>
      </c>
      <c r="AF1086" s="20">
        <f t="shared" si="1413"/>
        <v>-3.8696537678207799E-3</v>
      </c>
      <c r="AG1086" s="2">
        <f t="shared" si="1359"/>
        <v>-2.5700000000000003</v>
      </c>
      <c r="AH1086" s="1">
        <f t="shared" si="1360"/>
        <v>1004.2083333333334</v>
      </c>
      <c r="AI1086" s="21">
        <f t="shared" si="1361"/>
        <v>1006.1076923076921</v>
      </c>
      <c r="AJ1086" s="22">
        <f t="shared" si="1362"/>
        <v>-1.8993589743587336</v>
      </c>
      <c r="AK1086" s="23">
        <f t="shared" si="1363"/>
        <v>22.167948717948917</v>
      </c>
      <c r="AL1086" s="23">
        <f t="shared" si="1364"/>
        <v>-24.067307692307651</v>
      </c>
      <c r="AM1086" s="23"/>
      <c r="AN1086">
        <f t="shared" si="1365"/>
        <v>980.1</v>
      </c>
      <c r="AO1086" s="4">
        <f t="shared" si="1366"/>
        <v>980.13750000000005</v>
      </c>
      <c r="AP1086" s="4">
        <f t="shared" si="1367"/>
        <v>1020.0999999999999</v>
      </c>
      <c r="AQ1086" s="24">
        <f t="shared" si="1368"/>
        <v>1019.655</v>
      </c>
      <c r="AR1086" t="str">
        <f t="shared" si="1369"/>
        <v>RED</v>
      </c>
      <c r="AS1086" t="str">
        <f t="shared" si="1370"/>
        <v>RED</v>
      </c>
      <c r="AT1086" t="str">
        <f t="shared" si="1371"/>
        <v>RED</v>
      </c>
      <c r="AU1086" t="str">
        <f t="shared" si="1372"/>
        <v>RED</v>
      </c>
      <c r="AV1086" t="str">
        <f t="shared" si="1373"/>
        <v>RED</v>
      </c>
      <c r="AW1086" t="str">
        <f t="shared" si="1374"/>
        <v>RED</v>
      </c>
      <c r="AX1086" s="25">
        <f t="shared" si="1375"/>
        <v>6.1474886246964582E-3</v>
      </c>
      <c r="AY1086" s="25">
        <f t="shared" si="1376"/>
        <v>1.9455783615330364E-2</v>
      </c>
      <c r="AZ1086" s="26">
        <f t="shared" si="1377"/>
        <v>24.010558365605291</v>
      </c>
      <c r="BA1086" s="1">
        <f t="shared" si="1416"/>
        <v>838274.98</v>
      </c>
      <c r="BB1086" s="1">
        <f t="shared" si="1416"/>
        <v>1165371.25</v>
      </c>
      <c r="BC1086" s="27">
        <f t="shared" si="1378"/>
        <v>0.7233902889479058</v>
      </c>
      <c r="BD1086" s="28">
        <f t="shared" si="1378"/>
        <v>0.7678102578899213</v>
      </c>
      <c r="BE1086" s="29">
        <f t="shared" si="1347"/>
        <v>30.729739640630765</v>
      </c>
      <c r="BF1086" s="29">
        <f t="shared" si="1411"/>
        <v>32.123212321232138</v>
      </c>
      <c r="BG1086" s="30">
        <f t="shared" si="1379"/>
        <v>5.8473748845367379E-3</v>
      </c>
      <c r="BH1086" s="31">
        <f t="shared" si="1380"/>
        <v>-2.0200373955462148E-2</v>
      </c>
      <c r="BI1086" s="31">
        <f t="shared" si="1381"/>
        <v>-1.3308294990633907E-2</v>
      </c>
      <c r="BJ1086" s="32">
        <f t="shared" si="1382"/>
        <v>1081.9582250803105</v>
      </c>
      <c r="BK1086" s="24">
        <f t="shared" si="1383"/>
        <v>926.45844158635623</v>
      </c>
      <c r="BL1086" s="30">
        <f t="shared" si="1384"/>
        <v>0.1589652254078453</v>
      </c>
      <c r="BM1086" s="30">
        <f t="shared" si="1385"/>
        <v>-0.10607056336159319</v>
      </c>
      <c r="BN1086" s="30">
        <f t="shared" si="1386"/>
        <v>5.2894662046252108E-2</v>
      </c>
      <c r="BO1086" s="30">
        <f t="shared" si="1387"/>
        <v>-5.3175901315341084E-2</v>
      </c>
      <c r="BP1086" s="30"/>
      <c r="BQ1086">
        <f t="shared" si="1388"/>
        <v>1256.95</v>
      </c>
      <c r="BR1086">
        <f t="shared" si="1389"/>
        <v>810.85</v>
      </c>
      <c r="BT1086" s="24">
        <f t="shared" si="1390"/>
        <v>1427.3602000000001</v>
      </c>
      <c r="BU1086" s="24">
        <f t="shared" si="1391"/>
        <v>1086.5398</v>
      </c>
      <c r="BV1086" s="24">
        <f t="shared" si="1392"/>
        <v>1532.6397999999999</v>
      </c>
      <c r="BW1086" s="24">
        <f t="shared" si="1393"/>
        <v>981.26020000000005</v>
      </c>
      <c r="BX1086">
        <f t="shared" si="1394"/>
        <v>1703.0500000000002</v>
      </c>
      <c r="BY1086" s="24">
        <f t="shared" si="1395"/>
        <v>892.93240000000003</v>
      </c>
      <c r="BZ1086" s="15" t="str">
        <f t="shared" si="1396"/>
        <v>RED</v>
      </c>
      <c r="CA1086" s="15" t="str">
        <f t="shared" si="1397"/>
        <v>RED</v>
      </c>
      <c r="CB1086" s="15" t="str">
        <f t="shared" si="1398"/>
        <v>GREEN</v>
      </c>
      <c r="CC1086" s="15" t="str">
        <f t="shared" si="1399"/>
        <v>GREEN</v>
      </c>
      <c r="CJ1086">
        <f t="shared" si="1348"/>
        <v>1161.55</v>
      </c>
      <c r="CK1086">
        <f t="shared" si="1349"/>
        <v>810.85</v>
      </c>
      <c r="CM1086" s="24">
        <f t="shared" si="1350"/>
        <v>1295.5174</v>
      </c>
      <c r="CN1086" s="24">
        <f t="shared" si="1351"/>
        <v>1027.5826</v>
      </c>
      <c r="CO1086" s="24">
        <f t="shared" si="1352"/>
        <v>1378.2826</v>
      </c>
      <c r="CP1086" s="24">
        <f t="shared" si="1353"/>
        <v>944.81740000000002</v>
      </c>
      <c r="CQ1086">
        <f t="shared" si="1354"/>
        <v>1512.25</v>
      </c>
      <c r="CR1086" s="24">
        <f t="shared" si="1355"/>
        <v>875.37879999999996</v>
      </c>
      <c r="CS1086" s="15" t="str">
        <f t="shared" si="1356"/>
        <v>RED</v>
      </c>
      <c r="CT1086" s="15" t="str">
        <f t="shared" si="1357"/>
        <v>GREEN</v>
      </c>
      <c r="CU1086" s="15" t="str">
        <f t="shared" si="1400"/>
        <v>GREEN</v>
      </c>
      <c r="CV1086" s="15" t="str">
        <f t="shared" si="1417"/>
        <v>0</v>
      </c>
      <c r="CX1086" s="24">
        <f t="shared" si="1401"/>
        <v>1256.95</v>
      </c>
      <c r="CY1086" s="24">
        <f t="shared" si="1402"/>
        <v>810.85</v>
      </c>
      <c r="DA1086" s="24">
        <f t="shared" si="1412"/>
        <v>1427.3602000000001</v>
      </c>
      <c r="DB1086" s="24">
        <f t="shared" si="1403"/>
        <v>1086.5398</v>
      </c>
      <c r="DC1086" s="24">
        <f t="shared" si="1404"/>
        <v>1532.6397999999999</v>
      </c>
      <c r="DD1086" s="24">
        <f t="shared" si="1405"/>
        <v>981.26020000000005</v>
      </c>
      <c r="DE1086">
        <f t="shared" si="1406"/>
        <v>1703.0500000000002</v>
      </c>
      <c r="DF1086" s="24">
        <f t="shared" si="1407"/>
        <v>892.93240000000003</v>
      </c>
      <c r="DG1086" s="15" t="str">
        <f t="shared" si="1408"/>
        <v>RED</v>
      </c>
      <c r="DH1086" s="15" t="str">
        <f t="shared" si="1409"/>
        <v>RED</v>
      </c>
      <c r="DI1086" s="15" t="str">
        <f t="shared" si="1410"/>
        <v>GREEN</v>
      </c>
    </row>
    <row r="1087" spans="1:113" x14ac:dyDescent="0.3">
      <c r="A1087" s="18">
        <v>36273</v>
      </c>
      <c r="B1087" s="1">
        <v>961.3</v>
      </c>
      <c r="C1087" s="1">
        <v>1012</v>
      </c>
      <c r="D1087" s="1">
        <v>955.75</v>
      </c>
      <c r="E1087" s="1">
        <v>982</v>
      </c>
      <c r="F1087" s="1">
        <v>273000000</v>
      </c>
      <c r="G1087" s="1">
        <v>792499.98</v>
      </c>
      <c r="H1087" s="1">
        <v>1207381</v>
      </c>
      <c r="I1087" s="1">
        <v>1009.41</v>
      </c>
      <c r="J1087" s="1">
        <v>970.3</v>
      </c>
      <c r="K1087" s="1">
        <v>934.97</v>
      </c>
      <c r="L1087" s="1">
        <v>1020.65</v>
      </c>
      <c r="M1087" s="1">
        <v>1006.34</v>
      </c>
      <c r="N1087" s="1">
        <v>34.54</v>
      </c>
      <c r="O1087" s="1">
        <v>51.74</v>
      </c>
      <c r="P1087" s="1">
        <v>50.67</v>
      </c>
      <c r="Q1087" s="1">
        <v>26.44</v>
      </c>
      <c r="R1087" s="1">
        <v>26.27</v>
      </c>
      <c r="S1087" s="1">
        <v>1.56</v>
      </c>
      <c r="T1087" s="1">
        <v>9.41</v>
      </c>
      <c r="U1087" s="1">
        <v>27.66</v>
      </c>
      <c r="V1087" s="1">
        <v>20.29</v>
      </c>
      <c r="W1087" s="1">
        <v>19.510000000000002</v>
      </c>
      <c r="X1087" s="1">
        <v>20.45</v>
      </c>
      <c r="Y1087" s="1">
        <v>1104.6600000000001</v>
      </c>
      <c r="Z1087" s="1">
        <v>835.93</v>
      </c>
      <c r="AA1087" s="1">
        <v>970.3</v>
      </c>
      <c r="AB1087" s="1">
        <v>1247.1500000000001</v>
      </c>
      <c r="AC1087" s="1">
        <v>800.1</v>
      </c>
      <c r="AD1087" s="19">
        <f t="shared" si="1358"/>
        <v>0.21834116073171833</v>
      </c>
      <c r="AE1087" s="1">
        <f t="shared" si="1345"/>
        <v>107.69905681070418</v>
      </c>
      <c r="AF1087" s="20">
        <f t="shared" si="1413"/>
        <v>1.5564403536894256E-2</v>
      </c>
      <c r="AG1087" s="2">
        <f t="shared" si="1359"/>
        <v>0.17000000000000171</v>
      </c>
      <c r="AH1087" s="1">
        <f t="shared" si="1360"/>
        <v>1018.3250000000002</v>
      </c>
      <c r="AI1087" s="21">
        <f t="shared" si="1361"/>
        <v>1005.1846153846153</v>
      </c>
      <c r="AJ1087" s="22">
        <f t="shared" si="1362"/>
        <v>13.140384615384846</v>
      </c>
      <c r="AK1087" s="23">
        <f t="shared" si="1363"/>
        <v>34.018750000000182</v>
      </c>
      <c r="AL1087" s="23">
        <f t="shared" si="1364"/>
        <v>-20.878365384615336</v>
      </c>
      <c r="AM1087" s="23"/>
      <c r="AN1087">
        <f t="shared" si="1365"/>
        <v>974.47500000000002</v>
      </c>
      <c r="AO1087" s="4">
        <f t="shared" si="1366"/>
        <v>1001.45</v>
      </c>
      <c r="AP1087" s="4">
        <f t="shared" si="1367"/>
        <v>1029.6312500000001</v>
      </c>
      <c r="AQ1087" s="24">
        <f t="shared" si="1368"/>
        <v>1019.4649999999999</v>
      </c>
      <c r="AR1087" t="str">
        <f t="shared" si="1369"/>
        <v>GREEN</v>
      </c>
      <c r="AS1087" t="str">
        <f t="shared" si="1370"/>
        <v>RED</v>
      </c>
      <c r="AT1087" t="str">
        <f t="shared" si="1371"/>
        <v>RED</v>
      </c>
      <c r="AU1087" t="str">
        <f t="shared" si="1372"/>
        <v>RED</v>
      </c>
      <c r="AV1087" t="str">
        <f t="shared" si="1373"/>
        <v>RED</v>
      </c>
      <c r="AW1087" t="str">
        <f t="shared" si="1374"/>
        <v>RED</v>
      </c>
      <c r="AX1087" s="25">
        <f t="shared" si="1375"/>
        <v>6.1474886246964582E-3</v>
      </c>
      <c r="AY1087" s="25">
        <f t="shared" si="1376"/>
        <v>2.0325780956175783E-2</v>
      </c>
      <c r="AZ1087" s="26">
        <f t="shared" si="1377"/>
        <v>23.221493687875295</v>
      </c>
      <c r="BA1087" s="1">
        <f t="shared" si="1416"/>
        <v>853124.98750000005</v>
      </c>
      <c r="BB1087" s="1">
        <f t="shared" si="1416"/>
        <v>1153474.75</v>
      </c>
      <c r="BC1087" s="27">
        <f t="shared" si="1378"/>
        <v>0.92893771910531453</v>
      </c>
      <c r="BD1087" s="28">
        <f t="shared" si="1378"/>
        <v>1.046733792829015</v>
      </c>
      <c r="BE1087" s="29">
        <f t="shared" si="1347"/>
        <v>33.516685001833515</v>
      </c>
      <c r="BF1087" s="29">
        <f t="shared" si="1411"/>
        <v>28.558125659572362</v>
      </c>
      <c r="BG1087" s="30">
        <f t="shared" si="1379"/>
        <v>-5.5306631399482109E-3</v>
      </c>
      <c r="BH1087" s="31">
        <f t="shared" si="1380"/>
        <v>-1.3902828460685829E-2</v>
      </c>
      <c r="BI1087" s="31">
        <f t="shared" si="1381"/>
        <v>-1.4178292331479325E-2</v>
      </c>
      <c r="BJ1087" s="32">
        <f t="shared" si="1382"/>
        <v>1103.7833114740752</v>
      </c>
      <c r="BK1087" s="24">
        <f t="shared" si="1383"/>
        <v>932.86668852592527</v>
      </c>
      <c r="BL1087" s="30">
        <f t="shared" si="1384"/>
        <v>0.17404951420381862</v>
      </c>
      <c r="BM1087" s="30">
        <f t="shared" si="1385"/>
        <v>-0.12401559213245943</v>
      </c>
      <c r="BN1087" s="30">
        <f t="shared" si="1386"/>
        <v>5.0033922071359198E-2</v>
      </c>
      <c r="BO1087" s="30">
        <f t="shared" si="1387"/>
        <v>-7.3981670061100235E-2</v>
      </c>
      <c r="BP1087" s="30"/>
      <c r="BQ1087">
        <f t="shared" si="1388"/>
        <v>1256.95</v>
      </c>
      <c r="BR1087">
        <f t="shared" si="1389"/>
        <v>810.85</v>
      </c>
      <c r="BT1087" s="24">
        <f t="shared" si="1390"/>
        <v>1427.3602000000001</v>
      </c>
      <c r="BU1087" s="24">
        <f t="shared" si="1391"/>
        <v>1086.5398</v>
      </c>
      <c r="BV1087" s="24">
        <f t="shared" si="1392"/>
        <v>1532.6397999999999</v>
      </c>
      <c r="BW1087" s="24">
        <f t="shared" si="1393"/>
        <v>981.26020000000005</v>
      </c>
      <c r="BX1087">
        <f t="shared" si="1394"/>
        <v>1703.0500000000002</v>
      </c>
      <c r="BY1087" s="24">
        <f t="shared" si="1395"/>
        <v>892.93240000000003</v>
      </c>
      <c r="BZ1087" s="15" t="str">
        <f t="shared" si="1396"/>
        <v>RED</v>
      </c>
      <c r="CA1087" s="15" t="str">
        <f t="shared" si="1397"/>
        <v>GREEN</v>
      </c>
      <c r="CB1087" s="15" t="str">
        <f t="shared" si="1398"/>
        <v>GREEN</v>
      </c>
      <c r="CC1087" s="15" t="str">
        <f t="shared" si="1399"/>
        <v>GREEN</v>
      </c>
      <c r="CJ1087">
        <f t="shared" si="1348"/>
        <v>1173.8</v>
      </c>
      <c r="CK1087">
        <f t="shared" si="1349"/>
        <v>810.85</v>
      </c>
      <c r="CM1087" s="24">
        <f t="shared" si="1350"/>
        <v>1312.4468999999999</v>
      </c>
      <c r="CN1087" s="24">
        <f t="shared" si="1351"/>
        <v>1035.1531</v>
      </c>
      <c r="CO1087" s="24">
        <f t="shared" si="1352"/>
        <v>1398.1030999999998</v>
      </c>
      <c r="CP1087" s="24">
        <f t="shared" si="1353"/>
        <v>949.49689999999998</v>
      </c>
      <c r="CQ1087">
        <f t="shared" si="1354"/>
        <v>1536.75</v>
      </c>
      <c r="CR1087" s="24">
        <f t="shared" si="1355"/>
        <v>877.63280000000009</v>
      </c>
      <c r="CS1087" s="15" t="str">
        <f t="shared" si="1356"/>
        <v>RED</v>
      </c>
      <c r="CT1087" s="15" t="str">
        <f t="shared" si="1357"/>
        <v>GREEN</v>
      </c>
      <c r="CU1087" s="15" t="str">
        <f t="shared" si="1400"/>
        <v>GREEN</v>
      </c>
      <c r="CV1087" s="15" t="str">
        <f t="shared" si="1417"/>
        <v>0</v>
      </c>
      <c r="CX1087" s="24">
        <f t="shared" si="1401"/>
        <v>1256.95</v>
      </c>
      <c r="CY1087" s="24">
        <f t="shared" si="1402"/>
        <v>810.85</v>
      </c>
      <c r="DA1087" s="24">
        <f t="shared" si="1412"/>
        <v>1427.3602000000001</v>
      </c>
      <c r="DB1087" s="24">
        <f t="shared" si="1403"/>
        <v>1086.5398</v>
      </c>
      <c r="DC1087" s="24">
        <f t="shared" si="1404"/>
        <v>1532.6397999999999</v>
      </c>
      <c r="DD1087" s="24">
        <f t="shared" si="1405"/>
        <v>981.26020000000005</v>
      </c>
      <c r="DE1087">
        <f t="shared" si="1406"/>
        <v>1703.0500000000002</v>
      </c>
      <c r="DF1087" s="24">
        <f t="shared" si="1407"/>
        <v>892.93240000000003</v>
      </c>
      <c r="DG1087" s="15" t="str">
        <f t="shared" si="1408"/>
        <v>RED</v>
      </c>
      <c r="DH1087" s="15" t="str">
        <f t="shared" si="1409"/>
        <v>GREEN</v>
      </c>
      <c r="DI1087" s="15" t="str">
        <f t="shared" si="1410"/>
        <v>GREEN</v>
      </c>
    </row>
    <row r="1088" spans="1:113" x14ac:dyDescent="0.3">
      <c r="A1088" s="75">
        <v>36267</v>
      </c>
      <c r="B1088" s="76">
        <v>984.55</v>
      </c>
      <c r="C1088" s="76">
        <v>1069.55</v>
      </c>
      <c r="D1088" s="76">
        <v>961.4</v>
      </c>
      <c r="E1088" s="76">
        <v>966.95</v>
      </c>
      <c r="F1088" s="76">
        <v>309900000</v>
      </c>
      <c r="G1088" s="76">
        <v>953199.98</v>
      </c>
      <c r="H1088" s="76">
        <v>1289763</v>
      </c>
      <c r="I1088" s="76">
        <v>1025.5899999999999</v>
      </c>
      <c r="J1088" s="76">
        <v>962.61</v>
      </c>
      <c r="K1088" s="76">
        <v>938.56</v>
      </c>
      <c r="L1088" s="76">
        <v>1021.17</v>
      </c>
      <c r="M1088" s="76">
        <v>1006.37</v>
      </c>
      <c r="N1088" s="76">
        <v>20.22</v>
      </c>
      <c r="O1088" s="76">
        <v>49.92</v>
      </c>
      <c r="P1088" s="76">
        <v>49.82</v>
      </c>
      <c r="Q1088" s="76">
        <v>29.98</v>
      </c>
      <c r="R1088" s="76">
        <v>26.22</v>
      </c>
      <c r="S1088" s="76">
        <v>-2.66</v>
      </c>
      <c r="T1088" s="76">
        <v>24.78</v>
      </c>
      <c r="U1088" s="76">
        <v>48.1</v>
      </c>
      <c r="V1088" s="76">
        <v>21.77</v>
      </c>
      <c r="W1088" s="76">
        <v>20.2</v>
      </c>
      <c r="X1088" s="76">
        <v>21.87</v>
      </c>
      <c r="Y1088" s="76">
        <v>1110.33</v>
      </c>
      <c r="Z1088" s="76">
        <v>814.89</v>
      </c>
      <c r="AA1088" s="76">
        <v>962.61</v>
      </c>
      <c r="AB1088" s="76">
        <v>1247.1500000000001</v>
      </c>
      <c r="AC1088" s="76">
        <v>800.1</v>
      </c>
      <c r="AD1088" s="19">
        <f t="shared" si="1358"/>
        <v>-0.3490464747184176</v>
      </c>
      <c r="AE1088" s="76">
        <f t="shared" si="1345"/>
        <v>106.0484755428823</v>
      </c>
      <c r="AF1088" s="77">
        <f t="shared" si="1413"/>
        <v>-2.6625729816790678E-2</v>
      </c>
      <c r="AG1088" s="2">
        <f t="shared" si="1359"/>
        <v>3.7600000000000016</v>
      </c>
      <c r="AH1088" s="1">
        <f t="shared" si="1360"/>
        <v>1033.4333333333334</v>
      </c>
      <c r="AI1088" s="21">
        <f t="shared" si="1361"/>
        <v>1003.2653846153845</v>
      </c>
      <c r="AJ1088" s="22">
        <f t="shared" si="1362"/>
        <v>30.167948717948889</v>
      </c>
      <c r="AK1088" s="23">
        <f t="shared" si="1363"/>
        <v>41.798557692307895</v>
      </c>
      <c r="AL1088" s="23">
        <f t="shared" si="1364"/>
        <v>-11.630608974359006</v>
      </c>
      <c r="AM1088" s="23"/>
      <c r="AN1088">
        <f t="shared" si="1365"/>
        <v>980.17499999999995</v>
      </c>
      <c r="AO1088" s="4">
        <f t="shared" si="1366"/>
        <v>1016.2625</v>
      </c>
      <c r="AP1088" s="4">
        <f t="shared" si="1367"/>
        <v>1029.54375</v>
      </c>
      <c r="AQ1088" s="24">
        <f t="shared" si="1368"/>
        <v>1018.29</v>
      </c>
      <c r="AR1088" t="str">
        <f t="shared" si="1369"/>
        <v>RED</v>
      </c>
      <c r="AS1088" t="str">
        <f t="shared" si="1370"/>
        <v>RED</v>
      </c>
      <c r="AT1088" t="str">
        <f t="shared" si="1371"/>
        <v>RED</v>
      </c>
      <c r="AU1088" t="str">
        <f t="shared" si="1372"/>
        <v>RED</v>
      </c>
      <c r="AV1088" t="str">
        <f t="shared" si="1373"/>
        <v>RED</v>
      </c>
      <c r="AW1088" t="str">
        <f t="shared" si="1374"/>
        <v>RED</v>
      </c>
      <c r="AX1088" s="25">
        <f t="shared" si="1375"/>
        <v>6.4301185408489241E-3</v>
      </c>
      <c r="AY1088" s="25">
        <f t="shared" si="1376"/>
        <v>2.0325780956175783E-2</v>
      </c>
      <c r="AZ1088" s="26">
        <f t="shared" si="1377"/>
        <v>24.032526140875817</v>
      </c>
      <c r="BA1088" s="1">
        <f t="shared" si="1416"/>
        <v>973949.98249999993</v>
      </c>
      <c r="BB1088" s="1">
        <f t="shared" si="1416"/>
        <v>1242319</v>
      </c>
      <c r="BC1088" s="27">
        <f t="shared" si="1378"/>
        <v>0.97869500192737058</v>
      </c>
      <c r="BD1088" s="28">
        <f t="shared" si="1378"/>
        <v>1.038189869107693</v>
      </c>
      <c r="BE1088" s="29">
        <f t="shared" si="1347"/>
        <v>23.599566317311211</v>
      </c>
      <c r="BF1088" s="29">
        <f t="shared" si="1411"/>
        <v>33.158655583664633</v>
      </c>
      <c r="BG1088" s="30">
        <f t="shared" si="1379"/>
        <v>-4.6248122795461033E-2</v>
      </c>
      <c r="BH1088" s="31">
        <f t="shared" si="1380"/>
        <v>-2.2886129928219229E-2</v>
      </c>
      <c r="BI1088" s="31">
        <f t="shared" si="1381"/>
        <v>-1.3895662415326859E-2</v>
      </c>
      <c r="BJ1088" s="32">
        <f t="shared" si="1382"/>
        <v>1120.1098968708127</v>
      </c>
      <c r="BK1088" s="24">
        <f t="shared" si="1383"/>
        <v>946.7567697958541</v>
      </c>
      <c r="BL1088" s="30">
        <f t="shared" si="1384"/>
        <v>0.17927827403170649</v>
      </c>
      <c r="BM1088" s="30">
        <f t="shared" si="1385"/>
        <v>-0.15839484654926589</v>
      </c>
      <c r="BN1088" s="30">
        <f t="shared" si="1386"/>
        <v>2.0883427482440608E-2</v>
      </c>
      <c r="BO1088" s="30">
        <f t="shared" si="1387"/>
        <v>-0.13751141906682529</v>
      </c>
      <c r="BP1088" s="30"/>
      <c r="BQ1088">
        <f t="shared" si="1388"/>
        <v>1256.95</v>
      </c>
      <c r="BR1088">
        <f t="shared" si="1389"/>
        <v>810.85</v>
      </c>
      <c r="BT1088" s="24">
        <f t="shared" si="1390"/>
        <v>1427.3602000000001</v>
      </c>
      <c r="BU1088" s="24">
        <f t="shared" si="1391"/>
        <v>1086.5398</v>
      </c>
      <c r="BV1088" s="24">
        <f t="shared" si="1392"/>
        <v>1532.6397999999999</v>
      </c>
      <c r="BW1088" s="24">
        <f t="shared" si="1393"/>
        <v>981.26020000000005</v>
      </c>
      <c r="BX1088">
        <f t="shared" si="1394"/>
        <v>1703.0500000000002</v>
      </c>
      <c r="BY1088" s="24">
        <f t="shared" si="1395"/>
        <v>892.93240000000003</v>
      </c>
      <c r="BZ1088" s="15" t="str">
        <f t="shared" si="1396"/>
        <v>RED</v>
      </c>
      <c r="CA1088" s="15" t="str">
        <f t="shared" si="1397"/>
        <v>RED</v>
      </c>
      <c r="CB1088" s="15" t="str">
        <f t="shared" si="1398"/>
        <v>GREEN</v>
      </c>
      <c r="CC1088" s="15" t="str">
        <f t="shared" si="1399"/>
        <v>GREEN</v>
      </c>
      <c r="CJ1088">
        <f t="shared" si="1348"/>
        <v>1210</v>
      </c>
      <c r="CK1088">
        <f t="shared" si="1349"/>
        <v>810.85</v>
      </c>
      <c r="CM1088" s="24">
        <f t="shared" si="1350"/>
        <v>1362.4753000000001</v>
      </c>
      <c r="CN1088" s="24">
        <f t="shared" si="1351"/>
        <v>1057.5246999999999</v>
      </c>
      <c r="CO1088" s="24">
        <f t="shared" si="1352"/>
        <v>1456.6747</v>
      </c>
      <c r="CP1088" s="24">
        <f t="shared" si="1353"/>
        <v>963.32529999999997</v>
      </c>
      <c r="CQ1088">
        <f t="shared" si="1354"/>
        <v>1609.15</v>
      </c>
      <c r="CR1088" s="24">
        <f t="shared" si="1355"/>
        <v>884.29359999999997</v>
      </c>
      <c r="CS1088" s="15" t="str">
        <f t="shared" si="1356"/>
        <v>RED</v>
      </c>
      <c r="CT1088" s="15" t="str">
        <f t="shared" si="1357"/>
        <v>GREEN</v>
      </c>
      <c r="CU1088" s="15" t="str">
        <f t="shared" si="1400"/>
        <v>GREEN</v>
      </c>
      <c r="CV1088" s="15" t="str">
        <f t="shared" si="1417"/>
        <v>0</v>
      </c>
      <c r="CX1088" s="24">
        <f t="shared" si="1401"/>
        <v>1256.95</v>
      </c>
      <c r="CY1088" s="24">
        <f t="shared" si="1402"/>
        <v>810.85</v>
      </c>
      <c r="DA1088" s="24">
        <f t="shared" si="1412"/>
        <v>1427.3602000000001</v>
      </c>
      <c r="DB1088" s="24">
        <f t="shared" si="1403"/>
        <v>1086.5398</v>
      </c>
      <c r="DC1088" s="24">
        <f t="shared" si="1404"/>
        <v>1532.6397999999999</v>
      </c>
      <c r="DD1088" s="24">
        <f t="shared" si="1405"/>
        <v>981.26020000000005</v>
      </c>
      <c r="DE1088">
        <f t="shared" si="1406"/>
        <v>1703.0500000000002</v>
      </c>
      <c r="DF1088" s="24">
        <f t="shared" si="1407"/>
        <v>892.93240000000003</v>
      </c>
      <c r="DG1088" s="15" t="str">
        <f t="shared" si="1408"/>
        <v>RED</v>
      </c>
      <c r="DH1088" s="15" t="str">
        <f t="shared" si="1409"/>
        <v>RED</v>
      </c>
      <c r="DI1088" s="15" t="str">
        <f t="shared" si="1410"/>
        <v>GREEN</v>
      </c>
    </row>
    <row r="1089" spans="1:113" x14ac:dyDescent="0.3">
      <c r="A1089" s="75">
        <v>36259</v>
      </c>
      <c r="B1089" s="76">
        <v>1030.6500000000001</v>
      </c>
      <c r="C1089" s="76">
        <v>1043.4000000000001</v>
      </c>
      <c r="D1089" s="76">
        <v>989.75</v>
      </c>
      <c r="E1089" s="76">
        <v>993.4</v>
      </c>
      <c r="F1089" s="76">
        <v>296400000</v>
      </c>
      <c r="G1089" s="76">
        <v>1000999.98</v>
      </c>
      <c r="H1089" s="76">
        <v>1269557</v>
      </c>
      <c r="I1089" s="76">
        <v>1046.73</v>
      </c>
      <c r="J1089" s="76">
        <v>954.81</v>
      </c>
      <c r="K1089" s="76">
        <v>942.41</v>
      </c>
      <c r="L1089" s="76">
        <v>1021.98</v>
      </c>
      <c r="M1089" s="76">
        <v>1006.52</v>
      </c>
      <c r="N1089" s="76">
        <v>27.18</v>
      </c>
      <c r="O1089" s="76">
        <v>53.19</v>
      </c>
      <c r="P1089" s="76">
        <v>51.32</v>
      </c>
      <c r="Q1089" s="76">
        <v>35.6</v>
      </c>
      <c r="R1089" s="76">
        <v>25.28</v>
      </c>
      <c r="S1089" s="76">
        <v>-6.59</v>
      </c>
      <c r="T1089" s="76">
        <v>48.78</v>
      </c>
      <c r="U1089" s="76">
        <v>65.430000000000007</v>
      </c>
      <c r="V1089" s="76">
        <v>25.03</v>
      </c>
      <c r="W1089" s="76">
        <v>19.3</v>
      </c>
      <c r="X1089" s="76">
        <v>23.27</v>
      </c>
      <c r="Y1089" s="76">
        <v>1116.6099999999999</v>
      </c>
      <c r="Z1089" s="76">
        <v>793.01</v>
      </c>
      <c r="AA1089" s="76">
        <v>954.81</v>
      </c>
      <c r="AB1089" s="76">
        <v>1247.1500000000001</v>
      </c>
      <c r="AC1089" s="76">
        <v>800.1</v>
      </c>
      <c r="AD1089" s="19">
        <f t="shared" si="1358"/>
        <v>-0.84395294549028799</v>
      </c>
      <c r="AE1089" s="76">
        <f t="shared" si="1345"/>
        <v>108.94933099363904</v>
      </c>
      <c r="AF1089" s="77">
        <f t="shared" si="1413"/>
        <v>-6.5870515774131388E-2</v>
      </c>
      <c r="AG1089" s="2">
        <f t="shared" si="1359"/>
        <v>10.32</v>
      </c>
      <c r="AH1089" s="1">
        <f t="shared" si="1360"/>
        <v>1048.0166666666667</v>
      </c>
      <c r="AI1089" s="21">
        <f t="shared" si="1361"/>
        <v>1000.753846153846</v>
      </c>
      <c r="AJ1089" s="22">
        <f t="shared" si="1362"/>
        <v>47.262820512820667</v>
      </c>
      <c r="AK1089" s="23">
        <f t="shared" si="1363"/>
        <v>45.827564102564338</v>
      </c>
      <c r="AL1089" s="23">
        <f t="shared" si="1364"/>
        <v>1.4352564102563292</v>
      </c>
      <c r="AM1089" s="23"/>
      <c r="AN1089">
        <f t="shared" si="1365"/>
        <v>1028.425</v>
      </c>
      <c r="AO1089" s="4">
        <f t="shared" si="1366"/>
        <v>1040.25</v>
      </c>
      <c r="AP1089" s="4">
        <f t="shared" si="1367"/>
        <v>1030.7124999999999</v>
      </c>
      <c r="AQ1089" s="24">
        <f t="shared" si="1368"/>
        <v>1015.2249999999998</v>
      </c>
      <c r="AR1089" t="str">
        <f t="shared" si="1369"/>
        <v>RED</v>
      </c>
      <c r="AS1089" t="str">
        <f t="shared" si="1370"/>
        <v>RED</v>
      </c>
      <c r="AT1089" t="str">
        <f t="shared" si="1371"/>
        <v>RED</v>
      </c>
      <c r="AU1089" t="str">
        <f t="shared" si="1372"/>
        <v>RED</v>
      </c>
      <c r="AV1089" t="str">
        <f t="shared" si="1373"/>
        <v>RED</v>
      </c>
      <c r="AW1089" t="str">
        <f t="shared" si="1374"/>
        <v>RED</v>
      </c>
      <c r="AX1089" s="25">
        <f t="shared" si="1375"/>
        <v>1.8854113921126792E-2</v>
      </c>
      <c r="AY1089" s="25">
        <f t="shared" si="1376"/>
        <v>1.5888159320044004E-2</v>
      </c>
      <c r="AZ1089" s="26">
        <f t="shared" si="1377"/>
        <v>54.26850969206015</v>
      </c>
      <c r="BA1089" s="1">
        <f t="shared" si="1416"/>
        <v>1094574.9725000001</v>
      </c>
      <c r="BB1089" s="1">
        <f t="shared" si="1416"/>
        <v>1308961.5</v>
      </c>
      <c r="BC1089" s="27">
        <f t="shared" si="1378"/>
        <v>0.91451020272620009</v>
      </c>
      <c r="BD1089" s="28">
        <f t="shared" si="1378"/>
        <v>0.96989636440796767</v>
      </c>
      <c r="BE1089" s="29">
        <f t="shared" si="1347"/>
        <v>42.71774485001805</v>
      </c>
      <c r="BF1089" s="29">
        <f t="shared" si="1411"/>
        <v>68.829315097541325</v>
      </c>
      <c r="BG1089" s="30">
        <f t="shared" si="1379"/>
        <v>-2.2274993781423447E-2</v>
      </c>
      <c r="BH1089" s="31">
        <f t="shared" si="1380"/>
        <v>-1.8502106927244882E-2</v>
      </c>
      <c r="BI1089" s="31">
        <f t="shared" si="1381"/>
        <v>2.9659546010827875E-3</v>
      </c>
      <c r="BJ1089" s="32">
        <f t="shared" si="1382"/>
        <v>1105.543414068781</v>
      </c>
      <c r="BK1089" s="24">
        <f t="shared" si="1383"/>
        <v>990.48991926455221</v>
      </c>
      <c r="BL1089" s="30">
        <f t="shared" si="1384"/>
        <v>0.11581789289735128</v>
      </c>
      <c r="BM1089" s="30">
        <f t="shared" si="1385"/>
        <v>-0.11288847802373767</v>
      </c>
      <c r="BN1089" s="30">
        <f t="shared" si="1386"/>
        <v>2.9294148736136137E-3</v>
      </c>
      <c r="BO1089" s="30">
        <f t="shared" si="1387"/>
        <v>-0.10995906315012405</v>
      </c>
      <c r="BP1089" s="30"/>
      <c r="BQ1089">
        <f t="shared" si="1388"/>
        <v>1256.95</v>
      </c>
      <c r="BR1089">
        <f t="shared" si="1389"/>
        <v>810.85</v>
      </c>
      <c r="BT1089" s="24">
        <f t="shared" si="1390"/>
        <v>1427.3602000000001</v>
      </c>
      <c r="BU1089" s="24">
        <f t="shared" si="1391"/>
        <v>1086.5398</v>
      </c>
      <c r="BV1089" s="24">
        <f t="shared" si="1392"/>
        <v>1532.6397999999999</v>
      </c>
      <c r="BW1089" s="24">
        <f t="shared" si="1393"/>
        <v>981.26020000000005</v>
      </c>
      <c r="BX1089">
        <f t="shared" si="1394"/>
        <v>1703.0500000000002</v>
      </c>
      <c r="BY1089" s="24">
        <f t="shared" si="1395"/>
        <v>892.93240000000003</v>
      </c>
      <c r="BZ1089" s="15" t="str">
        <f t="shared" si="1396"/>
        <v>RED</v>
      </c>
      <c r="CA1089" s="15" t="str">
        <f t="shared" si="1397"/>
        <v>GREEN</v>
      </c>
      <c r="CB1089" s="15" t="str">
        <f t="shared" si="1398"/>
        <v>GREEN</v>
      </c>
      <c r="CC1089" s="15" t="str">
        <f t="shared" si="1399"/>
        <v>GREEN</v>
      </c>
      <c r="CJ1089">
        <f t="shared" si="1348"/>
        <v>1210</v>
      </c>
      <c r="CK1089">
        <f t="shared" si="1349"/>
        <v>810.85</v>
      </c>
      <c r="CM1089" s="24">
        <f t="shared" si="1350"/>
        <v>1362.4753000000001</v>
      </c>
      <c r="CN1089" s="24">
        <f t="shared" si="1351"/>
        <v>1057.5246999999999</v>
      </c>
      <c r="CO1089" s="24">
        <f t="shared" si="1352"/>
        <v>1456.6747</v>
      </c>
      <c r="CP1089" s="24">
        <f t="shared" si="1353"/>
        <v>963.32529999999997</v>
      </c>
      <c r="CQ1089">
        <f t="shared" si="1354"/>
        <v>1609.15</v>
      </c>
      <c r="CR1089" s="24">
        <f t="shared" si="1355"/>
        <v>884.29359999999997</v>
      </c>
      <c r="CS1089" s="15" t="str">
        <f t="shared" si="1356"/>
        <v>RED</v>
      </c>
      <c r="CT1089" s="15" t="str">
        <f t="shared" si="1357"/>
        <v>GREEN</v>
      </c>
      <c r="CU1089" s="15" t="str">
        <f t="shared" si="1400"/>
        <v>GREEN</v>
      </c>
      <c r="CV1089" s="15" t="str">
        <f t="shared" si="1417"/>
        <v>0</v>
      </c>
      <c r="CX1089" s="24">
        <f t="shared" si="1401"/>
        <v>1256.95</v>
      </c>
      <c r="CY1089" s="24">
        <f t="shared" si="1402"/>
        <v>810.85</v>
      </c>
      <c r="DA1089" s="24">
        <f t="shared" si="1412"/>
        <v>1427.3602000000001</v>
      </c>
      <c r="DB1089" s="24">
        <f t="shared" si="1403"/>
        <v>1086.5398</v>
      </c>
      <c r="DC1089" s="24">
        <f t="shared" si="1404"/>
        <v>1532.6397999999999</v>
      </c>
      <c r="DD1089" s="24">
        <f t="shared" si="1405"/>
        <v>981.26020000000005</v>
      </c>
      <c r="DE1089">
        <f t="shared" si="1406"/>
        <v>1703.0500000000002</v>
      </c>
      <c r="DF1089" s="24">
        <f t="shared" si="1407"/>
        <v>892.93240000000003</v>
      </c>
      <c r="DG1089" s="15" t="str">
        <f t="shared" si="1408"/>
        <v>RED</v>
      </c>
      <c r="DH1089" s="15" t="str">
        <f t="shared" si="1409"/>
        <v>GREEN</v>
      </c>
      <c r="DI1089" s="15" t="str">
        <f t="shared" si="1410"/>
        <v>GREEN</v>
      </c>
    </row>
    <row r="1090" spans="1:113" x14ac:dyDescent="0.3">
      <c r="A1090" s="53">
        <v>36251</v>
      </c>
      <c r="B1090" s="54">
        <v>1036</v>
      </c>
      <c r="C1090" s="54">
        <v>1090.4000000000001</v>
      </c>
      <c r="D1090" s="54">
        <v>1028.45</v>
      </c>
      <c r="E1090" s="54">
        <v>1063.45</v>
      </c>
      <c r="F1090" s="54">
        <v>229600000</v>
      </c>
      <c r="G1090" s="54">
        <v>665800.01</v>
      </c>
      <c r="H1090" s="54">
        <v>847198</v>
      </c>
      <c r="I1090" s="54">
        <v>1058.94</v>
      </c>
      <c r="J1090" s="54">
        <v>948.01</v>
      </c>
      <c r="K1090" s="54">
        <v>946.01</v>
      </c>
      <c r="L1090" s="54">
        <v>1022.58</v>
      </c>
      <c r="M1090" s="54">
        <v>1006.54</v>
      </c>
      <c r="N1090" s="54">
        <v>69.400000000000006</v>
      </c>
      <c r="O1090" s="54">
        <v>63.41</v>
      </c>
      <c r="P1090" s="54">
        <v>55.62</v>
      </c>
      <c r="Q1090" s="54">
        <v>39.57</v>
      </c>
      <c r="R1090" s="54">
        <v>22.71</v>
      </c>
      <c r="S1090" s="54">
        <v>2.13</v>
      </c>
      <c r="T1090" s="54">
        <v>70.75</v>
      </c>
      <c r="U1090" s="54">
        <v>77.260000000000005</v>
      </c>
      <c r="V1090" s="54">
        <v>27.65</v>
      </c>
      <c r="W1090" s="54">
        <v>15.82</v>
      </c>
      <c r="X1090" s="54">
        <v>24.06</v>
      </c>
      <c r="Y1090" s="54">
        <v>1114.1199999999999</v>
      </c>
      <c r="Z1090" s="54">
        <v>781.89</v>
      </c>
      <c r="AA1090" s="54">
        <v>948.01</v>
      </c>
      <c r="AB1090" s="54">
        <v>1247.1500000000001</v>
      </c>
      <c r="AC1090" s="54">
        <v>800.1</v>
      </c>
      <c r="AD1090" s="19">
        <f t="shared" si="1358"/>
        <v>0.26051578389673469</v>
      </c>
      <c r="AE1090" s="54">
        <f t="shared" ref="AE1090:AE1153" si="1418">E1090/E1091*AE1091</f>
        <v>116.6319368282519</v>
      </c>
      <c r="AF1090" s="55">
        <f t="shared" si="1413"/>
        <v>2.1320528211284495E-2</v>
      </c>
      <c r="AG1090" s="2">
        <f t="shared" si="1359"/>
        <v>16.86</v>
      </c>
      <c r="AH1090" s="1">
        <f t="shared" si="1360"/>
        <v>1046</v>
      </c>
      <c r="AI1090" s="21">
        <f t="shared" si="1361"/>
        <v>1000.4961538461537</v>
      </c>
      <c r="AJ1090" s="22">
        <f t="shared" si="1362"/>
        <v>45.503846153846325</v>
      </c>
      <c r="AK1090" s="23">
        <f t="shared" si="1363"/>
        <v>44.686698717948957</v>
      </c>
      <c r="AL1090" s="23">
        <f t="shared" si="1364"/>
        <v>0.81714743589736827</v>
      </c>
      <c r="AM1090" s="23"/>
      <c r="AN1090">
        <f t="shared" si="1365"/>
        <v>1052.3499999999999</v>
      </c>
      <c r="AO1090" s="4">
        <f t="shared" si="1366"/>
        <v>1060.0625</v>
      </c>
      <c r="AP1090" s="4">
        <f t="shared" si="1367"/>
        <v>1027.8187499999999</v>
      </c>
      <c r="AQ1090" s="24">
        <f t="shared" si="1368"/>
        <v>1012.5049999999999</v>
      </c>
      <c r="AR1090" t="str">
        <f t="shared" si="1369"/>
        <v>GREEN</v>
      </c>
      <c r="AS1090" t="str">
        <f t="shared" si="1370"/>
        <v>GREEN</v>
      </c>
      <c r="AT1090" t="str">
        <f t="shared" si="1371"/>
        <v>GREEN</v>
      </c>
      <c r="AU1090" t="str">
        <f t="shared" si="1372"/>
        <v>GREEN</v>
      </c>
      <c r="AV1090" t="str">
        <f t="shared" si="1373"/>
        <v>RED</v>
      </c>
      <c r="AW1090" t="str">
        <f t="shared" si="1374"/>
        <v>GREEN</v>
      </c>
      <c r="AX1090" s="25">
        <f t="shared" si="1375"/>
        <v>1.9707676692132987E-2</v>
      </c>
      <c r="AY1090" s="25">
        <f t="shared" si="1376"/>
        <v>4.9097400243554397E-3</v>
      </c>
      <c r="AZ1090" s="26">
        <f t="shared" si="1377"/>
        <v>80.055827624403179</v>
      </c>
      <c r="BA1090" s="1">
        <f t="shared" ref="BA1090:BB1105" si="1419">AVERAGE(G1090:G1093)</f>
        <v>1204749.9575</v>
      </c>
      <c r="BB1090" s="1">
        <f t="shared" si="1419"/>
        <v>1404256.75</v>
      </c>
      <c r="BC1090" s="27">
        <f t="shared" si="1378"/>
        <v>0.55264580492836413</v>
      </c>
      <c r="BD1090" s="28">
        <f t="shared" si="1378"/>
        <v>0.60330705193334477</v>
      </c>
      <c r="BE1090" s="29">
        <f t="shared" ref="BE1090:BE1153" si="1420">100*((E1090-MIN(E1090:E1103))/(MAX(E1090:E1103)-MIN(E1090:E1103)))</f>
        <v>94.940885345064601</v>
      </c>
      <c r="BF1090" s="29">
        <f t="shared" si="1411"/>
        <v>90.049029295080146</v>
      </c>
      <c r="BG1090" s="30">
        <f t="shared" si="1379"/>
        <v>4.7586293902257548E-4</v>
      </c>
      <c r="BH1090" s="31">
        <f t="shared" si="1380"/>
        <v>2.2805677747402275E-3</v>
      </c>
      <c r="BI1090" s="31">
        <f t="shared" si="1381"/>
        <v>1.4797936667777548E-2</v>
      </c>
      <c r="BJ1090" s="32">
        <f t="shared" si="1382"/>
        <v>1112.8155071820906</v>
      </c>
      <c r="BK1090" s="24">
        <f t="shared" si="1383"/>
        <v>979.18449281790936</v>
      </c>
      <c r="BL1090" s="30">
        <f t="shared" si="1384"/>
        <v>0.12565801341311889</v>
      </c>
      <c r="BM1090" s="30">
        <f t="shared" si="1385"/>
        <v>-4.6420148744266865E-2</v>
      </c>
      <c r="BN1090" s="30">
        <f t="shared" si="1386"/>
        <v>7.9237864668852021E-2</v>
      </c>
      <c r="BO1090" s="30">
        <f t="shared" si="1387"/>
        <v>3.2817715924585156E-2</v>
      </c>
      <c r="BP1090" s="30"/>
      <c r="BQ1090">
        <f t="shared" si="1388"/>
        <v>1256.95</v>
      </c>
      <c r="BR1090">
        <f t="shared" si="1389"/>
        <v>810.85</v>
      </c>
      <c r="BT1090" s="24">
        <f t="shared" si="1390"/>
        <v>1427.3602000000001</v>
      </c>
      <c r="BU1090" s="24">
        <f t="shared" si="1391"/>
        <v>1086.5398</v>
      </c>
      <c r="BV1090" s="24">
        <f t="shared" si="1392"/>
        <v>1532.6397999999999</v>
      </c>
      <c r="BW1090" s="24">
        <f t="shared" si="1393"/>
        <v>981.26020000000005</v>
      </c>
      <c r="BX1090">
        <f t="shared" si="1394"/>
        <v>1703.0500000000002</v>
      </c>
      <c r="BY1090" s="24">
        <f t="shared" si="1395"/>
        <v>892.93240000000003</v>
      </c>
      <c r="BZ1090" s="15" t="str">
        <f t="shared" si="1396"/>
        <v>RED</v>
      </c>
      <c r="CA1090" s="15" t="str">
        <f t="shared" si="1397"/>
        <v>GREEN</v>
      </c>
      <c r="CB1090" s="15" t="str">
        <f t="shared" si="1398"/>
        <v>GREEN</v>
      </c>
      <c r="CC1090" s="15" t="str">
        <f t="shared" si="1399"/>
        <v>0</v>
      </c>
      <c r="CJ1090">
        <f t="shared" ref="CJ1090:CJ1153" si="1421">MAX(E1090:E1142)</f>
        <v>1210</v>
      </c>
      <c r="CK1090">
        <f t="shared" ref="CK1090:CK1153" si="1422">MIN(E1090:E1142)</f>
        <v>810.85</v>
      </c>
      <c r="CM1090" s="24">
        <f t="shared" ref="CM1090:CM1153" si="1423">CJ1090+0.382*(CJ1090-CK1090)</f>
        <v>1362.4753000000001</v>
      </c>
      <c r="CN1090" s="24">
        <f t="shared" ref="CN1090:CN1153" si="1424">CJ1090-0.382*(CJ1090-CK1090)</f>
        <v>1057.5246999999999</v>
      </c>
      <c r="CO1090" s="24">
        <f t="shared" ref="CO1090:CO1153" si="1425">CJ1090+0.618*(CJ1090-CK1090)</f>
        <v>1456.6747</v>
      </c>
      <c r="CP1090" s="24">
        <f t="shared" ref="CP1090:CP1153" si="1426">CJ1090-0.618*(CJ1090-CK1090)</f>
        <v>963.32529999999997</v>
      </c>
      <c r="CQ1090">
        <f t="shared" ref="CQ1090:CQ1153" si="1427">CJ1090+1*(CJ1090-CK1090)</f>
        <v>1609.15</v>
      </c>
      <c r="CR1090" s="24">
        <f t="shared" ref="CR1090:CR1153" si="1428">CJ1090-0.816*(CJ1090-CK1090)</f>
        <v>884.29359999999997</v>
      </c>
      <c r="CS1090" s="15" t="str">
        <f t="shared" ref="CS1090:CS1153" si="1429">IF((E1090-CN1090)&gt;0,"GREEN","RED")</f>
        <v>GREEN</v>
      </c>
      <c r="CT1090" s="15" t="str">
        <f t="shared" ref="CT1090:CT1153" si="1430">IF((E1090-CP1090)&gt;0,"GREEN","RED")</f>
        <v>GREEN</v>
      </c>
      <c r="CU1090" s="15" t="str">
        <f t="shared" si="1400"/>
        <v>GREEN</v>
      </c>
      <c r="CV1090" s="15" t="str">
        <f t="shared" si="1417"/>
        <v>0</v>
      </c>
      <c r="CX1090" s="24">
        <f t="shared" si="1401"/>
        <v>1256.95</v>
      </c>
      <c r="CY1090" s="24">
        <f t="shared" si="1402"/>
        <v>810.85</v>
      </c>
      <c r="DA1090" s="24">
        <f t="shared" si="1412"/>
        <v>1427.3602000000001</v>
      </c>
      <c r="DB1090" s="24">
        <f t="shared" si="1403"/>
        <v>1086.5398</v>
      </c>
      <c r="DC1090" s="24">
        <f t="shared" si="1404"/>
        <v>1532.6397999999999</v>
      </c>
      <c r="DD1090" s="24">
        <f t="shared" si="1405"/>
        <v>981.26020000000005</v>
      </c>
      <c r="DE1090">
        <f t="shared" si="1406"/>
        <v>1703.0500000000002</v>
      </c>
      <c r="DF1090" s="24">
        <f t="shared" si="1407"/>
        <v>892.93240000000003</v>
      </c>
      <c r="DG1090" s="15" t="str">
        <f t="shared" si="1408"/>
        <v>RED</v>
      </c>
      <c r="DH1090" s="15" t="str">
        <f t="shared" si="1409"/>
        <v>GREEN</v>
      </c>
      <c r="DI1090" s="15" t="str">
        <f t="shared" si="1410"/>
        <v>GREEN</v>
      </c>
    </row>
    <row r="1091" spans="1:113" x14ac:dyDescent="0.3">
      <c r="A1091" s="75">
        <v>36245</v>
      </c>
      <c r="B1091" s="76">
        <v>1052.5999999999999</v>
      </c>
      <c r="C1091" s="76">
        <v>1091.9000000000001</v>
      </c>
      <c r="D1091" s="76">
        <v>1033</v>
      </c>
      <c r="E1091" s="76">
        <v>1041.25</v>
      </c>
      <c r="F1091" s="76">
        <v>427600000</v>
      </c>
      <c r="G1091" s="76">
        <v>1275799.96</v>
      </c>
      <c r="H1091" s="76">
        <v>1562758</v>
      </c>
      <c r="I1091" s="76">
        <v>1042.51</v>
      </c>
      <c r="J1091" s="76">
        <v>938.2</v>
      </c>
      <c r="K1091" s="76">
        <v>948.95</v>
      </c>
      <c r="L1091" s="76">
        <v>1022.64</v>
      </c>
      <c r="M1091" s="76">
        <v>1006.27</v>
      </c>
      <c r="N1091" s="76">
        <v>54.46</v>
      </c>
      <c r="O1091" s="76">
        <v>61.21</v>
      </c>
      <c r="P1091" s="76">
        <v>54.45</v>
      </c>
      <c r="Q1091" s="76">
        <v>36.92</v>
      </c>
      <c r="R1091" s="76">
        <v>18.489999999999998</v>
      </c>
      <c r="S1091" s="76">
        <v>-2.04</v>
      </c>
      <c r="T1091" s="76">
        <v>76.760000000000005</v>
      </c>
      <c r="U1091" s="76">
        <v>82.95</v>
      </c>
      <c r="V1091" s="76">
        <v>30.11</v>
      </c>
      <c r="W1091" s="76">
        <v>16.57</v>
      </c>
      <c r="X1091" s="76">
        <v>23.82</v>
      </c>
      <c r="Y1091" s="76">
        <v>1098.97</v>
      </c>
      <c r="Z1091" s="76">
        <v>777.42</v>
      </c>
      <c r="AA1091" s="76">
        <v>938.2</v>
      </c>
      <c r="AB1091" s="76">
        <v>1247.1500000000001</v>
      </c>
      <c r="AC1091" s="76">
        <v>800.1</v>
      </c>
      <c r="AD1091" s="19">
        <f t="shared" ref="AD1091:AD1154" si="1431">(E1091-E1092)/STDEV(E1091:E1110)</f>
        <v>-0.2625019046681199</v>
      </c>
      <c r="AE1091" s="76">
        <f t="shared" si="1418"/>
        <v>114.19719236674717</v>
      </c>
      <c r="AF1091" s="77">
        <f t="shared" si="1413"/>
        <v>-2.0368802333239344E-2</v>
      </c>
      <c r="AG1091" s="2">
        <f t="shared" ref="AG1091:AG1154" si="1432">Q1091-R1091</f>
        <v>18.430000000000003</v>
      </c>
      <c r="AH1091" s="1">
        <f t="shared" ref="AH1091:AH1154" si="1433">AVERAGE(E1091:E1096)</f>
        <v>1031.4750000000001</v>
      </c>
      <c r="AI1091" s="21">
        <f t="shared" ref="AI1091:AI1154" si="1434">AVERAGE(E1091:E1103)</f>
        <v>987.21538461538444</v>
      </c>
      <c r="AJ1091" s="22">
        <f t="shared" ref="AJ1091:AJ1154" si="1435">AH1091-AI1091</f>
        <v>44.259615384615699</v>
      </c>
      <c r="AK1091" s="23">
        <f t="shared" ref="AK1091:AK1154" si="1436">AVERAGE(AJ1091:AJ1094)</f>
        <v>43.44727564102584</v>
      </c>
      <c r="AL1091" s="23">
        <f t="shared" ref="AL1091:AL1154" si="1437">AJ1091-AK1091</f>
        <v>0.81233974358985961</v>
      </c>
      <c r="AM1091" s="23"/>
      <c r="AN1091">
        <f t="shared" ref="AN1091:AN1154" si="1438">AVERAGE(E1091:E1092)</f>
        <v>1052.075</v>
      </c>
      <c r="AO1091" s="4">
        <f t="shared" ref="AO1091:AO1154" si="1439">AVERAGE(E1091:E1094)</f>
        <v>1057.8125</v>
      </c>
      <c r="AP1091" s="4">
        <f t="shared" ref="AP1091:AP1154" si="1440">AVERAGE(E1091:E1098)</f>
        <v>1011.9250000000001</v>
      </c>
      <c r="AQ1091" s="24">
        <f t="shared" ref="AQ1091:AQ1154" si="1441">AVERAGE(E1091:E1100)</f>
        <v>1001.865</v>
      </c>
      <c r="AR1091" t="str">
        <f t="shared" ref="AR1091:AR1154" si="1442">IF(E1091&gt;AN1091,"GREEN","RED")</f>
        <v>RED</v>
      </c>
      <c r="AS1091" t="str">
        <f t="shared" ref="AS1091:AS1154" si="1443">IF(E1091&gt;AO1091,"GREEN","RED")</f>
        <v>RED</v>
      </c>
      <c r="AT1091" t="str">
        <f t="shared" ref="AT1091:AT1154" si="1444">IF(E1091&gt;AP1091,"GREEN","RED")</f>
        <v>GREEN</v>
      </c>
      <c r="AU1091" t="str">
        <f t="shared" ref="AU1091:AU1154" si="1445">IF(E1091&gt;AQ1091,"GREEN","RED")</f>
        <v>GREEN</v>
      </c>
      <c r="AV1091" t="str">
        <f t="shared" ref="AV1091:AV1154" si="1446">IF(AN1091&gt;AO1091,"GREEN","RED")</f>
        <v>RED</v>
      </c>
      <c r="AW1091" t="str">
        <f t="shared" ref="AW1091:AW1154" si="1447">IF(AN1091&gt;AP1091,"GREEN","RED")</f>
        <v>GREEN</v>
      </c>
      <c r="AX1091" s="25">
        <f t="shared" ref="AX1091:AX1154" si="1448">(IF(AF1096&gt;0,AF1096,0)+IF(AF1091&gt;0,AF1091,0)+IF(AF1092&gt;0,AF1092,0)+IF(AF1093&gt;0,AF1093,0)+IF(AF1094&gt;0,AF1094,0)+IF(AF1095&gt;0,AF1095,0))/6</f>
        <v>1.7193506375719887E-2</v>
      </c>
      <c r="AY1091" s="25">
        <f t="shared" ref="AY1091:AY1154" si="1449">ABS((IF(AF1096&lt;0,AF1096,0)+IF(AF1091&lt;0,AF1091,0)+IF(AF1092&lt;0,AF1092,0)+IF(AF1093&lt;0,AF1093,0)+IF(AF1094&lt;0,AF1094,0)+IF(AF1095&lt;0,AF1095,0))/6)</f>
        <v>4.9097400243554397E-3</v>
      </c>
      <c r="AZ1091" s="26">
        <f t="shared" ref="AZ1091:AZ1154" si="1450">100-100*(1/(1+(AX1091/AY1091)))</f>
        <v>77.787244753609102</v>
      </c>
      <c r="BA1091" s="1">
        <f t="shared" si="1419"/>
        <v>1307924.93</v>
      </c>
      <c r="BB1091" s="1">
        <f t="shared" si="1419"/>
        <v>1526258</v>
      </c>
      <c r="BC1091" s="27">
        <f t="shared" ref="BC1091:BD1154" si="1451">G1091/BA1091</f>
        <v>0.97543821570860345</v>
      </c>
      <c r="BD1091" s="28">
        <f t="shared" si="1451"/>
        <v>1.0239146985634147</v>
      </c>
      <c r="BE1091" s="29">
        <f t="shared" si="1420"/>
        <v>85.157173245095692</v>
      </c>
      <c r="BF1091" s="29">
        <f t="shared" si="1411"/>
        <v>90.525522819641964</v>
      </c>
      <c r="BG1091" s="30">
        <f t="shared" ref="BG1091:BG1154" si="1452">(AF1091+AF1092)/2</f>
        <v>-1.4729220073066318E-2</v>
      </c>
      <c r="BH1091" s="31">
        <f t="shared" ref="BH1091:BH1154" si="1453">AVERAGE(AF1091:AF1094)</f>
        <v>1.5586428792335905E-2</v>
      </c>
      <c r="BI1091" s="31">
        <f t="shared" ref="BI1091:BI1154" si="1454">AVERAGE(AF1091:AF1096)</f>
        <v>1.2283766351364448E-2</v>
      </c>
      <c r="BJ1091" s="32">
        <f t="shared" ref="BJ1091:BJ1154" si="1455">AVERAGE(E1091:E1096)+2*(STDEV(E1091:E1096))</f>
        <v>1115.703848977058</v>
      </c>
      <c r="BK1091" s="24">
        <f t="shared" ref="BK1091:BK1154" si="1456">AVERAGE(E1091:E1096)-2*(STDEV(E1091:E1096))</f>
        <v>947.24615102294229</v>
      </c>
      <c r="BL1091" s="30">
        <f t="shared" ref="BL1091:BL1154" si="1457">(BJ1091-BK1091)/E1091</f>
        <v>0.16178410367742205</v>
      </c>
      <c r="BM1091" s="30">
        <f t="shared" ref="BM1091:BM1154" si="1458">(E1091-BJ1091)/E1091</f>
        <v>-7.1504296736670331E-2</v>
      </c>
      <c r="BN1091" s="30">
        <f t="shared" ref="BN1091:BN1154" si="1459">(E1091-BK1091)/E1091</f>
        <v>9.0279806940751703E-2</v>
      </c>
      <c r="BO1091" s="30">
        <f t="shared" ref="BO1091:BO1154" si="1460">BM1091+BN1091</f>
        <v>1.8775510204081372E-2</v>
      </c>
      <c r="BP1091" s="30"/>
      <c r="BQ1091">
        <f t="shared" ref="BQ1091:BQ1154" si="1461">MAX(E1091:E1199)</f>
        <v>1256.95</v>
      </c>
      <c r="BR1091">
        <f t="shared" ref="BR1091:BR1154" si="1462">MIN(E1091:E1199)</f>
        <v>810.85</v>
      </c>
      <c r="BT1091" s="24">
        <f t="shared" ref="BT1091:BT1154" si="1463">BQ1091+0.382*(BQ1091-BR1091)</f>
        <v>1427.3602000000001</v>
      </c>
      <c r="BU1091" s="24">
        <f t="shared" ref="BU1091:BU1154" si="1464">BQ1091-0.382*(BQ1091-BR1091)</f>
        <v>1086.5398</v>
      </c>
      <c r="BV1091" s="24">
        <f t="shared" ref="BV1091:BV1154" si="1465">BQ1091+0.618*(BQ1091-BR1091)</f>
        <v>1532.6397999999999</v>
      </c>
      <c r="BW1091" s="24">
        <f t="shared" ref="BW1091:BW1154" si="1466">BQ1091-0.618*(BQ1091-BR1091)</f>
        <v>981.26020000000005</v>
      </c>
      <c r="BX1091">
        <f t="shared" ref="BX1091:BX1154" si="1467">BQ1091+1*(BQ1091-BR1091)</f>
        <v>1703.0500000000002</v>
      </c>
      <c r="BY1091" s="24">
        <f t="shared" ref="BY1091:BY1154" si="1468">BQ1091-0.816*(BQ1091-BR1091)</f>
        <v>892.93240000000003</v>
      </c>
      <c r="BZ1091" s="15" t="str">
        <f t="shared" ref="BZ1091:BZ1154" si="1469">IF((E1091-BU1091)&gt;0,"GREEN","RED")</f>
        <v>RED</v>
      </c>
      <c r="CA1091" s="15" t="str">
        <f t="shared" ref="CA1091:CA1154" si="1470">IF((E1091-BW1091)&gt;0,"GREEN","RED")</f>
        <v>GREEN</v>
      </c>
      <c r="CB1091" s="15" t="str">
        <f t="shared" ref="CB1091:CB1154" si="1471">IF((E1091-BY1091)&gt;0,"GREEN","RED")</f>
        <v>GREEN</v>
      </c>
      <c r="CC1091" s="15" t="str">
        <f t="shared" ref="CC1091:CC1154" si="1472">IF(ABS(E1091-BW1091)&lt;(0.05*BW1091), "GREEN","0")</f>
        <v>0</v>
      </c>
      <c r="CJ1091">
        <f t="shared" si="1421"/>
        <v>1210</v>
      </c>
      <c r="CK1091">
        <f t="shared" si="1422"/>
        <v>810.85</v>
      </c>
      <c r="CM1091" s="24">
        <f t="shared" si="1423"/>
        <v>1362.4753000000001</v>
      </c>
      <c r="CN1091" s="24">
        <f t="shared" si="1424"/>
        <v>1057.5246999999999</v>
      </c>
      <c r="CO1091" s="24">
        <f t="shared" si="1425"/>
        <v>1456.6747</v>
      </c>
      <c r="CP1091" s="24">
        <f t="shared" si="1426"/>
        <v>963.32529999999997</v>
      </c>
      <c r="CQ1091">
        <f t="shared" si="1427"/>
        <v>1609.15</v>
      </c>
      <c r="CR1091" s="24">
        <f t="shared" si="1428"/>
        <v>884.29359999999997</v>
      </c>
      <c r="CS1091" s="15" t="str">
        <f t="shared" si="1429"/>
        <v>RED</v>
      </c>
      <c r="CT1091" s="15" t="str">
        <f t="shared" si="1430"/>
        <v>GREEN</v>
      </c>
      <c r="CU1091" s="15" t="str">
        <f t="shared" ref="CU1091:CU1154" si="1473">IF((E1091-CR1091)&gt;0,"GREEN","RED")</f>
        <v>GREEN</v>
      </c>
      <c r="CV1091" s="15" t="str">
        <f t="shared" si="1417"/>
        <v>0</v>
      </c>
      <c r="CX1091" s="24">
        <f t="shared" ref="CX1091:CX1154" si="1474">MAX(E1091:E1199)</f>
        <v>1256.95</v>
      </c>
      <c r="CY1091" s="24">
        <f t="shared" ref="CY1091:CY1154" si="1475">MIN(E1091:E1199)</f>
        <v>810.85</v>
      </c>
      <c r="DA1091" s="24">
        <f t="shared" si="1412"/>
        <v>1427.3602000000001</v>
      </c>
      <c r="DB1091" s="24">
        <f t="shared" ref="DB1091:DB1154" si="1476">CX1091-0.382*(CX1091-CY1091)</f>
        <v>1086.5398</v>
      </c>
      <c r="DC1091" s="24">
        <f t="shared" ref="DC1091:DC1154" si="1477">CX1091+0.618*(CX1091-CY1091)</f>
        <v>1532.6397999999999</v>
      </c>
      <c r="DD1091" s="24">
        <f t="shared" ref="DD1091:DD1154" si="1478">CX1091-0.618*(CX1091-CY1091)</f>
        <v>981.26020000000005</v>
      </c>
      <c r="DE1091">
        <f t="shared" ref="DE1091:DE1154" si="1479">CX1091+1*(CX1091-CY1091)</f>
        <v>1703.0500000000002</v>
      </c>
      <c r="DF1091" s="24">
        <f t="shared" ref="DF1091:DF1154" si="1480">CX1091-0.816*(CX1091-CY1091)</f>
        <v>892.93240000000003</v>
      </c>
      <c r="DG1091" s="15" t="str">
        <f t="shared" ref="DG1091:DG1154" si="1481">IF((E1091-DB1091)&gt;0,"GREEN","RED")</f>
        <v>RED</v>
      </c>
      <c r="DH1091" s="15" t="str">
        <f t="shared" ref="DH1091:DH1154" si="1482">IF((E1091-DD1091)&gt;0,"GREEN","RED")</f>
        <v>GREEN</v>
      </c>
      <c r="DI1091" s="15" t="str">
        <f t="shared" ref="DI1091:DI1154" si="1483">IF((E1091-DF1091)&gt;0,"GREEN","RED")</f>
        <v>GREEN</v>
      </c>
    </row>
    <row r="1092" spans="1:113" x14ac:dyDescent="0.3">
      <c r="A1092" s="18">
        <v>36238</v>
      </c>
      <c r="B1092" s="1">
        <v>1073.1500000000001</v>
      </c>
      <c r="C1092" s="1">
        <v>1088.55</v>
      </c>
      <c r="D1092" s="1">
        <v>1052.9000000000001</v>
      </c>
      <c r="E1092" s="1">
        <v>1062.9000000000001</v>
      </c>
      <c r="F1092" s="1">
        <v>460500000</v>
      </c>
      <c r="G1092" s="1">
        <v>1435699.94</v>
      </c>
      <c r="H1092" s="1">
        <v>1556333</v>
      </c>
      <c r="I1092" s="1">
        <v>1029.52</v>
      </c>
      <c r="J1092" s="1">
        <v>928.18</v>
      </c>
      <c r="K1092" s="1">
        <v>951.97</v>
      </c>
      <c r="L1092" s="1">
        <v>1022.92</v>
      </c>
      <c r="M1092" s="1">
        <v>1005.89</v>
      </c>
      <c r="N1092" s="1">
        <v>79.8</v>
      </c>
      <c r="O1092" s="1">
        <v>64.73</v>
      </c>
      <c r="P1092" s="1">
        <v>55.83</v>
      </c>
      <c r="Q1092" s="1">
        <v>35.26</v>
      </c>
      <c r="R1092" s="1">
        <v>13.88</v>
      </c>
      <c r="S1092" s="1">
        <v>-0.91</v>
      </c>
      <c r="T1092" s="1">
        <v>84.27</v>
      </c>
      <c r="U1092" s="1">
        <v>86.71</v>
      </c>
      <c r="V1092" s="1">
        <v>32.68</v>
      </c>
      <c r="W1092" s="1">
        <v>15.1</v>
      </c>
      <c r="X1092" s="1">
        <v>23.42</v>
      </c>
      <c r="Y1092" s="1">
        <v>1086.98</v>
      </c>
      <c r="Z1092" s="1">
        <v>769.37</v>
      </c>
      <c r="AA1092" s="1">
        <v>928.18</v>
      </c>
      <c r="AB1092" s="1">
        <v>1247.1500000000001</v>
      </c>
      <c r="AC1092" s="1">
        <v>800.1</v>
      </c>
      <c r="AD1092" s="19">
        <f t="shared" si="1431"/>
        <v>-0.11968078001334324</v>
      </c>
      <c r="AE1092" s="1">
        <f t="shared" si="1418"/>
        <v>116.571616582584</v>
      </c>
      <c r="AF1092" s="20">
        <f t="shared" si="1413"/>
        <v>-9.089637812893292E-3</v>
      </c>
      <c r="AG1092" s="2">
        <f t="shared" si="1432"/>
        <v>21.379999999999995</v>
      </c>
      <c r="AH1092" s="1">
        <f t="shared" si="1433"/>
        <v>1019.6416666666668</v>
      </c>
      <c r="AI1092" s="21">
        <f t="shared" si="1434"/>
        <v>973.3576923076921</v>
      </c>
      <c r="AJ1092" s="22">
        <f t="shared" si="1435"/>
        <v>46.28397435897466</v>
      </c>
      <c r="AK1092" s="23">
        <f t="shared" si="1436"/>
        <v>42.808653846153931</v>
      </c>
      <c r="AL1092" s="23">
        <f t="shared" si="1437"/>
        <v>3.4753205128207298</v>
      </c>
      <c r="AM1092" s="23"/>
      <c r="AN1092">
        <f t="shared" si="1438"/>
        <v>1067.7750000000001</v>
      </c>
      <c r="AO1092" s="4">
        <f t="shared" si="1439"/>
        <v>1042.825</v>
      </c>
      <c r="AP1092" s="4">
        <f t="shared" si="1440"/>
        <v>1002.54375</v>
      </c>
      <c r="AQ1092" s="24">
        <f t="shared" si="1441"/>
        <v>991.16999999999985</v>
      </c>
      <c r="AR1092" t="str">
        <f t="shared" si="1442"/>
        <v>RED</v>
      </c>
      <c r="AS1092" t="str">
        <f t="shared" si="1443"/>
        <v>GREEN</v>
      </c>
      <c r="AT1092" t="str">
        <f t="shared" si="1444"/>
        <v>GREEN</v>
      </c>
      <c r="AU1092" t="str">
        <f t="shared" si="1445"/>
        <v>GREEN</v>
      </c>
      <c r="AV1092" t="str">
        <f t="shared" si="1446"/>
        <v>GREEN</v>
      </c>
      <c r="AW1092" t="str">
        <f t="shared" si="1447"/>
        <v>GREEN</v>
      </c>
      <c r="AX1092" s="25">
        <f t="shared" si="1448"/>
        <v>2.3236797343714494E-2</v>
      </c>
      <c r="AY1092" s="25">
        <f t="shared" si="1449"/>
        <v>1.5149396354822153E-3</v>
      </c>
      <c r="AZ1092" s="26">
        <f t="shared" si="1450"/>
        <v>93.879461321217619</v>
      </c>
      <c r="BA1092" s="1">
        <f t="shared" si="1419"/>
        <v>1286874.93</v>
      </c>
      <c r="BB1092" s="1">
        <f t="shared" si="1419"/>
        <v>1563124.25</v>
      </c>
      <c r="BC1092" s="27">
        <f t="shared" si="1451"/>
        <v>1.1156483870580958</v>
      </c>
      <c r="BD1092" s="28">
        <f t="shared" si="1451"/>
        <v>0.99565533578024912</v>
      </c>
      <c r="BE1092" s="29">
        <f t="shared" si="1420"/>
        <v>95.89387239418825</v>
      </c>
      <c r="BF1092" s="29">
        <f t="shared" ref="BF1092:BF1155" si="1484">AVERAGE(BE1092:BE1093)</f>
        <v>97.946936197094118</v>
      </c>
      <c r="BG1092" s="30">
        <f t="shared" si="1452"/>
        <v>4.0852726104578796E-3</v>
      </c>
      <c r="BH1092" s="31">
        <f t="shared" si="1453"/>
        <v>2.1958973532155035E-2</v>
      </c>
      <c r="BI1092" s="31">
        <f t="shared" si="1454"/>
        <v>2.1721857708232279E-2</v>
      </c>
      <c r="BJ1092" s="32">
        <f t="shared" si="1455"/>
        <v>1116.3097879200907</v>
      </c>
      <c r="BK1092" s="24">
        <f t="shared" si="1456"/>
        <v>922.97354541324273</v>
      </c>
      <c r="BL1092" s="30">
        <f t="shared" si="1457"/>
        <v>0.18189504422508979</v>
      </c>
      <c r="BM1092" s="30">
        <f t="shared" si="1458"/>
        <v>-5.0249118374344329E-2</v>
      </c>
      <c r="BN1092" s="30">
        <f t="shared" si="1459"/>
        <v>0.13164592585074547</v>
      </c>
      <c r="BO1092" s="30">
        <f t="shared" si="1460"/>
        <v>8.1396807476401142E-2</v>
      </c>
      <c r="BP1092" s="30"/>
      <c r="BQ1092">
        <f t="shared" si="1461"/>
        <v>1256.95</v>
      </c>
      <c r="BR1092">
        <f t="shared" si="1462"/>
        <v>810.85</v>
      </c>
      <c r="BT1092" s="24">
        <f t="shared" si="1463"/>
        <v>1427.3602000000001</v>
      </c>
      <c r="BU1092" s="24">
        <f t="shared" si="1464"/>
        <v>1086.5398</v>
      </c>
      <c r="BV1092" s="24">
        <f t="shared" si="1465"/>
        <v>1532.6397999999999</v>
      </c>
      <c r="BW1092" s="24">
        <f t="shared" si="1466"/>
        <v>981.26020000000005</v>
      </c>
      <c r="BX1092">
        <f t="shared" si="1467"/>
        <v>1703.0500000000002</v>
      </c>
      <c r="BY1092" s="24">
        <f t="shared" si="1468"/>
        <v>892.93240000000003</v>
      </c>
      <c r="BZ1092" s="15" t="str">
        <f t="shared" si="1469"/>
        <v>RED</v>
      </c>
      <c r="CA1092" s="15" t="str">
        <f t="shared" si="1470"/>
        <v>GREEN</v>
      </c>
      <c r="CB1092" s="15" t="str">
        <f t="shared" si="1471"/>
        <v>GREEN</v>
      </c>
      <c r="CC1092" s="15" t="str">
        <f t="shared" si="1472"/>
        <v>0</v>
      </c>
      <c r="CJ1092">
        <f t="shared" si="1421"/>
        <v>1210</v>
      </c>
      <c r="CK1092">
        <f t="shared" si="1422"/>
        <v>810.85</v>
      </c>
      <c r="CM1092" s="24">
        <f t="shared" si="1423"/>
        <v>1362.4753000000001</v>
      </c>
      <c r="CN1092" s="24">
        <f t="shared" si="1424"/>
        <v>1057.5246999999999</v>
      </c>
      <c r="CO1092" s="24">
        <f t="shared" si="1425"/>
        <v>1456.6747</v>
      </c>
      <c r="CP1092" s="24">
        <f t="shared" si="1426"/>
        <v>963.32529999999997</v>
      </c>
      <c r="CQ1092">
        <f t="shared" si="1427"/>
        <v>1609.15</v>
      </c>
      <c r="CR1092" s="24">
        <f t="shared" si="1428"/>
        <v>884.29359999999997</v>
      </c>
      <c r="CS1092" s="15" t="str">
        <f t="shared" si="1429"/>
        <v>GREEN</v>
      </c>
      <c r="CT1092" s="15" t="str">
        <f t="shared" si="1430"/>
        <v>GREEN</v>
      </c>
      <c r="CU1092" s="15" t="str">
        <f t="shared" si="1473"/>
        <v>GREEN</v>
      </c>
      <c r="CV1092" s="15" t="str">
        <f t="shared" si="1417"/>
        <v>0</v>
      </c>
      <c r="CX1092" s="24">
        <f t="shared" si="1474"/>
        <v>1256.95</v>
      </c>
      <c r="CY1092" s="24">
        <f t="shared" si="1475"/>
        <v>810.85</v>
      </c>
      <c r="DA1092" s="24">
        <f t="shared" ref="DA1092:DA1155" si="1485">CX1092+0.382*(CX1092-CY1092)</f>
        <v>1427.3602000000001</v>
      </c>
      <c r="DB1092" s="24">
        <f t="shared" si="1476"/>
        <v>1086.5398</v>
      </c>
      <c r="DC1092" s="24">
        <f t="shared" si="1477"/>
        <v>1532.6397999999999</v>
      </c>
      <c r="DD1092" s="24">
        <f t="shared" si="1478"/>
        <v>981.26020000000005</v>
      </c>
      <c r="DE1092">
        <f t="shared" si="1479"/>
        <v>1703.0500000000002</v>
      </c>
      <c r="DF1092" s="24">
        <f t="shared" si="1480"/>
        <v>892.93240000000003</v>
      </c>
      <c r="DG1092" s="15" t="str">
        <f t="shared" si="1481"/>
        <v>RED</v>
      </c>
      <c r="DH1092" s="15" t="str">
        <f t="shared" si="1482"/>
        <v>GREEN</v>
      </c>
      <c r="DI1092" s="15" t="str">
        <f t="shared" si="1483"/>
        <v>GREEN</v>
      </c>
    </row>
    <row r="1093" spans="1:113" x14ac:dyDescent="0.3">
      <c r="A1093" s="18">
        <v>36231</v>
      </c>
      <c r="B1093" s="1">
        <v>1064.3499999999999</v>
      </c>
      <c r="C1093" s="1">
        <v>1099.8</v>
      </c>
      <c r="D1093" s="1">
        <v>1056.8499999999999</v>
      </c>
      <c r="E1093" s="1">
        <v>1072.6500000000001</v>
      </c>
      <c r="F1093" s="1">
        <v>498400000</v>
      </c>
      <c r="G1093" s="1">
        <v>1441699.92</v>
      </c>
      <c r="H1093" s="1">
        <v>1650738</v>
      </c>
      <c r="I1093" s="1">
        <v>1010.99</v>
      </c>
      <c r="J1093" s="1">
        <v>916.23</v>
      </c>
      <c r="K1093" s="1">
        <v>954.18</v>
      </c>
      <c r="L1093" s="1">
        <v>1022.64</v>
      </c>
      <c r="M1093" s="1">
        <v>1005.54</v>
      </c>
      <c r="N1093" s="1">
        <v>92.76</v>
      </c>
      <c r="O1093" s="1">
        <v>66.319999999999993</v>
      </c>
      <c r="P1093" s="1">
        <v>56.46</v>
      </c>
      <c r="Q1093" s="1">
        <v>30.42</v>
      </c>
      <c r="R1093" s="1">
        <v>8.5399999999999991</v>
      </c>
      <c r="S1093" s="1">
        <v>1.73</v>
      </c>
      <c r="T1093" s="1">
        <v>87.81</v>
      </c>
      <c r="U1093" s="1">
        <v>83.78</v>
      </c>
      <c r="V1093" s="1">
        <v>34.33</v>
      </c>
      <c r="W1093" s="1">
        <v>15.3</v>
      </c>
      <c r="X1093" s="1">
        <v>22.39</v>
      </c>
      <c r="Y1093" s="1">
        <v>1068.51</v>
      </c>
      <c r="Z1093" s="1">
        <v>763.95</v>
      </c>
      <c r="AA1093" s="1">
        <v>916.23</v>
      </c>
      <c r="AB1093" s="1">
        <v>1247.1500000000001</v>
      </c>
      <c r="AC1093" s="1">
        <v>800.1</v>
      </c>
      <c r="AD1093" s="19">
        <f t="shared" si="1431"/>
        <v>0.23297925207409997</v>
      </c>
      <c r="AE1093" s="1">
        <f t="shared" si="1418"/>
        <v>117.64093002851513</v>
      </c>
      <c r="AF1093" s="20">
        <f t="shared" ref="AF1093:AF1156" si="1486">AE1093/AE1094-1</f>
        <v>1.7260183033809051E-2</v>
      </c>
      <c r="AG1093" s="2">
        <f t="shared" si="1432"/>
        <v>21.880000000000003</v>
      </c>
      <c r="AH1093" s="1">
        <f t="shared" si="1433"/>
        <v>998.54166666666686</v>
      </c>
      <c r="AI1093" s="21">
        <f t="shared" si="1434"/>
        <v>955.84230769230771</v>
      </c>
      <c r="AJ1093" s="22">
        <f t="shared" si="1435"/>
        <v>42.699358974359143</v>
      </c>
      <c r="AK1093" s="23">
        <f t="shared" si="1436"/>
        <v>42.983493589743603</v>
      </c>
      <c r="AL1093" s="23">
        <f t="shared" si="1437"/>
        <v>-0.28413461538445972</v>
      </c>
      <c r="AM1093" s="23"/>
      <c r="AN1093">
        <f t="shared" si="1438"/>
        <v>1063.5500000000002</v>
      </c>
      <c r="AO1093" s="4">
        <f t="shared" si="1439"/>
        <v>1021.1750000000002</v>
      </c>
      <c r="AP1093" s="4">
        <f t="shared" si="1440"/>
        <v>989.31250000000011</v>
      </c>
      <c r="AQ1093" s="24">
        <f t="shared" si="1441"/>
        <v>983.88499999999999</v>
      </c>
      <c r="AR1093" t="str">
        <f t="shared" si="1442"/>
        <v>GREEN</v>
      </c>
      <c r="AS1093" t="str">
        <f t="shared" si="1443"/>
        <v>GREEN</v>
      </c>
      <c r="AT1093" t="str">
        <f t="shared" si="1444"/>
        <v>GREEN</v>
      </c>
      <c r="AU1093" t="str">
        <f t="shared" si="1445"/>
        <v>GREEN</v>
      </c>
      <c r="AV1093" t="str">
        <f t="shared" si="1446"/>
        <v>GREEN</v>
      </c>
      <c r="AW1093" t="str">
        <f t="shared" si="1447"/>
        <v>GREEN</v>
      </c>
      <c r="AX1093" s="25">
        <f t="shared" si="1448"/>
        <v>2.3236797343714494E-2</v>
      </c>
      <c r="AY1093" s="25">
        <f t="shared" si="1449"/>
        <v>5.1576623197405747E-3</v>
      </c>
      <c r="AZ1093" s="26">
        <f t="shared" si="1450"/>
        <v>81.835673645944695</v>
      </c>
      <c r="BA1093" s="1">
        <f t="shared" si="1419"/>
        <v>1225674.9550000001</v>
      </c>
      <c r="BB1093" s="1">
        <f t="shared" si="1419"/>
        <v>1582820</v>
      </c>
      <c r="BC1093" s="27">
        <f t="shared" si="1451"/>
        <v>1.1762497994421366</v>
      </c>
      <c r="BD1093" s="28">
        <f t="shared" si="1451"/>
        <v>1.042909490655918</v>
      </c>
      <c r="BE1093" s="29">
        <f t="shared" si="1420"/>
        <v>100</v>
      </c>
      <c r="BF1093" s="29">
        <f t="shared" si="1484"/>
        <v>100</v>
      </c>
      <c r="BG1093" s="30">
        <f t="shared" si="1452"/>
        <v>4.5902077657738127E-2</v>
      </c>
      <c r="BH1093" s="31">
        <f t="shared" si="1453"/>
        <v>2.5790259563579832E-2</v>
      </c>
      <c r="BI1093" s="31">
        <f t="shared" si="1454"/>
        <v>1.807913502397392E-2</v>
      </c>
      <c r="BJ1093" s="32">
        <f t="shared" si="1455"/>
        <v>1104.6894771323882</v>
      </c>
      <c r="BK1093" s="24">
        <f t="shared" si="1456"/>
        <v>892.39385620094561</v>
      </c>
      <c r="BL1093" s="30">
        <f t="shared" si="1457"/>
        <v>0.19791695420821573</v>
      </c>
      <c r="BM1093" s="30">
        <f t="shared" si="1458"/>
        <v>-2.9869460804911319E-2</v>
      </c>
      <c r="BN1093" s="30">
        <f t="shared" si="1459"/>
        <v>0.16804749340330441</v>
      </c>
      <c r="BO1093" s="30">
        <f t="shared" si="1460"/>
        <v>0.13817803259839309</v>
      </c>
      <c r="BP1093" s="30"/>
      <c r="BQ1093">
        <f t="shared" si="1461"/>
        <v>1256.95</v>
      </c>
      <c r="BR1093">
        <f t="shared" si="1462"/>
        <v>810.85</v>
      </c>
      <c r="BT1093" s="24">
        <f t="shared" si="1463"/>
        <v>1427.3602000000001</v>
      </c>
      <c r="BU1093" s="24">
        <f t="shared" si="1464"/>
        <v>1086.5398</v>
      </c>
      <c r="BV1093" s="24">
        <f t="shared" si="1465"/>
        <v>1532.6397999999999</v>
      </c>
      <c r="BW1093" s="24">
        <f t="shared" si="1466"/>
        <v>981.26020000000005</v>
      </c>
      <c r="BX1093">
        <f t="shared" si="1467"/>
        <v>1703.0500000000002</v>
      </c>
      <c r="BY1093" s="24">
        <f t="shared" si="1468"/>
        <v>892.93240000000003</v>
      </c>
      <c r="BZ1093" s="15" t="str">
        <f t="shared" si="1469"/>
        <v>RED</v>
      </c>
      <c r="CA1093" s="15" t="str">
        <f t="shared" si="1470"/>
        <v>GREEN</v>
      </c>
      <c r="CB1093" s="15" t="str">
        <f t="shared" si="1471"/>
        <v>GREEN</v>
      </c>
      <c r="CC1093" s="15" t="str">
        <f t="shared" si="1472"/>
        <v>0</v>
      </c>
      <c r="CJ1093">
        <f t="shared" si="1421"/>
        <v>1210</v>
      </c>
      <c r="CK1093">
        <f t="shared" si="1422"/>
        <v>810.85</v>
      </c>
      <c r="CM1093" s="24">
        <f t="shared" si="1423"/>
        <v>1362.4753000000001</v>
      </c>
      <c r="CN1093" s="24">
        <f t="shared" si="1424"/>
        <v>1057.5246999999999</v>
      </c>
      <c r="CO1093" s="24">
        <f t="shared" si="1425"/>
        <v>1456.6747</v>
      </c>
      <c r="CP1093" s="24">
        <f t="shared" si="1426"/>
        <v>963.32529999999997</v>
      </c>
      <c r="CQ1093">
        <f t="shared" si="1427"/>
        <v>1609.15</v>
      </c>
      <c r="CR1093" s="24">
        <f t="shared" si="1428"/>
        <v>884.29359999999997</v>
      </c>
      <c r="CS1093" s="15" t="str">
        <f t="shared" si="1429"/>
        <v>GREEN</v>
      </c>
      <c r="CT1093" s="15" t="str">
        <f t="shared" si="1430"/>
        <v>GREEN</v>
      </c>
      <c r="CU1093" s="15" t="str">
        <f t="shared" si="1473"/>
        <v>GREEN</v>
      </c>
      <c r="CV1093" s="15" t="str">
        <f t="shared" si="1417"/>
        <v>0</v>
      </c>
      <c r="CX1093" s="24">
        <f t="shared" si="1474"/>
        <v>1256.95</v>
      </c>
      <c r="CY1093" s="24">
        <f t="shared" si="1475"/>
        <v>810.85</v>
      </c>
      <c r="DA1093" s="24">
        <f t="shared" si="1485"/>
        <v>1427.3602000000001</v>
      </c>
      <c r="DB1093" s="24">
        <f t="shared" si="1476"/>
        <v>1086.5398</v>
      </c>
      <c r="DC1093" s="24">
        <f t="shared" si="1477"/>
        <v>1532.6397999999999</v>
      </c>
      <c r="DD1093" s="24">
        <f t="shared" si="1478"/>
        <v>981.26020000000005</v>
      </c>
      <c r="DE1093">
        <f t="shared" si="1479"/>
        <v>1703.0500000000002</v>
      </c>
      <c r="DF1093" s="24">
        <f t="shared" si="1480"/>
        <v>892.93240000000003</v>
      </c>
      <c r="DG1093" s="15" t="str">
        <f t="shared" si="1481"/>
        <v>RED</v>
      </c>
      <c r="DH1093" s="15" t="str">
        <f t="shared" si="1482"/>
        <v>GREEN</v>
      </c>
      <c r="DI1093" s="15" t="str">
        <f t="shared" si="1483"/>
        <v>GREEN</v>
      </c>
    </row>
    <row r="1094" spans="1:113" x14ac:dyDescent="0.3">
      <c r="A1094" s="53">
        <v>36224</v>
      </c>
      <c r="B1094" s="54">
        <v>992.45</v>
      </c>
      <c r="C1094" s="54">
        <v>1073.05</v>
      </c>
      <c r="D1094" s="54">
        <v>984.45</v>
      </c>
      <c r="E1094" s="54">
        <v>1054.45</v>
      </c>
      <c r="F1094" s="54">
        <v>437800000</v>
      </c>
      <c r="G1094" s="54">
        <v>1078499.8999999999</v>
      </c>
      <c r="H1094" s="54">
        <v>1335203</v>
      </c>
      <c r="I1094" s="54">
        <v>983.72</v>
      </c>
      <c r="J1094" s="54">
        <v>903.47</v>
      </c>
      <c r="K1094" s="54">
        <v>955.53</v>
      </c>
      <c r="L1094" s="54">
        <v>1021.95</v>
      </c>
      <c r="M1094" s="54">
        <v>1004.93</v>
      </c>
      <c r="N1094" s="54">
        <v>90.92</v>
      </c>
      <c r="O1094" s="54">
        <v>64.819999999999993</v>
      </c>
      <c r="P1094" s="54">
        <v>55.56</v>
      </c>
      <c r="Q1094" s="54">
        <v>22.81</v>
      </c>
      <c r="R1094" s="54">
        <v>3.07</v>
      </c>
      <c r="S1094" s="54">
        <v>7.45</v>
      </c>
      <c r="T1094" s="54">
        <v>88.05</v>
      </c>
      <c r="U1094" s="54">
        <v>73.09</v>
      </c>
      <c r="V1094" s="54">
        <v>32.770000000000003</v>
      </c>
      <c r="W1094" s="54">
        <v>16.27</v>
      </c>
      <c r="X1094" s="54">
        <v>21.16</v>
      </c>
      <c r="Y1094" s="54">
        <v>1043.46</v>
      </c>
      <c r="Z1094" s="54">
        <v>763.47</v>
      </c>
      <c r="AA1094" s="54">
        <v>903.47</v>
      </c>
      <c r="AB1094" s="54">
        <v>1247.1500000000001</v>
      </c>
      <c r="AC1094" s="54">
        <v>800.1</v>
      </c>
      <c r="AD1094" s="19">
        <f t="shared" si="1431"/>
        <v>1.0185464243362152</v>
      </c>
      <c r="AE1094" s="54">
        <f t="shared" si="1418"/>
        <v>115.64487826277703</v>
      </c>
      <c r="AF1094" s="55">
        <f t="shared" si="1486"/>
        <v>7.4543972281667203E-2</v>
      </c>
      <c r="AG1094" s="2">
        <f t="shared" si="1432"/>
        <v>19.739999999999998</v>
      </c>
      <c r="AH1094" s="1">
        <f t="shared" si="1433"/>
        <v>980.80000000000007</v>
      </c>
      <c r="AI1094" s="21">
        <f t="shared" si="1434"/>
        <v>940.25384615384621</v>
      </c>
      <c r="AJ1094" s="22">
        <f t="shared" si="1435"/>
        <v>40.546153846153857</v>
      </c>
      <c r="AK1094" s="23">
        <f t="shared" si="1436"/>
        <v>46.913942307692253</v>
      </c>
      <c r="AL1094" s="23">
        <f t="shared" si="1437"/>
        <v>-6.3677884615383959</v>
      </c>
      <c r="AM1094" s="23"/>
      <c r="AN1094">
        <f t="shared" si="1438"/>
        <v>1017.875</v>
      </c>
      <c r="AO1094" s="4">
        <f t="shared" si="1439"/>
        <v>995.57500000000005</v>
      </c>
      <c r="AP1094" s="4">
        <f t="shared" si="1440"/>
        <v>972.01875000000007</v>
      </c>
      <c r="AQ1094" s="24">
        <f t="shared" si="1441"/>
        <v>965.7</v>
      </c>
      <c r="AR1094" t="str">
        <f t="shared" si="1442"/>
        <v>GREEN</v>
      </c>
      <c r="AS1094" t="str">
        <f t="shared" si="1443"/>
        <v>GREEN</v>
      </c>
      <c r="AT1094" t="str">
        <f t="shared" si="1444"/>
        <v>GREEN</v>
      </c>
      <c r="AU1094" t="str">
        <f t="shared" si="1445"/>
        <v>GREEN</v>
      </c>
      <c r="AV1094" t="str">
        <f t="shared" si="1446"/>
        <v>GREEN</v>
      </c>
      <c r="AW1094" t="str">
        <f t="shared" si="1447"/>
        <v>GREEN</v>
      </c>
      <c r="AX1094" s="25">
        <f t="shared" si="1448"/>
        <v>2.1953538340787653E-2</v>
      </c>
      <c r="AY1094" s="25">
        <f t="shared" si="1449"/>
        <v>5.1576623197405747E-3</v>
      </c>
      <c r="AZ1094" s="26">
        <f t="shared" si="1450"/>
        <v>80.975898543476447</v>
      </c>
      <c r="BA1094" s="1">
        <f t="shared" si="1419"/>
        <v>1137499.9950000001</v>
      </c>
      <c r="BB1094" s="1">
        <f t="shared" si="1419"/>
        <v>1515694</v>
      </c>
      <c r="BC1094" s="27">
        <f t="shared" si="1451"/>
        <v>0.94813178438739232</v>
      </c>
      <c r="BD1094" s="28">
        <f t="shared" si="1451"/>
        <v>0.88091857591308009</v>
      </c>
      <c r="BE1094" s="29">
        <f t="shared" si="1420"/>
        <v>100</v>
      </c>
      <c r="BF1094" s="29">
        <f t="shared" si="1484"/>
        <v>97.55859375</v>
      </c>
      <c r="BG1094" s="30">
        <f t="shared" si="1452"/>
        <v>3.983267445385219E-2</v>
      </c>
      <c r="BH1094" s="31">
        <f t="shared" si="1453"/>
        <v>3.0540150257119481E-2</v>
      </c>
      <c r="BI1094" s="31">
        <f t="shared" si="1454"/>
        <v>1.6795876021047079E-2</v>
      </c>
      <c r="BJ1094" s="32">
        <f t="shared" si="1455"/>
        <v>1059.5377165023219</v>
      </c>
      <c r="BK1094" s="24">
        <f t="shared" si="1456"/>
        <v>902.06228349767821</v>
      </c>
      <c r="BL1094" s="30">
        <f t="shared" si="1457"/>
        <v>0.14934367016420286</v>
      </c>
      <c r="BM1094" s="30">
        <f t="shared" si="1458"/>
        <v>-4.8249954974838843E-3</v>
      </c>
      <c r="BN1094" s="30">
        <f t="shared" si="1459"/>
        <v>0.14451867466671897</v>
      </c>
      <c r="BO1094" s="30">
        <f t="shared" si="1460"/>
        <v>0.13969367916923509</v>
      </c>
      <c r="BP1094" s="30"/>
      <c r="BQ1094">
        <f t="shared" si="1461"/>
        <v>1256.95</v>
      </c>
      <c r="BR1094">
        <f t="shared" si="1462"/>
        <v>810.85</v>
      </c>
      <c r="BT1094" s="24">
        <f t="shared" si="1463"/>
        <v>1427.3602000000001</v>
      </c>
      <c r="BU1094" s="24">
        <f t="shared" si="1464"/>
        <v>1086.5398</v>
      </c>
      <c r="BV1094" s="24">
        <f t="shared" si="1465"/>
        <v>1532.6397999999999</v>
      </c>
      <c r="BW1094" s="24">
        <f t="shared" si="1466"/>
        <v>981.26020000000005</v>
      </c>
      <c r="BX1094">
        <f t="shared" si="1467"/>
        <v>1703.0500000000002</v>
      </c>
      <c r="BY1094" s="24">
        <f t="shared" si="1468"/>
        <v>892.93240000000003</v>
      </c>
      <c r="BZ1094" s="15" t="str">
        <f t="shared" si="1469"/>
        <v>RED</v>
      </c>
      <c r="CA1094" s="15" t="str">
        <f t="shared" si="1470"/>
        <v>GREEN</v>
      </c>
      <c r="CB1094" s="15" t="str">
        <f t="shared" si="1471"/>
        <v>GREEN</v>
      </c>
      <c r="CC1094" s="15" t="str">
        <f t="shared" si="1472"/>
        <v>0</v>
      </c>
      <c r="CJ1094">
        <f t="shared" si="1421"/>
        <v>1210</v>
      </c>
      <c r="CK1094">
        <f t="shared" si="1422"/>
        <v>810.85</v>
      </c>
      <c r="CM1094" s="24">
        <f t="shared" si="1423"/>
        <v>1362.4753000000001</v>
      </c>
      <c r="CN1094" s="24">
        <f t="shared" si="1424"/>
        <v>1057.5246999999999</v>
      </c>
      <c r="CO1094" s="24">
        <f t="shared" si="1425"/>
        <v>1456.6747</v>
      </c>
      <c r="CP1094" s="24">
        <f t="shared" si="1426"/>
        <v>963.32529999999997</v>
      </c>
      <c r="CQ1094">
        <f t="shared" si="1427"/>
        <v>1609.15</v>
      </c>
      <c r="CR1094" s="24">
        <f t="shared" si="1428"/>
        <v>884.29359999999997</v>
      </c>
      <c r="CS1094" s="15" t="str">
        <f t="shared" si="1429"/>
        <v>RED</v>
      </c>
      <c r="CT1094" s="15" t="str">
        <f t="shared" si="1430"/>
        <v>GREEN</v>
      </c>
      <c r="CU1094" s="15" t="str">
        <f t="shared" si="1473"/>
        <v>GREEN</v>
      </c>
      <c r="CV1094" s="15" t="str">
        <f t="shared" si="1417"/>
        <v>0</v>
      </c>
      <c r="CX1094" s="24">
        <f t="shared" si="1474"/>
        <v>1256.95</v>
      </c>
      <c r="CY1094" s="24">
        <f t="shared" si="1475"/>
        <v>810.85</v>
      </c>
      <c r="DA1094" s="24">
        <f t="shared" si="1485"/>
        <v>1427.3602000000001</v>
      </c>
      <c r="DB1094" s="24">
        <f t="shared" si="1476"/>
        <v>1086.5398</v>
      </c>
      <c r="DC1094" s="24">
        <f t="shared" si="1477"/>
        <v>1532.6397999999999</v>
      </c>
      <c r="DD1094" s="24">
        <f t="shared" si="1478"/>
        <v>981.26020000000005</v>
      </c>
      <c r="DE1094">
        <f t="shared" si="1479"/>
        <v>1703.0500000000002</v>
      </c>
      <c r="DF1094" s="24">
        <f t="shared" si="1480"/>
        <v>892.93240000000003</v>
      </c>
      <c r="DG1094" s="15" t="str">
        <f t="shared" si="1481"/>
        <v>RED</v>
      </c>
      <c r="DH1094" s="15" t="str">
        <f t="shared" si="1482"/>
        <v>GREEN</v>
      </c>
      <c r="DI1094" s="15" t="str">
        <f t="shared" si="1483"/>
        <v>GREEN</v>
      </c>
    </row>
    <row r="1095" spans="1:113" x14ac:dyDescent="0.3">
      <c r="A1095" s="18">
        <v>36218</v>
      </c>
      <c r="B1095" s="1">
        <v>978.5</v>
      </c>
      <c r="C1095" s="1">
        <v>981.55</v>
      </c>
      <c r="D1095" s="1">
        <v>932.2</v>
      </c>
      <c r="E1095" s="1">
        <v>981.3</v>
      </c>
      <c r="F1095" s="1">
        <v>559500032</v>
      </c>
      <c r="G1095" s="1">
        <v>1191599.96</v>
      </c>
      <c r="H1095" s="1">
        <v>1710223</v>
      </c>
      <c r="I1095" s="1">
        <v>966.07</v>
      </c>
      <c r="J1095" s="1">
        <v>892.72</v>
      </c>
      <c r="K1095" s="1">
        <v>956.64</v>
      </c>
      <c r="L1095" s="1">
        <v>1021.41</v>
      </c>
      <c r="M1095" s="1">
        <v>1004.48</v>
      </c>
      <c r="N1095" s="1">
        <v>71.760000000000005</v>
      </c>
      <c r="O1095" s="1">
        <v>57.81</v>
      </c>
      <c r="P1095" s="1">
        <v>51.69</v>
      </c>
      <c r="Q1095" s="1">
        <v>14.63</v>
      </c>
      <c r="R1095" s="1">
        <v>-1.86</v>
      </c>
      <c r="S1095" s="1">
        <v>0.51</v>
      </c>
      <c r="T1095" s="1">
        <v>75.48</v>
      </c>
      <c r="U1095" s="1">
        <v>61.7</v>
      </c>
      <c r="V1095" s="1">
        <v>23.74</v>
      </c>
      <c r="W1095" s="1">
        <v>18.47</v>
      </c>
      <c r="X1095" s="1">
        <v>20.2</v>
      </c>
      <c r="Y1095" s="1">
        <v>1016.8</v>
      </c>
      <c r="Z1095" s="1">
        <v>768.63</v>
      </c>
      <c r="AA1095" s="1">
        <v>892.72</v>
      </c>
      <c r="AB1095" s="1">
        <v>1247.1500000000001</v>
      </c>
      <c r="AC1095" s="1">
        <v>800.1</v>
      </c>
      <c r="AD1095" s="19">
        <f t="shared" si="1431"/>
        <v>7.8550251517730013E-2</v>
      </c>
      <c r="AE1095" s="1">
        <f t="shared" si="1418"/>
        <v>107.62228558894503</v>
      </c>
      <c r="AF1095" s="20">
        <f t="shared" si="1486"/>
        <v>5.1213766260371774E-3</v>
      </c>
      <c r="AG1095" s="2">
        <f t="shared" si="1432"/>
        <v>16.490000000000002</v>
      </c>
      <c r="AH1095" s="1">
        <f t="shared" si="1433"/>
        <v>964.56666666666661</v>
      </c>
      <c r="AI1095" s="21">
        <f t="shared" si="1434"/>
        <v>922.86153846153854</v>
      </c>
      <c r="AJ1095" s="22">
        <f t="shared" si="1435"/>
        <v>41.705128205128062</v>
      </c>
      <c r="AK1095" s="23">
        <f t="shared" si="1436"/>
        <v>50.053044871794839</v>
      </c>
      <c r="AL1095" s="23">
        <f t="shared" si="1437"/>
        <v>-8.3479166666667766</v>
      </c>
      <c r="AM1095" s="23"/>
      <c r="AN1095">
        <f t="shared" si="1438"/>
        <v>978.8</v>
      </c>
      <c r="AO1095" s="4">
        <f t="shared" si="1439"/>
        <v>966.03749999999991</v>
      </c>
      <c r="AP1095" s="4">
        <f t="shared" si="1440"/>
        <v>963.96875</v>
      </c>
      <c r="AQ1095" s="24">
        <f t="shared" si="1441"/>
        <v>946.36500000000001</v>
      </c>
      <c r="AR1095" t="str">
        <f t="shared" si="1442"/>
        <v>GREEN</v>
      </c>
      <c r="AS1095" t="str">
        <f t="shared" si="1443"/>
        <v>GREEN</v>
      </c>
      <c r="AT1095" t="str">
        <f t="shared" si="1444"/>
        <v>GREEN</v>
      </c>
      <c r="AU1095" t="str">
        <f t="shared" si="1445"/>
        <v>GREEN</v>
      </c>
      <c r="AV1095" t="str">
        <f t="shared" si="1446"/>
        <v>GREEN</v>
      </c>
      <c r="AW1095" t="str">
        <f t="shared" si="1447"/>
        <v>GREEN</v>
      </c>
      <c r="AX1095" s="25">
        <f t="shared" si="1448"/>
        <v>1.3587839724575557E-2</v>
      </c>
      <c r="AY1095" s="25">
        <f t="shared" si="1449"/>
        <v>5.1576623197405747E-3</v>
      </c>
      <c r="AZ1095" s="26">
        <f t="shared" si="1450"/>
        <v>72.485867236058141</v>
      </c>
      <c r="BA1095" s="1">
        <f t="shared" si="1419"/>
        <v>1124624.9975000001</v>
      </c>
      <c r="BB1095" s="1">
        <f t="shared" si="1419"/>
        <v>1500990.25</v>
      </c>
      <c r="BC1095" s="27">
        <f t="shared" si="1451"/>
        <v>1.0595531511827345</v>
      </c>
      <c r="BD1095" s="28">
        <f t="shared" si="1451"/>
        <v>1.1393964750936922</v>
      </c>
      <c r="BE1095" s="29">
        <f t="shared" si="1420"/>
        <v>95.1171875</v>
      </c>
      <c r="BF1095" s="29">
        <f t="shared" si="1484"/>
        <v>93.722098214285722</v>
      </c>
      <c r="BG1095" s="30">
        <f t="shared" si="1452"/>
        <v>5.6784414694215357E-3</v>
      </c>
      <c r="BH1095" s="31">
        <f t="shared" si="1453"/>
        <v>4.1676637070918177E-3</v>
      </c>
      <c r="BI1095" s="31">
        <f t="shared" si="1454"/>
        <v>8.430177404834982E-3</v>
      </c>
      <c r="BJ1095" s="32">
        <f t="shared" si="1455"/>
        <v>996.91660741880196</v>
      </c>
      <c r="BK1095" s="24">
        <f t="shared" si="1456"/>
        <v>932.21672591453125</v>
      </c>
      <c r="BL1095" s="30">
        <f t="shared" si="1457"/>
        <v>6.5932825338093054E-2</v>
      </c>
      <c r="BM1095" s="30">
        <f t="shared" si="1458"/>
        <v>-1.5914203015185983E-2</v>
      </c>
      <c r="BN1095" s="30">
        <f t="shared" si="1459"/>
        <v>5.0018622322907068E-2</v>
      </c>
      <c r="BO1095" s="30">
        <f t="shared" si="1460"/>
        <v>3.4104419307721082E-2</v>
      </c>
      <c r="BP1095" s="30"/>
      <c r="BQ1095">
        <f t="shared" si="1461"/>
        <v>1256.95</v>
      </c>
      <c r="BR1095">
        <f t="shared" si="1462"/>
        <v>810.85</v>
      </c>
      <c r="BT1095" s="24">
        <f t="shared" si="1463"/>
        <v>1427.3602000000001</v>
      </c>
      <c r="BU1095" s="24">
        <f t="shared" si="1464"/>
        <v>1086.5398</v>
      </c>
      <c r="BV1095" s="24">
        <f t="shared" si="1465"/>
        <v>1532.6397999999999</v>
      </c>
      <c r="BW1095" s="24">
        <f t="shared" si="1466"/>
        <v>981.26020000000005</v>
      </c>
      <c r="BX1095">
        <f t="shared" si="1467"/>
        <v>1703.0500000000002</v>
      </c>
      <c r="BY1095" s="24">
        <f t="shared" si="1468"/>
        <v>892.93240000000003</v>
      </c>
      <c r="BZ1095" s="15" t="str">
        <f t="shared" si="1469"/>
        <v>RED</v>
      </c>
      <c r="CA1095" s="15" t="str">
        <f t="shared" si="1470"/>
        <v>GREEN</v>
      </c>
      <c r="CB1095" s="15" t="str">
        <f t="shared" si="1471"/>
        <v>GREEN</v>
      </c>
      <c r="CC1095" s="15" t="str">
        <f t="shared" si="1472"/>
        <v>GREEN</v>
      </c>
      <c r="CJ1095">
        <f t="shared" si="1421"/>
        <v>1210</v>
      </c>
      <c r="CK1095">
        <f t="shared" si="1422"/>
        <v>810.85</v>
      </c>
      <c r="CM1095" s="24">
        <f t="shared" si="1423"/>
        <v>1362.4753000000001</v>
      </c>
      <c r="CN1095" s="24">
        <f t="shared" si="1424"/>
        <v>1057.5246999999999</v>
      </c>
      <c r="CO1095" s="24">
        <f t="shared" si="1425"/>
        <v>1456.6747</v>
      </c>
      <c r="CP1095" s="24">
        <f t="shared" si="1426"/>
        <v>963.32529999999997</v>
      </c>
      <c r="CQ1095">
        <f t="shared" si="1427"/>
        <v>1609.15</v>
      </c>
      <c r="CR1095" s="24">
        <f t="shared" si="1428"/>
        <v>884.29359999999997</v>
      </c>
      <c r="CS1095" s="15" t="str">
        <f t="shared" si="1429"/>
        <v>RED</v>
      </c>
      <c r="CT1095" s="15" t="str">
        <f t="shared" si="1430"/>
        <v>GREEN</v>
      </c>
      <c r="CU1095" s="15" t="str">
        <f t="shared" si="1473"/>
        <v>GREEN</v>
      </c>
      <c r="CV1095" s="15" t="str">
        <f t="shared" si="1417"/>
        <v>0</v>
      </c>
      <c r="CX1095" s="24">
        <f t="shared" si="1474"/>
        <v>1256.95</v>
      </c>
      <c r="CY1095" s="24">
        <f t="shared" si="1475"/>
        <v>810.85</v>
      </c>
      <c r="DA1095" s="24">
        <f t="shared" si="1485"/>
        <v>1427.3602000000001</v>
      </c>
      <c r="DB1095" s="24">
        <f t="shared" si="1476"/>
        <v>1086.5398</v>
      </c>
      <c r="DC1095" s="24">
        <f t="shared" si="1477"/>
        <v>1532.6397999999999</v>
      </c>
      <c r="DD1095" s="24">
        <f t="shared" si="1478"/>
        <v>981.26020000000005</v>
      </c>
      <c r="DE1095">
        <f t="shared" si="1479"/>
        <v>1703.0500000000002</v>
      </c>
      <c r="DF1095" s="24">
        <f t="shared" si="1480"/>
        <v>892.93240000000003</v>
      </c>
      <c r="DG1095" s="15" t="str">
        <f t="shared" si="1481"/>
        <v>RED</v>
      </c>
      <c r="DH1095" s="15" t="str">
        <f t="shared" si="1482"/>
        <v>GREEN</v>
      </c>
      <c r="DI1095" s="15" t="str">
        <f t="shared" si="1483"/>
        <v>GREEN</v>
      </c>
    </row>
    <row r="1096" spans="1:113" x14ac:dyDescent="0.3">
      <c r="A1096" s="18">
        <v>36210</v>
      </c>
      <c r="B1096" s="1">
        <v>974.1</v>
      </c>
      <c r="C1096" s="1">
        <v>989.15</v>
      </c>
      <c r="D1096" s="1">
        <v>951.5</v>
      </c>
      <c r="E1096" s="1">
        <v>976.3</v>
      </c>
      <c r="F1096" s="1">
        <v>522800000</v>
      </c>
      <c r="G1096" s="1">
        <v>1190900.04</v>
      </c>
      <c r="H1096" s="1">
        <v>1635116</v>
      </c>
      <c r="I1096" s="1">
        <v>961.22</v>
      </c>
      <c r="J1096" s="1">
        <v>886.11</v>
      </c>
      <c r="K1096" s="1">
        <v>958.56</v>
      </c>
      <c r="L1096" s="1">
        <v>1022.18</v>
      </c>
      <c r="M1096" s="1">
        <v>1004.28</v>
      </c>
      <c r="N1096" s="1">
        <v>68.75</v>
      </c>
      <c r="O1096" s="1">
        <v>57.27</v>
      </c>
      <c r="P1096" s="1">
        <v>51.41</v>
      </c>
      <c r="Q1096" s="1">
        <v>11.41</v>
      </c>
      <c r="R1096" s="1">
        <v>-5.99</v>
      </c>
      <c r="S1096" s="1">
        <v>0.62</v>
      </c>
      <c r="T1096" s="1">
        <v>55.72</v>
      </c>
      <c r="U1096" s="1">
        <v>55.66</v>
      </c>
      <c r="V1096" s="1">
        <v>25.46</v>
      </c>
      <c r="W1096" s="1">
        <v>16.98</v>
      </c>
      <c r="X1096" s="1">
        <v>20.8</v>
      </c>
      <c r="Y1096" s="1">
        <v>1004.57</v>
      </c>
      <c r="Z1096" s="1">
        <v>767.65</v>
      </c>
      <c r="AA1096" s="1">
        <v>886.11</v>
      </c>
      <c r="AB1096" s="1">
        <v>1247.1500000000001</v>
      </c>
      <c r="AC1096" s="1">
        <v>800.1</v>
      </c>
      <c r="AD1096" s="19">
        <f t="shared" si="1431"/>
        <v>9.9556722504050746E-2</v>
      </c>
      <c r="AE1096" s="1">
        <f t="shared" si="1418"/>
        <v>107.07391971923676</v>
      </c>
      <c r="AF1096" s="20">
        <f t="shared" si="1486"/>
        <v>6.2355063128058941E-3</v>
      </c>
      <c r="AG1096" s="2">
        <f t="shared" si="1432"/>
        <v>17.399999999999999</v>
      </c>
      <c r="AH1096" s="1">
        <f t="shared" si="1433"/>
        <v>956.73333333333346</v>
      </c>
      <c r="AI1096" s="21">
        <f t="shared" si="1434"/>
        <v>909.75000000000011</v>
      </c>
      <c r="AJ1096" s="22">
        <f t="shared" si="1435"/>
        <v>46.983333333333348</v>
      </c>
      <c r="AK1096" s="23">
        <f t="shared" si="1436"/>
        <v>51.605608974359001</v>
      </c>
      <c r="AL1096" s="23">
        <f t="shared" si="1437"/>
        <v>-4.6222756410256522</v>
      </c>
      <c r="AM1096" s="23"/>
      <c r="AN1096">
        <f t="shared" si="1438"/>
        <v>973.27499999999998</v>
      </c>
      <c r="AO1096" s="4">
        <f t="shared" si="1439"/>
        <v>962.26250000000005</v>
      </c>
      <c r="AP1096" s="4">
        <f t="shared" si="1440"/>
        <v>952.65625000000011</v>
      </c>
      <c r="AQ1096" s="24">
        <f t="shared" si="1441"/>
        <v>931.75500000000011</v>
      </c>
      <c r="AR1096" t="str">
        <f t="shared" si="1442"/>
        <v>GREEN</v>
      </c>
      <c r="AS1096" t="str">
        <f t="shared" si="1443"/>
        <v>GREEN</v>
      </c>
      <c r="AT1096" t="str">
        <f t="shared" si="1444"/>
        <v>GREEN</v>
      </c>
      <c r="AU1096" t="str">
        <f t="shared" si="1445"/>
        <v>GREEN</v>
      </c>
      <c r="AV1096" t="str">
        <f t="shared" si="1446"/>
        <v>GREEN</v>
      </c>
      <c r="AW1096" t="str">
        <f t="shared" si="1447"/>
        <v>GREEN</v>
      </c>
      <c r="AX1096" s="25">
        <f t="shared" si="1448"/>
        <v>1.273427695356936E-2</v>
      </c>
      <c r="AY1096" s="25">
        <f t="shared" si="1449"/>
        <v>1.4542710212944621E-2</v>
      </c>
      <c r="AZ1096" s="26">
        <f t="shared" si="1450"/>
        <v>46.685056805695638</v>
      </c>
      <c r="BA1096" s="1">
        <f t="shared" si="1419"/>
        <v>1056300.0125000002</v>
      </c>
      <c r="BB1096" s="1">
        <f t="shared" si="1419"/>
        <v>1362354.5</v>
      </c>
      <c r="BC1096" s="27">
        <f t="shared" si="1451"/>
        <v>1.1274259451928197</v>
      </c>
      <c r="BD1096" s="28">
        <f t="shared" si="1451"/>
        <v>1.2002133071825285</v>
      </c>
      <c r="BE1096" s="29">
        <f t="shared" si="1420"/>
        <v>92.327008928571431</v>
      </c>
      <c r="BF1096" s="29">
        <f t="shared" si="1484"/>
        <v>90.638950892857167</v>
      </c>
      <c r="BG1096" s="30">
        <f t="shared" si="1452"/>
        <v>2.1247626060386771E-2</v>
      </c>
      <c r="BH1096" s="31">
        <f t="shared" si="1453"/>
        <v>5.2774768046445208E-3</v>
      </c>
      <c r="BI1096" s="31">
        <f t="shared" si="1454"/>
        <v>-1.8084332593752601E-3</v>
      </c>
      <c r="BJ1096" s="32">
        <f t="shared" si="1455"/>
        <v>992.24162344517447</v>
      </c>
      <c r="BK1096" s="24">
        <f t="shared" si="1456"/>
        <v>921.22504322149246</v>
      </c>
      <c r="BL1096" s="30">
        <f t="shared" si="1457"/>
        <v>7.2740530803730427E-2</v>
      </c>
      <c r="BM1096" s="30">
        <f t="shared" si="1458"/>
        <v>-1.6328611538640288E-2</v>
      </c>
      <c r="BN1096" s="30">
        <f t="shared" si="1459"/>
        <v>5.6411919265090135E-2</v>
      </c>
      <c r="BO1096" s="30">
        <f t="shared" si="1460"/>
        <v>4.0083307726449843E-2</v>
      </c>
      <c r="BP1096" s="30"/>
      <c r="BQ1096">
        <f t="shared" si="1461"/>
        <v>1256.95</v>
      </c>
      <c r="BR1096">
        <f t="shared" si="1462"/>
        <v>810.85</v>
      </c>
      <c r="BT1096" s="24">
        <f t="shared" si="1463"/>
        <v>1427.3602000000001</v>
      </c>
      <c r="BU1096" s="24">
        <f t="shared" si="1464"/>
        <v>1086.5398</v>
      </c>
      <c r="BV1096" s="24">
        <f t="shared" si="1465"/>
        <v>1532.6397999999999</v>
      </c>
      <c r="BW1096" s="24">
        <f t="shared" si="1466"/>
        <v>981.26020000000005</v>
      </c>
      <c r="BX1096">
        <f t="shared" si="1467"/>
        <v>1703.0500000000002</v>
      </c>
      <c r="BY1096" s="24">
        <f t="shared" si="1468"/>
        <v>892.93240000000003</v>
      </c>
      <c r="BZ1096" s="15" t="str">
        <f t="shared" si="1469"/>
        <v>RED</v>
      </c>
      <c r="CA1096" s="15" t="str">
        <f t="shared" si="1470"/>
        <v>RED</v>
      </c>
      <c r="CB1096" s="15" t="str">
        <f t="shared" si="1471"/>
        <v>GREEN</v>
      </c>
      <c r="CC1096" s="15" t="str">
        <f t="shared" si="1472"/>
        <v>GREEN</v>
      </c>
      <c r="CJ1096">
        <f t="shared" si="1421"/>
        <v>1210</v>
      </c>
      <c r="CK1096">
        <f t="shared" si="1422"/>
        <v>810.85</v>
      </c>
      <c r="CM1096" s="24">
        <f t="shared" si="1423"/>
        <v>1362.4753000000001</v>
      </c>
      <c r="CN1096" s="24">
        <f t="shared" si="1424"/>
        <v>1057.5246999999999</v>
      </c>
      <c r="CO1096" s="24">
        <f t="shared" si="1425"/>
        <v>1456.6747</v>
      </c>
      <c r="CP1096" s="24">
        <f t="shared" si="1426"/>
        <v>963.32529999999997</v>
      </c>
      <c r="CQ1096">
        <f t="shared" si="1427"/>
        <v>1609.15</v>
      </c>
      <c r="CR1096" s="24">
        <f t="shared" si="1428"/>
        <v>884.29359999999997</v>
      </c>
      <c r="CS1096" s="15" t="str">
        <f t="shared" si="1429"/>
        <v>RED</v>
      </c>
      <c r="CT1096" s="15" t="str">
        <f t="shared" si="1430"/>
        <v>GREEN</v>
      </c>
      <c r="CU1096" s="15" t="str">
        <f t="shared" si="1473"/>
        <v>GREEN</v>
      </c>
      <c r="CV1096" s="15" t="str">
        <f t="shared" si="1417"/>
        <v>0</v>
      </c>
      <c r="CX1096" s="24">
        <f t="shared" si="1474"/>
        <v>1256.95</v>
      </c>
      <c r="CY1096" s="24">
        <f t="shared" si="1475"/>
        <v>810.85</v>
      </c>
      <c r="DA1096" s="24">
        <f t="shared" si="1485"/>
        <v>1427.3602000000001</v>
      </c>
      <c r="DB1096" s="24">
        <f t="shared" si="1476"/>
        <v>1086.5398</v>
      </c>
      <c r="DC1096" s="24">
        <f t="shared" si="1477"/>
        <v>1532.6397999999999</v>
      </c>
      <c r="DD1096" s="24">
        <f t="shared" si="1478"/>
        <v>981.26020000000005</v>
      </c>
      <c r="DE1096">
        <f t="shared" si="1479"/>
        <v>1703.0500000000002</v>
      </c>
      <c r="DF1096" s="24">
        <f t="shared" si="1480"/>
        <v>892.93240000000003</v>
      </c>
      <c r="DG1096" s="15" t="str">
        <f t="shared" si="1481"/>
        <v>RED</v>
      </c>
      <c r="DH1096" s="15" t="str">
        <f t="shared" si="1482"/>
        <v>RED</v>
      </c>
      <c r="DI1096" s="15" t="str">
        <f t="shared" si="1483"/>
        <v>GREEN</v>
      </c>
    </row>
    <row r="1097" spans="1:113" x14ac:dyDescent="0.3">
      <c r="A1097" s="53">
        <v>36203</v>
      </c>
      <c r="B1097" s="54">
        <v>937.75</v>
      </c>
      <c r="C1097" s="54">
        <v>973.7</v>
      </c>
      <c r="D1097" s="54">
        <v>907.45</v>
      </c>
      <c r="E1097" s="54">
        <v>970.25</v>
      </c>
      <c r="F1097" s="54">
        <v>402300000</v>
      </c>
      <c r="G1097" s="54">
        <v>1089000.08</v>
      </c>
      <c r="H1097" s="54">
        <v>1382234</v>
      </c>
      <c r="I1097" s="54">
        <v>952.82</v>
      </c>
      <c r="J1097" s="54">
        <v>882.54</v>
      </c>
      <c r="K1097" s="54">
        <v>960.66</v>
      </c>
      <c r="L1097" s="54">
        <v>1023.03</v>
      </c>
      <c r="M1097" s="54">
        <v>1004.46</v>
      </c>
      <c r="N1097" s="54">
        <v>65.81</v>
      </c>
      <c r="O1097" s="54">
        <v>56.64</v>
      </c>
      <c r="P1097" s="54">
        <v>51.08</v>
      </c>
      <c r="Q1097" s="54">
        <v>7.65</v>
      </c>
      <c r="R1097" s="54">
        <v>-10.34</v>
      </c>
      <c r="S1097" s="54">
        <v>3.63</v>
      </c>
      <c r="T1097" s="54">
        <v>53.89</v>
      </c>
      <c r="U1097" s="54">
        <v>57.92</v>
      </c>
      <c r="V1097" s="54">
        <v>24.62</v>
      </c>
      <c r="W1097" s="54">
        <v>17.89</v>
      </c>
      <c r="X1097" s="54">
        <v>20.86</v>
      </c>
      <c r="Y1097" s="54">
        <v>994.01</v>
      </c>
      <c r="Z1097" s="54">
        <v>771.07</v>
      </c>
      <c r="AA1097" s="54">
        <v>882.54</v>
      </c>
      <c r="AB1097" s="54">
        <v>1247.1500000000001</v>
      </c>
      <c r="AC1097" s="54">
        <v>800.1</v>
      </c>
      <c r="AD1097" s="19">
        <f t="shared" si="1431"/>
        <v>0.59369251757657471</v>
      </c>
      <c r="AE1097" s="54">
        <f t="shared" si="1418"/>
        <v>106.41039701688976</v>
      </c>
      <c r="AF1097" s="55">
        <f t="shared" si="1486"/>
        <v>3.6259745807967647E-2</v>
      </c>
      <c r="AG1097" s="2">
        <f t="shared" si="1432"/>
        <v>17.990000000000002</v>
      </c>
      <c r="AH1097" s="1">
        <f t="shared" si="1433"/>
        <v>959.02500000000009</v>
      </c>
      <c r="AI1097" s="21">
        <f t="shared" si="1434"/>
        <v>900.60384615384635</v>
      </c>
      <c r="AJ1097" s="22">
        <f t="shared" si="1435"/>
        <v>58.421153846153743</v>
      </c>
      <c r="AK1097" s="23">
        <f t="shared" si="1436"/>
        <v>49.114903846153879</v>
      </c>
      <c r="AL1097" s="23">
        <f t="shared" si="1437"/>
        <v>9.3062499999998636</v>
      </c>
      <c r="AM1097" s="23"/>
      <c r="AN1097">
        <f t="shared" si="1438"/>
        <v>953.27499999999998</v>
      </c>
      <c r="AO1097" s="4">
        <f t="shared" si="1439"/>
        <v>957.45</v>
      </c>
      <c r="AP1097" s="4">
        <f t="shared" si="1440"/>
        <v>938.25625000000014</v>
      </c>
      <c r="AQ1097" s="24">
        <f t="shared" si="1441"/>
        <v>921.12500000000023</v>
      </c>
      <c r="AR1097" t="str">
        <f t="shared" si="1442"/>
        <v>GREEN</v>
      </c>
      <c r="AS1097" t="str">
        <f t="shared" si="1443"/>
        <v>GREEN</v>
      </c>
      <c r="AT1097" t="str">
        <f t="shared" si="1444"/>
        <v>GREEN</v>
      </c>
      <c r="AU1097" t="str">
        <f t="shared" si="1445"/>
        <v>GREEN</v>
      </c>
      <c r="AV1097" t="str">
        <f t="shared" si="1446"/>
        <v>RED</v>
      </c>
      <c r="AW1097" t="str">
        <f t="shared" si="1447"/>
        <v>GREEN</v>
      </c>
      <c r="AX1097" s="25">
        <f t="shared" si="1448"/>
        <v>3.0264476582470817E-2</v>
      </c>
      <c r="AY1097" s="25">
        <f t="shared" si="1449"/>
        <v>1.4542710212944621E-2</v>
      </c>
      <c r="AZ1097" s="26">
        <f t="shared" si="1450"/>
        <v>67.543799883387024</v>
      </c>
      <c r="BA1097" s="1">
        <f t="shared" si="1419"/>
        <v>997249.98750000005</v>
      </c>
      <c r="BB1097" s="1">
        <f t="shared" si="1419"/>
        <v>1218063.75</v>
      </c>
      <c r="BC1097" s="27">
        <f t="shared" si="1451"/>
        <v>1.0920031021810366</v>
      </c>
      <c r="BD1097" s="28">
        <f t="shared" si="1451"/>
        <v>1.1347796862027952</v>
      </c>
      <c r="BE1097" s="29">
        <f t="shared" si="1420"/>
        <v>88.95089285714289</v>
      </c>
      <c r="BF1097" s="29">
        <f t="shared" si="1484"/>
        <v>79.478236607142861</v>
      </c>
      <c r="BG1097" s="30">
        <f t="shared" si="1452"/>
        <v>2.6568859447620996E-3</v>
      </c>
      <c r="BH1097" s="31">
        <f t="shared" si="1453"/>
        <v>9.8060453725417052E-3</v>
      </c>
      <c r="BI1097" s="31">
        <f t="shared" si="1454"/>
        <v>1.5721766369526196E-2</v>
      </c>
      <c r="BJ1097" s="32">
        <f t="shared" si="1455"/>
        <v>1001.6553530363051</v>
      </c>
      <c r="BK1097" s="24">
        <f t="shared" si="1456"/>
        <v>916.3946469636951</v>
      </c>
      <c r="BL1097" s="30">
        <f t="shared" si="1457"/>
        <v>8.7874986933893312E-2</v>
      </c>
      <c r="BM1097" s="30">
        <f t="shared" si="1458"/>
        <v>-3.236831026674062E-2</v>
      </c>
      <c r="BN1097" s="30">
        <f t="shared" si="1459"/>
        <v>5.5506676667152699E-2</v>
      </c>
      <c r="BO1097" s="30">
        <f t="shared" si="1460"/>
        <v>2.3138366400412079E-2</v>
      </c>
      <c r="BP1097" s="30"/>
      <c r="BQ1097">
        <f t="shared" si="1461"/>
        <v>1256.95</v>
      </c>
      <c r="BR1097">
        <f t="shared" si="1462"/>
        <v>810.85</v>
      </c>
      <c r="BT1097" s="24">
        <f t="shared" si="1463"/>
        <v>1427.3602000000001</v>
      </c>
      <c r="BU1097" s="24">
        <f t="shared" si="1464"/>
        <v>1086.5398</v>
      </c>
      <c r="BV1097" s="24">
        <f t="shared" si="1465"/>
        <v>1532.6397999999999</v>
      </c>
      <c r="BW1097" s="24">
        <f t="shared" si="1466"/>
        <v>981.26020000000005</v>
      </c>
      <c r="BX1097">
        <f t="shared" si="1467"/>
        <v>1703.0500000000002</v>
      </c>
      <c r="BY1097" s="24">
        <f t="shared" si="1468"/>
        <v>892.93240000000003</v>
      </c>
      <c r="BZ1097" s="15" t="str">
        <f t="shared" si="1469"/>
        <v>RED</v>
      </c>
      <c r="CA1097" s="15" t="str">
        <f t="shared" si="1470"/>
        <v>RED</v>
      </c>
      <c r="CB1097" s="15" t="str">
        <f t="shared" si="1471"/>
        <v>GREEN</v>
      </c>
      <c r="CC1097" s="15" t="str">
        <f t="shared" si="1472"/>
        <v>GREEN</v>
      </c>
      <c r="CJ1097">
        <f t="shared" si="1421"/>
        <v>1210</v>
      </c>
      <c r="CK1097">
        <f t="shared" si="1422"/>
        <v>810.85</v>
      </c>
      <c r="CM1097" s="24">
        <f t="shared" si="1423"/>
        <v>1362.4753000000001</v>
      </c>
      <c r="CN1097" s="24">
        <f t="shared" si="1424"/>
        <v>1057.5246999999999</v>
      </c>
      <c r="CO1097" s="24">
        <f t="shared" si="1425"/>
        <v>1456.6747</v>
      </c>
      <c r="CP1097" s="24">
        <f t="shared" si="1426"/>
        <v>963.32529999999997</v>
      </c>
      <c r="CQ1097">
        <f t="shared" si="1427"/>
        <v>1609.15</v>
      </c>
      <c r="CR1097" s="24">
        <f t="shared" si="1428"/>
        <v>884.29359999999997</v>
      </c>
      <c r="CS1097" s="15" t="str">
        <f t="shared" si="1429"/>
        <v>RED</v>
      </c>
      <c r="CT1097" s="15" t="str">
        <f t="shared" si="1430"/>
        <v>GREEN</v>
      </c>
      <c r="CU1097" s="15" t="str">
        <f t="shared" si="1473"/>
        <v>GREEN</v>
      </c>
      <c r="CV1097" s="15" t="str">
        <f t="shared" si="1417"/>
        <v>0</v>
      </c>
      <c r="CX1097" s="24">
        <f t="shared" si="1474"/>
        <v>1256.95</v>
      </c>
      <c r="CY1097" s="24">
        <f t="shared" si="1475"/>
        <v>810.85</v>
      </c>
      <c r="DA1097" s="24">
        <f t="shared" si="1485"/>
        <v>1427.3602000000001</v>
      </c>
      <c r="DB1097" s="24">
        <f t="shared" si="1476"/>
        <v>1086.5398</v>
      </c>
      <c r="DC1097" s="24">
        <f t="shared" si="1477"/>
        <v>1532.6397999999999</v>
      </c>
      <c r="DD1097" s="24">
        <f t="shared" si="1478"/>
        <v>981.26020000000005</v>
      </c>
      <c r="DE1097">
        <f t="shared" si="1479"/>
        <v>1703.0500000000002</v>
      </c>
      <c r="DF1097" s="24">
        <f t="shared" si="1480"/>
        <v>892.93240000000003</v>
      </c>
      <c r="DG1097" s="15" t="str">
        <f t="shared" si="1481"/>
        <v>RED</v>
      </c>
      <c r="DH1097" s="15" t="str">
        <f t="shared" si="1482"/>
        <v>RED</v>
      </c>
      <c r="DI1097" s="15" t="str">
        <f t="shared" si="1483"/>
        <v>GREEN</v>
      </c>
    </row>
    <row r="1098" spans="1:113" x14ac:dyDescent="0.3">
      <c r="A1098" s="75">
        <v>36196</v>
      </c>
      <c r="B1098" s="76">
        <v>962.4</v>
      </c>
      <c r="C1098" s="76">
        <v>968.05</v>
      </c>
      <c r="D1098" s="76">
        <v>924.95</v>
      </c>
      <c r="E1098" s="76">
        <v>936.3</v>
      </c>
      <c r="F1098" s="76">
        <v>381200000</v>
      </c>
      <c r="G1098" s="76">
        <v>1026999.91</v>
      </c>
      <c r="H1098" s="76">
        <v>1276388</v>
      </c>
      <c r="I1098" s="76">
        <v>956.78</v>
      </c>
      <c r="J1098" s="76">
        <v>880.78</v>
      </c>
      <c r="K1098" s="76">
        <v>962.47</v>
      </c>
      <c r="L1098" s="76">
        <v>1024.03</v>
      </c>
      <c r="M1098" s="76">
        <v>1004.85</v>
      </c>
      <c r="N1098" s="76">
        <v>47.28</v>
      </c>
      <c r="O1098" s="76">
        <v>53.07</v>
      </c>
      <c r="P1098" s="76">
        <v>49.21</v>
      </c>
      <c r="Q1098" s="76">
        <v>3.36</v>
      </c>
      <c r="R1098" s="76">
        <v>-14.83</v>
      </c>
      <c r="S1098" s="76">
        <v>-3.09</v>
      </c>
      <c r="T1098" s="76">
        <v>57.38</v>
      </c>
      <c r="U1098" s="76">
        <v>64.28</v>
      </c>
      <c r="V1098" s="76">
        <v>26.99</v>
      </c>
      <c r="W1098" s="76">
        <v>17.07</v>
      </c>
      <c r="X1098" s="76">
        <v>21.24</v>
      </c>
      <c r="Y1098" s="76">
        <v>987.66</v>
      </c>
      <c r="Z1098" s="76">
        <v>773.89</v>
      </c>
      <c r="AA1098" s="76">
        <v>880.78</v>
      </c>
      <c r="AB1098" s="76">
        <v>1247.1500000000001</v>
      </c>
      <c r="AC1098" s="76">
        <v>800.1</v>
      </c>
      <c r="AD1098" s="19">
        <f t="shared" si="1431"/>
        <v>-0.54531021711503391</v>
      </c>
      <c r="AE1098" s="76">
        <f t="shared" si="1418"/>
        <v>102.68699276157059</v>
      </c>
      <c r="AF1098" s="77">
        <f t="shared" si="1486"/>
        <v>-3.0945973918443448E-2</v>
      </c>
      <c r="AG1098" s="2">
        <f t="shared" si="1432"/>
        <v>18.190000000000001</v>
      </c>
      <c r="AH1098" s="1">
        <f t="shared" si="1433"/>
        <v>945.78333333333342</v>
      </c>
      <c r="AI1098" s="21">
        <f t="shared" si="1434"/>
        <v>892.68076923076922</v>
      </c>
      <c r="AJ1098" s="22">
        <f t="shared" si="1435"/>
        <v>53.102564102564202</v>
      </c>
      <c r="AK1098" s="23">
        <f t="shared" si="1436"/>
        <v>42.824198717948804</v>
      </c>
      <c r="AL1098" s="23">
        <f t="shared" si="1437"/>
        <v>10.278365384615398</v>
      </c>
      <c r="AM1098" s="23"/>
      <c r="AN1098">
        <f t="shared" si="1438"/>
        <v>951.25</v>
      </c>
      <c r="AO1098" s="4">
        <f t="shared" si="1439"/>
        <v>948.46250000000009</v>
      </c>
      <c r="AP1098" s="4">
        <f t="shared" si="1440"/>
        <v>921.37500000000011</v>
      </c>
      <c r="AQ1098" s="24">
        <f t="shared" si="1441"/>
        <v>906.93500000000006</v>
      </c>
      <c r="AR1098" t="str">
        <f t="shared" si="1442"/>
        <v>RED</v>
      </c>
      <c r="AS1098" t="str">
        <f t="shared" si="1443"/>
        <v>RED</v>
      </c>
      <c r="AT1098" t="str">
        <f t="shared" si="1444"/>
        <v>GREEN</v>
      </c>
      <c r="AU1098" t="str">
        <f t="shared" si="1445"/>
        <v>GREEN</v>
      </c>
      <c r="AV1098" t="str">
        <f t="shared" si="1446"/>
        <v>GREEN</v>
      </c>
      <c r="AW1098" t="str">
        <f t="shared" si="1447"/>
        <v>GREEN</v>
      </c>
      <c r="AX1098" s="25">
        <f t="shared" si="1448"/>
        <v>2.996964688494419E-2</v>
      </c>
      <c r="AY1098" s="25">
        <f t="shared" si="1449"/>
        <v>1.4542710212944621E-2</v>
      </c>
      <c r="AZ1098" s="26">
        <f t="shared" si="1450"/>
        <v>67.328824710488391</v>
      </c>
      <c r="BA1098" s="1">
        <f t="shared" si="1419"/>
        <v>1064899.9750000001</v>
      </c>
      <c r="BB1098" s="1">
        <f t="shared" si="1419"/>
        <v>1254443.75</v>
      </c>
      <c r="BC1098" s="27">
        <f t="shared" si="1451"/>
        <v>0.96440974186331441</v>
      </c>
      <c r="BD1098" s="28">
        <f t="shared" si="1451"/>
        <v>1.0174932116326458</v>
      </c>
      <c r="BE1098" s="29">
        <f t="shared" si="1420"/>
        <v>70.005580357142847</v>
      </c>
      <c r="BF1098" s="29">
        <f t="shared" si="1484"/>
        <v>78.348214285714306</v>
      </c>
      <c r="BG1098" s="30">
        <f t="shared" si="1452"/>
        <v>-1.0692672451097729E-2</v>
      </c>
      <c r="BH1098" s="31">
        <f t="shared" si="1453"/>
        <v>-1.3336462919256276E-2</v>
      </c>
      <c r="BI1098" s="31">
        <f t="shared" si="1454"/>
        <v>1.5426936671999569E-2</v>
      </c>
      <c r="BJ1098" s="32">
        <f t="shared" si="1455"/>
        <v>1013.5965080611595</v>
      </c>
      <c r="BK1098" s="24">
        <f t="shared" si="1456"/>
        <v>877.97015860550732</v>
      </c>
      <c r="BL1098" s="30">
        <f t="shared" si="1457"/>
        <v>0.14485351858982398</v>
      </c>
      <c r="BM1098" s="30">
        <f t="shared" si="1458"/>
        <v>-8.2555279356146066E-2</v>
      </c>
      <c r="BN1098" s="30">
        <f t="shared" si="1459"/>
        <v>6.2298239233677916E-2</v>
      </c>
      <c r="BO1098" s="30">
        <f t="shared" si="1460"/>
        <v>-2.0257040122468151E-2</v>
      </c>
      <c r="BP1098" s="30"/>
      <c r="BQ1098">
        <f t="shared" si="1461"/>
        <v>1256.95</v>
      </c>
      <c r="BR1098">
        <f t="shared" si="1462"/>
        <v>810.85</v>
      </c>
      <c r="BT1098" s="24">
        <f t="shared" si="1463"/>
        <v>1427.3602000000001</v>
      </c>
      <c r="BU1098" s="24">
        <f t="shared" si="1464"/>
        <v>1086.5398</v>
      </c>
      <c r="BV1098" s="24">
        <f t="shared" si="1465"/>
        <v>1532.6397999999999</v>
      </c>
      <c r="BW1098" s="24">
        <f t="shared" si="1466"/>
        <v>981.26020000000005</v>
      </c>
      <c r="BX1098">
        <f t="shared" si="1467"/>
        <v>1703.0500000000002</v>
      </c>
      <c r="BY1098" s="24">
        <f t="shared" si="1468"/>
        <v>892.93240000000003</v>
      </c>
      <c r="BZ1098" s="15" t="str">
        <f t="shared" si="1469"/>
        <v>RED</v>
      </c>
      <c r="CA1098" s="15" t="str">
        <f t="shared" si="1470"/>
        <v>RED</v>
      </c>
      <c r="CB1098" s="15" t="str">
        <f t="shared" si="1471"/>
        <v>GREEN</v>
      </c>
      <c r="CC1098" s="15" t="str">
        <f t="shared" si="1472"/>
        <v>GREEN</v>
      </c>
      <c r="CJ1098">
        <f t="shared" si="1421"/>
        <v>1210</v>
      </c>
      <c r="CK1098">
        <f t="shared" si="1422"/>
        <v>810.85</v>
      </c>
      <c r="CM1098" s="24">
        <f t="shared" si="1423"/>
        <v>1362.4753000000001</v>
      </c>
      <c r="CN1098" s="24">
        <f t="shared" si="1424"/>
        <v>1057.5246999999999</v>
      </c>
      <c r="CO1098" s="24">
        <f t="shared" si="1425"/>
        <v>1456.6747</v>
      </c>
      <c r="CP1098" s="24">
        <f t="shared" si="1426"/>
        <v>963.32529999999997</v>
      </c>
      <c r="CQ1098">
        <f t="shared" si="1427"/>
        <v>1609.15</v>
      </c>
      <c r="CR1098" s="24">
        <f t="shared" si="1428"/>
        <v>884.29359999999997</v>
      </c>
      <c r="CS1098" s="15" t="str">
        <f t="shared" si="1429"/>
        <v>RED</v>
      </c>
      <c r="CT1098" s="15" t="str">
        <f t="shared" si="1430"/>
        <v>RED</v>
      </c>
      <c r="CU1098" s="15" t="str">
        <f t="shared" si="1473"/>
        <v>GREEN</v>
      </c>
      <c r="CV1098" s="15" t="str">
        <f t="shared" si="1417"/>
        <v>0</v>
      </c>
      <c r="CX1098" s="24">
        <f t="shared" si="1474"/>
        <v>1256.95</v>
      </c>
      <c r="CY1098" s="24">
        <f t="shared" si="1475"/>
        <v>810.85</v>
      </c>
      <c r="DA1098" s="24">
        <f t="shared" si="1485"/>
        <v>1427.3602000000001</v>
      </c>
      <c r="DB1098" s="24">
        <f t="shared" si="1476"/>
        <v>1086.5398</v>
      </c>
      <c r="DC1098" s="24">
        <f t="shared" si="1477"/>
        <v>1532.6397999999999</v>
      </c>
      <c r="DD1098" s="24">
        <f t="shared" si="1478"/>
        <v>981.26020000000005</v>
      </c>
      <c r="DE1098">
        <f t="shared" si="1479"/>
        <v>1703.0500000000002</v>
      </c>
      <c r="DF1098" s="24">
        <f t="shared" si="1480"/>
        <v>892.93240000000003</v>
      </c>
      <c r="DG1098" s="15" t="str">
        <f t="shared" si="1481"/>
        <v>RED</v>
      </c>
      <c r="DH1098" s="15" t="str">
        <f t="shared" si="1482"/>
        <v>RED</v>
      </c>
      <c r="DI1098" s="15" t="str">
        <f t="shared" si="1483"/>
        <v>GREEN</v>
      </c>
    </row>
    <row r="1099" spans="1:113" x14ac:dyDescent="0.3">
      <c r="A1099" s="18">
        <v>36189</v>
      </c>
      <c r="B1099" s="1">
        <v>954.35</v>
      </c>
      <c r="C1099" s="1">
        <v>985.25</v>
      </c>
      <c r="D1099" s="1">
        <v>935</v>
      </c>
      <c r="E1099" s="1">
        <v>966.2</v>
      </c>
      <c r="F1099" s="1">
        <v>363100000</v>
      </c>
      <c r="G1099" s="1">
        <v>918300.02</v>
      </c>
      <c r="H1099" s="1">
        <v>1155680</v>
      </c>
      <c r="I1099" s="1">
        <v>947.68</v>
      </c>
      <c r="J1099" s="1">
        <v>879.04</v>
      </c>
      <c r="K1099" s="1">
        <v>963.62</v>
      </c>
      <c r="L1099" s="1">
        <v>1025.94</v>
      </c>
      <c r="M1099" s="1">
        <v>1005.41</v>
      </c>
      <c r="N1099" s="1">
        <v>69.36</v>
      </c>
      <c r="O1099" s="1">
        <v>56.91</v>
      </c>
      <c r="P1099" s="1">
        <v>50.87</v>
      </c>
      <c r="Q1099" s="1">
        <v>1.28</v>
      </c>
      <c r="R1099" s="1">
        <v>-19.38</v>
      </c>
      <c r="S1099" s="1">
        <v>0.96</v>
      </c>
      <c r="T1099" s="1">
        <v>62.49</v>
      </c>
      <c r="U1099" s="1">
        <v>71.53</v>
      </c>
      <c r="V1099" s="1">
        <v>28.67</v>
      </c>
      <c r="W1099" s="1">
        <v>16.68</v>
      </c>
      <c r="X1099" s="1">
        <v>21.15</v>
      </c>
      <c r="Y1099" s="1">
        <v>983.36</v>
      </c>
      <c r="Z1099" s="1">
        <v>774.72</v>
      </c>
      <c r="AA1099" s="1">
        <v>879.04</v>
      </c>
      <c r="AB1099" s="1">
        <v>1247.1500000000001</v>
      </c>
      <c r="AC1099" s="1">
        <v>800.1</v>
      </c>
      <c r="AD1099" s="19">
        <f t="shared" si="1431"/>
        <v>0.17097671006336035</v>
      </c>
      <c r="AE1099" s="1">
        <f t="shared" si="1418"/>
        <v>105.96622066242605</v>
      </c>
      <c r="AF1099" s="20">
        <f t="shared" si="1486"/>
        <v>9.5606290162479901E-3</v>
      </c>
      <c r="AG1099" s="2">
        <f t="shared" si="1432"/>
        <v>20.66</v>
      </c>
      <c r="AH1099" s="1">
        <f t="shared" si="1433"/>
        <v>933.25000000000011</v>
      </c>
      <c r="AI1099" s="21">
        <f t="shared" si="1434"/>
        <v>885.3346153846154</v>
      </c>
      <c r="AJ1099" s="22">
        <f t="shared" si="1435"/>
        <v>47.91538461538471</v>
      </c>
      <c r="AK1099" s="23">
        <f t="shared" si="1436"/>
        <v>35.27163461538467</v>
      </c>
      <c r="AL1099" s="23">
        <f t="shared" si="1437"/>
        <v>12.64375000000004</v>
      </c>
      <c r="AM1099" s="23"/>
      <c r="AN1099">
        <f t="shared" si="1438"/>
        <v>961.625</v>
      </c>
      <c r="AO1099" s="4">
        <f t="shared" si="1439"/>
        <v>961.90000000000009</v>
      </c>
      <c r="AP1099" s="4">
        <f t="shared" si="1440"/>
        <v>913.08750000000009</v>
      </c>
      <c r="AQ1099" s="24">
        <f t="shared" si="1441"/>
        <v>894.3900000000001</v>
      </c>
      <c r="AR1099" t="str">
        <f t="shared" si="1442"/>
        <v>GREEN</v>
      </c>
      <c r="AS1099" t="str">
        <f t="shared" si="1443"/>
        <v>GREEN</v>
      </c>
      <c r="AT1099" t="str">
        <f t="shared" si="1444"/>
        <v>GREEN</v>
      </c>
      <c r="AU1099" t="str">
        <f t="shared" si="1445"/>
        <v>GREEN</v>
      </c>
      <c r="AV1099" t="str">
        <f t="shared" si="1446"/>
        <v>RED</v>
      </c>
      <c r="AW1099" t="str">
        <f t="shared" si="1447"/>
        <v>GREEN</v>
      </c>
      <c r="AX1099" s="25">
        <f t="shared" si="1448"/>
        <v>3.5138069618022093E-2</v>
      </c>
      <c r="AY1099" s="25">
        <f t="shared" si="1449"/>
        <v>9.385047893204046E-3</v>
      </c>
      <c r="AZ1099" s="26">
        <f t="shared" si="1450"/>
        <v>78.92095518505036</v>
      </c>
      <c r="BA1099" s="1">
        <f t="shared" si="1419"/>
        <v>1076175.0150000001</v>
      </c>
      <c r="BB1099" s="1">
        <f t="shared" si="1419"/>
        <v>1297193.75</v>
      </c>
      <c r="BC1099" s="27">
        <f t="shared" si="1451"/>
        <v>0.85329988821567271</v>
      </c>
      <c r="BD1099" s="28">
        <f t="shared" si="1451"/>
        <v>0.89090777688375389</v>
      </c>
      <c r="BE1099" s="29">
        <f t="shared" si="1420"/>
        <v>86.690848214285765</v>
      </c>
      <c r="BF1099" s="29">
        <f t="shared" si="1484"/>
        <v>84.137834821428584</v>
      </c>
      <c r="BG1099" s="30">
        <f t="shared" si="1452"/>
        <v>1.6955204800321311E-2</v>
      </c>
      <c r="BH1099" s="31">
        <f t="shared" si="1453"/>
        <v>2.2254206581908242E-2</v>
      </c>
      <c r="BI1099" s="31">
        <f t="shared" si="1454"/>
        <v>2.5753021724818043E-2</v>
      </c>
      <c r="BJ1099" s="32">
        <f t="shared" si="1455"/>
        <v>1030.7676291754472</v>
      </c>
      <c r="BK1099" s="24">
        <f t="shared" si="1456"/>
        <v>835.73237082455307</v>
      </c>
      <c r="BL1099" s="30">
        <f t="shared" si="1457"/>
        <v>0.20185806080614166</v>
      </c>
      <c r="BM1099" s="30">
        <f t="shared" si="1458"/>
        <v>-6.6826360148465228E-2</v>
      </c>
      <c r="BN1099" s="30">
        <f t="shared" si="1459"/>
        <v>0.13503170065767642</v>
      </c>
      <c r="BO1099" s="30">
        <f t="shared" si="1460"/>
        <v>6.820534050921119E-2</v>
      </c>
      <c r="BP1099" s="30"/>
      <c r="BQ1099">
        <f t="shared" si="1461"/>
        <v>1256.95</v>
      </c>
      <c r="BR1099">
        <f t="shared" si="1462"/>
        <v>810.85</v>
      </c>
      <c r="BT1099" s="24">
        <f t="shared" si="1463"/>
        <v>1427.3602000000001</v>
      </c>
      <c r="BU1099" s="24">
        <f t="shared" si="1464"/>
        <v>1086.5398</v>
      </c>
      <c r="BV1099" s="24">
        <f t="shared" si="1465"/>
        <v>1532.6397999999999</v>
      </c>
      <c r="BW1099" s="24">
        <f t="shared" si="1466"/>
        <v>981.26020000000005</v>
      </c>
      <c r="BX1099">
        <f t="shared" si="1467"/>
        <v>1703.0500000000002</v>
      </c>
      <c r="BY1099" s="24">
        <f t="shared" si="1468"/>
        <v>892.93240000000003</v>
      </c>
      <c r="BZ1099" s="15" t="str">
        <f t="shared" si="1469"/>
        <v>RED</v>
      </c>
      <c r="CA1099" s="15" t="str">
        <f t="shared" si="1470"/>
        <v>RED</v>
      </c>
      <c r="CB1099" s="15" t="str">
        <f t="shared" si="1471"/>
        <v>GREEN</v>
      </c>
      <c r="CC1099" s="15" t="str">
        <f t="shared" si="1472"/>
        <v>GREEN</v>
      </c>
      <c r="CJ1099">
        <f t="shared" si="1421"/>
        <v>1210</v>
      </c>
      <c r="CK1099">
        <f t="shared" si="1422"/>
        <v>810.85</v>
      </c>
      <c r="CM1099" s="24">
        <f t="shared" si="1423"/>
        <v>1362.4753000000001</v>
      </c>
      <c r="CN1099" s="24">
        <f t="shared" si="1424"/>
        <v>1057.5246999999999</v>
      </c>
      <c r="CO1099" s="24">
        <f t="shared" si="1425"/>
        <v>1456.6747</v>
      </c>
      <c r="CP1099" s="24">
        <f t="shared" si="1426"/>
        <v>963.32529999999997</v>
      </c>
      <c r="CQ1099">
        <f t="shared" si="1427"/>
        <v>1609.15</v>
      </c>
      <c r="CR1099" s="24">
        <f t="shared" si="1428"/>
        <v>884.29359999999997</v>
      </c>
      <c r="CS1099" s="15" t="str">
        <f t="shared" si="1429"/>
        <v>RED</v>
      </c>
      <c r="CT1099" s="15" t="str">
        <f t="shared" si="1430"/>
        <v>GREEN</v>
      </c>
      <c r="CU1099" s="15" t="str">
        <f t="shared" si="1473"/>
        <v>GREEN</v>
      </c>
      <c r="CV1099" s="15" t="str">
        <f t="shared" si="1417"/>
        <v>0</v>
      </c>
      <c r="CX1099" s="24">
        <f t="shared" si="1474"/>
        <v>1256.95</v>
      </c>
      <c r="CY1099" s="24">
        <f t="shared" si="1475"/>
        <v>810.85</v>
      </c>
      <c r="DA1099" s="24">
        <f t="shared" si="1485"/>
        <v>1427.3602000000001</v>
      </c>
      <c r="DB1099" s="24">
        <f t="shared" si="1476"/>
        <v>1086.5398</v>
      </c>
      <c r="DC1099" s="24">
        <f t="shared" si="1477"/>
        <v>1532.6397999999999</v>
      </c>
      <c r="DD1099" s="24">
        <f t="shared" si="1478"/>
        <v>981.26020000000005</v>
      </c>
      <c r="DE1099">
        <f t="shared" si="1479"/>
        <v>1703.0500000000002</v>
      </c>
      <c r="DF1099" s="24">
        <f t="shared" si="1480"/>
        <v>892.93240000000003</v>
      </c>
      <c r="DG1099" s="15" t="str">
        <f t="shared" si="1481"/>
        <v>RED</v>
      </c>
      <c r="DH1099" s="15" t="str">
        <f t="shared" si="1482"/>
        <v>RED</v>
      </c>
      <c r="DI1099" s="15" t="str">
        <f t="shared" si="1483"/>
        <v>GREEN</v>
      </c>
    </row>
    <row r="1100" spans="1:113" x14ac:dyDescent="0.3">
      <c r="A1100" s="53">
        <v>36182</v>
      </c>
      <c r="B1100" s="54">
        <v>938.65</v>
      </c>
      <c r="C1100" s="54">
        <v>980.45</v>
      </c>
      <c r="D1100" s="54">
        <v>922.8</v>
      </c>
      <c r="E1100" s="54">
        <v>957.05</v>
      </c>
      <c r="F1100" s="54">
        <v>329900000</v>
      </c>
      <c r="G1100" s="54">
        <v>954699.94</v>
      </c>
      <c r="H1100" s="54">
        <v>1057953</v>
      </c>
      <c r="I1100" s="54">
        <v>926.66</v>
      </c>
      <c r="J1100" s="54">
        <v>875.72</v>
      </c>
      <c r="K1100" s="54">
        <v>963.79</v>
      </c>
      <c r="L1100" s="54">
        <v>1027.31</v>
      </c>
      <c r="M1100" s="54">
        <v>1005.53</v>
      </c>
      <c r="N1100" s="54">
        <v>66.13</v>
      </c>
      <c r="O1100" s="54">
        <v>56</v>
      </c>
      <c r="P1100" s="54">
        <v>50.37</v>
      </c>
      <c r="Q1100" s="54">
        <v>-4.43</v>
      </c>
      <c r="R1100" s="54">
        <v>-24.55</v>
      </c>
      <c r="S1100" s="54">
        <v>2.4300000000000002</v>
      </c>
      <c r="T1100" s="54">
        <v>72.98</v>
      </c>
      <c r="U1100" s="54">
        <v>81.430000000000007</v>
      </c>
      <c r="V1100" s="54">
        <v>30.04</v>
      </c>
      <c r="W1100" s="54">
        <v>17.88</v>
      </c>
      <c r="X1100" s="54">
        <v>20.74</v>
      </c>
      <c r="Y1100" s="54">
        <v>972.7</v>
      </c>
      <c r="Z1100" s="54">
        <v>778.74</v>
      </c>
      <c r="AA1100" s="54">
        <v>875.72</v>
      </c>
      <c r="AB1100" s="54">
        <v>1247.1500000000001</v>
      </c>
      <c r="AC1100" s="54">
        <v>800.1</v>
      </c>
      <c r="AD1100" s="19">
        <f t="shared" si="1431"/>
        <v>0.45729416847090348</v>
      </c>
      <c r="AE1100" s="54">
        <f t="shared" si="1418"/>
        <v>104.96271112085991</v>
      </c>
      <c r="AF1100" s="55">
        <f t="shared" si="1486"/>
        <v>2.4349780584394631E-2</v>
      </c>
      <c r="AG1100" s="2">
        <f t="shared" si="1432"/>
        <v>20.12</v>
      </c>
      <c r="AH1100" s="1">
        <f t="shared" si="1433"/>
        <v>911.41666666666663</v>
      </c>
      <c r="AI1100" s="21">
        <f t="shared" si="1434"/>
        <v>874.39615384615377</v>
      </c>
      <c r="AJ1100" s="22">
        <f t="shared" si="1435"/>
        <v>37.020512820512863</v>
      </c>
      <c r="AK1100" s="23">
        <f t="shared" si="1436"/>
        <v>24.259775641025726</v>
      </c>
      <c r="AL1100" s="23">
        <f t="shared" si="1437"/>
        <v>12.760737179487137</v>
      </c>
      <c r="AM1100" s="23"/>
      <c r="AN1100">
        <f t="shared" si="1438"/>
        <v>945.67499999999995</v>
      </c>
      <c r="AO1100" s="4">
        <f t="shared" si="1439"/>
        <v>943.05</v>
      </c>
      <c r="AP1100" s="4">
        <f t="shared" si="1440"/>
        <v>895.85625000000005</v>
      </c>
      <c r="AQ1100" s="24">
        <f t="shared" si="1441"/>
        <v>883.51</v>
      </c>
      <c r="AR1100" t="str">
        <f t="shared" si="1442"/>
        <v>GREEN</v>
      </c>
      <c r="AS1100" t="str">
        <f t="shared" si="1443"/>
        <v>GREEN</v>
      </c>
      <c r="AT1100" t="str">
        <f t="shared" si="1444"/>
        <v>GREEN</v>
      </c>
      <c r="AU1100" t="str">
        <f t="shared" si="1445"/>
        <v>GREEN</v>
      </c>
      <c r="AV1100" t="str">
        <f t="shared" si="1446"/>
        <v>GREEN</v>
      </c>
      <c r="AW1100" t="str">
        <f t="shared" si="1447"/>
        <v>GREEN</v>
      </c>
      <c r="AX1100" s="25">
        <f t="shared" si="1448"/>
        <v>3.3544631448647423E-2</v>
      </c>
      <c r="AY1100" s="25">
        <f t="shared" si="1449"/>
        <v>1.60517145598707E-2</v>
      </c>
      <c r="AZ1100" s="26">
        <f t="shared" si="1450"/>
        <v>67.635287976429083</v>
      </c>
      <c r="BA1100" s="1">
        <f t="shared" si="1419"/>
        <v>1096149.9975000001</v>
      </c>
      <c r="BB1100" s="1">
        <f t="shared" si="1419"/>
        <v>1319460.25</v>
      </c>
      <c r="BC1100" s="27">
        <f t="shared" si="1451"/>
        <v>0.87095738920530341</v>
      </c>
      <c r="BD1100" s="28">
        <f t="shared" si="1451"/>
        <v>0.80180740571760312</v>
      </c>
      <c r="BE1100" s="29">
        <f t="shared" si="1420"/>
        <v>81.584821428571416</v>
      </c>
      <c r="BF1100" s="29">
        <f t="shared" si="1484"/>
        <v>75.237165178571416</v>
      </c>
      <c r="BG1100" s="30">
        <f t="shared" si="1452"/>
        <v>-1.5980253387414822E-2</v>
      </c>
      <c r="BH1100" s="31">
        <f t="shared" si="1453"/>
        <v>2.8486741233548218E-2</v>
      </c>
      <c r="BI1100" s="31">
        <f t="shared" si="1454"/>
        <v>1.7492916888776727E-2</v>
      </c>
      <c r="BJ1100" s="32">
        <f t="shared" si="1455"/>
        <v>1029.9241966665222</v>
      </c>
      <c r="BK1100" s="24">
        <f t="shared" si="1456"/>
        <v>792.90913666681115</v>
      </c>
      <c r="BL1100" s="30">
        <f t="shared" si="1457"/>
        <v>0.24765170053781002</v>
      </c>
      <c r="BM1100" s="30">
        <f t="shared" si="1458"/>
        <v>-7.6144607561279207E-2</v>
      </c>
      <c r="BN1100" s="30">
        <f t="shared" si="1459"/>
        <v>0.1715070929765308</v>
      </c>
      <c r="BO1100" s="30">
        <f t="shared" si="1460"/>
        <v>9.5362485415251594E-2</v>
      </c>
      <c r="BP1100" s="30"/>
      <c r="BQ1100">
        <f t="shared" si="1461"/>
        <v>1256.95</v>
      </c>
      <c r="BR1100">
        <f t="shared" si="1462"/>
        <v>810.85</v>
      </c>
      <c r="BT1100" s="24">
        <f t="shared" si="1463"/>
        <v>1427.3602000000001</v>
      </c>
      <c r="BU1100" s="24">
        <f t="shared" si="1464"/>
        <v>1086.5398</v>
      </c>
      <c r="BV1100" s="24">
        <f t="shared" si="1465"/>
        <v>1532.6397999999999</v>
      </c>
      <c r="BW1100" s="24">
        <f t="shared" si="1466"/>
        <v>981.26020000000005</v>
      </c>
      <c r="BX1100">
        <f t="shared" si="1467"/>
        <v>1703.0500000000002</v>
      </c>
      <c r="BY1100" s="24">
        <f t="shared" si="1468"/>
        <v>892.93240000000003</v>
      </c>
      <c r="BZ1100" s="15" t="str">
        <f t="shared" si="1469"/>
        <v>RED</v>
      </c>
      <c r="CA1100" s="15" t="str">
        <f t="shared" si="1470"/>
        <v>RED</v>
      </c>
      <c r="CB1100" s="15" t="str">
        <f t="shared" si="1471"/>
        <v>GREEN</v>
      </c>
      <c r="CC1100" s="15" t="str">
        <f t="shared" si="1472"/>
        <v>GREEN</v>
      </c>
      <c r="CJ1100">
        <f t="shared" si="1421"/>
        <v>1210</v>
      </c>
      <c r="CK1100">
        <f t="shared" si="1422"/>
        <v>810.85</v>
      </c>
      <c r="CM1100" s="24">
        <f t="shared" si="1423"/>
        <v>1362.4753000000001</v>
      </c>
      <c r="CN1100" s="24">
        <f t="shared" si="1424"/>
        <v>1057.5246999999999</v>
      </c>
      <c r="CO1100" s="24">
        <f t="shared" si="1425"/>
        <v>1456.6747</v>
      </c>
      <c r="CP1100" s="24">
        <f t="shared" si="1426"/>
        <v>963.32529999999997</v>
      </c>
      <c r="CQ1100">
        <f t="shared" si="1427"/>
        <v>1609.15</v>
      </c>
      <c r="CR1100" s="24">
        <f t="shared" si="1428"/>
        <v>884.29359999999997</v>
      </c>
      <c r="CS1100" s="15" t="str">
        <f t="shared" si="1429"/>
        <v>RED</v>
      </c>
      <c r="CT1100" s="15" t="str">
        <f t="shared" si="1430"/>
        <v>RED</v>
      </c>
      <c r="CU1100" s="15" t="str">
        <f t="shared" si="1473"/>
        <v>GREEN</v>
      </c>
      <c r="CV1100" s="15" t="str">
        <f t="shared" si="1417"/>
        <v>0</v>
      </c>
      <c r="CX1100" s="24">
        <f t="shared" si="1474"/>
        <v>1256.95</v>
      </c>
      <c r="CY1100" s="24">
        <f t="shared" si="1475"/>
        <v>810.85</v>
      </c>
      <c r="DA1100" s="24">
        <f t="shared" si="1485"/>
        <v>1427.3602000000001</v>
      </c>
      <c r="DB1100" s="24">
        <f t="shared" si="1476"/>
        <v>1086.5398</v>
      </c>
      <c r="DC1100" s="24">
        <f t="shared" si="1477"/>
        <v>1532.6397999999999</v>
      </c>
      <c r="DD1100" s="24">
        <f t="shared" si="1478"/>
        <v>981.26020000000005</v>
      </c>
      <c r="DE1100">
        <f t="shared" si="1479"/>
        <v>1703.0500000000002</v>
      </c>
      <c r="DF1100" s="24">
        <f t="shared" si="1480"/>
        <v>892.93240000000003</v>
      </c>
      <c r="DG1100" s="15" t="str">
        <f t="shared" si="1481"/>
        <v>RED</v>
      </c>
      <c r="DH1100" s="15" t="str">
        <f t="shared" si="1482"/>
        <v>RED</v>
      </c>
      <c r="DI1100" s="15" t="str">
        <f t="shared" si="1483"/>
        <v>GREEN</v>
      </c>
    </row>
    <row r="1101" spans="1:113" x14ac:dyDescent="0.3">
      <c r="A1101" s="75">
        <v>36175</v>
      </c>
      <c r="B1101" s="76">
        <v>1005.15</v>
      </c>
      <c r="C1101" s="76">
        <v>1016.3</v>
      </c>
      <c r="D1101" s="76">
        <v>932.25</v>
      </c>
      <c r="E1101" s="76">
        <v>934.3</v>
      </c>
      <c r="F1101" s="76">
        <v>505500000</v>
      </c>
      <c r="G1101" s="76">
        <v>1359600.03</v>
      </c>
      <c r="H1101" s="76">
        <v>1527754</v>
      </c>
      <c r="I1101" s="76">
        <v>902.29</v>
      </c>
      <c r="J1101" s="76">
        <v>871.19</v>
      </c>
      <c r="K1101" s="76">
        <v>964.2</v>
      </c>
      <c r="L1101" s="76">
        <v>1027.6500000000001</v>
      </c>
      <c r="M1101" s="76">
        <v>1005.69</v>
      </c>
      <c r="N1101" s="76">
        <v>58.97</v>
      </c>
      <c r="O1101" s="76">
        <v>53.77</v>
      </c>
      <c r="P1101" s="76">
        <v>49.14</v>
      </c>
      <c r="Q1101" s="76">
        <v>-10.72</v>
      </c>
      <c r="R1101" s="76">
        <v>-29.58</v>
      </c>
      <c r="S1101" s="76">
        <v>-5.63</v>
      </c>
      <c r="T1101" s="76">
        <v>79.13</v>
      </c>
      <c r="U1101" s="76">
        <v>81.319999999999993</v>
      </c>
      <c r="V1101" s="76">
        <v>32.53</v>
      </c>
      <c r="W1101" s="76">
        <v>18</v>
      </c>
      <c r="X1101" s="76">
        <v>20.38</v>
      </c>
      <c r="Y1101" s="76">
        <v>960.73</v>
      </c>
      <c r="Z1101" s="76">
        <v>781.65</v>
      </c>
      <c r="AA1101" s="76">
        <v>871.19</v>
      </c>
      <c r="AB1101" s="76">
        <v>1247.1500000000001</v>
      </c>
      <c r="AC1101" s="76">
        <v>800.1</v>
      </c>
      <c r="AD1101" s="19">
        <f t="shared" si="1431"/>
        <v>-1.2137599345344861</v>
      </c>
      <c r="AE1101" s="76">
        <f t="shared" si="1418"/>
        <v>102.46764641368729</v>
      </c>
      <c r="AF1101" s="77">
        <f t="shared" si="1486"/>
        <v>-5.6310287359224276E-2</v>
      </c>
      <c r="AG1101" s="2">
        <f t="shared" si="1432"/>
        <v>18.86</v>
      </c>
      <c r="AH1101" s="1">
        <f t="shared" si="1433"/>
        <v>896.9083333333333</v>
      </c>
      <c r="AI1101" s="21">
        <f t="shared" si="1434"/>
        <v>863.64999999999986</v>
      </c>
      <c r="AJ1101" s="22">
        <f t="shared" si="1435"/>
        <v>33.258333333333439</v>
      </c>
      <c r="AK1101" s="23">
        <f t="shared" si="1436"/>
        <v>14.307852564102603</v>
      </c>
      <c r="AL1101" s="23">
        <f t="shared" si="1437"/>
        <v>18.950480769230836</v>
      </c>
      <c r="AM1101" s="23"/>
      <c r="AN1101">
        <f t="shared" si="1438"/>
        <v>962.17499999999995</v>
      </c>
      <c r="AO1101" s="4">
        <f t="shared" si="1439"/>
        <v>919.06249999999989</v>
      </c>
      <c r="AP1101" s="4">
        <f t="shared" si="1440"/>
        <v>877.58125000000007</v>
      </c>
      <c r="AQ1101" s="24">
        <f t="shared" si="1441"/>
        <v>874.53</v>
      </c>
      <c r="AR1101" t="str">
        <f t="shared" si="1442"/>
        <v>RED</v>
      </c>
      <c r="AS1101" t="str">
        <f t="shared" si="1443"/>
        <v>GREEN</v>
      </c>
      <c r="AT1101" t="str">
        <f t="shared" si="1444"/>
        <v>GREEN</v>
      </c>
      <c r="AU1101" t="str">
        <f t="shared" si="1445"/>
        <v>GREEN</v>
      </c>
      <c r="AV1101" t="str">
        <f t="shared" si="1446"/>
        <v>GREEN</v>
      </c>
      <c r="AW1101" t="str">
        <f t="shared" si="1447"/>
        <v>GREEN</v>
      </c>
      <c r="AX1101" s="25">
        <f t="shared" si="1448"/>
        <v>3.78664477607773E-2</v>
      </c>
      <c r="AY1101" s="25">
        <f t="shared" si="1449"/>
        <v>1.60517145598707E-2</v>
      </c>
      <c r="AZ1101" s="26">
        <f t="shared" si="1450"/>
        <v>70.229485077009599</v>
      </c>
      <c r="BA1101" s="1">
        <f t="shared" si="1419"/>
        <v>1032400.0175</v>
      </c>
      <c r="BB1101" s="1">
        <f t="shared" si="1419"/>
        <v>1280695</v>
      </c>
      <c r="BC1101" s="27">
        <f t="shared" si="1451"/>
        <v>1.3169314286649556</v>
      </c>
      <c r="BD1101" s="28">
        <f t="shared" si="1451"/>
        <v>1.1929100995943609</v>
      </c>
      <c r="BE1101" s="29">
        <f t="shared" si="1420"/>
        <v>68.889508928571416</v>
      </c>
      <c r="BF1101" s="29">
        <f t="shared" si="1484"/>
        <v>84.444754464285708</v>
      </c>
      <c r="BG1101" s="30">
        <f t="shared" si="1452"/>
        <v>2.7553208363495174E-2</v>
      </c>
      <c r="BH1101" s="31">
        <f t="shared" si="1453"/>
        <v>3.0151930187066411E-2</v>
      </c>
      <c r="BI1101" s="31">
        <f t="shared" si="1454"/>
        <v>2.18147332009066E-2</v>
      </c>
      <c r="BJ1101" s="32">
        <f t="shared" si="1455"/>
        <v>1009.7800555079624</v>
      </c>
      <c r="BK1101" s="24">
        <f t="shared" si="1456"/>
        <v>784.0366111587042</v>
      </c>
      <c r="BL1101" s="30">
        <f t="shared" si="1457"/>
        <v>0.24161772915472354</v>
      </c>
      <c r="BM1101" s="30">
        <f t="shared" si="1458"/>
        <v>-8.0787814950189926E-2</v>
      </c>
      <c r="BN1101" s="30">
        <f t="shared" si="1459"/>
        <v>0.1608299142045336</v>
      </c>
      <c r="BO1101" s="30">
        <f t="shared" si="1460"/>
        <v>8.0042099254343677E-2</v>
      </c>
      <c r="BP1101" s="30"/>
      <c r="BQ1101">
        <f t="shared" si="1461"/>
        <v>1256.95</v>
      </c>
      <c r="BR1101">
        <f t="shared" si="1462"/>
        <v>810.85</v>
      </c>
      <c r="BT1101" s="24">
        <f t="shared" si="1463"/>
        <v>1427.3602000000001</v>
      </c>
      <c r="BU1101" s="24">
        <f t="shared" si="1464"/>
        <v>1086.5398</v>
      </c>
      <c r="BV1101" s="24">
        <f t="shared" si="1465"/>
        <v>1532.6397999999999</v>
      </c>
      <c r="BW1101" s="24">
        <f t="shared" si="1466"/>
        <v>981.26020000000005</v>
      </c>
      <c r="BX1101">
        <f t="shared" si="1467"/>
        <v>1703.0500000000002</v>
      </c>
      <c r="BY1101" s="24">
        <f t="shared" si="1468"/>
        <v>892.93240000000003</v>
      </c>
      <c r="BZ1101" s="15" t="str">
        <f t="shared" si="1469"/>
        <v>RED</v>
      </c>
      <c r="CA1101" s="15" t="str">
        <f t="shared" si="1470"/>
        <v>RED</v>
      </c>
      <c r="CB1101" s="15" t="str">
        <f t="shared" si="1471"/>
        <v>GREEN</v>
      </c>
      <c r="CC1101" s="15" t="str">
        <f t="shared" si="1472"/>
        <v>GREEN</v>
      </c>
      <c r="CJ1101">
        <f t="shared" si="1421"/>
        <v>1210</v>
      </c>
      <c r="CK1101">
        <f t="shared" si="1422"/>
        <v>810.85</v>
      </c>
      <c r="CM1101" s="24">
        <f t="shared" si="1423"/>
        <v>1362.4753000000001</v>
      </c>
      <c r="CN1101" s="24">
        <f t="shared" si="1424"/>
        <v>1057.5246999999999</v>
      </c>
      <c r="CO1101" s="24">
        <f t="shared" si="1425"/>
        <v>1456.6747</v>
      </c>
      <c r="CP1101" s="24">
        <f t="shared" si="1426"/>
        <v>963.32529999999997</v>
      </c>
      <c r="CQ1101">
        <f t="shared" si="1427"/>
        <v>1609.15</v>
      </c>
      <c r="CR1101" s="24">
        <f t="shared" si="1428"/>
        <v>884.29359999999997</v>
      </c>
      <c r="CS1101" s="15" t="str">
        <f t="shared" si="1429"/>
        <v>RED</v>
      </c>
      <c r="CT1101" s="15" t="str">
        <f t="shared" si="1430"/>
        <v>RED</v>
      </c>
      <c r="CU1101" s="15" t="str">
        <f t="shared" si="1473"/>
        <v>GREEN</v>
      </c>
      <c r="CV1101" s="15" t="str">
        <f t="shared" si="1417"/>
        <v>0</v>
      </c>
      <c r="CX1101" s="24">
        <f t="shared" si="1474"/>
        <v>1256.95</v>
      </c>
      <c r="CY1101" s="24">
        <f t="shared" si="1475"/>
        <v>810.85</v>
      </c>
      <c r="DA1101" s="24">
        <f t="shared" si="1485"/>
        <v>1427.3602000000001</v>
      </c>
      <c r="DB1101" s="24">
        <f t="shared" si="1476"/>
        <v>1086.5398</v>
      </c>
      <c r="DC1101" s="24">
        <f t="shared" si="1477"/>
        <v>1532.6397999999999</v>
      </c>
      <c r="DD1101" s="24">
        <f t="shared" si="1478"/>
        <v>981.26020000000005</v>
      </c>
      <c r="DE1101">
        <f t="shared" si="1479"/>
        <v>1703.0500000000002</v>
      </c>
      <c r="DF1101" s="24">
        <f t="shared" si="1480"/>
        <v>892.93240000000003</v>
      </c>
      <c r="DG1101" s="15" t="str">
        <f t="shared" si="1481"/>
        <v>RED</v>
      </c>
      <c r="DH1101" s="15" t="str">
        <f t="shared" si="1482"/>
        <v>RED</v>
      </c>
      <c r="DI1101" s="15" t="str">
        <f t="shared" si="1483"/>
        <v>GREEN</v>
      </c>
    </row>
    <row r="1102" spans="1:113" x14ac:dyDescent="0.3">
      <c r="A1102" s="53">
        <v>36168</v>
      </c>
      <c r="B1102" s="54">
        <v>896.4</v>
      </c>
      <c r="C1102" s="54">
        <v>990.05</v>
      </c>
      <c r="D1102" s="54">
        <v>893.15</v>
      </c>
      <c r="E1102" s="54">
        <v>990.05</v>
      </c>
      <c r="F1102" s="54">
        <v>460600000</v>
      </c>
      <c r="G1102" s="54">
        <v>1072100.07</v>
      </c>
      <c r="H1102" s="54">
        <v>1447388</v>
      </c>
      <c r="I1102" s="54">
        <v>889.43</v>
      </c>
      <c r="J1102" s="54">
        <v>866.97</v>
      </c>
      <c r="K1102" s="54">
        <v>964.78</v>
      </c>
      <c r="L1102" s="54">
        <v>1028.4000000000001</v>
      </c>
      <c r="M1102" s="54">
        <v>1006.07</v>
      </c>
      <c r="N1102" s="54">
        <v>90.09</v>
      </c>
      <c r="O1102" s="54">
        <v>60.8</v>
      </c>
      <c r="P1102" s="54">
        <v>52.21</v>
      </c>
      <c r="Q1102" s="54">
        <v>-16.28</v>
      </c>
      <c r="R1102" s="54">
        <v>-34.29</v>
      </c>
      <c r="S1102" s="54">
        <v>11.14</v>
      </c>
      <c r="T1102" s="54">
        <v>92.17</v>
      </c>
      <c r="U1102" s="54">
        <v>78.44</v>
      </c>
      <c r="V1102" s="54">
        <v>32.700000000000003</v>
      </c>
      <c r="W1102" s="54">
        <v>20.28</v>
      </c>
      <c r="X1102" s="54">
        <v>19.739999999999998</v>
      </c>
      <c r="Y1102" s="54">
        <v>952.06</v>
      </c>
      <c r="Z1102" s="54">
        <v>781.87</v>
      </c>
      <c r="AA1102" s="54">
        <v>866.97</v>
      </c>
      <c r="AB1102" s="54">
        <v>1247.1500000000001</v>
      </c>
      <c r="AC1102" s="54">
        <v>800.1</v>
      </c>
      <c r="AD1102" s="19">
        <f t="shared" si="1431"/>
        <v>2.273732876307808</v>
      </c>
      <c r="AE1102" s="54">
        <f t="shared" si="1418"/>
        <v>108.5819258609345</v>
      </c>
      <c r="AF1102" s="55">
        <f t="shared" si="1486"/>
        <v>0.11141670408621462</v>
      </c>
      <c r="AG1102" s="2">
        <f t="shared" si="1432"/>
        <v>18.009999999999998</v>
      </c>
      <c r="AH1102" s="1">
        <f t="shared" si="1433"/>
        <v>879.25</v>
      </c>
      <c r="AI1102" s="21">
        <f t="shared" si="1434"/>
        <v>856.35769230769233</v>
      </c>
      <c r="AJ1102" s="22">
        <f t="shared" si="1435"/>
        <v>22.892307692307668</v>
      </c>
      <c r="AK1102" s="23">
        <f t="shared" si="1436"/>
        <v>4.1325320512820269</v>
      </c>
      <c r="AL1102" s="23">
        <f t="shared" si="1437"/>
        <v>18.759775641025641</v>
      </c>
      <c r="AM1102" s="23"/>
      <c r="AN1102">
        <f t="shared" si="1438"/>
        <v>940.42499999999995</v>
      </c>
      <c r="AO1102" s="4">
        <f t="shared" si="1439"/>
        <v>894.28749999999991</v>
      </c>
      <c r="AP1102" s="4">
        <f t="shared" si="1440"/>
        <v>867.96875</v>
      </c>
      <c r="AQ1102" s="24">
        <f t="shared" si="1441"/>
        <v>865.18</v>
      </c>
      <c r="AR1102" t="str">
        <f t="shared" si="1442"/>
        <v>GREEN</v>
      </c>
      <c r="AS1102" t="str">
        <f t="shared" si="1443"/>
        <v>GREEN</v>
      </c>
      <c r="AT1102" t="str">
        <f t="shared" si="1444"/>
        <v>GREEN</v>
      </c>
      <c r="AU1102" t="str">
        <f t="shared" si="1445"/>
        <v>GREEN</v>
      </c>
      <c r="AV1102" t="str">
        <f t="shared" si="1446"/>
        <v>GREEN</v>
      </c>
      <c r="AW1102" t="str">
        <f t="shared" si="1447"/>
        <v>GREEN</v>
      </c>
      <c r="AX1102" s="25">
        <f t="shared" si="1448"/>
        <v>4.1463496125661879E-2</v>
      </c>
      <c r="AY1102" s="25">
        <f t="shared" si="1449"/>
        <v>6.6666666666666541E-3</v>
      </c>
      <c r="AZ1102" s="26">
        <f t="shared" si="1450"/>
        <v>86.148672101044184</v>
      </c>
      <c r="BA1102" s="1">
        <f t="shared" si="1419"/>
        <v>892800.02249999996</v>
      </c>
      <c r="BB1102" s="1">
        <f t="shared" si="1419"/>
        <v>1154006</v>
      </c>
      <c r="BC1102" s="27">
        <f t="shared" si="1451"/>
        <v>1.2008289011887878</v>
      </c>
      <c r="BD1102" s="28">
        <f t="shared" si="1451"/>
        <v>1.2542291807841555</v>
      </c>
      <c r="BE1102" s="29">
        <f t="shared" si="1420"/>
        <v>100</v>
      </c>
      <c r="BF1102" s="29">
        <f t="shared" si="1484"/>
        <v>92.481402763018025</v>
      </c>
      <c r="BG1102" s="30">
        <f t="shared" si="1452"/>
        <v>7.2953735854511259E-2</v>
      </c>
      <c r="BH1102" s="31">
        <f t="shared" si="1453"/>
        <v>3.4229502026872499E-2</v>
      </c>
      <c r="BI1102" s="31">
        <f t="shared" si="1454"/>
        <v>3.4796829458995225E-2</v>
      </c>
      <c r="BJ1102" s="32">
        <f t="shared" si="1455"/>
        <v>997.08459593854423</v>
      </c>
      <c r="BK1102" s="24">
        <f t="shared" si="1456"/>
        <v>761.41540406145577</v>
      </c>
      <c r="BL1102" s="30">
        <f t="shared" si="1457"/>
        <v>0.23803766666035903</v>
      </c>
      <c r="BM1102" s="30">
        <f t="shared" si="1458"/>
        <v>-7.1052936099634074E-3</v>
      </c>
      <c r="BN1102" s="30">
        <f t="shared" si="1459"/>
        <v>0.23093237305039563</v>
      </c>
      <c r="BO1102" s="30">
        <f t="shared" si="1460"/>
        <v>0.22382707944043223</v>
      </c>
      <c r="BP1102" s="30"/>
      <c r="BQ1102">
        <f t="shared" si="1461"/>
        <v>1256.95</v>
      </c>
      <c r="BR1102">
        <f t="shared" si="1462"/>
        <v>810.85</v>
      </c>
      <c r="BT1102" s="24">
        <f t="shared" si="1463"/>
        <v>1427.3602000000001</v>
      </c>
      <c r="BU1102" s="24">
        <f t="shared" si="1464"/>
        <v>1086.5398</v>
      </c>
      <c r="BV1102" s="24">
        <f t="shared" si="1465"/>
        <v>1532.6397999999999</v>
      </c>
      <c r="BW1102" s="24">
        <f t="shared" si="1466"/>
        <v>981.26020000000005</v>
      </c>
      <c r="BX1102">
        <f t="shared" si="1467"/>
        <v>1703.0500000000002</v>
      </c>
      <c r="BY1102" s="24">
        <f t="shared" si="1468"/>
        <v>892.93240000000003</v>
      </c>
      <c r="BZ1102" s="15" t="str">
        <f t="shared" si="1469"/>
        <v>RED</v>
      </c>
      <c r="CA1102" s="15" t="str">
        <f t="shared" si="1470"/>
        <v>GREEN</v>
      </c>
      <c r="CB1102" s="15" t="str">
        <f t="shared" si="1471"/>
        <v>GREEN</v>
      </c>
      <c r="CC1102" s="15" t="str">
        <f t="shared" si="1472"/>
        <v>GREEN</v>
      </c>
      <c r="CJ1102">
        <f t="shared" si="1421"/>
        <v>1210</v>
      </c>
      <c r="CK1102">
        <f t="shared" si="1422"/>
        <v>810.85</v>
      </c>
      <c r="CM1102" s="24">
        <f t="shared" si="1423"/>
        <v>1362.4753000000001</v>
      </c>
      <c r="CN1102" s="24">
        <f t="shared" si="1424"/>
        <v>1057.5246999999999</v>
      </c>
      <c r="CO1102" s="24">
        <f t="shared" si="1425"/>
        <v>1456.6747</v>
      </c>
      <c r="CP1102" s="24">
        <f t="shared" si="1426"/>
        <v>963.32529999999997</v>
      </c>
      <c r="CQ1102">
        <f t="shared" si="1427"/>
        <v>1609.15</v>
      </c>
      <c r="CR1102" s="24">
        <f t="shared" si="1428"/>
        <v>884.29359999999997</v>
      </c>
      <c r="CS1102" s="15" t="str">
        <f t="shared" si="1429"/>
        <v>RED</v>
      </c>
      <c r="CT1102" s="15" t="str">
        <f t="shared" si="1430"/>
        <v>GREEN</v>
      </c>
      <c r="CU1102" s="15" t="str">
        <f t="shared" si="1473"/>
        <v>GREEN</v>
      </c>
      <c r="CV1102" s="15" t="str">
        <f t="shared" si="1417"/>
        <v>0</v>
      </c>
      <c r="CX1102" s="24">
        <f t="shared" si="1474"/>
        <v>1256.95</v>
      </c>
      <c r="CY1102" s="24">
        <f t="shared" si="1475"/>
        <v>810.85</v>
      </c>
      <c r="DA1102" s="24">
        <f t="shared" si="1485"/>
        <v>1427.3602000000001</v>
      </c>
      <c r="DB1102" s="24">
        <f t="shared" si="1476"/>
        <v>1086.5398</v>
      </c>
      <c r="DC1102" s="24">
        <f t="shared" si="1477"/>
        <v>1532.6397999999999</v>
      </c>
      <c r="DD1102" s="24">
        <f t="shared" si="1478"/>
        <v>981.26020000000005</v>
      </c>
      <c r="DE1102">
        <f t="shared" si="1479"/>
        <v>1703.0500000000002</v>
      </c>
      <c r="DF1102" s="24">
        <f t="shared" si="1480"/>
        <v>892.93240000000003</v>
      </c>
      <c r="DG1102" s="15" t="str">
        <f t="shared" si="1481"/>
        <v>RED</v>
      </c>
      <c r="DH1102" s="15" t="str">
        <f t="shared" si="1482"/>
        <v>GREEN</v>
      </c>
      <c r="DI1102" s="15" t="str">
        <f t="shared" si="1483"/>
        <v>GREEN</v>
      </c>
    </row>
    <row r="1103" spans="1:113" x14ac:dyDescent="0.3">
      <c r="A1103" s="53">
        <v>36161</v>
      </c>
      <c r="B1103" s="54">
        <v>869.75</v>
      </c>
      <c r="C1103" s="54">
        <v>903.85</v>
      </c>
      <c r="D1103" s="54">
        <v>866.25</v>
      </c>
      <c r="E1103" s="54">
        <v>890.8</v>
      </c>
      <c r="F1103" s="54">
        <v>375200000</v>
      </c>
      <c r="G1103" s="54">
        <v>998199.95</v>
      </c>
      <c r="H1103" s="54">
        <v>1244746</v>
      </c>
      <c r="I1103" s="54">
        <v>857.09</v>
      </c>
      <c r="J1103" s="54">
        <v>860.24</v>
      </c>
      <c r="K1103" s="54">
        <v>964.72</v>
      </c>
      <c r="L1103" s="54">
        <v>1028.29</v>
      </c>
      <c r="M1103" s="54">
        <v>1006.42</v>
      </c>
      <c r="N1103" s="54">
        <v>73.48</v>
      </c>
      <c r="O1103" s="54">
        <v>49.99</v>
      </c>
      <c r="P1103" s="54">
        <v>46.45</v>
      </c>
      <c r="Q1103" s="54">
        <v>-28.82</v>
      </c>
      <c r="R1103" s="54">
        <v>-38.799999999999997</v>
      </c>
      <c r="S1103" s="54">
        <v>3.45</v>
      </c>
      <c r="T1103" s="54">
        <v>72.64</v>
      </c>
      <c r="U1103" s="54">
        <v>66.02</v>
      </c>
      <c r="V1103" s="54">
        <v>23.97</v>
      </c>
      <c r="W1103" s="54">
        <v>23.55</v>
      </c>
      <c r="X1103" s="54">
        <v>19.45</v>
      </c>
      <c r="Y1103" s="54">
        <v>923.92</v>
      </c>
      <c r="Z1103" s="54">
        <v>796.55</v>
      </c>
      <c r="AA1103" s="54">
        <v>860.24</v>
      </c>
      <c r="AB1103" s="54">
        <v>1247.1500000000001</v>
      </c>
      <c r="AC1103" s="54">
        <v>800.1</v>
      </c>
      <c r="AD1103" s="19">
        <f t="shared" si="1431"/>
        <v>0.90909457609484468</v>
      </c>
      <c r="AE1103" s="54">
        <f t="shared" si="1418"/>
        <v>97.696863347225346</v>
      </c>
      <c r="AF1103" s="55">
        <f t="shared" si="1486"/>
        <v>3.4490767622807894E-2</v>
      </c>
      <c r="AG1103" s="2">
        <f t="shared" si="1432"/>
        <v>9.9799999999999969</v>
      </c>
      <c r="AH1103" s="1">
        <f t="shared" si="1433"/>
        <v>849.38333333333355</v>
      </c>
      <c r="AI1103" s="21">
        <f t="shared" si="1434"/>
        <v>845.51538461538462</v>
      </c>
      <c r="AJ1103" s="22">
        <f t="shared" si="1435"/>
        <v>3.8679487179489342</v>
      </c>
      <c r="AK1103" s="23">
        <f t="shared" si="1436"/>
        <v>-4.4958333333333655</v>
      </c>
      <c r="AL1103" s="23">
        <f t="shared" si="1437"/>
        <v>8.3637820512822998</v>
      </c>
      <c r="AM1103" s="23"/>
      <c r="AN1103">
        <f t="shared" si="1438"/>
        <v>875.95</v>
      </c>
      <c r="AO1103" s="4">
        <f t="shared" si="1439"/>
        <v>864.27500000000009</v>
      </c>
      <c r="AP1103" s="4">
        <f t="shared" si="1440"/>
        <v>852.61875000000009</v>
      </c>
      <c r="AQ1103" s="24">
        <f t="shared" si="1441"/>
        <v>848.57500000000005</v>
      </c>
      <c r="AR1103" t="str">
        <f t="shared" si="1442"/>
        <v>GREEN</v>
      </c>
      <c r="AS1103" t="str">
        <f t="shared" si="1443"/>
        <v>GREEN</v>
      </c>
      <c r="AT1103" t="str">
        <f t="shared" si="1444"/>
        <v>GREEN</v>
      </c>
      <c r="AU1103" t="str">
        <f t="shared" si="1445"/>
        <v>GREEN</v>
      </c>
      <c r="AV1103" t="str">
        <f t="shared" si="1446"/>
        <v>GREEN</v>
      </c>
      <c r="AW1103" t="str">
        <f t="shared" si="1447"/>
        <v>GREEN</v>
      </c>
      <c r="AX1103" s="25">
        <f t="shared" si="1448"/>
        <v>2.2894045444626105E-2</v>
      </c>
      <c r="AY1103" s="25">
        <f t="shared" si="1449"/>
        <v>1.5715340953269558E-2</v>
      </c>
      <c r="AZ1103" s="26">
        <f t="shared" si="1450"/>
        <v>59.296579356863091</v>
      </c>
      <c r="BA1103" s="1">
        <f t="shared" si="1419"/>
        <v>789800.00750000007</v>
      </c>
      <c r="BB1103" s="1">
        <f t="shared" si="1419"/>
        <v>1021008</v>
      </c>
      <c r="BC1103" s="27">
        <f t="shared" si="1451"/>
        <v>1.2638641941263844</v>
      </c>
      <c r="BD1103" s="28">
        <f t="shared" si="1451"/>
        <v>1.219134424020184</v>
      </c>
      <c r="BE1103" s="29">
        <f t="shared" si="1420"/>
        <v>84.962805526036036</v>
      </c>
      <c r="BF1103" s="29">
        <f t="shared" si="1484"/>
        <v>62.727172303711001</v>
      </c>
      <c r="BG1103" s="30">
        <f t="shared" si="1452"/>
        <v>3.2750652010637649E-2</v>
      </c>
      <c r="BH1103" s="31">
        <f t="shared" si="1453"/>
        <v>1.8945495619612313E-2</v>
      </c>
      <c r="BI1103" s="31">
        <f t="shared" si="1454"/>
        <v>7.1787044913565468E-3</v>
      </c>
      <c r="BJ1103" s="32">
        <f t="shared" si="1455"/>
        <v>908.75371876804888</v>
      </c>
      <c r="BK1103" s="24">
        <f t="shared" si="1456"/>
        <v>790.01294789861822</v>
      </c>
      <c r="BL1103" s="30">
        <f t="shared" si="1457"/>
        <v>0.1332967791529307</v>
      </c>
      <c r="BM1103" s="30">
        <f t="shared" si="1458"/>
        <v>-2.0154601221428974E-2</v>
      </c>
      <c r="BN1103" s="30">
        <f t="shared" si="1459"/>
        <v>0.11314217793150172</v>
      </c>
      <c r="BO1103" s="30">
        <f t="shared" si="1460"/>
        <v>9.2987576710072739E-2</v>
      </c>
      <c r="BP1103" s="30"/>
      <c r="BQ1103">
        <f t="shared" si="1461"/>
        <v>1256.95</v>
      </c>
      <c r="BR1103">
        <f t="shared" si="1462"/>
        <v>808.13</v>
      </c>
      <c r="BT1103" s="24">
        <f t="shared" si="1463"/>
        <v>1428.3992400000002</v>
      </c>
      <c r="BU1103" s="24">
        <f t="shared" si="1464"/>
        <v>1085.5007599999999</v>
      </c>
      <c r="BV1103" s="24">
        <f t="shared" si="1465"/>
        <v>1534.3207600000001</v>
      </c>
      <c r="BW1103" s="24">
        <f t="shared" si="1466"/>
        <v>979.57924000000003</v>
      </c>
      <c r="BX1103">
        <f t="shared" si="1467"/>
        <v>1705.77</v>
      </c>
      <c r="BY1103" s="24">
        <f t="shared" si="1468"/>
        <v>890.71288000000004</v>
      </c>
      <c r="BZ1103" s="15" t="str">
        <f t="shared" si="1469"/>
        <v>RED</v>
      </c>
      <c r="CA1103" s="15" t="str">
        <f t="shared" si="1470"/>
        <v>RED</v>
      </c>
      <c r="CB1103" s="15" t="str">
        <f t="shared" si="1471"/>
        <v>GREEN</v>
      </c>
      <c r="CC1103" s="15" t="str">
        <f t="shared" si="1472"/>
        <v>0</v>
      </c>
      <c r="CJ1103">
        <f t="shared" si="1421"/>
        <v>1210</v>
      </c>
      <c r="CK1103">
        <f t="shared" si="1422"/>
        <v>810.85</v>
      </c>
      <c r="CM1103" s="24">
        <f t="shared" si="1423"/>
        <v>1362.4753000000001</v>
      </c>
      <c r="CN1103" s="24">
        <f t="shared" si="1424"/>
        <v>1057.5246999999999</v>
      </c>
      <c r="CO1103" s="24">
        <f t="shared" si="1425"/>
        <v>1456.6747</v>
      </c>
      <c r="CP1103" s="24">
        <f t="shared" si="1426"/>
        <v>963.32529999999997</v>
      </c>
      <c r="CQ1103">
        <f t="shared" si="1427"/>
        <v>1609.15</v>
      </c>
      <c r="CR1103" s="24">
        <f t="shared" si="1428"/>
        <v>884.29359999999997</v>
      </c>
      <c r="CS1103" s="15" t="str">
        <f t="shared" si="1429"/>
        <v>RED</v>
      </c>
      <c r="CT1103" s="15" t="str">
        <f t="shared" si="1430"/>
        <v>RED</v>
      </c>
      <c r="CU1103" s="15" t="str">
        <f t="shared" si="1473"/>
        <v>GREEN</v>
      </c>
      <c r="CV1103" s="15" t="str">
        <f t="shared" si="1417"/>
        <v>0</v>
      </c>
      <c r="CX1103" s="24">
        <f t="shared" si="1474"/>
        <v>1256.95</v>
      </c>
      <c r="CY1103" s="24">
        <f t="shared" si="1475"/>
        <v>808.13</v>
      </c>
      <c r="DA1103" s="24">
        <f t="shared" si="1485"/>
        <v>1428.3992400000002</v>
      </c>
      <c r="DB1103" s="24">
        <f t="shared" si="1476"/>
        <v>1085.5007599999999</v>
      </c>
      <c r="DC1103" s="24">
        <f t="shared" si="1477"/>
        <v>1534.3207600000001</v>
      </c>
      <c r="DD1103" s="24">
        <f t="shared" si="1478"/>
        <v>979.57924000000003</v>
      </c>
      <c r="DE1103">
        <f t="shared" si="1479"/>
        <v>1705.77</v>
      </c>
      <c r="DF1103" s="24">
        <f t="shared" si="1480"/>
        <v>890.71288000000004</v>
      </c>
      <c r="DG1103" s="15" t="str">
        <f t="shared" si="1481"/>
        <v>RED</v>
      </c>
      <c r="DH1103" s="15" t="str">
        <f t="shared" si="1482"/>
        <v>RED</v>
      </c>
      <c r="DI1103" s="15" t="str">
        <f t="shared" si="1483"/>
        <v>GREEN</v>
      </c>
    </row>
    <row r="1104" spans="1:113" x14ac:dyDescent="0.3">
      <c r="A1104" s="53">
        <v>36153</v>
      </c>
      <c r="B1104" s="54">
        <v>845.6</v>
      </c>
      <c r="C1104" s="54">
        <v>874.65</v>
      </c>
      <c r="D1104" s="54">
        <v>845.25</v>
      </c>
      <c r="E1104" s="54">
        <v>861.1</v>
      </c>
      <c r="F1104" s="54">
        <v>279100000</v>
      </c>
      <c r="G1104" s="54">
        <v>699700.02</v>
      </c>
      <c r="H1104" s="54">
        <v>902892</v>
      </c>
      <c r="I1104" s="54">
        <v>841.1</v>
      </c>
      <c r="J1104" s="54">
        <v>858.9</v>
      </c>
      <c r="K1104" s="54">
        <v>966.86</v>
      </c>
      <c r="L1104" s="54">
        <v>1029.1099999999999</v>
      </c>
      <c r="M1104" s="54">
        <v>1007.25</v>
      </c>
      <c r="N1104" s="54">
        <v>60.18</v>
      </c>
      <c r="O1104" s="54">
        <v>45.84</v>
      </c>
      <c r="P1104" s="54">
        <v>44.51</v>
      </c>
      <c r="Q1104" s="54">
        <v>-34.29</v>
      </c>
      <c r="R1104" s="54">
        <v>-41.29</v>
      </c>
      <c r="S1104" s="54">
        <v>3.1</v>
      </c>
      <c r="T1104" s="54">
        <v>70.52</v>
      </c>
      <c r="U1104" s="54">
        <v>56.24</v>
      </c>
      <c r="V1104" s="54">
        <v>20.92</v>
      </c>
      <c r="W1104" s="54">
        <v>25.17</v>
      </c>
      <c r="X1104" s="54">
        <v>20.88</v>
      </c>
      <c r="Y1104" s="54">
        <v>921.07</v>
      </c>
      <c r="Z1104" s="54">
        <v>796.73</v>
      </c>
      <c r="AA1104" s="54">
        <v>858.9</v>
      </c>
      <c r="AB1104" s="54">
        <v>1247.1500000000001</v>
      </c>
      <c r="AC1104" s="54">
        <v>800.1</v>
      </c>
      <c r="AD1104" s="19">
        <f t="shared" si="1431"/>
        <v>0.81213130643541487</v>
      </c>
      <c r="AE1104" s="54">
        <f t="shared" si="1418"/>
        <v>94.439570081158237</v>
      </c>
      <c r="AF1104" s="55">
        <f t="shared" si="1486"/>
        <v>3.1010536398467403E-2</v>
      </c>
      <c r="AG1104" s="2">
        <f t="shared" si="1432"/>
        <v>7</v>
      </c>
      <c r="AH1104" s="1">
        <f t="shared" si="1433"/>
        <v>843.81666666666661</v>
      </c>
      <c r="AI1104" s="21">
        <f t="shared" si="1434"/>
        <v>846.60384615384623</v>
      </c>
      <c r="AJ1104" s="22">
        <f t="shared" si="1435"/>
        <v>-2.7871794871796283</v>
      </c>
      <c r="AK1104" s="23">
        <f t="shared" si="1436"/>
        <v>-10.855929487179651</v>
      </c>
      <c r="AL1104" s="23">
        <f t="shared" si="1437"/>
        <v>8.0687500000000227</v>
      </c>
      <c r="AM1104" s="23"/>
      <c r="AN1104">
        <f t="shared" si="1438"/>
        <v>848.15000000000009</v>
      </c>
      <c r="AO1104" s="4">
        <f t="shared" si="1439"/>
        <v>848.66250000000002</v>
      </c>
      <c r="AP1104" s="4">
        <f t="shared" si="1440"/>
        <v>846.36874999999998</v>
      </c>
      <c r="AQ1104" s="24">
        <f t="shared" si="1441"/>
        <v>841.2299999999999</v>
      </c>
      <c r="AR1104" t="str">
        <f t="shared" si="1442"/>
        <v>GREEN</v>
      </c>
      <c r="AS1104" t="str">
        <f t="shared" si="1443"/>
        <v>GREEN</v>
      </c>
      <c r="AT1104" t="str">
        <f t="shared" si="1444"/>
        <v>GREEN</v>
      </c>
      <c r="AU1104" t="str">
        <f t="shared" si="1445"/>
        <v>GREEN</v>
      </c>
      <c r="AV1104" t="str">
        <f t="shared" si="1446"/>
        <v>RED</v>
      </c>
      <c r="AW1104" t="str">
        <f t="shared" si="1447"/>
        <v>GREEN</v>
      </c>
      <c r="AX1104" s="25">
        <f t="shared" si="1448"/>
        <v>1.7145584174158124E-2</v>
      </c>
      <c r="AY1104" s="25">
        <f t="shared" si="1449"/>
        <v>1.7608297617053553E-2</v>
      </c>
      <c r="AZ1104" s="26">
        <f t="shared" si="1450"/>
        <v>49.334299624894797</v>
      </c>
      <c r="BA1104" s="1">
        <f t="shared" si="1419"/>
        <v>683850.02500000002</v>
      </c>
      <c r="BB1104" s="1">
        <f t="shared" si="1419"/>
        <v>924086.25</v>
      </c>
      <c r="BC1104" s="27">
        <f t="shared" si="1451"/>
        <v>1.0231775892674713</v>
      </c>
      <c r="BD1104" s="28">
        <f t="shared" si="1451"/>
        <v>0.97706464088173584</v>
      </c>
      <c r="BE1104" s="29">
        <f t="shared" si="1420"/>
        <v>40.491539081385973</v>
      </c>
      <c r="BF1104" s="29">
        <f t="shared" si="1484"/>
        <v>30.056406124093478</v>
      </c>
      <c r="BG1104" s="30">
        <f t="shared" si="1452"/>
        <v>-4.4947318007662607E-3</v>
      </c>
      <c r="BH1104" s="31">
        <f t="shared" si="1453"/>
        <v>1.5718376261237205E-2</v>
      </c>
      <c r="BI1104" s="31">
        <f t="shared" si="1454"/>
        <v>-4.6271344289542754E-4</v>
      </c>
      <c r="BJ1104" s="32">
        <f t="shared" si="1455"/>
        <v>889.15145095717207</v>
      </c>
      <c r="BK1104" s="24">
        <f t="shared" si="1456"/>
        <v>798.48188237616114</v>
      </c>
      <c r="BL1104" s="30">
        <f t="shared" si="1457"/>
        <v>0.10529505119151195</v>
      </c>
      <c r="BM1104" s="30">
        <f t="shared" si="1458"/>
        <v>-3.2576298870249737E-2</v>
      </c>
      <c r="BN1104" s="30">
        <f t="shared" si="1459"/>
        <v>7.2718752321262209E-2</v>
      </c>
      <c r="BO1104" s="30">
        <f t="shared" si="1460"/>
        <v>4.0142453451012472E-2</v>
      </c>
      <c r="BP1104" s="30"/>
      <c r="BQ1104">
        <f t="shared" si="1461"/>
        <v>1256.95</v>
      </c>
      <c r="BR1104">
        <f t="shared" si="1462"/>
        <v>808.13</v>
      </c>
      <c r="BT1104" s="24">
        <f t="shared" si="1463"/>
        <v>1428.3992400000002</v>
      </c>
      <c r="BU1104" s="24">
        <f t="shared" si="1464"/>
        <v>1085.5007599999999</v>
      </c>
      <c r="BV1104" s="24">
        <f t="shared" si="1465"/>
        <v>1534.3207600000001</v>
      </c>
      <c r="BW1104" s="24">
        <f t="shared" si="1466"/>
        <v>979.57924000000003</v>
      </c>
      <c r="BX1104">
        <f t="shared" si="1467"/>
        <v>1705.77</v>
      </c>
      <c r="BY1104" s="24">
        <f t="shared" si="1468"/>
        <v>890.71288000000004</v>
      </c>
      <c r="BZ1104" s="15" t="str">
        <f t="shared" si="1469"/>
        <v>RED</v>
      </c>
      <c r="CA1104" s="15" t="str">
        <f t="shared" si="1470"/>
        <v>RED</v>
      </c>
      <c r="CB1104" s="15" t="str">
        <f t="shared" si="1471"/>
        <v>RED</v>
      </c>
      <c r="CC1104" s="15" t="str">
        <f t="shared" si="1472"/>
        <v>0</v>
      </c>
      <c r="CJ1104">
        <f t="shared" si="1421"/>
        <v>1210</v>
      </c>
      <c r="CK1104">
        <f t="shared" si="1422"/>
        <v>810.85</v>
      </c>
      <c r="CM1104" s="24">
        <f t="shared" si="1423"/>
        <v>1362.4753000000001</v>
      </c>
      <c r="CN1104" s="24">
        <f t="shared" si="1424"/>
        <v>1057.5246999999999</v>
      </c>
      <c r="CO1104" s="24">
        <f t="shared" si="1425"/>
        <v>1456.6747</v>
      </c>
      <c r="CP1104" s="24">
        <f t="shared" si="1426"/>
        <v>963.32529999999997</v>
      </c>
      <c r="CQ1104">
        <f t="shared" si="1427"/>
        <v>1609.15</v>
      </c>
      <c r="CR1104" s="24">
        <f t="shared" si="1428"/>
        <v>884.29359999999997</v>
      </c>
      <c r="CS1104" s="15" t="str">
        <f t="shared" si="1429"/>
        <v>RED</v>
      </c>
      <c r="CT1104" s="15" t="str">
        <f t="shared" si="1430"/>
        <v>RED</v>
      </c>
      <c r="CU1104" s="15" t="str">
        <f t="shared" si="1473"/>
        <v>RED</v>
      </c>
      <c r="CV1104" s="15" t="str">
        <f t="shared" si="1417"/>
        <v>0</v>
      </c>
      <c r="CX1104" s="24">
        <f t="shared" si="1474"/>
        <v>1256.95</v>
      </c>
      <c r="CY1104" s="24">
        <f t="shared" si="1475"/>
        <v>808.13</v>
      </c>
      <c r="DA1104" s="24">
        <f t="shared" si="1485"/>
        <v>1428.3992400000002</v>
      </c>
      <c r="DB1104" s="24">
        <f t="shared" si="1476"/>
        <v>1085.5007599999999</v>
      </c>
      <c r="DC1104" s="24">
        <f t="shared" si="1477"/>
        <v>1534.3207600000001</v>
      </c>
      <c r="DD1104" s="24">
        <f t="shared" si="1478"/>
        <v>979.57924000000003</v>
      </c>
      <c r="DE1104">
        <f t="shared" si="1479"/>
        <v>1705.77</v>
      </c>
      <c r="DF1104" s="24">
        <f t="shared" si="1480"/>
        <v>890.71288000000004</v>
      </c>
      <c r="DG1104" s="15" t="str">
        <f t="shared" si="1481"/>
        <v>RED</v>
      </c>
      <c r="DH1104" s="15" t="str">
        <f t="shared" si="1482"/>
        <v>RED</v>
      </c>
      <c r="DI1104" s="15" t="str">
        <f t="shared" si="1483"/>
        <v>RED</v>
      </c>
    </row>
    <row r="1105" spans="1:113" x14ac:dyDescent="0.3">
      <c r="A1105" s="75">
        <v>36147</v>
      </c>
      <c r="B1105" s="76">
        <v>871.65</v>
      </c>
      <c r="C1105" s="76">
        <v>874.75</v>
      </c>
      <c r="D1105" s="76">
        <v>827.3</v>
      </c>
      <c r="E1105" s="76">
        <v>835.2</v>
      </c>
      <c r="F1105" s="76">
        <v>311300000</v>
      </c>
      <c r="G1105" s="76">
        <v>801200.05</v>
      </c>
      <c r="H1105" s="76">
        <v>1020998</v>
      </c>
      <c r="I1105" s="76">
        <v>840.36</v>
      </c>
      <c r="J1105" s="76">
        <v>860.62</v>
      </c>
      <c r="K1105" s="76">
        <v>970.31</v>
      </c>
      <c r="L1105" s="76">
        <v>1030.3599999999999</v>
      </c>
      <c r="M1105" s="76">
        <v>1008.06</v>
      </c>
      <c r="N1105" s="76">
        <v>43.79</v>
      </c>
      <c r="O1105" s="76">
        <v>41.94</v>
      </c>
      <c r="P1105" s="76">
        <v>42.76</v>
      </c>
      <c r="Q1105" s="76">
        <v>-37.76</v>
      </c>
      <c r="R1105" s="76">
        <v>-43.04</v>
      </c>
      <c r="S1105" s="76">
        <v>-4</v>
      </c>
      <c r="T1105" s="76">
        <v>54.89</v>
      </c>
      <c r="U1105" s="76">
        <v>45.15</v>
      </c>
      <c r="V1105" s="76">
        <v>22.23</v>
      </c>
      <c r="W1105" s="76">
        <v>26.75</v>
      </c>
      <c r="X1105" s="76">
        <v>21.78</v>
      </c>
      <c r="Y1105" s="76">
        <v>924.82</v>
      </c>
      <c r="Z1105" s="76">
        <v>796.43</v>
      </c>
      <c r="AA1105" s="76">
        <v>860.62</v>
      </c>
      <c r="AB1105" s="76">
        <v>1247.1500000000001</v>
      </c>
      <c r="AC1105" s="76">
        <v>800.1</v>
      </c>
      <c r="AD1105" s="19">
        <f t="shared" si="1431"/>
        <v>-1.0567899638729927</v>
      </c>
      <c r="AE1105" s="76">
        <f t="shared" si="1418"/>
        <v>91.599034876069396</v>
      </c>
      <c r="AF1105" s="77">
        <f t="shared" si="1486"/>
        <v>-3.9999999999999925E-2</v>
      </c>
      <c r="AG1105" s="2">
        <f t="shared" si="1432"/>
        <v>5.2800000000000011</v>
      </c>
      <c r="AH1105" s="1">
        <f t="shared" si="1433"/>
        <v>844.8416666666667</v>
      </c>
      <c r="AI1105" s="21">
        <f t="shared" si="1434"/>
        <v>852.28461538461556</v>
      </c>
      <c r="AJ1105" s="22">
        <f t="shared" si="1435"/>
        <v>-7.442948717948866</v>
      </c>
      <c r="AK1105" s="23">
        <f t="shared" si="1436"/>
        <v>-16.74423076923091</v>
      </c>
      <c r="AL1105" s="23">
        <f t="shared" si="1437"/>
        <v>9.301282051282044</v>
      </c>
      <c r="AM1105" s="23"/>
      <c r="AN1105">
        <f t="shared" si="1438"/>
        <v>852.6</v>
      </c>
      <c r="AO1105" s="4">
        <f t="shared" si="1439"/>
        <v>836.1</v>
      </c>
      <c r="AP1105" s="4">
        <f t="shared" si="1440"/>
        <v>841.73125000000005</v>
      </c>
      <c r="AQ1105" s="24">
        <f t="shared" si="1441"/>
        <v>839.07</v>
      </c>
      <c r="AR1105" t="str">
        <f t="shared" si="1442"/>
        <v>RED</v>
      </c>
      <c r="AS1105" t="str">
        <f t="shared" si="1443"/>
        <v>RED</v>
      </c>
      <c r="AT1105" t="str">
        <f t="shared" si="1444"/>
        <v>RED</v>
      </c>
      <c r="AU1105" t="str">
        <f t="shared" si="1445"/>
        <v>RED</v>
      </c>
      <c r="AV1105" t="str">
        <f t="shared" si="1446"/>
        <v>GREEN</v>
      </c>
      <c r="AW1105" t="str">
        <f t="shared" si="1447"/>
        <v>GREEN</v>
      </c>
      <c r="AX1105" s="25">
        <f t="shared" si="1448"/>
        <v>1.7220183959316831E-2</v>
      </c>
      <c r="AY1105" s="25">
        <f t="shared" si="1449"/>
        <v>1.7608297617053553E-2</v>
      </c>
      <c r="AZ1105" s="26">
        <f t="shared" si="1450"/>
        <v>49.442821449327781</v>
      </c>
      <c r="BA1105" s="1">
        <f t="shared" si="1419"/>
        <v>651350.02500000002</v>
      </c>
      <c r="BB1105" s="1">
        <f t="shared" si="1419"/>
        <v>913346.5</v>
      </c>
      <c r="BC1105" s="27">
        <f t="shared" si="1451"/>
        <v>1.2300606728310175</v>
      </c>
      <c r="BD1105" s="28">
        <f t="shared" si="1451"/>
        <v>1.1178649066920385</v>
      </c>
      <c r="BE1105" s="29">
        <f t="shared" si="1420"/>
        <v>19.621273166800982</v>
      </c>
      <c r="BF1105" s="29">
        <f t="shared" si="1484"/>
        <v>33.642224012892825</v>
      </c>
      <c r="BG1105" s="30">
        <f t="shared" si="1452"/>
        <v>5.1403392285869764E-3</v>
      </c>
      <c r="BH1105" s="31">
        <f t="shared" si="1453"/>
        <v>-5.6072692682840042E-3</v>
      </c>
      <c r="BI1105" s="31">
        <f t="shared" si="1454"/>
        <v>-3.8811365773672168E-4</v>
      </c>
      <c r="BJ1105" s="32">
        <f t="shared" si="1455"/>
        <v>892.28137225878288</v>
      </c>
      <c r="BK1105" s="24">
        <f t="shared" si="1456"/>
        <v>797.40196107455051</v>
      </c>
      <c r="BL1105" s="30">
        <f t="shared" si="1457"/>
        <v>0.11360082756732802</v>
      </c>
      <c r="BM1105" s="30">
        <f t="shared" si="1458"/>
        <v>-6.8344554907546498E-2</v>
      </c>
      <c r="BN1105" s="30">
        <f t="shared" si="1459"/>
        <v>4.5256272659781528E-2</v>
      </c>
      <c r="BO1105" s="30">
        <f t="shared" si="1460"/>
        <v>-2.308828224776497E-2</v>
      </c>
      <c r="BP1105" s="30"/>
      <c r="BQ1105">
        <f t="shared" si="1461"/>
        <v>1256.95</v>
      </c>
      <c r="BR1105">
        <f t="shared" si="1462"/>
        <v>808.13</v>
      </c>
      <c r="BT1105" s="24">
        <f t="shared" si="1463"/>
        <v>1428.3992400000002</v>
      </c>
      <c r="BU1105" s="24">
        <f t="shared" si="1464"/>
        <v>1085.5007599999999</v>
      </c>
      <c r="BV1105" s="24">
        <f t="shared" si="1465"/>
        <v>1534.3207600000001</v>
      </c>
      <c r="BW1105" s="24">
        <f t="shared" si="1466"/>
        <v>979.57924000000003</v>
      </c>
      <c r="BX1105">
        <f t="shared" si="1467"/>
        <v>1705.77</v>
      </c>
      <c r="BY1105" s="24">
        <f t="shared" si="1468"/>
        <v>890.71288000000004</v>
      </c>
      <c r="BZ1105" s="15" t="str">
        <f t="shared" si="1469"/>
        <v>RED</v>
      </c>
      <c r="CA1105" s="15" t="str">
        <f t="shared" si="1470"/>
        <v>RED</v>
      </c>
      <c r="CB1105" s="15" t="str">
        <f t="shared" si="1471"/>
        <v>RED</v>
      </c>
      <c r="CC1105" s="15" t="str">
        <f t="shared" si="1472"/>
        <v>0</v>
      </c>
      <c r="CJ1105">
        <f t="shared" si="1421"/>
        <v>1210</v>
      </c>
      <c r="CK1105">
        <f t="shared" si="1422"/>
        <v>810.85</v>
      </c>
      <c r="CM1105" s="24">
        <f t="shared" si="1423"/>
        <v>1362.4753000000001</v>
      </c>
      <c r="CN1105" s="24">
        <f t="shared" si="1424"/>
        <v>1057.5246999999999</v>
      </c>
      <c r="CO1105" s="24">
        <f t="shared" si="1425"/>
        <v>1456.6747</v>
      </c>
      <c r="CP1105" s="24">
        <f t="shared" si="1426"/>
        <v>963.32529999999997</v>
      </c>
      <c r="CQ1105">
        <f t="shared" si="1427"/>
        <v>1609.15</v>
      </c>
      <c r="CR1105" s="24">
        <f t="shared" si="1428"/>
        <v>884.29359999999997</v>
      </c>
      <c r="CS1105" s="15" t="str">
        <f t="shared" si="1429"/>
        <v>RED</v>
      </c>
      <c r="CT1105" s="15" t="str">
        <f t="shared" si="1430"/>
        <v>RED</v>
      </c>
      <c r="CU1105" s="15" t="str">
        <f t="shared" si="1473"/>
        <v>RED</v>
      </c>
      <c r="CV1105" s="15" t="str">
        <f t="shared" si="1417"/>
        <v>0</v>
      </c>
      <c r="CX1105" s="24">
        <f t="shared" si="1474"/>
        <v>1256.95</v>
      </c>
      <c r="CY1105" s="24">
        <f t="shared" si="1475"/>
        <v>808.13</v>
      </c>
      <c r="DA1105" s="24">
        <f t="shared" si="1485"/>
        <v>1428.3992400000002</v>
      </c>
      <c r="DB1105" s="24">
        <f t="shared" si="1476"/>
        <v>1085.5007599999999</v>
      </c>
      <c r="DC1105" s="24">
        <f t="shared" si="1477"/>
        <v>1534.3207600000001</v>
      </c>
      <c r="DD1105" s="24">
        <f t="shared" si="1478"/>
        <v>979.57924000000003</v>
      </c>
      <c r="DE1105">
        <f t="shared" si="1479"/>
        <v>1705.77</v>
      </c>
      <c r="DF1105" s="24">
        <f t="shared" si="1480"/>
        <v>890.71288000000004</v>
      </c>
      <c r="DG1105" s="15" t="str">
        <f t="shared" si="1481"/>
        <v>RED</v>
      </c>
      <c r="DH1105" s="15" t="str">
        <f t="shared" si="1482"/>
        <v>RED</v>
      </c>
      <c r="DI1105" s="15" t="str">
        <f t="shared" si="1483"/>
        <v>RED</v>
      </c>
    </row>
    <row r="1106" spans="1:113" x14ac:dyDescent="0.3">
      <c r="A1106" s="53">
        <v>36140</v>
      </c>
      <c r="B1106" s="54">
        <v>829.75</v>
      </c>
      <c r="C1106" s="54">
        <v>874.2</v>
      </c>
      <c r="D1106" s="54">
        <v>828.2</v>
      </c>
      <c r="E1106" s="54">
        <v>870</v>
      </c>
      <c r="F1106" s="54">
        <v>276100000</v>
      </c>
      <c r="G1106" s="54">
        <v>660100.01</v>
      </c>
      <c r="H1106" s="54">
        <v>915396</v>
      </c>
      <c r="I1106" s="54">
        <v>846.77</v>
      </c>
      <c r="J1106" s="54">
        <v>865.43</v>
      </c>
      <c r="K1106" s="54">
        <v>975.33</v>
      </c>
      <c r="L1106" s="54">
        <v>1032.02</v>
      </c>
      <c r="M1106" s="54">
        <v>1008.84</v>
      </c>
      <c r="N1106" s="54">
        <v>69.37</v>
      </c>
      <c r="O1106" s="54">
        <v>46.08</v>
      </c>
      <c r="P1106" s="54">
        <v>44.59</v>
      </c>
      <c r="Q1106" s="54">
        <v>-38.99</v>
      </c>
      <c r="R1106" s="54">
        <v>-44.36</v>
      </c>
      <c r="S1106" s="54">
        <v>5.03</v>
      </c>
      <c r="T1106" s="54">
        <v>43.3</v>
      </c>
      <c r="U1106" s="54">
        <v>44.5</v>
      </c>
      <c r="V1106" s="54">
        <v>23.91</v>
      </c>
      <c r="W1106" s="54">
        <v>28.62</v>
      </c>
      <c r="X1106" s="54">
        <v>22.74</v>
      </c>
      <c r="Y1106" s="54">
        <v>935.44</v>
      </c>
      <c r="Z1106" s="54">
        <v>795.43</v>
      </c>
      <c r="AA1106" s="54">
        <v>865.43</v>
      </c>
      <c r="AB1106" s="54">
        <v>1247.1500000000001</v>
      </c>
      <c r="AC1106" s="54">
        <v>800.1</v>
      </c>
      <c r="AD1106" s="19">
        <f t="shared" si="1431"/>
        <v>1.1597825790850356</v>
      </c>
      <c r="AE1106" s="54">
        <f t="shared" si="1418"/>
        <v>95.415661329238944</v>
      </c>
      <c r="AF1106" s="55">
        <f t="shared" si="1486"/>
        <v>5.0280678457173877E-2</v>
      </c>
      <c r="AG1106" s="2">
        <f t="shared" si="1432"/>
        <v>5.3699999999999974</v>
      </c>
      <c r="AH1106" s="1">
        <f t="shared" si="1433"/>
        <v>845.77500000000009</v>
      </c>
      <c r="AI1106" s="21">
        <f t="shared" si="1434"/>
        <v>857.39615384615399</v>
      </c>
      <c r="AJ1106" s="22">
        <f t="shared" si="1435"/>
        <v>-11.621153846153902</v>
      </c>
      <c r="AK1106" s="23">
        <f t="shared" si="1436"/>
        <v>-21.023878205128312</v>
      </c>
      <c r="AL1106" s="23">
        <f t="shared" si="1437"/>
        <v>9.4027243589744103</v>
      </c>
      <c r="AM1106" s="23"/>
      <c r="AN1106">
        <f t="shared" si="1438"/>
        <v>849.17499999999995</v>
      </c>
      <c r="AO1106" s="4">
        <f t="shared" si="1439"/>
        <v>841.65</v>
      </c>
      <c r="AP1106" s="4">
        <f t="shared" si="1440"/>
        <v>839.50000000000011</v>
      </c>
      <c r="AQ1106" s="24">
        <f t="shared" si="1441"/>
        <v>840.46</v>
      </c>
      <c r="AR1106" t="str">
        <f t="shared" si="1442"/>
        <v>GREEN</v>
      </c>
      <c r="AS1106" t="str">
        <f t="shared" si="1443"/>
        <v>GREEN</v>
      </c>
      <c r="AT1106" t="str">
        <f t="shared" si="1444"/>
        <v>GREEN</v>
      </c>
      <c r="AU1106" t="str">
        <f t="shared" si="1445"/>
        <v>GREEN</v>
      </c>
      <c r="AV1106" t="str">
        <f t="shared" si="1446"/>
        <v>GREEN</v>
      </c>
      <c r="AW1106" t="str">
        <f t="shared" si="1447"/>
        <v>GREEN</v>
      </c>
      <c r="AX1106" s="25">
        <f t="shared" si="1448"/>
        <v>2.061824221174402E-2</v>
      </c>
      <c r="AY1106" s="25">
        <f t="shared" si="1449"/>
        <v>1.0941630950386897E-2</v>
      </c>
      <c r="AZ1106" s="26">
        <f t="shared" si="1450"/>
        <v>65.330561076158261</v>
      </c>
      <c r="BA1106" s="1">
        <f t="shared" ref="BA1106:BB1121" si="1487">AVERAGE(G1106:G1109)</f>
        <v>595375.01</v>
      </c>
      <c r="BB1106" s="1">
        <f t="shared" si="1487"/>
        <v>898196</v>
      </c>
      <c r="BC1106" s="27">
        <f t="shared" si="1451"/>
        <v>1.1087129941849592</v>
      </c>
      <c r="BD1106" s="28">
        <f t="shared" si="1451"/>
        <v>1.0191494952103994</v>
      </c>
      <c r="BE1106" s="29">
        <f t="shared" si="1420"/>
        <v>47.663174858984661</v>
      </c>
      <c r="BF1106" s="29">
        <f t="shared" si="1484"/>
        <v>30.882352941176457</v>
      </c>
      <c r="BG1106" s="30">
        <f t="shared" si="1452"/>
        <v>3.593148432324067E-2</v>
      </c>
      <c r="BH1106" s="31">
        <f t="shared" si="1453"/>
        <v>1.5532957360399891E-3</v>
      </c>
      <c r="BI1106" s="31">
        <f t="shared" si="1454"/>
        <v>9.6766112613571233E-3</v>
      </c>
      <c r="BJ1106" s="32">
        <f t="shared" si="1455"/>
        <v>892.51944352005921</v>
      </c>
      <c r="BK1106" s="24">
        <f t="shared" si="1456"/>
        <v>799.03055647994097</v>
      </c>
      <c r="BL1106" s="30">
        <f t="shared" si="1457"/>
        <v>0.10745849085071063</v>
      </c>
      <c r="BM1106" s="30">
        <f t="shared" si="1458"/>
        <v>-2.5884417839148521E-2</v>
      </c>
      <c r="BN1106" s="30">
        <f t="shared" si="1459"/>
        <v>8.1574073011562109E-2</v>
      </c>
      <c r="BO1106" s="30">
        <f t="shared" si="1460"/>
        <v>5.5689655172413588E-2</v>
      </c>
      <c r="BP1106" s="30"/>
      <c r="BQ1106">
        <f t="shared" si="1461"/>
        <v>1256.95</v>
      </c>
      <c r="BR1106">
        <f t="shared" si="1462"/>
        <v>808.13</v>
      </c>
      <c r="BT1106" s="24">
        <f t="shared" si="1463"/>
        <v>1428.3992400000002</v>
      </c>
      <c r="BU1106" s="24">
        <f t="shared" si="1464"/>
        <v>1085.5007599999999</v>
      </c>
      <c r="BV1106" s="24">
        <f t="shared" si="1465"/>
        <v>1534.3207600000001</v>
      </c>
      <c r="BW1106" s="24">
        <f t="shared" si="1466"/>
        <v>979.57924000000003</v>
      </c>
      <c r="BX1106">
        <f t="shared" si="1467"/>
        <v>1705.77</v>
      </c>
      <c r="BY1106" s="24">
        <f t="shared" si="1468"/>
        <v>890.71288000000004</v>
      </c>
      <c r="BZ1106" s="15" t="str">
        <f t="shared" si="1469"/>
        <v>RED</v>
      </c>
      <c r="CA1106" s="15" t="str">
        <f t="shared" si="1470"/>
        <v>RED</v>
      </c>
      <c r="CB1106" s="15" t="str">
        <f t="shared" si="1471"/>
        <v>RED</v>
      </c>
      <c r="CC1106" s="15" t="str">
        <f t="shared" si="1472"/>
        <v>0</v>
      </c>
      <c r="CJ1106">
        <f t="shared" si="1421"/>
        <v>1210</v>
      </c>
      <c r="CK1106">
        <f t="shared" si="1422"/>
        <v>810.85</v>
      </c>
      <c r="CM1106" s="24">
        <f t="shared" si="1423"/>
        <v>1362.4753000000001</v>
      </c>
      <c r="CN1106" s="24">
        <f t="shared" si="1424"/>
        <v>1057.5246999999999</v>
      </c>
      <c r="CO1106" s="24">
        <f t="shared" si="1425"/>
        <v>1456.6747</v>
      </c>
      <c r="CP1106" s="24">
        <f t="shared" si="1426"/>
        <v>963.32529999999997</v>
      </c>
      <c r="CQ1106">
        <f t="shared" si="1427"/>
        <v>1609.15</v>
      </c>
      <c r="CR1106" s="24">
        <f t="shared" si="1428"/>
        <v>884.29359999999997</v>
      </c>
      <c r="CS1106" s="15" t="str">
        <f t="shared" si="1429"/>
        <v>RED</v>
      </c>
      <c r="CT1106" s="15" t="str">
        <f t="shared" si="1430"/>
        <v>RED</v>
      </c>
      <c r="CU1106" s="15" t="str">
        <f t="shared" si="1473"/>
        <v>RED</v>
      </c>
      <c r="CV1106" s="15" t="str">
        <f t="shared" si="1417"/>
        <v>0</v>
      </c>
      <c r="CX1106" s="24">
        <f t="shared" si="1474"/>
        <v>1256.95</v>
      </c>
      <c r="CY1106" s="24">
        <f t="shared" si="1475"/>
        <v>808.13</v>
      </c>
      <c r="DA1106" s="24">
        <f t="shared" si="1485"/>
        <v>1428.3992400000002</v>
      </c>
      <c r="DB1106" s="24">
        <f t="shared" si="1476"/>
        <v>1085.5007599999999</v>
      </c>
      <c r="DC1106" s="24">
        <f t="shared" si="1477"/>
        <v>1534.3207600000001</v>
      </c>
      <c r="DD1106" s="24">
        <f t="shared" si="1478"/>
        <v>979.57924000000003</v>
      </c>
      <c r="DE1106">
        <f t="shared" si="1479"/>
        <v>1705.77</v>
      </c>
      <c r="DF1106" s="24">
        <f t="shared" si="1480"/>
        <v>890.71288000000004</v>
      </c>
      <c r="DG1106" s="15" t="str">
        <f t="shared" si="1481"/>
        <v>RED</v>
      </c>
      <c r="DH1106" s="15" t="str">
        <f t="shared" si="1482"/>
        <v>RED</v>
      </c>
      <c r="DI1106" s="15" t="str">
        <f t="shared" si="1483"/>
        <v>RED</v>
      </c>
    </row>
    <row r="1107" spans="1:113" x14ac:dyDescent="0.3">
      <c r="A1107" s="53">
        <v>36133</v>
      </c>
      <c r="B1107" s="54">
        <v>808.6</v>
      </c>
      <c r="C1107" s="54">
        <v>828.35</v>
      </c>
      <c r="D1107" s="54">
        <v>800.1</v>
      </c>
      <c r="E1107" s="54">
        <v>828.35</v>
      </c>
      <c r="F1107" s="54">
        <v>256300000</v>
      </c>
      <c r="G1107" s="54">
        <v>574400.02</v>
      </c>
      <c r="H1107" s="54">
        <v>857059</v>
      </c>
      <c r="I1107" s="54">
        <v>840.93</v>
      </c>
      <c r="J1107" s="54">
        <v>867.94</v>
      </c>
      <c r="K1107" s="54">
        <v>979.15</v>
      </c>
      <c r="L1107" s="54">
        <v>1033.1199999999999</v>
      </c>
      <c r="M1107" s="54">
        <v>1009.68</v>
      </c>
      <c r="N1107" s="54">
        <v>42.63</v>
      </c>
      <c r="O1107" s="54">
        <v>39.43</v>
      </c>
      <c r="P1107" s="54">
        <v>41.71</v>
      </c>
      <c r="Q1107" s="54">
        <v>-43.55</v>
      </c>
      <c r="R1107" s="54">
        <v>-45.7</v>
      </c>
      <c r="S1107" s="54">
        <v>2.16</v>
      </c>
      <c r="T1107" s="54">
        <v>37.26</v>
      </c>
      <c r="U1107" s="54">
        <v>50.08</v>
      </c>
      <c r="V1107" s="54">
        <v>18.39</v>
      </c>
      <c r="W1107" s="54">
        <v>30.71</v>
      </c>
      <c r="X1107" s="54">
        <v>23.8</v>
      </c>
      <c r="Y1107" s="54">
        <v>941.89</v>
      </c>
      <c r="Z1107" s="54">
        <v>793.98</v>
      </c>
      <c r="AA1107" s="54">
        <v>867.94</v>
      </c>
      <c r="AB1107" s="54">
        <v>1247.1500000000001</v>
      </c>
      <c r="AC1107" s="54">
        <v>803.3</v>
      </c>
      <c r="AD1107" s="19">
        <f t="shared" si="1431"/>
        <v>0.46128517560518745</v>
      </c>
      <c r="AE1107" s="54">
        <f t="shared" si="1418"/>
        <v>90.847773634569052</v>
      </c>
      <c r="AF1107" s="55">
        <f t="shared" si="1486"/>
        <v>2.1582290189307463E-2</v>
      </c>
      <c r="AG1107" s="2">
        <f t="shared" si="1432"/>
        <v>2.1500000000000057</v>
      </c>
      <c r="AH1107" s="1">
        <f t="shared" si="1433"/>
        <v>838.10833333333323</v>
      </c>
      <c r="AI1107" s="21">
        <f t="shared" si="1434"/>
        <v>859.68076923076944</v>
      </c>
      <c r="AJ1107" s="22">
        <f t="shared" si="1435"/>
        <v>-21.572435897436208</v>
      </c>
      <c r="AK1107" s="23">
        <f t="shared" si="1436"/>
        <v>-24.567307692307793</v>
      </c>
      <c r="AL1107" s="23">
        <f t="shared" si="1437"/>
        <v>2.9948717948715853</v>
      </c>
      <c r="AM1107" s="23"/>
      <c r="AN1107">
        <f t="shared" si="1438"/>
        <v>819.6</v>
      </c>
      <c r="AO1107" s="4">
        <f t="shared" si="1439"/>
        <v>840.96249999999998</v>
      </c>
      <c r="AP1107" s="4">
        <f t="shared" si="1440"/>
        <v>835.6875</v>
      </c>
      <c r="AQ1107" s="24">
        <f t="shared" si="1441"/>
        <v>843.95500000000015</v>
      </c>
      <c r="AR1107" t="str">
        <f t="shared" si="1442"/>
        <v>GREEN</v>
      </c>
      <c r="AS1107" t="str">
        <f t="shared" si="1443"/>
        <v>RED</v>
      </c>
      <c r="AT1107" t="str">
        <f t="shared" si="1444"/>
        <v>RED</v>
      </c>
      <c r="AU1107" t="str">
        <f t="shared" si="1445"/>
        <v>RED</v>
      </c>
      <c r="AV1107" t="str">
        <f t="shared" si="1446"/>
        <v>RED</v>
      </c>
      <c r="AW1107" t="str">
        <f t="shared" si="1447"/>
        <v>RED</v>
      </c>
      <c r="AX1107" s="25">
        <f t="shared" si="1448"/>
        <v>1.3594137373553306E-2</v>
      </c>
      <c r="AY1107" s="25">
        <f t="shared" si="1449"/>
        <v>1.0941630950386897E-2</v>
      </c>
      <c r="AZ1107" s="26">
        <f t="shared" si="1450"/>
        <v>55.405386919508622</v>
      </c>
      <c r="BA1107" s="1">
        <f t="shared" si="1487"/>
        <v>602550.005</v>
      </c>
      <c r="BB1107" s="1">
        <f t="shared" si="1487"/>
        <v>923475.25</v>
      </c>
      <c r="BC1107" s="27">
        <f t="shared" si="1451"/>
        <v>0.95328191060258971</v>
      </c>
      <c r="BD1107" s="28">
        <f t="shared" si="1451"/>
        <v>0.9280800974362875</v>
      </c>
      <c r="BE1107" s="29">
        <f t="shared" si="1420"/>
        <v>14.101531023368249</v>
      </c>
      <c r="BF1107" s="29">
        <f t="shared" si="1484"/>
        <v>7.0507655116841246</v>
      </c>
      <c r="BG1107" s="30">
        <f t="shared" si="1452"/>
        <v>-1.6354877765154985E-2</v>
      </c>
      <c r="BH1107" s="31">
        <f t="shared" si="1453"/>
        <v>-3.1523401008985708E-3</v>
      </c>
      <c r="BI1107" s="31">
        <f t="shared" si="1454"/>
        <v>2.6525064231664084E-3</v>
      </c>
      <c r="BJ1107" s="32">
        <f t="shared" si="1455"/>
        <v>880.6847313334772</v>
      </c>
      <c r="BK1107" s="24">
        <f t="shared" si="1456"/>
        <v>795.53193533318927</v>
      </c>
      <c r="BL1107" s="30">
        <f t="shared" si="1457"/>
        <v>0.1027980877651813</v>
      </c>
      <c r="BM1107" s="30">
        <f t="shared" si="1458"/>
        <v>-6.3179490956090031E-2</v>
      </c>
      <c r="BN1107" s="30">
        <f t="shared" si="1459"/>
        <v>3.9618596809091272E-2</v>
      </c>
      <c r="BO1107" s="30">
        <f t="shared" si="1460"/>
        <v>-2.3560894146998759E-2</v>
      </c>
      <c r="BP1107" s="30"/>
      <c r="BQ1107">
        <f t="shared" si="1461"/>
        <v>1256.95</v>
      </c>
      <c r="BR1107">
        <f t="shared" si="1462"/>
        <v>808.13</v>
      </c>
      <c r="BT1107" s="24">
        <f t="shared" si="1463"/>
        <v>1428.3992400000002</v>
      </c>
      <c r="BU1107" s="24">
        <f t="shared" si="1464"/>
        <v>1085.5007599999999</v>
      </c>
      <c r="BV1107" s="24">
        <f t="shared" si="1465"/>
        <v>1534.3207600000001</v>
      </c>
      <c r="BW1107" s="24">
        <f t="shared" si="1466"/>
        <v>979.57924000000003</v>
      </c>
      <c r="BX1107">
        <f t="shared" si="1467"/>
        <v>1705.77</v>
      </c>
      <c r="BY1107" s="24">
        <f t="shared" si="1468"/>
        <v>890.71288000000004</v>
      </c>
      <c r="BZ1107" s="15" t="str">
        <f t="shared" si="1469"/>
        <v>RED</v>
      </c>
      <c r="CA1107" s="15" t="str">
        <f t="shared" si="1470"/>
        <v>RED</v>
      </c>
      <c r="CB1107" s="15" t="str">
        <f t="shared" si="1471"/>
        <v>RED</v>
      </c>
      <c r="CC1107" s="15" t="str">
        <f t="shared" si="1472"/>
        <v>0</v>
      </c>
      <c r="CJ1107">
        <f t="shared" si="1421"/>
        <v>1210</v>
      </c>
      <c r="CK1107">
        <f t="shared" si="1422"/>
        <v>810.85</v>
      </c>
      <c r="CM1107" s="24">
        <f t="shared" si="1423"/>
        <v>1362.4753000000001</v>
      </c>
      <c r="CN1107" s="24">
        <f t="shared" si="1424"/>
        <v>1057.5246999999999</v>
      </c>
      <c r="CO1107" s="24">
        <f t="shared" si="1425"/>
        <v>1456.6747</v>
      </c>
      <c r="CP1107" s="24">
        <f t="shared" si="1426"/>
        <v>963.32529999999997</v>
      </c>
      <c r="CQ1107">
        <f t="shared" si="1427"/>
        <v>1609.15</v>
      </c>
      <c r="CR1107" s="24">
        <f t="shared" si="1428"/>
        <v>884.29359999999997</v>
      </c>
      <c r="CS1107" s="15" t="str">
        <f t="shared" si="1429"/>
        <v>RED</v>
      </c>
      <c r="CT1107" s="15" t="str">
        <f t="shared" si="1430"/>
        <v>RED</v>
      </c>
      <c r="CU1107" s="15" t="str">
        <f t="shared" si="1473"/>
        <v>RED</v>
      </c>
      <c r="CV1107" s="15" t="str">
        <f t="shared" si="1417"/>
        <v>0</v>
      </c>
      <c r="CX1107" s="24">
        <f t="shared" si="1474"/>
        <v>1256.95</v>
      </c>
      <c r="CY1107" s="24">
        <f t="shared" si="1475"/>
        <v>808.13</v>
      </c>
      <c r="DA1107" s="24">
        <f t="shared" si="1485"/>
        <v>1428.3992400000002</v>
      </c>
      <c r="DB1107" s="24">
        <f t="shared" si="1476"/>
        <v>1085.5007599999999</v>
      </c>
      <c r="DC1107" s="24">
        <f t="shared" si="1477"/>
        <v>1534.3207600000001</v>
      </c>
      <c r="DD1107" s="24">
        <f t="shared" si="1478"/>
        <v>979.57924000000003</v>
      </c>
      <c r="DE1107">
        <f t="shared" si="1479"/>
        <v>1705.77</v>
      </c>
      <c r="DF1107" s="24">
        <f t="shared" si="1480"/>
        <v>890.71288000000004</v>
      </c>
      <c r="DG1107" s="15" t="str">
        <f t="shared" si="1481"/>
        <v>RED</v>
      </c>
      <c r="DH1107" s="15" t="str">
        <f t="shared" si="1482"/>
        <v>RED</v>
      </c>
      <c r="DI1107" s="15" t="str">
        <f t="shared" si="1483"/>
        <v>RED</v>
      </c>
    </row>
    <row r="1108" spans="1:113" x14ac:dyDescent="0.3">
      <c r="A1108" s="75">
        <v>36127</v>
      </c>
      <c r="B1108" s="76">
        <v>856.4</v>
      </c>
      <c r="C1108" s="76">
        <v>856.4</v>
      </c>
      <c r="D1108" s="76">
        <v>804.3</v>
      </c>
      <c r="E1108" s="76">
        <v>810.85</v>
      </c>
      <c r="F1108" s="76">
        <v>257600000</v>
      </c>
      <c r="G1108" s="76">
        <v>569700.02</v>
      </c>
      <c r="H1108" s="76">
        <v>859933</v>
      </c>
      <c r="I1108" s="76">
        <v>840.06</v>
      </c>
      <c r="J1108" s="76">
        <v>876.57</v>
      </c>
      <c r="K1108" s="76">
        <v>983.16</v>
      </c>
      <c r="L1108" s="76">
        <v>1034.1600000000001</v>
      </c>
      <c r="M1108" s="76">
        <v>1010.92</v>
      </c>
      <c r="N1108" s="76">
        <v>24.06</v>
      </c>
      <c r="O1108" s="76">
        <v>36.369999999999997</v>
      </c>
      <c r="P1108" s="76">
        <v>40.46</v>
      </c>
      <c r="Q1108" s="76">
        <v>-44.49</v>
      </c>
      <c r="R1108" s="76">
        <v>-46.24</v>
      </c>
      <c r="S1108" s="76">
        <v>-5.43</v>
      </c>
      <c r="T1108" s="76">
        <v>52.93</v>
      </c>
      <c r="U1108" s="76">
        <v>50.45</v>
      </c>
      <c r="V1108" s="76">
        <v>19.190000000000001</v>
      </c>
      <c r="W1108" s="76">
        <v>31.39</v>
      </c>
      <c r="X1108" s="76">
        <v>23.71</v>
      </c>
      <c r="Y1108" s="76">
        <v>968.2</v>
      </c>
      <c r="Z1108" s="76">
        <v>784.94</v>
      </c>
      <c r="AA1108" s="76">
        <v>876.57</v>
      </c>
      <c r="AB1108" s="76">
        <v>1247.1500000000001</v>
      </c>
      <c r="AC1108" s="76">
        <v>803.3</v>
      </c>
      <c r="AD1108" s="19">
        <f t="shared" si="1431"/>
        <v>-0.99030259376544882</v>
      </c>
      <c r="AE1108" s="76">
        <f t="shared" si="1418"/>
        <v>88.928493090590109</v>
      </c>
      <c r="AF1108" s="77">
        <f t="shared" si="1486"/>
        <v>-5.4292045719617432E-2</v>
      </c>
      <c r="AG1108" s="2">
        <f t="shared" si="1432"/>
        <v>1.75</v>
      </c>
      <c r="AH1108" s="1">
        <f t="shared" si="1433"/>
        <v>836.27500000000009</v>
      </c>
      <c r="AI1108" s="21">
        <f t="shared" si="1434"/>
        <v>862.61538461538476</v>
      </c>
      <c r="AJ1108" s="22">
        <f t="shared" si="1435"/>
        <v>-26.340384615384664</v>
      </c>
      <c r="AK1108" s="23">
        <f t="shared" si="1436"/>
        <v>-23.991506410256449</v>
      </c>
      <c r="AL1108" s="23">
        <f t="shared" si="1437"/>
        <v>-2.3488782051282158</v>
      </c>
      <c r="AM1108" s="23"/>
      <c r="AN1108">
        <f t="shared" si="1438"/>
        <v>834.125</v>
      </c>
      <c r="AO1108" s="4">
        <f t="shared" si="1439"/>
        <v>844.07500000000005</v>
      </c>
      <c r="AP1108" s="4">
        <f t="shared" si="1440"/>
        <v>838.28125000000011</v>
      </c>
      <c r="AQ1108" s="24">
        <f t="shared" si="1441"/>
        <v>854.61500000000012</v>
      </c>
      <c r="AR1108" t="str">
        <f t="shared" si="1442"/>
        <v>RED</v>
      </c>
      <c r="AS1108" t="str">
        <f t="shared" si="1443"/>
        <v>RED</v>
      </c>
      <c r="AT1108" t="str">
        <f t="shared" si="1444"/>
        <v>RED</v>
      </c>
      <c r="AU1108" t="str">
        <f t="shared" si="1445"/>
        <v>RED</v>
      </c>
      <c r="AV1108" t="str">
        <f t="shared" si="1446"/>
        <v>RED</v>
      </c>
      <c r="AW1108" t="str">
        <f t="shared" si="1447"/>
        <v>RED</v>
      </c>
      <c r="AX1108" s="25">
        <f t="shared" si="1448"/>
        <v>9.9970890086687279E-3</v>
      </c>
      <c r="AY1108" s="25">
        <f t="shared" si="1449"/>
        <v>1.5339089755231053E-2</v>
      </c>
      <c r="AZ1108" s="26">
        <f t="shared" si="1450"/>
        <v>39.457761574184445</v>
      </c>
      <c r="BA1108" s="1">
        <f t="shared" si="1487"/>
        <v>573475</v>
      </c>
      <c r="BB1108" s="1">
        <f t="shared" si="1487"/>
        <v>877256.25</v>
      </c>
      <c r="BC1108" s="27">
        <f t="shared" si="1451"/>
        <v>0.99341735908278483</v>
      </c>
      <c r="BD1108" s="28">
        <f t="shared" si="1451"/>
        <v>0.98025291925819846</v>
      </c>
      <c r="BE1108" s="29">
        <f t="shared" si="1420"/>
        <v>0</v>
      </c>
      <c r="BF1108" s="29">
        <f t="shared" si="1484"/>
        <v>17.028061224489775</v>
      </c>
      <c r="BG1108" s="30">
        <f t="shared" si="1452"/>
        <v>-3.2824892851160692E-2</v>
      </c>
      <c r="BH1108" s="31">
        <f t="shared" si="1453"/>
        <v>-3.4508252695846509E-3</v>
      </c>
      <c r="BI1108" s="31">
        <f t="shared" si="1454"/>
        <v>-5.3420007465623254E-3</v>
      </c>
      <c r="BJ1108" s="32">
        <f t="shared" si="1455"/>
        <v>881.71906451892266</v>
      </c>
      <c r="BK1108" s="24">
        <f t="shared" si="1456"/>
        <v>790.83093548107752</v>
      </c>
      <c r="BL1108" s="30">
        <f t="shared" si="1457"/>
        <v>0.11208994146617147</v>
      </c>
      <c r="BM1108" s="30">
        <f t="shared" si="1458"/>
        <v>-8.7400955193836893E-2</v>
      </c>
      <c r="BN1108" s="30">
        <f t="shared" si="1459"/>
        <v>2.4688986272334592E-2</v>
      </c>
      <c r="BO1108" s="30">
        <f t="shared" si="1460"/>
        <v>-6.2711968921502298E-2</v>
      </c>
      <c r="BP1108" s="30"/>
      <c r="BQ1108">
        <f t="shared" si="1461"/>
        <v>1256.95</v>
      </c>
      <c r="BR1108">
        <f t="shared" si="1462"/>
        <v>808.13</v>
      </c>
      <c r="BT1108" s="24">
        <f t="shared" si="1463"/>
        <v>1428.3992400000002</v>
      </c>
      <c r="BU1108" s="24">
        <f t="shared" si="1464"/>
        <v>1085.5007599999999</v>
      </c>
      <c r="BV1108" s="24">
        <f t="shared" si="1465"/>
        <v>1534.3207600000001</v>
      </c>
      <c r="BW1108" s="24">
        <f t="shared" si="1466"/>
        <v>979.57924000000003</v>
      </c>
      <c r="BX1108">
        <f t="shared" si="1467"/>
        <v>1705.77</v>
      </c>
      <c r="BY1108" s="24">
        <f t="shared" si="1468"/>
        <v>890.71288000000004</v>
      </c>
      <c r="BZ1108" s="15" t="str">
        <f t="shared" si="1469"/>
        <v>RED</v>
      </c>
      <c r="CA1108" s="15" t="str">
        <f t="shared" si="1470"/>
        <v>RED</v>
      </c>
      <c r="CB1108" s="15" t="str">
        <f t="shared" si="1471"/>
        <v>RED</v>
      </c>
      <c r="CC1108" s="15" t="str">
        <f t="shared" si="1472"/>
        <v>0</v>
      </c>
      <c r="CJ1108">
        <f t="shared" si="1421"/>
        <v>1210</v>
      </c>
      <c r="CK1108">
        <f t="shared" si="1422"/>
        <v>810.85</v>
      </c>
      <c r="CM1108" s="24">
        <f t="shared" si="1423"/>
        <v>1362.4753000000001</v>
      </c>
      <c r="CN1108" s="24">
        <f t="shared" si="1424"/>
        <v>1057.5246999999999</v>
      </c>
      <c r="CO1108" s="24">
        <f t="shared" si="1425"/>
        <v>1456.6747</v>
      </c>
      <c r="CP1108" s="24">
        <f t="shared" si="1426"/>
        <v>963.32529999999997</v>
      </c>
      <c r="CQ1108">
        <f t="shared" si="1427"/>
        <v>1609.15</v>
      </c>
      <c r="CR1108" s="24">
        <f t="shared" si="1428"/>
        <v>884.29359999999997</v>
      </c>
      <c r="CS1108" s="15" t="str">
        <f t="shared" si="1429"/>
        <v>RED</v>
      </c>
      <c r="CT1108" s="15" t="str">
        <f t="shared" si="1430"/>
        <v>RED</v>
      </c>
      <c r="CU1108" s="15" t="str">
        <f t="shared" si="1473"/>
        <v>RED</v>
      </c>
      <c r="CV1108" s="15" t="str">
        <f t="shared" si="1417"/>
        <v>0</v>
      </c>
      <c r="CX1108" s="24">
        <f t="shared" si="1474"/>
        <v>1256.95</v>
      </c>
      <c r="CY1108" s="24">
        <f t="shared" si="1475"/>
        <v>808.13</v>
      </c>
      <c r="DA1108" s="24">
        <f t="shared" si="1485"/>
        <v>1428.3992400000002</v>
      </c>
      <c r="DB1108" s="24">
        <f t="shared" si="1476"/>
        <v>1085.5007599999999</v>
      </c>
      <c r="DC1108" s="24">
        <f t="shared" si="1477"/>
        <v>1534.3207600000001</v>
      </c>
      <c r="DD1108" s="24">
        <f t="shared" si="1478"/>
        <v>979.57924000000003</v>
      </c>
      <c r="DE1108">
        <f t="shared" si="1479"/>
        <v>1705.77</v>
      </c>
      <c r="DF1108" s="24">
        <f t="shared" si="1480"/>
        <v>890.71288000000004</v>
      </c>
      <c r="DG1108" s="15" t="str">
        <f t="shared" si="1481"/>
        <v>RED</v>
      </c>
      <c r="DH1108" s="15" t="str">
        <f t="shared" si="1482"/>
        <v>RED</v>
      </c>
      <c r="DI1108" s="15" t="str">
        <f t="shared" si="1483"/>
        <v>RED</v>
      </c>
    </row>
    <row r="1109" spans="1:113" x14ac:dyDescent="0.3">
      <c r="A1109" s="18">
        <v>36120</v>
      </c>
      <c r="B1109" s="1">
        <v>866.5</v>
      </c>
      <c r="C1109" s="1">
        <v>878.85</v>
      </c>
      <c r="D1109" s="1">
        <v>853.95</v>
      </c>
      <c r="E1109" s="1">
        <v>857.4</v>
      </c>
      <c r="F1109" s="1">
        <v>307700000</v>
      </c>
      <c r="G1109" s="1">
        <v>577299.99</v>
      </c>
      <c r="H1109" s="1">
        <v>960396</v>
      </c>
      <c r="I1109" s="1">
        <v>841.36</v>
      </c>
      <c r="J1109" s="1">
        <v>885.03</v>
      </c>
      <c r="K1109" s="1">
        <v>986.24</v>
      </c>
      <c r="L1109" s="1">
        <v>1035.17</v>
      </c>
      <c r="M1109" s="1">
        <v>1012.08</v>
      </c>
      <c r="N1109" s="1">
        <v>56.49</v>
      </c>
      <c r="O1109" s="1">
        <v>41.56</v>
      </c>
      <c r="P1109" s="1">
        <v>42.83</v>
      </c>
      <c r="Q1109" s="1">
        <v>-43.26</v>
      </c>
      <c r="R1109" s="1">
        <v>-46.68</v>
      </c>
      <c r="S1109" s="1">
        <v>-1.1399999999999999</v>
      </c>
      <c r="T1109" s="1">
        <v>60.05</v>
      </c>
      <c r="U1109" s="1">
        <v>39.119999999999997</v>
      </c>
      <c r="V1109" s="1">
        <v>20.76</v>
      </c>
      <c r="W1109" s="1">
        <v>26.32</v>
      </c>
      <c r="X1109" s="1">
        <v>23.67</v>
      </c>
      <c r="Y1109" s="1">
        <v>981.94</v>
      </c>
      <c r="Z1109" s="1">
        <v>788.12</v>
      </c>
      <c r="AA1109" s="1">
        <v>885.03</v>
      </c>
      <c r="AB1109" s="1">
        <v>1247.1500000000001</v>
      </c>
      <c r="AC1109" s="1">
        <v>803.3</v>
      </c>
      <c r="AD1109" s="19">
        <f t="shared" si="1431"/>
        <v>-0.19813187274178057</v>
      </c>
      <c r="AE1109" s="1">
        <f t="shared" si="1418"/>
        <v>94.033779337574103</v>
      </c>
      <c r="AF1109" s="20">
        <f t="shared" si="1486"/>
        <v>-1.1357739982703952E-2</v>
      </c>
      <c r="AG1109" s="2">
        <f t="shared" si="1432"/>
        <v>3.4200000000000017</v>
      </c>
      <c r="AH1109" s="1">
        <f t="shared" si="1433"/>
        <v>841.05000000000007</v>
      </c>
      <c r="AI1109" s="21">
        <f t="shared" si="1434"/>
        <v>865.61153846153854</v>
      </c>
      <c r="AJ1109" s="22">
        <f t="shared" si="1435"/>
        <v>-24.561538461538476</v>
      </c>
      <c r="AK1109" s="23">
        <f t="shared" si="1436"/>
        <v>-19.353685897435923</v>
      </c>
      <c r="AL1109" s="23">
        <f t="shared" si="1437"/>
        <v>-5.2078525641025522</v>
      </c>
      <c r="AM1109" s="23"/>
      <c r="AN1109">
        <f t="shared" si="1438"/>
        <v>862.32500000000005</v>
      </c>
      <c r="AO1109" s="4">
        <f t="shared" si="1439"/>
        <v>847.36249999999995</v>
      </c>
      <c r="AP1109" s="4">
        <f t="shared" si="1440"/>
        <v>850.04375000000005</v>
      </c>
      <c r="AQ1109" s="24">
        <f t="shared" si="1441"/>
        <v>863.69500000000005</v>
      </c>
      <c r="AR1109" t="str">
        <f t="shared" si="1442"/>
        <v>RED</v>
      </c>
      <c r="AS1109" t="str">
        <f t="shared" si="1443"/>
        <v>GREEN</v>
      </c>
      <c r="AT1109" t="str">
        <f t="shared" si="1444"/>
        <v>GREEN</v>
      </c>
      <c r="AU1109" t="str">
        <f t="shared" si="1445"/>
        <v>RED</v>
      </c>
      <c r="AV1109" t="str">
        <f t="shared" si="1446"/>
        <v>GREEN</v>
      </c>
      <c r="AW1109" t="str">
        <f t="shared" si="1447"/>
        <v>GREEN</v>
      </c>
      <c r="AX1109" s="25">
        <f t="shared" si="1448"/>
        <v>9.9970890086687279E-3</v>
      </c>
      <c r="AY1109" s="25">
        <f t="shared" si="1449"/>
        <v>8.1747636019457812E-3</v>
      </c>
      <c r="AZ1109" s="26">
        <f t="shared" si="1450"/>
        <v>55.014143152521761</v>
      </c>
      <c r="BA1109" s="1">
        <f t="shared" si="1487"/>
        <v>619875</v>
      </c>
      <c r="BB1109" s="1">
        <f t="shared" si="1487"/>
        <v>914386.5</v>
      </c>
      <c r="BC1109" s="27">
        <f t="shared" si="1451"/>
        <v>0.9313167816091954</v>
      </c>
      <c r="BD1109" s="28">
        <f t="shared" si="1451"/>
        <v>1.050317343924041</v>
      </c>
      <c r="BE1109" s="29">
        <f t="shared" si="1420"/>
        <v>34.056122448979551</v>
      </c>
      <c r="BF1109" s="29">
        <f t="shared" si="1484"/>
        <v>38.244047619047585</v>
      </c>
      <c r="BG1109" s="30">
        <f t="shared" si="1452"/>
        <v>1.0050197563357843E-2</v>
      </c>
      <c r="BH1109" s="31">
        <f t="shared" si="1453"/>
        <v>1.2156198517327105E-2</v>
      </c>
      <c r="BI1109" s="31">
        <f t="shared" si="1454"/>
        <v>1.8223254067229466E-3</v>
      </c>
      <c r="BJ1109" s="32">
        <f t="shared" si="1455"/>
        <v>879.08808617688339</v>
      </c>
      <c r="BK1109" s="24">
        <f t="shared" si="1456"/>
        <v>803.01191382311674</v>
      </c>
      <c r="BL1109" s="30">
        <f t="shared" si="1457"/>
        <v>8.8728915738006356E-2</v>
      </c>
      <c r="BM1109" s="30">
        <f t="shared" si="1458"/>
        <v>-2.5295178652768157E-2</v>
      </c>
      <c r="BN1109" s="30">
        <f t="shared" si="1459"/>
        <v>6.3433737085238209E-2</v>
      </c>
      <c r="BO1109" s="30">
        <f t="shared" si="1460"/>
        <v>3.8138558432470049E-2</v>
      </c>
      <c r="BP1109" s="30"/>
      <c r="BQ1109">
        <f t="shared" si="1461"/>
        <v>1256.95</v>
      </c>
      <c r="BR1109">
        <f t="shared" si="1462"/>
        <v>808.13</v>
      </c>
      <c r="BT1109" s="24">
        <f t="shared" si="1463"/>
        <v>1428.3992400000002</v>
      </c>
      <c r="BU1109" s="24">
        <f t="shared" si="1464"/>
        <v>1085.5007599999999</v>
      </c>
      <c r="BV1109" s="24">
        <f t="shared" si="1465"/>
        <v>1534.3207600000001</v>
      </c>
      <c r="BW1109" s="24">
        <f t="shared" si="1466"/>
        <v>979.57924000000003</v>
      </c>
      <c r="BX1109">
        <f t="shared" si="1467"/>
        <v>1705.77</v>
      </c>
      <c r="BY1109" s="24">
        <f t="shared" si="1468"/>
        <v>890.71288000000004</v>
      </c>
      <c r="BZ1109" s="15" t="str">
        <f t="shared" si="1469"/>
        <v>RED</v>
      </c>
      <c r="CA1109" s="15" t="str">
        <f t="shared" si="1470"/>
        <v>RED</v>
      </c>
      <c r="CB1109" s="15" t="str">
        <f t="shared" si="1471"/>
        <v>RED</v>
      </c>
      <c r="CC1109" s="15" t="str">
        <f t="shared" si="1472"/>
        <v>0</v>
      </c>
      <c r="CJ1109">
        <f t="shared" si="1421"/>
        <v>1210</v>
      </c>
      <c r="CK1109">
        <f t="shared" si="1422"/>
        <v>817.35</v>
      </c>
      <c r="CM1109" s="24">
        <f t="shared" si="1423"/>
        <v>1359.9922999999999</v>
      </c>
      <c r="CN1109" s="24">
        <f t="shared" si="1424"/>
        <v>1060.0077000000001</v>
      </c>
      <c r="CO1109" s="24">
        <f t="shared" si="1425"/>
        <v>1452.6577</v>
      </c>
      <c r="CP1109" s="24">
        <f t="shared" si="1426"/>
        <v>967.34230000000002</v>
      </c>
      <c r="CQ1109">
        <f t="shared" si="1427"/>
        <v>1602.65</v>
      </c>
      <c r="CR1109" s="24">
        <f t="shared" si="1428"/>
        <v>889.59760000000006</v>
      </c>
      <c r="CS1109" s="15" t="str">
        <f t="shared" si="1429"/>
        <v>RED</v>
      </c>
      <c r="CT1109" s="15" t="str">
        <f t="shared" si="1430"/>
        <v>RED</v>
      </c>
      <c r="CU1109" s="15" t="str">
        <f t="shared" si="1473"/>
        <v>RED</v>
      </c>
      <c r="CV1109" s="15" t="str">
        <f t="shared" si="1417"/>
        <v>0</v>
      </c>
      <c r="CX1109" s="24">
        <f t="shared" si="1474"/>
        <v>1256.95</v>
      </c>
      <c r="CY1109" s="24">
        <f t="shared" si="1475"/>
        <v>808.13</v>
      </c>
      <c r="DA1109" s="24">
        <f t="shared" si="1485"/>
        <v>1428.3992400000002</v>
      </c>
      <c r="DB1109" s="24">
        <f t="shared" si="1476"/>
        <v>1085.5007599999999</v>
      </c>
      <c r="DC1109" s="24">
        <f t="shared" si="1477"/>
        <v>1534.3207600000001</v>
      </c>
      <c r="DD1109" s="24">
        <f t="shared" si="1478"/>
        <v>979.57924000000003</v>
      </c>
      <c r="DE1109">
        <f t="shared" si="1479"/>
        <v>1705.77</v>
      </c>
      <c r="DF1109" s="24">
        <f t="shared" si="1480"/>
        <v>890.71288000000004</v>
      </c>
      <c r="DG1109" s="15" t="str">
        <f t="shared" si="1481"/>
        <v>RED</v>
      </c>
      <c r="DH1109" s="15" t="str">
        <f t="shared" si="1482"/>
        <v>RED</v>
      </c>
      <c r="DI1109" s="15" t="str">
        <f t="shared" si="1483"/>
        <v>RED</v>
      </c>
    </row>
    <row r="1110" spans="1:113" x14ac:dyDescent="0.3">
      <c r="A1110" s="53">
        <v>36112</v>
      </c>
      <c r="B1110" s="54">
        <v>841.3</v>
      </c>
      <c r="C1110" s="54">
        <v>882.1</v>
      </c>
      <c r="D1110" s="54">
        <v>841.3</v>
      </c>
      <c r="E1110" s="54">
        <v>867.25</v>
      </c>
      <c r="F1110" s="54">
        <v>333400000</v>
      </c>
      <c r="G1110" s="54">
        <v>688799.99</v>
      </c>
      <c r="H1110" s="54">
        <v>1016513</v>
      </c>
      <c r="I1110" s="54">
        <v>837.78</v>
      </c>
      <c r="J1110" s="54">
        <v>887.19</v>
      </c>
      <c r="K1110" s="54">
        <v>989.22</v>
      </c>
      <c r="L1110" s="54">
        <v>1035.44</v>
      </c>
      <c r="M1110" s="54">
        <v>1013.17</v>
      </c>
      <c r="N1110" s="54">
        <v>69.760000000000005</v>
      </c>
      <c r="O1110" s="54">
        <v>42.75</v>
      </c>
      <c r="P1110" s="54">
        <v>43.35</v>
      </c>
      <c r="Q1110" s="54">
        <v>-45.8</v>
      </c>
      <c r="R1110" s="54">
        <v>-47.54</v>
      </c>
      <c r="S1110" s="54">
        <v>3.15</v>
      </c>
      <c r="T1110" s="54">
        <v>38.36</v>
      </c>
      <c r="U1110" s="54">
        <v>24.26</v>
      </c>
      <c r="V1110" s="54">
        <v>21.52</v>
      </c>
      <c r="W1110" s="54">
        <v>27.29</v>
      </c>
      <c r="X1110" s="54">
        <v>24.59</v>
      </c>
      <c r="Y1110" s="54">
        <v>983.46</v>
      </c>
      <c r="Z1110" s="54">
        <v>790.92</v>
      </c>
      <c r="AA1110" s="54">
        <v>887.19</v>
      </c>
      <c r="AB1110" s="54">
        <v>1247.1500000000001</v>
      </c>
      <c r="AC1110" s="54">
        <v>803.3</v>
      </c>
      <c r="AD1110" s="19">
        <f t="shared" si="1431"/>
        <v>0.53556289977968963</v>
      </c>
      <c r="AE1110" s="54">
        <f t="shared" si="1418"/>
        <v>95.114060100899394</v>
      </c>
      <c r="AF1110" s="55">
        <f t="shared" si="1486"/>
        <v>3.1458135109419638E-2</v>
      </c>
      <c r="AG1110" s="2">
        <f t="shared" si="1432"/>
        <v>1.740000000000002</v>
      </c>
      <c r="AH1110" s="1">
        <f t="shared" si="1433"/>
        <v>839.66666666666663</v>
      </c>
      <c r="AI1110" s="21">
        <f t="shared" si="1434"/>
        <v>865.46153846153845</v>
      </c>
      <c r="AJ1110" s="22">
        <f t="shared" si="1435"/>
        <v>-25.794871794871824</v>
      </c>
      <c r="AK1110" s="23">
        <f t="shared" si="1436"/>
        <v>-13.990544871794896</v>
      </c>
      <c r="AL1110" s="23">
        <f t="shared" si="1437"/>
        <v>-11.804326923076928</v>
      </c>
      <c r="AM1110" s="23"/>
      <c r="AN1110">
        <f t="shared" si="1438"/>
        <v>854.02499999999998</v>
      </c>
      <c r="AO1110" s="4">
        <f t="shared" si="1439"/>
        <v>837.35</v>
      </c>
      <c r="AP1110" s="4">
        <f t="shared" si="1440"/>
        <v>859.73749999999995</v>
      </c>
      <c r="AQ1110" s="24">
        <f t="shared" si="1441"/>
        <v>867.92499999999995</v>
      </c>
      <c r="AR1110" t="str">
        <f t="shared" si="1442"/>
        <v>GREEN</v>
      </c>
      <c r="AS1110" t="str">
        <f t="shared" si="1443"/>
        <v>GREEN</v>
      </c>
      <c r="AT1110" t="str">
        <f t="shared" si="1444"/>
        <v>GREEN</v>
      </c>
      <c r="AU1110" t="str">
        <f t="shared" si="1445"/>
        <v>RED</v>
      </c>
      <c r="AV1110" t="str">
        <f t="shared" si="1446"/>
        <v>GREEN</v>
      </c>
      <c r="AW1110" t="str">
        <f t="shared" si="1447"/>
        <v>RED</v>
      </c>
      <c r="AX1110" s="25">
        <f t="shared" si="1448"/>
        <v>9.9970890086687279E-3</v>
      </c>
      <c r="AY1110" s="25">
        <f t="shared" si="1449"/>
        <v>1.6567826423584564E-2</v>
      </c>
      <c r="AZ1110" s="26">
        <f t="shared" si="1450"/>
        <v>37.63267771043212</v>
      </c>
      <c r="BA1110" s="1">
        <f t="shared" si="1487"/>
        <v>591299.99250000005</v>
      </c>
      <c r="BB1110" s="1">
        <f t="shared" si="1487"/>
        <v>824365.25</v>
      </c>
      <c r="BC1110" s="27">
        <f t="shared" si="1451"/>
        <v>1.1648909161790661</v>
      </c>
      <c r="BD1110" s="28">
        <f t="shared" si="1451"/>
        <v>1.2330856983600413</v>
      </c>
      <c r="BE1110" s="29">
        <f t="shared" si="1420"/>
        <v>42.431972789115619</v>
      </c>
      <c r="BF1110" s="29">
        <f t="shared" si="1484"/>
        <v>31.186224489795876</v>
      </c>
      <c r="BG1110" s="30">
        <f t="shared" si="1452"/>
        <v>2.592324231199139E-2</v>
      </c>
      <c r="BH1110" s="31">
        <f t="shared" si="1453"/>
        <v>8.3994453057368579E-3</v>
      </c>
      <c r="BI1110" s="31">
        <f t="shared" si="1454"/>
        <v>-6.5707374149158353E-3</v>
      </c>
      <c r="BJ1110" s="32">
        <f t="shared" si="1455"/>
        <v>875.38353476378097</v>
      </c>
      <c r="BK1110" s="24">
        <f t="shared" si="1456"/>
        <v>803.94979856955229</v>
      </c>
      <c r="BL1110" s="30">
        <f t="shared" si="1457"/>
        <v>8.2368101694123591E-2</v>
      </c>
      <c r="BM1110" s="30">
        <f t="shared" si="1458"/>
        <v>-9.3785353286606771E-3</v>
      </c>
      <c r="BN1110" s="30">
        <f t="shared" si="1459"/>
        <v>7.2989566365462916E-2</v>
      </c>
      <c r="BO1110" s="30">
        <f t="shared" si="1460"/>
        <v>6.361103103680224E-2</v>
      </c>
      <c r="BP1110" s="30"/>
      <c r="BQ1110">
        <f t="shared" si="1461"/>
        <v>1256.95</v>
      </c>
      <c r="BR1110">
        <f t="shared" si="1462"/>
        <v>808.13</v>
      </c>
      <c r="BT1110" s="24">
        <f t="shared" si="1463"/>
        <v>1428.3992400000002</v>
      </c>
      <c r="BU1110" s="24">
        <f t="shared" si="1464"/>
        <v>1085.5007599999999</v>
      </c>
      <c r="BV1110" s="24">
        <f t="shared" si="1465"/>
        <v>1534.3207600000001</v>
      </c>
      <c r="BW1110" s="24">
        <f t="shared" si="1466"/>
        <v>979.57924000000003</v>
      </c>
      <c r="BX1110">
        <f t="shared" si="1467"/>
        <v>1705.77</v>
      </c>
      <c r="BY1110" s="24">
        <f t="shared" si="1468"/>
        <v>890.71288000000004</v>
      </c>
      <c r="BZ1110" s="15" t="str">
        <f t="shared" si="1469"/>
        <v>RED</v>
      </c>
      <c r="CA1110" s="15" t="str">
        <f t="shared" si="1470"/>
        <v>RED</v>
      </c>
      <c r="CB1110" s="15" t="str">
        <f t="shared" si="1471"/>
        <v>RED</v>
      </c>
      <c r="CC1110" s="15" t="str">
        <f t="shared" si="1472"/>
        <v>0</v>
      </c>
      <c r="CJ1110">
        <f t="shared" si="1421"/>
        <v>1210</v>
      </c>
      <c r="CK1110">
        <f t="shared" si="1422"/>
        <v>817.35</v>
      </c>
      <c r="CM1110" s="24">
        <f t="shared" si="1423"/>
        <v>1359.9922999999999</v>
      </c>
      <c r="CN1110" s="24">
        <f t="shared" si="1424"/>
        <v>1060.0077000000001</v>
      </c>
      <c r="CO1110" s="24">
        <f t="shared" si="1425"/>
        <v>1452.6577</v>
      </c>
      <c r="CP1110" s="24">
        <f t="shared" si="1426"/>
        <v>967.34230000000002</v>
      </c>
      <c r="CQ1110">
        <f t="shared" si="1427"/>
        <v>1602.65</v>
      </c>
      <c r="CR1110" s="24">
        <f t="shared" si="1428"/>
        <v>889.59760000000006</v>
      </c>
      <c r="CS1110" s="15" t="str">
        <f t="shared" si="1429"/>
        <v>RED</v>
      </c>
      <c r="CT1110" s="15" t="str">
        <f t="shared" si="1430"/>
        <v>RED</v>
      </c>
      <c r="CU1110" s="15" t="str">
        <f t="shared" si="1473"/>
        <v>RED</v>
      </c>
      <c r="CV1110" s="15" t="str">
        <f t="shared" si="1417"/>
        <v>0</v>
      </c>
      <c r="CX1110" s="24">
        <f t="shared" si="1474"/>
        <v>1256.95</v>
      </c>
      <c r="CY1110" s="24">
        <f t="shared" si="1475"/>
        <v>808.13</v>
      </c>
      <c r="DA1110" s="24">
        <f t="shared" si="1485"/>
        <v>1428.3992400000002</v>
      </c>
      <c r="DB1110" s="24">
        <f t="shared" si="1476"/>
        <v>1085.5007599999999</v>
      </c>
      <c r="DC1110" s="24">
        <f t="shared" si="1477"/>
        <v>1534.3207600000001</v>
      </c>
      <c r="DD1110" s="24">
        <f t="shared" si="1478"/>
        <v>979.57924000000003</v>
      </c>
      <c r="DE1110">
        <f t="shared" si="1479"/>
        <v>1705.77</v>
      </c>
      <c r="DF1110" s="24">
        <f t="shared" si="1480"/>
        <v>890.71288000000004</v>
      </c>
      <c r="DG1110" s="15" t="str">
        <f t="shared" si="1481"/>
        <v>RED</v>
      </c>
      <c r="DH1110" s="15" t="str">
        <f t="shared" si="1482"/>
        <v>RED</v>
      </c>
      <c r="DI1110" s="15" t="str">
        <f t="shared" si="1483"/>
        <v>RED</v>
      </c>
    </row>
    <row r="1111" spans="1:113" x14ac:dyDescent="0.3">
      <c r="A1111" s="53">
        <v>36105</v>
      </c>
      <c r="B1111" s="54">
        <v>824.2</v>
      </c>
      <c r="C1111" s="54">
        <v>842.15</v>
      </c>
      <c r="D1111" s="54">
        <v>812.3</v>
      </c>
      <c r="E1111" s="54">
        <v>840.8</v>
      </c>
      <c r="F1111" s="54">
        <v>215500000</v>
      </c>
      <c r="G1111" s="54">
        <v>458100</v>
      </c>
      <c r="H1111" s="54">
        <v>672183</v>
      </c>
      <c r="I1111" s="54">
        <v>834.15</v>
      </c>
      <c r="J1111" s="54">
        <v>890.05</v>
      </c>
      <c r="K1111" s="54">
        <v>992.35</v>
      </c>
      <c r="L1111" s="54">
        <v>1035.01</v>
      </c>
      <c r="M1111" s="54">
        <v>1014.21</v>
      </c>
      <c r="N1111" s="54">
        <v>47.83</v>
      </c>
      <c r="O1111" s="54">
        <v>38.32</v>
      </c>
      <c r="P1111" s="54">
        <v>41.51</v>
      </c>
      <c r="Q1111" s="54">
        <v>-49.37</v>
      </c>
      <c r="R1111" s="54">
        <v>-47.97</v>
      </c>
      <c r="S1111" s="54">
        <v>2.04</v>
      </c>
      <c r="T1111" s="54">
        <v>18.940000000000001</v>
      </c>
      <c r="U1111" s="54">
        <v>17.48</v>
      </c>
      <c r="V1111" s="54">
        <v>16.989999999999998</v>
      </c>
      <c r="W1111" s="54">
        <v>28.93</v>
      </c>
      <c r="X1111" s="54">
        <v>25.57</v>
      </c>
      <c r="Y1111" s="54">
        <v>987.17</v>
      </c>
      <c r="Z1111" s="54">
        <v>792.92</v>
      </c>
      <c r="AA1111" s="54">
        <v>890.05</v>
      </c>
      <c r="AB1111" s="54">
        <v>1247.1500000000001</v>
      </c>
      <c r="AC1111" s="54">
        <v>803.3</v>
      </c>
      <c r="AD1111" s="19">
        <f t="shared" si="1431"/>
        <v>0.33719749322373077</v>
      </c>
      <c r="AE1111" s="54">
        <f t="shared" si="1418"/>
        <v>92.213204650142643</v>
      </c>
      <c r="AF1111" s="55">
        <f t="shared" si="1486"/>
        <v>2.0388349514563142E-2</v>
      </c>
      <c r="AG1111" s="2">
        <f t="shared" si="1432"/>
        <v>-1.3999999999999986</v>
      </c>
      <c r="AH1111" s="1">
        <f t="shared" si="1433"/>
        <v>845.94999999999993</v>
      </c>
      <c r="AI1111" s="21">
        <f t="shared" si="1434"/>
        <v>865.21923076923076</v>
      </c>
      <c r="AJ1111" s="22">
        <f t="shared" si="1435"/>
        <v>-19.26923076923083</v>
      </c>
      <c r="AK1111" s="23">
        <f t="shared" si="1436"/>
        <v>-6.863782051282044</v>
      </c>
      <c r="AL1111" s="23">
        <f t="shared" si="1437"/>
        <v>-12.405448717948786</v>
      </c>
      <c r="AM1111" s="23"/>
      <c r="AN1111">
        <f t="shared" si="1438"/>
        <v>832.4</v>
      </c>
      <c r="AO1111" s="4">
        <f t="shared" si="1439"/>
        <v>830.41250000000002</v>
      </c>
      <c r="AP1111" s="4">
        <f t="shared" si="1440"/>
        <v>864.03749999999991</v>
      </c>
      <c r="AQ1111" s="24">
        <f t="shared" si="1441"/>
        <v>867.85</v>
      </c>
      <c r="AR1111" t="str">
        <f t="shared" si="1442"/>
        <v>GREEN</v>
      </c>
      <c r="AS1111" t="str">
        <f t="shared" si="1443"/>
        <v>GREEN</v>
      </c>
      <c r="AT1111" t="str">
        <f t="shared" si="1444"/>
        <v>RED</v>
      </c>
      <c r="AU1111" t="str">
        <f t="shared" si="1445"/>
        <v>RED</v>
      </c>
      <c r="AV1111" t="str">
        <f t="shared" si="1446"/>
        <v>GREEN</v>
      </c>
      <c r="AW1111" t="str">
        <f t="shared" si="1447"/>
        <v>RED</v>
      </c>
      <c r="AX1111" s="25">
        <f t="shared" si="1448"/>
        <v>4.7540664904321224E-3</v>
      </c>
      <c r="AY1111" s="25">
        <f t="shared" si="1449"/>
        <v>2.1915705989336749E-2</v>
      </c>
      <c r="AZ1111" s="26">
        <f t="shared" si="1450"/>
        <v>17.825673218766525</v>
      </c>
      <c r="BA1111" s="1">
        <f t="shared" si="1487"/>
        <v>617200.005</v>
      </c>
      <c r="BB1111" s="1">
        <f t="shared" si="1487"/>
        <v>811218.75</v>
      </c>
      <c r="BC1111" s="27">
        <f t="shared" si="1451"/>
        <v>0.74222293630733205</v>
      </c>
      <c r="BD1111" s="28">
        <f t="shared" si="1451"/>
        <v>0.82860880619438348</v>
      </c>
      <c r="BE1111" s="29">
        <f t="shared" si="1420"/>
        <v>19.940476190476129</v>
      </c>
      <c r="BF1111" s="29">
        <f t="shared" si="1484"/>
        <v>12.797619047619007</v>
      </c>
      <c r="BG1111" s="30">
        <f t="shared" si="1452"/>
        <v>1.4262199471296366E-2</v>
      </c>
      <c r="BH1111" s="31">
        <f t="shared" si="1453"/>
        <v>-2.2916106715945017E-3</v>
      </c>
      <c r="BI1111" s="31">
        <f t="shared" si="1454"/>
        <v>-1.7161639498904629E-2</v>
      </c>
      <c r="BJ1111" s="32">
        <f t="shared" si="1455"/>
        <v>908.29619475156437</v>
      </c>
      <c r="BK1111" s="24">
        <f t="shared" si="1456"/>
        <v>783.60380524843549</v>
      </c>
      <c r="BL1111" s="30">
        <f t="shared" si="1457"/>
        <v>0.14830208076014378</v>
      </c>
      <c r="BM1111" s="30">
        <f t="shared" si="1458"/>
        <v>-8.0276159314420101E-2</v>
      </c>
      <c r="BN1111" s="30">
        <f t="shared" si="1459"/>
        <v>6.8025921445723669E-2</v>
      </c>
      <c r="BO1111" s="30">
        <f t="shared" si="1460"/>
        <v>-1.2250237868696431E-2</v>
      </c>
      <c r="BP1111" s="30"/>
      <c r="BQ1111">
        <f t="shared" si="1461"/>
        <v>1256.95</v>
      </c>
      <c r="BR1111">
        <f t="shared" si="1462"/>
        <v>808.13</v>
      </c>
      <c r="BT1111" s="24">
        <f t="shared" si="1463"/>
        <v>1428.3992400000002</v>
      </c>
      <c r="BU1111" s="24">
        <f t="shared" si="1464"/>
        <v>1085.5007599999999</v>
      </c>
      <c r="BV1111" s="24">
        <f t="shared" si="1465"/>
        <v>1534.3207600000001</v>
      </c>
      <c r="BW1111" s="24">
        <f t="shared" si="1466"/>
        <v>979.57924000000003</v>
      </c>
      <c r="BX1111">
        <f t="shared" si="1467"/>
        <v>1705.77</v>
      </c>
      <c r="BY1111" s="24">
        <f t="shared" si="1468"/>
        <v>890.71288000000004</v>
      </c>
      <c r="BZ1111" s="15" t="str">
        <f t="shared" si="1469"/>
        <v>RED</v>
      </c>
      <c r="CA1111" s="15" t="str">
        <f t="shared" si="1470"/>
        <v>RED</v>
      </c>
      <c r="CB1111" s="15" t="str">
        <f t="shared" si="1471"/>
        <v>RED</v>
      </c>
      <c r="CC1111" s="15" t="str">
        <f t="shared" si="1472"/>
        <v>0</v>
      </c>
      <c r="CJ1111">
        <f t="shared" si="1421"/>
        <v>1210</v>
      </c>
      <c r="CK1111">
        <f t="shared" si="1422"/>
        <v>817.35</v>
      </c>
      <c r="CM1111" s="24">
        <f t="shared" si="1423"/>
        <v>1359.9922999999999</v>
      </c>
      <c r="CN1111" s="24">
        <f t="shared" si="1424"/>
        <v>1060.0077000000001</v>
      </c>
      <c r="CO1111" s="24">
        <f t="shared" si="1425"/>
        <v>1452.6577</v>
      </c>
      <c r="CP1111" s="24">
        <f t="shared" si="1426"/>
        <v>967.34230000000002</v>
      </c>
      <c r="CQ1111">
        <f t="shared" si="1427"/>
        <v>1602.65</v>
      </c>
      <c r="CR1111" s="24">
        <f t="shared" si="1428"/>
        <v>889.59760000000006</v>
      </c>
      <c r="CS1111" s="15" t="str">
        <f t="shared" si="1429"/>
        <v>RED</v>
      </c>
      <c r="CT1111" s="15" t="str">
        <f t="shared" si="1430"/>
        <v>RED</v>
      </c>
      <c r="CU1111" s="15" t="str">
        <f t="shared" si="1473"/>
        <v>RED</v>
      </c>
      <c r="CV1111" s="15" t="str">
        <f t="shared" si="1417"/>
        <v>0</v>
      </c>
      <c r="CX1111" s="24">
        <f t="shared" si="1474"/>
        <v>1256.95</v>
      </c>
      <c r="CY1111" s="24">
        <f t="shared" si="1475"/>
        <v>808.13</v>
      </c>
      <c r="DA1111" s="24">
        <f t="shared" si="1485"/>
        <v>1428.3992400000002</v>
      </c>
      <c r="DB1111" s="24">
        <f t="shared" si="1476"/>
        <v>1085.5007599999999</v>
      </c>
      <c r="DC1111" s="24">
        <f t="shared" si="1477"/>
        <v>1534.3207600000001</v>
      </c>
      <c r="DD1111" s="24">
        <f t="shared" si="1478"/>
        <v>979.57924000000003</v>
      </c>
      <c r="DE1111">
        <f t="shared" si="1479"/>
        <v>1705.77</v>
      </c>
      <c r="DF1111" s="24">
        <f t="shared" si="1480"/>
        <v>890.71288000000004</v>
      </c>
      <c r="DG1111" s="15" t="str">
        <f t="shared" si="1481"/>
        <v>RED</v>
      </c>
      <c r="DH1111" s="15" t="str">
        <f t="shared" si="1482"/>
        <v>RED</v>
      </c>
      <c r="DI1111" s="15" t="str">
        <f t="shared" si="1483"/>
        <v>RED</v>
      </c>
    </row>
    <row r="1112" spans="1:113" x14ac:dyDescent="0.3">
      <c r="A1112" s="18">
        <v>36099</v>
      </c>
      <c r="B1112" s="1">
        <v>817.6</v>
      </c>
      <c r="C1112" s="1">
        <v>857.75</v>
      </c>
      <c r="D1112" s="1">
        <v>817.6</v>
      </c>
      <c r="E1112" s="1">
        <v>824</v>
      </c>
      <c r="F1112" s="1">
        <v>303900000</v>
      </c>
      <c r="G1112" s="1">
        <v>755300.02</v>
      </c>
      <c r="H1112" s="1">
        <v>1008454</v>
      </c>
      <c r="I1112" s="1">
        <v>846.98</v>
      </c>
      <c r="J1112" s="1">
        <v>893.67</v>
      </c>
      <c r="K1112" s="1">
        <v>995.65</v>
      </c>
      <c r="L1112" s="1">
        <v>1034.68</v>
      </c>
      <c r="M1112" s="1">
        <v>1015.66</v>
      </c>
      <c r="N1112" s="1">
        <v>24.7</v>
      </c>
      <c r="O1112" s="1">
        <v>35.369999999999997</v>
      </c>
      <c r="P1112" s="1">
        <v>40.32</v>
      </c>
      <c r="Q1112" s="1">
        <v>-50.53</v>
      </c>
      <c r="R1112" s="1">
        <v>-47.62</v>
      </c>
      <c r="S1112" s="1">
        <v>0.81</v>
      </c>
      <c r="T1112" s="1">
        <v>15.47</v>
      </c>
      <c r="U1112" s="1">
        <v>22.89</v>
      </c>
      <c r="V1112" s="1">
        <v>17.71</v>
      </c>
      <c r="W1112" s="1">
        <v>29.4</v>
      </c>
      <c r="X1112" s="1">
        <v>25.54</v>
      </c>
      <c r="Y1112" s="1">
        <v>988.55</v>
      </c>
      <c r="Z1112" s="1">
        <v>798.78</v>
      </c>
      <c r="AA1112" s="1">
        <v>893.67</v>
      </c>
      <c r="AB1112" s="1">
        <v>1247.1500000000001</v>
      </c>
      <c r="AC1112" s="1">
        <v>803.3</v>
      </c>
      <c r="AD1112" s="19">
        <f t="shared" si="1431"/>
        <v>0.13662299188524143</v>
      </c>
      <c r="AE1112" s="1">
        <f t="shared" si="1418"/>
        <v>90.37069532792286</v>
      </c>
      <c r="AF1112" s="20">
        <f t="shared" si="1486"/>
        <v>8.1360494280295903E-3</v>
      </c>
      <c r="AG1112" s="2">
        <f t="shared" si="1432"/>
        <v>-2.9100000000000037</v>
      </c>
      <c r="AH1112" s="1">
        <f t="shared" si="1433"/>
        <v>861.64166666666654</v>
      </c>
      <c r="AI1112" s="21">
        <f t="shared" si="1434"/>
        <v>869.4307692307691</v>
      </c>
      <c r="AJ1112" s="22">
        <f t="shared" si="1435"/>
        <v>-7.7891025641025635</v>
      </c>
      <c r="AK1112" s="23">
        <f t="shared" si="1436"/>
        <v>-3.3482371794871426</v>
      </c>
      <c r="AL1112" s="23">
        <f t="shared" si="1437"/>
        <v>-4.4408653846154209</v>
      </c>
      <c r="AM1112" s="23"/>
      <c r="AN1112">
        <f t="shared" si="1438"/>
        <v>820.67499999999995</v>
      </c>
      <c r="AO1112" s="4">
        <f t="shared" si="1439"/>
        <v>832.48749999999995</v>
      </c>
      <c r="AP1112" s="4">
        <f t="shared" si="1440"/>
        <v>871.39999999999986</v>
      </c>
      <c r="AQ1112" s="24">
        <f t="shared" si="1441"/>
        <v>868.74999999999977</v>
      </c>
      <c r="AR1112" t="str">
        <f t="shared" si="1442"/>
        <v>GREEN</v>
      </c>
      <c r="AS1112" t="str">
        <f t="shared" si="1443"/>
        <v>RED</v>
      </c>
      <c r="AT1112" t="str">
        <f t="shared" si="1444"/>
        <v>RED</v>
      </c>
      <c r="AU1112" t="str">
        <f t="shared" si="1445"/>
        <v>RED</v>
      </c>
      <c r="AV1112" t="str">
        <f t="shared" si="1446"/>
        <v>RED</v>
      </c>
      <c r="AW1112" t="str">
        <f t="shared" si="1447"/>
        <v>RED</v>
      </c>
      <c r="AX1112" s="25">
        <f t="shared" si="1448"/>
        <v>7.5113900380382086E-3</v>
      </c>
      <c r="AY1112" s="25">
        <f t="shared" si="1449"/>
        <v>2.1915705989336749E-2</v>
      </c>
      <c r="AZ1112" s="26">
        <f t="shared" si="1450"/>
        <v>25.525420622716695</v>
      </c>
      <c r="BA1112" s="1">
        <f t="shared" si="1487"/>
        <v>717125.01750000007</v>
      </c>
      <c r="BB1112" s="1">
        <f t="shared" si="1487"/>
        <v>899052</v>
      </c>
      <c r="BC1112" s="27">
        <f t="shared" si="1451"/>
        <v>1.0532333994330354</v>
      </c>
      <c r="BD1112" s="28">
        <f t="shared" si="1451"/>
        <v>1.1216859536489547</v>
      </c>
      <c r="BE1112" s="29">
        <f t="shared" si="1420"/>
        <v>5.6547619047618847</v>
      </c>
      <c r="BF1112" s="29">
        <f t="shared" si="1484"/>
        <v>2.8273809523809423</v>
      </c>
      <c r="BG1112" s="30">
        <f t="shared" si="1452"/>
        <v>-9.1243517005176744E-3</v>
      </c>
      <c r="BH1112" s="31">
        <f t="shared" si="1453"/>
        <v>-2.2817727278369448E-2</v>
      </c>
      <c r="BI1112" s="31">
        <f t="shared" si="1454"/>
        <v>-1.4404315951298541E-2</v>
      </c>
      <c r="BJ1112" s="32">
        <f t="shared" si="1455"/>
        <v>956.61920962639294</v>
      </c>
      <c r="BK1112" s="24">
        <f t="shared" si="1456"/>
        <v>766.66412370694013</v>
      </c>
      <c r="BL1112" s="30">
        <f t="shared" si="1457"/>
        <v>0.23052801689253982</v>
      </c>
      <c r="BM1112" s="30">
        <f t="shared" si="1458"/>
        <v>-0.16094564275047687</v>
      </c>
      <c r="BN1112" s="30">
        <f t="shared" si="1459"/>
        <v>6.9582374142062947E-2</v>
      </c>
      <c r="BO1112" s="30">
        <f t="shared" si="1460"/>
        <v>-9.1363268608413928E-2</v>
      </c>
      <c r="BP1112" s="30"/>
      <c r="BQ1112">
        <f t="shared" si="1461"/>
        <v>1256.95</v>
      </c>
      <c r="BR1112">
        <f t="shared" si="1462"/>
        <v>808.13</v>
      </c>
      <c r="BT1112" s="24">
        <f t="shared" si="1463"/>
        <v>1428.3992400000002</v>
      </c>
      <c r="BU1112" s="24">
        <f t="shared" si="1464"/>
        <v>1085.5007599999999</v>
      </c>
      <c r="BV1112" s="24">
        <f t="shared" si="1465"/>
        <v>1534.3207600000001</v>
      </c>
      <c r="BW1112" s="24">
        <f t="shared" si="1466"/>
        <v>979.57924000000003</v>
      </c>
      <c r="BX1112">
        <f t="shared" si="1467"/>
        <v>1705.77</v>
      </c>
      <c r="BY1112" s="24">
        <f t="shared" si="1468"/>
        <v>890.71288000000004</v>
      </c>
      <c r="BZ1112" s="15" t="str">
        <f t="shared" si="1469"/>
        <v>RED</v>
      </c>
      <c r="CA1112" s="15" t="str">
        <f t="shared" si="1470"/>
        <v>RED</v>
      </c>
      <c r="CB1112" s="15" t="str">
        <f t="shared" si="1471"/>
        <v>RED</v>
      </c>
      <c r="CC1112" s="15" t="str">
        <f t="shared" si="1472"/>
        <v>0</v>
      </c>
      <c r="CJ1112">
        <f t="shared" si="1421"/>
        <v>1210</v>
      </c>
      <c r="CK1112">
        <f t="shared" si="1422"/>
        <v>817.35</v>
      </c>
      <c r="CM1112" s="24">
        <f t="shared" si="1423"/>
        <v>1359.9922999999999</v>
      </c>
      <c r="CN1112" s="24">
        <f t="shared" si="1424"/>
        <v>1060.0077000000001</v>
      </c>
      <c r="CO1112" s="24">
        <f t="shared" si="1425"/>
        <v>1452.6577</v>
      </c>
      <c r="CP1112" s="24">
        <f t="shared" si="1426"/>
        <v>967.34230000000002</v>
      </c>
      <c r="CQ1112">
        <f t="shared" si="1427"/>
        <v>1602.65</v>
      </c>
      <c r="CR1112" s="24">
        <f t="shared" si="1428"/>
        <v>889.59760000000006</v>
      </c>
      <c r="CS1112" s="15" t="str">
        <f t="shared" si="1429"/>
        <v>RED</v>
      </c>
      <c r="CT1112" s="15" t="str">
        <f t="shared" si="1430"/>
        <v>RED</v>
      </c>
      <c r="CU1112" s="15" t="str">
        <f t="shared" si="1473"/>
        <v>RED</v>
      </c>
      <c r="CV1112" s="15" t="str">
        <f t="shared" si="1417"/>
        <v>0</v>
      </c>
      <c r="CX1112" s="24">
        <f t="shared" si="1474"/>
        <v>1256.95</v>
      </c>
      <c r="CY1112" s="24">
        <f t="shared" si="1475"/>
        <v>808.13</v>
      </c>
      <c r="DA1112" s="24">
        <f t="shared" si="1485"/>
        <v>1428.3992400000002</v>
      </c>
      <c r="DB1112" s="24">
        <f t="shared" si="1476"/>
        <v>1085.5007599999999</v>
      </c>
      <c r="DC1112" s="24">
        <f t="shared" si="1477"/>
        <v>1534.3207600000001</v>
      </c>
      <c r="DD1112" s="24">
        <f t="shared" si="1478"/>
        <v>979.57924000000003</v>
      </c>
      <c r="DE1112">
        <f t="shared" si="1479"/>
        <v>1705.77</v>
      </c>
      <c r="DF1112" s="24">
        <f t="shared" si="1480"/>
        <v>890.71288000000004</v>
      </c>
      <c r="DG1112" s="15" t="str">
        <f t="shared" si="1481"/>
        <v>RED</v>
      </c>
      <c r="DH1112" s="15" t="str">
        <f t="shared" si="1482"/>
        <v>RED</v>
      </c>
      <c r="DI1112" s="15" t="str">
        <f t="shared" si="1483"/>
        <v>RED</v>
      </c>
    </row>
    <row r="1113" spans="1:113" x14ac:dyDescent="0.3">
      <c r="A1113" s="75">
        <v>36091</v>
      </c>
      <c r="B1113" s="76">
        <v>839.7</v>
      </c>
      <c r="C1113" s="76">
        <v>840</v>
      </c>
      <c r="D1113" s="76">
        <v>803.3</v>
      </c>
      <c r="E1113" s="76">
        <v>817.35</v>
      </c>
      <c r="F1113" s="76">
        <v>178000000</v>
      </c>
      <c r="G1113" s="76">
        <v>462999.96</v>
      </c>
      <c r="H1113" s="76">
        <v>600311</v>
      </c>
      <c r="I1113" s="76">
        <v>869.17</v>
      </c>
      <c r="J1113" s="76">
        <v>901.03</v>
      </c>
      <c r="K1113" s="76">
        <v>999.62</v>
      </c>
      <c r="L1113" s="76">
        <v>1034.75</v>
      </c>
      <c r="M1113" s="76">
        <v>1017.45</v>
      </c>
      <c r="N1113" s="76">
        <v>14.72</v>
      </c>
      <c r="O1113" s="76">
        <v>34.21</v>
      </c>
      <c r="P1113" s="76">
        <v>39.85</v>
      </c>
      <c r="Q1113" s="76">
        <v>-49.56</v>
      </c>
      <c r="R1113" s="76">
        <v>-46.9</v>
      </c>
      <c r="S1113" s="76">
        <v>-2.64</v>
      </c>
      <c r="T1113" s="76">
        <v>18.03</v>
      </c>
      <c r="U1113" s="76">
        <v>37.15</v>
      </c>
      <c r="V1113" s="76">
        <v>16.239999999999998</v>
      </c>
      <c r="W1113" s="76">
        <v>31.05</v>
      </c>
      <c r="X1113" s="76">
        <v>25.59</v>
      </c>
      <c r="Y1113" s="76">
        <v>995.98</v>
      </c>
      <c r="Z1113" s="76">
        <v>806.07</v>
      </c>
      <c r="AA1113" s="76">
        <v>901.03</v>
      </c>
      <c r="AB1113" s="76">
        <v>1247.1500000000001</v>
      </c>
      <c r="AC1113" s="76">
        <v>810</v>
      </c>
      <c r="AD1113" s="19">
        <f t="shared" si="1431"/>
        <v>-0.45472765163128598</v>
      </c>
      <c r="AE1113" s="76">
        <f t="shared" si="1418"/>
        <v>89.641368721210867</v>
      </c>
      <c r="AF1113" s="77">
        <f t="shared" si="1486"/>
        <v>-2.6384752829064939E-2</v>
      </c>
      <c r="AG1113" s="2">
        <f t="shared" si="1432"/>
        <v>-2.6600000000000037</v>
      </c>
      <c r="AH1113" s="1">
        <f t="shared" si="1433"/>
        <v>874.58333333333314</v>
      </c>
      <c r="AI1113" s="21">
        <f t="shared" si="1434"/>
        <v>877.69230769230751</v>
      </c>
      <c r="AJ1113" s="22">
        <f t="shared" si="1435"/>
        <v>-3.1089743589743648</v>
      </c>
      <c r="AK1113" s="23">
        <f t="shared" si="1436"/>
        <v>-5.1937499999999943</v>
      </c>
      <c r="AL1113" s="23">
        <f t="shared" si="1437"/>
        <v>2.0847756410256295</v>
      </c>
      <c r="AM1113" s="23"/>
      <c r="AN1113">
        <f t="shared" si="1438"/>
        <v>828.42499999999995</v>
      </c>
      <c r="AO1113" s="4">
        <f t="shared" si="1439"/>
        <v>852.72499999999991</v>
      </c>
      <c r="AP1113" s="4">
        <f t="shared" si="1440"/>
        <v>876.71249999999986</v>
      </c>
      <c r="AQ1113" s="24">
        <f t="shared" si="1441"/>
        <v>871.89499999999987</v>
      </c>
      <c r="AR1113" t="str">
        <f t="shared" si="1442"/>
        <v>RED</v>
      </c>
      <c r="AS1113" t="str">
        <f t="shared" si="1443"/>
        <v>RED</v>
      </c>
      <c r="AT1113" t="str">
        <f t="shared" si="1444"/>
        <v>RED</v>
      </c>
      <c r="AU1113" t="str">
        <f t="shared" si="1445"/>
        <v>RED</v>
      </c>
      <c r="AV1113" t="str">
        <f t="shared" si="1446"/>
        <v>RED</v>
      </c>
      <c r="AW1113" t="str">
        <f t="shared" si="1447"/>
        <v>RED</v>
      </c>
      <c r="AX1113" s="25">
        <f t="shared" si="1448"/>
        <v>6.5166133216515805E-3</v>
      </c>
      <c r="AY1113" s="25">
        <f t="shared" si="1449"/>
        <v>2.1915705989336749E-2</v>
      </c>
      <c r="AZ1113" s="26">
        <f t="shared" si="1450"/>
        <v>22.919738802782376</v>
      </c>
      <c r="BA1113" s="1">
        <f t="shared" si="1487"/>
        <v>663775.00749999995</v>
      </c>
      <c r="BB1113" s="1">
        <f t="shared" si="1487"/>
        <v>801986.75</v>
      </c>
      <c r="BC1113" s="27">
        <f t="shared" si="1451"/>
        <v>0.69752544878695222</v>
      </c>
      <c r="BD1113" s="28">
        <f t="shared" si="1451"/>
        <v>0.74852982296777348</v>
      </c>
      <c r="BE1113" s="29">
        <f t="shared" si="1420"/>
        <v>0</v>
      </c>
      <c r="BF1113" s="29">
        <f t="shared" si="1484"/>
        <v>0</v>
      </c>
      <c r="BG1113" s="30">
        <f t="shared" si="1452"/>
        <v>-1.884542081448537E-2</v>
      </c>
      <c r="BH1113" s="31">
        <f t="shared" si="1453"/>
        <v>-3.2873558984005125E-2</v>
      </c>
      <c r="BI1113" s="31">
        <f t="shared" si="1454"/>
        <v>-1.5399092667685169E-2</v>
      </c>
      <c r="BJ1113" s="32">
        <f t="shared" si="1455"/>
        <v>966.03722699930381</v>
      </c>
      <c r="BK1113" s="24">
        <f t="shared" si="1456"/>
        <v>783.12943966736248</v>
      </c>
      <c r="BL1113" s="30">
        <f t="shared" si="1457"/>
        <v>0.22378147345927857</v>
      </c>
      <c r="BM1113" s="30">
        <f t="shared" si="1458"/>
        <v>-0.18191377867413444</v>
      </c>
      <c r="BN1113" s="30">
        <f t="shared" si="1459"/>
        <v>4.186769478514412E-2</v>
      </c>
      <c r="BO1113" s="30">
        <f t="shared" si="1460"/>
        <v>-0.14004608388899031</v>
      </c>
      <c r="BP1113" s="30"/>
      <c r="BQ1113">
        <f t="shared" si="1461"/>
        <v>1256.95</v>
      </c>
      <c r="BR1113">
        <f t="shared" si="1462"/>
        <v>808.13</v>
      </c>
      <c r="BT1113" s="24">
        <f t="shared" si="1463"/>
        <v>1428.3992400000002</v>
      </c>
      <c r="BU1113" s="24">
        <f t="shared" si="1464"/>
        <v>1085.5007599999999</v>
      </c>
      <c r="BV1113" s="24">
        <f t="shared" si="1465"/>
        <v>1534.3207600000001</v>
      </c>
      <c r="BW1113" s="24">
        <f t="shared" si="1466"/>
        <v>979.57924000000003</v>
      </c>
      <c r="BX1113">
        <f t="shared" si="1467"/>
        <v>1705.77</v>
      </c>
      <c r="BY1113" s="24">
        <f t="shared" si="1468"/>
        <v>890.71288000000004</v>
      </c>
      <c r="BZ1113" s="15" t="str">
        <f t="shared" si="1469"/>
        <v>RED</v>
      </c>
      <c r="CA1113" s="15" t="str">
        <f t="shared" si="1470"/>
        <v>RED</v>
      </c>
      <c r="CB1113" s="15" t="str">
        <f t="shared" si="1471"/>
        <v>RED</v>
      </c>
      <c r="CC1113" s="15" t="str">
        <f t="shared" si="1472"/>
        <v>0</v>
      </c>
      <c r="CJ1113">
        <f t="shared" si="1421"/>
        <v>1210</v>
      </c>
      <c r="CK1113">
        <f t="shared" si="1422"/>
        <v>817.35</v>
      </c>
      <c r="CM1113" s="24">
        <f t="shared" si="1423"/>
        <v>1359.9922999999999</v>
      </c>
      <c r="CN1113" s="24">
        <f t="shared" si="1424"/>
        <v>1060.0077000000001</v>
      </c>
      <c r="CO1113" s="24">
        <f t="shared" si="1425"/>
        <v>1452.6577</v>
      </c>
      <c r="CP1113" s="24">
        <f t="shared" si="1426"/>
        <v>967.34230000000002</v>
      </c>
      <c r="CQ1113">
        <f t="shared" si="1427"/>
        <v>1602.65</v>
      </c>
      <c r="CR1113" s="24">
        <f t="shared" si="1428"/>
        <v>889.59760000000006</v>
      </c>
      <c r="CS1113" s="15" t="str">
        <f t="shared" si="1429"/>
        <v>RED</v>
      </c>
      <c r="CT1113" s="15" t="str">
        <f t="shared" si="1430"/>
        <v>RED</v>
      </c>
      <c r="CU1113" s="15" t="str">
        <f t="shared" si="1473"/>
        <v>RED</v>
      </c>
      <c r="CV1113" s="15" t="str">
        <f t="shared" si="1417"/>
        <v>0</v>
      </c>
      <c r="CX1113" s="24">
        <f t="shared" si="1474"/>
        <v>1256.95</v>
      </c>
      <c r="CY1113" s="24">
        <f t="shared" si="1475"/>
        <v>808.13</v>
      </c>
      <c r="DA1113" s="24">
        <f t="shared" si="1485"/>
        <v>1428.3992400000002</v>
      </c>
      <c r="DB1113" s="24">
        <f t="shared" si="1476"/>
        <v>1085.5007599999999</v>
      </c>
      <c r="DC1113" s="24">
        <f t="shared" si="1477"/>
        <v>1534.3207600000001</v>
      </c>
      <c r="DD1113" s="24">
        <f t="shared" si="1478"/>
        <v>979.57924000000003</v>
      </c>
      <c r="DE1113">
        <f t="shared" si="1479"/>
        <v>1705.77</v>
      </c>
      <c r="DF1113" s="24">
        <f t="shared" si="1480"/>
        <v>890.71288000000004</v>
      </c>
      <c r="DG1113" s="15" t="str">
        <f t="shared" si="1481"/>
        <v>RED</v>
      </c>
      <c r="DH1113" s="15" t="str">
        <f t="shared" si="1482"/>
        <v>RED</v>
      </c>
      <c r="DI1113" s="15" t="str">
        <f t="shared" si="1483"/>
        <v>RED</v>
      </c>
    </row>
    <row r="1114" spans="1:113" x14ac:dyDescent="0.3">
      <c r="A1114" s="18">
        <v>36084</v>
      </c>
      <c r="B1114" s="1">
        <v>849.7</v>
      </c>
      <c r="C1114" s="1">
        <v>860.9</v>
      </c>
      <c r="D1114" s="1">
        <v>810</v>
      </c>
      <c r="E1114" s="1">
        <v>839.5</v>
      </c>
      <c r="F1114" s="1">
        <v>290500000</v>
      </c>
      <c r="G1114" s="1">
        <v>792400.04</v>
      </c>
      <c r="H1114" s="1">
        <v>963927</v>
      </c>
      <c r="I1114" s="1">
        <v>886.03</v>
      </c>
      <c r="J1114" s="1">
        <v>909.83</v>
      </c>
      <c r="K1114" s="1">
        <v>1004.77</v>
      </c>
      <c r="L1114" s="1">
        <v>1035.08</v>
      </c>
      <c r="M1114" s="1">
        <v>1019.25</v>
      </c>
      <c r="N1114" s="1">
        <v>20.85</v>
      </c>
      <c r="O1114" s="1">
        <v>36.22</v>
      </c>
      <c r="P1114" s="1">
        <v>40.880000000000003</v>
      </c>
      <c r="Q1114" s="1">
        <v>-46.93</v>
      </c>
      <c r="R1114" s="1">
        <v>-46.23</v>
      </c>
      <c r="S1114" s="1">
        <v>-1.1299999999999999</v>
      </c>
      <c r="T1114" s="1">
        <v>35.17</v>
      </c>
      <c r="U1114" s="1">
        <v>56.68</v>
      </c>
      <c r="V1114" s="1">
        <v>17.05</v>
      </c>
      <c r="W1114" s="1">
        <v>31.68</v>
      </c>
      <c r="X1114" s="1">
        <v>25.15</v>
      </c>
      <c r="Y1114" s="1">
        <v>1004.79</v>
      </c>
      <c r="Z1114" s="1">
        <v>814.88</v>
      </c>
      <c r="AA1114" s="1">
        <v>909.83</v>
      </c>
      <c r="AB1114" s="1">
        <v>1247.1500000000001</v>
      </c>
      <c r="AC1114" s="1">
        <v>820.1</v>
      </c>
      <c r="AD1114" s="19">
        <f t="shared" si="1431"/>
        <v>-0.19708575266112374</v>
      </c>
      <c r="AE1114" s="1">
        <f t="shared" si="1418"/>
        <v>92.0706295240185</v>
      </c>
      <c r="AF1114" s="20">
        <f t="shared" si="1486"/>
        <v>-1.13060887999058E-2</v>
      </c>
      <c r="AG1114" s="2">
        <f t="shared" si="1432"/>
        <v>-0.70000000000000284</v>
      </c>
      <c r="AH1114" s="1">
        <f t="shared" si="1433"/>
        <v>888.30833333333328</v>
      </c>
      <c r="AI1114" s="21">
        <f t="shared" si="1434"/>
        <v>885.5961538461537</v>
      </c>
      <c r="AJ1114" s="22">
        <f t="shared" si="1435"/>
        <v>2.7121794871795828</v>
      </c>
      <c r="AK1114" s="23">
        <f t="shared" si="1436"/>
        <v>-10.187179487179463</v>
      </c>
      <c r="AL1114" s="23">
        <f t="shared" si="1437"/>
        <v>12.899358974359046</v>
      </c>
      <c r="AM1114" s="23"/>
      <c r="AN1114">
        <f t="shared" si="1438"/>
        <v>844.3</v>
      </c>
      <c r="AO1114" s="4">
        <f t="shared" si="1439"/>
        <v>882.125</v>
      </c>
      <c r="AP1114" s="4">
        <f t="shared" si="1440"/>
        <v>880.76874999999995</v>
      </c>
      <c r="AQ1114" s="24">
        <f t="shared" si="1441"/>
        <v>876.56999999999994</v>
      </c>
      <c r="AR1114" t="str">
        <f t="shared" si="1442"/>
        <v>RED</v>
      </c>
      <c r="AS1114" t="str">
        <f t="shared" si="1443"/>
        <v>RED</v>
      </c>
      <c r="AT1114" t="str">
        <f t="shared" si="1444"/>
        <v>RED</v>
      </c>
      <c r="AU1114" t="str">
        <f t="shared" si="1445"/>
        <v>RED</v>
      </c>
      <c r="AV1114" t="str">
        <f t="shared" si="1446"/>
        <v>RED</v>
      </c>
      <c r="AW1114" t="str">
        <f t="shared" si="1447"/>
        <v>RED</v>
      </c>
      <c r="AX1114" s="25">
        <f t="shared" si="1448"/>
        <v>1.2902456753080696E-2</v>
      </c>
      <c r="AY1114" s="25">
        <f t="shared" si="1449"/>
        <v>1.7518247184492592E-2</v>
      </c>
      <c r="AZ1114" s="26">
        <f t="shared" si="1450"/>
        <v>42.413406276061174</v>
      </c>
      <c r="BA1114" s="1">
        <f t="shared" si="1487"/>
        <v>745650.01250000007</v>
      </c>
      <c r="BB1114" s="1">
        <f t="shared" si="1487"/>
        <v>901109.25</v>
      </c>
      <c r="BC1114" s="27">
        <f t="shared" si="1451"/>
        <v>1.0626970116224601</v>
      </c>
      <c r="BD1114" s="28">
        <f t="shared" si="1451"/>
        <v>1.0697115804770621</v>
      </c>
      <c r="BE1114" s="29">
        <f t="shared" si="1420"/>
        <v>0</v>
      </c>
      <c r="BF1114" s="29">
        <f t="shared" si="1484"/>
        <v>0</v>
      </c>
      <c r="BG1114" s="30">
        <f t="shared" si="1452"/>
        <v>-3.6511102856221223E-2</v>
      </c>
      <c r="BH1114" s="31">
        <f t="shared" si="1453"/>
        <v>-1.7044298076688974E-2</v>
      </c>
      <c r="BI1114" s="31">
        <f t="shared" si="1454"/>
        <v>-4.6157904314118965E-3</v>
      </c>
      <c r="BJ1114" s="32">
        <f t="shared" si="1455"/>
        <v>961.40939807706104</v>
      </c>
      <c r="BK1114" s="24">
        <f t="shared" si="1456"/>
        <v>815.20726858960552</v>
      </c>
      <c r="BL1114" s="30">
        <f t="shared" si="1457"/>
        <v>0.1741538171381245</v>
      </c>
      <c r="BM1114" s="30">
        <f t="shared" si="1458"/>
        <v>-0.14521667430263377</v>
      </c>
      <c r="BN1114" s="30">
        <f t="shared" si="1459"/>
        <v>2.8937142835490745E-2</v>
      </c>
      <c r="BO1114" s="30">
        <f t="shared" si="1460"/>
        <v>-0.11627953146714302</v>
      </c>
      <c r="BP1114" s="30"/>
      <c r="BQ1114">
        <f t="shared" si="1461"/>
        <v>1256.95</v>
      </c>
      <c r="BR1114">
        <f t="shared" si="1462"/>
        <v>808.13</v>
      </c>
      <c r="BT1114" s="24">
        <f t="shared" si="1463"/>
        <v>1428.3992400000002</v>
      </c>
      <c r="BU1114" s="24">
        <f t="shared" si="1464"/>
        <v>1085.5007599999999</v>
      </c>
      <c r="BV1114" s="24">
        <f t="shared" si="1465"/>
        <v>1534.3207600000001</v>
      </c>
      <c r="BW1114" s="24">
        <f t="shared" si="1466"/>
        <v>979.57924000000003</v>
      </c>
      <c r="BX1114">
        <f t="shared" si="1467"/>
        <v>1705.77</v>
      </c>
      <c r="BY1114" s="24">
        <f t="shared" si="1468"/>
        <v>890.71288000000004</v>
      </c>
      <c r="BZ1114" s="15" t="str">
        <f t="shared" si="1469"/>
        <v>RED</v>
      </c>
      <c r="CA1114" s="15" t="str">
        <f t="shared" si="1470"/>
        <v>RED</v>
      </c>
      <c r="CB1114" s="15" t="str">
        <f t="shared" si="1471"/>
        <v>RED</v>
      </c>
      <c r="CC1114" s="15" t="str">
        <f t="shared" si="1472"/>
        <v>0</v>
      </c>
      <c r="CJ1114">
        <f t="shared" si="1421"/>
        <v>1210</v>
      </c>
      <c r="CK1114">
        <f t="shared" si="1422"/>
        <v>839.5</v>
      </c>
      <c r="CM1114" s="24">
        <f t="shared" si="1423"/>
        <v>1351.5309999999999</v>
      </c>
      <c r="CN1114" s="24">
        <f t="shared" si="1424"/>
        <v>1068.4690000000001</v>
      </c>
      <c r="CO1114" s="24">
        <f t="shared" si="1425"/>
        <v>1438.9690000000001</v>
      </c>
      <c r="CP1114" s="24">
        <f t="shared" si="1426"/>
        <v>981.03099999999995</v>
      </c>
      <c r="CQ1114">
        <f t="shared" si="1427"/>
        <v>1580.5</v>
      </c>
      <c r="CR1114" s="24">
        <f t="shared" si="1428"/>
        <v>907.67200000000003</v>
      </c>
      <c r="CS1114" s="15" t="str">
        <f t="shared" si="1429"/>
        <v>RED</v>
      </c>
      <c r="CT1114" s="15" t="str">
        <f t="shared" si="1430"/>
        <v>RED</v>
      </c>
      <c r="CU1114" s="15" t="str">
        <f t="shared" si="1473"/>
        <v>RED</v>
      </c>
      <c r="CV1114" s="15" t="str">
        <f t="shared" si="1417"/>
        <v>0</v>
      </c>
      <c r="CX1114" s="24">
        <f t="shared" si="1474"/>
        <v>1256.95</v>
      </c>
      <c r="CY1114" s="24">
        <f t="shared" si="1475"/>
        <v>808.13</v>
      </c>
      <c r="DA1114" s="24">
        <f t="shared" si="1485"/>
        <v>1428.3992400000002</v>
      </c>
      <c r="DB1114" s="24">
        <f t="shared" si="1476"/>
        <v>1085.5007599999999</v>
      </c>
      <c r="DC1114" s="24">
        <f t="shared" si="1477"/>
        <v>1534.3207600000001</v>
      </c>
      <c r="DD1114" s="24">
        <f t="shared" si="1478"/>
        <v>979.57924000000003</v>
      </c>
      <c r="DE1114">
        <f t="shared" si="1479"/>
        <v>1705.77</v>
      </c>
      <c r="DF1114" s="24">
        <f t="shared" si="1480"/>
        <v>890.71288000000004</v>
      </c>
      <c r="DG1114" s="15" t="str">
        <f t="shared" si="1481"/>
        <v>RED</v>
      </c>
      <c r="DH1114" s="15" t="str">
        <f t="shared" si="1482"/>
        <v>RED</v>
      </c>
      <c r="DI1114" s="15" t="str">
        <f t="shared" si="1483"/>
        <v>RED</v>
      </c>
    </row>
    <row r="1115" spans="1:113" x14ac:dyDescent="0.3">
      <c r="A1115" s="75">
        <v>36077</v>
      </c>
      <c r="B1115" s="76">
        <v>904.75</v>
      </c>
      <c r="C1115" s="76">
        <v>904.75</v>
      </c>
      <c r="D1115" s="76">
        <v>820.1</v>
      </c>
      <c r="E1115" s="76">
        <v>849.1</v>
      </c>
      <c r="F1115" s="76">
        <v>299700000</v>
      </c>
      <c r="G1115" s="76">
        <v>857800.05</v>
      </c>
      <c r="H1115" s="76">
        <v>1023516</v>
      </c>
      <c r="I1115" s="76">
        <v>898.07</v>
      </c>
      <c r="J1115" s="76">
        <v>921.02</v>
      </c>
      <c r="K1115" s="76">
        <v>1009.68</v>
      </c>
      <c r="L1115" s="76">
        <v>1035.6300000000001</v>
      </c>
      <c r="M1115" s="76">
        <v>1020.96</v>
      </c>
      <c r="N1115" s="76">
        <v>23.71</v>
      </c>
      <c r="O1115" s="76">
        <v>37.090000000000003</v>
      </c>
      <c r="P1115" s="76">
        <v>41.33</v>
      </c>
      <c r="Q1115" s="76">
        <v>-45.14</v>
      </c>
      <c r="R1115" s="76">
        <v>-46.06</v>
      </c>
      <c r="S1115" s="76">
        <v>-6.17</v>
      </c>
      <c r="T1115" s="76">
        <v>58.26</v>
      </c>
      <c r="U1115" s="76">
        <v>72.400000000000006</v>
      </c>
      <c r="V1115" s="76">
        <v>18.21</v>
      </c>
      <c r="W1115" s="76">
        <v>32.479999999999997</v>
      </c>
      <c r="X1115" s="76">
        <v>24.78</v>
      </c>
      <c r="Y1115" s="76">
        <v>1031.5899999999999</v>
      </c>
      <c r="Z1115" s="76">
        <v>810.44</v>
      </c>
      <c r="AA1115" s="76">
        <v>921.02</v>
      </c>
      <c r="AB1115" s="76">
        <v>1247.1500000000001</v>
      </c>
      <c r="AC1115" s="76">
        <v>830.15</v>
      </c>
      <c r="AD1115" s="19">
        <f t="shared" si="1431"/>
        <v>-0.98455844848574403</v>
      </c>
      <c r="AE1115" s="76">
        <f t="shared" si="1418"/>
        <v>93.12349199385838</v>
      </c>
      <c r="AF1115" s="77">
        <f t="shared" si="1486"/>
        <v>-6.1716116912536645E-2</v>
      </c>
      <c r="AG1115" s="2">
        <f t="shared" si="1432"/>
        <v>0.92000000000000171</v>
      </c>
      <c r="AH1115" s="1">
        <f t="shared" si="1433"/>
        <v>892.80833333333339</v>
      </c>
      <c r="AI1115" s="21">
        <f t="shared" si="1434"/>
        <v>898.01538461538462</v>
      </c>
      <c r="AJ1115" s="22">
        <f t="shared" si="1435"/>
        <v>-5.2070512820512249</v>
      </c>
      <c r="AK1115" s="23">
        <f t="shared" si="1436"/>
        <v>-19.384134615384625</v>
      </c>
      <c r="AL1115" s="23">
        <f t="shared" si="1437"/>
        <v>14.1770833333334</v>
      </c>
      <c r="AM1115" s="23"/>
      <c r="AN1115">
        <f t="shared" si="1438"/>
        <v>877.02500000000009</v>
      </c>
      <c r="AO1115" s="4">
        <f t="shared" si="1439"/>
        <v>897.66250000000002</v>
      </c>
      <c r="AP1115" s="4">
        <f t="shared" si="1440"/>
        <v>882.76250000000005</v>
      </c>
      <c r="AQ1115" s="24">
        <f t="shared" si="1441"/>
        <v>882.17499999999995</v>
      </c>
      <c r="AR1115" t="str">
        <f t="shared" si="1442"/>
        <v>RED</v>
      </c>
      <c r="AS1115" t="str">
        <f t="shared" si="1443"/>
        <v>RED</v>
      </c>
      <c r="AT1115" t="str">
        <f t="shared" si="1444"/>
        <v>RED</v>
      </c>
      <c r="AU1115" t="str">
        <f t="shared" si="1445"/>
        <v>RED</v>
      </c>
      <c r="AV1115" t="str">
        <f t="shared" si="1446"/>
        <v>RED</v>
      </c>
      <c r="AW1115" t="str">
        <f t="shared" si="1447"/>
        <v>RED</v>
      </c>
      <c r="AX1115" s="25">
        <f t="shared" si="1448"/>
        <v>1.6177737211227727E-2</v>
      </c>
      <c r="AY1115" s="25">
        <f t="shared" si="1449"/>
        <v>1.563389905117496E-2</v>
      </c>
      <c r="AZ1115" s="26">
        <f t="shared" si="1450"/>
        <v>50.854778665842346</v>
      </c>
      <c r="BA1115" s="1">
        <f t="shared" si="1487"/>
        <v>712025.00499999989</v>
      </c>
      <c r="BB1115" s="1">
        <f t="shared" si="1487"/>
        <v>882872.5</v>
      </c>
      <c r="BC1115" s="27">
        <f t="shared" si="1451"/>
        <v>1.2047330416436712</v>
      </c>
      <c r="BD1115" s="28">
        <f t="shared" si="1451"/>
        <v>1.1593021642422887</v>
      </c>
      <c r="BE1115" s="29">
        <f t="shared" si="1420"/>
        <v>0</v>
      </c>
      <c r="BF1115" s="29">
        <f t="shared" si="1484"/>
        <v>18.243466754879279</v>
      </c>
      <c r="BG1115" s="30">
        <f t="shared" si="1452"/>
        <v>-4.6901697153524879E-2</v>
      </c>
      <c r="BH1115" s="31">
        <f t="shared" si="1453"/>
        <v>-1.3675928594285069E-2</v>
      </c>
      <c r="BI1115" s="31">
        <f t="shared" si="1454"/>
        <v>5.4383816005276753E-4</v>
      </c>
      <c r="BJ1115" s="32">
        <f t="shared" si="1455"/>
        <v>953.81034696130041</v>
      </c>
      <c r="BK1115" s="24">
        <f t="shared" si="1456"/>
        <v>831.80631970536638</v>
      </c>
      <c r="BL1115" s="30">
        <f t="shared" si="1457"/>
        <v>0.14368628813559536</v>
      </c>
      <c r="BM1115" s="30">
        <f t="shared" si="1458"/>
        <v>-0.12331921677222987</v>
      </c>
      <c r="BN1115" s="30">
        <f t="shared" si="1459"/>
        <v>2.0367071363365498E-2</v>
      </c>
      <c r="BO1115" s="30">
        <f t="shared" si="1460"/>
        <v>-0.10295214540886438</v>
      </c>
      <c r="BP1115" s="30"/>
      <c r="BQ1115">
        <f t="shared" si="1461"/>
        <v>1256.95</v>
      </c>
      <c r="BR1115">
        <f t="shared" si="1462"/>
        <v>808.13</v>
      </c>
      <c r="BT1115" s="24">
        <f t="shared" si="1463"/>
        <v>1428.3992400000002</v>
      </c>
      <c r="BU1115" s="24">
        <f t="shared" si="1464"/>
        <v>1085.5007599999999</v>
      </c>
      <c r="BV1115" s="24">
        <f t="shared" si="1465"/>
        <v>1534.3207600000001</v>
      </c>
      <c r="BW1115" s="24">
        <f t="shared" si="1466"/>
        <v>979.57924000000003</v>
      </c>
      <c r="BX1115">
        <f t="shared" si="1467"/>
        <v>1705.77</v>
      </c>
      <c r="BY1115" s="24">
        <f t="shared" si="1468"/>
        <v>890.71288000000004</v>
      </c>
      <c r="BZ1115" s="15" t="str">
        <f t="shared" si="1469"/>
        <v>RED</v>
      </c>
      <c r="CA1115" s="15" t="str">
        <f t="shared" si="1470"/>
        <v>RED</v>
      </c>
      <c r="CB1115" s="15" t="str">
        <f t="shared" si="1471"/>
        <v>RED</v>
      </c>
      <c r="CC1115" s="15" t="str">
        <f t="shared" si="1472"/>
        <v>0</v>
      </c>
      <c r="CJ1115">
        <f t="shared" si="1421"/>
        <v>1210</v>
      </c>
      <c r="CK1115">
        <f t="shared" si="1422"/>
        <v>849.1</v>
      </c>
      <c r="CM1115" s="24">
        <f t="shared" si="1423"/>
        <v>1347.8638000000001</v>
      </c>
      <c r="CN1115" s="24">
        <f t="shared" si="1424"/>
        <v>1072.1361999999999</v>
      </c>
      <c r="CO1115" s="24">
        <f t="shared" si="1425"/>
        <v>1433.0362</v>
      </c>
      <c r="CP1115" s="24">
        <f t="shared" si="1426"/>
        <v>986.96379999999999</v>
      </c>
      <c r="CQ1115">
        <f t="shared" si="1427"/>
        <v>1570.9</v>
      </c>
      <c r="CR1115" s="24">
        <f t="shared" si="1428"/>
        <v>915.50559999999996</v>
      </c>
      <c r="CS1115" s="15" t="str">
        <f t="shared" si="1429"/>
        <v>RED</v>
      </c>
      <c r="CT1115" s="15" t="str">
        <f t="shared" si="1430"/>
        <v>RED</v>
      </c>
      <c r="CU1115" s="15" t="str">
        <f t="shared" si="1473"/>
        <v>RED</v>
      </c>
      <c r="CV1115" s="15" t="str">
        <f t="shared" si="1417"/>
        <v>0</v>
      </c>
      <c r="CX1115" s="24">
        <f t="shared" si="1474"/>
        <v>1256.95</v>
      </c>
      <c r="CY1115" s="24">
        <f t="shared" si="1475"/>
        <v>808.13</v>
      </c>
      <c r="DA1115" s="24">
        <f t="shared" si="1485"/>
        <v>1428.3992400000002</v>
      </c>
      <c r="DB1115" s="24">
        <f t="shared" si="1476"/>
        <v>1085.5007599999999</v>
      </c>
      <c r="DC1115" s="24">
        <f t="shared" si="1477"/>
        <v>1534.3207600000001</v>
      </c>
      <c r="DD1115" s="24">
        <f t="shared" si="1478"/>
        <v>979.57924000000003</v>
      </c>
      <c r="DE1115">
        <f t="shared" si="1479"/>
        <v>1705.77</v>
      </c>
      <c r="DF1115" s="24">
        <f t="shared" si="1480"/>
        <v>890.71288000000004</v>
      </c>
      <c r="DG1115" s="15" t="str">
        <f t="shared" si="1481"/>
        <v>RED</v>
      </c>
      <c r="DH1115" s="15" t="str">
        <f t="shared" si="1482"/>
        <v>RED</v>
      </c>
      <c r="DI1115" s="15" t="str">
        <f t="shared" si="1483"/>
        <v>RED</v>
      </c>
    </row>
    <row r="1116" spans="1:113" x14ac:dyDescent="0.3">
      <c r="A1116" s="75">
        <v>36068</v>
      </c>
      <c r="B1116" s="76">
        <v>935.6</v>
      </c>
      <c r="C1116" s="76">
        <v>941.45</v>
      </c>
      <c r="D1116" s="76">
        <v>896.05</v>
      </c>
      <c r="E1116" s="76">
        <v>904.95</v>
      </c>
      <c r="F1116" s="76">
        <v>183200000</v>
      </c>
      <c r="G1116" s="76">
        <v>541899.98</v>
      </c>
      <c r="H1116" s="76">
        <v>620193</v>
      </c>
      <c r="I1116" s="76">
        <v>901.55</v>
      </c>
      <c r="J1116" s="76">
        <v>934.89</v>
      </c>
      <c r="K1116" s="76">
        <v>1015.44</v>
      </c>
      <c r="L1116" s="76">
        <v>1035.94</v>
      </c>
      <c r="M1116" s="76">
        <v>1022.88</v>
      </c>
      <c r="N1116" s="76">
        <v>50.56</v>
      </c>
      <c r="O1116" s="76">
        <v>42.66</v>
      </c>
      <c r="P1116" s="76">
        <v>44.05</v>
      </c>
      <c r="Q1116" s="76">
        <v>-43.17</v>
      </c>
      <c r="R1116" s="76">
        <v>-46.29</v>
      </c>
      <c r="S1116" s="76">
        <v>-3.21</v>
      </c>
      <c r="T1116" s="76">
        <v>76.61</v>
      </c>
      <c r="U1116" s="76">
        <v>73.83</v>
      </c>
      <c r="V1116" s="76">
        <v>20.350000000000001</v>
      </c>
      <c r="W1116" s="76">
        <v>25.76</v>
      </c>
      <c r="X1116" s="76">
        <v>24.52</v>
      </c>
      <c r="Y1116" s="76">
        <v>1072.27</v>
      </c>
      <c r="Z1116" s="76">
        <v>797.51</v>
      </c>
      <c r="AA1116" s="76">
        <v>934.89</v>
      </c>
      <c r="AB1116" s="76">
        <v>1247.1500000000001</v>
      </c>
      <c r="AC1116" s="76">
        <v>830.15</v>
      </c>
      <c r="AD1116" s="19">
        <f t="shared" si="1431"/>
        <v>-0.42569422852799776</v>
      </c>
      <c r="AE1116" s="76">
        <f t="shared" si="1418"/>
        <v>99.248738758499755</v>
      </c>
      <c r="AF1116" s="77">
        <f t="shared" si="1486"/>
        <v>-3.2087277394513114E-2</v>
      </c>
      <c r="AG1116" s="2">
        <f t="shared" si="1432"/>
        <v>3.1199999999999974</v>
      </c>
      <c r="AH1116" s="1">
        <f t="shared" si="1433"/>
        <v>892.92500000000007</v>
      </c>
      <c r="AI1116" s="21">
        <f t="shared" si="1434"/>
        <v>908.09615384615404</v>
      </c>
      <c r="AJ1116" s="22">
        <f t="shared" si="1435"/>
        <v>-15.17115384615397</v>
      </c>
      <c r="AK1116" s="23">
        <f t="shared" si="1436"/>
        <v>-27.078525641025664</v>
      </c>
      <c r="AL1116" s="23">
        <f t="shared" si="1437"/>
        <v>11.907371794871693</v>
      </c>
      <c r="AM1116" s="23"/>
      <c r="AN1116">
        <f t="shared" si="1438"/>
        <v>919.95</v>
      </c>
      <c r="AO1116" s="4">
        <f t="shared" si="1439"/>
        <v>910.3125</v>
      </c>
      <c r="AP1116" s="4">
        <f t="shared" si="1440"/>
        <v>884.63750000000005</v>
      </c>
      <c r="AQ1116" s="24">
        <f t="shared" si="1441"/>
        <v>890.40500000000009</v>
      </c>
      <c r="AR1116" t="str">
        <f t="shared" si="1442"/>
        <v>RED</v>
      </c>
      <c r="AS1116" t="str">
        <f t="shared" si="1443"/>
        <v>RED</v>
      </c>
      <c r="AT1116" t="str">
        <f t="shared" si="1444"/>
        <v>GREEN</v>
      </c>
      <c r="AU1116" t="str">
        <f t="shared" si="1445"/>
        <v>GREEN</v>
      </c>
      <c r="AV1116" t="str">
        <f t="shared" si="1446"/>
        <v>GREEN</v>
      </c>
      <c r="AW1116" t="str">
        <f t="shared" si="1447"/>
        <v>GREEN</v>
      </c>
      <c r="AX1116" s="25">
        <f t="shared" si="1448"/>
        <v>1.6177737211227727E-2</v>
      </c>
      <c r="AY1116" s="25">
        <f t="shared" si="1449"/>
        <v>6.4486647275578774E-3</v>
      </c>
      <c r="AZ1116" s="26">
        <f t="shared" si="1450"/>
        <v>71.499380480359363</v>
      </c>
      <c r="BA1116" s="1">
        <f t="shared" si="1487"/>
        <v>658674.995</v>
      </c>
      <c r="BB1116" s="1">
        <f t="shared" si="1487"/>
        <v>860813.75</v>
      </c>
      <c r="BC1116" s="27">
        <f t="shared" si="1451"/>
        <v>0.82271223913699654</v>
      </c>
      <c r="BD1116" s="28">
        <f t="shared" si="1451"/>
        <v>0.72047292460186652</v>
      </c>
      <c r="BE1116" s="29">
        <f t="shared" si="1420"/>
        <v>36.486933509758558</v>
      </c>
      <c r="BF1116" s="29">
        <f t="shared" si="1484"/>
        <v>46.410850148858785</v>
      </c>
      <c r="BG1116" s="30">
        <f t="shared" si="1452"/>
        <v>2.4225067028432745E-3</v>
      </c>
      <c r="BH1116" s="31">
        <f t="shared" si="1453"/>
        <v>1.1331865780992767E-2</v>
      </c>
      <c r="BI1116" s="31">
        <f t="shared" si="1454"/>
        <v>9.7290724836698508E-3</v>
      </c>
      <c r="BJ1116" s="32">
        <f t="shared" si="1455"/>
        <v>953.52713692601947</v>
      </c>
      <c r="BK1116" s="24">
        <f t="shared" si="1456"/>
        <v>832.32286307398067</v>
      </c>
      <c r="BL1116" s="30">
        <f t="shared" si="1457"/>
        <v>0.13393477413342039</v>
      </c>
      <c r="BM1116" s="30">
        <f t="shared" si="1458"/>
        <v>-5.3679360103894597E-2</v>
      </c>
      <c r="BN1116" s="30">
        <f t="shared" si="1459"/>
        <v>8.0255414029525796E-2</v>
      </c>
      <c r="BO1116" s="30">
        <f t="shared" si="1460"/>
        <v>2.6576053925631199E-2</v>
      </c>
      <c r="BP1116" s="30"/>
      <c r="BQ1116">
        <f t="shared" si="1461"/>
        <v>1256.95</v>
      </c>
      <c r="BR1116">
        <f t="shared" si="1462"/>
        <v>808.13</v>
      </c>
      <c r="BT1116" s="24">
        <f t="shared" si="1463"/>
        <v>1428.3992400000002</v>
      </c>
      <c r="BU1116" s="24">
        <f t="shared" si="1464"/>
        <v>1085.5007599999999</v>
      </c>
      <c r="BV1116" s="24">
        <f t="shared" si="1465"/>
        <v>1534.3207600000001</v>
      </c>
      <c r="BW1116" s="24">
        <f t="shared" si="1466"/>
        <v>979.57924000000003</v>
      </c>
      <c r="BX1116">
        <f t="shared" si="1467"/>
        <v>1705.77</v>
      </c>
      <c r="BY1116" s="24">
        <f t="shared" si="1468"/>
        <v>890.71288000000004</v>
      </c>
      <c r="BZ1116" s="15" t="str">
        <f t="shared" si="1469"/>
        <v>RED</v>
      </c>
      <c r="CA1116" s="15" t="str">
        <f t="shared" si="1470"/>
        <v>RED</v>
      </c>
      <c r="CB1116" s="15" t="str">
        <f t="shared" si="1471"/>
        <v>GREEN</v>
      </c>
      <c r="CC1116" s="15" t="str">
        <f t="shared" si="1472"/>
        <v>0</v>
      </c>
      <c r="CJ1116">
        <f t="shared" si="1421"/>
        <v>1210</v>
      </c>
      <c r="CK1116">
        <f t="shared" si="1422"/>
        <v>849.8</v>
      </c>
      <c r="CM1116" s="24">
        <f t="shared" si="1423"/>
        <v>1347.5963999999999</v>
      </c>
      <c r="CN1116" s="24">
        <f t="shared" si="1424"/>
        <v>1072.4036000000001</v>
      </c>
      <c r="CO1116" s="24">
        <f t="shared" si="1425"/>
        <v>1432.6035999999999</v>
      </c>
      <c r="CP1116" s="24">
        <f t="shared" si="1426"/>
        <v>987.39639999999997</v>
      </c>
      <c r="CQ1116">
        <f t="shared" si="1427"/>
        <v>1570.2</v>
      </c>
      <c r="CR1116" s="24">
        <f t="shared" si="1428"/>
        <v>916.07680000000005</v>
      </c>
      <c r="CS1116" s="15" t="str">
        <f t="shared" si="1429"/>
        <v>RED</v>
      </c>
      <c r="CT1116" s="15" t="str">
        <f t="shared" si="1430"/>
        <v>RED</v>
      </c>
      <c r="CU1116" s="15" t="str">
        <f t="shared" si="1473"/>
        <v>RED</v>
      </c>
      <c r="CV1116" s="15" t="str">
        <f t="shared" si="1417"/>
        <v>0</v>
      </c>
      <c r="CX1116" s="24">
        <f t="shared" si="1474"/>
        <v>1256.95</v>
      </c>
      <c r="CY1116" s="24">
        <f t="shared" si="1475"/>
        <v>808.13</v>
      </c>
      <c r="DA1116" s="24">
        <f t="shared" si="1485"/>
        <v>1428.3992400000002</v>
      </c>
      <c r="DB1116" s="24">
        <f t="shared" si="1476"/>
        <v>1085.5007599999999</v>
      </c>
      <c r="DC1116" s="24">
        <f t="shared" si="1477"/>
        <v>1534.3207600000001</v>
      </c>
      <c r="DD1116" s="24">
        <f t="shared" si="1478"/>
        <v>979.57924000000003</v>
      </c>
      <c r="DE1116">
        <f t="shared" si="1479"/>
        <v>1705.77</v>
      </c>
      <c r="DF1116" s="24">
        <f t="shared" si="1480"/>
        <v>890.71288000000004</v>
      </c>
      <c r="DG1116" s="15" t="str">
        <f t="shared" si="1481"/>
        <v>RED</v>
      </c>
      <c r="DH1116" s="15" t="str">
        <f t="shared" si="1482"/>
        <v>RED</v>
      </c>
      <c r="DI1116" s="15" t="str">
        <f t="shared" si="1483"/>
        <v>GREEN</v>
      </c>
    </row>
    <row r="1117" spans="1:113" x14ac:dyDescent="0.3">
      <c r="A1117" s="53">
        <v>36063</v>
      </c>
      <c r="B1117" s="54">
        <v>902.1</v>
      </c>
      <c r="C1117" s="54">
        <v>945.25</v>
      </c>
      <c r="D1117" s="54">
        <v>891.4</v>
      </c>
      <c r="E1117" s="54">
        <v>934.95</v>
      </c>
      <c r="F1117" s="54">
        <v>301200000</v>
      </c>
      <c r="G1117" s="54">
        <v>790499.98</v>
      </c>
      <c r="H1117" s="54">
        <v>996801</v>
      </c>
      <c r="I1117" s="54">
        <v>890.52</v>
      </c>
      <c r="J1117" s="54">
        <v>945.15</v>
      </c>
      <c r="K1117" s="54">
        <v>1020.89</v>
      </c>
      <c r="L1117" s="54">
        <v>1035.95</v>
      </c>
      <c r="M1117" s="54">
        <v>1024.58</v>
      </c>
      <c r="N1117" s="54">
        <v>85.06</v>
      </c>
      <c r="O1117" s="54">
        <v>46.12</v>
      </c>
      <c r="P1117" s="54">
        <v>45.61</v>
      </c>
      <c r="Q1117" s="54">
        <v>-45.72</v>
      </c>
      <c r="R1117" s="54">
        <v>-47.06</v>
      </c>
      <c r="S1117" s="54">
        <v>3.69</v>
      </c>
      <c r="T1117" s="54">
        <v>82.35</v>
      </c>
      <c r="U1117" s="54">
        <v>61.92</v>
      </c>
      <c r="V1117" s="54">
        <v>21.62</v>
      </c>
      <c r="W1117" s="54">
        <v>27.37</v>
      </c>
      <c r="X1117" s="54">
        <v>25.5</v>
      </c>
      <c r="Y1117" s="54">
        <v>1101.3900000000001</v>
      </c>
      <c r="Z1117" s="54">
        <v>788.9</v>
      </c>
      <c r="AA1117" s="54">
        <v>945.15</v>
      </c>
      <c r="AB1117" s="54">
        <v>1247.1500000000001</v>
      </c>
      <c r="AC1117" s="54">
        <v>830.15</v>
      </c>
      <c r="AD1117" s="19">
        <f t="shared" si="1431"/>
        <v>0.41546220663702477</v>
      </c>
      <c r="AE1117" s="54">
        <f t="shared" si="1418"/>
        <v>102.53893397674938</v>
      </c>
      <c r="AF1117" s="55">
        <f t="shared" si="1486"/>
        <v>3.6932290800199663E-2</v>
      </c>
      <c r="AG1117" s="2">
        <f t="shared" si="1432"/>
        <v>1.3400000000000034</v>
      </c>
      <c r="AH1117" s="1">
        <f t="shared" si="1433"/>
        <v>884.67500000000007</v>
      </c>
      <c r="AI1117" s="21">
        <f t="shared" si="1434"/>
        <v>907.75769230769231</v>
      </c>
      <c r="AJ1117" s="22">
        <f t="shared" si="1435"/>
        <v>-23.082692307692241</v>
      </c>
      <c r="AK1117" s="23">
        <f t="shared" si="1436"/>
        <v>-32.335096153846166</v>
      </c>
      <c r="AL1117" s="23">
        <f t="shared" si="1437"/>
        <v>9.2524038461539249</v>
      </c>
      <c r="AM1117" s="23"/>
      <c r="AN1117">
        <f t="shared" si="1438"/>
        <v>918.3</v>
      </c>
      <c r="AO1117" s="4">
        <f t="shared" si="1439"/>
        <v>900.7</v>
      </c>
      <c r="AP1117" s="4">
        <f t="shared" si="1440"/>
        <v>883.46250000000009</v>
      </c>
      <c r="AQ1117" s="24">
        <f t="shared" si="1441"/>
        <v>891.92000000000007</v>
      </c>
      <c r="AR1117" t="str">
        <f t="shared" si="1442"/>
        <v>GREEN</v>
      </c>
      <c r="AS1117" t="str">
        <f t="shared" si="1443"/>
        <v>GREEN</v>
      </c>
      <c r="AT1117" t="str">
        <f t="shared" si="1444"/>
        <v>GREEN</v>
      </c>
      <c r="AU1117" t="str">
        <f t="shared" si="1445"/>
        <v>GREEN</v>
      </c>
      <c r="AV1117" t="str">
        <f t="shared" si="1446"/>
        <v>GREEN</v>
      </c>
      <c r="AW1117" t="str">
        <f t="shared" si="1447"/>
        <v>GREEN</v>
      </c>
      <c r="AX1117" s="25">
        <f t="shared" si="1448"/>
        <v>1.6177737211227727E-2</v>
      </c>
      <c r="AY1117" s="25">
        <f t="shared" si="1449"/>
        <v>2.7691877386679109E-3</v>
      </c>
      <c r="AZ1117" s="26">
        <f t="shared" si="1450"/>
        <v>85.384500408425566</v>
      </c>
      <c r="BA1117" s="1">
        <f t="shared" si="1487"/>
        <v>675325.01</v>
      </c>
      <c r="BB1117" s="1">
        <f t="shared" si="1487"/>
        <v>930895.25</v>
      </c>
      <c r="BC1117" s="27">
        <f t="shared" si="1451"/>
        <v>1.1705474672113803</v>
      </c>
      <c r="BD1117" s="28">
        <f t="shared" si="1451"/>
        <v>1.0707982450227349</v>
      </c>
      <c r="BE1117" s="29">
        <f t="shared" si="1420"/>
        <v>56.334766787959012</v>
      </c>
      <c r="BF1117" s="29">
        <f t="shared" si="1484"/>
        <v>45.319219318557742</v>
      </c>
      <c r="BG1117" s="30">
        <f t="shared" si="1452"/>
        <v>1.9549839964954741E-2</v>
      </c>
      <c r="BH1117" s="31">
        <f t="shared" si="1453"/>
        <v>2.4266605816841591E-2</v>
      </c>
      <c r="BI1117" s="31">
        <f t="shared" si="1454"/>
        <v>1.3408549472559816E-2</v>
      </c>
      <c r="BJ1117" s="32">
        <f t="shared" si="1455"/>
        <v>950.65786898885199</v>
      </c>
      <c r="BK1117" s="24">
        <f t="shared" si="1456"/>
        <v>818.69213101114815</v>
      </c>
      <c r="BL1117" s="30">
        <f t="shared" si="1457"/>
        <v>0.14114737470207372</v>
      </c>
      <c r="BM1117" s="30">
        <f t="shared" si="1458"/>
        <v>-1.6800758317398728E-2</v>
      </c>
      <c r="BN1117" s="30">
        <f t="shared" si="1459"/>
        <v>0.12434661638467499</v>
      </c>
      <c r="BO1117" s="30">
        <f t="shared" si="1460"/>
        <v>0.10754585806727626</v>
      </c>
      <c r="BP1117" s="30"/>
      <c r="BQ1117">
        <f t="shared" si="1461"/>
        <v>1256.95</v>
      </c>
      <c r="BR1117">
        <f t="shared" si="1462"/>
        <v>808.13</v>
      </c>
      <c r="BT1117" s="24">
        <f t="shared" si="1463"/>
        <v>1428.3992400000002</v>
      </c>
      <c r="BU1117" s="24">
        <f t="shared" si="1464"/>
        <v>1085.5007599999999</v>
      </c>
      <c r="BV1117" s="24">
        <f t="shared" si="1465"/>
        <v>1534.3207600000001</v>
      </c>
      <c r="BW1117" s="24">
        <f t="shared" si="1466"/>
        <v>979.57924000000003</v>
      </c>
      <c r="BX1117">
        <f t="shared" si="1467"/>
        <v>1705.77</v>
      </c>
      <c r="BY1117" s="24">
        <f t="shared" si="1468"/>
        <v>890.71288000000004</v>
      </c>
      <c r="BZ1117" s="15" t="str">
        <f t="shared" si="1469"/>
        <v>RED</v>
      </c>
      <c r="CA1117" s="15" t="str">
        <f t="shared" si="1470"/>
        <v>RED</v>
      </c>
      <c r="CB1117" s="15" t="str">
        <f t="shared" si="1471"/>
        <v>GREEN</v>
      </c>
      <c r="CC1117" s="15" t="str">
        <f t="shared" si="1472"/>
        <v>GREEN</v>
      </c>
      <c r="CJ1117">
        <f t="shared" si="1421"/>
        <v>1210</v>
      </c>
      <c r="CK1117">
        <f t="shared" si="1422"/>
        <v>849.8</v>
      </c>
      <c r="CM1117" s="24">
        <f t="shared" si="1423"/>
        <v>1347.5963999999999</v>
      </c>
      <c r="CN1117" s="24">
        <f t="shared" si="1424"/>
        <v>1072.4036000000001</v>
      </c>
      <c r="CO1117" s="24">
        <f t="shared" si="1425"/>
        <v>1432.6035999999999</v>
      </c>
      <c r="CP1117" s="24">
        <f t="shared" si="1426"/>
        <v>987.39639999999997</v>
      </c>
      <c r="CQ1117">
        <f t="shared" si="1427"/>
        <v>1570.2</v>
      </c>
      <c r="CR1117" s="24">
        <f t="shared" si="1428"/>
        <v>916.07680000000005</v>
      </c>
      <c r="CS1117" s="15" t="str">
        <f t="shared" si="1429"/>
        <v>RED</v>
      </c>
      <c r="CT1117" s="15" t="str">
        <f t="shared" si="1430"/>
        <v>RED</v>
      </c>
      <c r="CU1117" s="15" t="str">
        <f t="shared" si="1473"/>
        <v>GREEN</v>
      </c>
      <c r="CV1117" s="15" t="str">
        <f t="shared" si="1417"/>
        <v>0</v>
      </c>
      <c r="CX1117" s="24">
        <f t="shared" si="1474"/>
        <v>1256.95</v>
      </c>
      <c r="CY1117" s="24">
        <f t="shared" si="1475"/>
        <v>808.13</v>
      </c>
      <c r="DA1117" s="24">
        <f t="shared" si="1485"/>
        <v>1428.3992400000002</v>
      </c>
      <c r="DB1117" s="24">
        <f t="shared" si="1476"/>
        <v>1085.5007599999999</v>
      </c>
      <c r="DC1117" s="24">
        <f t="shared" si="1477"/>
        <v>1534.3207600000001</v>
      </c>
      <c r="DD1117" s="24">
        <f t="shared" si="1478"/>
        <v>979.57924000000003</v>
      </c>
      <c r="DE1117">
        <f t="shared" si="1479"/>
        <v>1705.77</v>
      </c>
      <c r="DF1117" s="24">
        <f t="shared" si="1480"/>
        <v>890.71288000000004</v>
      </c>
      <c r="DG1117" s="15" t="str">
        <f t="shared" si="1481"/>
        <v>RED</v>
      </c>
      <c r="DH1117" s="15" t="str">
        <f t="shared" si="1482"/>
        <v>RED</v>
      </c>
      <c r="DI1117" s="15" t="str">
        <f t="shared" si="1483"/>
        <v>GREEN</v>
      </c>
    </row>
    <row r="1118" spans="1:113" x14ac:dyDescent="0.3">
      <c r="A1118" s="18">
        <v>36056</v>
      </c>
      <c r="B1118" s="1">
        <v>900.2</v>
      </c>
      <c r="C1118" s="1">
        <v>926.55</v>
      </c>
      <c r="D1118" s="1">
        <v>899.95</v>
      </c>
      <c r="E1118" s="1">
        <v>901.65</v>
      </c>
      <c r="F1118" s="1">
        <v>269700000</v>
      </c>
      <c r="G1118" s="1">
        <v>657900.01</v>
      </c>
      <c r="H1118" s="1">
        <v>890980</v>
      </c>
      <c r="I1118" s="1">
        <v>874.62</v>
      </c>
      <c r="J1118" s="1">
        <v>956.48</v>
      </c>
      <c r="K1118" s="1">
        <v>1025.46</v>
      </c>
      <c r="L1118" s="1">
        <v>1035.97</v>
      </c>
      <c r="M1118" s="1">
        <v>1026.1400000000001</v>
      </c>
      <c r="N1118" s="1">
        <v>69.83</v>
      </c>
      <c r="O1118" s="1">
        <v>41.21</v>
      </c>
      <c r="P1118" s="1">
        <v>43.46</v>
      </c>
      <c r="Q1118" s="1">
        <v>-51.37</v>
      </c>
      <c r="R1118" s="1">
        <v>-47.4</v>
      </c>
      <c r="S1118" s="1">
        <v>0.22</v>
      </c>
      <c r="T1118" s="1">
        <v>62.53</v>
      </c>
      <c r="U1118" s="1">
        <v>41.38</v>
      </c>
      <c r="V1118" s="1">
        <v>20.65</v>
      </c>
      <c r="W1118" s="1">
        <v>29.38</v>
      </c>
      <c r="X1118" s="1">
        <v>26.56</v>
      </c>
      <c r="Y1118" s="1">
        <v>1138.81</v>
      </c>
      <c r="Z1118" s="1">
        <v>774.15</v>
      </c>
      <c r="AA1118" s="1">
        <v>956.48</v>
      </c>
      <c r="AB1118" s="1">
        <v>1247.1500000000001</v>
      </c>
      <c r="AC1118" s="1">
        <v>830.15</v>
      </c>
      <c r="AD1118" s="19">
        <f t="shared" si="1431"/>
        <v>2.0848170359222366E-2</v>
      </c>
      <c r="AE1118" s="1">
        <f t="shared" si="1418"/>
        <v>98.886817284492295</v>
      </c>
      <c r="AF1118" s="20">
        <f t="shared" si="1486"/>
        <v>2.167389129709818E-3</v>
      </c>
      <c r="AG1118" s="2">
        <f t="shared" si="1432"/>
        <v>-3.9699999999999989</v>
      </c>
      <c r="AH1118" s="1">
        <f t="shared" si="1433"/>
        <v>872.86666666666667</v>
      </c>
      <c r="AI1118" s="21">
        <f t="shared" si="1434"/>
        <v>906.94230769230774</v>
      </c>
      <c r="AJ1118" s="22">
        <f t="shared" si="1435"/>
        <v>-34.075641025641062</v>
      </c>
      <c r="AK1118" s="23">
        <f t="shared" si="1436"/>
        <v>-35.822756410256432</v>
      </c>
      <c r="AL1118" s="23">
        <f t="shared" si="1437"/>
        <v>1.7471153846153697</v>
      </c>
      <c r="AM1118" s="23"/>
      <c r="AN1118">
        <f t="shared" si="1438"/>
        <v>900.67499999999995</v>
      </c>
      <c r="AO1118" s="4">
        <f t="shared" si="1439"/>
        <v>879.41249999999991</v>
      </c>
      <c r="AP1118" s="4">
        <f t="shared" si="1440"/>
        <v>883.01874999999995</v>
      </c>
      <c r="AQ1118" s="24">
        <f t="shared" si="1441"/>
        <v>898.5200000000001</v>
      </c>
      <c r="AR1118" t="str">
        <f t="shared" si="1442"/>
        <v>GREEN</v>
      </c>
      <c r="AS1118" t="str">
        <f t="shared" si="1443"/>
        <v>GREEN</v>
      </c>
      <c r="AT1118" t="str">
        <f t="shared" si="1444"/>
        <v>GREEN</v>
      </c>
      <c r="AU1118" t="str">
        <f t="shared" si="1445"/>
        <v>GREEN</v>
      </c>
      <c r="AV1118" t="str">
        <f t="shared" si="1446"/>
        <v>GREEN</v>
      </c>
      <c r="AW1118" t="str">
        <f t="shared" si="1447"/>
        <v>GREEN</v>
      </c>
      <c r="AX1118" s="25">
        <f t="shared" si="1448"/>
        <v>1.002235541119445E-2</v>
      </c>
      <c r="AY1118" s="25">
        <f t="shared" si="1449"/>
        <v>8.622201715181391E-3</v>
      </c>
      <c r="AZ1118" s="26">
        <f t="shared" si="1450"/>
        <v>53.754859089767031</v>
      </c>
      <c r="BA1118" s="1">
        <f t="shared" si="1487"/>
        <v>603375.01249999995</v>
      </c>
      <c r="BB1118" s="1">
        <f t="shared" si="1487"/>
        <v>865061.75</v>
      </c>
      <c r="BC1118" s="27">
        <f t="shared" si="1451"/>
        <v>1.0903666813679993</v>
      </c>
      <c r="BD1118" s="28">
        <f t="shared" si="1451"/>
        <v>1.0299611559521618</v>
      </c>
      <c r="BE1118" s="29">
        <f t="shared" si="1420"/>
        <v>34.303671849156466</v>
      </c>
      <c r="BF1118" s="29">
        <f t="shared" si="1484"/>
        <v>33.658617267614972</v>
      </c>
      <c r="BG1118" s="30">
        <f t="shared" si="1452"/>
        <v>2.0241224859142259E-2</v>
      </c>
      <c r="BH1118" s="31">
        <f t="shared" si="1453"/>
        <v>1.3382355374083138E-2</v>
      </c>
      <c r="BI1118" s="31">
        <f t="shared" si="1454"/>
        <v>1.4001536960130585E-3</v>
      </c>
      <c r="BJ1118" s="32">
        <f t="shared" si="1455"/>
        <v>917.59972677512189</v>
      </c>
      <c r="BK1118" s="24">
        <f t="shared" si="1456"/>
        <v>828.13360655821145</v>
      </c>
      <c r="BL1118" s="30">
        <f t="shared" si="1457"/>
        <v>9.922488794644313E-2</v>
      </c>
      <c r="BM1118" s="30">
        <f t="shared" si="1458"/>
        <v>-1.7689487911187175E-2</v>
      </c>
      <c r="BN1118" s="30">
        <f t="shared" si="1459"/>
        <v>8.1535400035255945E-2</v>
      </c>
      <c r="BO1118" s="30">
        <f t="shared" si="1460"/>
        <v>6.3845912124068774E-2</v>
      </c>
      <c r="BP1118" s="30"/>
      <c r="BQ1118">
        <f t="shared" si="1461"/>
        <v>1256.95</v>
      </c>
      <c r="BR1118">
        <f t="shared" si="1462"/>
        <v>808.13</v>
      </c>
      <c r="BT1118" s="24">
        <f t="shared" si="1463"/>
        <v>1428.3992400000002</v>
      </c>
      <c r="BU1118" s="24">
        <f t="shared" si="1464"/>
        <v>1085.5007599999999</v>
      </c>
      <c r="BV1118" s="24">
        <f t="shared" si="1465"/>
        <v>1534.3207600000001</v>
      </c>
      <c r="BW1118" s="24">
        <f t="shared" si="1466"/>
        <v>979.57924000000003</v>
      </c>
      <c r="BX1118">
        <f t="shared" si="1467"/>
        <v>1705.77</v>
      </c>
      <c r="BY1118" s="24">
        <f t="shared" si="1468"/>
        <v>890.71288000000004</v>
      </c>
      <c r="BZ1118" s="15" t="str">
        <f t="shared" si="1469"/>
        <v>RED</v>
      </c>
      <c r="CA1118" s="15" t="str">
        <f t="shared" si="1470"/>
        <v>RED</v>
      </c>
      <c r="CB1118" s="15" t="str">
        <f t="shared" si="1471"/>
        <v>GREEN</v>
      </c>
      <c r="CC1118" s="15" t="str">
        <f t="shared" si="1472"/>
        <v>0</v>
      </c>
      <c r="CJ1118">
        <f t="shared" si="1421"/>
        <v>1210</v>
      </c>
      <c r="CK1118">
        <f t="shared" si="1422"/>
        <v>849.8</v>
      </c>
      <c r="CM1118" s="24">
        <f t="shared" si="1423"/>
        <v>1347.5963999999999</v>
      </c>
      <c r="CN1118" s="24">
        <f t="shared" si="1424"/>
        <v>1072.4036000000001</v>
      </c>
      <c r="CO1118" s="24">
        <f t="shared" si="1425"/>
        <v>1432.6035999999999</v>
      </c>
      <c r="CP1118" s="24">
        <f t="shared" si="1426"/>
        <v>987.39639999999997</v>
      </c>
      <c r="CQ1118">
        <f t="shared" si="1427"/>
        <v>1570.2</v>
      </c>
      <c r="CR1118" s="24">
        <f t="shared" si="1428"/>
        <v>916.07680000000005</v>
      </c>
      <c r="CS1118" s="15" t="str">
        <f t="shared" si="1429"/>
        <v>RED</v>
      </c>
      <c r="CT1118" s="15" t="str">
        <f t="shared" si="1430"/>
        <v>RED</v>
      </c>
      <c r="CU1118" s="15" t="str">
        <f t="shared" si="1473"/>
        <v>RED</v>
      </c>
      <c r="CV1118" s="15" t="str">
        <f t="shared" si="1417"/>
        <v>0</v>
      </c>
      <c r="CX1118" s="24">
        <f t="shared" si="1474"/>
        <v>1256.95</v>
      </c>
      <c r="CY1118" s="24">
        <f t="shared" si="1475"/>
        <v>808.13</v>
      </c>
      <c r="DA1118" s="24">
        <f t="shared" si="1485"/>
        <v>1428.3992400000002</v>
      </c>
      <c r="DB1118" s="24">
        <f t="shared" si="1476"/>
        <v>1085.5007599999999</v>
      </c>
      <c r="DC1118" s="24">
        <f t="shared" si="1477"/>
        <v>1534.3207600000001</v>
      </c>
      <c r="DD1118" s="24">
        <f t="shared" si="1478"/>
        <v>979.57924000000003</v>
      </c>
      <c r="DE1118">
        <f t="shared" si="1479"/>
        <v>1705.77</v>
      </c>
      <c r="DF1118" s="24">
        <f t="shared" si="1480"/>
        <v>890.71288000000004</v>
      </c>
      <c r="DG1118" s="15" t="str">
        <f t="shared" si="1481"/>
        <v>RED</v>
      </c>
      <c r="DH1118" s="15" t="str">
        <f t="shared" si="1482"/>
        <v>RED</v>
      </c>
      <c r="DI1118" s="15" t="str">
        <f t="shared" si="1483"/>
        <v>GREEN</v>
      </c>
    </row>
    <row r="1119" spans="1:113" x14ac:dyDescent="0.3">
      <c r="A1119" s="53">
        <v>36049</v>
      </c>
      <c r="B1119" s="54">
        <v>866.9</v>
      </c>
      <c r="C1119" s="54">
        <v>916.8</v>
      </c>
      <c r="D1119" s="54">
        <v>866.9</v>
      </c>
      <c r="E1119" s="54">
        <v>899.7</v>
      </c>
      <c r="F1119" s="54">
        <v>289300000</v>
      </c>
      <c r="G1119" s="54">
        <v>644400.01</v>
      </c>
      <c r="H1119" s="54">
        <v>935281</v>
      </c>
      <c r="I1119" s="54">
        <v>867.11</v>
      </c>
      <c r="J1119" s="54">
        <v>969.36</v>
      </c>
      <c r="K1119" s="54">
        <v>1029.73</v>
      </c>
      <c r="L1119" s="54">
        <v>1035.9100000000001</v>
      </c>
      <c r="M1119" s="54">
        <v>1027.75</v>
      </c>
      <c r="N1119" s="54">
        <v>68.58</v>
      </c>
      <c r="O1119" s="54">
        <v>40.92</v>
      </c>
      <c r="P1119" s="54">
        <v>43.34</v>
      </c>
      <c r="Q1119" s="54">
        <v>-54.44</v>
      </c>
      <c r="R1119" s="54">
        <v>-46.41</v>
      </c>
      <c r="S1119" s="54">
        <v>3.83</v>
      </c>
      <c r="T1119" s="54">
        <v>40.9</v>
      </c>
      <c r="U1119" s="54">
        <v>24.64</v>
      </c>
      <c r="V1119" s="54">
        <v>20.100000000000001</v>
      </c>
      <c r="W1119" s="54">
        <v>30.41</v>
      </c>
      <c r="X1119" s="54">
        <v>27.26</v>
      </c>
      <c r="Y1119" s="54">
        <v>1169.8900000000001</v>
      </c>
      <c r="Z1119" s="54">
        <v>768.83</v>
      </c>
      <c r="AA1119" s="54">
        <v>969.36</v>
      </c>
      <c r="AB1119" s="54">
        <v>1247.1500000000001</v>
      </c>
      <c r="AC1119" s="54">
        <v>830.15</v>
      </c>
      <c r="AD1119" s="19">
        <f t="shared" si="1431"/>
        <v>0.32274472575862645</v>
      </c>
      <c r="AE1119" s="54">
        <f t="shared" si="1418"/>
        <v>98.672954595306081</v>
      </c>
      <c r="AF1119" s="55">
        <f t="shared" si="1486"/>
        <v>3.8315060588574701E-2</v>
      </c>
      <c r="AG1119" s="2">
        <f t="shared" si="1432"/>
        <v>-8.0300000000000011</v>
      </c>
      <c r="AH1119" s="1">
        <f t="shared" si="1433"/>
        <v>871.85</v>
      </c>
      <c r="AI1119" s="21">
        <f t="shared" si="1434"/>
        <v>907.8346153846154</v>
      </c>
      <c r="AJ1119" s="22">
        <f t="shared" si="1435"/>
        <v>-35.984615384615381</v>
      </c>
      <c r="AK1119" s="23">
        <f t="shared" si="1436"/>
        <v>-34.367147435897436</v>
      </c>
      <c r="AL1119" s="23">
        <f t="shared" si="1437"/>
        <v>-1.6174679487179446</v>
      </c>
      <c r="AM1119" s="23"/>
      <c r="AN1119">
        <f t="shared" si="1438"/>
        <v>883.1</v>
      </c>
      <c r="AO1119" s="4">
        <f t="shared" si="1439"/>
        <v>867.86249999999995</v>
      </c>
      <c r="AP1119" s="4">
        <f t="shared" si="1440"/>
        <v>885.32500000000005</v>
      </c>
      <c r="AQ1119" s="24">
        <f t="shared" si="1441"/>
        <v>906.37000000000012</v>
      </c>
      <c r="AR1119" t="str">
        <f t="shared" si="1442"/>
        <v>GREEN</v>
      </c>
      <c r="AS1119" t="str">
        <f t="shared" si="1443"/>
        <v>GREEN</v>
      </c>
      <c r="AT1119" t="str">
        <f t="shared" si="1444"/>
        <v>GREEN</v>
      </c>
      <c r="AU1119" t="str">
        <f t="shared" si="1445"/>
        <v>RED</v>
      </c>
      <c r="AV1119" t="str">
        <f t="shared" si="1446"/>
        <v>GREEN</v>
      </c>
      <c r="AW1119" t="str">
        <f t="shared" si="1447"/>
        <v>RED</v>
      </c>
      <c r="AX1119" s="25">
        <f t="shared" si="1448"/>
        <v>9.6611238895761477E-3</v>
      </c>
      <c r="AY1119" s="25">
        <f t="shared" si="1449"/>
        <v>1.5037275797208446E-2</v>
      </c>
      <c r="AZ1119" s="26">
        <f t="shared" si="1450"/>
        <v>39.116396252772354</v>
      </c>
      <c r="BA1119" s="1">
        <f t="shared" si="1487"/>
        <v>591375.00249999994</v>
      </c>
      <c r="BB1119" s="1">
        <f t="shared" si="1487"/>
        <v>870925.75</v>
      </c>
      <c r="BC1119" s="27">
        <f t="shared" si="1451"/>
        <v>1.0896639311364875</v>
      </c>
      <c r="BD1119" s="28">
        <f t="shared" si="1451"/>
        <v>1.0738929237079051</v>
      </c>
      <c r="BE1119" s="29">
        <f t="shared" si="1420"/>
        <v>33.013562686073477</v>
      </c>
      <c r="BF1119" s="29">
        <f t="shared" si="1484"/>
        <v>22.031094938802546</v>
      </c>
      <c r="BG1119" s="30">
        <f t="shared" si="1452"/>
        <v>2.8983371668728442E-2</v>
      </c>
      <c r="BH1119" s="31">
        <f t="shared" si="1453"/>
        <v>1.0337904226362354E-2</v>
      </c>
      <c r="BI1119" s="31">
        <f t="shared" si="1454"/>
        <v>-5.3761519076322983E-3</v>
      </c>
      <c r="BJ1119" s="32">
        <f t="shared" si="1455"/>
        <v>913.62233534290374</v>
      </c>
      <c r="BK1119" s="24">
        <f t="shared" si="1456"/>
        <v>830.07766465709631</v>
      </c>
      <c r="BL1119" s="30">
        <f t="shared" si="1457"/>
        <v>9.2858364661339815E-2</v>
      </c>
      <c r="BM1119" s="30">
        <f t="shared" si="1458"/>
        <v>-1.5474419631992545E-2</v>
      </c>
      <c r="BN1119" s="30">
        <f t="shared" si="1459"/>
        <v>7.738394502934727E-2</v>
      </c>
      <c r="BO1119" s="30">
        <f t="shared" si="1460"/>
        <v>6.1909525397354725E-2</v>
      </c>
      <c r="BP1119" s="30"/>
      <c r="BQ1119">
        <f t="shared" si="1461"/>
        <v>1256.95</v>
      </c>
      <c r="BR1119">
        <f t="shared" si="1462"/>
        <v>808.13</v>
      </c>
      <c r="BT1119" s="24">
        <f t="shared" si="1463"/>
        <v>1428.3992400000002</v>
      </c>
      <c r="BU1119" s="24">
        <f t="shared" si="1464"/>
        <v>1085.5007599999999</v>
      </c>
      <c r="BV1119" s="24">
        <f t="shared" si="1465"/>
        <v>1534.3207600000001</v>
      </c>
      <c r="BW1119" s="24">
        <f t="shared" si="1466"/>
        <v>979.57924000000003</v>
      </c>
      <c r="BX1119">
        <f t="shared" si="1467"/>
        <v>1705.77</v>
      </c>
      <c r="BY1119" s="24">
        <f t="shared" si="1468"/>
        <v>890.71288000000004</v>
      </c>
      <c r="BZ1119" s="15" t="str">
        <f t="shared" si="1469"/>
        <v>RED</v>
      </c>
      <c r="CA1119" s="15" t="str">
        <f t="shared" si="1470"/>
        <v>RED</v>
      </c>
      <c r="CB1119" s="15" t="str">
        <f t="shared" si="1471"/>
        <v>GREEN</v>
      </c>
      <c r="CC1119" s="15" t="str">
        <f t="shared" si="1472"/>
        <v>0</v>
      </c>
      <c r="CJ1119">
        <f t="shared" si="1421"/>
        <v>1210</v>
      </c>
      <c r="CK1119">
        <f t="shared" si="1422"/>
        <v>849.8</v>
      </c>
      <c r="CM1119" s="24">
        <f t="shared" si="1423"/>
        <v>1347.5963999999999</v>
      </c>
      <c r="CN1119" s="24">
        <f t="shared" si="1424"/>
        <v>1072.4036000000001</v>
      </c>
      <c r="CO1119" s="24">
        <f t="shared" si="1425"/>
        <v>1432.6035999999999</v>
      </c>
      <c r="CP1119" s="24">
        <f t="shared" si="1426"/>
        <v>987.39639999999997</v>
      </c>
      <c r="CQ1119">
        <f t="shared" si="1427"/>
        <v>1570.2</v>
      </c>
      <c r="CR1119" s="24">
        <f t="shared" si="1428"/>
        <v>916.07680000000005</v>
      </c>
      <c r="CS1119" s="15" t="str">
        <f t="shared" si="1429"/>
        <v>RED</v>
      </c>
      <c r="CT1119" s="15" t="str">
        <f t="shared" si="1430"/>
        <v>RED</v>
      </c>
      <c r="CU1119" s="15" t="str">
        <f t="shared" si="1473"/>
        <v>RED</v>
      </c>
      <c r="CV1119" s="15" t="str">
        <f t="shared" si="1417"/>
        <v>0</v>
      </c>
      <c r="CX1119" s="24">
        <f t="shared" si="1474"/>
        <v>1256.95</v>
      </c>
      <c r="CY1119" s="24">
        <f t="shared" si="1475"/>
        <v>808.13</v>
      </c>
      <c r="DA1119" s="24">
        <f t="shared" si="1485"/>
        <v>1428.3992400000002</v>
      </c>
      <c r="DB1119" s="24">
        <f t="shared" si="1476"/>
        <v>1085.5007599999999</v>
      </c>
      <c r="DC1119" s="24">
        <f t="shared" si="1477"/>
        <v>1534.3207600000001</v>
      </c>
      <c r="DD1119" s="24">
        <f t="shared" si="1478"/>
        <v>979.57924000000003</v>
      </c>
      <c r="DE1119">
        <f t="shared" si="1479"/>
        <v>1705.77</v>
      </c>
      <c r="DF1119" s="24">
        <f t="shared" si="1480"/>
        <v>890.71288000000004</v>
      </c>
      <c r="DG1119" s="15" t="str">
        <f t="shared" si="1481"/>
        <v>RED</v>
      </c>
      <c r="DH1119" s="15" t="str">
        <f t="shared" si="1482"/>
        <v>RED</v>
      </c>
      <c r="DI1119" s="15" t="str">
        <f t="shared" si="1483"/>
        <v>GREEN</v>
      </c>
    </row>
    <row r="1120" spans="1:113" x14ac:dyDescent="0.3">
      <c r="A1120" s="18">
        <v>36042</v>
      </c>
      <c r="B1120" s="1">
        <v>850.3</v>
      </c>
      <c r="C1120" s="1">
        <v>868.05</v>
      </c>
      <c r="D1120" s="1">
        <v>832.05</v>
      </c>
      <c r="E1120" s="1">
        <v>866.5</v>
      </c>
      <c r="F1120" s="1">
        <v>264000000</v>
      </c>
      <c r="G1120" s="1">
        <v>608500.04</v>
      </c>
      <c r="H1120" s="1">
        <v>900519</v>
      </c>
      <c r="I1120" s="1">
        <v>866.28</v>
      </c>
      <c r="J1120" s="1">
        <v>983.07</v>
      </c>
      <c r="K1120" s="1">
        <v>1034.05</v>
      </c>
      <c r="L1120" s="1">
        <v>1036</v>
      </c>
      <c r="M1120" s="1">
        <v>0</v>
      </c>
      <c r="N1120" s="1">
        <v>40.64</v>
      </c>
      <c r="O1120" s="1">
        <v>35.869999999999997</v>
      </c>
      <c r="P1120" s="1">
        <v>41.17</v>
      </c>
      <c r="Q1120" s="1">
        <v>-57.36</v>
      </c>
      <c r="R1120" s="1">
        <v>-44.4</v>
      </c>
      <c r="S1120" s="1">
        <v>1.97</v>
      </c>
      <c r="T1120" s="1">
        <v>20.71</v>
      </c>
      <c r="U1120" s="1">
        <v>13.98</v>
      </c>
      <c r="V1120" s="1">
        <v>15.09</v>
      </c>
      <c r="W1120" s="1">
        <v>32.4</v>
      </c>
      <c r="X1120" s="1">
        <v>27.79</v>
      </c>
      <c r="Y1120" s="1">
        <v>1199.51</v>
      </c>
      <c r="Z1120" s="1">
        <v>766.62</v>
      </c>
      <c r="AA1120" s="1">
        <v>983.07</v>
      </c>
      <c r="AB1120" s="1">
        <v>1247.1500000000001</v>
      </c>
      <c r="AC1120" s="1">
        <v>830.15</v>
      </c>
      <c r="AD1120" s="19">
        <f t="shared" si="1431"/>
        <v>0.15040513781722412</v>
      </c>
      <c r="AE1120" s="1">
        <f t="shared" si="1418"/>
        <v>95.031805220443175</v>
      </c>
      <c r="AF1120" s="20">
        <f t="shared" si="1486"/>
        <v>1.9651682748882182E-2</v>
      </c>
      <c r="AG1120" s="2">
        <f t="shared" si="1432"/>
        <v>-12.96</v>
      </c>
      <c r="AH1120" s="1">
        <f t="shared" si="1433"/>
        <v>877.13333333333321</v>
      </c>
      <c r="AI1120" s="21">
        <f t="shared" si="1434"/>
        <v>913.33076923076919</v>
      </c>
      <c r="AJ1120" s="22">
        <f t="shared" si="1435"/>
        <v>-36.19743589743598</v>
      </c>
      <c r="AK1120" s="23">
        <f t="shared" si="1436"/>
        <v>-32.451923076923094</v>
      </c>
      <c r="AL1120" s="23">
        <f t="shared" si="1437"/>
        <v>-3.7455128205128858</v>
      </c>
      <c r="AM1120" s="23"/>
      <c r="AN1120">
        <f t="shared" si="1438"/>
        <v>858.15</v>
      </c>
      <c r="AO1120" s="4">
        <f t="shared" si="1439"/>
        <v>858.96249999999998</v>
      </c>
      <c r="AP1120" s="4">
        <f t="shared" si="1440"/>
        <v>897.98124999999993</v>
      </c>
      <c r="AQ1120" s="24">
        <f t="shared" si="1441"/>
        <v>906.45499999999993</v>
      </c>
      <c r="AR1120" t="str">
        <f t="shared" si="1442"/>
        <v>GREEN</v>
      </c>
      <c r="AS1120" t="str">
        <f t="shared" si="1443"/>
        <v>GREEN</v>
      </c>
      <c r="AT1120" t="str">
        <f t="shared" si="1444"/>
        <v>RED</v>
      </c>
      <c r="AU1120" t="str">
        <f t="shared" si="1445"/>
        <v>RED</v>
      </c>
      <c r="AV1120" t="str">
        <f t="shared" si="1446"/>
        <v>RED</v>
      </c>
      <c r="AW1120" t="str">
        <f t="shared" si="1447"/>
        <v>RED</v>
      </c>
      <c r="AX1120" s="25">
        <f t="shared" si="1448"/>
        <v>5.3221594205786387E-3</v>
      </c>
      <c r="AY1120" s="25">
        <f t="shared" si="1449"/>
        <v>1.5037275797208446E-2</v>
      </c>
      <c r="AZ1120" s="26">
        <f t="shared" si="1450"/>
        <v>26.140997349125456</v>
      </c>
      <c r="BA1120" s="1">
        <f t="shared" si="1487"/>
        <v>560999.98750000005</v>
      </c>
      <c r="BB1120" s="1">
        <f t="shared" si="1487"/>
        <v>834943</v>
      </c>
      <c r="BC1120" s="27">
        <f t="shared" si="1451"/>
        <v>1.0846703271985367</v>
      </c>
      <c r="BD1120" s="28">
        <f t="shared" si="1451"/>
        <v>1.0785394931150989</v>
      </c>
      <c r="BE1120" s="29">
        <f t="shared" si="1420"/>
        <v>11.048627191531613</v>
      </c>
      <c r="BF1120" s="29">
        <f t="shared" si="1484"/>
        <v>5.5243135957658067</v>
      </c>
      <c r="BG1120" s="30">
        <f t="shared" si="1452"/>
        <v>6.5234858890240166E-3</v>
      </c>
      <c r="BH1120" s="31">
        <f t="shared" si="1453"/>
        <v>-8.0203818855515419E-3</v>
      </c>
      <c r="BI1120" s="31">
        <f t="shared" si="1454"/>
        <v>-9.7151163766298065E-3</v>
      </c>
      <c r="BJ1120" s="32">
        <f t="shared" si="1455"/>
        <v>938.99937140485247</v>
      </c>
      <c r="BK1120" s="24">
        <f t="shared" si="1456"/>
        <v>815.26729526181396</v>
      </c>
      <c r="BL1120" s="30">
        <f t="shared" si="1457"/>
        <v>0.14279524078827296</v>
      </c>
      <c r="BM1120" s="30">
        <f t="shared" si="1458"/>
        <v>-8.366921108465375E-2</v>
      </c>
      <c r="BN1120" s="30">
        <f t="shared" si="1459"/>
        <v>5.9126029703619208E-2</v>
      </c>
      <c r="BO1120" s="30">
        <f t="shared" si="1460"/>
        <v>-2.4543181381034541E-2</v>
      </c>
      <c r="BP1120" s="30"/>
      <c r="BQ1120">
        <f t="shared" si="1461"/>
        <v>1256.95</v>
      </c>
      <c r="BR1120">
        <f t="shared" si="1462"/>
        <v>808.13</v>
      </c>
      <c r="BT1120" s="24">
        <f t="shared" si="1463"/>
        <v>1428.3992400000002</v>
      </c>
      <c r="BU1120" s="24">
        <f t="shared" si="1464"/>
        <v>1085.5007599999999</v>
      </c>
      <c r="BV1120" s="24">
        <f t="shared" si="1465"/>
        <v>1534.3207600000001</v>
      </c>
      <c r="BW1120" s="24">
        <f t="shared" si="1466"/>
        <v>979.57924000000003</v>
      </c>
      <c r="BX1120">
        <f t="shared" si="1467"/>
        <v>1705.77</v>
      </c>
      <c r="BY1120" s="24">
        <f t="shared" si="1468"/>
        <v>890.71288000000004</v>
      </c>
      <c r="BZ1120" s="15" t="str">
        <f t="shared" si="1469"/>
        <v>RED</v>
      </c>
      <c r="CA1120" s="15" t="str">
        <f t="shared" si="1470"/>
        <v>RED</v>
      </c>
      <c r="CB1120" s="15" t="str">
        <f t="shared" si="1471"/>
        <v>RED</v>
      </c>
      <c r="CC1120" s="15" t="str">
        <f t="shared" si="1472"/>
        <v>0</v>
      </c>
      <c r="CJ1120">
        <f t="shared" si="1421"/>
        <v>1210</v>
      </c>
      <c r="CK1120">
        <f t="shared" si="1422"/>
        <v>849.8</v>
      </c>
      <c r="CM1120" s="24">
        <f t="shared" si="1423"/>
        <v>1347.5963999999999</v>
      </c>
      <c r="CN1120" s="24">
        <f t="shared" si="1424"/>
        <v>1072.4036000000001</v>
      </c>
      <c r="CO1120" s="24">
        <f t="shared" si="1425"/>
        <v>1432.6035999999999</v>
      </c>
      <c r="CP1120" s="24">
        <f t="shared" si="1426"/>
        <v>987.39639999999997</v>
      </c>
      <c r="CQ1120">
        <f t="shared" si="1427"/>
        <v>1570.2</v>
      </c>
      <c r="CR1120" s="24">
        <f t="shared" si="1428"/>
        <v>916.07680000000005</v>
      </c>
      <c r="CS1120" s="15" t="str">
        <f t="shared" si="1429"/>
        <v>RED</v>
      </c>
      <c r="CT1120" s="15" t="str">
        <f t="shared" si="1430"/>
        <v>RED</v>
      </c>
      <c r="CU1120" s="15" t="str">
        <f t="shared" si="1473"/>
        <v>RED</v>
      </c>
      <c r="CV1120" s="15" t="str">
        <f t="shared" si="1417"/>
        <v>0</v>
      </c>
      <c r="CX1120" s="24">
        <f t="shared" si="1474"/>
        <v>1256.95</v>
      </c>
      <c r="CY1120" s="24">
        <f t="shared" si="1475"/>
        <v>808.13</v>
      </c>
      <c r="DA1120" s="24">
        <f t="shared" si="1485"/>
        <v>1428.3992400000002</v>
      </c>
      <c r="DB1120" s="24">
        <f t="shared" si="1476"/>
        <v>1085.5007599999999</v>
      </c>
      <c r="DC1120" s="24">
        <f t="shared" si="1477"/>
        <v>1534.3207600000001</v>
      </c>
      <c r="DD1120" s="24">
        <f t="shared" si="1478"/>
        <v>979.57924000000003</v>
      </c>
      <c r="DE1120">
        <f t="shared" si="1479"/>
        <v>1705.77</v>
      </c>
      <c r="DF1120" s="24">
        <f t="shared" si="1480"/>
        <v>890.71288000000004</v>
      </c>
      <c r="DG1120" s="15" t="str">
        <f t="shared" si="1481"/>
        <v>RED</v>
      </c>
      <c r="DH1120" s="15" t="str">
        <f t="shared" si="1482"/>
        <v>RED</v>
      </c>
      <c r="DI1120" s="15" t="str">
        <f t="shared" si="1483"/>
        <v>RED</v>
      </c>
    </row>
    <row r="1121" spans="1:113" x14ac:dyDescent="0.3">
      <c r="A1121" s="18">
        <v>36035</v>
      </c>
      <c r="B1121" s="1">
        <v>855.2</v>
      </c>
      <c r="C1121" s="1">
        <v>889.7</v>
      </c>
      <c r="D1121" s="1">
        <v>845.35</v>
      </c>
      <c r="E1121" s="1">
        <v>849.8</v>
      </c>
      <c r="F1121" s="1">
        <v>209300000</v>
      </c>
      <c r="G1121" s="1">
        <v>502699.99</v>
      </c>
      <c r="H1121" s="1">
        <v>733467</v>
      </c>
      <c r="I1121" s="1">
        <v>879.26</v>
      </c>
      <c r="J1121" s="1">
        <v>1000.24</v>
      </c>
      <c r="K1121" s="1">
        <v>1038.81</v>
      </c>
      <c r="L1121" s="1">
        <v>1036.3800000000001</v>
      </c>
      <c r="M1121" s="1">
        <v>0</v>
      </c>
      <c r="N1121" s="1">
        <v>15.42</v>
      </c>
      <c r="O1121" s="1">
        <v>33.21</v>
      </c>
      <c r="P1121" s="1">
        <v>40.06</v>
      </c>
      <c r="Q1121" s="1">
        <v>-56.88</v>
      </c>
      <c r="R1121" s="1">
        <v>-41.16</v>
      </c>
      <c r="S1121" s="1">
        <v>-0.66</v>
      </c>
      <c r="T1121" s="1">
        <v>12.31</v>
      </c>
      <c r="U1121" s="1">
        <v>11.26</v>
      </c>
      <c r="V1121" s="1">
        <v>15.77</v>
      </c>
      <c r="W1121" s="1">
        <v>32.200000000000003</v>
      </c>
      <c r="X1121" s="1">
        <v>27.12</v>
      </c>
      <c r="Y1121" s="1">
        <v>1231</v>
      </c>
      <c r="Z1121" s="1">
        <v>769.48</v>
      </c>
      <c r="AA1121" s="1">
        <v>1000.24</v>
      </c>
      <c r="AB1121" s="1">
        <v>1247.1500000000001</v>
      </c>
      <c r="AC1121" s="1">
        <v>830.15</v>
      </c>
      <c r="AD1121" s="19">
        <f t="shared" si="1431"/>
        <v>-4.7728562440357725E-2</v>
      </c>
      <c r="AE1121" s="1">
        <f t="shared" si="1418"/>
        <v>93.200263215617539</v>
      </c>
      <c r="AF1121" s="20">
        <f t="shared" si="1486"/>
        <v>-6.6047109708341489E-3</v>
      </c>
      <c r="AG1121" s="2">
        <f t="shared" si="1432"/>
        <v>-15.720000000000006</v>
      </c>
      <c r="AH1121" s="1">
        <f t="shared" si="1433"/>
        <v>886.06666666666661</v>
      </c>
      <c r="AI1121" s="21">
        <f t="shared" si="1434"/>
        <v>923.09999999999991</v>
      </c>
      <c r="AJ1121" s="22">
        <f t="shared" si="1435"/>
        <v>-37.033333333333303</v>
      </c>
      <c r="AK1121" s="23">
        <f t="shared" si="1436"/>
        <v>-33.695512820512818</v>
      </c>
      <c r="AL1121" s="23">
        <f t="shared" si="1437"/>
        <v>-3.3378205128204854</v>
      </c>
      <c r="AM1121" s="23"/>
      <c r="AN1121">
        <f t="shared" si="1438"/>
        <v>852.625</v>
      </c>
      <c r="AO1121" s="4">
        <f t="shared" si="1439"/>
        <v>866.22499999999991</v>
      </c>
      <c r="AP1121" s="4">
        <f t="shared" si="1440"/>
        <v>912.18749999999989</v>
      </c>
      <c r="AQ1121" s="24">
        <f t="shared" si="1441"/>
        <v>912.24</v>
      </c>
      <c r="AR1121" t="str">
        <f t="shared" si="1442"/>
        <v>RED</v>
      </c>
      <c r="AS1121" t="str">
        <f t="shared" si="1443"/>
        <v>RED</v>
      </c>
      <c r="AT1121" t="str">
        <f t="shared" si="1444"/>
        <v>RED</v>
      </c>
      <c r="AU1121" t="str">
        <f t="shared" si="1445"/>
        <v>RED</v>
      </c>
      <c r="AV1121" t="str">
        <f t="shared" si="1446"/>
        <v>RED</v>
      </c>
      <c r="AW1121" t="str">
        <f t="shared" si="1447"/>
        <v>RED</v>
      </c>
      <c r="AX1121" s="25">
        <f t="shared" si="1448"/>
        <v>2.0468789624316086E-3</v>
      </c>
      <c r="AY1121" s="25">
        <f t="shared" si="1449"/>
        <v>2.8499486696853777E-2</v>
      </c>
      <c r="AZ1121" s="26">
        <f t="shared" si="1450"/>
        <v>6.7008919662081041</v>
      </c>
      <c r="BA1121" s="1">
        <f t="shared" si="1487"/>
        <v>546124.97499999998</v>
      </c>
      <c r="BB1121" s="1">
        <f t="shared" si="1487"/>
        <v>801459.75</v>
      </c>
      <c r="BC1121" s="27">
        <f t="shared" si="1451"/>
        <v>0.92048526072260295</v>
      </c>
      <c r="BD1121" s="28">
        <f t="shared" si="1451"/>
        <v>0.91516386194066512</v>
      </c>
      <c r="BE1121" s="29">
        <f t="shared" si="1420"/>
        <v>0</v>
      </c>
      <c r="BF1121" s="29">
        <f t="shared" si="1484"/>
        <v>0</v>
      </c>
      <c r="BG1121" s="30">
        <f t="shared" si="1452"/>
        <v>-8.3075632160037327E-3</v>
      </c>
      <c r="BH1121" s="31">
        <f t="shared" si="1453"/>
        <v>-2.2555913695812668E-2</v>
      </c>
      <c r="BI1121" s="31">
        <f t="shared" si="1454"/>
        <v>-2.6452607734422168E-2</v>
      </c>
      <c r="BJ1121" s="32">
        <f t="shared" si="1455"/>
        <v>955.57061379678771</v>
      </c>
      <c r="BK1121" s="24">
        <f t="shared" si="1456"/>
        <v>816.5627195365455</v>
      </c>
      <c r="BL1121" s="30">
        <f t="shared" si="1457"/>
        <v>0.16357718787978609</v>
      </c>
      <c r="BM1121" s="30">
        <f t="shared" si="1458"/>
        <v>-0.1244653021849703</v>
      </c>
      <c r="BN1121" s="30">
        <f t="shared" si="1459"/>
        <v>3.9111885694815787E-2</v>
      </c>
      <c r="BO1121" s="30">
        <f t="shared" si="1460"/>
        <v>-8.5353416490154516E-2</v>
      </c>
      <c r="BP1121" s="30"/>
      <c r="BQ1121">
        <f t="shared" si="1461"/>
        <v>1256.95</v>
      </c>
      <c r="BR1121">
        <f t="shared" si="1462"/>
        <v>808.13</v>
      </c>
      <c r="BT1121" s="24">
        <f t="shared" si="1463"/>
        <v>1428.3992400000002</v>
      </c>
      <c r="BU1121" s="24">
        <f t="shared" si="1464"/>
        <v>1085.5007599999999</v>
      </c>
      <c r="BV1121" s="24">
        <f t="shared" si="1465"/>
        <v>1534.3207600000001</v>
      </c>
      <c r="BW1121" s="24">
        <f t="shared" si="1466"/>
        <v>979.57924000000003</v>
      </c>
      <c r="BX1121">
        <f t="shared" si="1467"/>
        <v>1705.77</v>
      </c>
      <c r="BY1121" s="24">
        <f t="shared" si="1468"/>
        <v>890.71288000000004</v>
      </c>
      <c r="BZ1121" s="15" t="str">
        <f t="shared" si="1469"/>
        <v>RED</v>
      </c>
      <c r="CA1121" s="15" t="str">
        <f t="shared" si="1470"/>
        <v>RED</v>
      </c>
      <c r="CB1121" s="15" t="str">
        <f t="shared" si="1471"/>
        <v>RED</v>
      </c>
      <c r="CC1121" s="15" t="str">
        <f t="shared" si="1472"/>
        <v>0</v>
      </c>
      <c r="CJ1121">
        <f t="shared" si="1421"/>
        <v>1210</v>
      </c>
      <c r="CK1121">
        <f t="shared" si="1422"/>
        <v>849.8</v>
      </c>
      <c r="CM1121" s="24">
        <f t="shared" si="1423"/>
        <v>1347.5963999999999</v>
      </c>
      <c r="CN1121" s="24">
        <f t="shared" si="1424"/>
        <v>1072.4036000000001</v>
      </c>
      <c r="CO1121" s="24">
        <f t="shared" si="1425"/>
        <v>1432.6035999999999</v>
      </c>
      <c r="CP1121" s="24">
        <f t="shared" si="1426"/>
        <v>987.39639999999997</v>
      </c>
      <c r="CQ1121">
        <f t="shared" si="1427"/>
        <v>1570.2</v>
      </c>
      <c r="CR1121" s="24">
        <f t="shared" si="1428"/>
        <v>916.07680000000005</v>
      </c>
      <c r="CS1121" s="15" t="str">
        <f t="shared" si="1429"/>
        <v>RED</v>
      </c>
      <c r="CT1121" s="15" t="str">
        <f t="shared" si="1430"/>
        <v>RED</v>
      </c>
      <c r="CU1121" s="15" t="str">
        <f t="shared" si="1473"/>
        <v>RED</v>
      </c>
      <c r="CV1121" s="15" t="str">
        <f t="shared" si="1417"/>
        <v>0</v>
      </c>
      <c r="CX1121" s="24">
        <f t="shared" si="1474"/>
        <v>1256.95</v>
      </c>
      <c r="CY1121" s="24">
        <f t="shared" si="1475"/>
        <v>808.13</v>
      </c>
      <c r="DA1121" s="24">
        <f t="shared" si="1485"/>
        <v>1428.3992400000002</v>
      </c>
      <c r="DB1121" s="24">
        <f t="shared" si="1476"/>
        <v>1085.5007599999999</v>
      </c>
      <c r="DC1121" s="24">
        <f t="shared" si="1477"/>
        <v>1534.3207600000001</v>
      </c>
      <c r="DD1121" s="24">
        <f t="shared" si="1478"/>
        <v>979.57924000000003</v>
      </c>
      <c r="DE1121">
        <f t="shared" si="1479"/>
        <v>1705.77</v>
      </c>
      <c r="DF1121" s="24">
        <f t="shared" si="1480"/>
        <v>890.71288000000004</v>
      </c>
      <c r="DG1121" s="15" t="str">
        <f t="shared" si="1481"/>
        <v>RED</v>
      </c>
      <c r="DH1121" s="15" t="str">
        <f t="shared" si="1482"/>
        <v>RED</v>
      </c>
      <c r="DI1121" s="15" t="str">
        <f t="shared" si="1483"/>
        <v>RED</v>
      </c>
    </row>
    <row r="1122" spans="1:113" x14ac:dyDescent="0.3">
      <c r="A1122" s="18">
        <v>36028</v>
      </c>
      <c r="B1122" s="1">
        <v>864.35</v>
      </c>
      <c r="C1122" s="1">
        <v>873.2</v>
      </c>
      <c r="D1122" s="1">
        <v>830.15</v>
      </c>
      <c r="E1122" s="1">
        <v>855.45</v>
      </c>
      <c r="F1122" s="1">
        <v>262100000</v>
      </c>
      <c r="G1122" s="1">
        <v>609899.97</v>
      </c>
      <c r="H1122" s="1">
        <v>914436</v>
      </c>
      <c r="I1122" s="1">
        <v>893.32</v>
      </c>
      <c r="J1122" s="1">
        <v>1017.37</v>
      </c>
      <c r="K1122" s="1">
        <v>1044.67</v>
      </c>
      <c r="L1122" s="1">
        <v>1037.3499999999999</v>
      </c>
      <c r="M1122" s="1">
        <v>0</v>
      </c>
      <c r="N1122" s="1">
        <v>17.059999999999999</v>
      </c>
      <c r="O1122" s="1">
        <v>33.65</v>
      </c>
      <c r="P1122" s="1">
        <v>40.31</v>
      </c>
      <c r="Q1122" s="1">
        <v>-53.74</v>
      </c>
      <c r="R1122" s="1">
        <v>-37.229999999999997</v>
      </c>
      <c r="S1122" s="1">
        <v>-1</v>
      </c>
      <c r="T1122" s="1">
        <v>8.9</v>
      </c>
      <c r="U1122" s="1">
        <v>15.94</v>
      </c>
      <c r="V1122" s="1">
        <v>14.6</v>
      </c>
      <c r="W1122" s="1">
        <v>33.96</v>
      </c>
      <c r="X1122" s="1">
        <v>26.57</v>
      </c>
      <c r="Y1122" s="1">
        <v>1251.75</v>
      </c>
      <c r="Z1122" s="1">
        <v>782.99</v>
      </c>
      <c r="AA1122" s="1">
        <v>1017.37</v>
      </c>
      <c r="AB1122" s="1">
        <v>1247.1500000000001</v>
      </c>
      <c r="AC1122" s="1">
        <v>853.05</v>
      </c>
      <c r="AD1122" s="19">
        <f t="shared" si="1431"/>
        <v>-7.1941864229454533E-2</v>
      </c>
      <c r="AE1122" s="1">
        <f t="shared" si="1418"/>
        <v>93.819916648387888</v>
      </c>
      <c r="AF1122" s="20">
        <f t="shared" si="1486"/>
        <v>-1.0010415461173316E-2</v>
      </c>
      <c r="AG1122" s="2">
        <f t="shared" si="1432"/>
        <v>-16.510000000000005</v>
      </c>
      <c r="AH1122" s="1">
        <f t="shared" si="1433"/>
        <v>911.25833333333333</v>
      </c>
      <c r="AI1122" s="21">
        <f t="shared" si="1434"/>
        <v>939.51153846153841</v>
      </c>
      <c r="AJ1122" s="22">
        <f t="shared" si="1435"/>
        <v>-28.253205128205082</v>
      </c>
      <c r="AK1122" s="23">
        <f t="shared" si="1436"/>
        <v>-38.645512820512806</v>
      </c>
      <c r="AL1122" s="23">
        <f t="shared" si="1437"/>
        <v>10.392307692307725</v>
      </c>
      <c r="AM1122" s="23"/>
      <c r="AN1122">
        <f t="shared" si="1438"/>
        <v>859.77500000000009</v>
      </c>
      <c r="AO1122" s="4">
        <f t="shared" si="1439"/>
        <v>886.62500000000011</v>
      </c>
      <c r="AP1122" s="4">
        <f t="shared" si="1440"/>
        <v>918.53125</v>
      </c>
      <c r="AQ1122" s="24">
        <f t="shared" si="1441"/>
        <v>918.58500000000004</v>
      </c>
      <c r="AR1122" t="str">
        <f t="shared" si="1442"/>
        <v>RED</v>
      </c>
      <c r="AS1122" t="str">
        <f t="shared" si="1443"/>
        <v>RED</v>
      </c>
      <c r="AT1122" t="str">
        <f t="shared" si="1444"/>
        <v>RED</v>
      </c>
      <c r="AU1122" t="str">
        <f t="shared" si="1445"/>
        <v>RED</v>
      </c>
      <c r="AV1122" t="str">
        <f t="shared" si="1446"/>
        <v>RED</v>
      </c>
      <c r="AW1122" t="str">
        <f t="shared" si="1447"/>
        <v>RED</v>
      </c>
      <c r="AX1122" s="25">
        <f t="shared" si="1448"/>
        <v>5.5837525702127451E-3</v>
      </c>
      <c r="AY1122" s="25">
        <f t="shared" si="1449"/>
        <v>2.7398701535048087E-2</v>
      </c>
      <c r="AZ1122" s="26">
        <f t="shared" si="1450"/>
        <v>16.929463624485464</v>
      </c>
      <c r="BA1122" s="1">
        <f t="shared" ref="BA1122:BB1137" si="1488">AVERAGE(G1122:G1125)</f>
        <v>587424.96249999991</v>
      </c>
      <c r="BB1122" s="1">
        <f t="shared" si="1488"/>
        <v>846301</v>
      </c>
      <c r="BC1122" s="27">
        <f t="shared" si="1451"/>
        <v>1.0382602186402661</v>
      </c>
      <c r="BD1122" s="28">
        <f t="shared" si="1451"/>
        <v>1.0805091805397844</v>
      </c>
      <c r="BE1122" s="29">
        <f t="shared" si="1420"/>
        <v>0</v>
      </c>
      <c r="BF1122" s="29">
        <f t="shared" si="1484"/>
        <v>0</v>
      </c>
      <c r="BG1122" s="30">
        <f t="shared" si="1452"/>
        <v>-2.25642496601271E-2</v>
      </c>
      <c r="BH1122" s="31">
        <f t="shared" si="1453"/>
        <v>-1.7834417509456718E-2</v>
      </c>
      <c r="BI1122" s="31">
        <f t="shared" si="1454"/>
        <v>-2.1814948964835341E-2</v>
      </c>
      <c r="BJ1122" s="32">
        <f t="shared" si="1455"/>
        <v>1017.517213746533</v>
      </c>
      <c r="BK1122" s="24">
        <f t="shared" si="1456"/>
        <v>804.99945292013365</v>
      </c>
      <c r="BL1122" s="30">
        <f t="shared" si="1457"/>
        <v>0.24842803299596627</v>
      </c>
      <c r="BM1122" s="30">
        <f t="shared" si="1458"/>
        <v>-0.18945258489278502</v>
      </c>
      <c r="BN1122" s="30">
        <f t="shared" si="1459"/>
        <v>5.8975448103181241E-2</v>
      </c>
      <c r="BO1122" s="30">
        <f t="shared" si="1460"/>
        <v>-0.13047713678960376</v>
      </c>
      <c r="BP1122" s="30"/>
      <c r="BQ1122">
        <f t="shared" si="1461"/>
        <v>1256.95</v>
      </c>
      <c r="BR1122">
        <f t="shared" si="1462"/>
        <v>808.13</v>
      </c>
      <c r="BT1122" s="24">
        <f t="shared" si="1463"/>
        <v>1428.3992400000002</v>
      </c>
      <c r="BU1122" s="24">
        <f t="shared" si="1464"/>
        <v>1085.5007599999999</v>
      </c>
      <c r="BV1122" s="24">
        <f t="shared" si="1465"/>
        <v>1534.3207600000001</v>
      </c>
      <c r="BW1122" s="24">
        <f t="shared" si="1466"/>
        <v>979.57924000000003</v>
      </c>
      <c r="BX1122">
        <f t="shared" si="1467"/>
        <v>1705.77</v>
      </c>
      <c r="BY1122" s="24">
        <f t="shared" si="1468"/>
        <v>890.71288000000004</v>
      </c>
      <c r="BZ1122" s="15" t="str">
        <f t="shared" si="1469"/>
        <v>RED</v>
      </c>
      <c r="CA1122" s="15" t="str">
        <f t="shared" si="1470"/>
        <v>RED</v>
      </c>
      <c r="CB1122" s="15" t="str">
        <f t="shared" si="1471"/>
        <v>RED</v>
      </c>
      <c r="CC1122" s="15" t="str">
        <f t="shared" si="1472"/>
        <v>0</v>
      </c>
      <c r="CJ1122">
        <f t="shared" si="1421"/>
        <v>1210</v>
      </c>
      <c r="CK1122">
        <f t="shared" si="1422"/>
        <v>855.45</v>
      </c>
      <c r="CM1122" s="24">
        <f t="shared" si="1423"/>
        <v>1345.4381000000001</v>
      </c>
      <c r="CN1122" s="24">
        <f t="shared" si="1424"/>
        <v>1074.5618999999999</v>
      </c>
      <c r="CO1122" s="24">
        <f t="shared" si="1425"/>
        <v>1429.1118999999999</v>
      </c>
      <c r="CP1122" s="24">
        <f t="shared" si="1426"/>
        <v>990.88810000000001</v>
      </c>
      <c r="CQ1122">
        <f t="shared" si="1427"/>
        <v>1564.55</v>
      </c>
      <c r="CR1122" s="24">
        <f t="shared" si="1428"/>
        <v>920.68720000000008</v>
      </c>
      <c r="CS1122" s="15" t="str">
        <f t="shared" si="1429"/>
        <v>RED</v>
      </c>
      <c r="CT1122" s="15" t="str">
        <f t="shared" si="1430"/>
        <v>RED</v>
      </c>
      <c r="CU1122" s="15" t="str">
        <f t="shared" si="1473"/>
        <v>RED</v>
      </c>
      <c r="CV1122" s="15" t="str">
        <f t="shared" si="1417"/>
        <v>0</v>
      </c>
      <c r="CX1122" s="24">
        <f t="shared" si="1474"/>
        <v>1256.95</v>
      </c>
      <c r="CY1122" s="24">
        <f t="shared" si="1475"/>
        <v>808.13</v>
      </c>
      <c r="DA1122" s="24">
        <f t="shared" si="1485"/>
        <v>1428.3992400000002</v>
      </c>
      <c r="DB1122" s="24">
        <f t="shared" si="1476"/>
        <v>1085.5007599999999</v>
      </c>
      <c r="DC1122" s="24">
        <f t="shared" si="1477"/>
        <v>1534.3207600000001</v>
      </c>
      <c r="DD1122" s="24">
        <f t="shared" si="1478"/>
        <v>979.57924000000003</v>
      </c>
      <c r="DE1122">
        <f t="shared" si="1479"/>
        <v>1705.77</v>
      </c>
      <c r="DF1122" s="24">
        <f t="shared" si="1480"/>
        <v>890.71288000000004</v>
      </c>
      <c r="DG1122" s="15" t="str">
        <f t="shared" si="1481"/>
        <v>RED</v>
      </c>
      <c r="DH1122" s="15" t="str">
        <f t="shared" si="1482"/>
        <v>RED</v>
      </c>
      <c r="DI1122" s="15" t="str">
        <f t="shared" si="1483"/>
        <v>RED</v>
      </c>
    </row>
    <row r="1123" spans="1:113" x14ac:dyDescent="0.3">
      <c r="A1123" s="75">
        <v>36021</v>
      </c>
      <c r="B1123" s="76">
        <v>895.15</v>
      </c>
      <c r="C1123" s="76">
        <v>895.15</v>
      </c>
      <c r="D1123" s="76">
        <v>853.1</v>
      </c>
      <c r="E1123" s="76">
        <v>864.1</v>
      </c>
      <c r="F1123" s="76">
        <v>204000000</v>
      </c>
      <c r="G1123" s="76">
        <v>522899.95</v>
      </c>
      <c r="H1123" s="76">
        <v>791350</v>
      </c>
      <c r="I1123" s="76">
        <v>922.42</v>
      </c>
      <c r="J1123" s="76">
        <v>1033.27</v>
      </c>
      <c r="K1123" s="76">
        <v>1050.55</v>
      </c>
      <c r="L1123" s="76">
        <v>1038.57</v>
      </c>
      <c r="M1123" s="76">
        <v>0</v>
      </c>
      <c r="N1123" s="76">
        <v>19.13</v>
      </c>
      <c r="O1123" s="76">
        <v>34.29</v>
      </c>
      <c r="P1123" s="76">
        <v>40.68</v>
      </c>
      <c r="Q1123" s="76">
        <v>-49.52</v>
      </c>
      <c r="R1123" s="76">
        <v>-33.1</v>
      </c>
      <c r="S1123" s="76">
        <v>-3.51</v>
      </c>
      <c r="T1123" s="76">
        <v>12.58</v>
      </c>
      <c r="U1123" s="76">
        <v>31.75</v>
      </c>
      <c r="V1123" s="76">
        <v>15.35</v>
      </c>
      <c r="W1123" s="76">
        <v>32.950000000000003</v>
      </c>
      <c r="X1123" s="76">
        <v>25.55</v>
      </c>
      <c r="Y1123" s="76">
        <v>1264.68</v>
      </c>
      <c r="Z1123" s="76">
        <v>801.86</v>
      </c>
      <c r="AA1123" s="76">
        <v>1033.27</v>
      </c>
      <c r="AB1123" s="76">
        <v>1272</v>
      </c>
      <c r="AC1123" s="76">
        <v>853.05</v>
      </c>
      <c r="AD1123" s="19">
        <f t="shared" si="1431"/>
        <v>-0.26492414512463724</v>
      </c>
      <c r="AE1123" s="76">
        <f t="shared" si="1418"/>
        <v>94.768589602983184</v>
      </c>
      <c r="AF1123" s="77">
        <f t="shared" si="1486"/>
        <v>-3.5118083859080884E-2</v>
      </c>
      <c r="AG1123" s="2">
        <f t="shared" si="1432"/>
        <v>-16.420000000000002</v>
      </c>
      <c r="AH1123" s="1">
        <f t="shared" si="1433"/>
        <v>932.04166666666663</v>
      </c>
      <c r="AI1123" s="21">
        <f t="shared" si="1434"/>
        <v>960.36538461538464</v>
      </c>
      <c r="AJ1123" s="22">
        <f t="shared" si="1435"/>
        <v>-28.323717948718013</v>
      </c>
      <c r="AK1123" s="23">
        <f t="shared" si="1436"/>
        <v>-50.930448717948678</v>
      </c>
      <c r="AL1123" s="23">
        <f t="shared" si="1437"/>
        <v>22.606730769230666</v>
      </c>
      <c r="AM1123" s="23"/>
      <c r="AN1123">
        <f t="shared" si="1438"/>
        <v>879.82500000000005</v>
      </c>
      <c r="AO1123" s="4">
        <f t="shared" si="1439"/>
        <v>902.78750000000002</v>
      </c>
      <c r="AP1123" s="4">
        <f t="shared" si="1440"/>
        <v>927.14375000000007</v>
      </c>
      <c r="AQ1123" s="24">
        <f t="shared" si="1441"/>
        <v>930.15500000000009</v>
      </c>
      <c r="AR1123" t="str">
        <f t="shared" si="1442"/>
        <v>RED</v>
      </c>
      <c r="AS1123" t="str">
        <f t="shared" si="1443"/>
        <v>RED</v>
      </c>
      <c r="AT1123" t="str">
        <f t="shared" si="1444"/>
        <v>RED</v>
      </c>
      <c r="AU1123" t="str">
        <f t="shared" si="1445"/>
        <v>RED</v>
      </c>
      <c r="AV1123" t="str">
        <f t="shared" si="1446"/>
        <v>RED</v>
      </c>
      <c r="AW1123" t="str">
        <f t="shared" si="1447"/>
        <v>RED</v>
      </c>
      <c r="AX1123" s="25">
        <f t="shared" si="1448"/>
        <v>2.0315490582168416E-2</v>
      </c>
      <c r="AY1123" s="25">
        <f t="shared" si="1449"/>
        <v>2.5730298958185866E-2</v>
      </c>
      <c r="AZ1123" s="26">
        <f t="shared" si="1450"/>
        <v>44.120191628735192</v>
      </c>
      <c r="BA1123" s="1">
        <f t="shared" si="1488"/>
        <v>600899.97249999992</v>
      </c>
      <c r="BB1123" s="1">
        <f t="shared" si="1488"/>
        <v>847063.75</v>
      </c>
      <c r="BC1123" s="27">
        <f t="shared" si="1451"/>
        <v>0.87019466455375827</v>
      </c>
      <c r="BD1123" s="28">
        <f t="shared" si="1451"/>
        <v>0.93422720544941273</v>
      </c>
      <c r="BE1123" s="29">
        <f t="shared" si="1420"/>
        <v>0</v>
      </c>
      <c r="BF1123" s="29">
        <f t="shared" si="1484"/>
        <v>0</v>
      </c>
      <c r="BG1123" s="30">
        <f t="shared" si="1452"/>
        <v>-3.6804264175621604E-2</v>
      </c>
      <c r="BH1123" s="31">
        <f t="shared" si="1453"/>
        <v>-3.5525129993631388E-2</v>
      </c>
      <c r="BI1123" s="31">
        <f t="shared" si="1454"/>
        <v>-5.4148083760174508E-3</v>
      </c>
      <c r="BJ1123" s="32">
        <f t="shared" si="1455"/>
        <v>1034.6223552326276</v>
      </c>
      <c r="BK1123" s="24">
        <f t="shared" si="1456"/>
        <v>829.46097810070569</v>
      </c>
      <c r="BL1123" s="30">
        <f t="shared" si="1457"/>
        <v>0.23742781753491712</v>
      </c>
      <c r="BM1123" s="30">
        <f t="shared" si="1458"/>
        <v>-0.19734099668166594</v>
      </c>
      <c r="BN1123" s="30">
        <f t="shared" si="1459"/>
        <v>4.0086820853251166E-2</v>
      </c>
      <c r="BO1123" s="30">
        <f t="shared" si="1460"/>
        <v>-0.15725417582841478</v>
      </c>
      <c r="BP1123" s="30"/>
      <c r="BQ1123">
        <f t="shared" si="1461"/>
        <v>1256.95</v>
      </c>
      <c r="BR1123">
        <f t="shared" si="1462"/>
        <v>808.13</v>
      </c>
      <c r="BT1123" s="24">
        <f t="shared" si="1463"/>
        <v>1428.3992400000002</v>
      </c>
      <c r="BU1123" s="24">
        <f t="shared" si="1464"/>
        <v>1085.5007599999999</v>
      </c>
      <c r="BV1123" s="24">
        <f t="shared" si="1465"/>
        <v>1534.3207600000001</v>
      </c>
      <c r="BW1123" s="24">
        <f t="shared" si="1466"/>
        <v>979.57924000000003</v>
      </c>
      <c r="BX1123">
        <f t="shared" si="1467"/>
        <v>1705.77</v>
      </c>
      <c r="BY1123" s="24">
        <f t="shared" si="1468"/>
        <v>890.71288000000004</v>
      </c>
      <c r="BZ1123" s="15" t="str">
        <f t="shared" si="1469"/>
        <v>RED</v>
      </c>
      <c r="CA1123" s="15" t="str">
        <f t="shared" si="1470"/>
        <v>RED</v>
      </c>
      <c r="CB1123" s="15" t="str">
        <f t="shared" si="1471"/>
        <v>RED</v>
      </c>
      <c r="CC1123" s="15" t="str">
        <f t="shared" si="1472"/>
        <v>0</v>
      </c>
      <c r="CJ1123">
        <f t="shared" si="1421"/>
        <v>1227.9000000000001</v>
      </c>
      <c r="CK1123">
        <f t="shared" si="1422"/>
        <v>864.1</v>
      </c>
      <c r="CM1123" s="24">
        <f t="shared" si="1423"/>
        <v>1366.8716000000002</v>
      </c>
      <c r="CN1123" s="24">
        <f t="shared" si="1424"/>
        <v>1088.9284</v>
      </c>
      <c r="CO1123" s="24">
        <f t="shared" si="1425"/>
        <v>1452.7284000000002</v>
      </c>
      <c r="CP1123" s="24">
        <f t="shared" si="1426"/>
        <v>1003.0716</v>
      </c>
      <c r="CQ1123">
        <f t="shared" si="1427"/>
        <v>1591.7000000000003</v>
      </c>
      <c r="CR1123" s="24">
        <f t="shared" si="1428"/>
        <v>931.03920000000005</v>
      </c>
      <c r="CS1123" s="15" t="str">
        <f t="shared" si="1429"/>
        <v>RED</v>
      </c>
      <c r="CT1123" s="15" t="str">
        <f t="shared" si="1430"/>
        <v>RED</v>
      </c>
      <c r="CU1123" s="15" t="str">
        <f t="shared" si="1473"/>
        <v>RED</v>
      </c>
      <c r="CV1123" s="15" t="str">
        <f t="shared" si="1417"/>
        <v>0</v>
      </c>
      <c r="CX1123" s="24">
        <f t="shared" si="1474"/>
        <v>1256.95</v>
      </c>
      <c r="CY1123" s="24">
        <f t="shared" si="1475"/>
        <v>808.13</v>
      </c>
      <c r="DA1123" s="24">
        <f t="shared" si="1485"/>
        <v>1428.3992400000002</v>
      </c>
      <c r="DB1123" s="24">
        <f t="shared" si="1476"/>
        <v>1085.5007599999999</v>
      </c>
      <c r="DC1123" s="24">
        <f t="shared" si="1477"/>
        <v>1534.3207600000001</v>
      </c>
      <c r="DD1123" s="24">
        <f t="shared" si="1478"/>
        <v>979.57924000000003</v>
      </c>
      <c r="DE1123">
        <f t="shared" si="1479"/>
        <v>1705.77</v>
      </c>
      <c r="DF1123" s="24">
        <f t="shared" si="1480"/>
        <v>890.71288000000004</v>
      </c>
      <c r="DG1123" s="15" t="str">
        <f t="shared" si="1481"/>
        <v>RED</v>
      </c>
      <c r="DH1123" s="15" t="str">
        <f t="shared" si="1482"/>
        <v>RED</v>
      </c>
      <c r="DI1123" s="15" t="str">
        <f t="shared" si="1483"/>
        <v>RED</v>
      </c>
    </row>
    <row r="1124" spans="1:113" x14ac:dyDescent="0.3">
      <c r="A1124" s="75">
        <v>36014</v>
      </c>
      <c r="B1124" s="76">
        <v>930.8</v>
      </c>
      <c r="C1124" s="76">
        <v>930.8</v>
      </c>
      <c r="D1124" s="76">
        <v>890.95</v>
      </c>
      <c r="E1124" s="76">
        <v>895.55</v>
      </c>
      <c r="F1124" s="76">
        <v>202500000</v>
      </c>
      <c r="G1124" s="76">
        <v>548999.99</v>
      </c>
      <c r="H1124" s="76">
        <v>766586</v>
      </c>
      <c r="I1124" s="76">
        <v>945.63</v>
      </c>
      <c r="J1124" s="76">
        <v>1047.08</v>
      </c>
      <c r="K1124" s="76">
        <v>1055.3599999999999</v>
      </c>
      <c r="L1124" s="76">
        <v>1039.73</v>
      </c>
      <c r="M1124" s="76">
        <v>0</v>
      </c>
      <c r="N1124" s="76">
        <v>27.09</v>
      </c>
      <c r="O1124" s="76">
        <v>36.67</v>
      </c>
      <c r="P1124" s="76">
        <v>42.06</v>
      </c>
      <c r="Q1124" s="76">
        <v>-44.3</v>
      </c>
      <c r="R1124" s="76">
        <v>-29</v>
      </c>
      <c r="S1124" s="76">
        <v>-3.85</v>
      </c>
      <c r="T1124" s="76">
        <v>26.35</v>
      </c>
      <c r="U1124" s="76">
        <v>51.56</v>
      </c>
      <c r="V1124" s="76">
        <v>16.12</v>
      </c>
      <c r="W1124" s="76">
        <v>30.15</v>
      </c>
      <c r="X1124" s="76">
        <v>24.71</v>
      </c>
      <c r="Y1124" s="76">
        <v>1269.25</v>
      </c>
      <c r="Z1124" s="76">
        <v>824.91</v>
      </c>
      <c r="AA1124" s="76">
        <v>1047.08</v>
      </c>
      <c r="AB1124" s="76">
        <v>1297.0999999999999</v>
      </c>
      <c r="AC1124" s="76">
        <v>853.05</v>
      </c>
      <c r="AD1124" s="19">
        <f t="shared" si="1431"/>
        <v>-0.31455541117341224</v>
      </c>
      <c r="AE1124" s="76">
        <f t="shared" si="1418"/>
        <v>98.217810923448184</v>
      </c>
      <c r="AF1124" s="77">
        <f t="shared" si="1486"/>
        <v>-3.8490444492162323E-2</v>
      </c>
      <c r="AG1124" s="2">
        <f t="shared" si="1432"/>
        <v>-15.299999999999997</v>
      </c>
      <c r="AH1124" s="1">
        <f t="shared" si="1433"/>
        <v>938.11666666666667</v>
      </c>
      <c r="AI1124" s="21">
        <f t="shared" si="1434"/>
        <v>979.28846153846155</v>
      </c>
      <c r="AJ1124" s="22">
        <f t="shared" si="1435"/>
        <v>-41.171794871794873</v>
      </c>
      <c r="AK1124" s="23">
        <f t="shared" si="1436"/>
        <v>-65.949519230769113</v>
      </c>
      <c r="AL1124" s="23">
        <f t="shared" si="1437"/>
        <v>24.77772435897424</v>
      </c>
      <c r="AM1124" s="23"/>
      <c r="AN1124">
        <f t="shared" si="1438"/>
        <v>913.47499999999991</v>
      </c>
      <c r="AO1124" s="4">
        <f t="shared" si="1439"/>
        <v>937</v>
      </c>
      <c r="AP1124" s="4">
        <f t="shared" si="1440"/>
        <v>933.28750000000002</v>
      </c>
      <c r="AQ1124" s="24">
        <f t="shared" si="1441"/>
        <v>943.09500000000003</v>
      </c>
      <c r="AR1124" t="str">
        <f t="shared" si="1442"/>
        <v>RED</v>
      </c>
      <c r="AS1124" t="str">
        <f t="shared" si="1443"/>
        <v>RED</v>
      </c>
      <c r="AT1124" t="str">
        <f t="shared" si="1444"/>
        <v>RED</v>
      </c>
      <c r="AU1124" t="str">
        <f t="shared" si="1445"/>
        <v>RED</v>
      </c>
      <c r="AV1124" t="str">
        <f t="shared" si="1446"/>
        <v>RED</v>
      </c>
      <c r="AW1124" t="str">
        <f t="shared" si="1447"/>
        <v>RED</v>
      </c>
      <c r="AX1124" s="25">
        <f t="shared" si="1448"/>
        <v>2.0315490582168416E-2</v>
      </c>
      <c r="AY1124" s="25">
        <f t="shared" si="1449"/>
        <v>2.4168588780738427E-2</v>
      </c>
      <c r="AZ1124" s="26">
        <f t="shared" si="1450"/>
        <v>45.669126737303088</v>
      </c>
      <c r="BA1124" s="1">
        <f t="shared" si="1488"/>
        <v>655774.98499999999</v>
      </c>
      <c r="BB1124" s="1">
        <f t="shared" si="1488"/>
        <v>885525.75</v>
      </c>
      <c r="BC1124" s="27">
        <f t="shared" si="1451"/>
        <v>0.83717738943640863</v>
      </c>
      <c r="BD1124" s="28">
        <f t="shared" si="1451"/>
        <v>0.86568459471675441</v>
      </c>
      <c r="BE1124" s="29">
        <f t="shared" si="1420"/>
        <v>0</v>
      </c>
      <c r="BF1124" s="29">
        <f t="shared" si="1484"/>
        <v>5.9099616858237596</v>
      </c>
      <c r="BG1124" s="30">
        <f t="shared" si="1452"/>
        <v>-1.3104585358786336E-2</v>
      </c>
      <c r="BH1124" s="31">
        <f t="shared" si="1453"/>
        <v>-2.1440298617189463E-2</v>
      </c>
      <c r="BI1124" s="31">
        <f t="shared" si="1454"/>
        <v>-3.8530981985700117E-3</v>
      </c>
      <c r="BJ1124" s="32">
        <f t="shared" si="1455"/>
        <v>1024.4078867685209</v>
      </c>
      <c r="BK1124" s="24">
        <f t="shared" si="1456"/>
        <v>851.8254465648123</v>
      </c>
      <c r="BL1124" s="30">
        <f t="shared" si="1457"/>
        <v>0.19271111630138871</v>
      </c>
      <c r="BM1124" s="30">
        <f t="shared" si="1458"/>
        <v>-0.1438868703796784</v>
      </c>
      <c r="BN1124" s="30">
        <f t="shared" si="1459"/>
        <v>4.8824245921710301E-2</v>
      </c>
      <c r="BO1124" s="30">
        <f t="shared" si="1460"/>
        <v>-9.5062624457968092E-2</v>
      </c>
      <c r="BP1124" s="30"/>
      <c r="BQ1124">
        <f t="shared" si="1461"/>
        <v>1256.95</v>
      </c>
      <c r="BR1124">
        <f t="shared" si="1462"/>
        <v>808.13</v>
      </c>
      <c r="BT1124" s="24">
        <f t="shared" si="1463"/>
        <v>1428.3992400000002</v>
      </c>
      <c r="BU1124" s="24">
        <f t="shared" si="1464"/>
        <v>1085.5007599999999</v>
      </c>
      <c r="BV1124" s="24">
        <f t="shared" si="1465"/>
        <v>1534.3207600000001</v>
      </c>
      <c r="BW1124" s="24">
        <f t="shared" si="1466"/>
        <v>979.57924000000003</v>
      </c>
      <c r="BX1124">
        <f t="shared" si="1467"/>
        <v>1705.77</v>
      </c>
      <c r="BY1124" s="24">
        <f t="shared" si="1468"/>
        <v>890.71288000000004</v>
      </c>
      <c r="BZ1124" s="15" t="str">
        <f t="shared" si="1469"/>
        <v>RED</v>
      </c>
      <c r="CA1124" s="15" t="str">
        <f t="shared" si="1470"/>
        <v>RED</v>
      </c>
      <c r="CB1124" s="15" t="str">
        <f t="shared" si="1471"/>
        <v>GREEN</v>
      </c>
      <c r="CC1124" s="15" t="str">
        <f t="shared" si="1472"/>
        <v>0</v>
      </c>
      <c r="CJ1124">
        <f t="shared" si="1421"/>
        <v>1256.95</v>
      </c>
      <c r="CK1124">
        <f t="shared" si="1422"/>
        <v>895.55</v>
      </c>
      <c r="CM1124" s="24">
        <f t="shared" si="1423"/>
        <v>1395.0048000000002</v>
      </c>
      <c r="CN1124" s="24">
        <f t="shared" si="1424"/>
        <v>1118.8951999999999</v>
      </c>
      <c r="CO1124" s="24">
        <f t="shared" si="1425"/>
        <v>1480.2952</v>
      </c>
      <c r="CP1124" s="24">
        <f t="shared" si="1426"/>
        <v>1033.6048000000001</v>
      </c>
      <c r="CQ1124">
        <f t="shared" si="1427"/>
        <v>1618.3500000000001</v>
      </c>
      <c r="CR1124" s="24">
        <f t="shared" si="1428"/>
        <v>962.04759999999999</v>
      </c>
      <c r="CS1124" s="15" t="str">
        <f t="shared" si="1429"/>
        <v>RED</v>
      </c>
      <c r="CT1124" s="15" t="str">
        <f t="shared" si="1430"/>
        <v>RED</v>
      </c>
      <c r="CU1124" s="15" t="str">
        <f t="shared" si="1473"/>
        <v>RED</v>
      </c>
      <c r="CV1124" s="15" t="str">
        <f t="shared" si="1417"/>
        <v>0</v>
      </c>
      <c r="CX1124" s="24">
        <f t="shared" si="1474"/>
        <v>1256.95</v>
      </c>
      <c r="CY1124" s="24">
        <f t="shared" si="1475"/>
        <v>808.13</v>
      </c>
      <c r="DA1124" s="24">
        <f t="shared" si="1485"/>
        <v>1428.3992400000002</v>
      </c>
      <c r="DB1124" s="24">
        <f t="shared" si="1476"/>
        <v>1085.5007599999999</v>
      </c>
      <c r="DC1124" s="24">
        <f t="shared" si="1477"/>
        <v>1534.3207600000001</v>
      </c>
      <c r="DD1124" s="24">
        <f t="shared" si="1478"/>
        <v>979.57924000000003</v>
      </c>
      <c r="DE1124">
        <f t="shared" si="1479"/>
        <v>1705.77</v>
      </c>
      <c r="DF1124" s="24">
        <f t="shared" si="1480"/>
        <v>890.71288000000004</v>
      </c>
      <c r="DG1124" s="15" t="str">
        <f t="shared" si="1481"/>
        <v>RED</v>
      </c>
      <c r="DH1124" s="15" t="str">
        <f t="shared" si="1482"/>
        <v>RED</v>
      </c>
      <c r="DI1124" s="15" t="str">
        <f t="shared" si="1483"/>
        <v>GREEN</v>
      </c>
    </row>
    <row r="1125" spans="1:113" x14ac:dyDescent="0.3">
      <c r="A1125" s="18">
        <v>36007</v>
      </c>
      <c r="B1125" s="1">
        <v>919.4</v>
      </c>
      <c r="C1125" s="1">
        <v>949.85</v>
      </c>
      <c r="D1125" s="1">
        <v>895.85</v>
      </c>
      <c r="E1125" s="1">
        <v>931.4</v>
      </c>
      <c r="F1125" s="1">
        <v>238800000</v>
      </c>
      <c r="G1125" s="1">
        <v>667899.93999999994</v>
      </c>
      <c r="H1125" s="1">
        <v>912832</v>
      </c>
      <c r="I1125" s="1">
        <v>946.63</v>
      </c>
      <c r="J1125" s="1">
        <v>1057.79</v>
      </c>
      <c r="K1125" s="1">
        <v>1060.6600000000001</v>
      </c>
      <c r="L1125" s="1">
        <v>1041.0999999999999</v>
      </c>
      <c r="M1125" s="1">
        <v>0</v>
      </c>
      <c r="N1125" s="1">
        <v>39.630000000000003</v>
      </c>
      <c r="O1125" s="1">
        <v>39.56</v>
      </c>
      <c r="P1125" s="1">
        <v>43.69</v>
      </c>
      <c r="Q1125" s="1">
        <v>-40.200000000000003</v>
      </c>
      <c r="R1125" s="1">
        <v>-25.17</v>
      </c>
      <c r="S1125" s="1">
        <v>1.23</v>
      </c>
      <c r="T1125" s="1">
        <v>56.33</v>
      </c>
      <c r="U1125" s="1">
        <v>61.99</v>
      </c>
      <c r="V1125" s="1">
        <v>16.87</v>
      </c>
      <c r="W1125" s="1">
        <v>30.98</v>
      </c>
      <c r="X1125" s="1">
        <v>24.28</v>
      </c>
      <c r="Y1125" s="1">
        <v>1270.1300000000001</v>
      </c>
      <c r="Z1125" s="1">
        <v>845.44</v>
      </c>
      <c r="AA1125" s="1">
        <v>1057.79</v>
      </c>
      <c r="AB1125" s="1">
        <v>1297.0999999999999</v>
      </c>
      <c r="AC1125" s="1">
        <v>853.05</v>
      </c>
      <c r="AD1125" s="19">
        <f t="shared" si="1431"/>
        <v>0.10373587915914929</v>
      </c>
      <c r="AE1125" s="1">
        <f t="shared" si="1418"/>
        <v>102.14959420925648</v>
      </c>
      <c r="AF1125" s="20">
        <f t="shared" si="1486"/>
        <v>1.2281273774589652E-2</v>
      </c>
      <c r="AG1125" s="2">
        <f t="shared" si="1432"/>
        <v>-15.030000000000001</v>
      </c>
      <c r="AH1125" s="1">
        <f t="shared" si="1433"/>
        <v>942.91666666666663</v>
      </c>
      <c r="AI1125" s="21">
        <f t="shared" si="1434"/>
        <v>999.74999999999989</v>
      </c>
      <c r="AJ1125" s="22">
        <f t="shared" si="1435"/>
        <v>-56.833333333333258</v>
      </c>
      <c r="AK1125" s="23">
        <f t="shared" si="1436"/>
        <v>-82.087179487179355</v>
      </c>
      <c r="AL1125" s="23">
        <f t="shared" si="1437"/>
        <v>25.253846153846098</v>
      </c>
      <c r="AM1125" s="23"/>
      <c r="AN1125">
        <f t="shared" si="1438"/>
        <v>925.75</v>
      </c>
      <c r="AO1125" s="4">
        <f t="shared" si="1439"/>
        <v>958.15</v>
      </c>
      <c r="AP1125" s="4">
        <f t="shared" si="1440"/>
        <v>942.73749999999995</v>
      </c>
      <c r="AQ1125" s="24">
        <f t="shared" si="1441"/>
        <v>959.8549999999999</v>
      </c>
      <c r="AR1125" t="str">
        <f t="shared" si="1442"/>
        <v>GREEN</v>
      </c>
      <c r="AS1125" t="str">
        <f t="shared" si="1443"/>
        <v>RED</v>
      </c>
      <c r="AT1125" t="str">
        <f t="shared" si="1444"/>
        <v>RED</v>
      </c>
      <c r="AU1125" t="str">
        <f t="shared" si="1445"/>
        <v>RED</v>
      </c>
      <c r="AV1125" t="str">
        <f t="shared" si="1446"/>
        <v>RED</v>
      </c>
      <c r="AW1125" t="str">
        <f t="shared" si="1447"/>
        <v>RED</v>
      </c>
      <c r="AX1125" s="25">
        <f t="shared" si="1448"/>
        <v>2.2341222857011012E-2</v>
      </c>
      <c r="AY1125" s="25">
        <f t="shared" si="1449"/>
        <v>1.7753514698711375E-2</v>
      </c>
      <c r="AZ1125" s="26">
        <f t="shared" si="1450"/>
        <v>55.72108515727755</v>
      </c>
      <c r="BA1125" s="1">
        <f t="shared" si="1488"/>
        <v>669924.98499999999</v>
      </c>
      <c r="BB1125" s="1">
        <f t="shared" si="1488"/>
        <v>897042.25</v>
      </c>
      <c r="BC1125" s="27">
        <f t="shared" si="1451"/>
        <v>0.99697720633601983</v>
      </c>
      <c r="BD1125" s="28">
        <f t="shared" si="1451"/>
        <v>1.0176020137290078</v>
      </c>
      <c r="BE1125" s="29">
        <f t="shared" si="1420"/>
        <v>11.819923371647519</v>
      </c>
      <c r="BF1125" s="29">
        <f t="shared" si="1484"/>
        <v>9.4872718413589965</v>
      </c>
      <c r="BG1125" s="30">
        <f t="shared" si="1452"/>
        <v>-3.4245995811641172E-2</v>
      </c>
      <c r="BH1125" s="31">
        <f t="shared" si="1453"/>
        <v>1.0279919523784625E-2</v>
      </c>
      <c r="BI1125" s="31">
        <f t="shared" si="1454"/>
        <v>4.5877081582996375E-3</v>
      </c>
      <c r="BJ1125" s="32">
        <f t="shared" si="1455"/>
        <v>1020.6190647420585</v>
      </c>
      <c r="BK1125" s="24">
        <f t="shared" si="1456"/>
        <v>865.21426859127473</v>
      </c>
      <c r="BL1125" s="30">
        <f t="shared" si="1457"/>
        <v>0.16685075816060102</v>
      </c>
      <c r="BM1125" s="30">
        <f t="shared" si="1458"/>
        <v>-9.5790277799075105E-2</v>
      </c>
      <c r="BN1125" s="30">
        <f t="shared" si="1459"/>
        <v>7.106048036152593E-2</v>
      </c>
      <c r="BO1125" s="30">
        <f t="shared" si="1460"/>
        <v>-2.4729797437549175E-2</v>
      </c>
      <c r="BP1125" s="30"/>
      <c r="BQ1125">
        <f t="shared" si="1461"/>
        <v>1256.95</v>
      </c>
      <c r="BR1125">
        <f t="shared" si="1462"/>
        <v>808.13</v>
      </c>
      <c r="BT1125" s="24">
        <f t="shared" si="1463"/>
        <v>1428.3992400000002</v>
      </c>
      <c r="BU1125" s="24">
        <f t="shared" si="1464"/>
        <v>1085.5007599999999</v>
      </c>
      <c r="BV1125" s="24">
        <f t="shared" si="1465"/>
        <v>1534.3207600000001</v>
      </c>
      <c r="BW1125" s="24">
        <f t="shared" si="1466"/>
        <v>979.57924000000003</v>
      </c>
      <c r="BX1125">
        <f t="shared" si="1467"/>
        <v>1705.77</v>
      </c>
      <c r="BY1125" s="24">
        <f t="shared" si="1468"/>
        <v>890.71288000000004</v>
      </c>
      <c r="BZ1125" s="15" t="str">
        <f t="shared" si="1469"/>
        <v>RED</v>
      </c>
      <c r="CA1125" s="15" t="str">
        <f t="shared" si="1470"/>
        <v>RED</v>
      </c>
      <c r="CB1125" s="15" t="str">
        <f t="shared" si="1471"/>
        <v>GREEN</v>
      </c>
      <c r="CC1125" s="15" t="str">
        <f t="shared" si="1472"/>
        <v>GREEN</v>
      </c>
      <c r="CJ1125">
        <f t="shared" si="1421"/>
        <v>1256.95</v>
      </c>
      <c r="CK1125">
        <f t="shared" si="1422"/>
        <v>900.55</v>
      </c>
      <c r="CM1125" s="24">
        <f t="shared" si="1423"/>
        <v>1393.0948000000001</v>
      </c>
      <c r="CN1125" s="24">
        <f t="shared" si="1424"/>
        <v>1120.8052</v>
      </c>
      <c r="CO1125" s="24">
        <f t="shared" si="1425"/>
        <v>1477.2052000000001</v>
      </c>
      <c r="CP1125" s="24">
        <f t="shared" si="1426"/>
        <v>1036.6948</v>
      </c>
      <c r="CQ1125">
        <f t="shared" si="1427"/>
        <v>1613.3500000000001</v>
      </c>
      <c r="CR1125" s="24">
        <f t="shared" si="1428"/>
        <v>966.12760000000003</v>
      </c>
      <c r="CS1125" s="15" t="str">
        <f t="shared" si="1429"/>
        <v>RED</v>
      </c>
      <c r="CT1125" s="15" t="str">
        <f t="shared" si="1430"/>
        <v>RED</v>
      </c>
      <c r="CU1125" s="15" t="str">
        <f t="shared" si="1473"/>
        <v>RED</v>
      </c>
      <c r="CV1125" s="15" t="str">
        <f t="shared" si="1417"/>
        <v>0</v>
      </c>
      <c r="CX1125" s="24">
        <f t="shared" si="1474"/>
        <v>1256.95</v>
      </c>
      <c r="CY1125" s="24">
        <f t="shared" si="1475"/>
        <v>808.13</v>
      </c>
      <c r="DA1125" s="24">
        <f t="shared" si="1485"/>
        <v>1428.3992400000002</v>
      </c>
      <c r="DB1125" s="24">
        <f t="shared" si="1476"/>
        <v>1085.5007599999999</v>
      </c>
      <c r="DC1125" s="24">
        <f t="shared" si="1477"/>
        <v>1534.3207600000001</v>
      </c>
      <c r="DD1125" s="24">
        <f t="shared" si="1478"/>
        <v>979.57924000000003</v>
      </c>
      <c r="DE1125">
        <f t="shared" si="1479"/>
        <v>1705.77</v>
      </c>
      <c r="DF1125" s="24">
        <f t="shared" si="1480"/>
        <v>890.71288000000004</v>
      </c>
      <c r="DG1125" s="15" t="str">
        <f t="shared" si="1481"/>
        <v>RED</v>
      </c>
      <c r="DH1125" s="15" t="str">
        <f t="shared" si="1482"/>
        <v>RED</v>
      </c>
      <c r="DI1125" s="15" t="str">
        <f t="shared" si="1483"/>
        <v>GREEN</v>
      </c>
    </row>
    <row r="1126" spans="1:113" x14ac:dyDescent="0.3">
      <c r="A1126" s="75">
        <v>36000</v>
      </c>
      <c r="B1126" s="76">
        <v>1001.9</v>
      </c>
      <c r="C1126" s="76">
        <v>1002.4</v>
      </c>
      <c r="D1126" s="76">
        <v>915.5</v>
      </c>
      <c r="E1126" s="76">
        <v>920.1</v>
      </c>
      <c r="F1126" s="76">
        <v>245500000</v>
      </c>
      <c r="G1126" s="76">
        <v>663800.01</v>
      </c>
      <c r="H1126" s="76">
        <v>917487</v>
      </c>
      <c r="I1126" s="76">
        <v>945.22</v>
      </c>
      <c r="J1126" s="76">
        <v>1065.0899999999999</v>
      </c>
      <c r="K1126" s="76">
        <v>1066.5899999999999</v>
      </c>
      <c r="L1126" s="76">
        <v>1042.07</v>
      </c>
      <c r="M1126" s="76">
        <v>0</v>
      </c>
      <c r="N1126" s="76">
        <v>33.119999999999997</v>
      </c>
      <c r="O1126" s="76">
        <v>38.130000000000003</v>
      </c>
      <c r="P1126" s="76">
        <v>43.01</v>
      </c>
      <c r="Q1126" s="76">
        <v>-38.020000000000003</v>
      </c>
      <c r="R1126" s="76">
        <v>-21.42</v>
      </c>
      <c r="S1126" s="76">
        <v>-8.08</v>
      </c>
      <c r="T1126" s="76">
        <v>72</v>
      </c>
      <c r="U1126" s="76">
        <v>55.43</v>
      </c>
      <c r="V1126" s="76">
        <v>17.89</v>
      </c>
      <c r="W1126" s="76">
        <v>30.65</v>
      </c>
      <c r="X1126" s="76">
        <v>23.88</v>
      </c>
      <c r="Y1126" s="76">
        <v>1269.44</v>
      </c>
      <c r="Z1126" s="76">
        <v>860.74</v>
      </c>
      <c r="AA1126" s="76">
        <v>1065.0899999999999</v>
      </c>
      <c r="AB1126" s="76">
        <v>1297.0999999999999</v>
      </c>
      <c r="AC1126" s="76">
        <v>853.05</v>
      </c>
      <c r="AD1126" s="19">
        <f t="shared" si="1431"/>
        <v>-0.77124466420804338</v>
      </c>
      <c r="AE1126" s="76">
        <f t="shared" si="1418"/>
        <v>100.91028734371579</v>
      </c>
      <c r="AF1126" s="77">
        <f t="shared" si="1486"/>
        <v>-8.0773265397871996E-2</v>
      </c>
      <c r="AG1126" s="2">
        <f t="shared" si="1432"/>
        <v>-16.600000000000001</v>
      </c>
      <c r="AH1126" s="1">
        <f t="shared" si="1433"/>
        <v>939.89166666666677</v>
      </c>
      <c r="AI1126" s="21">
        <f t="shared" si="1434"/>
        <v>1017.2846153846153</v>
      </c>
      <c r="AJ1126" s="22">
        <f t="shared" si="1435"/>
        <v>-77.39294871794857</v>
      </c>
      <c r="AK1126" s="23">
        <f t="shared" si="1436"/>
        <v>-94.932852564102404</v>
      </c>
      <c r="AL1126" s="23">
        <f t="shared" si="1437"/>
        <v>17.539903846153834</v>
      </c>
      <c r="AM1126" s="23"/>
      <c r="AN1126">
        <f t="shared" si="1438"/>
        <v>960.52500000000009</v>
      </c>
      <c r="AO1126" s="4">
        <f t="shared" si="1439"/>
        <v>950.4375</v>
      </c>
      <c r="AP1126" s="4">
        <f t="shared" si="1440"/>
        <v>950.5</v>
      </c>
      <c r="AQ1126" s="24">
        <f t="shared" si="1441"/>
        <v>979.36999999999989</v>
      </c>
      <c r="AR1126" t="str">
        <f t="shared" si="1442"/>
        <v>RED</v>
      </c>
      <c r="AS1126" t="str">
        <f t="shared" si="1443"/>
        <v>RED</v>
      </c>
      <c r="AT1126" t="str">
        <f t="shared" si="1444"/>
        <v>RED</v>
      </c>
      <c r="AU1126" t="str">
        <f t="shared" si="1445"/>
        <v>RED</v>
      </c>
      <c r="AV1126" t="str">
        <f t="shared" si="1446"/>
        <v>GREEN</v>
      </c>
      <c r="AW1126" t="str">
        <f t="shared" si="1447"/>
        <v>GREEN</v>
      </c>
      <c r="AX1126" s="25">
        <f t="shared" si="1448"/>
        <v>2.0294343894579403E-2</v>
      </c>
      <c r="AY1126" s="25">
        <f t="shared" si="1449"/>
        <v>2.7690187715238162E-2</v>
      </c>
      <c r="AZ1126" s="26">
        <f t="shared" si="1450"/>
        <v>42.293512541919263</v>
      </c>
      <c r="BA1126" s="1">
        <f t="shared" si="1488"/>
        <v>610849.995</v>
      </c>
      <c r="BB1126" s="1">
        <f t="shared" si="1488"/>
        <v>832866.5</v>
      </c>
      <c r="BC1126" s="27">
        <f t="shared" si="1451"/>
        <v>1.0866825168755221</v>
      </c>
      <c r="BD1126" s="28">
        <f t="shared" si="1451"/>
        <v>1.1016015171699185</v>
      </c>
      <c r="BE1126" s="29">
        <f t="shared" si="1420"/>
        <v>7.1546203110704729</v>
      </c>
      <c r="BF1126" s="29">
        <f t="shared" si="1484"/>
        <v>19.799640095751762</v>
      </c>
      <c r="BG1126" s="30">
        <f t="shared" si="1452"/>
        <v>-2.977601187559259E-2</v>
      </c>
      <c r="BH1126" s="31">
        <f t="shared" si="1453"/>
        <v>7.7264538153815066E-4</v>
      </c>
      <c r="BI1126" s="31">
        <f t="shared" si="1454"/>
        <v>-7.395843820658758E-3</v>
      </c>
      <c r="BJ1126" s="32">
        <f t="shared" si="1455"/>
        <v>1021.0810851069209</v>
      </c>
      <c r="BK1126" s="24">
        <f t="shared" si="1456"/>
        <v>858.70224822641262</v>
      </c>
      <c r="BL1126" s="30">
        <f t="shared" si="1457"/>
        <v>0.17647955317955472</v>
      </c>
      <c r="BM1126" s="30">
        <f t="shared" si="1458"/>
        <v>-0.10975011966842831</v>
      </c>
      <c r="BN1126" s="30">
        <f t="shared" si="1459"/>
        <v>6.6729433511126396E-2</v>
      </c>
      <c r="BO1126" s="30">
        <f t="shared" si="1460"/>
        <v>-4.302068615730191E-2</v>
      </c>
      <c r="BP1126" s="30"/>
      <c r="BQ1126">
        <f t="shared" si="1461"/>
        <v>1256.95</v>
      </c>
      <c r="BR1126">
        <f t="shared" si="1462"/>
        <v>808.13</v>
      </c>
      <c r="BT1126" s="24">
        <f t="shared" si="1463"/>
        <v>1428.3992400000002</v>
      </c>
      <c r="BU1126" s="24">
        <f t="shared" si="1464"/>
        <v>1085.5007599999999</v>
      </c>
      <c r="BV1126" s="24">
        <f t="shared" si="1465"/>
        <v>1534.3207600000001</v>
      </c>
      <c r="BW1126" s="24">
        <f t="shared" si="1466"/>
        <v>979.57924000000003</v>
      </c>
      <c r="BX1126">
        <f t="shared" si="1467"/>
        <v>1705.77</v>
      </c>
      <c r="BY1126" s="24">
        <f t="shared" si="1468"/>
        <v>890.71288000000004</v>
      </c>
      <c r="BZ1126" s="15" t="str">
        <f t="shared" si="1469"/>
        <v>RED</v>
      </c>
      <c r="CA1126" s="15" t="str">
        <f t="shared" si="1470"/>
        <v>RED</v>
      </c>
      <c r="CB1126" s="15" t="str">
        <f t="shared" si="1471"/>
        <v>GREEN</v>
      </c>
      <c r="CC1126" s="15" t="str">
        <f t="shared" si="1472"/>
        <v>0</v>
      </c>
      <c r="CJ1126">
        <f t="shared" si="1421"/>
        <v>1256.95</v>
      </c>
      <c r="CK1126">
        <f t="shared" si="1422"/>
        <v>900.55</v>
      </c>
      <c r="CM1126" s="24">
        <f t="shared" si="1423"/>
        <v>1393.0948000000001</v>
      </c>
      <c r="CN1126" s="24">
        <f t="shared" si="1424"/>
        <v>1120.8052</v>
      </c>
      <c r="CO1126" s="24">
        <f t="shared" si="1425"/>
        <v>1477.2052000000001</v>
      </c>
      <c r="CP1126" s="24">
        <f t="shared" si="1426"/>
        <v>1036.6948</v>
      </c>
      <c r="CQ1126">
        <f t="shared" si="1427"/>
        <v>1613.3500000000001</v>
      </c>
      <c r="CR1126" s="24">
        <f t="shared" si="1428"/>
        <v>966.12760000000003</v>
      </c>
      <c r="CS1126" s="15" t="str">
        <f t="shared" si="1429"/>
        <v>RED</v>
      </c>
      <c r="CT1126" s="15" t="str">
        <f t="shared" si="1430"/>
        <v>RED</v>
      </c>
      <c r="CU1126" s="15" t="str">
        <f t="shared" si="1473"/>
        <v>RED</v>
      </c>
      <c r="CV1126" s="15" t="str">
        <f t="shared" si="1417"/>
        <v>0</v>
      </c>
      <c r="CX1126" s="24">
        <f t="shared" si="1474"/>
        <v>1256.95</v>
      </c>
      <c r="CY1126" s="24">
        <f t="shared" si="1475"/>
        <v>808.13</v>
      </c>
      <c r="DA1126" s="24">
        <f t="shared" si="1485"/>
        <v>1428.3992400000002</v>
      </c>
      <c r="DB1126" s="24">
        <f t="shared" si="1476"/>
        <v>1085.5007599999999</v>
      </c>
      <c r="DC1126" s="24">
        <f t="shared" si="1477"/>
        <v>1534.3207600000001</v>
      </c>
      <c r="DD1126" s="24">
        <f t="shared" si="1478"/>
        <v>979.57924000000003</v>
      </c>
      <c r="DE1126">
        <f t="shared" si="1479"/>
        <v>1705.77</v>
      </c>
      <c r="DF1126" s="24">
        <f t="shared" si="1480"/>
        <v>890.71288000000004</v>
      </c>
      <c r="DG1126" s="15" t="str">
        <f t="shared" si="1481"/>
        <v>RED</v>
      </c>
      <c r="DH1126" s="15" t="str">
        <f t="shared" si="1482"/>
        <v>RED</v>
      </c>
      <c r="DI1126" s="15" t="str">
        <f t="shared" si="1483"/>
        <v>GREEN</v>
      </c>
    </row>
    <row r="1127" spans="1:113" x14ac:dyDescent="0.3">
      <c r="A1127" s="53">
        <v>35993</v>
      </c>
      <c r="B1127" s="54">
        <v>980.3</v>
      </c>
      <c r="C1127" s="54">
        <v>1015.55</v>
      </c>
      <c r="D1127" s="54">
        <v>954.5</v>
      </c>
      <c r="E1127" s="54">
        <v>1000.95</v>
      </c>
      <c r="F1127" s="54">
        <v>264700000</v>
      </c>
      <c r="G1127" s="54">
        <v>742400</v>
      </c>
      <c r="H1127" s="54">
        <v>945198</v>
      </c>
      <c r="I1127" s="54">
        <v>943.85</v>
      </c>
      <c r="J1127" s="54">
        <v>1073.1600000000001</v>
      </c>
      <c r="K1127" s="54">
        <v>1073.33</v>
      </c>
      <c r="L1127" s="54">
        <v>1043</v>
      </c>
      <c r="M1127" s="54">
        <v>0</v>
      </c>
      <c r="N1127" s="54">
        <v>68.13</v>
      </c>
      <c r="O1127" s="54">
        <v>45.24</v>
      </c>
      <c r="P1127" s="54">
        <v>46.88</v>
      </c>
      <c r="Q1127" s="54">
        <v>-33.54</v>
      </c>
      <c r="R1127" s="54">
        <v>-17.260000000000002</v>
      </c>
      <c r="S1127" s="54">
        <v>2.12</v>
      </c>
      <c r="T1127" s="54">
        <v>57.64</v>
      </c>
      <c r="U1127" s="54">
        <v>38.46</v>
      </c>
      <c r="V1127" s="54">
        <v>19.68</v>
      </c>
      <c r="W1127" s="54">
        <v>29.23</v>
      </c>
      <c r="X1127" s="54">
        <v>23.7</v>
      </c>
      <c r="Y1127" s="54">
        <v>1266.42</v>
      </c>
      <c r="Z1127" s="54">
        <v>879.9</v>
      </c>
      <c r="AA1127" s="54">
        <v>1073.1600000000001</v>
      </c>
      <c r="AB1127" s="54">
        <v>1297.0999999999999</v>
      </c>
      <c r="AC1127" s="54">
        <v>853.05</v>
      </c>
      <c r="AD1127" s="19">
        <f t="shared" si="1431"/>
        <v>0.20980587092301317</v>
      </c>
      <c r="AE1127" s="54">
        <f t="shared" si="1418"/>
        <v>109.77736345689851</v>
      </c>
      <c r="AF1127" s="55">
        <f t="shared" si="1486"/>
        <v>2.1221241646686817E-2</v>
      </c>
      <c r="AG1127" s="2">
        <f t="shared" si="1432"/>
        <v>-16.279999999999998</v>
      </c>
      <c r="AH1127" s="1">
        <f t="shared" si="1433"/>
        <v>948.4</v>
      </c>
      <c r="AI1127" s="21">
        <f t="shared" si="1434"/>
        <v>1036.7999999999997</v>
      </c>
      <c r="AJ1127" s="22">
        <f t="shared" si="1435"/>
        <v>-88.39999999999975</v>
      </c>
      <c r="AK1127" s="23">
        <f t="shared" si="1436"/>
        <v>-98.470032051281891</v>
      </c>
      <c r="AL1127" s="23">
        <f t="shared" si="1437"/>
        <v>10.070032051282141</v>
      </c>
      <c r="AM1127" s="23"/>
      <c r="AN1127">
        <f t="shared" si="1438"/>
        <v>990.55</v>
      </c>
      <c r="AO1127" s="4">
        <f t="shared" si="1439"/>
        <v>951.49999999999989</v>
      </c>
      <c r="AP1127" s="4">
        <f t="shared" si="1440"/>
        <v>968.38124999999991</v>
      </c>
      <c r="AQ1127" s="24">
        <f t="shared" si="1441"/>
        <v>998.36999999999989</v>
      </c>
      <c r="AR1127" t="str">
        <f t="shared" si="1442"/>
        <v>GREEN</v>
      </c>
      <c r="AS1127" t="str">
        <f t="shared" si="1443"/>
        <v>GREEN</v>
      </c>
      <c r="AT1127" t="str">
        <f t="shared" si="1444"/>
        <v>GREEN</v>
      </c>
      <c r="AU1127" t="str">
        <f t="shared" si="1445"/>
        <v>GREEN</v>
      </c>
      <c r="AV1127" t="str">
        <f t="shared" si="1446"/>
        <v>GREEN</v>
      </c>
      <c r="AW1127" t="str">
        <f t="shared" si="1447"/>
        <v>GREEN</v>
      </c>
      <c r="AX1127" s="25">
        <f t="shared" si="1448"/>
        <v>2.0294343894579403E-2</v>
      </c>
      <c r="AY1127" s="25">
        <f t="shared" si="1449"/>
        <v>1.7977347726513826E-2</v>
      </c>
      <c r="AZ1127" s="26">
        <f t="shared" si="1450"/>
        <v>53.027036524809077</v>
      </c>
      <c r="BA1127" s="1">
        <f t="shared" si="1488"/>
        <v>553674.98750000005</v>
      </c>
      <c r="BB1127" s="1">
        <f t="shared" si="1488"/>
        <v>787266</v>
      </c>
      <c r="BC1127" s="27">
        <f t="shared" si="1451"/>
        <v>1.3408588373336983</v>
      </c>
      <c r="BD1127" s="28">
        <f t="shared" si="1451"/>
        <v>1.2006081807165558</v>
      </c>
      <c r="BE1127" s="29">
        <f t="shared" si="1420"/>
        <v>32.444659880433051</v>
      </c>
      <c r="BF1127" s="29">
        <f t="shared" si="1484"/>
        <v>29.083858458555518</v>
      </c>
      <c r="BG1127" s="30">
        <f t="shared" si="1452"/>
        <v>5.4805834859210423E-2</v>
      </c>
      <c r="BH1127" s="31">
        <f t="shared" si="1453"/>
        <v>2.4004560143270043E-2</v>
      </c>
      <c r="BI1127" s="31">
        <f t="shared" si="1454"/>
        <v>2.3169961680655771E-3</v>
      </c>
      <c r="BJ1127" s="32">
        <f t="shared" si="1455"/>
        <v>1030.330092151785</v>
      </c>
      <c r="BK1127" s="24">
        <f t="shared" si="1456"/>
        <v>866.4699078482148</v>
      </c>
      <c r="BL1127" s="30">
        <f t="shared" si="1457"/>
        <v>0.16370466487194188</v>
      </c>
      <c r="BM1127" s="30">
        <f t="shared" si="1458"/>
        <v>-2.9352207554608115E-2</v>
      </c>
      <c r="BN1127" s="30">
        <f t="shared" si="1459"/>
        <v>0.13435245731733378</v>
      </c>
      <c r="BO1127" s="30">
        <f t="shared" si="1460"/>
        <v>0.10500024976272566</v>
      </c>
      <c r="BP1127" s="30"/>
      <c r="BQ1127">
        <f t="shared" si="1461"/>
        <v>1256.95</v>
      </c>
      <c r="BR1127">
        <f t="shared" si="1462"/>
        <v>808.13</v>
      </c>
      <c r="BT1127" s="24">
        <f t="shared" si="1463"/>
        <v>1428.3992400000002</v>
      </c>
      <c r="BU1127" s="24">
        <f t="shared" si="1464"/>
        <v>1085.5007599999999</v>
      </c>
      <c r="BV1127" s="24">
        <f t="shared" si="1465"/>
        <v>1534.3207600000001</v>
      </c>
      <c r="BW1127" s="24">
        <f t="shared" si="1466"/>
        <v>979.57924000000003</v>
      </c>
      <c r="BX1127">
        <f t="shared" si="1467"/>
        <v>1705.77</v>
      </c>
      <c r="BY1127" s="24">
        <f t="shared" si="1468"/>
        <v>890.71288000000004</v>
      </c>
      <c r="BZ1127" s="15" t="str">
        <f t="shared" si="1469"/>
        <v>RED</v>
      </c>
      <c r="CA1127" s="15" t="str">
        <f t="shared" si="1470"/>
        <v>GREEN</v>
      </c>
      <c r="CB1127" s="15" t="str">
        <f t="shared" si="1471"/>
        <v>GREEN</v>
      </c>
      <c r="CC1127" s="15" t="str">
        <f t="shared" si="1472"/>
        <v>GREEN</v>
      </c>
      <c r="CJ1127">
        <f t="shared" si="1421"/>
        <v>1256.95</v>
      </c>
      <c r="CK1127">
        <f t="shared" si="1422"/>
        <v>900.55</v>
      </c>
      <c r="CM1127" s="24">
        <f t="shared" si="1423"/>
        <v>1393.0948000000001</v>
      </c>
      <c r="CN1127" s="24">
        <f t="shared" si="1424"/>
        <v>1120.8052</v>
      </c>
      <c r="CO1127" s="24">
        <f t="shared" si="1425"/>
        <v>1477.2052000000001</v>
      </c>
      <c r="CP1127" s="24">
        <f t="shared" si="1426"/>
        <v>1036.6948</v>
      </c>
      <c r="CQ1127">
        <f t="shared" si="1427"/>
        <v>1613.3500000000001</v>
      </c>
      <c r="CR1127" s="24">
        <f t="shared" si="1428"/>
        <v>966.12760000000003</v>
      </c>
      <c r="CS1127" s="15" t="str">
        <f t="shared" si="1429"/>
        <v>RED</v>
      </c>
      <c r="CT1127" s="15" t="str">
        <f t="shared" si="1430"/>
        <v>RED</v>
      </c>
      <c r="CU1127" s="15" t="str">
        <f t="shared" si="1473"/>
        <v>GREEN</v>
      </c>
      <c r="CV1127" s="15" t="str">
        <f t="shared" si="1417"/>
        <v>0</v>
      </c>
      <c r="CX1127" s="24">
        <f t="shared" si="1474"/>
        <v>1256.95</v>
      </c>
      <c r="CY1127" s="24">
        <f t="shared" si="1475"/>
        <v>808.13</v>
      </c>
      <c r="DA1127" s="24">
        <f t="shared" si="1485"/>
        <v>1428.3992400000002</v>
      </c>
      <c r="DB1127" s="24">
        <f t="shared" si="1476"/>
        <v>1085.5007599999999</v>
      </c>
      <c r="DC1127" s="24">
        <f t="shared" si="1477"/>
        <v>1534.3207600000001</v>
      </c>
      <c r="DD1127" s="24">
        <f t="shared" si="1478"/>
        <v>979.57924000000003</v>
      </c>
      <c r="DE1127">
        <f t="shared" si="1479"/>
        <v>1705.77</v>
      </c>
      <c r="DF1127" s="24">
        <f t="shared" si="1480"/>
        <v>890.71288000000004</v>
      </c>
      <c r="DG1127" s="15" t="str">
        <f t="shared" si="1481"/>
        <v>RED</v>
      </c>
      <c r="DH1127" s="15" t="str">
        <f t="shared" si="1482"/>
        <v>GREEN</v>
      </c>
      <c r="DI1127" s="15" t="str">
        <f t="shared" si="1483"/>
        <v>GREEN</v>
      </c>
    </row>
    <row r="1128" spans="1:113" x14ac:dyDescent="0.3">
      <c r="A1128" s="53">
        <v>35986</v>
      </c>
      <c r="B1128" s="54">
        <v>901</v>
      </c>
      <c r="C1128" s="54">
        <v>982.2</v>
      </c>
      <c r="D1128" s="54">
        <v>900.9</v>
      </c>
      <c r="E1128" s="54">
        <v>980.15</v>
      </c>
      <c r="F1128" s="54">
        <v>229100000</v>
      </c>
      <c r="G1128" s="54">
        <v>605599.99</v>
      </c>
      <c r="H1128" s="54">
        <v>812652</v>
      </c>
      <c r="I1128" s="54">
        <v>937.89</v>
      </c>
      <c r="J1128" s="54">
        <v>1076.1500000000001</v>
      </c>
      <c r="K1128" s="54">
        <v>1077.96</v>
      </c>
      <c r="L1128" s="54">
        <v>1043.01</v>
      </c>
      <c r="M1128" s="54">
        <v>0</v>
      </c>
      <c r="N1128" s="54">
        <v>61.07</v>
      </c>
      <c r="O1128" s="54">
        <v>42.69</v>
      </c>
      <c r="P1128" s="54">
        <v>45.67</v>
      </c>
      <c r="Q1128" s="54">
        <v>-35.57</v>
      </c>
      <c r="R1128" s="54">
        <v>-13.19</v>
      </c>
      <c r="S1128" s="54">
        <v>8.84</v>
      </c>
      <c r="T1128" s="54">
        <v>36.65</v>
      </c>
      <c r="U1128" s="54">
        <v>26.14</v>
      </c>
      <c r="V1128" s="54">
        <v>17.239999999999998</v>
      </c>
      <c r="W1128" s="54">
        <v>31.27</v>
      </c>
      <c r="X1128" s="54">
        <v>24.02</v>
      </c>
      <c r="Y1128" s="54">
        <v>1266.68</v>
      </c>
      <c r="Z1128" s="54">
        <v>885.62</v>
      </c>
      <c r="AA1128" s="54">
        <v>1076.1500000000001</v>
      </c>
      <c r="AB1128" s="54">
        <v>1297.0999999999999</v>
      </c>
      <c r="AC1128" s="54">
        <v>853.05</v>
      </c>
      <c r="AD1128" s="19">
        <f t="shared" si="1431"/>
        <v>0.81441574447428411</v>
      </c>
      <c r="AE1128" s="54">
        <f t="shared" si="1418"/>
        <v>107.4961614389121</v>
      </c>
      <c r="AF1128" s="55">
        <f t="shared" si="1486"/>
        <v>8.8390428071734028E-2</v>
      </c>
      <c r="AG1128" s="2">
        <f t="shared" si="1432"/>
        <v>-22.380000000000003</v>
      </c>
      <c r="AH1128" s="1">
        <f t="shared" si="1433"/>
        <v>947.1583333333333</v>
      </c>
      <c r="AI1128" s="21">
        <f t="shared" si="1434"/>
        <v>1052.8807692307691</v>
      </c>
      <c r="AJ1128" s="22">
        <f t="shared" si="1435"/>
        <v>-105.72243589743584</v>
      </c>
      <c r="AK1128" s="23">
        <f t="shared" si="1436"/>
        <v>-95.669711538461399</v>
      </c>
      <c r="AL1128" s="23">
        <f t="shared" si="1437"/>
        <v>-10.052724358974444</v>
      </c>
      <c r="AM1128" s="23"/>
      <c r="AN1128">
        <f t="shared" si="1438"/>
        <v>940.34999999999991</v>
      </c>
      <c r="AO1128" s="4">
        <f t="shared" si="1439"/>
        <v>929.57499999999993</v>
      </c>
      <c r="AP1128" s="4">
        <f t="shared" si="1440"/>
        <v>984.08125000000007</v>
      </c>
      <c r="AQ1128" s="24">
        <f t="shared" si="1441"/>
        <v>1014.43</v>
      </c>
      <c r="AR1128" t="str">
        <f t="shared" si="1442"/>
        <v>GREEN</v>
      </c>
      <c r="AS1128" t="str">
        <f t="shared" si="1443"/>
        <v>GREEN</v>
      </c>
      <c r="AT1128" t="str">
        <f t="shared" si="1444"/>
        <v>RED</v>
      </c>
      <c r="AU1128" t="str">
        <f t="shared" si="1445"/>
        <v>RED</v>
      </c>
      <c r="AV1128" t="str">
        <f t="shared" si="1446"/>
        <v>GREEN</v>
      </c>
      <c r="AW1128" t="str">
        <f t="shared" si="1447"/>
        <v>RED</v>
      </c>
      <c r="AX1128" s="25">
        <f t="shared" si="1448"/>
        <v>1.6757470286798266E-2</v>
      </c>
      <c r="AY1128" s="25">
        <f t="shared" si="1449"/>
        <v>2.8896158179726777E-2</v>
      </c>
      <c r="AZ1128" s="26">
        <f t="shared" si="1450"/>
        <v>36.705670172712502</v>
      </c>
      <c r="BA1128" s="1">
        <f t="shared" si="1488"/>
        <v>497449.98499999999</v>
      </c>
      <c r="BB1128" s="1">
        <f t="shared" si="1488"/>
        <v>751113.75</v>
      </c>
      <c r="BC1128" s="27">
        <f t="shared" si="1451"/>
        <v>1.2174088014094522</v>
      </c>
      <c r="BD1128" s="28">
        <f t="shared" si="1451"/>
        <v>1.0819293349376176</v>
      </c>
      <c r="BE1128" s="29">
        <f t="shared" si="1420"/>
        <v>25.723057036677982</v>
      </c>
      <c r="BF1128" s="29">
        <f t="shared" si="1484"/>
        <v>12.861528518338991</v>
      </c>
      <c r="BG1128" s="30">
        <f t="shared" si="1452"/>
        <v>3.1321302638668891E-2</v>
      </c>
      <c r="BH1128" s="31">
        <f t="shared" si="1453"/>
        <v>3.7942402068081582E-3</v>
      </c>
      <c r="BI1128" s="31">
        <f t="shared" si="1454"/>
        <v>-1.2138687892928509E-2</v>
      </c>
      <c r="BJ1128" s="32">
        <f t="shared" si="1455"/>
        <v>1025.4088647479293</v>
      </c>
      <c r="BK1128" s="24">
        <f t="shared" si="1456"/>
        <v>868.90780191873739</v>
      </c>
      <c r="BL1128" s="30">
        <f t="shared" si="1457"/>
        <v>0.15967052270488388</v>
      </c>
      <c r="BM1128" s="30">
        <f t="shared" si="1458"/>
        <v>-4.6175447378390404E-2</v>
      </c>
      <c r="BN1128" s="30">
        <f t="shared" si="1459"/>
        <v>0.11349507532649349</v>
      </c>
      <c r="BO1128" s="30">
        <f t="shared" si="1460"/>
        <v>6.7319627948103089E-2</v>
      </c>
      <c r="BP1128" s="30"/>
      <c r="BQ1128">
        <f t="shared" si="1461"/>
        <v>1256.95</v>
      </c>
      <c r="BR1128">
        <f t="shared" si="1462"/>
        <v>808.13</v>
      </c>
      <c r="BT1128" s="24">
        <f t="shared" si="1463"/>
        <v>1428.3992400000002</v>
      </c>
      <c r="BU1128" s="24">
        <f t="shared" si="1464"/>
        <v>1085.5007599999999</v>
      </c>
      <c r="BV1128" s="24">
        <f t="shared" si="1465"/>
        <v>1534.3207600000001</v>
      </c>
      <c r="BW1128" s="24">
        <f t="shared" si="1466"/>
        <v>979.57924000000003</v>
      </c>
      <c r="BX1128">
        <f t="shared" si="1467"/>
        <v>1705.77</v>
      </c>
      <c r="BY1128" s="24">
        <f t="shared" si="1468"/>
        <v>890.71288000000004</v>
      </c>
      <c r="BZ1128" s="15" t="str">
        <f t="shared" si="1469"/>
        <v>RED</v>
      </c>
      <c r="CA1128" s="15" t="str">
        <f t="shared" si="1470"/>
        <v>GREEN</v>
      </c>
      <c r="CB1128" s="15" t="str">
        <f t="shared" si="1471"/>
        <v>GREEN</v>
      </c>
      <c r="CC1128" s="15" t="str">
        <f t="shared" si="1472"/>
        <v>GREEN</v>
      </c>
      <c r="CJ1128">
        <f t="shared" si="1421"/>
        <v>1256.95</v>
      </c>
      <c r="CK1128">
        <f t="shared" si="1422"/>
        <v>900.55</v>
      </c>
      <c r="CM1128" s="24">
        <f t="shared" si="1423"/>
        <v>1393.0948000000001</v>
      </c>
      <c r="CN1128" s="24">
        <f t="shared" si="1424"/>
        <v>1120.8052</v>
      </c>
      <c r="CO1128" s="24">
        <f t="shared" si="1425"/>
        <v>1477.2052000000001</v>
      </c>
      <c r="CP1128" s="24">
        <f t="shared" si="1426"/>
        <v>1036.6948</v>
      </c>
      <c r="CQ1128">
        <f t="shared" si="1427"/>
        <v>1613.3500000000001</v>
      </c>
      <c r="CR1128" s="24">
        <f t="shared" si="1428"/>
        <v>966.12760000000003</v>
      </c>
      <c r="CS1128" s="15" t="str">
        <f t="shared" si="1429"/>
        <v>RED</v>
      </c>
      <c r="CT1128" s="15" t="str">
        <f t="shared" si="1430"/>
        <v>RED</v>
      </c>
      <c r="CU1128" s="15" t="str">
        <f t="shared" si="1473"/>
        <v>GREEN</v>
      </c>
      <c r="CV1128" s="15" t="str">
        <f t="shared" si="1417"/>
        <v>0</v>
      </c>
      <c r="CX1128" s="24">
        <f t="shared" si="1474"/>
        <v>1256.95</v>
      </c>
      <c r="CY1128" s="24">
        <f t="shared" si="1475"/>
        <v>808.13</v>
      </c>
      <c r="DA1128" s="24">
        <f t="shared" si="1485"/>
        <v>1428.3992400000002</v>
      </c>
      <c r="DB1128" s="24">
        <f t="shared" si="1476"/>
        <v>1085.5007599999999</v>
      </c>
      <c r="DC1128" s="24">
        <f t="shared" si="1477"/>
        <v>1534.3207600000001</v>
      </c>
      <c r="DD1128" s="24">
        <f t="shared" si="1478"/>
        <v>979.57924000000003</v>
      </c>
      <c r="DE1128">
        <f t="shared" si="1479"/>
        <v>1705.77</v>
      </c>
      <c r="DF1128" s="24">
        <f t="shared" si="1480"/>
        <v>890.71288000000004</v>
      </c>
      <c r="DG1128" s="15" t="str">
        <f t="shared" si="1481"/>
        <v>RED</v>
      </c>
      <c r="DH1128" s="15" t="str">
        <f t="shared" si="1482"/>
        <v>GREEN</v>
      </c>
      <c r="DI1128" s="15" t="str">
        <f t="shared" si="1483"/>
        <v>GREEN</v>
      </c>
    </row>
    <row r="1129" spans="1:113" x14ac:dyDescent="0.3">
      <c r="A1129" s="75">
        <v>35979</v>
      </c>
      <c r="B1129" s="76">
        <v>923.2</v>
      </c>
      <c r="C1129" s="76">
        <v>952.75</v>
      </c>
      <c r="D1129" s="76">
        <v>898.65</v>
      </c>
      <c r="E1129" s="76">
        <v>900.55</v>
      </c>
      <c r="F1129" s="76">
        <v>188200000</v>
      </c>
      <c r="G1129" s="76">
        <v>431599.98</v>
      </c>
      <c r="H1129" s="76">
        <v>656129</v>
      </c>
      <c r="I1129" s="76">
        <v>940.56</v>
      </c>
      <c r="J1129" s="76">
        <v>1076.82</v>
      </c>
      <c r="K1129" s="76">
        <v>1082.06</v>
      </c>
      <c r="L1129" s="76">
        <v>1043.5899999999999</v>
      </c>
      <c r="M1129" s="76">
        <v>0</v>
      </c>
      <c r="N1129" s="76">
        <v>10.55</v>
      </c>
      <c r="O1129" s="76">
        <v>31.31</v>
      </c>
      <c r="P1129" s="76">
        <v>40.64</v>
      </c>
      <c r="Q1129" s="76">
        <v>-35.520000000000003</v>
      </c>
      <c r="R1129" s="76">
        <v>-7.6</v>
      </c>
      <c r="S1129" s="76">
        <v>-2.57</v>
      </c>
      <c r="T1129" s="76">
        <v>21.1</v>
      </c>
      <c r="U1129" s="76">
        <v>18.37</v>
      </c>
      <c r="V1129" s="76">
        <v>15.46</v>
      </c>
      <c r="W1129" s="76">
        <v>34.229999999999997</v>
      </c>
      <c r="X1129" s="76">
        <v>23.64</v>
      </c>
      <c r="Y1129" s="76">
        <v>1266.08</v>
      </c>
      <c r="Z1129" s="76">
        <v>887.57</v>
      </c>
      <c r="AA1129" s="76">
        <v>1076.82</v>
      </c>
      <c r="AB1129" s="76">
        <v>1297.0999999999999</v>
      </c>
      <c r="AC1129" s="76">
        <v>853.05</v>
      </c>
      <c r="AD1129" s="19">
        <f t="shared" si="1431"/>
        <v>-0.24514514019355704</v>
      </c>
      <c r="AE1129" s="76">
        <f t="shared" si="1418"/>
        <v>98.766176793156433</v>
      </c>
      <c r="AF1129" s="77">
        <f t="shared" si="1486"/>
        <v>-2.5747822794396247E-2</v>
      </c>
      <c r="AG1129" s="2">
        <f t="shared" si="1432"/>
        <v>-27.92</v>
      </c>
      <c r="AH1129" s="1">
        <f t="shared" si="1433"/>
        <v>960.99166666666679</v>
      </c>
      <c r="AI1129" s="21">
        <f t="shared" si="1434"/>
        <v>1069.2076923076922</v>
      </c>
      <c r="AJ1129" s="22">
        <f t="shared" si="1435"/>
        <v>-108.21602564102545</v>
      </c>
      <c r="AK1129" s="23">
        <f t="shared" si="1436"/>
        <v>-81.968910256410084</v>
      </c>
      <c r="AL1129" s="23">
        <f t="shared" si="1437"/>
        <v>-26.24711538461537</v>
      </c>
      <c r="AM1129" s="23"/>
      <c r="AN1129">
        <f t="shared" si="1438"/>
        <v>912.45</v>
      </c>
      <c r="AO1129" s="4">
        <f t="shared" si="1439"/>
        <v>927.32500000000005</v>
      </c>
      <c r="AP1129" s="4">
        <f t="shared" si="1440"/>
        <v>1000.325</v>
      </c>
      <c r="AQ1129" s="24">
        <f t="shared" si="1441"/>
        <v>1032.3499999999999</v>
      </c>
      <c r="AR1129" t="str">
        <f t="shared" si="1442"/>
        <v>RED</v>
      </c>
      <c r="AS1129" t="str">
        <f t="shared" si="1443"/>
        <v>RED</v>
      </c>
      <c r="AT1129" t="str">
        <f t="shared" si="1444"/>
        <v>RED</v>
      </c>
      <c r="AU1129" t="str">
        <f t="shared" si="1445"/>
        <v>RED</v>
      </c>
      <c r="AV1129" t="str">
        <f t="shared" si="1446"/>
        <v>RED</v>
      </c>
      <c r="AW1129" t="str">
        <f t="shared" si="1447"/>
        <v>RED</v>
      </c>
      <c r="AX1129" s="25">
        <f t="shared" si="1448"/>
        <v>2.0257322748425954E-3</v>
      </c>
      <c r="AY1129" s="25">
        <f t="shared" si="1449"/>
        <v>3.8275827672129815E-2</v>
      </c>
      <c r="AZ1129" s="26">
        <f t="shared" si="1450"/>
        <v>5.026436389827083</v>
      </c>
      <c r="BA1129" s="1">
        <f t="shared" si="1488"/>
        <v>539824.99</v>
      </c>
      <c r="BB1129" s="1">
        <f t="shared" si="1488"/>
        <v>795767</v>
      </c>
      <c r="BC1129" s="27">
        <f t="shared" si="1451"/>
        <v>0.79951834019392098</v>
      </c>
      <c r="BD1129" s="28">
        <f t="shared" si="1451"/>
        <v>0.82452401268210418</v>
      </c>
      <c r="BE1129" s="29">
        <f t="shared" si="1420"/>
        <v>0</v>
      </c>
      <c r="BF1129" s="29">
        <f t="shared" si="1484"/>
        <v>1.8702611625947805</v>
      </c>
      <c r="BG1129" s="30">
        <f t="shared" si="1452"/>
        <v>-6.7967145726703371E-3</v>
      </c>
      <c r="BH1129" s="31">
        <f t="shared" si="1453"/>
        <v>-2.3927423177506846E-2</v>
      </c>
      <c r="BI1129" s="31">
        <f t="shared" si="1454"/>
        <v>-3.625009539728722E-2</v>
      </c>
      <c r="BJ1129" s="32">
        <f t="shared" si="1455"/>
        <v>1083.8619465014042</v>
      </c>
      <c r="BK1129" s="24">
        <f t="shared" si="1456"/>
        <v>838.12138683192939</v>
      </c>
      <c r="BL1129" s="30">
        <f t="shared" si="1457"/>
        <v>0.27287830733382357</v>
      </c>
      <c r="BM1129" s="30">
        <f t="shared" si="1458"/>
        <v>-0.20355554550153157</v>
      </c>
      <c r="BN1129" s="30">
        <f t="shared" si="1459"/>
        <v>6.932276183229201E-2</v>
      </c>
      <c r="BO1129" s="30">
        <f t="shared" si="1460"/>
        <v>-0.13423278366923957</v>
      </c>
      <c r="BP1129" s="30"/>
      <c r="BQ1129">
        <f t="shared" si="1461"/>
        <v>1256.95</v>
      </c>
      <c r="BR1129">
        <f t="shared" si="1462"/>
        <v>808.13</v>
      </c>
      <c r="BT1129" s="24">
        <f t="shared" si="1463"/>
        <v>1428.3992400000002</v>
      </c>
      <c r="BU1129" s="24">
        <f t="shared" si="1464"/>
        <v>1085.5007599999999</v>
      </c>
      <c r="BV1129" s="24">
        <f t="shared" si="1465"/>
        <v>1534.3207600000001</v>
      </c>
      <c r="BW1129" s="24">
        <f t="shared" si="1466"/>
        <v>979.57924000000003</v>
      </c>
      <c r="BX1129">
        <f t="shared" si="1467"/>
        <v>1705.77</v>
      </c>
      <c r="BY1129" s="24">
        <f t="shared" si="1468"/>
        <v>890.71288000000004</v>
      </c>
      <c r="BZ1129" s="15" t="str">
        <f t="shared" si="1469"/>
        <v>RED</v>
      </c>
      <c r="CA1129" s="15" t="str">
        <f t="shared" si="1470"/>
        <v>RED</v>
      </c>
      <c r="CB1129" s="15" t="str">
        <f t="shared" si="1471"/>
        <v>GREEN</v>
      </c>
      <c r="CC1129" s="15" t="str">
        <f t="shared" si="1472"/>
        <v>0</v>
      </c>
      <c r="CJ1129">
        <f t="shared" si="1421"/>
        <v>1256.95</v>
      </c>
      <c r="CK1129">
        <f t="shared" si="1422"/>
        <v>900.55</v>
      </c>
      <c r="CM1129" s="24">
        <f t="shared" si="1423"/>
        <v>1393.0948000000001</v>
      </c>
      <c r="CN1129" s="24">
        <f t="shared" si="1424"/>
        <v>1120.8052</v>
      </c>
      <c r="CO1129" s="24">
        <f t="shared" si="1425"/>
        <v>1477.2052000000001</v>
      </c>
      <c r="CP1129" s="24">
        <f t="shared" si="1426"/>
        <v>1036.6948</v>
      </c>
      <c r="CQ1129">
        <f t="shared" si="1427"/>
        <v>1613.3500000000001</v>
      </c>
      <c r="CR1129" s="24">
        <f t="shared" si="1428"/>
        <v>966.12760000000003</v>
      </c>
      <c r="CS1129" s="15" t="str">
        <f t="shared" si="1429"/>
        <v>RED</v>
      </c>
      <c r="CT1129" s="15" t="str">
        <f t="shared" si="1430"/>
        <v>RED</v>
      </c>
      <c r="CU1129" s="15" t="str">
        <f t="shared" si="1473"/>
        <v>RED</v>
      </c>
      <c r="CV1129" s="15" t="str">
        <f t="shared" si="1417"/>
        <v>0</v>
      </c>
      <c r="CX1129" s="24">
        <f t="shared" si="1474"/>
        <v>1256.95</v>
      </c>
      <c r="CY1129" s="24">
        <f t="shared" si="1475"/>
        <v>808.13</v>
      </c>
      <c r="DA1129" s="24">
        <f t="shared" si="1485"/>
        <v>1428.3992400000002</v>
      </c>
      <c r="DB1129" s="24">
        <f t="shared" si="1476"/>
        <v>1085.5007599999999</v>
      </c>
      <c r="DC1129" s="24">
        <f t="shared" si="1477"/>
        <v>1534.3207600000001</v>
      </c>
      <c r="DD1129" s="24">
        <f t="shared" si="1478"/>
        <v>979.57924000000003</v>
      </c>
      <c r="DE1129">
        <f t="shared" si="1479"/>
        <v>1705.77</v>
      </c>
      <c r="DF1129" s="24">
        <f t="shared" si="1480"/>
        <v>890.71288000000004</v>
      </c>
      <c r="DG1129" s="15" t="str">
        <f t="shared" si="1481"/>
        <v>RED</v>
      </c>
      <c r="DH1129" s="15" t="str">
        <f t="shared" si="1482"/>
        <v>RED</v>
      </c>
      <c r="DI1129" s="15" t="str">
        <f t="shared" si="1483"/>
        <v>GREEN</v>
      </c>
    </row>
    <row r="1130" spans="1:113" x14ac:dyDescent="0.3">
      <c r="A1130" s="18">
        <v>35972</v>
      </c>
      <c r="B1130" s="1">
        <v>912.9</v>
      </c>
      <c r="C1130" s="1">
        <v>939.15</v>
      </c>
      <c r="D1130" s="1">
        <v>853.05</v>
      </c>
      <c r="E1130" s="1">
        <v>924.35</v>
      </c>
      <c r="F1130" s="1">
        <v>226700000</v>
      </c>
      <c r="G1130" s="1">
        <v>435099.98</v>
      </c>
      <c r="H1130" s="1">
        <v>735085</v>
      </c>
      <c r="I1130" s="1">
        <v>973.08</v>
      </c>
      <c r="J1130" s="1">
        <v>1080.52</v>
      </c>
      <c r="K1130" s="1">
        <v>1087.67</v>
      </c>
      <c r="L1130" s="1">
        <v>1044.9100000000001</v>
      </c>
      <c r="M1130" s="1">
        <v>0</v>
      </c>
      <c r="N1130" s="1">
        <v>14.23</v>
      </c>
      <c r="O1130" s="1">
        <v>33.130000000000003</v>
      </c>
      <c r="P1130" s="1">
        <v>41.76</v>
      </c>
      <c r="Q1130" s="1">
        <v>-26.84</v>
      </c>
      <c r="R1130" s="1">
        <v>-0.62</v>
      </c>
      <c r="S1130" s="1">
        <v>1.22</v>
      </c>
      <c r="T1130" s="1">
        <v>20.68</v>
      </c>
      <c r="U1130" s="1">
        <v>15.27</v>
      </c>
      <c r="V1130" s="1">
        <v>14.86</v>
      </c>
      <c r="W1130" s="1">
        <v>36.35</v>
      </c>
      <c r="X1130" s="1">
        <v>22.55</v>
      </c>
      <c r="Y1130" s="1">
        <v>1258.4000000000001</v>
      </c>
      <c r="Z1130" s="1">
        <v>902.65</v>
      </c>
      <c r="AA1130" s="1">
        <v>1080.52</v>
      </c>
      <c r="AB1130" s="1">
        <v>1297.0999999999999</v>
      </c>
      <c r="AC1130" s="1">
        <v>862.15</v>
      </c>
      <c r="AD1130" s="19">
        <f t="shared" si="1431"/>
        <v>0.12164579833330254</v>
      </c>
      <c r="AE1130" s="1">
        <f t="shared" si="1418"/>
        <v>101.37639833296781</v>
      </c>
      <c r="AF1130" s="20">
        <f t="shared" si="1486"/>
        <v>1.2154393649055573E-2</v>
      </c>
      <c r="AG1130" s="2">
        <f t="shared" si="1432"/>
        <v>-26.22</v>
      </c>
      <c r="AH1130" s="1">
        <f t="shared" si="1433"/>
        <v>998.6583333333333</v>
      </c>
      <c r="AI1130" s="21">
        <f t="shared" si="1434"/>
        <v>1090.1999999999998</v>
      </c>
      <c r="AJ1130" s="22">
        <f t="shared" si="1435"/>
        <v>-91.541666666666515</v>
      </c>
      <c r="AK1130" s="23">
        <f t="shared" si="1436"/>
        <v>-61.848237179487114</v>
      </c>
      <c r="AL1130" s="23">
        <f t="shared" si="1437"/>
        <v>-29.693429487179401</v>
      </c>
      <c r="AM1130" s="23"/>
      <c r="AN1130">
        <f t="shared" si="1438"/>
        <v>918.8</v>
      </c>
      <c r="AO1130" s="4">
        <f t="shared" si="1439"/>
        <v>950.5625</v>
      </c>
      <c r="AP1130" s="4">
        <f t="shared" si="1440"/>
        <v>1032.9499999999998</v>
      </c>
      <c r="AQ1130" s="24">
        <f t="shared" si="1441"/>
        <v>1059.6749999999997</v>
      </c>
      <c r="AR1130" t="str">
        <f t="shared" si="1442"/>
        <v>GREEN</v>
      </c>
      <c r="AS1130" t="str">
        <f t="shared" si="1443"/>
        <v>RED</v>
      </c>
      <c r="AT1130" t="str">
        <f t="shared" si="1444"/>
        <v>RED</v>
      </c>
      <c r="AU1130" t="str">
        <f t="shared" si="1445"/>
        <v>RED</v>
      </c>
      <c r="AV1130" t="str">
        <f t="shared" si="1446"/>
        <v>RED</v>
      </c>
      <c r="AW1130" t="str">
        <f t="shared" si="1447"/>
        <v>RED</v>
      </c>
      <c r="AX1130" s="25">
        <f t="shared" si="1448"/>
        <v>4.4954797450404982E-3</v>
      </c>
      <c r="AY1130" s="25">
        <f t="shared" si="1449"/>
        <v>3.3984523873063777E-2</v>
      </c>
      <c r="AZ1130" s="26">
        <f t="shared" si="1450"/>
        <v>11.682638571596797</v>
      </c>
      <c r="BA1130" s="1">
        <f t="shared" si="1488"/>
        <v>698449.995</v>
      </c>
      <c r="BB1130" s="1">
        <f t="shared" si="1488"/>
        <v>958407.25</v>
      </c>
      <c r="BC1130" s="27">
        <f t="shared" si="1451"/>
        <v>0.62295079549682009</v>
      </c>
      <c r="BD1130" s="28">
        <f t="shared" si="1451"/>
        <v>0.76698605942306886</v>
      </c>
      <c r="BE1130" s="29">
        <f t="shared" si="1420"/>
        <v>3.740522325189561</v>
      </c>
      <c r="BF1130" s="29">
        <f t="shared" si="1484"/>
        <v>1.8702611625947805</v>
      </c>
      <c r="BG1130" s="30">
        <f t="shared" si="1452"/>
        <v>-2.3732822225052574E-2</v>
      </c>
      <c r="BH1130" s="31">
        <f t="shared" si="1453"/>
        <v>-3.3868683158727209E-2</v>
      </c>
      <c r="BI1130" s="31">
        <f t="shared" si="1454"/>
        <v>-2.9489044128023278E-2</v>
      </c>
      <c r="BJ1130" s="32">
        <f t="shared" si="1455"/>
        <v>1163.8614376221651</v>
      </c>
      <c r="BK1130" s="24">
        <f t="shared" si="1456"/>
        <v>833.45522904450138</v>
      </c>
      <c r="BL1130" s="30">
        <f t="shared" si="1457"/>
        <v>0.35744708019436766</v>
      </c>
      <c r="BM1130" s="30">
        <f t="shared" si="1458"/>
        <v>-0.25911336357674591</v>
      </c>
      <c r="BN1130" s="30">
        <f t="shared" si="1459"/>
        <v>9.8333716617621719E-2</v>
      </c>
      <c r="BO1130" s="30">
        <f t="shared" si="1460"/>
        <v>-0.1607796469591242</v>
      </c>
      <c r="BP1130" s="30"/>
      <c r="BQ1130">
        <f t="shared" si="1461"/>
        <v>1256.95</v>
      </c>
      <c r="BR1130">
        <f t="shared" si="1462"/>
        <v>808.13</v>
      </c>
      <c r="BT1130" s="24">
        <f t="shared" si="1463"/>
        <v>1428.3992400000002</v>
      </c>
      <c r="BU1130" s="24">
        <f t="shared" si="1464"/>
        <v>1085.5007599999999</v>
      </c>
      <c r="BV1130" s="24">
        <f t="shared" si="1465"/>
        <v>1534.3207600000001</v>
      </c>
      <c r="BW1130" s="24">
        <f t="shared" si="1466"/>
        <v>979.57924000000003</v>
      </c>
      <c r="BX1130">
        <f t="shared" si="1467"/>
        <v>1705.77</v>
      </c>
      <c r="BY1130" s="24">
        <f t="shared" si="1468"/>
        <v>890.71288000000004</v>
      </c>
      <c r="BZ1130" s="15" t="str">
        <f t="shared" si="1469"/>
        <v>RED</v>
      </c>
      <c r="CA1130" s="15" t="str">
        <f t="shared" si="1470"/>
        <v>RED</v>
      </c>
      <c r="CB1130" s="15" t="str">
        <f t="shared" si="1471"/>
        <v>GREEN</v>
      </c>
      <c r="CC1130" s="15" t="str">
        <f t="shared" si="1472"/>
        <v>0</v>
      </c>
      <c r="CJ1130">
        <f t="shared" si="1421"/>
        <v>1256.95</v>
      </c>
      <c r="CK1130">
        <f t="shared" si="1422"/>
        <v>913.25</v>
      </c>
      <c r="CM1130" s="24">
        <f t="shared" si="1423"/>
        <v>1388.2434000000001</v>
      </c>
      <c r="CN1130" s="24">
        <f t="shared" si="1424"/>
        <v>1125.6566</v>
      </c>
      <c r="CO1130" s="24">
        <f t="shared" si="1425"/>
        <v>1469.3566000000001</v>
      </c>
      <c r="CP1130" s="24">
        <f t="shared" si="1426"/>
        <v>1044.5434</v>
      </c>
      <c r="CQ1130">
        <f t="shared" si="1427"/>
        <v>1600.65</v>
      </c>
      <c r="CR1130" s="24">
        <f t="shared" si="1428"/>
        <v>976.49080000000004</v>
      </c>
      <c r="CS1130" s="15" t="str">
        <f t="shared" si="1429"/>
        <v>RED</v>
      </c>
      <c r="CT1130" s="15" t="str">
        <f t="shared" si="1430"/>
        <v>RED</v>
      </c>
      <c r="CU1130" s="15" t="str">
        <f t="shared" si="1473"/>
        <v>RED</v>
      </c>
      <c r="CV1130" s="15" t="str">
        <f t="shared" si="1417"/>
        <v>0</v>
      </c>
      <c r="CX1130" s="24">
        <f t="shared" si="1474"/>
        <v>1256.95</v>
      </c>
      <c r="CY1130" s="24">
        <f t="shared" si="1475"/>
        <v>808.13</v>
      </c>
      <c r="DA1130" s="24">
        <f t="shared" si="1485"/>
        <v>1428.3992400000002</v>
      </c>
      <c r="DB1130" s="24">
        <f t="shared" si="1476"/>
        <v>1085.5007599999999</v>
      </c>
      <c r="DC1130" s="24">
        <f t="shared" si="1477"/>
        <v>1534.3207600000001</v>
      </c>
      <c r="DD1130" s="24">
        <f t="shared" si="1478"/>
        <v>979.57924000000003</v>
      </c>
      <c r="DE1130">
        <f t="shared" si="1479"/>
        <v>1705.77</v>
      </c>
      <c r="DF1130" s="24">
        <f t="shared" si="1480"/>
        <v>890.71288000000004</v>
      </c>
      <c r="DG1130" s="15" t="str">
        <f t="shared" si="1481"/>
        <v>RED</v>
      </c>
      <c r="DH1130" s="15" t="str">
        <f t="shared" si="1482"/>
        <v>RED</v>
      </c>
      <c r="DI1130" s="15" t="str">
        <f t="shared" si="1483"/>
        <v>GREEN</v>
      </c>
    </row>
    <row r="1131" spans="1:113" x14ac:dyDescent="0.3">
      <c r="A1131" s="75">
        <v>35965</v>
      </c>
      <c r="B1131" s="76">
        <v>970.95</v>
      </c>
      <c r="C1131" s="76">
        <v>990.15</v>
      </c>
      <c r="D1131" s="76">
        <v>862.15</v>
      </c>
      <c r="E1131" s="76">
        <v>913.25</v>
      </c>
      <c r="F1131" s="76">
        <v>260700000</v>
      </c>
      <c r="G1131" s="76">
        <v>517499.99</v>
      </c>
      <c r="H1131" s="76">
        <v>800589</v>
      </c>
      <c r="I1131" s="76">
        <v>1013.52</v>
      </c>
      <c r="J1131" s="76">
        <v>1083.19</v>
      </c>
      <c r="K1131" s="76">
        <v>1093.6099999999999</v>
      </c>
      <c r="L1131" s="76">
        <v>1046.18</v>
      </c>
      <c r="M1131" s="76">
        <v>0</v>
      </c>
      <c r="N1131" s="76">
        <v>3.8</v>
      </c>
      <c r="O1131" s="76">
        <v>31.4</v>
      </c>
      <c r="P1131" s="76">
        <v>41.03</v>
      </c>
      <c r="Q1131" s="76">
        <v>-17.79</v>
      </c>
      <c r="R1131" s="76">
        <v>5.93</v>
      </c>
      <c r="S1131" s="76">
        <v>-5.96</v>
      </c>
      <c r="T1131" s="76">
        <v>13.33</v>
      </c>
      <c r="U1131" s="76">
        <v>13.04</v>
      </c>
      <c r="V1131" s="76">
        <v>16.350000000000001</v>
      </c>
      <c r="W1131" s="76">
        <v>38.94</v>
      </c>
      <c r="X1131" s="76">
        <v>21.06</v>
      </c>
      <c r="Y1131" s="76">
        <v>1253.04</v>
      </c>
      <c r="Z1131" s="76">
        <v>913.33</v>
      </c>
      <c r="AA1131" s="76">
        <v>1083.19</v>
      </c>
      <c r="AB1131" s="76">
        <v>1297.0999999999999</v>
      </c>
      <c r="AC1131" s="76">
        <v>929.05</v>
      </c>
      <c r="AD1131" s="19">
        <f t="shared" si="1431"/>
        <v>-0.66450276422245158</v>
      </c>
      <c r="AE1131" s="76">
        <f t="shared" si="1418"/>
        <v>100.15902610221545</v>
      </c>
      <c r="AF1131" s="77">
        <f t="shared" si="1486"/>
        <v>-5.9620038099160722E-2</v>
      </c>
      <c r="AG1131" s="2">
        <f t="shared" si="1432"/>
        <v>-23.72</v>
      </c>
      <c r="AH1131" s="1">
        <f t="shared" si="1433"/>
        <v>1029.6166666666668</v>
      </c>
      <c r="AI1131" s="21">
        <f t="shared" si="1434"/>
        <v>1106.8153846153846</v>
      </c>
      <c r="AJ1131" s="22">
        <f t="shared" si="1435"/>
        <v>-77.198717948717785</v>
      </c>
      <c r="AK1131" s="23">
        <f t="shared" si="1436"/>
        <v>-40.075000000000045</v>
      </c>
      <c r="AL1131" s="23">
        <f t="shared" si="1437"/>
        <v>-37.12371794871774</v>
      </c>
      <c r="AM1131" s="23"/>
      <c r="AN1131">
        <f t="shared" si="1438"/>
        <v>942.2</v>
      </c>
      <c r="AO1131" s="4">
        <f t="shared" si="1439"/>
        <v>985.26250000000005</v>
      </c>
      <c r="AP1131" s="4">
        <f t="shared" si="1440"/>
        <v>1062.325</v>
      </c>
      <c r="AQ1131" s="24">
        <f t="shared" si="1441"/>
        <v>1088.24</v>
      </c>
      <c r="AR1131" t="str">
        <f t="shared" si="1442"/>
        <v>RED</v>
      </c>
      <c r="AS1131" t="str">
        <f t="shared" si="1443"/>
        <v>RED</v>
      </c>
      <c r="AT1131" t="str">
        <f t="shared" si="1444"/>
        <v>RED</v>
      </c>
      <c r="AU1131" t="str">
        <f t="shared" si="1445"/>
        <v>RED</v>
      </c>
      <c r="AV1131" t="str">
        <f t="shared" si="1446"/>
        <v>RED</v>
      </c>
      <c r="AW1131" t="str">
        <f t="shared" si="1447"/>
        <v>RED</v>
      </c>
      <c r="AX1131" s="25">
        <f t="shared" si="1448"/>
        <v>2.4697474701979028E-3</v>
      </c>
      <c r="AY1131" s="25">
        <f t="shared" si="1449"/>
        <v>4.1366900869318789E-2</v>
      </c>
      <c r="AZ1131" s="26">
        <f t="shared" si="1450"/>
        <v>5.6339787911466317</v>
      </c>
      <c r="BA1131" s="1">
        <f t="shared" si="1488"/>
        <v>835099.98750000005</v>
      </c>
      <c r="BB1131" s="1">
        <f t="shared" si="1488"/>
        <v>1063268.75</v>
      </c>
      <c r="BC1131" s="27">
        <f t="shared" si="1451"/>
        <v>0.61968626241896574</v>
      </c>
      <c r="BD1131" s="28">
        <f t="shared" si="1451"/>
        <v>0.75295074740041024</v>
      </c>
      <c r="BE1131" s="29">
        <f t="shared" si="1420"/>
        <v>0</v>
      </c>
      <c r="BF1131" s="29">
        <f t="shared" si="1484"/>
        <v>0</v>
      </c>
      <c r="BG1131" s="30">
        <f t="shared" si="1452"/>
        <v>-4.1058131782343354E-2</v>
      </c>
      <c r="BH1131" s="31">
        <f t="shared" si="1453"/>
        <v>-5.0976785809595665E-2</v>
      </c>
      <c r="BI1131" s="31">
        <f t="shared" si="1454"/>
        <v>-3.8897153399120886E-2</v>
      </c>
      <c r="BJ1131" s="32">
        <f t="shared" si="1455"/>
        <v>1197.5740144269439</v>
      </c>
      <c r="BK1131" s="24">
        <f t="shared" si="1456"/>
        <v>861.65931890638967</v>
      </c>
      <c r="BL1131" s="30">
        <f t="shared" si="1457"/>
        <v>0.3678233731404919</v>
      </c>
      <c r="BM1131" s="30">
        <f t="shared" si="1458"/>
        <v>-0.31133207164187671</v>
      </c>
      <c r="BN1131" s="30">
        <f t="shared" si="1459"/>
        <v>5.6491301498615198E-2</v>
      </c>
      <c r="BO1131" s="30">
        <f t="shared" si="1460"/>
        <v>-0.25484077014326151</v>
      </c>
      <c r="BP1131" s="30"/>
      <c r="BQ1131">
        <f t="shared" si="1461"/>
        <v>1256.95</v>
      </c>
      <c r="BR1131">
        <f t="shared" si="1462"/>
        <v>808.13</v>
      </c>
      <c r="BT1131" s="24">
        <f t="shared" si="1463"/>
        <v>1428.3992400000002</v>
      </c>
      <c r="BU1131" s="24">
        <f t="shared" si="1464"/>
        <v>1085.5007599999999</v>
      </c>
      <c r="BV1131" s="24">
        <f t="shared" si="1465"/>
        <v>1534.3207600000001</v>
      </c>
      <c r="BW1131" s="24">
        <f t="shared" si="1466"/>
        <v>979.57924000000003</v>
      </c>
      <c r="BX1131">
        <f t="shared" si="1467"/>
        <v>1705.77</v>
      </c>
      <c r="BY1131" s="24">
        <f t="shared" si="1468"/>
        <v>890.71288000000004</v>
      </c>
      <c r="BZ1131" s="15" t="str">
        <f t="shared" si="1469"/>
        <v>RED</v>
      </c>
      <c r="CA1131" s="15" t="str">
        <f t="shared" si="1470"/>
        <v>RED</v>
      </c>
      <c r="CB1131" s="15" t="str">
        <f t="shared" si="1471"/>
        <v>GREEN</v>
      </c>
      <c r="CC1131" s="15" t="str">
        <f t="shared" si="1472"/>
        <v>0</v>
      </c>
      <c r="CJ1131">
        <f t="shared" si="1421"/>
        <v>1256.95</v>
      </c>
      <c r="CK1131">
        <f t="shared" si="1422"/>
        <v>913.25</v>
      </c>
      <c r="CM1131" s="24">
        <f t="shared" si="1423"/>
        <v>1388.2434000000001</v>
      </c>
      <c r="CN1131" s="24">
        <f t="shared" si="1424"/>
        <v>1125.6566</v>
      </c>
      <c r="CO1131" s="24">
        <f t="shared" si="1425"/>
        <v>1469.3566000000001</v>
      </c>
      <c r="CP1131" s="24">
        <f t="shared" si="1426"/>
        <v>1044.5434</v>
      </c>
      <c r="CQ1131">
        <f t="shared" si="1427"/>
        <v>1600.65</v>
      </c>
      <c r="CR1131" s="24">
        <f t="shared" si="1428"/>
        <v>976.49080000000004</v>
      </c>
      <c r="CS1131" s="15" t="str">
        <f t="shared" si="1429"/>
        <v>RED</v>
      </c>
      <c r="CT1131" s="15" t="str">
        <f t="shared" si="1430"/>
        <v>RED</v>
      </c>
      <c r="CU1131" s="15" t="str">
        <f t="shared" si="1473"/>
        <v>RED</v>
      </c>
      <c r="CV1131" s="15" t="str">
        <f t="shared" si="1417"/>
        <v>0</v>
      </c>
      <c r="CX1131" s="24">
        <f t="shared" si="1474"/>
        <v>1256.95</v>
      </c>
      <c r="CY1131" s="24">
        <f t="shared" si="1475"/>
        <v>808.13</v>
      </c>
      <c r="DA1131" s="24">
        <f t="shared" si="1485"/>
        <v>1428.3992400000002</v>
      </c>
      <c r="DB1131" s="24">
        <f t="shared" si="1476"/>
        <v>1085.5007599999999</v>
      </c>
      <c r="DC1131" s="24">
        <f t="shared" si="1477"/>
        <v>1534.3207600000001</v>
      </c>
      <c r="DD1131" s="24">
        <f t="shared" si="1478"/>
        <v>979.57924000000003</v>
      </c>
      <c r="DE1131">
        <f t="shared" si="1479"/>
        <v>1705.77</v>
      </c>
      <c r="DF1131" s="24">
        <f t="shared" si="1480"/>
        <v>890.71288000000004</v>
      </c>
      <c r="DG1131" s="15" t="str">
        <f t="shared" si="1481"/>
        <v>RED</v>
      </c>
      <c r="DH1131" s="15" t="str">
        <f t="shared" si="1482"/>
        <v>RED</v>
      </c>
      <c r="DI1131" s="15" t="str">
        <f t="shared" si="1483"/>
        <v>GREEN</v>
      </c>
    </row>
    <row r="1132" spans="1:113" x14ac:dyDescent="0.3">
      <c r="A1132" s="75">
        <v>35958</v>
      </c>
      <c r="B1132" s="76">
        <v>993.5</v>
      </c>
      <c r="C1132" s="76">
        <v>1003.15</v>
      </c>
      <c r="D1132" s="76">
        <v>929.95</v>
      </c>
      <c r="E1132" s="76">
        <v>971.15</v>
      </c>
      <c r="F1132" s="76">
        <v>315800000</v>
      </c>
      <c r="G1132" s="76">
        <v>775100.01</v>
      </c>
      <c r="H1132" s="76">
        <v>991265</v>
      </c>
      <c r="I1132" s="76">
        <v>1052.8900000000001</v>
      </c>
      <c r="J1132" s="76">
        <v>1085.7</v>
      </c>
      <c r="K1132" s="76">
        <v>1099.67</v>
      </c>
      <c r="L1132" s="76">
        <v>1048.24</v>
      </c>
      <c r="M1132" s="76">
        <v>0</v>
      </c>
      <c r="N1132" s="76">
        <v>6.58</v>
      </c>
      <c r="O1132" s="76">
        <v>35.909999999999997</v>
      </c>
      <c r="P1132" s="76">
        <v>43.8</v>
      </c>
      <c r="Q1132" s="76">
        <v>-4.8499999999999996</v>
      </c>
      <c r="R1132" s="76">
        <v>11.86</v>
      </c>
      <c r="S1132" s="76">
        <v>-2.25</v>
      </c>
      <c r="T1132" s="76">
        <v>11.8</v>
      </c>
      <c r="U1132" s="76">
        <v>15.31</v>
      </c>
      <c r="V1132" s="76">
        <v>18.989999999999998</v>
      </c>
      <c r="W1132" s="76">
        <v>36.68</v>
      </c>
      <c r="X1132" s="76">
        <v>19.54</v>
      </c>
      <c r="Y1132" s="76">
        <v>1246.68</v>
      </c>
      <c r="Z1132" s="76">
        <v>924.71</v>
      </c>
      <c r="AA1132" s="76">
        <v>1085.7</v>
      </c>
      <c r="AB1132" s="76">
        <v>1297.0999999999999</v>
      </c>
      <c r="AC1132" s="76">
        <v>929.05</v>
      </c>
      <c r="AD1132" s="19">
        <f t="shared" si="1431"/>
        <v>-0.27063298507333</v>
      </c>
      <c r="AE1132" s="76">
        <f t="shared" si="1418"/>
        <v>106.5091028734372</v>
      </c>
      <c r="AF1132" s="77">
        <f t="shared" si="1486"/>
        <v>-2.2496225465525987E-2</v>
      </c>
      <c r="AG1132" s="2">
        <f t="shared" si="1432"/>
        <v>-16.71</v>
      </c>
      <c r="AH1132" s="1">
        <f t="shared" si="1433"/>
        <v>1071.0000000000002</v>
      </c>
      <c r="AI1132" s="21">
        <f t="shared" si="1434"/>
        <v>1121.9192307692308</v>
      </c>
      <c r="AJ1132" s="22">
        <f t="shared" si="1435"/>
        <v>-50.91923076923058</v>
      </c>
      <c r="AK1132" s="23">
        <f t="shared" si="1436"/>
        <v>-15.722596153846268</v>
      </c>
      <c r="AL1132" s="23">
        <f t="shared" si="1437"/>
        <v>-35.196634615384312</v>
      </c>
      <c r="AM1132" s="23"/>
      <c r="AN1132">
        <f t="shared" si="1438"/>
        <v>982.32500000000005</v>
      </c>
      <c r="AO1132" s="4">
        <f t="shared" si="1439"/>
        <v>1038.5875000000001</v>
      </c>
      <c r="AP1132" s="4">
        <f t="shared" si="1440"/>
        <v>1094.89375</v>
      </c>
      <c r="AQ1132" s="24">
        <f t="shared" si="1441"/>
        <v>1116.155</v>
      </c>
      <c r="AR1132" t="str">
        <f t="shared" si="1442"/>
        <v>RED</v>
      </c>
      <c r="AS1132" t="str">
        <f t="shared" si="1443"/>
        <v>RED</v>
      </c>
      <c r="AT1132" t="str">
        <f t="shared" si="1444"/>
        <v>RED</v>
      </c>
      <c r="AU1132" t="str">
        <f t="shared" si="1445"/>
        <v>RED</v>
      </c>
      <c r="AV1132" t="str">
        <f t="shared" si="1446"/>
        <v>RED</v>
      </c>
      <c r="AW1132" t="str">
        <f t="shared" si="1447"/>
        <v>RED</v>
      </c>
      <c r="AX1132" s="25">
        <f t="shared" si="1448"/>
        <v>2.7860166440165646E-3</v>
      </c>
      <c r="AY1132" s="25">
        <f t="shared" si="1449"/>
        <v>3.1430227852792002E-2</v>
      </c>
      <c r="AZ1132" s="26">
        <f t="shared" si="1450"/>
        <v>8.1423799864313651</v>
      </c>
      <c r="BA1132" s="1">
        <f t="shared" si="1488"/>
        <v>922024.98</v>
      </c>
      <c r="BB1132" s="1">
        <f t="shared" si="1488"/>
        <v>1128860.25</v>
      </c>
      <c r="BC1132" s="27">
        <f t="shared" si="1451"/>
        <v>0.84064968608551149</v>
      </c>
      <c r="BD1132" s="28">
        <f t="shared" si="1451"/>
        <v>0.87811135169300181</v>
      </c>
      <c r="BE1132" s="29">
        <f t="shared" si="1420"/>
        <v>0</v>
      </c>
      <c r="BF1132" s="29">
        <f t="shared" si="1484"/>
        <v>0</v>
      </c>
      <c r="BG1132" s="30">
        <f t="shared" si="1452"/>
        <v>-4.4004544092401843E-2</v>
      </c>
      <c r="BH1132" s="31">
        <f t="shared" si="1453"/>
        <v>-3.236715507950863E-2</v>
      </c>
      <c r="BI1132" s="31">
        <f t="shared" si="1454"/>
        <v>-2.8644211208775434E-2</v>
      </c>
      <c r="BJ1132" s="32">
        <f t="shared" si="1455"/>
        <v>1222.9257976776823</v>
      </c>
      <c r="BK1132" s="24">
        <f t="shared" si="1456"/>
        <v>919.07420232231811</v>
      </c>
      <c r="BL1132" s="30">
        <f t="shared" si="1457"/>
        <v>0.31287812938821419</v>
      </c>
      <c r="BM1132" s="30">
        <f t="shared" si="1458"/>
        <v>-0.25925531347133024</v>
      </c>
      <c r="BN1132" s="30">
        <f t="shared" si="1459"/>
        <v>5.3622815916883969E-2</v>
      </c>
      <c r="BO1132" s="30">
        <f t="shared" si="1460"/>
        <v>-0.20563249755444626</v>
      </c>
      <c r="BP1132" s="30"/>
      <c r="BQ1132">
        <f t="shared" si="1461"/>
        <v>1256.95</v>
      </c>
      <c r="BR1132">
        <f t="shared" si="1462"/>
        <v>808.13</v>
      </c>
      <c r="BT1132" s="24">
        <f t="shared" si="1463"/>
        <v>1428.3992400000002</v>
      </c>
      <c r="BU1132" s="24">
        <f t="shared" si="1464"/>
        <v>1085.5007599999999</v>
      </c>
      <c r="BV1132" s="24">
        <f t="shared" si="1465"/>
        <v>1534.3207600000001</v>
      </c>
      <c r="BW1132" s="24">
        <f t="shared" si="1466"/>
        <v>979.57924000000003</v>
      </c>
      <c r="BX1132">
        <f t="shared" si="1467"/>
        <v>1705.77</v>
      </c>
      <c r="BY1132" s="24">
        <f t="shared" si="1468"/>
        <v>890.71288000000004</v>
      </c>
      <c r="BZ1132" s="15" t="str">
        <f t="shared" si="1469"/>
        <v>RED</v>
      </c>
      <c r="CA1132" s="15" t="str">
        <f t="shared" si="1470"/>
        <v>RED</v>
      </c>
      <c r="CB1132" s="15" t="str">
        <f t="shared" si="1471"/>
        <v>GREEN</v>
      </c>
      <c r="CC1132" s="15" t="str">
        <f t="shared" si="1472"/>
        <v>GREEN</v>
      </c>
      <c r="CJ1132">
        <f t="shared" si="1421"/>
        <v>1256.95</v>
      </c>
      <c r="CK1132">
        <f t="shared" si="1422"/>
        <v>963.45</v>
      </c>
      <c r="CM1132" s="24">
        <f t="shared" si="1423"/>
        <v>1369.067</v>
      </c>
      <c r="CN1132" s="24">
        <f t="shared" si="1424"/>
        <v>1144.8330000000001</v>
      </c>
      <c r="CO1132" s="24">
        <f t="shared" si="1425"/>
        <v>1438.3330000000001</v>
      </c>
      <c r="CP1132" s="24">
        <f t="shared" si="1426"/>
        <v>1075.567</v>
      </c>
      <c r="CQ1132">
        <f t="shared" si="1427"/>
        <v>1550.45</v>
      </c>
      <c r="CR1132" s="24">
        <f t="shared" si="1428"/>
        <v>1017.4540000000001</v>
      </c>
      <c r="CS1132" s="15" t="str">
        <f t="shared" si="1429"/>
        <v>RED</v>
      </c>
      <c r="CT1132" s="15" t="str">
        <f t="shared" si="1430"/>
        <v>RED</v>
      </c>
      <c r="CU1132" s="15" t="str">
        <f t="shared" si="1473"/>
        <v>RED</v>
      </c>
      <c r="CV1132" s="15" t="str">
        <f t="shared" si="1417"/>
        <v>0</v>
      </c>
      <c r="CX1132" s="24">
        <f t="shared" si="1474"/>
        <v>1256.95</v>
      </c>
      <c r="CY1132" s="24">
        <f t="shared" si="1475"/>
        <v>808.13</v>
      </c>
      <c r="DA1132" s="24">
        <f t="shared" si="1485"/>
        <v>1428.3992400000002</v>
      </c>
      <c r="DB1132" s="24">
        <f t="shared" si="1476"/>
        <v>1085.5007599999999</v>
      </c>
      <c r="DC1132" s="24">
        <f t="shared" si="1477"/>
        <v>1534.3207600000001</v>
      </c>
      <c r="DD1132" s="24">
        <f t="shared" si="1478"/>
        <v>979.57924000000003</v>
      </c>
      <c r="DE1132">
        <f t="shared" si="1479"/>
        <v>1705.77</v>
      </c>
      <c r="DF1132" s="24">
        <f t="shared" si="1480"/>
        <v>890.71288000000004</v>
      </c>
      <c r="DG1132" s="15" t="str">
        <f t="shared" si="1481"/>
        <v>RED</v>
      </c>
      <c r="DH1132" s="15" t="str">
        <f t="shared" si="1482"/>
        <v>RED</v>
      </c>
      <c r="DI1132" s="15" t="str">
        <f t="shared" si="1483"/>
        <v>GREEN</v>
      </c>
    </row>
    <row r="1133" spans="1:113" x14ac:dyDescent="0.3">
      <c r="A1133" s="75">
        <v>35951</v>
      </c>
      <c r="B1133" s="76">
        <v>1064.0999999999999</v>
      </c>
      <c r="C1133" s="76">
        <v>1100</v>
      </c>
      <c r="D1133" s="76">
        <v>989.2</v>
      </c>
      <c r="E1133" s="76">
        <v>993.5</v>
      </c>
      <c r="F1133" s="76">
        <v>437100000</v>
      </c>
      <c r="G1133" s="76">
        <v>1066100</v>
      </c>
      <c r="H1133" s="76">
        <v>1306690</v>
      </c>
      <c r="I1133" s="76">
        <v>1090.97</v>
      </c>
      <c r="J1133" s="76">
        <v>1086.48</v>
      </c>
      <c r="K1133" s="76">
        <v>1103.6400000000001</v>
      </c>
      <c r="L1133" s="76">
        <v>1049.43</v>
      </c>
      <c r="M1133" s="76">
        <v>0</v>
      </c>
      <c r="N1133" s="76">
        <v>8.11</v>
      </c>
      <c r="O1133" s="76">
        <v>37.86</v>
      </c>
      <c r="P1133" s="76">
        <v>44.93</v>
      </c>
      <c r="Q1133" s="76">
        <v>5.84</v>
      </c>
      <c r="R1133" s="76">
        <v>16.04</v>
      </c>
      <c r="S1133" s="76">
        <v>-6.55</v>
      </c>
      <c r="T1133" s="76">
        <v>14</v>
      </c>
      <c r="U1133" s="76">
        <v>18.739999999999998</v>
      </c>
      <c r="V1133" s="76">
        <v>20.77</v>
      </c>
      <c r="W1133" s="76">
        <v>32.53</v>
      </c>
      <c r="X1133" s="76">
        <v>18.600000000000001</v>
      </c>
      <c r="Y1133" s="76">
        <v>1245.3699999999999</v>
      </c>
      <c r="Z1133" s="76">
        <v>927.59</v>
      </c>
      <c r="AA1133" s="76">
        <v>1086.48</v>
      </c>
      <c r="AB1133" s="76">
        <v>1297.0999999999999</v>
      </c>
      <c r="AC1133" s="76">
        <v>929.05</v>
      </c>
      <c r="AD1133" s="19">
        <f t="shared" si="1431"/>
        <v>-0.85450866676580317</v>
      </c>
      <c r="AE1133" s="76">
        <f t="shared" si="1418"/>
        <v>108.96029831103317</v>
      </c>
      <c r="AF1133" s="77">
        <f t="shared" si="1486"/>
        <v>-6.5512862719277698E-2</v>
      </c>
      <c r="AG1133" s="2">
        <f t="shared" si="1432"/>
        <v>-10.199999999999999</v>
      </c>
      <c r="AH1133" s="1">
        <f t="shared" si="1433"/>
        <v>1102.3666666666666</v>
      </c>
      <c r="AI1133" s="21">
        <f t="shared" si="1434"/>
        <v>1130.1000000000001</v>
      </c>
      <c r="AJ1133" s="22">
        <f t="shared" si="1435"/>
        <v>-27.733333333333576</v>
      </c>
      <c r="AK1133" s="23">
        <f t="shared" si="1436"/>
        <v>7.3594551282049565</v>
      </c>
      <c r="AL1133" s="23">
        <f t="shared" si="1437"/>
        <v>-35.092788461538532</v>
      </c>
      <c r="AM1133" s="23"/>
      <c r="AN1133">
        <f t="shared" si="1438"/>
        <v>1028.325</v>
      </c>
      <c r="AO1133" s="4">
        <f t="shared" si="1439"/>
        <v>1073.3249999999998</v>
      </c>
      <c r="AP1133" s="4">
        <f t="shared" si="1440"/>
        <v>1124.75</v>
      </c>
      <c r="AQ1133" s="24">
        <f t="shared" si="1441"/>
        <v>1136.385</v>
      </c>
      <c r="AR1133" t="str">
        <f t="shared" si="1442"/>
        <v>RED</v>
      </c>
      <c r="AS1133" t="str">
        <f t="shared" si="1443"/>
        <v>RED</v>
      </c>
      <c r="AT1133" t="str">
        <f t="shared" si="1444"/>
        <v>RED</v>
      </c>
      <c r="AU1133" t="str">
        <f t="shared" si="1445"/>
        <v>RED</v>
      </c>
      <c r="AV1133" t="str">
        <f t="shared" si="1446"/>
        <v>RED</v>
      </c>
      <c r="AW1133" t="str">
        <f t="shared" si="1447"/>
        <v>RED</v>
      </c>
      <c r="AX1133" s="25">
        <f t="shared" si="1448"/>
        <v>2.7860166440165646E-3</v>
      </c>
      <c r="AY1133" s="25">
        <f t="shared" si="1449"/>
        <v>2.9732597726786103E-2</v>
      </c>
      <c r="AZ1133" s="26">
        <f t="shared" si="1450"/>
        <v>8.5674518976984047</v>
      </c>
      <c r="BA1133" s="1">
        <f t="shared" si="1488"/>
        <v>966549.97250000003</v>
      </c>
      <c r="BB1133" s="1">
        <f t="shared" si="1488"/>
        <v>1184135.75</v>
      </c>
      <c r="BC1133" s="27">
        <f t="shared" si="1451"/>
        <v>1.1029952204566433</v>
      </c>
      <c r="BD1133" s="28">
        <f t="shared" si="1451"/>
        <v>1.1034967908029125</v>
      </c>
      <c r="BE1133" s="29">
        <f t="shared" si="1420"/>
        <v>0</v>
      </c>
      <c r="BF1133" s="29">
        <f t="shared" si="1484"/>
        <v>0.80402010050254302</v>
      </c>
      <c r="BG1133" s="30">
        <f t="shared" si="1452"/>
        <v>-6.0895439836847975E-2</v>
      </c>
      <c r="BH1133" s="31">
        <f t="shared" si="1453"/>
        <v>-3.7816664207509648E-2</v>
      </c>
      <c r="BI1133" s="31">
        <f t="shared" si="1454"/>
        <v>-2.6946581082769538E-2</v>
      </c>
      <c r="BJ1133" s="32">
        <f t="shared" si="1455"/>
        <v>1231.3141081560836</v>
      </c>
      <c r="BK1133" s="24">
        <f t="shared" si="1456"/>
        <v>973.41922517724947</v>
      </c>
      <c r="BL1133" s="30">
        <f t="shared" si="1457"/>
        <v>0.25958216706475506</v>
      </c>
      <c r="BM1133" s="30">
        <f t="shared" si="1458"/>
        <v>-0.23937001324215768</v>
      </c>
      <c r="BN1133" s="30">
        <f t="shared" si="1459"/>
        <v>2.021215382259741E-2</v>
      </c>
      <c r="BO1133" s="30">
        <f t="shared" si="1460"/>
        <v>-0.21915785941956026</v>
      </c>
      <c r="BP1133" s="30"/>
      <c r="BQ1133">
        <f t="shared" si="1461"/>
        <v>1256.95</v>
      </c>
      <c r="BR1133">
        <f t="shared" si="1462"/>
        <v>808.13</v>
      </c>
      <c r="BT1133" s="24">
        <f t="shared" si="1463"/>
        <v>1428.3992400000002</v>
      </c>
      <c r="BU1133" s="24">
        <f t="shared" si="1464"/>
        <v>1085.5007599999999</v>
      </c>
      <c r="BV1133" s="24">
        <f t="shared" si="1465"/>
        <v>1534.3207600000001</v>
      </c>
      <c r="BW1133" s="24">
        <f t="shared" si="1466"/>
        <v>979.57924000000003</v>
      </c>
      <c r="BX1133">
        <f t="shared" si="1467"/>
        <v>1705.77</v>
      </c>
      <c r="BY1133" s="24">
        <f t="shared" si="1468"/>
        <v>890.71288000000004</v>
      </c>
      <c r="BZ1133" s="15" t="str">
        <f t="shared" si="1469"/>
        <v>RED</v>
      </c>
      <c r="CA1133" s="15" t="str">
        <f t="shared" si="1470"/>
        <v>GREEN</v>
      </c>
      <c r="CB1133" s="15" t="str">
        <f t="shared" si="1471"/>
        <v>GREEN</v>
      </c>
      <c r="CC1133" s="15" t="str">
        <f t="shared" si="1472"/>
        <v>GREEN</v>
      </c>
      <c r="CJ1133">
        <f t="shared" si="1421"/>
        <v>1256.95</v>
      </c>
      <c r="CK1133">
        <f t="shared" si="1422"/>
        <v>963.45</v>
      </c>
      <c r="CM1133" s="24">
        <f t="shared" si="1423"/>
        <v>1369.067</v>
      </c>
      <c r="CN1133" s="24">
        <f t="shared" si="1424"/>
        <v>1144.8330000000001</v>
      </c>
      <c r="CO1133" s="24">
        <f t="shared" si="1425"/>
        <v>1438.3330000000001</v>
      </c>
      <c r="CP1133" s="24">
        <f t="shared" si="1426"/>
        <v>1075.567</v>
      </c>
      <c r="CQ1133">
        <f t="shared" si="1427"/>
        <v>1550.45</v>
      </c>
      <c r="CR1133" s="24">
        <f t="shared" si="1428"/>
        <v>1017.4540000000001</v>
      </c>
      <c r="CS1133" s="15" t="str">
        <f t="shared" si="1429"/>
        <v>RED</v>
      </c>
      <c r="CT1133" s="15" t="str">
        <f t="shared" si="1430"/>
        <v>RED</v>
      </c>
      <c r="CU1133" s="15" t="str">
        <f t="shared" si="1473"/>
        <v>RED</v>
      </c>
      <c r="CV1133" s="15" t="str">
        <f t="shared" si="1417"/>
        <v>0</v>
      </c>
      <c r="CX1133" s="24">
        <f t="shared" si="1474"/>
        <v>1256.95</v>
      </c>
      <c r="CY1133" s="24">
        <f t="shared" si="1475"/>
        <v>808.13</v>
      </c>
      <c r="DA1133" s="24">
        <f t="shared" si="1485"/>
        <v>1428.3992400000002</v>
      </c>
      <c r="DB1133" s="24">
        <f t="shared" si="1476"/>
        <v>1085.5007599999999</v>
      </c>
      <c r="DC1133" s="24">
        <f t="shared" si="1477"/>
        <v>1534.3207600000001</v>
      </c>
      <c r="DD1133" s="24">
        <f t="shared" si="1478"/>
        <v>979.57924000000003</v>
      </c>
      <c r="DE1133">
        <f t="shared" si="1479"/>
        <v>1705.77</v>
      </c>
      <c r="DF1133" s="24">
        <f t="shared" si="1480"/>
        <v>890.71288000000004</v>
      </c>
      <c r="DG1133" s="15" t="str">
        <f t="shared" si="1481"/>
        <v>RED</v>
      </c>
      <c r="DH1133" s="15" t="str">
        <f t="shared" si="1482"/>
        <v>GREEN</v>
      </c>
      <c r="DI1133" s="15" t="str">
        <f t="shared" si="1483"/>
        <v>GREEN</v>
      </c>
    </row>
    <row r="1134" spans="1:113" x14ac:dyDescent="0.3">
      <c r="A1134" s="75">
        <v>35944</v>
      </c>
      <c r="B1134" s="76">
        <v>1125.9000000000001</v>
      </c>
      <c r="C1134" s="76">
        <v>1127</v>
      </c>
      <c r="D1134" s="76">
        <v>1037.95</v>
      </c>
      <c r="E1134" s="76">
        <v>1063.1500000000001</v>
      </c>
      <c r="F1134" s="76">
        <v>360100000</v>
      </c>
      <c r="G1134" s="76">
        <v>981699.95</v>
      </c>
      <c r="H1134" s="76">
        <v>1154531</v>
      </c>
      <c r="I1134" s="76">
        <v>1124.1400000000001</v>
      </c>
      <c r="J1134" s="76">
        <v>1086.7</v>
      </c>
      <c r="K1134" s="76">
        <v>1106.93</v>
      </c>
      <c r="L1134" s="76">
        <v>1050.42</v>
      </c>
      <c r="M1134" s="76">
        <v>0</v>
      </c>
      <c r="N1134" s="76">
        <v>15.71</v>
      </c>
      <c r="O1134" s="76">
        <v>44.92</v>
      </c>
      <c r="P1134" s="76">
        <v>48.72</v>
      </c>
      <c r="Q1134" s="76">
        <v>17.13</v>
      </c>
      <c r="R1134" s="76">
        <v>18.59</v>
      </c>
      <c r="S1134" s="76">
        <v>-5.63</v>
      </c>
      <c r="T1134" s="76">
        <v>20.14</v>
      </c>
      <c r="U1134" s="76">
        <v>22.17</v>
      </c>
      <c r="V1134" s="76">
        <v>23.92</v>
      </c>
      <c r="W1134" s="76">
        <v>30.79</v>
      </c>
      <c r="X1134" s="76">
        <v>18.329999999999998</v>
      </c>
      <c r="Y1134" s="76">
        <v>1245.0899999999999</v>
      </c>
      <c r="Z1134" s="76">
        <v>928.3</v>
      </c>
      <c r="AA1134" s="76">
        <v>1086.7</v>
      </c>
      <c r="AB1134" s="76">
        <v>1297.0999999999999</v>
      </c>
      <c r="AC1134" s="76">
        <v>929.05</v>
      </c>
      <c r="AD1134" s="19">
        <f t="shared" si="1431"/>
        <v>-0.78025064507088393</v>
      </c>
      <c r="AE1134" s="76">
        <f t="shared" si="1418"/>
        <v>116.59903487606938</v>
      </c>
      <c r="AF1134" s="77">
        <f t="shared" si="1486"/>
        <v>-5.6278016954418253E-2</v>
      </c>
      <c r="AG1134" s="2">
        <f t="shared" si="1432"/>
        <v>-1.4600000000000009</v>
      </c>
      <c r="AH1134" s="1">
        <f t="shared" si="1433"/>
        <v>1132.4166666666665</v>
      </c>
      <c r="AI1134" s="21">
        <f t="shared" si="1434"/>
        <v>1136.8653846153848</v>
      </c>
      <c r="AJ1134" s="22">
        <f t="shared" si="1435"/>
        <v>-4.4487179487182402</v>
      </c>
      <c r="AK1134" s="23">
        <f t="shared" si="1436"/>
        <v>29.89134615384603</v>
      </c>
      <c r="AL1134" s="23">
        <f t="shared" si="1437"/>
        <v>-34.34006410256427</v>
      </c>
      <c r="AM1134" s="23"/>
      <c r="AN1134">
        <f t="shared" si="1438"/>
        <v>1094.8499999999999</v>
      </c>
      <c r="AO1134" s="4">
        <f t="shared" si="1439"/>
        <v>1115.3374999999999</v>
      </c>
      <c r="AP1134" s="4">
        <f t="shared" si="1440"/>
        <v>1149.6125</v>
      </c>
      <c r="AQ1134" s="24">
        <f t="shared" si="1441"/>
        <v>1151.0700000000002</v>
      </c>
      <c r="AR1134" t="str">
        <f t="shared" si="1442"/>
        <v>RED</v>
      </c>
      <c r="AS1134" t="str">
        <f t="shared" si="1443"/>
        <v>RED</v>
      </c>
      <c r="AT1134" t="str">
        <f t="shared" si="1444"/>
        <v>RED</v>
      </c>
      <c r="AU1134" t="str">
        <f t="shared" si="1445"/>
        <v>RED</v>
      </c>
      <c r="AV1134" t="str">
        <f t="shared" si="1446"/>
        <v>RED</v>
      </c>
      <c r="AW1134" t="str">
        <f t="shared" si="1447"/>
        <v>RED</v>
      </c>
      <c r="AX1134" s="25">
        <f t="shared" si="1448"/>
        <v>2.7860166440165646E-3</v>
      </c>
      <c r="AY1134" s="25">
        <f t="shared" si="1449"/>
        <v>2.3800013168889966E-2</v>
      </c>
      <c r="AZ1134" s="26">
        <f t="shared" si="1450"/>
        <v>10.47925043198461</v>
      </c>
      <c r="BA1134" s="1">
        <f t="shared" si="1488"/>
        <v>850924.97</v>
      </c>
      <c r="BB1134" s="1">
        <f t="shared" si="1488"/>
        <v>1066184.25</v>
      </c>
      <c r="BC1134" s="27">
        <f t="shared" si="1451"/>
        <v>1.1536856768934634</v>
      </c>
      <c r="BD1134" s="28">
        <f t="shared" si="1451"/>
        <v>1.0828625540097783</v>
      </c>
      <c r="BE1134" s="29">
        <f t="shared" si="1420"/>
        <v>1.608040201005086</v>
      </c>
      <c r="BF1134" s="29">
        <f t="shared" si="1484"/>
        <v>31.518140738357864</v>
      </c>
      <c r="BG1134" s="30">
        <f t="shared" si="1452"/>
        <v>-2.0729766066615418E-2</v>
      </c>
      <c r="BH1134" s="31">
        <f t="shared" si="1453"/>
        <v>-2.0964044766962231E-2</v>
      </c>
      <c r="BI1134" s="31">
        <f t="shared" si="1454"/>
        <v>-2.1013996524873402E-2</v>
      </c>
      <c r="BJ1134" s="32">
        <f t="shared" si="1455"/>
        <v>1215.4446539159469</v>
      </c>
      <c r="BK1134" s="24">
        <f t="shared" si="1456"/>
        <v>1049.3886794173861</v>
      </c>
      <c r="BL1134" s="30">
        <f t="shared" si="1457"/>
        <v>0.15619242298693575</v>
      </c>
      <c r="BM1134" s="30">
        <f t="shared" si="1458"/>
        <v>-0.14324851047918619</v>
      </c>
      <c r="BN1134" s="30">
        <f t="shared" si="1459"/>
        <v>1.2943912507749575E-2</v>
      </c>
      <c r="BO1134" s="30">
        <f t="shared" si="1460"/>
        <v>-0.13030459797143662</v>
      </c>
      <c r="BP1134" s="30"/>
      <c r="BQ1134">
        <f t="shared" si="1461"/>
        <v>1256.95</v>
      </c>
      <c r="BR1134">
        <f t="shared" si="1462"/>
        <v>808.13</v>
      </c>
      <c r="BT1134" s="24">
        <f t="shared" si="1463"/>
        <v>1428.3992400000002</v>
      </c>
      <c r="BU1134" s="24">
        <f t="shared" si="1464"/>
        <v>1085.5007599999999</v>
      </c>
      <c r="BV1134" s="24">
        <f t="shared" si="1465"/>
        <v>1534.3207600000001</v>
      </c>
      <c r="BW1134" s="24">
        <f t="shared" si="1466"/>
        <v>979.57924000000003</v>
      </c>
      <c r="BX1134">
        <f t="shared" si="1467"/>
        <v>1705.77</v>
      </c>
      <c r="BY1134" s="24">
        <f t="shared" si="1468"/>
        <v>890.71288000000004</v>
      </c>
      <c r="BZ1134" s="15" t="str">
        <f t="shared" si="1469"/>
        <v>RED</v>
      </c>
      <c r="CA1134" s="15" t="str">
        <f t="shared" si="1470"/>
        <v>GREEN</v>
      </c>
      <c r="CB1134" s="15" t="str">
        <f t="shared" si="1471"/>
        <v>GREEN</v>
      </c>
      <c r="CC1134" s="15" t="str">
        <f t="shared" si="1472"/>
        <v>0</v>
      </c>
      <c r="CJ1134">
        <f t="shared" si="1421"/>
        <v>1256.95</v>
      </c>
      <c r="CK1134">
        <f t="shared" si="1422"/>
        <v>963.45</v>
      </c>
      <c r="CM1134" s="24">
        <f t="shared" si="1423"/>
        <v>1369.067</v>
      </c>
      <c r="CN1134" s="24">
        <f t="shared" si="1424"/>
        <v>1144.8330000000001</v>
      </c>
      <c r="CO1134" s="24">
        <f t="shared" si="1425"/>
        <v>1438.3330000000001</v>
      </c>
      <c r="CP1134" s="24">
        <f t="shared" si="1426"/>
        <v>1075.567</v>
      </c>
      <c r="CQ1134">
        <f t="shared" si="1427"/>
        <v>1550.45</v>
      </c>
      <c r="CR1134" s="24">
        <f t="shared" si="1428"/>
        <v>1017.4540000000001</v>
      </c>
      <c r="CS1134" s="15" t="str">
        <f t="shared" si="1429"/>
        <v>RED</v>
      </c>
      <c r="CT1134" s="15" t="str">
        <f t="shared" si="1430"/>
        <v>RED</v>
      </c>
      <c r="CU1134" s="15" t="str">
        <f t="shared" si="1473"/>
        <v>GREEN</v>
      </c>
      <c r="CV1134" s="15" t="str">
        <f t="shared" si="1417"/>
        <v>0</v>
      </c>
      <c r="CX1134" s="24">
        <f t="shared" si="1474"/>
        <v>1256.95</v>
      </c>
      <c r="CY1134" s="24">
        <f t="shared" si="1475"/>
        <v>808.13</v>
      </c>
      <c r="DA1134" s="24">
        <f t="shared" si="1485"/>
        <v>1428.3992400000002</v>
      </c>
      <c r="DB1134" s="24">
        <f t="shared" si="1476"/>
        <v>1085.5007599999999</v>
      </c>
      <c r="DC1134" s="24">
        <f t="shared" si="1477"/>
        <v>1534.3207600000001</v>
      </c>
      <c r="DD1134" s="24">
        <f t="shared" si="1478"/>
        <v>979.57924000000003</v>
      </c>
      <c r="DE1134">
        <f t="shared" si="1479"/>
        <v>1705.77</v>
      </c>
      <c r="DF1134" s="24">
        <f t="shared" si="1480"/>
        <v>890.71288000000004</v>
      </c>
      <c r="DG1134" s="15" t="str">
        <f t="shared" si="1481"/>
        <v>RED</v>
      </c>
      <c r="DH1134" s="15" t="str">
        <f t="shared" si="1482"/>
        <v>GREEN</v>
      </c>
      <c r="DI1134" s="15" t="str">
        <f t="shared" si="1483"/>
        <v>GREEN</v>
      </c>
    </row>
    <row r="1135" spans="1:113" x14ac:dyDescent="0.3">
      <c r="A1135" s="18">
        <v>35937</v>
      </c>
      <c r="B1135" s="1">
        <v>1110.6500000000001</v>
      </c>
      <c r="C1135" s="1">
        <v>1146.3499999999999</v>
      </c>
      <c r="D1135" s="1">
        <v>1110.6500000000001</v>
      </c>
      <c r="E1135" s="1">
        <v>1126.55</v>
      </c>
      <c r="F1135" s="1">
        <v>330300000</v>
      </c>
      <c r="G1135" s="1">
        <v>865199.96</v>
      </c>
      <c r="H1135" s="1">
        <v>1062955</v>
      </c>
      <c r="I1135" s="1">
        <v>1146.27</v>
      </c>
      <c r="J1135" s="1">
        <v>1085.22</v>
      </c>
      <c r="K1135" s="1">
        <v>1108.4000000000001</v>
      </c>
      <c r="L1135" s="1">
        <v>1051.01</v>
      </c>
      <c r="M1135" s="1">
        <v>0</v>
      </c>
      <c r="N1135" s="1">
        <v>36.409999999999997</v>
      </c>
      <c r="O1135" s="1">
        <v>53.32</v>
      </c>
      <c r="P1135" s="1">
        <v>52.63</v>
      </c>
      <c r="Q1135" s="1">
        <v>24.19</v>
      </c>
      <c r="R1135" s="1">
        <v>18.96</v>
      </c>
      <c r="S1135" s="1">
        <v>1.48</v>
      </c>
      <c r="T1135" s="1">
        <v>22.07</v>
      </c>
      <c r="U1135" s="1">
        <v>27.25</v>
      </c>
      <c r="V1135" s="1">
        <v>26.98</v>
      </c>
      <c r="W1135" s="1">
        <v>24.3</v>
      </c>
      <c r="X1135" s="1">
        <v>18.77</v>
      </c>
      <c r="Y1135" s="1">
        <v>1245.01</v>
      </c>
      <c r="Z1135" s="1">
        <v>925.42</v>
      </c>
      <c r="AA1135" s="1">
        <v>1085.22</v>
      </c>
      <c r="AB1135" s="1">
        <v>1297.0999999999999</v>
      </c>
      <c r="AC1135" s="1">
        <v>929.05</v>
      </c>
      <c r="AD1135" s="19">
        <f t="shared" si="1431"/>
        <v>0.20067397470946916</v>
      </c>
      <c r="AE1135" s="1">
        <f t="shared" si="1418"/>
        <v>123.55231410397023</v>
      </c>
      <c r="AF1135" s="20">
        <f t="shared" si="1486"/>
        <v>1.4818484821187417E-2</v>
      </c>
      <c r="AG1135" s="2">
        <f t="shared" si="1432"/>
        <v>5.23</v>
      </c>
      <c r="AH1135" s="1">
        <f t="shared" si="1433"/>
        <v>1156.8916666666667</v>
      </c>
      <c r="AI1135" s="21">
        <f t="shared" si="1434"/>
        <v>1136.6807692307693</v>
      </c>
      <c r="AJ1135" s="22">
        <f t="shared" si="1435"/>
        <v>20.210897435897323</v>
      </c>
      <c r="AK1135" s="23">
        <f t="shared" si="1436"/>
        <v>49.255288461538385</v>
      </c>
      <c r="AL1135" s="23">
        <f t="shared" si="1437"/>
        <v>-29.044391025641062</v>
      </c>
      <c r="AM1135" s="23"/>
      <c r="AN1135">
        <f t="shared" si="1438"/>
        <v>1118.3249999999998</v>
      </c>
      <c r="AO1135" s="4">
        <f t="shared" si="1439"/>
        <v>1139.3874999999998</v>
      </c>
      <c r="AP1135" s="4">
        <f t="shared" si="1440"/>
        <v>1163.4000000000001</v>
      </c>
      <c r="AQ1135" s="24">
        <f t="shared" si="1441"/>
        <v>1155.7150000000001</v>
      </c>
      <c r="AR1135" t="str">
        <f t="shared" si="1442"/>
        <v>GREEN</v>
      </c>
      <c r="AS1135" t="str">
        <f t="shared" si="1443"/>
        <v>RED</v>
      </c>
      <c r="AT1135" t="str">
        <f t="shared" si="1444"/>
        <v>RED</v>
      </c>
      <c r="AU1135" t="str">
        <f t="shared" si="1445"/>
        <v>RED</v>
      </c>
      <c r="AV1135" t="str">
        <f t="shared" si="1446"/>
        <v>RED</v>
      </c>
      <c r="AW1135" t="str">
        <f t="shared" si="1447"/>
        <v>RED</v>
      </c>
      <c r="AX1135" s="25">
        <f t="shared" si="1448"/>
        <v>5.246041244262571E-3</v>
      </c>
      <c r="AY1135" s="25">
        <f t="shared" si="1449"/>
        <v>1.4420343676486924E-2</v>
      </c>
      <c r="AZ1135" s="26">
        <f t="shared" si="1450"/>
        <v>26.675168137930669</v>
      </c>
      <c r="BA1135" s="1">
        <f t="shared" si="1488"/>
        <v>739374.97749999992</v>
      </c>
      <c r="BB1135" s="1">
        <f t="shared" si="1488"/>
        <v>976669.25</v>
      </c>
      <c r="BC1135" s="27">
        <f t="shared" si="1451"/>
        <v>1.1701774963029501</v>
      </c>
      <c r="BD1135" s="28">
        <f t="shared" si="1451"/>
        <v>1.088346950618134</v>
      </c>
      <c r="BE1135" s="29">
        <f t="shared" si="1420"/>
        <v>61.42824127571064</v>
      </c>
      <c r="BF1135" s="29">
        <f t="shared" si="1484"/>
        <v>59.499425373467965</v>
      </c>
      <c r="BG1135" s="30">
        <f t="shared" si="1452"/>
        <v>-1.4737888578171321E-2</v>
      </c>
      <c r="BH1135" s="31">
        <f t="shared" si="1453"/>
        <v>-9.9721517057303199E-3</v>
      </c>
      <c r="BI1135" s="31">
        <f t="shared" si="1454"/>
        <v>-9.174302432224354E-3</v>
      </c>
      <c r="BJ1135" s="32">
        <f t="shared" si="1455"/>
        <v>1227.5695675032555</v>
      </c>
      <c r="BK1135" s="24">
        <f t="shared" si="1456"/>
        <v>1086.2137658300778</v>
      </c>
      <c r="BL1135" s="30">
        <f t="shared" si="1457"/>
        <v>0.12547672244745256</v>
      </c>
      <c r="BM1135" s="30">
        <f t="shared" si="1458"/>
        <v>-8.9671623543789034E-2</v>
      </c>
      <c r="BN1135" s="30">
        <f t="shared" si="1459"/>
        <v>3.5805098903663519E-2</v>
      </c>
      <c r="BO1135" s="30">
        <f t="shared" si="1460"/>
        <v>-5.3866524640125514E-2</v>
      </c>
      <c r="BP1135" s="30"/>
      <c r="BQ1135">
        <f t="shared" si="1461"/>
        <v>1256.95</v>
      </c>
      <c r="BR1135">
        <f t="shared" si="1462"/>
        <v>808.13</v>
      </c>
      <c r="BT1135" s="24">
        <f t="shared" si="1463"/>
        <v>1428.3992400000002</v>
      </c>
      <c r="BU1135" s="24">
        <f t="shared" si="1464"/>
        <v>1085.5007599999999</v>
      </c>
      <c r="BV1135" s="24">
        <f t="shared" si="1465"/>
        <v>1534.3207600000001</v>
      </c>
      <c r="BW1135" s="24">
        <f t="shared" si="1466"/>
        <v>979.57924000000003</v>
      </c>
      <c r="BX1135">
        <f t="shared" si="1467"/>
        <v>1705.77</v>
      </c>
      <c r="BY1135" s="24">
        <f t="shared" si="1468"/>
        <v>890.71288000000004</v>
      </c>
      <c r="BZ1135" s="15" t="str">
        <f t="shared" si="1469"/>
        <v>GREEN</v>
      </c>
      <c r="CA1135" s="15" t="str">
        <f t="shared" si="1470"/>
        <v>GREEN</v>
      </c>
      <c r="CB1135" s="15" t="str">
        <f t="shared" si="1471"/>
        <v>GREEN</v>
      </c>
      <c r="CC1135" s="15" t="str">
        <f t="shared" si="1472"/>
        <v>0</v>
      </c>
      <c r="CJ1135">
        <f t="shared" si="1421"/>
        <v>1256.95</v>
      </c>
      <c r="CK1135">
        <f t="shared" si="1422"/>
        <v>963.45</v>
      </c>
      <c r="CM1135" s="24">
        <f t="shared" si="1423"/>
        <v>1369.067</v>
      </c>
      <c r="CN1135" s="24">
        <f t="shared" si="1424"/>
        <v>1144.8330000000001</v>
      </c>
      <c r="CO1135" s="24">
        <f t="shared" si="1425"/>
        <v>1438.3330000000001</v>
      </c>
      <c r="CP1135" s="24">
        <f t="shared" si="1426"/>
        <v>1075.567</v>
      </c>
      <c r="CQ1135">
        <f t="shared" si="1427"/>
        <v>1550.45</v>
      </c>
      <c r="CR1135" s="24">
        <f t="shared" si="1428"/>
        <v>1017.4540000000001</v>
      </c>
      <c r="CS1135" s="15" t="str">
        <f t="shared" si="1429"/>
        <v>RED</v>
      </c>
      <c r="CT1135" s="15" t="str">
        <f t="shared" si="1430"/>
        <v>GREEN</v>
      </c>
      <c r="CU1135" s="15" t="str">
        <f t="shared" si="1473"/>
        <v>GREEN</v>
      </c>
      <c r="CV1135" s="15" t="str">
        <f t="shared" si="1417"/>
        <v>0</v>
      </c>
      <c r="CX1135" s="24">
        <f t="shared" si="1474"/>
        <v>1256.95</v>
      </c>
      <c r="CY1135" s="24">
        <f t="shared" si="1475"/>
        <v>808.13</v>
      </c>
      <c r="DA1135" s="24">
        <f t="shared" si="1485"/>
        <v>1428.3992400000002</v>
      </c>
      <c r="DB1135" s="24">
        <f t="shared" si="1476"/>
        <v>1085.5007599999999</v>
      </c>
      <c r="DC1135" s="24">
        <f t="shared" si="1477"/>
        <v>1534.3207600000001</v>
      </c>
      <c r="DD1135" s="24">
        <f t="shared" si="1478"/>
        <v>979.57924000000003</v>
      </c>
      <c r="DE1135">
        <f t="shared" si="1479"/>
        <v>1705.77</v>
      </c>
      <c r="DF1135" s="24">
        <f t="shared" si="1480"/>
        <v>890.71288000000004</v>
      </c>
      <c r="DG1135" s="15" t="str">
        <f t="shared" si="1481"/>
        <v>GREEN</v>
      </c>
      <c r="DH1135" s="15" t="str">
        <f t="shared" si="1482"/>
        <v>GREEN</v>
      </c>
      <c r="DI1135" s="15" t="str">
        <f t="shared" si="1483"/>
        <v>GREEN</v>
      </c>
    </row>
    <row r="1136" spans="1:113" x14ac:dyDescent="0.3">
      <c r="A1136" s="75">
        <v>35930</v>
      </c>
      <c r="B1136" s="76">
        <v>1162.2</v>
      </c>
      <c r="C1136" s="76">
        <v>1162.95</v>
      </c>
      <c r="D1136" s="76">
        <v>1081.5999999999999</v>
      </c>
      <c r="E1136" s="76">
        <v>1110.0999999999999</v>
      </c>
      <c r="F1136" s="76">
        <v>354800000</v>
      </c>
      <c r="G1136" s="76">
        <v>953199.98</v>
      </c>
      <c r="H1136" s="76">
        <v>1212367</v>
      </c>
      <c r="I1136" s="76">
        <v>1162.96</v>
      </c>
      <c r="J1136" s="76">
        <v>1083.2</v>
      </c>
      <c r="K1136" s="76">
        <v>1107.52</v>
      </c>
      <c r="L1136" s="76">
        <v>1051.32</v>
      </c>
      <c r="M1136" s="76">
        <v>0</v>
      </c>
      <c r="N1136" s="76">
        <v>17.649999999999999</v>
      </c>
      <c r="O1136" s="76">
        <v>51.11</v>
      </c>
      <c r="P1136" s="76">
        <v>51.66</v>
      </c>
      <c r="Q1136" s="76">
        <v>26.4</v>
      </c>
      <c r="R1136" s="76">
        <v>17.649999999999999</v>
      </c>
      <c r="S1136" s="76">
        <v>-4.43</v>
      </c>
      <c r="T1136" s="76">
        <v>24.32</v>
      </c>
      <c r="U1136" s="76">
        <v>39.43</v>
      </c>
      <c r="V1136" s="76">
        <v>28.35</v>
      </c>
      <c r="W1136" s="76">
        <v>25.53</v>
      </c>
      <c r="X1136" s="76">
        <v>19.82</v>
      </c>
      <c r="Y1136" s="76">
        <v>1241.8699999999999</v>
      </c>
      <c r="Z1136" s="76">
        <v>924.53</v>
      </c>
      <c r="AA1136" s="76">
        <v>1083.2</v>
      </c>
      <c r="AB1136" s="76">
        <v>1297.0999999999999</v>
      </c>
      <c r="AC1136" s="76">
        <v>929.05</v>
      </c>
      <c r="AD1136" s="19">
        <f t="shared" si="1431"/>
        <v>-0.63208399725286135</v>
      </c>
      <c r="AE1136" s="76">
        <f t="shared" si="1418"/>
        <v>121.74819039263001</v>
      </c>
      <c r="AF1136" s="77">
        <f t="shared" si="1486"/>
        <v>-4.4294261977530058E-2</v>
      </c>
      <c r="AG1136" s="2">
        <f t="shared" si="1432"/>
        <v>8.75</v>
      </c>
      <c r="AH1136" s="1">
        <f t="shared" si="1433"/>
        <v>1167.8666666666666</v>
      </c>
      <c r="AI1136" s="21">
        <f t="shared" si="1434"/>
        <v>1126.4576923076922</v>
      </c>
      <c r="AJ1136" s="22">
        <f t="shared" si="1435"/>
        <v>41.408974358974319</v>
      </c>
      <c r="AK1136" s="23">
        <f t="shared" si="1436"/>
        <v>64.148717948717945</v>
      </c>
      <c r="AL1136" s="23">
        <f t="shared" si="1437"/>
        <v>-22.739743589743625</v>
      </c>
      <c r="AM1136" s="23"/>
      <c r="AN1136">
        <f t="shared" si="1438"/>
        <v>1135.8249999999998</v>
      </c>
      <c r="AO1136" s="4">
        <f t="shared" si="1439"/>
        <v>1151.1999999999998</v>
      </c>
      <c r="AP1136" s="4">
        <f t="shared" si="1440"/>
        <v>1165.1249999999998</v>
      </c>
      <c r="AQ1136" s="24">
        <f t="shared" si="1441"/>
        <v>1150.81</v>
      </c>
      <c r="AR1136" t="str">
        <f t="shared" si="1442"/>
        <v>RED</v>
      </c>
      <c r="AS1136" t="str">
        <f t="shared" si="1443"/>
        <v>RED</v>
      </c>
      <c r="AT1136" t="str">
        <f t="shared" si="1444"/>
        <v>RED</v>
      </c>
      <c r="AU1136" t="str">
        <f t="shared" si="1445"/>
        <v>RED</v>
      </c>
      <c r="AV1136" t="str">
        <f t="shared" si="1446"/>
        <v>RED</v>
      </c>
      <c r="AW1136" t="str">
        <f t="shared" si="1447"/>
        <v>RED</v>
      </c>
      <c r="AX1136" s="25">
        <f t="shared" si="1448"/>
        <v>5.467787517584477E-3</v>
      </c>
      <c r="AY1136" s="25">
        <f t="shared" si="1449"/>
        <v>1.4420343676486924E-2</v>
      </c>
      <c r="AZ1136" s="26">
        <f t="shared" si="1450"/>
        <v>27.492716456005724</v>
      </c>
      <c r="BA1136" s="1">
        <f t="shared" si="1488"/>
        <v>724999.98499999999</v>
      </c>
      <c r="BB1136" s="1">
        <f t="shared" si="1488"/>
        <v>1024151.5</v>
      </c>
      <c r="BC1136" s="27">
        <f t="shared" si="1451"/>
        <v>1.3147586203053507</v>
      </c>
      <c r="BD1136" s="28">
        <f t="shared" si="1451"/>
        <v>1.1837770095537623</v>
      </c>
      <c r="BE1136" s="29">
        <f t="shared" si="1420"/>
        <v>57.570609471225289</v>
      </c>
      <c r="BF1136" s="29">
        <f t="shared" si="1484"/>
        <v>68.496496071352709</v>
      </c>
      <c r="BG1136" s="30">
        <f t="shared" si="1452"/>
        <v>-2.1198323467309044E-2</v>
      </c>
      <c r="BH1136" s="31">
        <f t="shared" si="1453"/>
        <v>-2.1156111754002394E-2</v>
      </c>
      <c r="BI1136" s="31">
        <f t="shared" si="1454"/>
        <v>-8.9525561589024472E-3</v>
      </c>
      <c r="BJ1136" s="32">
        <f t="shared" si="1455"/>
        <v>1236.3457340279169</v>
      </c>
      <c r="BK1136" s="24">
        <f t="shared" si="1456"/>
        <v>1099.3875993054162</v>
      </c>
      <c r="BL1136" s="30">
        <f t="shared" si="1457"/>
        <v>0.12337459212908815</v>
      </c>
      <c r="BM1136" s="30">
        <f t="shared" si="1458"/>
        <v>-0.11372465005667691</v>
      </c>
      <c r="BN1136" s="30">
        <f t="shared" si="1459"/>
        <v>9.6499420724112436E-3</v>
      </c>
      <c r="BO1136" s="30">
        <f t="shared" si="1460"/>
        <v>-0.10407470798426567</v>
      </c>
      <c r="BP1136" s="30"/>
      <c r="BQ1136">
        <f t="shared" si="1461"/>
        <v>1256.95</v>
      </c>
      <c r="BR1136">
        <f t="shared" si="1462"/>
        <v>808.13</v>
      </c>
      <c r="BT1136" s="24">
        <f t="shared" si="1463"/>
        <v>1428.3992400000002</v>
      </c>
      <c r="BU1136" s="24">
        <f t="shared" si="1464"/>
        <v>1085.5007599999999</v>
      </c>
      <c r="BV1136" s="24">
        <f t="shared" si="1465"/>
        <v>1534.3207600000001</v>
      </c>
      <c r="BW1136" s="24">
        <f t="shared" si="1466"/>
        <v>979.57924000000003</v>
      </c>
      <c r="BX1136">
        <f t="shared" si="1467"/>
        <v>1705.77</v>
      </c>
      <c r="BY1136" s="24">
        <f t="shared" si="1468"/>
        <v>890.71288000000004</v>
      </c>
      <c r="BZ1136" s="15" t="str">
        <f t="shared" si="1469"/>
        <v>GREEN</v>
      </c>
      <c r="CA1136" s="15" t="str">
        <f t="shared" si="1470"/>
        <v>GREEN</v>
      </c>
      <c r="CB1136" s="15" t="str">
        <f t="shared" si="1471"/>
        <v>GREEN</v>
      </c>
      <c r="CC1136" s="15" t="str">
        <f t="shared" si="1472"/>
        <v>0</v>
      </c>
      <c r="CJ1136">
        <f t="shared" si="1421"/>
        <v>1256.95</v>
      </c>
      <c r="CK1136">
        <f t="shared" si="1422"/>
        <v>963.45</v>
      </c>
      <c r="CM1136" s="24">
        <f t="shared" si="1423"/>
        <v>1369.067</v>
      </c>
      <c r="CN1136" s="24">
        <f t="shared" si="1424"/>
        <v>1144.8330000000001</v>
      </c>
      <c r="CO1136" s="24">
        <f t="shared" si="1425"/>
        <v>1438.3330000000001</v>
      </c>
      <c r="CP1136" s="24">
        <f t="shared" si="1426"/>
        <v>1075.567</v>
      </c>
      <c r="CQ1136">
        <f t="shared" si="1427"/>
        <v>1550.45</v>
      </c>
      <c r="CR1136" s="24">
        <f t="shared" si="1428"/>
        <v>1017.4540000000001</v>
      </c>
      <c r="CS1136" s="15" t="str">
        <f t="shared" si="1429"/>
        <v>RED</v>
      </c>
      <c r="CT1136" s="15" t="str">
        <f t="shared" si="1430"/>
        <v>GREEN</v>
      </c>
      <c r="CU1136" s="15" t="str">
        <f t="shared" si="1473"/>
        <v>GREEN</v>
      </c>
      <c r="CV1136" s="15" t="str">
        <f t="shared" si="1417"/>
        <v>0</v>
      </c>
      <c r="CX1136" s="24">
        <f t="shared" si="1474"/>
        <v>1256.95</v>
      </c>
      <c r="CY1136" s="24">
        <f t="shared" si="1475"/>
        <v>808.13</v>
      </c>
      <c r="DA1136" s="24">
        <f t="shared" si="1485"/>
        <v>1428.3992400000002</v>
      </c>
      <c r="DB1136" s="24">
        <f t="shared" si="1476"/>
        <v>1085.5007599999999</v>
      </c>
      <c r="DC1136" s="24">
        <f t="shared" si="1477"/>
        <v>1534.3207600000001</v>
      </c>
      <c r="DD1136" s="24">
        <f t="shared" si="1478"/>
        <v>979.57924000000003</v>
      </c>
      <c r="DE1136">
        <f t="shared" si="1479"/>
        <v>1705.77</v>
      </c>
      <c r="DF1136" s="24">
        <f t="shared" si="1480"/>
        <v>890.71288000000004</v>
      </c>
      <c r="DG1136" s="15" t="str">
        <f t="shared" si="1481"/>
        <v>GREEN</v>
      </c>
      <c r="DH1136" s="15" t="str">
        <f t="shared" si="1482"/>
        <v>GREEN</v>
      </c>
      <c r="DI1136" s="15" t="str">
        <f t="shared" si="1483"/>
        <v>GREEN</v>
      </c>
    </row>
    <row r="1137" spans="1:113" x14ac:dyDescent="0.3">
      <c r="A1137" s="18">
        <v>35923</v>
      </c>
      <c r="B1137" s="1">
        <v>1159.8</v>
      </c>
      <c r="C1137" s="1">
        <v>1196.7</v>
      </c>
      <c r="D1137" s="1">
        <v>1157.3</v>
      </c>
      <c r="E1137" s="1">
        <v>1161.55</v>
      </c>
      <c r="F1137" s="1">
        <v>234700000</v>
      </c>
      <c r="G1137" s="1">
        <v>603599.99</v>
      </c>
      <c r="H1137" s="1">
        <v>834884</v>
      </c>
      <c r="I1137" s="1">
        <v>1179.42</v>
      </c>
      <c r="J1137" s="1">
        <v>1080.77</v>
      </c>
      <c r="K1137" s="1">
        <v>1106.3399999999999</v>
      </c>
      <c r="L1137" s="1">
        <v>1052.18</v>
      </c>
      <c r="M1137" s="1">
        <v>0</v>
      </c>
      <c r="N1137" s="1">
        <v>45.87</v>
      </c>
      <c r="O1137" s="1">
        <v>59.23</v>
      </c>
      <c r="P1137" s="1">
        <v>55.08</v>
      </c>
      <c r="Q1137" s="1">
        <v>30.51</v>
      </c>
      <c r="R1137" s="1">
        <v>15.47</v>
      </c>
      <c r="S1137" s="1">
        <v>0.19</v>
      </c>
      <c r="T1137" s="1">
        <v>35.36</v>
      </c>
      <c r="U1137" s="1">
        <v>55.62</v>
      </c>
      <c r="V1137" s="1">
        <v>31.69</v>
      </c>
      <c r="W1137" s="1">
        <v>17.559999999999999</v>
      </c>
      <c r="X1137" s="1">
        <v>20.94</v>
      </c>
      <c r="Y1137" s="1">
        <v>1239.21</v>
      </c>
      <c r="Z1137" s="1">
        <v>922.33</v>
      </c>
      <c r="AA1137" s="1">
        <v>1080.77</v>
      </c>
      <c r="AB1137" s="1">
        <v>1297.0999999999999</v>
      </c>
      <c r="AC1137" s="1">
        <v>929.05</v>
      </c>
      <c r="AD1137" s="19">
        <f t="shared" si="1431"/>
        <v>2.7067601302026123E-2</v>
      </c>
      <c r="AE1137" s="1">
        <f t="shared" si="1418"/>
        <v>127.3908751919281</v>
      </c>
      <c r="AF1137" s="20">
        <f t="shared" si="1486"/>
        <v>1.8976150429119709E-3</v>
      </c>
      <c r="AG1137" s="2">
        <f t="shared" si="1432"/>
        <v>15.040000000000001</v>
      </c>
      <c r="AH1137" s="1">
        <f t="shared" si="1433"/>
        <v>1178.425</v>
      </c>
      <c r="AI1137" s="21">
        <f t="shared" si="1434"/>
        <v>1116.0307692307692</v>
      </c>
      <c r="AJ1137" s="22">
        <f t="shared" si="1435"/>
        <v>62.394230769230717</v>
      </c>
      <c r="AK1137" s="23">
        <f t="shared" si="1436"/>
        <v>73.326282051282135</v>
      </c>
      <c r="AL1137" s="23">
        <f t="shared" si="1437"/>
        <v>-10.932051282051418</v>
      </c>
      <c r="AM1137" s="23"/>
      <c r="AN1137">
        <f t="shared" si="1438"/>
        <v>1160.4499999999998</v>
      </c>
      <c r="AO1137" s="4">
        <f t="shared" si="1439"/>
        <v>1176.175</v>
      </c>
      <c r="AP1137" s="4">
        <f t="shared" si="1440"/>
        <v>1165.0625</v>
      </c>
      <c r="AQ1137" s="24">
        <f t="shared" si="1441"/>
        <v>1147.9450000000002</v>
      </c>
      <c r="AR1137" t="str">
        <f t="shared" si="1442"/>
        <v>GREEN</v>
      </c>
      <c r="AS1137" t="str">
        <f t="shared" si="1443"/>
        <v>RED</v>
      </c>
      <c r="AT1137" t="str">
        <f t="shared" si="1444"/>
        <v>RED</v>
      </c>
      <c r="AU1137" t="str">
        <f t="shared" si="1445"/>
        <v>GREEN</v>
      </c>
      <c r="AV1137" t="str">
        <f t="shared" si="1446"/>
        <v>RED</v>
      </c>
      <c r="AW1137" t="str">
        <f t="shared" si="1447"/>
        <v>RED</v>
      </c>
      <c r="AX1137" s="25">
        <f t="shared" si="1448"/>
        <v>1.0305483546581451E-2</v>
      </c>
      <c r="AY1137" s="25">
        <f t="shared" si="1449"/>
        <v>7.0379666802319147E-3</v>
      </c>
      <c r="AZ1137" s="26">
        <f t="shared" si="1450"/>
        <v>59.420031261420753</v>
      </c>
      <c r="BA1137" s="1">
        <f t="shared" si="1488"/>
        <v>640274.98499999999</v>
      </c>
      <c r="BB1137" s="1">
        <f t="shared" si="1488"/>
        <v>966065</v>
      </c>
      <c r="BC1137" s="27">
        <f t="shared" si="1451"/>
        <v>0.94271993149943223</v>
      </c>
      <c r="BD1137" s="28">
        <f t="shared" si="1451"/>
        <v>0.86421100029501119</v>
      </c>
      <c r="BE1137" s="29">
        <f t="shared" si="1420"/>
        <v>79.422382671480136</v>
      </c>
      <c r="BF1137" s="29">
        <f t="shared" si="1484"/>
        <v>79.43944118364108</v>
      </c>
      <c r="BG1137" s="30">
        <f t="shared" si="1452"/>
        <v>-5.206414833289319E-3</v>
      </c>
      <c r="BH1137" s="31">
        <f t="shared" si="1453"/>
        <v>-6.3925093592508697E-3</v>
      </c>
      <c r="BI1137" s="31">
        <f t="shared" si="1454"/>
        <v>3.2675168663495366E-3</v>
      </c>
      <c r="BJ1137" s="32">
        <f t="shared" si="1455"/>
        <v>1217.2790216708645</v>
      </c>
      <c r="BK1137" s="24">
        <f t="shared" si="1456"/>
        <v>1139.5709783291354</v>
      </c>
      <c r="BL1137" s="30">
        <f t="shared" si="1457"/>
        <v>6.6900299893873777E-2</v>
      </c>
      <c r="BM1137" s="30">
        <f t="shared" si="1458"/>
        <v>-4.7978151324406651E-2</v>
      </c>
      <c r="BN1137" s="30">
        <f t="shared" si="1459"/>
        <v>1.8922148569467126E-2</v>
      </c>
      <c r="BO1137" s="30">
        <f t="shared" si="1460"/>
        <v>-2.9056002754939525E-2</v>
      </c>
      <c r="BP1137" s="30"/>
      <c r="BQ1137">
        <f t="shared" si="1461"/>
        <v>1256.95</v>
      </c>
      <c r="BR1137">
        <f t="shared" si="1462"/>
        <v>808.13</v>
      </c>
      <c r="BT1137" s="24">
        <f t="shared" si="1463"/>
        <v>1428.3992400000002</v>
      </c>
      <c r="BU1137" s="24">
        <f t="shared" si="1464"/>
        <v>1085.5007599999999</v>
      </c>
      <c r="BV1137" s="24">
        <f t="shared" si="1465"/>
        <v>1534.3207600000001</v>
      </c>
      <c r="BW1137" s="24">
        <f t="shared" si="1466"/>
        <v>979.57924000000003</v>
      </c>
      <c r="BX1137">
        <f t="shared" si="1467"/>
        <v>1705.77</v>
      </c>
      <c r="BY1137" s="24">
        <f t="shared" si="1468"/>
        <v>890.71288000000004</v>
      </c>
      <c r="BZ1137" s="15" t="str">
        <f t="shared" si="1469"/>
        <v>GREEN</v>
      </c>
      <c r="CA1137" s="15" t="str">
        <f t="shared" si="1470"/>
        <v>GREEN</v>
      </c>
      <c r="CB1137" s="15" t="str">
        <f t="shared" si="1471"/>
        <v>GREEN</v>
      </c>
      <c r="CC1137" s="15" t="str">
        <f t="shared" si="1472"/>
        <v>0</v>
      </c>
      <c r="CJ1137">
        <f t="shared" si="1421"/>
        <v>1256.95</v>
      </c>
      <c r="CK1137">
        <f t="shared" si="1422"/>
        <v>963.45</v>
      </c>
      <c r="CM1137" s="24">
        <f t="shared" si="1423"/>
        <v>1369.067</v>
      </c>
      <c r="CN1137" s="24">
        <f t="shared" si="1424"/>
        <v>1144.8330000000001</v>
      </c>
      <c r="CO1137" s="24">
        <f t="shared" si="1425"/>
        <v>1438.3330000000001</v>
      </c>
      <c r="CP1137" s="24">
        <f t="shared" si="1426"/>
        <v>1075.567</v>
      </c>
      <c r="CQ1137">
        <f t="shared" si="1427"/>
        <v>1550.45</v>
      </c>
      <c r="CR1137" s="24">
        <f t="shared" si="1428"/>
        <v>1017.4540000000001</v>
      </c>
      <c r="CS1137" s="15" t="str">
        <f t="shared" si="1429"/>
        <v>GREEN</v>
      </c>
      <c r="CT1137" s="15" t="str">
        <f t="shared" si="1430"/>
        <v>GREEN</v>
      </c>
      <c r="CU1137" s="15" t="str">
        <f t="shared" si="1473"/>
        <v>GREEN</v>
      </c>
      <c r="CV1137" s="15" t="str">
        <f t="shared" si="1417"/>
        <v>0</v>
      </c>
      <c r="CX1137" s="24">
        <f t="shared" si="1474"/>
        <v>1256.95</v>
      </c>
      <c r="CY1137" s="24">
        <f t="shared" si="1475"/>
        <v>808.13</v>
      </c>
      <c r="DA1137" s="24">
        <f t="shared" si="1485"/>
        <v>1428.3992400000002</v>
      </c>
      <c r="DB1137" s="24">
        <f t="shared" si="1476"/>
        <v>1085.5007599999999</v>
      </c>
      <c r="DC1137" s="24">
        <f t="shared" si="1477"/>
        <v>1534.3207600000001</v>
      </c>
      <c r="DD1137" s="24">
        <f t="shared" si="1478"/>
        <v>979.57924000000003</v>
      </c>
      <c r="DE1137">
        <f t="shared" si="1479"/>
        <v>1705.77</v>
      </c>
      <c r="DF1137" s="24">
        <f t="shared" si="1480"/>
        <v>890.71288000000004</v>
      </c>
      <c r="DG1137" s="15" t="str">
        <f t="shared" si="1481"/>
        <v>GREEN</v>
      </c>
      <c r="DH1137" s="15" t="str">
        <f t="shared" si="1482"/>
        <v>GREEN</v>
      </c>
      <c r="DI1137" s="15" t="str">
        <f t="shared" si="1483"/>
        <v>GREEN</v>
      </c>
    </row>
    <row r="1138" spans="1:113" x14ac:dyDescent="0.3">
      <c r="A1138" s="18">
        <v>35915</v>
      </c>
      <c r="B1138" s="1">
        <v>1173.8499999999999</v>
      </c>
      <c r="C1138" s="1">
        <v>1180.2</v>
      </c>
      <c r="D1138" s="1">
        <v>1137.8</v>
      </c>
      <c r="E1138" s="1">
        <v>1159.3499999999999</v>
      </c>
      <c r="F1138" s="1">
        <v>245900000</v>
      </c>
      <c r="G1138" s="1">
        <v>535499.98</v>
      </c>
      <c r="H1138" s="1">
        <v>796471</v>
      </c>
      <c r="I1138" s="1">
        <v>1181.8</v>
      </c>
      <c r="J1138" s="1">
        <v>1074.1099999999999</v>
      </c>
      <c r="K1138" s="1">
        <v>1103.78</v>
      </c>
      <c r="L1138" s="1">
        <v>1051.9000000000001</v>
      </c>
      <c r="M1138" s="1">
        <v>0</v>
      </c>
      <c r="N1138" s="1">
        <v>43.29</v>
      </c>
      <c r="O1138" s="1">
        <v>58.97</v>
      </c>
      <c r="P1138" s="1">
        <v>54.96</v>
      </c>
      <c r="Q1138" s="1">
        <v>30.07</v>
      </c>
      <c r="R1138" s="1">
        <v>11.7</v>
      </c>
      <c r="S1138" s="1">
        <v>-1.23</v>
      </c>
      <c r="T1138" s="1">
        <v>58.62</v>
      </c>
      <c r="U1138" s="1">
        <v>73.52</v>
      </c>
      <c r="V1138" s="1">
        <v>31.12</v>
      </c>
      <c r="W1138" s="1">
        <v>18.54</v>
      </c>
      <c r="X1138" s="1">
        <v>20.34</v>
      </c>
      <c r="Y1138" s="1">
        <v>1229.57</v>
      </c>
      <c r="Z1138" s="1">
        <v>918.64</v>
      </c>
      <c r="AA1138" s="1">
        <v>1074.1099999999999</v>
      </c>
      <c r="AB1138" s="1">
        <v>1297.0999999999999</v>
      </c>
      <c r="AC1138" s="1">
        <v>929.05</v>
      </c>
      <c r="AD1138" s="19">
        <f t="shared" si="1431"/>
        <v>-0.1811879697686043</v>
      </c>
      <c r="AE1138" s="1">
        <f t="shared" si="1418"/>
        <v>127.14959420925646</v>
      </c>
      <c r="AF1138" s="20">
        <f t="shared" si="1486"/>
        <v>-1.2310444709490609E-2</v>
      </c>
      <c r="AG1138" s="2">
        <f t="shared" si="1432"/>
        <v>18.37</v>
      </c>
      <c r="AH1138" s="1">
        <f t="shared" si="1433"/>
        <v>1174.8916666666664</v>
      </c>
      <c r="AI1138" s="21">
        <f t="shared" si="1434"/>
        <v>1101.8846153846152</v>
      </c>
      <c r="AJ1138" s="22">
        <f t="shared" si="1435"/>
        <v>73.007051282051179</v>
      </c>
      <c r="AK1138" s="23">
        <f t="shared" si="1436"/>
        <v>75.98205128205143</v>
      </c>
      <c r="AL1138" s="23">
        <f t="shared" si="1437"/>
        <v>-2.9750000000002501</v>
      </c>
      <c r="AM1138" s="23"/>
      <c r="AN1138">
        <f t="shared" si="1438"/>
        <v>1166.5749999999998</v>
      </c>
      <c r="AO1138" s="4">
        <f t="shared" si="1439"/>
        <v>1183.8874999999998</v>
      </c>
      <c r="AP1138" s="4">
        <f t="shared" si="1440"/>
        <v>1154.5562499999999</v>
      </c>
      <c r="AQ1138" s="24">
        <f t="shared" si="1441"/>
        <v>1137.865</v>
      </c>
      <c r="AR1138" t="str">
        <f t="shared" si="1442"/>
        <v>RED</v>
      </c>
      <c r="AS1138" t="str">
        <f t="shared" si="1443"/>
        <v>RED</v>
      </c>
      <c r="AT1138" t="str">
        <f t="shared" si="1444"/>
        <v>GREEN</v>
      </c>
      <c r="AU1138" t="str">
        <f t="shared" si="1445"/>
        <v>GREEN</v>
      </c>
      <c r="AV1138" t="str">
        <f t="shared" si="1446"/>
        <v>RED</v>
      </c>
      <c r="AW1138" t="str">
        <f t="shared" si="1447"/>
        <v>GREEN</v>
      </c>
      <c r="AX1138" s="25">
        <f t="shared" si="1448"/>
        <v>1.4607995915661124E-2</v>
      </c>
      <c r="AY1138" s="25">
        <f t="shared" si="1449"/>
        <v>7.0379666802319147E-3</v>
      </c>
      <c r="AZ1138" s="26">
        <f t="shared" si="1450"/>
        <v>67.48600738334801</v>
      </c>
      <c r="BA1138" s="1">
        <f t="shared" ref="BA1138:BB1153" si="1489">AVERAGE(G1138:G1141)</f>
        <v>678074.98249999993</v>
      </c>
      <c r="BB1138" s="1">
        <f t="shared" si="1489"/>
        <v>1005387.75</v>
      </c>
      <c r="BC1138" s="27">
        <f t="shared" si="1451"/>
        <v>0.7897356395979408</v>
      </c>
      <c r="BD1138" s="28">
        <f t="shared" si="1451"/>
        <v>0.79220280931411791</v>
      </c>
      <c r="BE1138" s="29">
        <f t="shared" si="1420"/>
        <v>79.456499695802023</v>
      </c>
      <c r="BF1138" s="29">
        <f t="shared" si="1484"/>
        <v>82.38693976880954</v>
      </c>
      <c r="BG1138" s="30">
        <f t="shared" si="1452"/>
        <v>-2.1113900040695743E-2</v>
      </c>
      <c r="BH1138" s="31">
        <f t="shared" si="1453"/>
        <v>-2.8296725046991489E-3</v>
      </c>
      <c r="BI1138" s="31">
        <f t="shared" si="1454"/>
        <v>7.5700292354292098E-3</v>
      </c>
      <c r="BJ1138" s="32">
        <f t="shared" si="1455"/>
        <v>1223.6939377886815</v>
      </c>
      <c r="BK1138" s="24">
        <f t="shared" si="1456"/>
        <v>1126.0893955446513</v>
      </c>
      <c r="BL1138" s="30">
        <f t="shared" si="1457"/>
        <v>8.4189021644913278E-2</v>
      </c>
      <c r="BM1138" s="30">
        <f t="shared" si="1458"/>
        <v>-5.5500011030906647E-2</v>
      </c>
      <c r="BN1138" s="30">
        <f t="shared" si="1459"/>
        <v>2.8689010614006631E-2</v>
      </c>
      <c r="BO1138" s="30">
        <f t="shared" si="1460"/>
        <v>-2.6811000416900016E-2</v>
      </c>
      <c r="BP1138" s="30"/>
      <c r="BQ1138">
        <f t="shared" si="1461"/>
        <v>1256.95</v>
      </c>
      <c r="BR1138">
        <f t="shared" si="1462"/>
        <v>808.13</v>
      </c>
      <c r="BT1138" s="24">
        <f t="shared" si="1463"/>
        <v>1428.3992400000002</v>
      </c>
      <c r="BU1138" s="24">
        <f t="shared" si="1464"/>
        <v>1085.5007599999999</v>
      </c>
      <c r="BV1138" s="24">
        <f t="shared" si="1465"/>
        <v>1534.3207600000001</v>
      </c>
      <c r="BW1138" s="24">
        <f t="shared" si="1466"/>
        <v>979.57924000000003</v>
      </c>
      <c r="BX1138">
        <f t="shared" si="1467"/>
        <v>1705.77</v>
      </c>
      <c r="BY1138" s="24">
        <f t="shared" si="1468"/>
        <v>890.71288000000004</v>
      </c>
      <c r="BZ1138" s="15" t="str">
        <f t="shared" si="1469"/>
        <v>GREEN</v>
      </c>
      <c r="CA1138" s="15" t="str">
        <f t="shared" si="1470"/>
        <v>GREEN</v>
      </c>
      <c r="CB1138" s="15" t="str">
        <f t="shared" si="1471"/>
        <v>GREEN</v>
      </c>
      <c r="CC1138" s="15" t="str">
        <f t="shared" si="1472"/>
        <v>0</v>
      </c>
      <c r="CJ1138">
        <f t="shared" si="1421"/>
        <v>1256.95</v>
      </c>
      <c r="CK1138">
        <f t="shared" si="1422"/>
        <v>963.45</v>
      </c>
      <c r="CM1138" s="24">
        <f t="shared" si="1423"/>
        <v>1369.067</v>
      </c>
      <c r="CN1138" s="24">
        <f t="shared" si="1424"/>
        <v>1144.8330000000001</v>
      </c>
      <c r="CO1138" s="24">
        <f t="shared" si="1425"/>
        <v>1438.3330000000001</v>
      </c>
      <c r="CP1138" s="24">
        <f t="shared" si="1426"/>
        <v>1075.567</v>
      </c>
      <c r="CQ1138">
        <f t="shared" si="1427"/>
        <v>1550.45</v>
      </c>
      <c r="CR1138" s="24">
        <f t="shared" si="1428"/>
        <v>1017.4540000000001</v>
      </c>
      <c r="CS1138" s="15" t="str">
        <f t="shared" si="1429"/>
        <v>GREEN</v>
      </c>
      <c r="CT1138" s="15" t="str">
        <f t="shared" si="1430"/>
        <v>GREEN</v>
      </c>
      <c r="CU1138" s="15" t="str">
        <f t="shared" si="1473"/>
        <v>GREEN</v>
      </c>
      <c r="CV1138" s="15" t="str">
        <f t="shared" si="1417"/>
        <v>0</v>
      </c>
      <c r="CX1138" s="24">
        <f t="shared" si="1474"/>
        <v>1256.95</v>
      </c>
      <c r="CY1138" s="24">
        <f t="shared" si="1475"/>
        <v>808.13</v>
      </c>
      <c r="DA1138" s="24">
        <f t="shared" si="1485"/>
        <v>1428.3992400000002</v>
      </c>
      <c r="DB1138" s="24">
        <f t="shared" si="1476"/>
        <v>1085.5007599999999</v>
      </c>
      <c r="DC1138" s="24">
        <f t="shared" si="1477"/>
        <v>1534.3207600000001</v>
      </c>
      <c r="DD1138" s="24">
        <f t="shared" si="1478"/>
        <v>979.57924000000003</v>
      </c>
      <c r="DE1138">
        <f t="shared" si="1479"/>
        <v>1705.77</v>
      </c>
      <c r="DF1138" s="24">
        <f t="shared" si="1480"/>
        <v>890.71288000000004</v>
      </c>
      <c r="DG1138" s="15" t="str">
        <f t="shared" si="1481"/>
        <v>GREEN</v>
      </c>
      <c r="DH1138" s="15" t="str">
        <f t="shared" si="1482"/>
        <v>GREEN</v>
      </c>
      <c r="DI1138" s="15" t="str">
        <f t="shared" si="1483"/>
        <v>GREEN</v>
      </c>
    </row>
    <row r="1139" spans="1:113" x14ac:dyDescent="0.3">
      <c r="A1139" s="75">
        <v>35909</v>
      </c>
      <c r="B1139" s="76">
        <v>1210.05</v>
      </c>
      <c r="C1139" s="76">
        <v>1247.1500000000001</v>
      </c>
      <c r="D1139" s="76">
        <v>1144.8499999999999</v>
      </c>
      <c r="E1139" s="76">
        <v>1173.8</v>
      </c>
      <c r="F1139" s="76">
        <v>372300000</v>
      </c>
      <c r="G1139" s="76">
        <v>807699.99</v>
      </c>
      <c r="H1139" s="76">
        <v>1252884</v>
      </c>
      <c r="I1139" s="76">
        <v>1178</v>
      </c>
      <c r="J1139" s="76">
        <v>1064.4000000000001</v>
      </c>
      <c r="K1139" s="76">
        <v>1101.56</v>
      </c>
      <c r="L1139" s="76">
        <v>1051.2</v>
      </c>
      <c r="M1139" s="76">
        <v>0</v>
      </c>
      <c r="N1139" s="76">
        <v>54.73</v>
      </c>
      <c r="O1139" s="76">
        <v>61.34</v>
      </c>
      <c r="P1139" s="76">
        <v>55.93</v>
      </c>
      <c r="Q1139" s="76">
        <v>29.3</v>
      </c>
      <c r="R1139" s="76">
        <v>7.11</v>
      </c>
      <c r="S1139" s="76">
        <v>-2.99</v>
      </c>
      <c r="T1139" s="76">
        <v>72.88</v>
      </c>
      <c r="U1139" s="76">
        <v>83.6</v>
      </c>
      <c r="V1139" s="76">
        <v>32.97</v>
      </c>
      <c r="W1139" s="76">
        <v>18.66</v>
      </c>
      <c r="X1139" s="76">
        <v>19.96</v>
      </c>
      <c r="Y1139" s="76">
        <v>1221.5999999999999</v>
      </c>
      <c r="Z1139" s="76">
        <v>907.19</v>
      </c>
      <c r="AA1139" s="76">
        <v>1064.4000000000001</v>
      </c>
      <c r="AB1139" s="76">
        <v>1297.0999999999999</v>
      </c>
      <c r="AC1139" s="76">
        <v>929.05</v>
      </c>
      <c r="AD1139" s="19">
        <f t="shared" si="1431"/>
        <v>-0.4488870862774913</v>
      </c>
      <c r="AE1139" s="76">
        <f t="shared" si="1418"/>
        <v>128.73437157271337</v>
      </c>
      <c r="AF1139" s="77">
        <f t="shared" si="1486"/>
        <v>-2.9917355371900878E-2</v>
      </c>
      <c r="AG1139" s="2">
        <f t="shared" si="1432"/>
        <v>22.19</v>
      </c>
      <c r="AH1139" s="1">
        <f t="shared" si="1433"/>
        <v>1166.6000000000001</v>
      </c>
      <c r="AI1139" s="21">
        <f t="shared" si="1434"/>
        <v>1086.8153846153846</v>
      </c>
      <c r="AJ1139" s="22">
        <f t="shared" si="1435"/>
        <v>79.784615384615563</v>
      </c>
      <c r="AK1139" s="23">
        <f t="shared" si="1436"/>
        <v>73.554006410256591</v>
      </c>
      <c r="AL1139" s="23">
        <f t="shared" si="1437"/>
        <v>6.2306089743589723</v>
      </c>
      <c r="AM1139" s="23"/>
      <c r="AN1139">
        <f t="shared" si="1438"/>
        <v>1191.9000000000001</v>
      </c>
      <c r="AO1139" s="4">
        <f t="shared" si="1439"/>
        <v>1187.4125000000001</v>
      </c>
      <c r="AP1139" s="4">
        <f t="shared" si="1440"/>
        <v>1144.8187500000001</v>
      </c>
      <c r="AQ1139" s="24">
        <f t="shared" si="1441"/>
        <v>1121.2950000000001</v>
      </c>
      <c r="AR1139" t="str">
        <f t="shared" si="1442"/>
        <v>RED</v>
      </c>
      <c r="AS1139" t="str">
        <f t="shared" si="1443"/>
        <v>RED</v>
      </c>
      <c r="AT1139" t="str">
        <f t="shared" si="1444"/>
        <v>GREEN</v>
      </c>
      <c r="AU1139" t="str">
        <f t="shared" si="1445"/>
        <v>GREEN</v>
      </c>
      <c r="AV1139" t="str">
        <f t="shared" si="1446"/>
        <v>GREEN</v>
      </c>
      <c r="AW1139" t="str">
        <f t="shared" si="1447"/>
        <v>GREEN</v>
      </c>
      <c r="AX1139" s="25">
        <f t="shared" si="1448"/>
        <v>1.9573193131438387E-2</v>
      </c>
      <c r="AY1139" s="25">
        <f t="shared" si="1449"/>
        <v>4.9862258953168133E-3</v>
      </c>
      <c r="AZ1139" s="26">
        <f t="shared" si="1450"/>
        <v>79.697297033432335</v>
      </c>
      <c r="BA1139" s="1">
        <f t="shared" si="1489"/>
        <v>755699.97750000004</v>
      </c>
      <c r="BB1139" s="1">
        <f t="shared" si="1489"/>
        <v>1069893.25</v>
      </c>
      <c r="BC1139" s="27">
        <f t="shared" si="1451"/>
        <v>1.068810393076927</v>
      </c>
      <c r="BD1139" s="28">
        <f t="shared" si="1451"/>
        <v>1.1710364562071964</v>
      </c>
      <c r="BE1139" s="29">
        <f t="shared" si="1420"/>
        <v>85.317379841817058</v>
      </c>
      <c r="BF1139" s="29">
        <f t="shared" si="1484"/>
        <v>92.658689920908529</v>
      </c>
      <c r="BG1139" s="30">
        <f t="shared" si="1452"/>
        <v>-7.5786038852124205E-3</v>
      </c>
      <c r="BH1139" s="31">
        <f t="shared" si="1453"/>
        <v>7.5044827161689642E-3</v>
      </c>
      <c r="BI1139" s="31">
        <f t="shared" si="1454"/>
        <v>1.4586967236121573E-2</v>
      </c>
      <c r="BJ1139" s="32">
        <f t="shared" si="1455"/>
        <v>1239.1866378888019</v>
      </c>
      <c r="BK1139" s="24">
        <f t="shared" si="1456"/>
        <v>1094.0133621111984</v>
      </c>
      <c r="BL1139" s="30">
        <f t="shared" si="1457"/>
        <v>0.12367803354711494</v>
      </c>
      <c r="BM1139" s="30">
        <f t="shared" si="1458"/>
        <v>-5.5705092766060609E-2</v>
      </c>
      <c r="BN1139" s="30">
        <f t="shared" si="1459"/>
        <v>6.7972940781054342E-2</v>
      </c>
      <c r="BO1139" s="30">
        <f t="shared" si="1460"/>
        <v>1.2267848014993733E-2</v>
      </c>
      <c r="BP1139" s="30"/>
      <c r="BQ1139">
        <f t="shared" si="1461"/>
        <v>1256.95</v>
      </c>
      <c r="BR1139">
        <f t="shared" si="1462"/>
        <v>808.13</v>
      </c>
      <c r="BT1139" s="24">
        <f t="shared" si="1463"/>
        <v>1428.3992400000002</v>
      </c>
      <c r="BU1139" s="24">
        <f t="shared" si="1464"/>
        <v>1085.5007599999999</v>
      </c>
      <c r="BV1139" s="24">
        <f t="shared" si="1465"/>
        <v>1534.3207600000001</v>
      </c>
      <c r="BW1139" s="24">
        <f t="shared" si="1466"/>
        <v>979.57924000000003</v>
      </c>
      <c r="BX1139">
        <f t="shared" si="1467"/>
        <v>1705.77</v>
      </c>
      <c r="BY1139" s="24">
        <f t="shared" si="1468"/>
        <v>890.71288000000004</v>
      </c>
      <c r="BZ1139" s="15" t="str">
        <f t="shared" si="1469"/>
        <v>GREEN</v>
      </c>
      <c r="CA1139" s="15" t="str">
        <f t="shared" si="1470"/>
        <v>GREEN</v>
      </c>
      <c r="CB1139" s="15" t="str">
        <f t="shared" si="1471"/>
        <v>GREEN</v>
      </c>
      <c r="CC1139" s="15" t="str">
        <f t="shared" si="1472"/>
        <v>0</v>
      </c>
      <c r="CJ1139">
        <f t="shared" si="1421"/>
        <v>1256.95</v>
      </c>
      <c r="CK1139">
        <f t="shared" si="1422"/>
        <v>963.45</v>
      </c>
      <c r="CM1139" s="24">
        <f t="shared" si="1423"/>
        <v>1369.067</v>
      </c>
      <c r="CN1139" s="24">
        <f t="shared" si="1424"/>
        <v>1144.8330000000001</v>
      </c>
      <c r="CO1139" s="24">
        <f t="shared" si="1425"/>
        <v>1438.3330000000001</v>
      </c>
      <c r="CP1139" s="24">
        <f t="shared" si="1426"/>
        <v>1075.567</v>
      </c>
      <c r="CQ1139">
        <f t="shared" si="1427"/>
        <v>1550.45</v>
      </c>
      <c r="CR1139" s="24">
        <f t="shared" si="1428"/>
        <v>1017.4540000000001</v>
      </c>
      <c r="CS1139" s="15" t="str">
        <f t="shared" si="1429"/>
        <v>GREEN</v>
      </c>
      <c r="CT1139" s="15" t="str">
        <f t="shared" si="1430"/>
        <v>GREEN</v>
      </c>
      <c r="CU1139" s="15" t="str">
        <f t="shared" si="1473"/>
        <v>GREEN</v>
      </c>
      <c r="CV1139" s="15" t="str">
        <f t="shared" si="1417"/>
        <v>0</v>
      </c>
      <c r="CX1139" s="24">
        <f t="shared" si="1474"/>
        <v>1256.95</v>
      </c>
      <c r="CY1139" s="24">
        <f t="shared" si="1475"/>
        <v>808.13</v>
      </c>
      <c r="DA1139" s="24">
        <f t="shared" si="1485"/>
        <v>1428.3992400000002</v>
      </c>
      <c r="DB1139" s="24">
        <f t="shared" si="1476"/>
        <v>1085.5007599999999</v>
      </c>
      <c r="DC1139" s="24">
        <f t="shared" si="1477"/>
        <v>1534.3207600000001</v>
      </c>
      <c r="DD1139" s="24">
        <f t="shared" si="1478"/>
        <v>979.57924000000003</v>
      </c>
      <c r="DE1139">
        <f t="shared" si="1479"/>
        <v>1705.77</v>
      </c>
      <c r="DF1139" s="24">
        <f t="shared" si="1480"/>
        <v>890.71288000000004</v>
      </c>
      <c r="DG1139" s="15" t="str">
        <f t="shared" si="1481"/>
        <v>GREEN</v>
      </c>
      <c r="DH1139" s="15" t="str">
        <f t="shared" si="1482"/>
        <v>GREEN</v>
      </c>
      <c r="DI1139" s="15" t="str">
        <f t="shared" si="1483"/>
        <v>GREEN</v>
      </c>
    </row>
    <row r="1140" spans="1:113" x14ac:dyDescent="0.3">
      <c r="A1140" s="18">
        <v>35902</v>
      </c>
      <c r="B1140" s="1">
        <v>1191.6500000000001</v>
      </c>
      <c r="C1140" s="1">
        <v>1215.05</v>
      </c>
      <c r="D1140" s="1">
        <v>1156.8499999999999</v>
      </c>
      <c r="E1140" s="1">
        <v>1210</v>
      </c>
      <c r="F1140" s="1">
        <v>310600000</v>
      </c>
      <c r="G1140" s="1">
        <v>614299.98</v>
      </c>
      <c r="H1140" s="1">
        <v>980021</v>
      </c>
      <c r="I1140" s="1">
        <v>1165.1600000000001</v>
      </c>
      <c r="J1140" s="1">
        <v>1056.02</v>
      </c>
      <c r="K1140" s="1">
        <v>1099.1500000000001</v>
      </c>
      <c r="L1140" s="1">
        <v>1050.31</v>
      </c>
      <c r="M1140" s="1">
        <v>0</v>
      </c>
      <c r="N1140" s="1">
        <v>98</v>
      </c>
      <c r="O1140" s="1">
        <v>67.680000000000007</v>
      </c>
      <c r="P1140" s="1">
        <v>58.44</v>
      </c>
      <c r="Q1140" s="1">
        <v>26.42</v>
      </c>
      <c r="R1140" s="1">
        <v>1.57</v>
      </c>
      <c r="S1140" s="1">
        <v>1.48</v>
      </c>
      <c r="T1140" s="1">
        <v>89.05</v>
      </c>
      <c r="U1140" s="1">
        <v>90.98</v>
      </c>
      <c r="V1140" s="1">
        <v>33.22</v>
      </c>
      <c r="W1140" s="1">
        <v>21.52</v>
      </c>
      <c r="X1140" s="1">
        <v>19.36</v>
      </c>
      <c r="Y1140" s="1">
        <v>1206.73</v>
      </c>
      <c r="Z1140" s="1">
        <v>905.31</v>
      </c>
      <c r="AA1140" s="1">
        <v>1056.02</v>
      </c>
      <c r="AB1140" s="1">
        <v>1297.0999999999999</v>
      </c>
      <c r="AC1140" s="1">
        <v>929.05</v>
      </c>
      <c r="AD1140" s="19">
        <f t="shared" si="1431"/>
        <v>0.22764586370408585</v>
      </c>
      <c r="AE1140" s="1">
        <f t="shared" si="1418"/>
        <v>132.70454046940125</v>
      </c>
      <c r="AF1140" s="20">
        <f t="shared" si="1486"/>
        <v>1.4760147601476037E-2</v>
      </c>
      <c r="AG1140" s="2">
        <f t="shared" si="1432"/>
        <v>24.85</v>
      </c>
      <c r="AH1140" s="1">
        <f t="shared" si="1433"/>
        <v>1150.5500000000002</v>
      </c>
      <c r="AI1140" s="21">
        <f t="shared" si="1434"/>
        <v>1072.4307692307691</v>
      </c>
      <c r="AJ1140" s="22">
        <f t="shared" si="1435"/>
        <v>78.119230769231081</v>
      </c>
      <c r="AK1140" s="23">
        <f t="shared" si="1436"/>
        <v>63.617788461538566</v>
      </c>
      <c r="AL1140" s="23">
        <f t="shared" si="1437"/>
        <v>14.501442307692514</v>
      </c>
      <c r="AM1140" s="23"/>
      <c r="AN1140">
        <f t="shared" si="1438"/>
        <v>1201.2</v>
      </c>
      <c r="AO1140" s="4">
        <f t="shared" si="1439"/>
        <v>1179.0500000000002</v>
      </c>
      <c r="AP1140" s="4">
        <f t="shared" si="1440"/>
        <v>1130.6875</v>
      </c>
      <c r="AQ1140" s="24">
        <f t="shared" si="1441"/>
        <v>1101.3699999999999</v>
      </c>
      <c r="AR1140" t="str">
        <f t="shared" si="1442"/>
        <v>GREEN</v>
      </c>
      <c r="AS1140" t="str">
        <f t="shared" si="1443"/>
        <v>GREEN</v>
      </c>
      <c r="AT1140" t="str">
        <f t="shared" si="1444"/>
        <v>GREEN</v>
      </c>
      <c r="AU1140" t="str">
        <f t="shared" si="1445"/>
        <v>GREEN</v>
      </c>
      <c r="AV1140" t="str">
        <f t="shared" si="1446"/>
        <v>GREEN</v>
      </c>
      <c r="AW1140" t="str">
        <f t="shared" si="1447"/>
        <v>GREEN</v>
      </c>
      <c r="AX1140" s="25">
        <f t="shared" si="1448"/>
        <v>1.9573193131438387E-2</v>
      </c>
      <c r="AY1140" s="25">
        <f t="shared" si="1449"/>
        <v>6.0875059719204627E-4</v>
      </c>
      <c r="AZ1140" s="26">
        <f t="shared" si="1450"/>
        <v>96.983686975955322</v>
      </c>
      <c r="BA1140" s="1">
        <f t="shared" si="1489"/>
        <v>711924.98</v>
      </c>
      <c r="BB1140" s="1">
        <f t="shared" si="1489"/>
        <v>996776.5</v>
      </c>
      <c r="BC1140" s="27">
        <f t="shared" si="1451"/>
        <v>0.862871787417826</v>
      </c>
      <c r="BD1140" s="28">
        <f t="shared" si="1451"/>
        <v>0.98319031397710521</v>
      </c>
      <c r="BE1140" s="29">
        <f t="shared" si="1420"/>
        <v>100</v>
      </c>
      <c r="BF1140" s="29">
        <f t="shared" si="1484"/>
        <v>100</v>
      </c>
      <c r="BG1140" s="30">
        <f t="shared" si="1452"/>
        <v>1.5454555031297446E-2</v>
      </c>
      <c r="BH1140" s="31">
        <f t="shared" si="1453"/>
        <v>2.1911993873491686E-2</v>
      </c>
      <c r="BI1140" s="31">
        <f t="shared" si="1454"/>
        <v>1.896444253424634E-2</v>
      </c>
      <c r="BJ1140" s="32">
        <f t="shared" si="1455"/>
        <v>1252.2451522935094</v>
      </c>
      <c r="BK1140" s="24">
        <f t="shared" si="1456"/>
        <v>1048.854847706491</v>
      </c>
      <c r="BL1140" s="30">
        <f t="shared" si="1457"/>
        <v>0.16809116081571765</v>
      </c>
      <c r="BM1140" s="30">
        <f t="shared" si="1458"/>
        <v>-3.4913349002900301E-2</v>
      </c>
      <c r="BN1140" s="30">
        <f t="shared" si="1459"/>
        <v>0.13317781181281735</v>
      </c>
      <c r="BO1140" s="30">
        <f t="shared" si="1460"/>
        <v>9.8264462809917047E-2</v>
      </c>
      <c r="BP1140" s="30"/>
      <c r="BQ1140">
        <f t="shared" si="1461"/>
        <v>1256.95</v>
      </c>
      <c r="BR1140">
        <f t="shared" si="1462"/>
        <v>808.13</v>
      </c>
      <c r="BT1140" s="24">
        <f t="shared" si="1463"/>
        <v>1428.3992400000002</v>
      </c>
      <c r="BU1140" s="24">
        <f t="shared" si="1464"/>
        <v>1085.5007599999999</v>
      </c>
      <c r="BV1140" s="24">
        <f t="shared" si="1465"/>
        <v>1534.3207600000001</v>
      </c>
      <c r="BW1140" s="24">
        <f t="shared" si="1466"/>
        <v>979.57924000000003</v>
      </c>
      <c r="BX1140">
        <f t="shared" si="1467"/>
        <v>1705.77</v>
      </c>
      <c r="BY1140" s="24">
        <f t="shared" si="1468"/>
        <v>890.71288000000004</v>
      </c>
      <c r="BZ1140" s="15" t="str">
        <f t="shared" si="1469"/>
        <v>GREEN</v>
      </c>
      <c r="CA1140" s="15" t="str">
        <f t="shared" si="1470"/>
        <v>GREEN</v>
      </c>
      <c r="CB1140" s="15" t="str">
        <f t="shared" si="1471"/>
        <v>GREEN</v>
      </c>
      <c r="CC1140" s="15" t="str">
        <f t="shared" si="1472"/>
        <v>0</v>
      </c>
      <c r="CJ1140">
        <f t="shared" si="1421"/>
        <v>1256.95</v>
      </c>
      <c r="CK1140">
        <f t="shared" si="1422"/>
        <v>963.45</v>
      </c>
      <c r="CM1140" s="24">
        <f t="shared" si="1423"/>
        <v>1369.067</v>
      </c>
      <c r="CN1140" s="24">
        <f t="shared" si="1424"/>
        <v>1144.8330000000001</v>
      </c>
      <c r="CO1140" s="24">
        <f t="shared" si="1425"/>
        <v>1438.3330000000001</v>
      </c>
      <c r="CP1140" s="24">
        <f t="shared" si="1426"/>
        <v>1075.567</v>
      </c>
      <c r="CQ1140">
        <f t="shared" si="1427"/>
        <v>1550.45</v>
      </c>
      <c r="CR1140" s="24">
        <f t="shared" si="1428"/>
        <v>1017.4540000000001</v>
      </c>
      <c r="CS1140" s="15" t="str">
        <f t="shared" si="1429"/>
        <v>GREEN</v>
      </c>
      <c r="CT1140" s="15" t="str">
        <f t="shared" si="1430"/>
        <v>GREEN</v>
      </c>
      <c r="CU1140" s="15" t="str">
        <f t="shared" si="1473"/>
        <v>GREEN</v>
      </c>
      <c r="CV1140" s="15" t="str">
        <f t="shared" si="1417"/>
        <v>0</v>
      </c>
      <c r="CX1140" s="24">
        <f t="shared" si="1474"/>
        <v>1256.95</v>
      </c>
      <c r="CY1140" s="24">
        <f t="shared" si="1475"/>
        <v>808.13</v>
      </c>
      <c r="DA1140" s="24">
        <f t="shared" si="1485"/>
        <v>1428.3992400000002</v>
      </c>
      <c r="DB1140" s="24">
        <f t="shared" si="1476"/>
        <v>1085.5007599999999</v>
      </c>
      <c r="DC1140" s="24">
        <f t="shared" si="1477"/>
        <v>1534.3207600000001</v>
      </c>
      <c r="DD1140" s="24">
        <f t="shared" si="1478"/>
        <v>979.57924000000003</v>
      </c>
      <c r="DE1140">
        <f t="shared" si="1479"/>
        <v>1705.77</v>
      </c>
      <c r="DF1140" s="24">
        <f t="shared" si="1480"/>
        <v>890.71288000000004</v>
      </c>
      <c r="DG1140" s="15" t="str">
        <f t="shared" si="1481"/>
        <v>GREEN</v>
      </c>
      <c r="DH1140" s="15" t="str">
        <f t="shared" si="1482"/>
        <v>GREEN</v>
      </c>
      <c r="DI1140" s="15" t="str">
        <f t="shared" si="1483"/>
        <v>GREEN</v>
      </c>
    </row>
    <row r="1141" spans="1:113" x14ac:dyDescent="0.3">
      <c r="A1141" s="18">
        <v>35895</v>
      </c>
      <c r="B1141" s="1">
        <v>1173.55</v>
      </c>
      <c r="C1141" s="1">
        <v>1224.25</v>
      </c>
      <c r="D1141" s="1">
        <v>1173.55</v>
      </c>
      <c r="E1141" s="1">
        <v>1192.4000000000001</v>
      </c>
      <c r="F1141" s="1">
        <v>316800000</v>
      </c>
      <c r="G1141" s="1">
        <v>754799.98</v>
      </c>
      <c r="H1141" s="1">
        <v>992175</v>
      </c>
      <c r="I1141" s="1">
        <v>1138.6600000000001</v>
      </c>
      <c r="J1141" s="1">
        <v>1046.72</v>
      </c>
      <c r="K1141" s="1">
        <v>1096.33</v>
      </c>
      <c r="L1141" s="1">
        <v>1049.3699999999999</v>
      </c>
      <c r="M1141" s="1">
        <v>0</v>
      </c>
      <c r="N1141" s="1">
        <v>97.31</v>
      </c>
      <c r="O1141" s="1">
        <v>66.099999999999994</v>
      </c>
      <c r="P1141" s="1">
        <v>57.55</v>
      </c>
      <c r="Q1141" s="1">
        <v>18.670000000000002</v>
      </c>
      <c r="R1141" s="1">
        <v>-4.6500000000000004</v>
      </c>
      <c r="S1141" s="1">
        <v>1.61</v>
      </c>
      <c r="T1141" s="1">
        <v>88.85</v>
      </c>
      <c r="U1141" s="1">
        <v>91.29</v>
      </c>
      <c r="V1141" s="1">
        <v>36.15</v>
      </c>
      <c r="W1141" s="1">
        <v>20.89</v>
      </c>
      <c r="X1141" s="1">
        <v>19.21</v>
      </c>
      <c r="Y1141" s="1">
        <v>1180.26</v>
      </c>
      <c r="Z1141" s="1">
        <v>913.19</v>
      </c>
      <c r="AA1141" s="1">
        <v>1046.72</v>
      </c>
      <c r="AB1141" s="1">
        <v>1297.0999999999999</v>
      </c>
      <c r="AC1141" s="1">
        <v>929.05</v>
      </c>
      <c r="AD1141" s="19">
        <f t="shared" si="1431"/>
        <v>0.27663459096580179</v>
      </c>
      <c r="AE1141" s="1">
        <f t="shared" si="1418"/>
        <v>130.77429260802813</v>
      </c>
      <c r="AF1141" s="20">
        <f t="shared" si="1486"/>
        <v>1.6148962461118854E-2</v>
      </c>
      <c r="AG1141" s="2">
        <f t="shared" si="1432"/>
        <v>23.32</v>
      </c>
      <c r="AH1141" s="1">
        <f t="shared" si="1433"/>
        <v>1129.125</v>
      </c>
      <c r="AI1141" s="21">
        <f t="shared" si="1434"/>
        <v>1056.1076923076921</v>
      </c>
      <c r="AJ1141" s="22">
        <f t="shared" si="1435"/>
        <v>73.017307692307895</v>
      </c>
      <c r="AK1141" s="23">
        <f t="shared" si="1436"/>
        <v>48.706891025641028</v>
      </c>
      <c r="AL1141" s="23">
        <f t="shared" si="1437"/>
        <v>24.310416666666868</v>
      </c>
      <c r="AM1141" s="23"/>
      <c r="AN1141">
        <f t="shared" si="1438"/>
        <v>1182.9250000000002</v>
      </c>
      <c r="AO1141" s="4">
        <f t="shared" si="1439"/>
        <v>1153.95</v>
      </c>
      <c r="AP1141" s="4">
        <f t="shared" si="1440"/>
        <v>1103.64375</v>
      </c>
      <c r="AQ1141" s="24">
        <f t="shared" si="1441"/>
        <v>1078.1349999999998</v>
      </c>
      <c r="AR1141" t="str">
        <f t="shared" si="1442"/>
        <v>GREEN</v>
      </c>
      <c r="AS1141" t="str">
        <f t="shared" si="1443"/>
        <v>GREEN</v>
      </c>
      <c r="AT1141" t="str">
        <f t="shared" si="1444"/>
        <v>GREEN</v>
      </c>
      <c r="AU1141" t="str">
        <f t="shared" si="1445"/>
        <v>GREEN</v>
      </c>
      <c r="AV1141" t="str">
        <f t="shared" si="1446"/>
        <v>GREEN</v>
      </c>
      <c r="AW1141" t="str">
        <f t="shared" si="1447"/>
        <v>GREEN</v>
      </c>
      <c r="AX1141" s="25">
        <f t="shared" si="1448"/>
        <v>2.036558427477005E-2</v>
      </c>
      <c r="AY1141" s="25">
        <f t="shared" si="1449"/>
        <v>6.0875059719204627E-4</v>
      </c>
      <c r="AZ1141" s="26">
        <f t="shared" si="1450"/>
        <v>97.097640516811779</v>
      </c>
      <c r="BA1141" s="1">
        <f t="shared" si="1489"/>
        <v>724149.98249999993</v>
      </c>
      <c r="BB1141" s="1">
        <f t="shared" si="1489"/>
        <v>977719</v>
      </c>
      <c r="BC1141" s="27">
        <f t="shared" si="1451"/>
        <v>1.042325482621965</v>
      </c>
      <c r="BD1141" s="28">
        <f t="shared" si="1451"/>
        <v>1.0147854342607641</v>
      </c>
      <c r="BE1141" s="29">
        <f t="shared" si="1420"/>
        <v>100</v>
      </c>
      <c r="BF1141" s="29">
        <f t="shared" si="1484"/>
        <v>100</v>
      </c>
      <c r="BG1141" s="30">
        <f t="shared" si="1452"/>
        <v>2.2587569317550349E-2</v>
      </c>
      <c r="BH1141" s="31">
        <f t="shared" si="1453"/>
        <v>2.566975279678857E-2</v>
      </c>
      <c r="BI1141" s="31">
        <f t="shared" si="1454"/>
        <v>1.9756833677578006E-2</v>
      </c>
      <c r="BJ1141" s="32">
        <f t="shared" si="1455"/>
        <v>1224.6810725438211</v>
      </c>
      <c r="BK1141" s="24">
        <f t="shared" si="1456"/>
        <v>1033.5689274561789</v>
      </c>
      <c r="BL1141" s="30">
        <f t="shared" si="1457"/>
        <v>0.1602751971550169</v>
      </c>
      <c r="BM1141" s="30">
        <f t="shared" si="1458"/>
        <v>-2.7072352015951845E-2</v>
      </c>
      <c r="BN1141" s="30">
        <f t="shared" si="1459"/>
        <v>0.13320284513906505</v>
      </c>
      <c r="BO1141" s="30">
        <f t="shared" si="1460"/>
        <v>0.10613049312311321</v>
      </c>
      <c r="BP1141" s="30"/>
      <c r="BQ1141">
        <f t="shared" si="1461"/>
        <v>1256.95</v>
      </c>
      <c r="BR1141">
        <f t="shared" si="1462"/>
        <v>808.13</v>
      </c>
      <c r="BT1141" s="24">
        <f t="shared" si="1463"/>
        <v>1428.3992400000002</v>
      </c>
      <c r="BU1141" s="24">
        <f t="shared" si="1464"/>
        <v>1085.5007599999999</v>
      </c>
      <c r="BV1141" s="24">
        <f t="shared" si="1465"/>
        <v>1534.3207600000001</v>
      </c>
      <c r="BW1141" s="24">
        <f t="shared" si="1466"/>
        <v>979.57924000000003</v>
      </c>
      <c r="BX1141">
        <f t="shared" si="1467"/>
        <v>1705.77</v>
      </c>
      <c r="BY1141" s="24">
        <f t="shared" si="1468"/>
        <v>890.71288000000004</v>
      </c>
      <c r="BZ1141" s="15" t="str">
        <f t="shared" si="1469"/>
        <v>GREEN</v>
      </c>
      <c r="CA1141" s="15" t="str">
        <f t="shared" si="1470"/>
        <v>GREEN</v>
      </c>
      <c r="CB1141" s="15" t="str">
        <f t="shared" si="1471"/>
        <v>GREEN</v>
      </c>
      <c r="CC1141" s="15" t="str">
        <f t="shared" si="1472"/>
        <v>0</v>
      </c>
      <c r="CJ1141">
        <f t="shared" si="1421"/>
        <v>1256.95</v>
      </c>
      <c r="CK1141">
        <f t="shared" si="1422"/>
        <v>963.45</v>
      </c>
      <c r="CM1141" s="24">
        <f t="shared" si="1423"/>
        <v>1369.067</v>
      </c>
      <c r="CN1141" s="24">
        <f t="shared" si="1424"/>
        <v>1144.8330000000001</v>
      </c>
      <c r="CO1141" s="24">
        <f t="shared" si="1425"/>
        <v>1438.3330000000001</v>
      </c>
      <c r="CP1141" s="24">
        <f t="shared" si="1426"/>
        <v>1075.567</v>
      </c>
      <c r="CQ1141">
        <f t="shared" si="1427"/>
        <v>1550.45</v>
      </c>
      <c r="CR1141" s="24">
        <f t="shared" si="1428"/>
        <v>1017.4540000000001</v>
      </c>
      <c r="CS1141" s="15" t="str">
        <f t="shared" si="1429"/>
        <v>GREEN</v>
      </c>
      <c r="CT1141" s="15" t="str">
        <f t="shared" si="1430"/>
        <v>GREEN</v>
      </c>
      <c r="CU1141" s="15" t="str">
        <f t="shared" si="1473"/>
        <v>GREEN</v>
      </c>
      <c r="CV1141" s="15" t="str">
        <f t="shared" ref="CV1141:CV1204" si="1490">IF(ABS(E1141-CQ1141)&lt;(0.05*CQ1141), "GREEN","0")</f>
        <v>0</v>
      </c>
      <c r="CX1141" s="24">
        <f t="shared" si="1474"/>
        <v>1256.95</v>
      </c>
      <c r="CY1141" s="24">
        <f t="shared" si="1475"/>
        <v>808.13</v>
      </c>
      <c r="DA1141" s="24">
        <f t="shared" si="1485"/>
        <v>1428.3992400000002</v>
      </c>
      <c r="DB1141" s="24">
        <f t="shared" si="1476"/>
        <v>1085.5007599999999</v>
      </c>
      <c r="DC1141" s="24">
        <f t="shared" si="1477"/>
        <v>1534.3207600000001</v>
      </c>
      <c r="DD1141" s="24">
        <f t="shared" si="1478"/>
        <v>979.57924000000003</v>
      </c>
      <c r="DE1141">
        <f t="shared" si="1479"/>
        <v>1705.77</v>
      </c>
      <c r="DF1141" s="24">
        <f t="shared" si="1480"/>
        <v>890.71288000000004</v>
      </c>
      <c r="DG1141" s="15" t="str">
        <f t="shared" si="1481"/>
        <v>GREEN</v>
      </c>
      <c r="DH1141" s="15" t="str">
        <f t="shared" si="1482"/>
        <v>GREEN</v>
      </c>
      <c r="DI1141" s="15" t="str">
        <f t="shared" si="1483"/>
        <v>GREEN</v>
      </c>
    </row>
    <row r="1142" spans="1:113" x14ac:dyDescent="0.3">
      <c r="A1142" s="53">
        <v>35888</v>
      </c>
      <c r="B1142" s="54">
        <v>1140.5999999999999</v>
      </c>
      <c r="C1142" s="54">
        <v>1174.55</v>
      </c>
      <c r="D1142" s="54">
        <v>1111.8499999999999</v>
      </c>
      <c r="E1142" s="54">
        <v>1173.45</v>
      </c>
      <c r="F1142" s="54">
        <v>316900000</v>
      </c>
      <c r="G1142" s="54">
        <v>845999.96</v>
      </c>
      <c r="H1142" s="54">
        <v>1054493</v>
      </c>
      <c r="I1142" s="54">
        <v>1116.47</v>
      </c>
      <c r="J1142" s="54">
        <v>1037.3900000000001</v>
      </c>
      <c r="K1142" s="54">
        <v>1093.8699999999999</v>
      </c>
      <c r="L1142" s="54">
        <v>1048.23</v>
      </c>
      <c r="M1142" s="54">
        <v>0</v>
      </c>
      <c r="N1142" s="54">
        <v>96.43</v>
      </c>
      <c r="O1142" s="54">
        <v>64.36</v>
      </c>
      <c r="P1142" s="54">
        <v>56.57</v>
      </c>
      <c r="Q1142" s="54">
        <v>10.3</v>
      </c>
      <c r="R1142" s="54">
        <v>-10.48</v>
      </c>
      <c r="S1142" s="54">
        <v>2.9</v>
      </c>
      <c r="T1142" s="54">
        <v>95.04</v>
      </c>
      <c r="U1142" s="54">
        <v>91.28</v>
      </c>
      <c r="V1142" s="54">
        <v>31.4</v>
      </c>
      <c r="W1142" s="54">
        <v>22.5</v>
      </c>
      <c r="X1142" s="54">
        <v>18.63</v>
      </c>
      <c r="Y1142" s="54">
        <v>1153.9000000000001</v>
      </c>
      <c r="Z1142" s="54">
        <v>920.88</v>
      </c>
      <c r="AA1142" s="54">
        <v>1037.3900000000001</v>
      </c>
      <c r="AB1142" s="54">
        <v>1297.0999999999999</v>
      </c>
      <c r="AC1142" s="54">
        <v>929.05</v>
      </c>
      <c r="AD1142" s="19">
        <f t="shared" si="1431"/>
        <v>0.55380949914289113</v>
      </c>
      <c r="AE1142" s="54">
        <f t="shared" si="1418"/>
        <v>128.6959859618338</v>
      </c>
      <c r="AF1142" s="55">
        <f t="shared" si="1486"/>
        <v>2.9026176173981844E-2</v>
      </c>
      <c r="AG1142" s="2">
        <f t="shared" si="1432"/>
        <v>20.78</v>
      </c>
      <c r="AH1142" s="1">
        <f t="shared" si="1433"/>
        <v>1107.1833333333332</v>
      </c>
      <c r="AI1142" s="21">
        <f t="shared" si="1434"/>
        <v>1043.8884615384613</v>
      </c>
      <c r="AJ1142" s="22">
        <f t="shared" si="1435"/>
        <v>63.294871794871824</v>
      </c>
      <c r="AK1142" s="23">
        <f t="shared" si="1436"/>
        <v>31.135096153846064</v>
      </c>
      <c r="AL1142" s="23">
        <f t="shared" si="1437"/>
        <v>32.15977564102576</v>
      </c>
      <c r="AM1142" s="23"/>
      <c r="AN1142">
        <f t="shared" si="1438"/>
        <v>1156.9000000000001</v>
      </c>
      <c r="AO1142" s="4">
        <f t="shared" si="1439"/>
        <v>1125.2249999999999</v>
      </c>
      <c r="AP1142" s="4">
        <f t="shared" si="1440"/>
        <v>1076.4124999999999</v>
      </c>
      <c r="AQ1142" s="24">
        <f t="shared" si="1441"/>
        <v>1055.24</v>
      </c>
      <c r="AR1142" t="str">
        <f t="shared" si="1442"/>
        <v>GREEN</v>
      </c>
      <c r="AS1142" t="str">
        <f t="shared" si="1443"/>
        <v>GREEN</v>
      </c>
      <c r="AT1142" t="str">
        <f t="shared" si="1444"/>
        <v>GREEN</v>
      </c>
      <c r="AU1142" t="str">
        <f t="shared" si="1445"/>
        <v>GREEN</v>
      </c>
      <c r="AV1142" t="str">
        <f t="shared" si="1446"/>
        <v>GREEN</v>
      </c>
      <c r="AW1142" t="str">
        <f t="shared" si="1447"/>
        <v>GREEN</v>
      </c>
      <c r="AX1142" s="25">
        <f t="shared" si="1448"/>
        <v>2.8928891852976535E-2</v>
      </c>
      <c r="AY1142" s="25">
        <f t="shared" si="1449"/>
        <v>6.0875059719204627E-4</v>
      </c>
      <c r="AZ1142" s="26">
        <f t="shared" si="1450"/>
        <v>97.939068433714581</v>
      </c>
      <c r="BA1142" s="1">
        <f t="shared" si="1489"/>
        <v>696274.98250000004</v>
      </c>
      <c r="BB1142" s="1">
        <f t="shared" si="1489"/>
        <v>918385.5</v>
      </c>
      <c r="BC1142" s="27">
        <f t="shared" si="1451"/>
        <v>1.215037135130731</v>
      </c>
      <c r="BD1142" s="28">
        <f t="shared" si="1451"/>
        <v>1.1482030149648486</v>
      </c>
      <c r="BE1142" s="29">
        <f t="shared" si="1420"/>
        <v>100</v>
      </c>
      <c r="BF1142" s="29">
        <f t="shared" si="1484"/>
        <v>100</v>
      </c>
      <c r="BG1142" s="30">
        <f t="shared" si="1452"/>
        <v>2.8369432715685927E-2</v>
      </c>
      <c r="BH1142" s="31">
        <f t="shared" si="1453"/>
        <v>2.0719386285720787E-2</v>
      </c>
      <c r="BI1142" s="31">
        <f t="shared" si="1454"/>
        <v>2.8320141255784487E-2</v>
      </c>
      <c r="BJ1142" s="32">
        <f t="shared" si="1455"/>
        <v>1192.9574475325871</v>
      </c>
      <c r="BK1142" s="24">
        <f t="shared" si="1456"/>
        <v>1021.4092191340792</v>
      </c>
      <c r="BL1142" s="30">
        <f t="shared" si="1457"/>
        <v>0.14619134040522216</v>
      </c>
      <c r="BM1142" s="30">
        <f t="shared" si="1458"/>
        <v>-1.6624012554933822E-2</v>
      </c>
      <c r="BN1142" s="30">
        <f t="shared" si="1459"/>
        <v>0.12956732785028832</v>
      </c>
      <c r="BO1142" s="30">
        <f t="shared" si="1460"/>
        <v>0.11294331529535451</v>
      </c>
      <c r="BP1142" s="30"/>
      <c r="BQ1142">
        <f t="shared" si="1461"/>
        <v>1256.95</v>
      </c>
      <c r="BR1142">
        <f t="shared" si="1462"/>
        <v>808.13</v>
      </c>
      <c r="BT1142" s="24">
        <f t="shared" si="1463"/>
        <v>1428.3992400000002</v>
      </c>
      <c r="BU1142" s="24">
        <f t="shared" si="1464"/>
        <v>1085.5007599999999</v>
      </c>
      <c r="BV1142" s="24">
        <f t="shared" si="1465"/>
        <v>1534.3207600000001</v>
      </c>
      <c r="BW1142" s="24">
        <f t="shared" si="1466"/>
        <v>979.57924000000003</v>
      </c>
      <c r="BX1142">
        <f t="shared" si="1467"/>
        <v>1705.77</v>
      </c>
      <c r="BY1142" s="24">
        <f t="shared" si="1468"/>
        <v>890.71288000000004</v>
      </c>
      <c r="BZ1142" s="15" t="str">
        <f t="shared" si="1469"/>
        <v>GREEN</v>
      </c>
      <c r="CA1142" s="15" t="str">
        <f t="shared" si="1470"/>
        <v>GREEN</v>
      </c>
      <c r="CB1142" s="15" t="str">
        <f t="shared" si="1471"/>
        <v>GREEN</v>
      </c>
      <c r="CC1142" s="15" t="str">
        <f t="shared" si="1472"/>
        <v>0</v>
      </c>
      <c r="CJ1142">
        <f t="shared" si="1421"/>
        <v>1256.95</v>
      </c>
      <c r="CK1142">
        <f t="shared" si="1422"/>
        <v>963.45</v>
      </c>
      <c r="CM1142" s="24">
        <f t="shared" si="1423"/>
        <v>1369.067</v>
      </c>
      <c r="CN1142" s="24">
        <f t="shared" si="1424"/>
        <v>1144.8330000000001</v>
      </c>
      <c r="CO1142" s="24">
        <f t="shared" si="1425"/>
        <v>1438.3330000000001</v>
      </c>
      <c r="CP1142" s="24">
        <f t="shared" si="1426"/>
        <v>1075.567</v>
      </c>
      <c r="CQ1142">
        <f t="shared" si="1427"/>
        <v>1550.45</v>
      </c>
      <c r="CR1142" s="24">
        <f t="shared" si="1428"/>
        <v>1017.4540000000001</v>
      </c>
      <c r="CS1142" s="15" t="str">
        <f t="shared" si="1429"/>
        <v>GREEN</v>
      </c>
      <c r="CT1142" s="15" t="str">
        <f t="shared" si="1430"/>
        <v>GREEN</v>
      </c>
      <c r="CU1142" s="15" t="str">
        <f t="shared" si="1473"/>
        <v>GREEN</v>
      </c>
      <c r="CV1142" s="15" t="str">
        <f t="shared" si="1490"/>
        <v>0</v>
      </c>
      <c r="CX1142" s="24">
        <f t="shared" si="1474"/>
        <v>1256.95</v>
      </c>
      <c r="CY1142" s="24">
        <f t="shared" si="1475"/>
        <v>808.13</v>
      </c>
      <c r="DA1142" s="24">
        <f t="shared" si="1485"/>
        <v>1428.3992400000002</v>
      </c>
      <c r="DB1142" s="24">
        <f t="shared" si="1476"/>
        <v>1085.5007599999999</v>
      </c>
      <c r="DC1142" s="24">
        <f t="shared" si="1477"/>
        <v>1534.3207600000001</v>
      </c>
      <c r="DD1142" s="24">
        <f t="shared" si="1478"/>
        <v>979.57924000000003</v>
      </c>
      <c r="DE1142">
        <f t="shared" si="1479"/>
        <v>1705.77</v>
      </c>
      <c r="DF1142" s="24">
        <f t="shared" si="1480"/>
        <v>890.71288000000004</v>
      </c>
      <c r="DG1142" s="15" t="str">
        <f t="shared" si="1481"/>
        <v>GREEN</v>
      </c>
      <c r="DH1142" s="15" t="str">
        <f t="shared" si="1482"/>
        <v>GREEN</v>
      </c>
      <c r="DI1142" s="15" t="str">
        <f t="shared" si="1483"/>
        <v>GREEN</v>
      </c>
    </row>
    <row r="1143" spans="1:113" x14ac:dyDescent="0.3">
      <c r="A1143" s="53">
        <v>35881</v>
      </c>
      <c r="B1143" s="54">
        <v>1110.0999999999999</v>
      </c>
      <c r="C1143" s="54">
        <v>1156.7</v>
      </c>
      <c r="D1143" s="54">
        <v>1110.0999999999999</v>
      </c>
      <c r="E1143" s="54">
        <v>1140.3499999999999</v>
      </c>
      <c r="F1143" s="54">
        <v>300500000</v>
      </c>
      <c r="G1143" s="54">
        <v>632600</v>
      </c>
      <c r="H1143" s="54">
        <v>960417</v>
      </c>
      <c r="I1143" s="54">
        <v>1093.93</v>
      </c>
      <c r="J1143" s="54">
        <v>1029.8399999999999</v>
      </c>
      <c r="K1143" s="54">
        <v>1091.1099999999999</v>
      </c>
      <c r="L1143" s="54">
        <v>1047.69</v>
      </c>
      <c r="M1143" s="54">
        <v>0</v>
      </c>
      <c r="N1143" s="54">
        <v>94.22</v>
      </c>
      <c r="O1143" s="54">
        <v>61.11</v>
      </c>
      <c r="P1143" s="54">
        <v>54.82</v>
      </c>
      <c r="Q1143" s="54">
        <v>1.4</v>
      </c>
      <c r="R1143" s="54">
        <v>-15.67</v>
      </c>
      <c r="S1143" s="54">
        <v>2.77</v>
      </c>
      <c r="T1143" s="54">
        <v>89.98</v>
      </c>
      <c r="U1143" s="54">
        <v>89.21</v>
      </c>
      <c r="V1143" s="54">
        <v>31.68</v>
      </c>
      <c r="W1143" s="54">
        <v>24.68</v>
      </c>
      <c r="X1143" s="54">
        <v>18.79</v>
      </c>
      <c r="Y1143" s="54">
        <v>1128.27</v>
      </c>
      <c r="Z1143" s="54">
        <v>931.41</v>
      </c>
      <c r="AA1143" s="54">
        <v>1029.8399999999999</v>
      </c>
      <c r="AB1143" s="54">
        <v>1297.0999999999999</v>
      </c>
      <c r="AC1143" s="54">
        <v>929.05</v>
      </c>
      <c r="AD1143" s="19">
        <f t="shared" si="1431"/>
        <v>0.6089877157547241</v>
      </c>
      <c r="AE1143" s="54">
        <f t="shared" si="1418"/>
        <v>125.06580390436503</v>
      </c>
      <c r="AF1143" s="55">
        <f t="shared" si="1486"/>
        <v>2.7712689257390011E-2</v>
      </c>
      <c r="AG1143" s="2">
        <f t="shared" si="1432"/>
        <v>17.07</v>
      </c>
      <c r="AH1143" s="1">
        <f t="shared" si="1433"/>
        <v>1077.2166666666665</v>
      </c>
      <c r="AI1143" s="21">
        <f t="shared" si="1434"/>
        <v>1037.176923076923</v>
      </c>
      <c r="AJ1143" s="22">
        <f t="shared" si="1435"/>
        <v>40.039743589743466</v>
      </c>
      <c r="AK1143" s="23">
        <f t="shared" si="1436"/>
        <v>13.402403846153703</v>
      </c>
      <c r="AL1143" s="23">
        <f t="shared" si="1437"/>
        <v>26.637339743589763</v>
      </c>
      <c r="AM1143" s="23"/>
      <c r="AN1143">
        <f t="shared" si="1438"/>
        <v>1124.9749999999999</v>
      </c>
      <c r="AO1143" s="4">
        <f t="shared" si="1439"/>
        <v>1102.2249999999999</v>
      </c>
      <c r="AP1143" s="4">
        <f t="shared" si="1440"/>
        <v>1051.9375</v>
      </c>
      <c r="AQ1143" s="24">
        <f t="shared" si="1441"/>
        <v>1036.575</v>
      </c>
      <c r="AR1143" t="str">
        <f t="shared" si="1442"/>
        <v>GREEN</v>
      </c>
      <c r="AS1143" t="str">
        <f t="shared" si="1443"/>
        <v>GREEN</v>
      </c>
      <c r="AT1143" t="str">
        <f t="shared" si="1444"/>
        <v>GREEN</v>
      </c>
      <c r="AU1143" t="str">
        <f t="shared" si="1445"/>
        <v>GREEN</v>
      </c>
      <c r="AV1143" t="str">
        <f t="shared" si="1446"/>
        <v>GREEN</v>
      </c>
      <c r="AW1143" t="str">
        <f t="shared" si="1447"/>
        <v>GREEN</v>
      </c>
      <c r="AX1143" s="25">
        <f t="shared" si="1448"/>
        <v>2.7357660688104895E-2</v>
      </c>
      <c r="AY1143" s="25">
        <f t="shared" si="1449"/>
        <v>6.0875059719204627E-4</v>
      </c>
      <c r="AZ1143" s="26">
        <f t="shared" si="1450"/>
        <v>97.823279537077781</v>
      </c>
      <c r="BA1143" s="1">
        <f t="shared" si="1489"/>
        <v>693524.99</v>
      </c>
      <c r="BB1143" s="1">
        <f t="shared" si="1489"/>
        <v>900158.5</v>
      </c>
      <c r="BC1143" s="27">
        <f t="shared" si="1451"/>
        <v>0.91215170198841722</v>
      </c>
      <c r="BD1143" s="28">
        <f t="shared" si="1451"/>
        <v>1.066942099641341</v>
      </c>
      <c r="BE1143" s="29">
        <f t="shared" si="1420"/>
        <v>100</v>
      </c>
      <c r="BF1143" s="29">
        <f t="shared" si="1484"/>
        <v>100</v>
      </c>
      <c r="BG1143" s="30">
        <f t="shared" si="1452"/>
        <v>2.875193627602679E-2</v>
      </c>
      <c r="BH1143" s="31">
        <f t="shared" si="1453"/>
        <v>1.8341465857591832E-2</v>
      </c>
      <c r="BI1143" s="31">
        <f t="shared" si="1454"/>
        <v>2.6748910090912847E-2</v>
      </c>
      <c r="BJ1143" s="32">
        <f t="shared" si="1455"/>
        <v>1176.4418180480911</v>
      </c>
      <c r="BK1143" s="24">
        <f t="shared" si="1456"/>
        <v>977.99151528524169</v>
      </c>
      <c r="BL1143" s="30">
        <f t="shared" si="1457"/>
        <v>0.17402578398110183</v>
      </c>
      <c r="BM1143" s="30">
        <f t="shared" si="1458"/>
        <v>-3.1649772480458832E-2</v>
      </c>
      <c r="BN1143" s="30">
        <f t="shared" si="1459"/>
        <v>0.142376011500643</v>
      </c>
      <c r="BO1143" s="30">
        <f t="shared" si="1460"/>
        <v>0.11072623902018416</v>
      </c>
      <c r="BP1143" s="30"/>
      <c r="BQ1143">
        <f t="shared" si="1461"/>
        <v>1256.95</v>
      </c>
      <c r="BR1143">
        <f t="shared" si="1462"/>
        <v>808.13</v>
      </c>
      <c r="BT1143" s="24">
        <f t="shared" si="1463"/>
        <v>1428.3992400000002</v>
      </c>
      <c r="BU1143" s="24">
        <f t="shared" si="1464"/>
        <v>1085.5007599999999</v>
      </c>
      <c r="BV1143" s="24">
        <f t="shared" si="1465"/>
        <v>1534.3207600000001</v>
      </c>
      <c r="BW1143" s="24">
        <f t="shared" si="1466"/>
        <v>979.57924000000003</v>
      </c>
      <c r="BX1143">
        <f t="shared" si="1467"/>
        <v>1705.77</v>
      </c>
      <c r="BY1143" s="24">
        <f t="shared" si="1468"/>
        <v>890.71288000000004</v>
      </c>
      <c r="BZ1143" s="15" t="str">
        <f t="shared" si="1469"/>
        <v>GREEN</v>
      </c>
      <c r="CA1143" s="15" t="str">
        <f t="shared" si="1470"/>
        <v>GREEN</v>
      </c>
      <c r="CB1143" s="15" t="str">
        <f t="shared" si="1471"/>
        <v>GREEN</v>
      </c>
      <c r="CC1143" s="15" t="str">
        <f t="shared" si="1472"/>
        <v>0</v>
      </c>
      <c r="CJ1143">
        <f t="shared" si="1421"/>
        <v>1256.95</v>
      </c>
      <c r="CK1143">
        <f t="shared" si="1422"/>
        <v>963.45</v>
      </c>
      <c r="CM1143" s="24">
        <f t="shared" si="1423"/>
        <v>1369.067</v>
      </c>
      <c r="CN1143" s="24">
        <f t="shared" si="1424"/>
        <v>1144.8330000000001</v>
      </c>
      <c r="CO1143" s="24">
        <f t="shared" si="1425"/>
        <v>1438.3330000000001</v>
      </c>
      <c r="CP1143" s="24">
        <f t="shared" si="1426"/>
        <v>1075.567</v>
      </c>
      <c r="CQ1143">
        <f t="shared" si="1427"/>
        <v>1550.45</v>
      </c>
      <c r="CR1143" s="24">
        <f t="shared" si="1428"/>
        <v>1017.4540000000001</v>
      </c>
      <c r="CS1143" s="15" t="str">
        <f t="shared" si="1429"/>
        <v>RED</v>
      </c>
      <c r="CT1143" s="15" t="str">
        <f t="shared" si="1430"/>
        <v>GREEN</v>
      </c>
      <c r="CU1143" s="15" t="str">
        <f t="shared" si="1473"/>
        <v>GREEN</v>
      </c>
      <c r="CV1143" s="15" t="str">
        <f t="shared" si="1490"/>
        <v>0</v>
      </c>
      <c r="CX1143" s="24">
        <f t="shared" si="1474"/>
        <v>1256.95</v>
      </c>
      <c r="CY1143" s="24">
        <f t="shared" si="1475"/>
        <v>808.13</v>
      </c>
      <c r="DA1143" s="24">
        <f t="shared" si="1485"/>
        <v>1428.3992400000002</v>
      </c>
      <c r="DB1143" s="24">
        <f t="shared" si="1476"/>
        <v>1085.5007599999999</v>
      </c>
      <c r="DC1143" s="24">
        <f t="shared" si="1477"/>
        <v>1534.3207600000001</v>
      </c>
      <c r="DD1143" s="24">
        <f t="shared" si="1478"/>
        <v>979.57924000000003</v>
      </c>
      <c r="DE1143">
        <f t="shared" si="1479"/>
        <v>1705.77</v>
      </c>
      <c r="DF1143" s="24">
        <f t="shared" si="1480"/>
        <v>890.71288000000004</v>
      </c>
      <c r="DG1143" s="15" t="str">
        <f t="shared" si="1481"/>
        <v>GREEN</v>
      </c>
      <c r="DH1143" s="15" t="str">
        <f t="shared" si="1482"/>
        <v>GREEN</v>
      </c>
      <c r="DI1143" s="15" t="str">
        <f t="shared" si="1483"/>
        <v>GREEN</v>
      </c>
    </row>
    <row r="1144" spans="1:113" x14ac:dyDescent="0.3">
      <c r="A1144" s="53">
        <v>35874</v>
      </c>
      <c r="B1144" s="54">
        <v>1077.75</v>
      </c>
      <c r="C1144" s="54">
        <v>1113.45</v>
      </c>
      <c r="D1144" s="54">
        <v>1072.7</v>
      </c>
      <c r="E1144" s="54">
        <v>1109.5999999999999</v>
      </c>
      <c r="F1144" s="54">
        <v>279800000</v>
      </c>
      <c r="G1144" s="54">
        <v>663199.99</v>
      </c>
      <c r="H1144" s="54">
        <v>903791</v>
      </c>
      <c r="I1144" s="54">
        <v>1064.5899999999999</v>
      </c>
      <c r="J1144" s="54">
        <v>1026.56</v>
      </c>
      <c r="K1144" s="54">
        <v>1088.3599999999999</v>
      </c>
      <c r="L1144" s="54">
        <v>1047.53</v>
      </c>
      <c r="M1144" s="54">
        <v>0</v>
      </c>
      <c r="N1144" s="54">
        <v>90.62</v>
      </c>
      <c r="O1144" s="54">
        <v>57.8</v>
      </c>
      <c r="P1144" s="54">
        <v>53.13</v>
      </c>
      <c r="Q1144" s="54">
        <v>-6.62</v>
      </c>
      <c r="R1144" s="54">
        <v>-19.940000000000001</v>
      </c>
      <c r="S1144" s="54">
        <v>2.98</v>
      </c>
      <c r="T1144" s="54">
        <v>88.81</v>
      </c>
      <c r="U1144" s="54">
        <v>87.4</v>
      </c>
      <c r="V1144" s="54">
        <v>27.32</v>
      </c>
      <c r="W1144" s="54">
        <v>26.46</v>
      </c>
      <c r="X1144" s="54">
        <v>19.28</v>
      </c>
      <c r="Y1144" s="54">
        <v>1113.78</v>
      </c>
      <c r="Z1144" s="54">
        <v>939.34</v>
      </c>
      <c r="AA1144" s="54">
        <v>1026.56</v>
      </c>
      <c r="AB1144" s="54">
        <v>1297.0999999999999</v>
      </c>
      <c r="AC1144" s="54">
        <v>929.05</v>
      </c>
      <c r="AD1144" s="19">
        <f t="shared" si="1431"/>
        <v>0.71743833210912933</v>
      </c>
      <c r="AE1144" s="54">
        <f t="shared" si="1418"/>
        <v>121.69335380565917</v>
      </c>
      <c r="AF1144" s="55">
        <f t="shared" si="1486"/>
        <v>2.979118329466357E-2</v>
      </c>
      <c r="AG1144" s="2">
        <f t="shared" si="1432"/>
        <v>13.32</v>
      </c>
      <c r="AH1144" s="1">
        <f t="shared" si="1433"/>
        <v>1049.5833333333333</v>
      </c>
      <c r="AI1144" s="21">
        <f t="shared" si="1434"/>
        <v>1031.1076923076923</v>
      </c>
      <c r="AJ1144" s="22">
        <f t="shared" si="1435"/>
        <v>18.475641025640925</v>
      </c>
      <c r="AK1144" s="23">
        <f t="shared" si="1436"/>
        <v>-1.0150641025642244</v>
      </c>
      <c r="AL1144" s="23">
        <f t="shared" si="1437"/>
        <v>19.49070512820515</v>
      </c>
      <c r="AM1144" s="23"/>
      <c r="AN1144">
        <f t="shared" si="1438"/>
        <v>1093.55</v>
      </c>
      <c r="AO1144" s="4">
        <f t="shared" si="1439"/>
        <v>1082.325</v>
      </c>
      <c r="AP1144" s="4">
        <f t="shared" si="1440"/>
        <v>1029.825</v>
      </c>
      <c r="AQ1144" s="24">
        <f t="shared" si="1441"/>
        <v>1022.3199999999999</v>
      </c>
      <c r="AR1144" t="str">
        <f t="shared" si="1442"/>
        <v>GREEN</v>
      </c>
      <c r="AS1144" t="str">
        <f t="shared" si="1443"/>
        <v>GREEN</v>
      </c>
      <c r="AT1144" t="str">
        <f t="shared" si="1444"/>
        <v>GREEN</v>
      </c>
      <c r="AU1144" t="str">
        <f t="shared" si="1445"/>
        <v>GREEN</v>
      </c>
      <c r="AV1144" t="str">
        <f t="shared" si="1446"/>
        <v>GREEN</v>
      </c>
      <c r="AW1144" t="str">
        <f t="shared" si="1447"/>
        <v>GREEN</v>
      </c>
      <c r="AX1144" s="25">
        <f t="shared" si="1448"/>
        <v>2.2738879145206559E-2</v>
      </c>
      <c r="AY1144" s="25">
        <f t="shared" si="1449"/>
        <v>1.137228750587101E-3</v>
      </c>
      <c r="AZ1144" s="26">
        <f t="shared" si="1450"/>
        <v>95.236959241638161</v>
      </c>
      <c r="BA1144" s="1">
        <f t="shared" si="1489"/>
        <v>695049.99249999993</v>
      </c>
      <c r="BB1144" s="1">
        <f t="shared" si="1489"/>
        <v>864127.75</v>
      </c>
      <c r="BC1144" s="27">
        <f t="shared" si="1451"/>
        <v>0.95417595447280013</v>
      </c>
      <c r="BD1144" s="28">
        <f t="shared" si="1451"/>
        <v>1.0458997526696718</v>
      </c>
      <c r="BE1144" s="29">
        <f t="shared" si="1420"/>
        <v>100</v>
      </c>
      <c r="BF1144" s="29">
        <f t="shared" si="1484"/>
        <v>96.456211812627274</v>
      </c>
      <c r="BG1144" s="30">
        <f t="shared" si="1452"/>
        <v>1.3069339855755646E-2</v>
      </c>
      <c r="BH1144" s="31">
        <f t="shared" si="1453"/>
        <v>2.8295495525833769E-2</v>
      </c>
      <c r="BI1144" s="31">
        <f t="shared" si="1454"/>
        <v>2.1601650394619459E-2</v>
      </c>
      <c r="BJ1144" s="32">
        <f t="shared" si="1455"/>
        <v>1156.4666653672227</v>
      </c>
      <c r="BK1144" s="24">
        <f t="shared" si="1456"/>
        <v>942.70000129944378</v>
      </c>
      <c r="BL1144" s="30">
        <f t="shared" si="1457"/>
        <v>0.19265200438696733</v>
      </c>
      <c r="BM1144" s="30">
        <f t="shared" si="1458"/>
        <v>-4.2237441751282287E-2</v>
      </c>
      <c r="BN1144" s="30">
        <f t="shared" si="1459"/>
        <v>0.15041456263568506</v>
      </c>
      <c r="BO1144" s="30">
        <f t="shared" si="1460"/>
        <v>0.10817712088440277</v>
      </c>
      <c r="BP1144" s="30"/>
      <c r="BQ1144">
        <f t="shared" si="1461"/>
        <v>1256.95</v>
      </c>
      <c r="BR1144">
        <f t="shared" si="1462"/>
        <v>808.13</v>
      </c>
      <c r="BT1144" s="24">
        <f t="shared" si="1463"/>
        <v>1428.3992400000002</v>
      </c>
      <c r="BU1144" s="24">
        <f t="shared" si="1464"/>
        <v>1085.5007599999999</v>
      </c>
      <c r="BV1144" s="24">
        <f t="shared" si="1465"/>
        <v>1534.3207600000001</v>
      </c>
      <c r="BW1144" s="24">
        <f t="shared" si="1466"/>
        <v>979.57924000000003</v>
      </c>
      <c r="BX1144">
        <f t="shared" si="1467"/>
        <v>1705.77</v>
      </c>
      <c r="BY1144" s="24">
        <f t="shared" si="1468"/>
        <v>890.71288000000004</v>
      </c>
      <c r="BZ1144" s="15" t="str">
        <f t="shared" si="1469"/>
        <v>GREEN</v>
      </c>
      <c r="CA1144" s="15" t="str">
        <f t="shared" si="1470"/>
        <v>GREEN</v>
      </c>
      <c r="CB1144" s="15" t="str">
        <f t="shared" si="1471"/>
        <v>GREEN</v>
      </c>
      <c r="CC1144" s="15" t="str">
        <f t="shared" si="1472"/>
        <v>0</v>
      </c>
      <c r="CJ1144">
        <f t="shared" si="1421"/>
        <v>1256.95</v>
      </c>
      <c r="CK1144">
        <f t="shared" si="1422"/>
        <v>963.45</v>
      </c>
      <c r="CM1144" s="24">
        <f t="shared" si="1423"/>
        <v>1369.067</v>
      </c>
      <c r="CN1144" s="24">
        <f t="shared" si="1424"/>
        <v>1144.8330000000001</v>
      </c>
      <c r="CO1144" s="24">
        <f t="shared" si="1425"/>
        <v>1438.3330000000001</v>
      </c>
      <c r="CP1144" s="24">
        <f t="shared" si="1426"/>
        <v>1075.567</v>
      </c>
      <c r="CQ1144">
        <f t="shared" si="1427"/>
        <v>1550.45</v>
      </c>
      <c r="CR1144" s="24">
        <f t="shared" si="1428"/>
        <v>1017.4540000000001</v>
      </c>
      <c r="CS1144" s="15" t="str">
        <f t="shared" si="1429"/>
        <v>RED</v>
      </c>
      <c r="CT1144" s="15" t="str">
        <f t="shared" si="1430"/>
        <v>GREEN</v>
      </c>
      <c r="CU1144" s="15" t="str">
        <f t="shared" si="1473"/>
        <v>GREEN</v>
      </c>
      <c r="CV1144" s="15" t="str">
        <f t="shared" si="1490"/>
        <v>0</v>
      </c>
      <c r="CX1144" s="24">
        <f t="shared" si="1474"/>
        <v>1256.95</v>
      </c>
      <c r="CY1144" s="24">
        <f t="shared" si="1475"/>
        <v>808.13</v>
      </c>
      <c r="DA1144" s="24">
        <f t="shared" si="1485"/>
        <v>1428.3992400000002</v>
      </c>
      <c r="DB1144" s="24">
        <f t="shared" si="1476"/>
        <v>1085.5007599999999</v>
      </c>
      <c r="DC1144" s="24">
        <f t="shared" si="1477"/>
        <v>1534.3207600000001</v>
      </c>
      <c r="DD1144" s="24">
        <f t="shared" si="1478"/>
        <v>979.57924000000003</v>
      </c>
      <c r="DE1144">
        <f t="shared" si="1479"/>
        <v>1705.77</v>
      </c>
      <c r="DF1144" s="24">
        <f t="shared" si="1480"/>
        <v>890.71288000000004</v>
      </c>
      <c r="DG1144" s="15" t="str">
        <f t="shared" si="1481"/>
        <v>GREEN</v>
      </c>
      <c r="DH1144" s="15" t="str">
        <f t="shared" si="1482"/>
        <v>GREEN</v>
      </c>
      <c r="DI1144" s="15" t="str">
        <f t="shared" si="1483"/>
        <v>GREEN</v>
      </c>
    </row>
    <row r="1145" spans="1:113" x14ac:dyDescent="0.3">
      <c r="A1145" s="18">
        <v>35866</v>
      </c>
      <c r="B1145" s="1">
        <v>1081.95</v>
      </c>
      <c r="C1145" s="1">
        <v>1102.8499999999999</v>
      </c>
      <c r="D1145" s="1">
        <v>1072.4000000000001</v>
      </c>
      <c r="E1145" s="1">
        <v>1077.5</v>
      </c>
      <c r="F1145" s="1">
        <v>254900000</v>
      </c>
      <c r="G1145" s="1">
        <v>643299.98</v>
      </c>
      <c r="H1145" s="1">
        <v>754841</v>
      </c>
      <c r="I1145" s="1">
        <v>1037.58</v>
      </c>
      <c r="J1145" s="1">
        <v>1025.3399999999999</v>
      </c>
      <c r="K1145" s="1">
        <v>1086.19</v>
      </c>
      <c r="L1145" s="1">
        <v>1047.75</v>
      </c>
      <c r="M1145" s="1">
        <v>0</v>
      </c>
      <c r="N1145" s="1">
        <v>83.44</v>
      </c>
      <c r="O1145" s="1">
        <v>54</v>
      </c>
      <c r="P1145" s="1">
        <v>51.28</v>
      </c>
      <c r="Q1145" s="1">
        <v>-13.62</v>
      </c>
      <c r="R1145" s="1">
        <v>-23.27</v>
      </c>
      <c r="S1145" s="1">
        <v>-0.37</v>
      </c>
      <c r="T1145" s="1">
        <v>88.82</v>
      </c>
      <c r="U1145" s="1">
        <v>81.510000000000005</v>
      </c>
      <c r="V1145" s="1">
        <v>27.4</v>
      </c>
      <c r="W1145" s="1">
        <v>28.1</v>
      </c>
      <c r="X1145" s="1">
        <v>20.64</v>
      </c>
      <c r="Y1145" s="1">
        <v>1108.47</v>
      </c>
      <c r="Z1145" s="1">
        <v>942.21</v>
      </c>
      <c r="AA1145" s="1">
        <v>1025.3399999999999</v>
      </c>
      <c r="AB1145" s="1">
        <v>1297.0999999999999</v>
      </c>
      <c r="AC1145" s="1">
        <v>929.05</v>
      </c>
      <c r="AD1145" s="19">
        <f t="shared" si="1431"/>
        <v>-9.2622811016014758E-2</v>
      </c>
      <c r="AE1145" s="1">
        <f t="shared" si="1418"/>
        <v>118.17284492213209</v>
      </c>
      <c r="AF1145" s="20">
        <f t="shared" si="1486"/>
        <v>-3.6525035831522779E-3</v>
      </c>
      <c r="AG1145" s="2">
        <f t="shared" si="1432"/>
        <v>9.65</v>
      </c>
      <c r="AH1145" s="1">
        <f t="shared" si="1433"/>
        <v>1027.5916666666665</v>
      </c>
      <c r="AI1145" s="21">
        <f t="shared" si="1434"/>
        <v>1024.8615384615384</v>
      </c>
      <c r="AJ1145" s="22">
        <f t="shared" si="1435"/>
        <v>2.7301282051280396</v>
      </c>
      <c r="AK1145" s="23">
        <f t="shared" si="1436"/>
        <v>-11.956730769230859</v>
      </c>
      <c r="AL1145" s="23">
        <f t="shared" si="1437"/>
        <v>14.686858974358898</v>
      </c>
      <c r="AM1145" s="23"/>
      <c r="AN1145">
        <f t="shared" si="1438"/>
        <v>1079.4749999999999</v>
      </c>
      <c r="AO1145" s="4">
        <f t="shared" si="1439"/>
        <v>1053.3374999999999</v>
      </c>
      <c r="AP1145" s="4">
        <f t="shared" si="1440"/>
        <v>1014.4749999999999</v>
      </c>
      <c r="AQ1145" s="24">
        <f t="shared" si="1441"/>
        <v>1014.7149999999998</v>
      </c>
      <c r="AR1145" t="str">
        <f t="shared" si="1442"/>
        <v>RED</v>
      </c>
      <c r="AS1145" t="str">
        <f t="shared" si="1443"/>
        <v>GREEN</v>
      </c>
      <c r="AT1145" t="str">
        <f t="shared" si="1444"/>
        <v>GREEN</v>
      </c>
      <c r="AU1145" t="str">
        <f t="shared" si="1445"/>
        <v>GREEN</v>
      </c>
      <c r="AV1145" t="str">
        <f t="shared" si="1446"/>
        <v>GREEN</v>
      </c>
      <c r="AW1145" t="str">
        <f t="shared" si="1447"/>
        <v>GREEN</v>
      </c>
      <c r="AX1145" s="25">
        <f t="shared" si="1448"/>
        <v>2.0230131840339727E-2</v>
      </c>
      <c r="AY1145" s="25">
        <f t="shared" si="1449"/>
        <v>1.137228750587101E-3</v>
      </c>
      <c r="AZ1145" s="26">
        <f t="shared" si="1450"/>
        <v>94.677729400654187</v>
      </c>
      <c r="BA1145" s="1">
        <f t="shared" si="1489"/>
        <v>650599.995</v>
      </c>
      <c r="BB1145" s="1">
        <f t="shared" si="1489"/>
        <v>773582.75</v>
      </c>
      <c r="BC1145" s="27">
        <f t="shared" si="1451"/>
        <v>0.98877956493067598</v>
      </c>
      <c r="BD1145" s="28">
        <f t="shared" si="1451"/>
        <v>0.97577279224491498</v>
      </c>
      <c r="BE1145" s="29">
        <f t="shared" si="1420"/>
        <v>92.912423625254547</v>
      </c>
      <c r="BF1145" s="29">
        <f t="shared" si="1484"/>
        <v>94.521384928716884</v>
      </c>
      <c r="BG1145" s="30">
        <f t="shared" si="1452"/>
        <v>7.9309954391568738E-3</v>
      </c>
      <c r="BH1145" s="31">
        <f t="shared" si="1453"/>
        <v>2.5747396998355876E-2</v>
      </c>
      <c r="BI1145" s="31">
        <f t="shared" si="1454"/>
        <v>1.9092903089752627E-2</v>
      </c>
      <c r="BJ1145" s="32">
        <f t="shared" si="1455"/>
        <v>1129.3783537463955</v>
      </c>
      <c r="BK1145" s="24">
        <f t="shared" si="1456"/>
        <v>925.80497958693741</v>
      </c>
      <c r="BL1145" s="30">
        <f t="shared" si="1457"/>
        <v>0.18893120571643446</v>
      </c>
      <c r="BM1145" s="30">
        <f t="shared" si="1458"/>
        <v>-4.8146964033777759E-2</v>
      </c>
      <c r="BN1145" s="30">
        <f t="shared" si="1459"/>
        <v>0.14078424168265669</v>
      </c>
      <c r="BO1145" s="30">
        <f t="shared" si="1460"/>
        <v>9.2637277648878927E-2</v>
      </c>
      <c r="BP1145" s="30"/>
      <c r="BQ1145">
        <f t="shared" si="1461"/>
        <v>1256.95</v>
      </c>
      <c r="BR1145">
        <f t="shared" si="1462"/>
        <v>808.13</v>
      </c>
      <c r="BT1145" s="24">
        <f t="shared" si="1463"/>
        <v>1428.3992400000002</v>
      </c>
      <c r="BU1145" s="24">
        <f t="shared" si="1464"/>
        <v>1085.5007599999999</v>
      </c>
      <c r="BV1145" s="24">
        <f t="shared" si="1465"/>
        <v>1534.3207600000001</v>
      </c>
      <c r="BW1145" s="24">
        <f t="shared" si="1466"/>
        <v>979.57924000000003</v>
      </c>
      <c r="BX1145">
        <f t="shared" si="1467"/>
        <v>1705.77</v>
      </c>
      <c r="BY1145" s="24">
        <f t="shared" si="1468"/>
        <v>890.71288000000004</v>
      </c>
      <c r="BZ1145" s="15" t="str">
        <f t="shared" si="1469"/>
        <v>RED</v>
      </c>
      <c r="CA1145" s="15" t="str">
        <f t="shared" si="1470"/>
        <v>GREEN</v>
      </c>
      <c r="CB1145" s="15" t="str">
        <f t="shared" si="1471"/>
        <v>GREEN</v>
      </c>
      <c r="CC1145" s="15" t="str">
        <f t="shared" si="1472"/>
        <v>0</v>
      </c>
      <c r="CJ1145">
        <f t="shared" si="1421"/>
        <v>1256.95</v>
      </c>
      <c r="CK1145">
        <f t="shared" si="1422"/>
        <v>963.45</v>
      </c>
      <c r="CM1145" s="24">
        <f t="shared" si="1423"/>
        <v>1369.067</v>
      </c>
      <c r="CN1145" s="24">
        <f t="shared" si="1424"/>
        <v>1144.8330000000001</v>
      </c>
      <c r="CO1145" s="24">
        <f t="shared" si="1425"/>
        <v>1438.3330000000001</v>
      </c>
      <c r="CP1145" s="24">
        <f t="shared" si="1426"/>
        <v>1075.567</v>
      </c>
      <c r="CQ1145">
        <f t="shared" si="1427"/>
        <v>1550.45</v>
      </c>
      <c r="CR1145" s="24">
        <f t="shared" si="1428"/>
        <v>1017.4540000000001</v>
      </c>
      <c r="CS1145" s="15" t="str">
        <f t="shared" si="1429"/>
        <v>RED</v>
      </c>
      <c r="CT1145" s="15" t="str">
        <f t="shared" si="1430"/>
        <v>GREEN</v>
      </c>
      <c r="CU1145" s="15" t="str">
        <f t="shared" si="1473"/>
        <v>GREEN</v>
      </c>
      <c r="CV1145" s="15" t="str">
        <f t="shared" si="1490"/>
        <v>0</v>
      </c>
      <c r="CX1145" s="24">
        <f t="shared" si="1474"/>
        <v>1256.95</v>
      </c>
      <c r="CY1145" s="24">
        <f t="shared" si="1475"/>
        <v>808.13</v>
      </c>
      <c r="DA1145" s="24">
        <f t="shared" si="1485"/>
        <v>1428.3992400000002</v>
      </c>
      <c r="DB1145" s="24">
        <f t="shared" si="1476"/>
        <v>1085.5007599999999</v>
      </c>
      <c r="DC1145" s="24">
        <f t="shared" si="1477"/>
        <v>1534.3207600000001</v>
      </c>
      <c r="DD1145" s="24">
        <f t="shared" si="1478"/>
        <v>979.57924000000003</v>
      </c>
      <c r="DE1145">
        <f t="shared" si="1479"/>
        <v>1705.77</v>
      </c>
      <c r="DF1145" s="24">
        <f t="shared" si="1480"/>
        <v>890.71288000000004</v>
      </c>
      <c r="DG1145" s="15" t="str">
        <f t="shared" si="1481"/>
        <v>RED</v>
      </c>
      <c r="DH1145" s="15" t="str">
        <f t="shared" si="1482"/>
        <v>GREEN</v>
      </c>
      <c r="DI1145" s="15" t="str">
        <f t="shared" si="1483"/>
        <v>GREEN</v>
      </c>
    </row>
    <row r="1146" spans="1:113" x14ac:dyDescent="0.3">
      <c r="A1146" s="18">
        <v>35860</v>
      </c>
      <c r="B1146" s="1">
        <v>1060.9000000000001</v>
      </c>
      <c r="C1146" s="1">
        <v>1101.95</v>
      </c>
      <c r="D1146" s="1">
        <v>1046.75</v>
      </c>
      <c r="E1146" s="1">
        <v>1081.45</v>
      </c>
      <c r="F1146" s="1">
        <v>307900000</v>
      </c>
      <c r="G1146" s="1">
        <v>834999.99</v>
      </c>
      <c r="H1146" s="1">
        <v>981585</v>
      </c>
      <c r="I1146" s="1">
        <v>1017.61</v>
      </c>
      <c r="J1146" s="1">
        <v>1028.3</v>
      </c>
      <c r="K1146" s="1">
        <v>1085.8</v>
      </c>
      <c r="L1146" s="1">
        <v>1047.29</v>
      </c>
      <c r="M1146" s="1">
        <v>0</v>
      </c>
      <c r="N1146" s="1">
        <v>89.03</v>
      </c>
      <c r="O1146" s="1">
        <v>54.56</v>
      </c>
      <c r="P1146" s="1">
        <v>51.52</v>
      </c>
      <c r="Q1146" s="1">
        <v>-19.09</v>
      </c>
      <c r="R1146" s="1">
        <v>-25.68</v>
      </c>
      <c r="S1146" s="1">
        <v>1.95</v>
      </c>
      <c r="T1146" s="1">
        <v>84.56</v>
      </c>
      <c r="U1146" s="1">
        <v>65.900000000000006</v>
      </c>
      <c r="V1146" s="1">
        <v>28.5</v>
      </c>
      <c r="W1146" s="1">
        <v>29.36</v>
      </c>
      <c r="X1146" s="1">
        <v>22.13</v>
      </c>
      <c r="Y1146" s="1">
        <v>1122.1600000000001</v>
      </c>
      <c r="Z1146" s="1">
        <v>934.44</v>
      </c>
      <c r="AA1146" s="1">
        <v>1028.3</v>
      </c>
      <c r="AB1146" s="1">
        <v>1297.0999999999999</v>
      </c>
      <c r="AC1146" s="1">
        <v>929.05</v>
      </c>
      <c r="AD1146" s="19">
        <f t="shared" si="1431"/>
        <v>0.42990964134296217</v>
      </c>
      <c r="AE1146" s="1">
        <f t="shared" si="1418"/>
        <v>118.60605395920162</v>
      </c>
      <c r="AF1146" s="20">
        <f t="shared" si="1486"/>
        <v>1.9514494461466025E-2</v>
      </c>
      <c r="AG1146" s="2">
        <f t="shared" si="1432"/>
        <v>6.59</v>
      </c>
      <c r="AH1146" s="1">
        <f t="shared" si="1433"/>
        <v>1008.5833333333331</v>
      </c>
      <c r="AI1146" s="21">
        <f t="shared" si="1434"/>
        <v>1016.2192307692308</v>
      </c>
      <c r="AJ1146" s="22">
        <f t="shared" si="1435"/>
        <v>-7.6358974358976184</v>
      </c>
      <c r="AK1146" s="23">
        <f t="shared" si="1436"/>
        <v>-17.532211538461581</v>
      </c>
      <c r="AL1146" s="23">
        <f t="shared" si="1437"/>
        <v>9.8963141025639629</v>
      </c>
      <c r="AM1146" s="23"/>
      <c r="AN1146">
        <f t="shared" si="1438"/>
        <v>1071.0999999999999</v>
      </c>
      <c r="AO1146" s="4">
        <f t="shared" si="1439"/>
        <v>1027.5999999999999</v>
      </c>
      <c r="AP1146" s="4">
        <f t="shared" si="1440"/>
        <v>1004.5124999999999</v>
      </c>
      <c r="AQ1146" s="24">
        <f t="shared" si="1441"/>
        <v>1015.585</v>
      </c>
      <c r="AR1146" t="str">
        <f t="shared" si="1442"/>
        <v>GREEN</v>
      </c>
      <c r="AS1146" t="str">
        <f t="shared" si="1443"/>
        <v>GREEN</v>
      </c>
      <c r="AT1146" t="str">
        <f t="shared" si="1444"/>
        <v>GREEN</v>
      </c>
      <c r="AU1146" t="str">
        <f t="shared" si="1445"/>
        <v>GREEN</v>
      </c>
      <c r="AV1146" t="str">
        <f t="shared" si="1446"/>
        <v>GREEN</v>
      </c>
      <c r="AW1146" t="str">
        <f t="shared" si="1447"/>
        <v>GREEN</v>
      </c>
      <c r="AX1146" s="25">
        <f t="shared" si="1448"/>
        <v>2.0230131840339727E-2</v>
      </c>
      <c r="AY1146" s="25">
        <f t="shared" si="1449"/>
        <v>4.4722019745003045E-3</v>
      </c>
      <c r="AZ1146" s="26">
        <f t="shared" si="1450"/>
        <v>81.895629748904085</v>
      </c>
      <c r="BA1146" s="1">
        <f t="shared" si="1489"/>
        <v>614325</v>
      </c>
      <c r="BB1146" s="1">
        <f t="shared" si="1489"/>
        <v>734292.25</v>
      </c>
      <c r="BC1146" s="27">
        <f t="shared" si="1451"/>
        <v>1.3592153827371505</v>
      </c>
      <c r="BD1146" s="28">
        <f t="shared" si="1451"/>
        <v>1.336777012150135</v>
      </c>
      <c r="BE1146" s="29">
        <f t="shared" si="1420"/>
        <v>96.130346232179235</v>
      </c>
      <c r="BF1146" s="29">
        <f t="shared" si="1484"/>
        <v>87.698574338085521</v>
      </c>
      <c r="BG1146" s="30">
        <f t="shared" si="1452"/>
        <v>4.3521651195911892E-2</v>
      </c>
      <c r="BH1146" s="31">
        <f t="shared" si="1453"/>
        <v>2.5867805664051363E-2</v>
      </c>
      <c r="BI1146" s="31">
        <f t="shared" si="1454"/>
        <v>1.5757929865839421E-2</v>
      </c>
      <c r="BJ1146" s="32">
        <f t="shared" si="1455"/>
        <v>1108.2069182249975</v>
      </c>
      <c r="BK1146" s="24">
        <f t="shared" si="1456"/>
        <v>908.95974844166869</v>
      </c>
      <c r="BL1146" s="30">
        <f t="shared" si="1457"/>
        <v>0.18424075989026656</v>
      </c>
      <c r="BM1146" s="30">
        <f t="shared" si="1458"/>
        <v>-2.4741706250864519E-2</v>
      </c>
      <c r="BN1146" s="30">
        <f t="shared" si="1459"/>
        <v>0.15949905363940206</v>
      </c>
      <c r="BO1146" s="30">
        <f t="shared" si="1460"/>
        <v>0.13475734738853754</v>
      </c>
      <c r="BP1146" s="30"/>
      <c r="BQ1146">
        <f t="shared" si="1461"/>
        <v>1256.95</v>
      </c>
      <c r="BR1146">
        <f t="shared" si="1462"/>
        <v>808.13</v>
      </c>
      <c r="BT1146" s="24">
        <f t="shared" si="1463"/>
        <v>1428.3992400000002</v>
      </c>
      <c r="BU1146" s="24">
        <f t="shared" si="1464"/>
        <v>1085.5007599999999</v>
      </c>
      <c r="BV1146" s="24">
        <f t="shared" si="1465"/>
        <v>1534.3207600000001</v>
      </c>
      <c r="BW1146" s="24">
        <f t="shared" si="1466"/>
        <v>979.57924000000003</v>
      </c>
      <c r="BX1146">
        <f t="shared" si="1467"/>
        <v>1705.77</v>
      </c>
      <c r="BY1146" s="24">
        <f t="shared" si="1468"/>
        <v>890.71288000000004</v>
      </c>
      <c r="BZ1146" s="15" t="str">
        <f t="shared" si="1469"/>
        <v>RED</v>
      </c>
      <c r="CA1146" s="15" t="str">
        <f t="shared" si="1470"/>
        <v>GREEN</v>
      </c>
      <c r="CB1146" s="15" t="str">
        <f t="shared" si="1471"/>
        <v>GREEN</v>
      </c>
      <c r="CC1146" s="15" t="str">
        <f t="shared" si="1472"/>
        <v>0</v>
      </c>
      <c r="CJ1146">
        <f t="shared" si="1421"/>
        <v>1256.95</v>
      </c>
      <c r="CK1146">
        <f t="shared" si="1422"/>
        <v>963.45</v>
      </c>
      <c r="CM1146" s="24">
        <f t="shared" si="1423"/>
        <v>1369.067</v>
      </c>
      <c r="CN1146" s="24">
        <f t="shared" si="1424"/>
        <v>1144.8330000000001</v>
      </c>
      <c r="CO1146" s="24">
        <f t="shared" si="1425"/>
        <v>1438.3330000000001</v>
      </c>
      <c r="CP1146" s="24">
        <f t="shared" si="1426"/>
        <v>1075.567</v>
      </c>
      <c r="CQ1146">
        <f t="shared" si="1427"/>
        <v>1550.45</v>
      </c>
      <c r="CR1146" s="24">
        <f t="shared" si="1428"/>
        <v>1017.4540000000001</v>
      </c>
      <c r="CS1146" s="15" t="str">
        <f t="shared" si="1429"/>
        <v>RED</v>
      </c>
      <c r="CT1146" s="15" t="str">
        <f t="shared" si="1430"/>
        <v>GREEN</v>
      </c>
      <c r="CU1146" s="15" t="str">
        <f t="shared" si="1473"/>
        <v>GREEN</v>
      </c>
      <c r="CV1146" s="15" t="str">
        <f t="shared" si="1490"/>
        <v>0</v>
      </c>
      <c r="CX1146" s="24">
        <f t="shared" si="1474"/>
        <v>1256.95</v>
      </c>
      <c r="CY1146" s="24">
        <f t="shared" si="1475"/>
        <v>808.13</v>
      </c>
      <c r="DA1146" s="24">
        <f t="shared" si="1485"/>
        <v>1428.3992400000002</v>
      </c>
      <c r="DB1146" s="24">
        <f t="shared" si="1476"/>
        <v>1085.5007599999999</v>
      </c>
      <c r="DC1146" s="24">
        <f t="shared" si="1477"/>
        <v>1534.3207600000001</v>
      </c>
      <c r="DD1146" s="24">
        <f t="shared" si="1478"/>
        <v>979.57924000000003</v>
      </c>
      <c r="DE1146">
        <f t="shared" si="1479"/>
        <v>1705.77</v>
      </c>
      <c r="DF1146" s="24">
        <f t="shared" si="1480"/>
        <v>890.71288000000004</v>
      </c>
      <c r="DG1146" s="15" t="str">
        <f t="shared" si="1481"/>
        <v>RED</v>
      </c>
      <c r="DH1146" s="15" t="str">
        <f t="shared" si="1482"/>
        <v>GREEN</v>
      </c>
      <c r="DI1146" s="15" t="str">
        <f t="shared" si="1483"/>
        <v>GREEN</v>
      </c>
    </row>
    <row r="1147" spans="1:113" x14ac:dyDescent="0.3">
      <c r="A1147" s="53">
        <v>35853</v>
      </c>
      <c r="B1147" s="54">
        <v>994.1</v>
      </c>
      <c r="C1147" s="54">
        <v>1064.1500000000001</v>
      </c>
      <c r="D1147" s="54">
        <v>994.1</v>
      </c>
      <c r="E1147" s="54">
        <v>1060.75</v>
      </c>
      <c r="F1147" s="54">
        <v>253900000</v>
      </c>
      <c r="G1147" s="54">
        <v>638700.01</v>
      </c>
      <c r="H1147" s="54">
        <v>816294</v>
      </c>
      <c r="I1147" s="54">
        <v>994.01</v>
      </c>
      <c r="J1147" s="54">
        <v>1033.1199999999999</v>
      </c>
      <c r="K1147" s="54">
        <v>1085.4000000000001</v>
      </c>
      <c r="L1147" s="54">
        <v>1046.5899999999999</v>
      </c>
      <c r="M1147" s="54">
        <v>0</v>
      </c>
      <c r="N1147" s="54">
        <v>85.68</v>
      </c>
      <c r="O1147" s="54">
        <v>52.14</v>
      </c>
      <c r="P1147" s="54">
        <v>50.34</v>
      </c>
      <c r="Q1147" s="54">
        <v>-26.19</v>
      </c>
      <c r="R1147" s="54">
        <v>-27.32</v>
      </c>
      <c r="S1147" s="54">
        <v>6.75</v>
      </c>
      <c r="T1147" s="54">
        <v>71.150000000000006</v>
      </c>
      <c r="U1147" s="54">
        <v>47.23</v>
      </c>
      <c r="V1147" s="54">
        <v>25.24</v>
      </c>
      <c r="W1147" s="54">
        <v>31.75</v>
      </c>
      <c r="X1147" s="54">
        <v>23.72</v>
      </c>
      <c r="Y1147" s="54">
        <v>1145.46</v>
      </c>
      <c r="Z1147" s="54">
        <v>920.77</v>
      </c>
      <c r="AA1147" s="54">
        <v>1033.1199999999999</v>
      </c>
      <c r="AB1147" s="54">
        <v>1297.0999999999999</v>
      </c>
      <c r="AC1147" s="54">
        <v>929.05</v>
      </c>
      <c r="AD1147" s="19">
        <f t="shared" si="1431"/>
        <v>1.1642511287747104</v>
      </c>
      <c r="AE1147" s="54">
        <f t="shared" si="1418"/>
        <v>116.33581925860938</v>
      </c>
      <c r="AF1147" s="55">
        <f t="shared" si="1486"/>
        <v>6.7528807930357759E-2</v>
      </c>
      <c r="AG1147" s="2">
        <f t="shared" si="1432"/>
        <v>1.129999999999999</v>
      </c>
      <c r="AH1147" s="1">
        <f t="shared" si="1433"/>
        <v>992.80833333333339</v>
      </c>
      <c r="AI1147" s="21">
        <f t="shared" si="1434"/>
        <v>1010.4384615384616</v>
      </c>
      <c r="AJ1147" s="22">
        <f t="shared" si="1435"/>
        <v>-17.630128205128244</v>
      </c>
      <c r="AK1147" s="23">
        <f t="shared" si="1436"/>
        <v>-16.784294871794856</v>
      </c>
      <c r="AL1147" s="23">
        <f t="shared" si="1437"/>
        <v>-0.84583333333338828</v>
      </c>
      <c r="AM1147" s="23"/>
      <c r="AN1147">
        <f t="shared" si="1438"/>
        <v>1027.2</v>
      </c>
      <c r="AO1147" s="4">
        <f t="shared" si="1439"/>
        <v>1001.65</v>
      </c>
      <c r="AP1147" s="4">
        <f t="shared" si="1440"/>
        <v>998.52500000000009</v>
      </c>
      <c r="AQ1147" s="24">
        <f t="shared" si="1441"/>
        <v>1013.5850000000003</v>
      </c>
      <c r="AR1147" t="str">
        <f t="shared" si="1442"/>
        <v>GREEN</v>
      </c>
      <c r="AS1147" t="str">
        <f t="shared" si="1443"/>
        <v>GREEN</v>
      </c>
      <c r="AT1147" t="str">
        <f t="shared" si="1444"/>
        <v>GREEN</v>
      </c>
      <c r="AU1147" t="str">
        <f t="shared" si="1445"/>
        <v>GREEN</v>
      </c>
      <c r="AV1147" t="str">
        <f t="shared" si="1446"/>
        <v>GREEN</v>
      </c>
      <c r="AW1147" t="str">
        <f t="shared" si="1447"/>
        <v>GREEN</v>
      </c>
      <c r="AX1147" s="25">
        <f t="shared" si="1448"/>
        <v>1.6977716096762057E-2</v>
      </c>
      <c r="AY1147" s="25">
        <f t="shared" si="1449"/>
        <v>6.3095775340646738E-3</v>
      </c>
      <c r="AZ1147" s="26">
        <f t="shared" si="1450"/>
        <v>72.905492436818321</v>
      </c>
      <c r="BA1147" s="1">
        <f t="shared" si="1489"/>
        <v>564575.005</v>
      </c>
      <c r="BB1147" s="1">
        <f t="shared" si="1489"/>
        <v>656466.25</v>
      </c>
      <c r="BC1147" s="27">
        <f t="shared" si="1451"/>
        <v>1.131293458519298</v>
      </c>
      <c r="BD1147" s="28">
        <f t="shared" si="1451"/>
        <v>1.2434668195051917</v>
      </c>
      <c r="BE1147" s="29">
        <f t="shared" si="1420"/>
        <v>79.266802443991807</v>
      </c>
      <c r="BF1147" s="29">
        <f t="shared" si="1484"/>
        <v>51.934826883910333</v>
      </c>
      <c r="BG1147" s="30">
        <f t="shared" si="1452"/>
        <v>4.3563798557554878E-2</v>
      </c>
      <c r="BH1147" s="31">
        <f t="shared" si="1453"/>
        <v>2.4673856915050502E-2</v>
      </c>
      <c r="BI1147" s="31">
        <f t="shared" si="1454"/>
        <v>1.0668138562697382E-2</v>
      </c>
      <c r="BJ1147" s="32">
        <f t="shared" si="1455"/>
        <v>1062.5388551058447</v>
      </c>
      <c r="BK1147" s="24">
        <f t="shared" si="1456"/>
        <v>923.07781156082217</v>
      </c>
      <c r="BL1147" s="30">
        <f t="shared" si="1457"/>
        <v>0.13147399815698568</v>
      </c>
      <c r="BM1147" s="30">
        <f t="shared" si="1458"/>
        <v>-1.6864059447039661E-3</v>
      </c>
      <c r="BN1147" s="30">
        <f t="shared" si="1459"/>
        <v>0.12978759221228173</v>
      </c>
      <c r="BO1147" s="30">
        <f t="shared" si="1460"/>
        <v>0.12810118626757777</v>
      </c>
      <c r="BP1147" s="30"/>
      <c r="BQ1147">
        <f t="shared" si="1461"/>
        <v>1256.95</v>
      </c>
      <c r="BR1147">
        <f t="shared" si="1462"/>
        <v>808.13</v>
      </c>
      <c r="BT1147" s="24">
        <f t="shared" si="1463"/>
        <v>1428.3992400000002</v>
      </c>
      <c r="BU1147" s="24">
        <f t="shared" si="1464"/>
        <v>1085.5007599999999</v>
      </c>
      <c r="BV1147" s="24">
        <f t="shared" si="1465"/>
        <v>1534.3207600000001</v>
      </c>
      <c r="BW1147" s="24">
        <f t="shared" si="1466"/>
        <v>979.57924000000003</v>
      </c>
      <c r="BX1147">
        <f t="shared" si="1467"/>
        <v>1705.77</v>
      </c>
      <c r="BY1147" s="24">
        <f t="shared" si="1468"/>
        <v>890.71288000000004</v>
      </c>
      <c r="BZ1147" s="15" t="str">
        <f t="shared" si="1469"/>
        <v>RED</v>
      </c>
      <c r="CA1147" s="15" t="str">
        <f t="shared" si="1470"/>
        <v>GREEN</v>
      </c>
      <c r="CB1147" s="15" t="str">
        <f t="shared" si="1471"/>
        <v>GREEN</v>
      </c>
      <c r="CC1147" s="15" t="str">
        <f t="shared" si="1472"/>
        <v>0</v>
      </c>
      <c r="CJ1147">
        <f t="shared" si="1421"/>
        <v>1256.95</v>
      </c>
      <c r="CK1147">
        <f t="shared" si="1422"/>
        <v>963.45</v>
      </c>
      <c r="CM1147" s="24">
        <f t="shared" si="1423"/>
        <v>1369.067</v>
      </c>
      <c r="CN1147" s="24">
        <f t="shared" si="1424"/>
        <v>1144.8330000000001</v>
      </c>
      <c r="CO1147" s="24">
        <f t="shared" si="1425"/>
        <v>1438.3330000000001</v>
      </c>
      <c r="CP1147" s="24">
        <f t="shared" si="1426"/>
        <v>1075.567</v>
      </c>
      <c r="CQ1147">
        <f t="shared" si="1427"/>
        <v>1550.45</v>
      </c>
      <c r="CR1147" s="24">
        <f t="shared" si="1428"/>
        <v>1017.4540000000001</v>
      </c>
      <c r="CS1147" s="15" t="str">
        <f t="shared" si="1429"/>
        <v>RED</v>
      </c>
      <c r="CT1147" s="15" t="str">
        <f t="shared" si="1430"/>
        <v>RED</v>
      </c>
      <c r="CU1147" s="15" t="str">
        <f t="shared" si="1473"/>
        <v>GREEN</v>
      </c>
      <c r="CV1147" s="15" t="str">
        <f t="shared" si="1490"/>
        <v>0</v>
      </c>
      <c r="CX1147" s="24">
        <f t="shared" si="1474"/>
        <v>1256.95</v>
      </c>
      <c r="CY1147" s="24">
        <f t="shared" si="1475"/>
        <v>808.13</v>
      </c>
      <c r="DA1147" s="24">
        <f t="shared" si="1485"/>
        <v>1428.3992400000002</v>
      </c>
      <c r="DB1147" s="24">
        <f t="shared" si="1476"/>
        <v>1085.5007599999999</v>
      </c>
      <c r="DC1147" s="24">
        <f t="shared" si="1477"/>
        <v>1534.3207600000001</v>
      </c>
      <c r="DD1147" s="24">
        <f t="shared" si="1478"/>
        <v>979.57924000000003</v>
      </c>
      <c r="DE1147">
        <f t="shared" si="1479"/>
        <v>1705.77</v>
      </c>
      <c r="DF1147" s="24">
        <f t="shared" si="1480"/>
        <v>890.71288000000004</v>
      </c>
      <c r="DG1147" s="15" t="str">
        <f t="shared" si="1481"/>
        <v>RED</v>
      </c>
      <c r="DH1147" s="15" t="str">
        <f t="shared" si="1482"/>
        <v>GREEN</v>
      </c>
      <c r="DI1147" s="15" t="str">
        <f t="shared" si="1483"/>
        <v>GREEN</v>
      </c>
    </row>
    <row r="1148" spans="1:113" x14ac:dyDescent="0.3">
      <c r="A1148" s="18">
        <v>35846</v>
      </c>
      <c r="B1148" s="1">
        <v>974.65</v>
      </c>
      <c r="C1148" s="1">
        <v>1006.25</v>
      </c>
      <c r="D1148" s="1">
        <v>974.65</v>
      </c>
      <c r="E1148" s="1">
        <v>993.65</v>
      </c>
      <c r="F1148" s="1">
        <v>174000000</v>
      </c>
      <c r="G1148" s="1">
        <v>485400</v>
      </c>
      <c r="H1148" s="1">
        <v>541611</v>
      </c>
      <c r="I1148" s="1">
        <v>979.22</v>
      </c>
      <c r="J1148" s="1">
        <v>1038.26</v>
      </c>
      <c r="K1148" s="1">
        <v>1085.58</v>
      </c>
      <c r="L1148" s="1">
        <v>1045.83</v>
      </c>
      <c r="M1148" s="1">
        <v>0</v>
      </c>
      <c r="N1148" s="1">
        <v>57.86</v>
      </c>
      <c r="O1148" s="1">
        <v>43</v>
      </c>
      <c r="P1148" s="1">
        <v>46.22</v>
      </c>
      <c r="Q1148" s="1">
        <v>-32.78</v>
      </c>
      <c r="R1148" s="1">
        <v>-27.61</v>
      </c>
      <c r="S1148" s="1">
        <v>1.96</v>
      </c>
      <c r="T1148" s="1">
        <v>42</v>
      </c>
      <c r="U1148" s="1">
        <v>30.15</v>
      </c>
      <c r="V1148" s="1">
        <v>19.149999999999999</v>
      </c>
      <c r="W1148" s="1">
        <v>35.15</v>
      </c>
      <c r="X1148" s="1">
        <v>24.66</v>
      </c>
      <c r="Y1148" s="1">
        <v>1163.82</v>
      </c>
      <c r="Z1148" s="1">
        <v>912.69</v>
      </c>
      <c r="AA1148" s="1">
        <v>1038.26</v>
      </c>
      <c r="AB1148" s="1">
        <v>1297.0999999999999</v>
      </c>
      <c r="AC1148" s="1">
        <v>929.05</v>
      </c>
      <c r="AD1148" s="19">
        <f t="shared" si="1431"/>
        <v>0.29652289772225793</v>
      </c>
      <c r="AE1148" s="1">
        <f t="shared" si="1418"/>
        <v>108.97674928712441</v>
      </c>
      <c r="AF1148" s="20">
        <f t="shared" si="1486"/>
        <v>1.9598789184751997E-2</v>
      </c>
      <c r="AG1148" s="2">
        <f t="shared" si="1432"/>
        <v>-5.1700000000000017</v>
      </c>
      <c r="AH1148" s="1">
        <f t="shared" si="1433"/>
        <v>982.31666666666672</v>
      </c>
      <c r="AI1148" s="21">
        <f t="shared" si="1434"/>
        <v>1007.6076923076923</v>
      </c>
      <c r="AJ1148" s="22">
        <f t="shared" si="1435"/>
        <v>-25.291025641025612</v>
      </c>
      <c r="AK1148" s="23">
        <f t="shared" si="1436"/>
        <v>-11.914423076923015</v>
      </c>
      <c r="AL1148" s="23">
        <f t="shared" si="1437"/>
        <v>-13.376602564102598</v>
      </c>
      <c r="AM1148" s="23"/>
      <c r="AN1148">
        <f t="shared" si="1438"/>
        <v>984.09999999999991</v>
      </c>
      <c r="AO1148" s="4">
        <f t="shared" si="1439"/>
        <v>977.32500000000005</v>
      </c>
      <c r="AP1148" s="4">
        <f t="shared" si="1440"/>
        <v>1001.7062500000001</v>
      </c>
      <c r="AQ1148" s="24">
        <f t="shared" si="1441"/>
        <v>1010.35</v>
      </c>
      <c r="AR1148" t="str">
        <f t="shared" si="1442"/>
        <v>GREEN</v>
      </c>
      <c r="AS1148" t="str">
        <f t="shared" si="1443"/>
        <v>GREEN</v>
      </c>
      <c r="AT1148" t="str">
        <f t="shared" si="1444"/>
        <v>RED</v>
      </c>
      <c r="AU1148" t="str">
        <f t="shared" si="1445"/>
        <v>RED</v>
      </c>
      <c r="AV1148" t="str">
        <f t="shared" si="1446"/>
        <v>GREEN</v>
      </c>
      <c r="AW1148" t="str">
        <f t="shared" si="1447"/>
        <v>RED</v>
      </c>
      <c r="AX1148" s="25">
        <f t="shared" si="1448"/>
        <v>5.722914775035763E-3</v>
      </c>
      <c r="AY1148" s="25">
        <f t="shared" si="1449"/>
        <v>1.207449779272011E-2</v>
      </c>
      <c r="AZ1148" s="26">
        <f t="shared" si="1450"/>
        <v>32.155880823958356</v>
      </c>
      <c r="BA1148" s="1">
        <f t="shared" si="1489"/>
        <v>518825</v>
      </c>
      <c r="BB1148" s="1">
        <f t="shared" si="1489"/>
        <v>589403.25</v>
      </c>
      <c r="BC1148" s="27">
        <f t="shared" si="1451"/>
        <v>0.9355755794342987</v>
      </c>
      <c r="BD1148" s="28">
        <f t="shared" si="1451"/>
        <v>0.91891417293677968</v>
      </c>
      <c r="BE1148" s="29">
        <f t="shared" si="1420"/>
        <v>24.602851323828865</v>
      </c>
      <c r="BF1148" s="29">
        <f t="shared" si="1484"/>
        <v>16.822810590631299</v>
      </c>
      <c r="BG1148" s="30">
        <f t="shared" si="1452"/>
        <v>8.213960132190834E-3</v>
      </c>
      <c r="BH1148" s="31">
        <f t="shared" si="1453"/>
        <v>1.8760692008031876E-3</v>
      </c>
      <c r="BI1148" s="31">
        <f t="shared" si="1454"/>
        <v>-6.351583017684348E-3</v>
      </c>
      <c r="BJ1148" s="32">
        <f t="shared" si="1455"/>
        <v>1008.0278056275658</v>
      </c>
      <c r="BK1148" s="24">
        <f t="shared" si="1456"/>
        <v>956.6055277057676</v>
      </c>
      <c r="BL1148" s="30">
        <f t="shared" si="1457"/>
        <v>5.1750896112110138E-2</v>
      </c>
      <c r="BM1148" s="30">
        <f t="shared" si="1458"/>
        <v>-1.4469688147301226E-2</v>
      </c>
      <c r="BN1148" s="30">
        <f t="shared" si="1459"/>
        <v>3.7281207964808917E-2</v>
      </c>
      <c r="BO1148" s="30">
        <f t="shared" si="1460"/>
        <v>2.2811519817507689E-2</v>
      </c>
      <c r="BP1148" s="30"/>
      <c r="BQ1148">
        <f t="shared" si="1461"/>
        <v>1256.95</v>
      </c>
      <c r="BR1148">
        <f t="shared" si="1462"/>
        <v>808.13</v>
      </c>
      <c r="BT1148" s="24">
        <f t="shared" si="1463"/>
        <v>1428.3992400000002</v>
      </c>
      <c r="BU1148" s="24">
        <f t="shared" si="1464"/>
        <v>1085.5007599999999</v>
      </c>
      <c r="BV1148" s="24">
        <f t="shared" si="1465"/>
        <v>1534.3207600000001</v>
      </c>
      <c r="BW1148" s="24">
        <f t="shared" si="1466"/>
        <v>979.57924000000003</v>
      </c>
      <c r="BX1148">
        <f t="shared" si="1467"/>
        <v>1705.77</v>
      </c>
      <c r="BY1148" s="24">
        <f t="shared" si="1468"/>
        <v>890.71288000000004</v>
      </c>
      <c r="BZ1148" s="15" t="str">
        <f t="shared" si="1469"/>
        <v>RED</v>
      </c>
      <c r="CA1148" s="15" t="str">
        <f t="shared" si="1470"/>
        <v>GREEN</v>
      </c>
      <c r="CB1148" s="15" t="str">
        <f t="shared" si="1471"/>
        <v>GREEN</v>
      </c>
      <c r="CC1148" s="15" t="str">
        <f t="shared" si="1472"/>
        <v>GREEN</v>
      </c>
      <c r="CJ1148">
        <f t="shared" si="1421"/>
        <v>1256.95</v>
      </c>
      <c r="CK1148">
        <f t="shared" si="1422"/>
        <v>963.45</v>
      </c>
      <c r="CM1148" s="24">
        <f t="shared" si="1423"/>
        <v>1369.067</v>
      </c>
      <c r="CN1148" s="24">
        <f t="shared" si="1424"/>
        <v>1144.8330000000001</v>
      </c>
      <c r="CO1148" s="24">
        <f t="shared" si="1425"/>
        <v>1438.3330000000001</v>
      </c>
      <c r="CP1148" s="24">
        <f t="shared" si="1426"/>
        <v>1075.567</v>
      </c>
      <c r="CQ1148">
        <f t="shared" si="1427"/>
        <v>1550.45</v>
      </c>
      <c r="CR1148" s="24">
        <f t="shared" si="1428"/>
        <v>1017.4540000000001</v>
      </c>
      <c r="CS1148" s="15" t="str">
        <f t="shared" si="1429"/>
        <v>RED</v>
      </c>
      <c r="CT1148" s="15" t="str">
        <f t="shared" si="1430"/>
        <v>RED</v>
      </c>
      <c r="CU1148" s="15" t="str">
        <f t="shared" si="1473"/>
        <v>RED</v>
      </c>
      <c r="CV1148" s="15" t="str">
        <f t="shared" si="1490"/>
        <v>0</v>
      </c>
      <c r="CX1148" s="24">
        <f t="shared" si="1474"/>
        <v>1256.95</v>
      </c>
      <c r="CY1148" s="24">
        <f t="shared" si="1475"/>
        <v>808.13</v>
      </c>
      <c r="DA1148" s="24">
        <f t="shared" si="1485"/>
        <v>1428.3992400000002</v>
      </c>
      <c r="DB1148" s="24">
        <f t="shared" si="1476"/>
        <v>1085.5007599999999</v>
      </c>
      <c r="DC1148" s="24">
        <f t="shared" si="1477"/>
        <v>1534.3207600000001</v>
      </c>
      <c r="DD1148" s="24">
        <f t="shared" si="1478"/>
        <v>979.57924000000003</v>
      </c>
      <c r="DE1148">
        <f t="shared" si="1479"/>
        <v>1705.77</v>
      </c>
      <c r="DF1148" s="24">
        <f t="shared" si="1480"/>
        <v>890.71288000000004</v>
      </c>
      <c r="DG1148" s="15" t="str">
        <f t="shared" si="1481"/>
        <v>RED</v>
      </c>
      <c r="DH1148" s="15" t="str">
        <f t="shared" si="1482"/>
        <v>GREEN</v>
      </c>
      <c r="DI1148" s="15" t="str">
        <f t="shared" si="1483"/>
        <v>GREEN</v>
      </c>
    </row>
    <row r="1149" spans="1:113" x14ac:dyDescent="0.3">
      <c r="A1149" s="18">
        <v>35839</v>
      </c>
      <c r="B1149" s="1">
        <v>977.55</v>
      </c>
      <c r="C1149" s="1">
        <v>980.75</v>
      </c>
      <c r="D1149" s="1">
        <v>949.65</v>
      </c>
      <c r="E1149" s="1">
        <v>974.55</v>
      </c>
      <c r="F1149" s="1">
        <v>177300000</v>
      </c>
      <c r="G1149" s="1">
        <v>498200</v>
      </c>
      <c r="H1149" s="1">
        <v>597679</v>
      </c>
      <c r="I1149" s="1">
        <v>980.05</v>
      </c>
      <c r="J1149" s="1">
        <v>1044.31</v>
      </c>
      <c r="K1149" s="1">
        <v>1088.26</v>
      </c>
      <c r="L1149" s="1">
        <v>1045.46</v>
      </c>
      <c r="M1149" s="1">
        <v>0</v>
      </c>
      <c r="N1149" s="1">
        <v>33.25</v>
      </c>
      <c r="O1149" s="1">
        <v>39.97</v>
      </c>
      <c r="P1149" s="1">
        <v>44.97</v>
      </c>
      <c r="Q1149" s="1">
        <v>-33.869999999999997</v>
      </c>
      <c r="R1149" s="1">
        <v>-26.31</v>
      </c>
      <c r="S1149" s="1">
        <v>-0.32</v>
      </c>
      <c r="T1149" s="1">
        <v>28.53</v>
      </c>
      <c r="U1149" s="1">
        <v>22.61</v>
      </c>
      <c r="V1149" s="1">
        <v>16.28</v>
      </c>
      <c r="W1149" s="1">
        <v>36.799999999999997</v>
      </c>
      <c r="X1149" s="1">
        <v>24.29</v>
      </c>
      <c r="Y1149" s="1">
        <v>1172.33</v>
      </c>
      <c r="Z1149" s="1">
        <v>916.28</v>
      </c>
      <c r="AA1149" s="1">
        <v>1044.31</v>
      </c>
      <c r="AB1149" s="1">
        <v>1297.0999999999999</v>
      </c>
      <c r="AC1149" s="1">
        <v>929.05</v>
      </c>
      <c r="AD1149" s="19">
        <f t="shared" si="1431"/>
        <v>-4.7201293823721208E-2</v>
      </c>
      <c r="AE1149" s="1">
        <f t="shared" si="1418"/>
        <v>106.88199166483881</v>
      </c>
      <c r="AF1149" s="20">
        <f t="shared" si="1486"/>
        <v>-3.1708689203703289E-3</v>
      </c>
      <c r="AG1149" s="2">
        <f t="shared" si="1432"/>
        <v>-7.5599999999999987</v>
      </c>
      <c r="AH1149" s="1">
        <f t="shared" si="1433"/>
        <v>988.9666666666667</v>
      </c>
      <c r="AI1149" s="21">
        <f t="shared" si="1434"/>
        <v>1008.5384615384615</v>
      </c>
      <c r="AJ1149" s="22">
        <f t="shared" si="1435"/>
        <v>-19.57179487179485</v>
      </c>
      <c r="AK1149" s="23">
        <f t="shared" si="1436"/>
        <v>-4.7653846153845336</v>
      </c>
      <c r="AL1149" s="23">
        <f t="shared" si="1437"/>
        <v>-14.806410256410317</v>
      </c>
      <c r="AM1149" s="23"/>
      <c r="AN1149">
        <f t="shared" si="1438"/>
        <v>976.09999999999991</v>
      </c>
      <c r="AO1149" s="4">
        <f t="shared" si="1439"/>
        <v>975.61249999999995</v>
      </c>
      <c r="AP1149" s="4">
        <f t="shared" si="1440"/>
        <v>1010.18125</v>
      </c>
      <c r="AQ1149" s="24">
        <f t="shared" si="1441"/>
        <v>1007.5</v>
      </c>
      <c r="AR1149" t="str">
        <f t="shared" si="1442"/>
        <v>RED</v>
      </c>
      <c r="AS1149" t="str">
        <f t="shared" si="1443"/>
        <v>RED</v>
      </c>
      <c r="AT1149" t="str">
        <f t="shared" si="1444"/>
        <v>RED</v>
      </c>
      <c r="AU1149" t="str">
        <f t="shared" si="1445"/>
        <v>RED</v>
      </c>
      <c r="AV1149" t="str">
        <f t="shared" si="1446"/>
        <v>GREEN</v>
      </c>
      <c r="AW1149" t="str">
        <f t="shared" si="1447"/>
        <v>RED</v>
      </c>
      <c r="AX1149" s="25">
        <f t="shared" si="1448"/>
        <v>2.4564499109104299E-3</v>
      </c>
      <c r="AY1149" s="25">
        <f t="shared" si="1449"/>
        <v>2.0153120514134221E-2</v>
      </c>
      <c r="AZ1149" s="26">
        <f t="shared" si="1450"/>
        <v>10.864646540074972</v>
      </c>
      <c r="BA1149" s="1">
        <f t="shared" si="1489"/>
        <v>539300.00249999994</v>
      </c>
      <c r="BB1149" s="1">
        <f t="shared" si="1489"/>
        <v>627259</v>
      </c>
      <c r="BC1149" s="27">
        <f t="shared" si="1451"/>
        <v>0.92379009399318524</v>
      </c>
      <c r="BD1149" s="28">
        <f t="shared" si="1451"/>
        <v>0.9528424462622298</v>
      </c>
      <c r="BE1149" s="29">
        <f t="shared" si="1420"/>
        <v>9.0427698574337345</v>
      </c>
      <c r="BF1149" s="29">
        <f t="shared" si="1484"/>
        <v>10.305498981669997</v>
      </c>
      <c r="BG1149" s="30">
        <f t="shared" si="1452"/>
        <v>5.7839152725461251E-3</v>
      </c>
      <c r="BH1149" s="31">
        <f t="shared" si="1453"/>
        <v>-5.7796914347313655E-3</v>
      </c>
      <c r="BI1149" s="31">
        <f t="shared" si="1454"/>
        <v>-1.7696670603223792E-2</v>
      </c>
      <c r="BJ1149" s="32">
        <f t="shared" si="1455"/>
        <v>1038.4229369128818</v>
      </c>
      <c r="BK1149" s="24">
        <f t="shared" si="1456"/>
        <v>939.51039642045157</v>
      </c>
      <c r="BL1149" s="30">
        <f t="shared" si="1457"/>
        <v>0.10149560360415603</v>
      </c>
      <c r="BM1149" s="30">
        <f t="shared" si="1458"/>
        <v>-6.5540954197200629E-2</v>
      </c>
      <c r="BN1149" s="30">
        <f t="shared" si="1459"/>
        <v>3.5954649406955398E-2</v>
      </c>
      <c r="BO1149" s="30">
        <f t="shared" si="1460"/>
        <v>-2.9586304790245231E-2</v>
      </c>
      <c r="BP1149" s="30"/>
      <c r="BQ1149">
        <f t="shared" si="1461"/>
        <v>1256.95</v>
      </c>
      <c r="BR1149">
        <f t="shared" si="1462"/>
        <v>808.13</v>
      </c>
      <c r="BT1149" s="24">
        <f t="shared" si="1463"/>
        <v>1428.3992400000002</v>
      </c>
      <c r="BU1149" s="24">
        <f t="shared" si="1464"/>
        <v>1085.5007599999999</v>
      </c>
      <c r="BV1149" s="24">
        <f t="shared" si="1465"/>
        <v>1534.3207600000001</v>
      </c>
      <c r="BW1149" s="24">
        <f t="shared" si="1466"/>
        <v>979.57924000000003</v>
      </c>
      <c r="BX1149">
        <f t="shared" si="1467"/>
        <v>1705.77</v>
      </c>
      <c r="BY1149" s="24">
        <f t="shared" si="1468"/>
        <v>890.71288000000004</v>
      </c>
      <c r="BZ1149" s="15" t="str">
        <f t="shared" si="1469"/>
        <v>RED</v>
      </c>
      <c r="CA1149" s="15" t="str">
        <f t="shared" si="1470"/>
        <v>RED</v>
      </c>
      <c r="CB1149" s="15" t="str">
        <f t="shared" si="1471"/>
        <v>GREEN</v>
      </c>
      <c r="CC1149" s="15" t="str">
        <f t="shared" si="1472"/>
        <v>GREEN</v>
      </c>
      <c r="CJ1149">
        <f t="shared" si="1421"/>
        <v>1256.95</v>
      </c>
      <c r="CK1149">
        <f t="shared" si="1422"/>
        <v>963.45</v>
      </c>
      <c r="CM1149" s="24">
        <f t="shared" si="1423"/>
        <v>1369.067</v>
      </c>
      <c r="CN1149" s="24">
        <f t="shared" si="1424"/>
        <v>1144.8330000000001</v>
      </c>
      <c r="CO1149" s="24">
        <f t="shared" si="1425"/>
        <v>1438.3330000000001</v>
      </c>
      <c r="CP1149" s="24">
        <f t="shared" si="1426"/>
        <v>1075.567</v>
      </c>
      <c r="CQ1149">
        <f t="shared" si="1427"/>
        <v>1550.45</v>
      </c>
      <c r="CR1149" s="24">
        <f t="shared" si="1428"/>
        <v>1017.4540000000001</v>
      </c>
      <c r="CS1149" s="15" t="str">
        <f t="shared" si="1429"/>
        <v>RED</v>
      </c>
      <c r="CT1149" s="15" t="str">
        <f t="shared" si="1430"/>
        <v>RED</v>
      </c>
      <c r="CU1149" s="15" t="str">
        <f t="shared" si="1473"/>
        <v>RED</v>
      </c>
      <c r="CV1149" s="15" t="str">
        <f t="shared" si="1490"/>
        <v>0</v>
      </c>
      <c r="CX1149" s="24">
        <f t="shared" si="1474"/>
        <v>1256.95</v>
      </c>
      <c r="CY1149" s="24">
        <f t="shared" si="1475"/>
        <v>808.13</v>
      </c>
      <c r="DA1149" s="24">
        <f t="shared" si="1485"/>
        <v>1428.3992400000002</v>
      </c>
      <c r="DB1149" s="24">
        <f t="shared" si="1476"/>
        <v>1085.5007599999999</v>
      </c>
      <c r="DC1149" s="24">
        <f t="shared" si="1477"/>
        <v>1534.3207600000001</v>
      </c>
      <c r="DD1149" s="24">
        <f t="shared" si="1478"/>
        <v>979.57924000000003</v>
      </c>
      <c r="DE1149">
        <f t="shared" si="1479"/>
        <v>1705.77</v>
      </c>
      <c r="DF1149" s="24">
        <f t="shared" si="1480"/>
        <v>890.71288000000004</v>
      </c>
      <c r="DG1149" s="15" t="str">
        <f t="shared" si="1481"/>
        <v>RED</v>
      </c>
      <c r="DH1149" s="15" t="str">
        <f t="shared" si="1482"/>
        <v>RED</v>
      </c>
      <c r="DI1149" s="15" t="str">
        <f t="shared" si="1483"/>
        <v>GREEN</v>
      </c>
    </row>
    <row r="1150" spans="1:113" x14ac:dyDescent="0.3">
      <c r="A1150" s="18">
        <v>35832</v>
      </c>
      <c r="B1150" s="1">
        <v>963.45</v>
      </c>
      <c r="C1150" s="1">
        <v>988.4</v>
      </c>
      <c r="D1150" s="1">
        <v>962.25</v>
      </c>
      <c r="E1150" s="1">
        <v>977.65</v>
      </c>
      <c r="F1150" s="1">
        <v>212400000</v>
      </c>
      <c r="G1150" s="1">
        <v>636000.01</v>
      </c>
      <c r="H1150" s="1">
        <v>670281</v>
      </c>
      <c r="I1150" s="1">
        <v>991.85</v>
      </c>
      <c r="J1150" s="1">
        <v>1051.3900000000001</v>
      </c>
      <c r="K1150" s="1">
        <v>1090.82</v>
      </c>
      <c r="L1150" s="1">
        <v>1045.53</v>
      </c>
      <c r="M1150" s="1">
        <v>0</v>
      </c>
      <c r="N1150" s="1">
        <v>35.49</v>
      </c>
      <c r="O1150" s="1">
        <v>40.299999999999997</v>
      </c>
      <c r="P1150" s="1">
        <v>45.13</v>
      </c>
      <c r="Q1150" s="1">
        <v>-32.82</v>
      </c>
      <c r="R1150" s="1">
        <v>-24.42</v>
      </c>
      <c r="S1150" s="1">
        <v>1.47</v>
      </c>
      <c r="T1150" s="1">
        <v>19.920000000000002</v>
      </c>
      <c r="U1150" s="1">
        <v>24.11</v>
      </c>
      <c r="V1150" s="1">
        <v>17</v>
      </c>
      <c r="W1150" s="1">
        <v>36.630000000000003</v>
      </c>
      <c r="X1150" s="1">
        <v>23.19</v>
      </c>
      <c r="Y1150" s="1">
        <v>1178.8499999999999</v>
      </c>
      <c r="Z1150" s="1">
        <v>923.92</v>
      </c>
      <c r="AA1150" s="1">
        <v>1051.3900000000001</v>
      </c>
      <c r="AB1150" s="1">
        <v>1297.0999999999999</v>
      </c>
      <c r="AC1150" s="1">
        <v>929.05</v>
      </c>
      <c r="AD1150" s="19">
        <f t="shared" si="1431"/>
        <v>0.21716010977023162</v>
      </c>
      <c r="AE1150" s="1">
        <f t="shared" si="1418"/>
        <v>107.22197850405794</v>
      </c>
      <c r="AF1150" s="20">
        <f t="shared" si="1486"/>
        <v>1.4738699465462579E-2</v>
      </c>
      <c r="AG1150" s="2">
        <f t="shared" si="1432"/>
        <v>-8.3999999999999986</v>
      </c>
      <c r="AH1150" s="1">
        <f t="shared" si="1433"/>
        <v>1007.5749999999999</v>
      </c>
      <c r="AI1150" s="21">
        <f t="shared" si="1434"/>
        <v>1012.2192307692306</v>
      </c>
      <c r="AJ1150" s="22">
        <f t="shared" si="1435"/>
        <v>-4.6442307692307168</v>
      </c>
      <c r="AK1150" s="23">
        <f t="shared" si="1436"/>
        <v>-2.8299679487178651</v>
      </c>
      <c r="AL1150" s="23">
        <f t="shared" si="1437"/>
        <v>-1.8142628205128517</v>
      </c>
      <c r="AM1150" s="23"/>
      <c r="AN1150">
        <f t="shared" si="1438"/>
        <v>970.55</v>
      </c>
      <c r="AO1150" s="4">
        <f t="shared" si="1439"/>
        <v>981.42499999999995</v>
      </c>
      <c r="AP1150" s="4">
        <f t="shared" si="1440"/>
        <v>1016.9124999999999</v>
      </c>
      <c r="AQ1150" s="24">
        <f t="shared" si="1441"/>
        <v>1010.6749999999998</v>
      </c>
      <c r="AR1150" t="str">
        <f t="shared" si="1442"/>
        <v>GREEN</v>
      </c>
      <c r="AS1150" t="str">
        <f t="shared" si="1443"/>
        <v>RED</v>
      </c>
      <c r="AT1150" t="str">
        <f t="shared" si="1444"/>
        <v>RED</v>
      </c>
      <c r="AU1150" t="str">
        <f t="shared" si="1445"/>
        <v>RED</v>
      </c>
      <c r="AV1150" t="str">
        <f t="shared" si="1446"/>
        <v>RED</v>
      </c>
      <c r="AW1150" t="str">
        <f t="shared" si="1447"/>
        <v>RED</v>
      </c>
      <c r="AX1150" s="25">
        <f t="shared" si="1448"/>
        <v>6.3426433255790267E-3</v>
      </c>
      <c r="AY1150" s="25">
        <f t="shared" si="1449"/>
        <v>1.9624642360739169E-2</v>
      </c>
      <c r="AZ1150" s="26">
        <f t="shared" si="1450"/>
        <v>24.425515250987047</v>
      </c>
      <c r="BA1150" s="1">
        <f t="shared" si="1489"/>
        <v>591500</v>
      </c>
      <c r="BB1150" s="1">
        <f t="shared" si="1489"/>
        <v>676741.75</v>
      </c>
      <c r="BC1150" s="27">
        <f t="shared" si="1451"/>
        <v>1.0752324767540151</v>
      </c>
      <c r="BD1150" s="28">
        <f t="shared" si="1451"/>
        <v>0.99045315291985458</v>
      </c>
      <c r="BE1150" s="29">
        <f t="shared" si="1420"/>
        <v>11.568228105906259</v>
      </c>
      <c r="BF1150" s="29">
        <f t="shared" si="1484"/>
        <v>5.7841140529531296</v>
      </c>
      <c r="BG1150" s="30">
        <f t="shared" si="1452"/>
        <v>-4.4618217305844587E-3</v>
      </c>
      <c r="BH1150" s="31">
        <f t="shared" si="1453"/>
        <v>-1.3634354592621939E-2</v>
      </c>
      <c r="BI1150" s="31">
        <f t="shared" si="1454"/>
        <v>-1.3281999035160141E-2</v>
      </c>
      <c r="BJ1150" s="32">
        <f t="shared" si="1455"/>
        <v>1098.0239413978959</v>
      </c>
      <c r="BK1150" s="24">
        <f t="shared" si="1456"/>
        <v>917.12605860210408</v>
      </c>
      <c r="BL1150" s="30">
        <f t="shared" si="1457"/>
        <v>0.18503337881224552</v>
      </c>
      <c r="BM1150" s="30">
        <f t="shared" si="1458"/>
        <v>-0.12312580309711647</v>
      </c>
      <c r="BN1150" s="30">
        <f t="shared" si="1459"/>
        <v>6.1907575715129032E-2</v>
      </c>
      <c r="BO1150" s="30">
        <f t="shared" si="1460"/>
        <v>-6.1218227381987442E-2</v>
      </c>
      <c r="BP1150" s="30"/>
      <c r="BQ1150">
        <f t="shared" si="1461"/>
        <v>1256.95</v>
      </c>
      <c r="BR1150">
        <f t="shared" si="1462"/>
        <v>808.13</v>
      </c>
      <c r="BT1150" s="24">
        <f t="shared" si="1463"/>
        <v>1428.3992400000002</v>
      </c>
      <c r="BU1150" s="24">
        <f t="shared" si="1464"/>
        <v>1085.5007599999999</v>
      </c>
      <c r="BV1150" s="24">
        <f t="shared" si="1465"/>
        <v>1534.3207600000001</v>
      </c>
      <c r="BW1150" s="24">
        <f t="shared" si="1466"/>
        <v>979.57924000000003</v>
      </c>
      <c r="BX1150">
        <f t="shared" si="1467"/>
        <v>1705.77</v>
      </c>
      <c r="BY1150" s="24">
        <f t="shared" si="1468"/>
        <v>890.71288000000004</v>
      </c>
      <c r="BZ1150" s="15" t="str">
        <f t="shared" si="1469"/>
        <v>RED</v>
      </c>
      <c r="CA1150" s="15" t="str">
        <f t="shared" si="1470"/>
        <v>RED</v>
      </c>
      <c r="CB1150" s="15" t="str">
        <f t="shared" si="1471"/>
        <v>GREEN</v>
      </c>
      <c r="CC1150" s="15" t="str">
        <f t="shared" si="1472"/>
        <v>GREEN</v>
      </c>
      <c r="CJ1150">
        <f t="shared" si="1421"/>
        <v>1256.95</v>
      </c>
      <c r="CK1150">
        <f t="shared" si="1422"/>
        <v>963.45</v>
      </c>
      <c r="CM1150" s="24">
        <f t="shared" si="1423"/>
        <v>1369.067</v>
      </c>
      <c r="CN1150" s="24">
        <f t="shared" si="1424"/>
        <v>1144.8330000000001</v>
      </c>
      <c r="CO1150" s="24">
        <f t="shared" si="1425"/>
        <v>1438.3330000000001</v>
      </c>
      <c r="CP1150" s="24">
        <f t="shared" si="1426"/>
        <v>1075.567</v>
      </c>
      <c r="CQ1150">
        <f t="shared" si="1427"/>
        <v>1550.45</v>
      </c>
      <c r="CR1150" s="24">
        <f t="shared" si="1428"/>
        <v>1017.4540000000001</v>
      </c>
      <c r="CS1150" s="15" t="str">
        <f t="shared" si="1429"/>
        <v>RED</v>
      </c>
      <c r="CT1150" s="15" t="str">
        <f t="shared" si="1430"/>
        <v>RED</v>
      </c>
      <c r="CU1150" s="15" t="str">
        <f t="shared" si="1473"/>
        <v>RED</v>
      </c>
      <c r="CV1150" s="15" t="str">
        <f t="shared" si="1490"/>
        <v>0</v>
      </c>
      <c r="CX1150" s="24">
        <f t="shared" si="1474"/>
        <v>1256.95</v>
      </c>
      <c r="CY1150" s="24">
        <f t="shared" si="1475"/>
        <v>808.13</v>
      </c>
      <c r="DA1150" s="24">
        <f t="shared" si="1485"/>
        <v>1428.3992400000002</v>
      </c>
      <c r="DB1150" s="24">
        <f t="shared" si="1476"/>
        <v>1085.5007599999999</v>
      </c>
      <c r="DC1150" s="24">
        <f t="shared" si="1477"/>
        <v>1534.3207600000001</v>
      </c>
      <c r="DD1150" s="24">
        <f t="shared" si="1478"/>
        <v>979.57924000000003</v>
      </c>
      <c r="DE1150">
        <f t="shared" si="1479"/>
        <v>1705.77</v>
      </c>
      <c r="DF1150" s="24">
        <f t="shared" si="1480"/>
        <v>890.71288000000004</v>
      </c>
      <c r="DG1150" s="15" t="str">
        <f t="shared" si="1481"/>
        <v>RED</v>
      </c>
      <c r="DH1150" s="15" t="str">
        <f t="shared" si="1482"/>
        <v>RED</v>
      </c>
      <c r="DI1150" s="15" t="str">
        <f t="shared" si="1483"/>
        <v>GREEN</v>
      </c>
    </row>
    <row r="1151" spans="1:113" x14ac:dyDescent="0.3">
      <c r="A1151" s="75">
        <v>35825</v>
      </c>
      <c r="B1151" s="76">
        <v>986.9</v>
      </c>
      <c r="C1151" s="76">
        <v>988</v>
      </c>
      <c r="D1151" s="76">
        <v>929.05</v>
      </c>
      <c r="E1151" s="76">
        <v>963.45</v>
      </c>
      <c r="F1151" s="76">
        <v>169500000</v>
      </c>
      <c r="G1151" s="76">
        <v>455699.99</v>
      </c>
      <c r="H1151" s="76">
        <v>548042</v>
      </c>
      <c r="I1151" s="76">
        <v>1013.56</v>
      </c>
      <c r="J1151" s="76">
        <v>1057.72</v>
      </c>
      <c r="K1151" s="76">
        <v>1091.0999999999999</v>
      </c>
      <c r="L1151" s="76">
        <v>1045.6400000000001</v>
      </c>
      <c r="M1151" s="76">
        <v>0</v>
      </c>
      <c r="N1151" s="76">
        <v>18.75</v>
      </c>
      <c r="O1151" s="76">
        <v>38.17</v>
      </c>
      <c r="P1151" s="76">
        <v>44.23</v>
      </c>
      <c r="Q1151" s="76">
        <v>-31.33</v>
      </c>
      <c r="R1151" s="76">
        <v>-22.33</v>
      </c>
      <c r="S1151" s="76">
        <v>-2.37</v>
      </c>
      <c r="T1151" s="76">
        <v>19.38</v>
      </c>
      <c r="U1151" s="76">
        <v>37.69</v>
      </c>
      <c r="V1151" s="76">
        <v>17.559999999999999</v>
      </c>
      <c r="W1151" s="76">
        <v>37.950000000000003</v>
      </c>
      <c r="X1151" s="76">
        <v>22.16</v>
      </c>
      <c r="Y1151" s="76">
        <v>1182.46</v>
      </c>
      <c r="Z1151" s="76">
        <v>932.98</v>
      </c>
      <c r="AA1151" s="76">
        <v>1057.72</v>
      </c>
      <c r="AB1151" s="76">
        <v>1297.0999999999999</v>
      </c>
      <c r="AC1151" s="76">
        <v>931.5</v>
      </c>
      <c r="AD1151" s="19">
        <f t="shared" si="1431"/>
        <v>-0.36489723760607184</v>
      </c>
      <c r="AE1151" s="76">
        <f t="shared" si="1418"/>
        <v>105.66461943408646</v>
      </c>
      <c r="AF1151" s="77">
        <f t="shared" si="1486"/>
        <v>-2.3662342926631497E-2</v>
      </c>
      <c r="AG1151" s="2">
        <f t="shared" si="1432"/>
        <v>-9</v>
      </c>
      <c r="AH1151" s="1">
        <f t="shared" si="1433"/>
        <v>1021.5416666666666</v>
      </c>
      <c r="AI1151" s="21">
        <f t="shared" si="1434"/>
        <v>1019.6923076923075</v>
      </c>
      <c r="AJ1151" s="22">
        <f t="shared" si="1435"/>
        <v>1.8493589743591201</v>
      </c>
      <c r="AK1151" s="23">
        <f t="shared" si="1436"/>
        <v>-7.733814102563997</v>
      </c>
      <c r="AL1151" s="23">
        <f t="shared" si="1437"/>
        <v>9.5831730769231172</v>
      </c>
      <c r="AM1151" s="23"/>
      <c r="AN1151">
        <f t="shared" si="1438"/>
        <v>975.125</v>
      </c>
      <c r="AO1151" s="4">
        <f t="shared" si="1439"/>
        <v>995.40000000000009</v>
      </c>
      <c r="AP1151" s="4">
        <f t="shared" si="1440"/>
        <v>1015.3499999999999</v>
      </c>
      <c r="AQ1151" s="24">
        <f t="shared" si="1441"/>
        <v>1015.3049999999999</v>
      </c>
      <c r="AR1151" t="str">
        <f t="shared" si="1442"/>
        <v>RED</v>
      </c>
      <c r="AS1151" t="str">
        <f t="shared" si="1443"/>
        <v>RED</v>
      </c>
      <c r="AT1151" t="str">
        <f t="shared" si="1444"/>
        <v>RED</v>
      </c>
      <c r="AU1151" t="str">
        <f t="shared" si="1445"/>
        <v>RED</v>
      </c>
      <c r="AV1151" t="str">
        <f t="shared" si="1446"/>
        <v>RED</v>
      </c>
      <c r="AW1151" t="str">
        <f t="shared" si="1447"/>
        <v>RED</v>
      </c>
      <c r="AX1151" s="25">
        <f t="shared" si="1448"/>
        <v>9.242410191538819E-3</v>
      </c>
      <c r="AY1151" s="25">
        <f t="shared" si="1449"/>
        <v>1.9624642360739169E-2</v>
      </c>
      <c r="AZ1151" s="26">
        <f t="shared" si="1450"/>
        <v>32.017159267649149</v>
      </c>
      <c r="BA1151" s="1">
        <f t="shared" si="1489"/>
        <v>609649.99</v>
      </c>
      <c r="BB1151" s="1">
        <f t="shared" si="1489"/>
        <v>730266.25</v>
      </c>
      <c r="BC1151" s="27">
        <f t="shared" si="1451"/>
        <v>0.74747805704056514</v>
      </c>
      <c r="BD1151" s="28">
        <f t="shared" si="1451"/>
        <v>0.75046875026745385</v>
      </c>
      <c r="BE1151" s="29">
        <f t="shared" si="1420"/>
        <v>0</v>
      </c>
      <c r="BF1151" s="29">
        <f t="shared" si="1484"/>
        <v>6.3119533527696685</v>
      </c>
      <c r="BG1151" s="30">
        <f t="shared" si="1452"/>
        <v>-1.7343298142008856E-2</v>
      </c>
      <c r="BH1151" s="31">
        <f t="shared" si="1453"/>
        <v>-2.9436963541108752E-2</v>
      </c>
      <c r="BI1151" s="31">
        <f t="shared" si="1454"/>
        <v>-1.0382232169200348E-2</v>
      </c>
      <c r="BJ1151" s="32">
        <f t="shared" si="1455"/>
        <v>1115.6176660855763</v>
      </c>
      <c r="BK1151" s="24">
        <f t="shared" si="1456"/>
        <v>927.4656672477571</v>
      </c>
      <c r="BL1151" s="30">
        <f t="shared" si="1457"/>
        <v>0.1952898425842744</v>
      </c>
      <c r="BM1151" s="30">
        <f t="shared" si="1458"/>
        <v>-0.15794038723916781</v>
      </c>
      <c r="BN1151" s="30">
        <f t="shared" si="1459"/>
        <v>3.7349455345106593E-2</v>
      </c>
      <c r="BO1151" s="30">
        <f t="shared" si="1460"/>
        <v>-0.12059093189406123</v>
      </c>
      <c r="BP1151" s="30"/>
      <c r="BQ1151">
        <f t="shared" si="1461"/>
        <v>1256.95</v>
      </c>
      <c r="BR1151">
        <f t="shared" si="1462"/>
        <v>808.13</v>
      </c>
      <c r="BT1151" s="24">
        <f t="shared" si="1463"/>
        <v>1428.3992400000002</v>
      </c>
      <c r="BU1151" s="24">
        <f t="shared" si="1464"/>
        <v>1085.5007599999999</v>
      </c>
      <c r="BV1151" s="24">
        <f t="shared" si="1465"/>
        <v>1534.3207600000001</v>
      </c>
      <c r="BW1151" s="24">
        <f t="shared" si="1466"/>
        <v>979.57924000000003</v>
      </c>
      <c r="BX1151">
        <f t="shared" si="1467"/>
        <v>1705.77</v>
      </c>
      <c r="BY1151" s="24">
        <f t="shared" si="1468"/>
        <v>890.71288000000004</v>
      </c>
      <c r="BZ1151" s="15" t="str">
        <f t="shared" si="1469"/>
        <v>RED</v>
      </c>
      <c r="CA1151" s="15" t="str">
        <f t="shared" si="1470"/>
        <v>RED</v>
      </c>
      <c r="CB1151" s="15" t="str">
        <f t="shared" si="1471"/>
        <v>GREEN</v>
      </c>
      <c r="CC1151" s="15" t="str">
        <f t="shared" si="1472"/>
        <v>GREEN</v>
      </c>
      <c r="CJ1151">
        <f t="shared" si="1421"/>
        <v>1256.95</v>
      </c>
      <c r="CK1151">
        <f t="shared" si="1422"/>
        <v>963.45</v>
      </c>
      <c r="CM1151" s="24">
        <f t="shared" si="1423"/>
        <v>1369.067</v>
      </c>
      <c r="CN1151" s="24">
        <f t="shared" si="1424"/>
        <v>1144.8330000000001</v>
      </c>
      <c r="CO1151" s="24">
        <f t="shared" si="1425"/>
        <v>1438.3330000000001</v>
      </c>
      <c r="CP1151" s="24">
        <f t="shared" si="1426"/>
        <v>1075.567</v>
      </c>
      <c r="CQ1151">
        <f t="shared" si="1427"/>
        <v>1550.45</v>
      </c>
      <c r="CR1151" s="24">
        <f t="shared" si="1428"/>
        <v>1017.4540000000001</v>
      </c>
      <c r="CS1151" s="15" t="str">
        <f t="shared" si="1429"/>
        <v>RED</v>
      </c>
      <c r="CT1151" s="15" t="str">
        <f t="shared" si="1430"/>
        <v>RED</v>
      </c>
      <c r="CU1151" s="15" t="str">
        <f t="shared" si="1473"/>
        <v>RED</v>
      </c>
      <c r="CV1151" s="15" t="str">
        <f t="shared" si="1490"/>
        <v>0</v>
      </c>
      <c r="CX1151" s="24">
        <f t="shared" si="1474"/>
        <v>1256.95</v>
      </c>
      <c r="CY1151" s="24">
        <f t="shared" si="1475"/>
        <v>808.13</v>
      </c>
      <c r="DA1151" s="24">
        <f t="shared" si="1485"/>
        <v>1428.3992400000002</v>
      </c>
      <c r="DB1151" s="24">
        <f t="shared" si="1476"/>
        <v>1085.5007599999999</v>
      </c>
      <c r="DC1151" s="24">
        <f t="shared" si="1477"/>
        <v>1534.3207600000001</v>
      </c>
      <c r="DD1151" s="24">
        <f t="shared" si="1478"/>
        <v>979.57924000000003</v>
      </c>
      <c r="DE1151">
        <f t="shared" si="1479"/>
        <v>1705.77</v>
      </c>
      <c r="DF1151" s="24">
        <f t="shared" si="1480"/>
        <v>890.71288000000004</v>
      </c>
      <c r="DG1151" s="15" t="str">
        <f t="shared" si="1481"/>
        <v>RED</v>
      </c>
      <c r="DH1151" s="15" t="str">
        <f t="shared" si="1482"/>
        <v>RED</v>
      </c>
      <c r="DI1151" s="15" t="str">
        <f t="shared" si="1483"/>
        <v>GREEN</v>
      </c>
    </row>
    <row r="1152" spans="1:113" x14ac:dyDescent="0.3">
      <c r="A1152" s="18">
        <v>35818</v>
      </c>
      <c r="B1152" s="1">
        <v>998.3</v>
      </c>
      <c r="C1152" s="1">
        <v>1029.6500000000001</v>
      </c>
      <c r="D1152" s="1">
        <v>984.55</v>
      </c>
      <c r="E1152" s="1">
        <v>986.8</v>
      </c>
      <c r="F1152" s="1">
        <v>224800000</v>
      </c>
      <c r="G1152" s="1">
        <v>567300.01</v>
      </c>
      <c r="H1152" s="1">
        <v>693034</v>
      </c>
      <c r="I1152" s="1">
        <v>1033.1600000000001</v>
      </c>
      <c r="J1152" s="1">
        <v>1066.69</v>
      </c>
      <c r="K1152" s="1">
        <v>1092.02</v>
      </c>
      <c r="L1152" s="1">
        <v>1046</v>
      </c>
      <c r="M1152" s="1">
        <v>0</v>
      </c>
      <c r="N1152" s="1">
        <v>26.21</v>
      </c>
      <c r="O1152" s="1">
        <v>40.369999999999997</v>
      </c>
      <c r="P1152" s="1">
        <v>45.42</v>
      </c>
      <c r="Q1152" s="1">
        <v>-27.52</v>
      </c>
      <c r="R1152" s="1">
        <v>-20.07</v>
      </c>
      <c r="S1152" s="1">
        <v>-1.1000000000000001</v>
      </c>
      <c r="T1152" s="1">
        <v>33.049999999999997</v>
      </c>
      <c r="U1152" s="1">
        <v>58.49</v>
      </c>
      <c r="V1152" s="1">
        <v>18.989999999999998</v>
      </c>
      <c r="W1152" s="1">
        <v>33.369999999999997</v>
      </c>
      <c r="X1152" s="1">
        <v>21.04</v>
      </c>
      <c r="Y1152" s="1">
        <v>1188.8</v>
      </c>
      <c r="Z1152" s="1">
        <v>944.58</v>
      </c>
      <c r="AA1152" s="1">
        <v>1066.69</v>
      </c>
      <c r="AB1152" s="1">
        <v>1297.0999999999999</v>
      </c>
      <c r="AC1152" s="1">
        <v>931.5</v>
      </c>
      <c r="AD1152" s="19">
        <f t="shared" si="1431"/>
        <v>-0.1756048427536854</v>
      </c>
      <c r="AE1152" s="1">
        <f t="shared" si="1418"/>
        <v>108.22548804562408</v>
      </c>
      <c r="AF1152" s="20">
        <f t="shared" si="1486"/>
        <v>-1.1024253357386216E-2</v>
      </c>
      <c r="AG1152" s="2">
        <f t="shared" si="1432"/>
        <v>-7.4499999999999993</v>
      </c>
      <c r="AH1152" s="1">
        <f t="shared" si="1433"/>
        <v>1032.3666666666666</v>
      </c>
      <c r="AI1152" s="21">
        <f t="shared" si="1434"/>
        <v>1029.0615384615382</v>
      </c>
      <c r="AJ1152" s="22">
        <f t="shared" si="1435"/>
        <v>3.3051282051283124</v>
      </c>
      <c r="AK1152" s="23">
        <f t="shared" si="1436"/>
        <v>-17.161057692307566</v>
      </c>
      <c r="AL1152" s="23">
        <f t="shared" si="1437"/>
        <v>20.466185897435878</v>
      </c>
      <c r="AM1152" s="23"/>
      <c r="AN1152">
        <f t="shared" si="1438"/>
        <v>992.3</v>
      </c>
      <c r="AO1152" s="4">
        <f t="shared" si="1439"/>
        <v>1026.0874999999999</v>
      </c>
      <c r="AP1152" s="4">
        <f t="shared" si="1440"/>
        <v>1020.7062499999998</v>
      </c>
      <c r="AQ1152" s="24">
        <f t="shared" si="1441"/>
        <v>1019.5349999999999</v>
      </c>
      <c r="AR1152" t="str">
        <f t="shared" si="1442"/>
        <v>RED</v>
      </c>
      <c r="AS1152" t="str">
        <f t="shared" si="1443"/>
        <v>RED</v>
      </c>
      <c r="AT1152" t="str">
        <f t="shared" si="1444"/>
        <v>RED</v>
      </c>
      <c r="AU1152" t="str">
        <f t="shared" si="1445"/>
        <v>RED</v>
      </c>
      <c r="AV1152" t="str">
        <f t="shared" si="1446"/>
        <v>RED</v>
      </c>
      <c r="AW1152" t="str">
        <f t="shared" si="1447"/>
        <v>RED</v>
      </c>
      <c r="AX1152" s="25">
        <f t="shared" si="1448"/>
        <v>2.0164719331741576E-2</v>
      </c>
      <c r="AY1152" s="25">
        <f t="shared" si="1449"/>
        <v>1.5680918539633919E-2</v>
      </c>
      <c r="AZ1152" s="26">
        <f t="shared" si="1450"/>
        <v>56.254318598258493</v>
      </c>
      <c r="BA1152" s="1">
        <f t="shared" si="1489"/>
        <v>633124.995</v>
      </c>
      <c r="BB1152" s="1">
        <f t="shared" si="1489"/>
        <v>771773.75</v>
      </c>
      <c r="BC1152" s="27">
        <f t="shared" si="1451"/>
        <v>0.89603161220952909</v>
      </c>
      <c r="BD1152" s="28">
        <f t="shared" si="1451"/>
        <v>0.89797560489716055</v>
      </c>
      <c r="BE1152" s="29">
        <f t="shared" si="1420"/>
        <v>12.623906705539337</v>
      </c>
      <c r="BF1152" s="29">
        <f t="shared" si="1484"/>
        <v>13.988887281760965</v>
      </c>
      <c r="BG1152" s="30">
        <f t="shared" si="1452"/>
        <v>-2.2806887454659419E-2</v>
      </c>
      <c r="BH1152" s="31">
        <f t="shared" si="1453"/>
        <v>-1.7692087687447983E-2</v>
      </c>
      <c r="BI1152" s="31">
        <f t="shared" si="1454"/>
        <v>4.4838007921076577E-3</v>
      </c>
      <c r="BJ1152" s="32">
        <f t="shared" si="1455"/>
        <v>1107.3716176143653</v>
      </c>
      <c r="BK1152" s="24">
        <f t="shared" si="1456"/>
        <v>957.36171571896796</v>
      </c>
      <c r="BL1152" s="30">
        <f t="shared" si="1457"/>
        <v>0.15201651995885421</v>
      </c>
      <c r="BM1152" s="30">
        <f t="shared" si="1458"/>
        <v>-0.12218445238585866</v>
      </c>
      <c r="BN1152" s="30">
        <f t="shared" si="1459"/>
        <v>2.983206757299554E-2</v>
      </c>
      <c r="BO1152" s="30">
        <f t="shared" si="1460"/>
        <v>-9.235238481286312E-2</v>
      </c>
      <c r="BP1152" s="30"/>
      <c r="BQ1152">
        <f t="shared" si="1461"/>
        <v>1256.95</v>
      </c>
      <c r="BR1152">
        <f t="shared" si="1462"/>
        <v>808.13</v>
      </c>
      <c r="BT1152" s="24">
        <f t="shared" si="1463"/>
        <v>1428.3992400000002</v>
      </c>
      <c r="BU1152" s="24">
        <f t="shared" si="1464"/>
        <v>1085.5007599999999</v>
      </c>
      <c r="BV1152" s="24">
        <f t="shared" si="1465"/>
        <v>1534.3207600000001</v>
      </c>
      <c r="BW1152" s="24">
        <f t="shared" si="1466"/>
        <v>979.57924000000003</v>
      </c>
      <c r="BX1152">
        <f t="shared" si="1467"/>
        <v>1705.77</v>
      </c>
      <c r="BY1152" s="24">
        <f t="shared" si="1468"/>
        <v>890.71288000000004</v>
      </c>
      <c r="BZ1152" s="15" t="str">
        <f t="shared" si="1469"/>
        <v>RED</v>
      </c>
      <c r="CA1152" s="15" t="str">
        <f t="shared" si="1470"/>
        <v>GREEN</v>
      </c>
      <c r="CB1152" s="15" t="str">
        <f t="shared" si="1471"/>
        <v>GREEN</v>
      </c>
      <c r="CC1152" s="15" t="str">
        <f t="shared" si="1472"/>
        <v>GREEN</v>
      </c>
      <c r="CJ1152">
        <f t="shared" si="1421"/>
        <v>1256.95</v>
      </c>
      <c r="CK1152">
        <f t="shared" si="1422"/>
        <v>965.15</v>
      </c>
      <c r="CM1152" s="24">
        <f t="shared" si="1423"/>
        <v>1368.4176</v>
      </c>
      <c r="CN1152" s="24">
        <f t="shared" si="1424"/>
        <v>1145.4824000000001</v>
      </c>
      <c r="CO1152" s="24">
        <f t="shared" si="1425"/>
        <v>1437.2824000000001</v>
      </c>
      <c r="CP1152" s="24">
        <f t="shared" si="1426"/>
        <v>1076.6176</v>
      </c>
      <c r="CQ1152">
        <f t="shared" si="1427"/>
        <v>1548.75</v>
      </c>
      <c r="CR1152" s="24">
        <f t="shared" si="1428"/>
        <v>1018.8412000000001</v>
      </c>
      <c r="CS1152" s="15" t="str">
        <f t="shared" si="1429"/>
        <v>RED</v>
      </c>
      <c r="CT1152" s="15" t="str">
        <f t="shared" si="1430"/>
        <v>RED</v>
      </c>
      <c r="CU1152" s="15" t="str">
        <f t="shared" si="1473"/>
        <v>RED</v>
      </c>
      <c r="CV1152" s="15" t="str">
        <f t="shared" si="1490"/>
        <v>0</v>
      </c>
      <c r="CX1152" s="24">
        <f t="shared" si="1474"/>
        <v>1256.95</v>
      </c>
      <c r="CY1152" s="24">
        <f t="shared" si="1475"/>
        <v>808.13</v>
      </c>
      <c r="DA1152" s="24">
        <f t="shared" si="1485"/>
        <v>1428.3992400000002</v>
      </c>
      <c r="DB1152" s="24">
        <f t="shared" si="1476"/>
        <v>1085.5007599999999</v>
      </c>
      <c r="DC1152" s="24">
        <f t="shared" si="1477"/>
        <v>1534.3207600000001</v>
      </c>
      <c r="DD1152" s="24">
        <f t="shared" si="1478"/>
        <v>979.57924000000003</v>
      </c>
      <c r="DE1152">
        <f t="shared" si="1479"/>
        <v>1705.77</v>
      </c>
      <c r="DF1152" s="24">
        <f t="shared" si="1480"/>
        <v>890.71288000000004</v>
      </c>
      <c r="DG1152" s="15" t="str">
        <f t="shared" si="1481"/>
        <v>RED</v>
      </c>
      <c r="DH1152" s="15" t="str">
        <f t="shared" si="1482"/>
        <v>GREEN</v>
      </c>
      <c r="DI1152" s="15" t="str">
        <f t="shared" si="1483"/>
        <v>GREEN</v>
      </c>
    </row>
    <row r="1153" spans="1:113" x14ac:dyDescent="0.3">
      <c r="A1153" s="75">
        <v>35811</v>
      </c>
      <c r="B1153" s="76">
        <v>1033.2</v>
      </c>
      <c r="C1153" s="76">
        <v>1033.2</v>
      </c>
      <c r="D1153" s="76">
        <v>975.65</v>
      </c>
      <c r="E1153" s="76">
        <v>997.8</v>
      </c>
      <c r="F1153" s="76">
        <v>274100000</v>
      </c>
      <c r="G1153" s="76">
        <v>706999.99</v>
      </c>
      <c r="H1153" s="76">
        <v>795610</v>
      </c>
      <c r="I1153" s="76">
        <v>1041.48</v>
      </c>
      <c r="J1153" s="76">
        <v>1074.81</v>
      </c>
      <c r="K1153" s="76">
        <v>1091.8599999999999</v>
      </c>
      <c r="L1153" s="76">
        <v>1046.42</v>
      </c>
      <c r="M1153" s="76">
        <v>0</v>
      </c>
      <c r="N1153" s="76">
        <v>29.95</v>
      </c>
      <c r="O1153" s="76">
        <v>41.41</v>
      </c>
      <c r="P1153" s="76">
        <v>45.99</v>
      </c>
      <c r="Q1153" s="76">
        <v>-24.63</v>
      </c>
      <c r="R1153" s="76">
        <v>-18.21</v>
      </c>
      <c r="S1153" s="76">
        <v>-3.46</v>
      </c>
      <c r="T1153" s="76">
        <v>60.64</v>
      </c>
      <c r="U1153" s="76">
        <v>78.12</v>
      </c>
      <c r="V1153" s="76">
        <v>20.16</v>
      </c>
      <c r="W1153" s="76">
        <v>35.42</v>
      </c>
      <c r="X1153" s="76">
        <v>20.54</v>
      </c>
      <c r="Y1153" s="76">
        <v>1196.19</v>
      </c>
      <c r="Z1153" s="76">
        <v>953.43</v>
      </c>
      <c r="AA1153" s="76">
        <v>1074.81</v>
      </c>
      <c r="AB1153" s="76">
        <v>1297.0999999999999</v>
      </c>
      <c r="AC1153" s="76">
        <v>931.5</v>
      </c>
      <c r="AD1153" s="19">
        <f t="shared" si="1431"/>
        <v>-0.57413339471643665</v>
      </c>
      <c r="AE1153" s="76">
        <f t="shared" si="1418"/>
        <v>109.43189295898226</v>
      </c>
      <c r="AF1153" s="77">
        <f t="shared" si="1486"/>
        <v>-3.4589521551932623E-2</v>
      </c>
      <c r="AG1153" s="2">
        <f t="shared" si="1432"/>
        <v>-6.4199999999999982</v>
      </c>
      <c r="AH1153" s="1">
        <f t="shared" si="1433"/>
        <v>1028.7583333333332</v>
      </c>
      <c r="AI1153" s="21">
        <f t="shared" si="1434"/>
        <v>1040.5884615384614</v>
      </c>
      <c r="AJ1153" s="22">
        <f t="shared" si="1435"/>
        <v>-11.830128205128176</v>
      </c>
      <c r="AK1153" s="23">
        <f t="shared" si="1436"/>
        <v>-30.852403846153749</v>
      </c>
      <c r="AL1153" s="23">
        <f t="shared" si="1437"/>
        <v>19.022275641025573</v>
      </c>
      <c r="AM1153" s="23"/>
      <c r="AN1153">
        <f t="shared" si="1438"/>
        <v>1015.675</v>
      </c>
      <c r="AO1153" s="4">
        <f t="shared" si="1439"/>
        <v>1044.75</v>
      </c>
      <c r="AP1153" s="4">
        <f t="shared" si="1440"/>
        <v>1025.3499999999999</v>
      </c>
      <c r="AQ1153" s="24">
        <f t="shared" si="1441"/>
        <v>1023.0949999999999</v>
      </c>
      <c r="AR1153" t="str">
        <f t="shared" si="1442"/>
        <v>RED</v>
      </c>
      <c r="AS1153" t="str">
        <f t="shared" si="1443"/>
        <v>RED</v>
      </c>
      <c r="AT1153" t="str">
        <f t="shared" si="1444"/>
        <v>RED</v>
      </c>
      <c r="AU1153" t="str">
        <f t="shared" si="1445"/>
        <v>RED</v>
      </c>
      <c r="AV1153" t="str">
        <f t="shared" si="1446"/>
        <v>RED</v>
      </c>
      <c r="AW1153" t="str">
        <f t="shared" si="1447"/>
        <v>RED</v>
      </c>
      <c r="AX1153" s="25">
        <f t="shared" si="1448"/>
        <v>2.0164719331741576E-2</v>
      </c>
      <c r="AY1153" s="25">
        <f t="shared" si="1449"/>
        <v>2.0658939316483476E-2</v>
      </c>
      <c r="AZ1153" s="26">
        <f t="shared" si="1450"/>
        <v>49.394689254825785</v>
      </c>
      <c r="BA1153" s="1">
        <f t="shared" si="1489"/>
        <v>627299.99249999993</v>
      </c>
      <c r="BB1153" s="1">
        <f t="shared" si="1489"/>
        <v>750416.25</v>
      </c>
      <c r="BC1153" s="27">
        <f t="shared" si="1451"/>
        <v>1.1270524445287635</v>
      </c>
      <c r="BD1153" s="28">
        <f t="shared" si="1451"/>
        <v>1.0602249085091109</v>
      </c>
      <c r="BE1153" s="29">
        <f t="shared" si="1420"/>
        <v>15.353867857982593</v>
      </c>
      <c r="BF1153" s="29">
        <f t="shared" si="1484"/>
        <v>23.759699035974599</v>
      </c>
      <c r="BG1153" s="30">
        <f t="shared" si="1452"/>
        <v>-4.1530628940208647E-2</v>
      </c>
      <c r="BH1153" s="31">
        <f t="shared" si="1453"/>
        <v>-6.901699182796095E-3</v>
      </c>
      <c r="BI1153" s="31">
        <f t="shared" si="1454"/>
        <v>-4.9421998474189854E-4</v>
      </c>
      <c r="BJ1153" s="32">
        <f t="shared" si="1455"/>
        <v>1115.4569703852885</v>
      </c>
      <c r="BK1153" s="24">
        <f t="shared" si="1456"/>
        <v>942.05969628137791</v>
      </c>
      <c r="BL1153" s="30">
        <f t="shared" si="1457"/>
        <v>0.17377958920015094</v>
      </c>
      <c r="BM1153" s="30">
        <f t="shared" si="1458"/>
        <v>-0.11791638643544655</v>
      </c>
      <c r="BN1153" s="30">
        <f t="shared" si="1459"/>
        <v>5.5863202764704398E-2</v>
      </c>
      <c r="BO1153" s="30">
        <f t="shared" si="1460"/>
        <v>-6.2053183670742154E-2</v>
      </c>
      <c r="BP1153" s="30"/>
      <c r="BQ1153">
        <f t="shared" si="1461"/>
        <v>1256.95</v>
      </c>
      <c r="BR1153">
        <f t="shared" si="1462"/>
        <v>808.13</v>
      </c>
      <c r="BT1153" s="24">
        <f t="shared" si="1463"/>
        <v>1428.3992400000002</v>
      </c>
      <c r="BU1153" s="24">
        <f t="shared" si="1464"/>
        <v>1085.5007599999999</v>
      </c>
      <c r="BV1153" s="24">
        <f t="shared" si="1465"/>
        <v>1534.3207600000001</v>
      </c>
      <c r="BW1153" s="24">
        <f t="shared" si="1466"/>
        <v>979.57924000000003</v>
      </c>
      <c r="BX1153">
        <f t="shared" si="1467"/>
        <v>1705.77</v>
      </c>
      <c r="BY1153" s="24">
        <f t="shared" si="1468"/>
        <v>890.71288000000004</v>
      </c>
      <c r="BZ1153" s="15" t="str">
        <f t="shared" si="1469"/>
        <v>RED</v>
      </c>
      <c r="CA1153" s="15" t="str">
        <f t="shared" si="1470"/>
        <v>GREEN</v>
      </c>
      <c r="CB1153" s="15" t="str">
        <f t="shared" si="1471"/>
        <v>GREEN</v>
      </c>
      <c r="CC1153" s="15" t="str">
        <f t="shared" si="1472"/>
        <v>GREEN</v>
      </c>
      <c r="CJ1153">
        <f t="shared" si="1421"/>
        <v>1256.95</v>
      </c>
      <c r="CK1153">
        <f t="shared" si="1422"/>
        <v>965.15</v>
      </c>
      <c r="CM1153" s="24">
        <f t="shared" si="1423"/>
        <v>1368.4176</v>
      </c>
      <c r="CN1153" s="24">
        <f t="shared" si="1424"/>
        <v>1145.4824000000001</v>
      </c>
      <c r="CO1153" s="24">
        <f t="shared" si="1425"/>
        <v>1437.2824000000001</v>
      </c>
      <c r="CP1153" s="24">
        <f t="shared" si="1426"/>
        <v>1076.6176</v>
      </c>
      <c r="CQ1153">
        <f t="shared" si="1427"/>
        <v>1548.75</v>
      </c>
      <c r="CR1153" s="24">
        <f t="shared" si="1428"/>
        <v>1018.8412000000001</v>
      </c>
      <c r="CS1153" s="15" t="str">
        <f t="shared" si="1429"/>
        <v>RED</v>
      </c>
      <c r="CT1153" s="15" t="str">
        <f t="shared" si="1430"/>
        <v>RED</v>
      </c>
      <c r="CU1153" s="15" t="str">
        <f t="shared" si="1473"/>
        <v>RED</v>
      </c>
      <c r="CV1153" s="15" t="str">
        <f t="shared" si="1490"/>
        <v>0</v>
      </c>
      <c r="CX1153" s="24">
        <f t="shared" si="1474"/>
        <v>1256.95</v>
      </c>
      <c r="CY1153" s="24">
        <f t="shared" si="1475"/>
        <v>808.13</v>
      </c>
      <c r="DA1153" s="24">
        <f t="shared" si="1485"/>
        <v>1428.3992400000002</v>
      </c>
      <c r="DB1153" s="24">
        <f t="shared" si="1476"/>
        <v>1085.5007599999999</v>
      </c>
      <c r="DC1153" s="24">
        <f t="shared" si="1477"/>
        <v>1534.3207600000001</v>
      </c>
      <c r="DD1153" s="24">
        <f t="shared" si="1478"/>
        <v>979.57924000000003</v>
      </c>
      <c r="DE1153">
        <f t="shared" si="1479"/>
        <v>1705.77</v>
      </c>
      <c r="DF1153" s="24">
        <f t="shared" si="1480"/>
        <v>890.71288000000004</v>
      </c>
      <c r="DG1153" s="15" t="str">
        <f t="shared" si="1481"/>
        <v>RED</v>
      </c>
      <c r="DH1153" s="15" t="str">
        <f t="shared" si="1482"/>
        <v>GREEN</v>
      </c>
      <c r="DI1153" s="15" t="str">
        <f t="shared" si="1483"/>
        <v>GREEN</v>
      </c>
    </row>
    <row r="1154" spans="1:113" x14ac:dyDescent="0.3">
      <c r="A1154" s="75">
        <v>35804</v>
      </c>
      <c r="B1154" s="76">
        <v>1086.5999999999999</v>
      </c>
      <c r="C1154" s="76">
        <v>1102.1500000000001</v>
      </c>
      <c r="D1154" s="76">
        <v>1028.7</v>
      </c>
      <c r="E1154" s="76">
        <v>1033.55</v>
      </c>
      <c r="F1154" s="76">
        <v>298600000</v>
      </c>
      <c r="G1154" s="76">
        <v>708599.97</v>
      </c>
      <c r="H1154" s="76">
        <v>884379</v>
      </c>
      <c r="I1154" s="76">
        <v>1034.95</v>
      </c>
      <c r="J1154" s="76">
        <v>1080.17</v>
      </c>
      <c r="K1154" s="76">
        <v>1091.3599999999999</v>
      </c>
      <c r="L1154" s="76">
        <v>1046.68</v>
      </c>
      <c r="M1154" s="76">
        <v>0</v>
      </c>
      <c r="N1154" s="76">
        <v>43.35</v>
      </c>
      <c r="O1154" s="76">
        <v>44.9</v>
      </c>
      <c r="P1154" s="76">
        <v>47.86</v>
      </c>
      <c r="Q1154" s="76">
        <v>-21.71</v>
      </c>
      <c r="R1154" s="76">
        <v>-16.61</v>
      </c>
      <c r="S1154" s="76">
        <v>-4.8499999999999996</v>
      </c>
      <c r="T1154" s="76">
        <v>81.77</v>
      </c>
      <c r="U1154" s="76">
        <v>78.67</v>
      </c>
      <c r="V1154" s="76">
        <v>21.76</v>
      </c>
      <c r="W1154" s="76">
        <v>30.97</v>
      </c>
      <c r="X1154" s="76">
        <v>20.010000000000002</v>
      </c>
      <c r="Y1154" s="76">
        <v>1196.8499999999999</v>
      </c>
      <c r="Z1154" s="76">
        <v>963.49</v>
      </c>
      <c r="AA1154" s="76">
        <v>1080.17</v>
      </c>
      <c r="AB1154" s="76">
        <v>1297.0999999999999</v>
      </c>
      <c r="AC1154" s="76">
        <v>922.25</v>
      </c>
      <c r="AD1154" s="19">
        <f t="shared" si="1431"/>
        <v>-0.87959534755555757</v>
      </c>
      <c r="AE1154" s="76">
        <f t="shared" ref="AE1154:AE1206" si="1491">E1154/E1155*AE1155</f>
        <v>113.35270892739638</v>
      </c>
      <c r="AF1154" s="77">
        <f t="shared" si="1486"/>
        <v>-4.8471736328484671E-2</v>
      </c>
      <c r="AG1154" s="2">
        <f t="shared" si="1432"/>
        <v>-5.1000000000000014</v>
      </c>
      <c r="AH1154" s="1">
        <f t="shared" si="1433"/>
        <v>1030.175</v>
      </c>
      <c r="AI1154" s="21">
        <f t="shared" si="1434"/>
        <v>1054.4346153846152</v>
      </c>
      <c r="AJ1154" s="22">
        <f t="shared" si="1435"/>
        <v>-24.259615384615245</v>
      </c>
      <c r="AK1154" s="23">
        <f t="shared" si="1436"/>
        <v>-43.437980769230677</v>
      </c>
      <c r="AL1154" s="23">
        <f t="shared" si="1437"/>
        <v>19.178365384615432</v>
      </c>
      <c r="AM1154" s="23"/>
      <c r="AN1154">
        <f t="shared" si="1438"/>
        <v>1059.875</v>
      </c>
      <c r="AO1154" s="4">
        <f t="shared" si="1439"/>
        <v>1052.4000000000001</v>
      </c>
      <c r="AP1154" s="4">
        <f t="shared" si="1440"/>
        <v>1026.34375</v>
      </c>
      <c r="AQ1154" s="24">
        <f t="shared" si="1441"/>
        <v>1030.7949999999998</v>
      </c>
      <c r="AR1154" t="str">
        <f t="shared" si="1442"/>
        <v>RED</v>
      </c>
      <c r="AS1154" t="str">
        <f t="shared" si="1443"/>
        <v>RED</v>
      </c>
      <c r="AT1154" t="str">
        <f t="shared" si="1444"/>
        <v>GREEN</v>
      </c>
      <c r="AU1154" t="str">
        <f t="shared" si="1445"/>
        <v>GREEN</v>
      </c>
      <c r="AV1154" t="str">
        <f t="shared" si="1446"/>
        <v>GREEN</v>
      </c>
      <c r="AW1154" t="str">
        <f t="shared" si="1447"/>
        <v>GREEN</v>
      </c>
      <c r="AX1154" s="25">
        <f t="shared" si="1448"/>
        <v>2.0164719331741576E-2</v>
      </c>
      <c r="AY1154" s="25">
        <f t="shared" si="1449"/>
        <v>1.7766880688441528E-2</v>
      </c>
      <c r="AZ1154" s="26">
        <f t="shared" si="1450"/>
        <v>53.160740177087412</v>
      </c>
      <c r="BA1154" s="1">
        <f t="shared" ref="BA1154:BB1169" si="1492">AVERAGE(G1154:G1157)</f>
        <v>610824.99</v>
      </c>
      <c r="BB1154" s="1">
        <f t="shared" si="1492"/>
        <v>730739.25</v>
      </c>
      <c r="BC1154" s="27">
        <f t="shared" si="1451"/>
        <v>1.1600703664727272</v>
      </c>
      <c r="BD1154" s="28">
        <f t="shared" si="1451"/>
        <v>1.2102524943062796</v>
      </c>
      <c r="BE1154" s="29">
        <f t="shared" ref="BE1154:BE1217" si="1493">100*((E1154-MIN(E1154:E1167))/(MAX(E1154:E1167)-MIN(E1154:E1167)))</f>
        <v>32.165530213966605</v>
      </c>
      <c r="BF1154" s="29">
        <f t="shared" si="1484"/>
        <v>44.545027039736667</v>
      </c>
      <c r="BG1154" s="30">
        <f t="shared" si="1452"/>
        <v>-1.2577287920236546E-2</v>
      </c>
      <c r="BH1154" s="31">
        <f t="shared" si="1453"/>
        <v>1.8129144915491197E-2</v>
      </c>
      <c r="BI1154" s="31">
        <f t="shared" si="1454"/>
        <v>2.3978386433000467E-3</v>
      </c>
      <c r="BJ1154" s="32">
        <f t="shared" si="1455"/>
        <v>1114.6959264028737</v>
      </c>
      <c r="BK1154" s="24">
        <f t="shared" si="1456"/>
        <v>945.65407359712617</v>
      </c>
      <c r="BL1154" s="30">
        <f t="shared" si="1457"/>
        <v>0.16355459610637857</v>
      </c>
      <c r="BM1154" s="30">
        <f t="shared" si="1458"/>
        <v>-7.8511853710873963E-2</v>
      </c>
      <c r="BN1154" s="30">
        <f t="shared" si="1459"/>
        <v>8.5042742395504606E-2</v>
      </c>
      <c r="BO1154" s="30">
        <f t="shared" si="1460"/>
        <v>6.5308886846306424E-3</v>
      </c>
      <c r="BP1154" s="30"/>
      <c r="BQ1154">
        <f t="shared" si="1461"/>
        <v>1256.95</v>
      </c>
      <c r="BR1154">
        <f t="shared" si="1462"/>
        <v>808.13</v>
      </c>
      <c r="BT1154" s="24">
        <f t="shared" si="1463"/>
        <v>1428.3992400000002</v>
      </c>
      <c r="BU1154" s="24">
        <f t="shared" si="1464"/>
        <v>1085.5007599999999</v>
      </c>
      <c r="BV1154" s="24">
        <f t="shared" si="1465"/>
        <v>1534.3207600000001</v>
      </c>
      <c r="BW1154" s="24">
        <f t="shared" si="1466"/>
        <v>979.57924000000003</v>
      </c>
      <c r="BX1154">
        <f t="shared" si="1467"/>
        <v>1705.77</v>
      </c>
      <c r="BY1154" s="24">
        <f t="shared" si="1468"/>
        <v>890.71288000000004</v>
      </c>
      <c r="BZ1154" s="15" t="str">
        <f t="shared" si="1469"/>
        <v>RED</v>
      </c>
      <c r="CA1154" s="15" t="str">
        <f t="shared" si="1470"/>
        <v>GREEN</v>
      </c>
      <c r="CB1154" s="15" t="str">
        <f t="shared" si="1471"/>
        <v>GREEN</v>
      </c>
      <c r="CC1154" s="15" t="str">
        <f t="shared" si="1472"/>
        <v>0</v>
      </c>
      <c r="CJ1154">
        <f t="shared" ref="CJ1154:CJ1217" si="1494">MAX(E1154:E1206)</f>
        <v>1256.95</v>
      </c>
      <c r="CK1154">
        <f t="shared" ref="CK1154:CK1217" si="1495">MIN(E1154:E1206)</f>
        <v>965.15</v>
      </c>
      <c r="CM1154" s="24">
        <f t="shared" ref="CM1154:CM1217" si="1496">CJ1154+0.382*(CJ1154-CK1154)</f>
        <v>1368.4176</v>
      </c>
      <c r="CN1154" s="24">
        <f t="shared" ref="CN1154:CN1217" si="1497">CJ1154-0.382*(CJ1154-CK1154)</f>
        <v>1145.4824000000001</v>
      </c>
      <c r="CO1154" s="24">
        <f t="shared" ref="CO1154:CO1217" si="1498">CJ1154+0.618*(CJ1154-CK1154)</f>
        <v>1437.2824000000001</v>
      </c>
      <c r="CP1154" s="24">
        <f t="shared" ref="CP1154:CP1217" si="1499">CJ1154-0.618*(CJ1154-CK1154)</f>
        <v>1076.6176</v>
      </c>
      <c r="CQ1154">
        <f t="shared" ref="CQ1154:CQ1217" si="1500">CJ1154+1*(CJ1154-CK1154)</f>
        <v>1548.75</v>
      </c>
      <c r="CR1154" s="24">
        <f t="shared" ref="CR1154:CR1217" si="1501">CJ1154-0.816*(CJ1154-CK1154)</f>
        <v>1018.8412000000001</v>
      </c>
      <c r="CS1154" s="15" t="str">
        <f t="shared" ref="CS1154:CS1217" si="1502">IF((E1154-CN1154)&gt;0,"GREEN","RED")</f>
        <v>RED</v>
      </c>
      <c r="CT1154" s="15" t="str">
        <f t="shared" ref="CT1154:CT1217" si="1503">IF((E1154-CP1154)&gt;0,"GREEN","RED")</f>
        <v>RED</v>
      </c>
      <c r="CU1154" s="15" t="str">
        <f t="shared" si="1473"/>
        <v>GREEN</v>
      </c>
      <c r="CV1154" s="15" t="str">
        <f t="shared" si="1490"/>
        <v>0</v>
      </c>
      <c r="CX1154" s="24">
        <f t="shared" si="1474"/>
        <v>1256.95</v>
      </c>
      <c r="CY1154" s="24">
        <f t="shared" si="1475"/>
        <v>808.13</v>
      </c>
      <c r="DA1154" s="24">
        <f t="shared" si="1485"/>
        <v>1428.3992400000002</v>
      </c>
      <c r="DB1154" s="24">
        <f t="shared" si="1476"/>
        <v>1085.5007599999999</v>
      </c>
      <c r="DC1154" s="24">
        <f t="shared" si="1477"/>
        <v>1534.3207600000001</v>
      </c>
      <c r="DD1154" s="24">
        <f t="shared" si="1478"/>
        <v>979.57924000000003</v>
      </c>
      <c r="DE1154">
        <f t="shared" si="1479"/>
        <v>1705.77</v>
      </c>
      <c r="DF1154" s="24">
        <f t="shared" si="1480"/>
        <v>890.71288000000004</v>
      </c>
      <c r="DG1154" s="15" t="str">
        <f t="shared" si="1481"/>
        <v>RED</v>
      </c>
      <c r="DH1154" s="15" t="str">
        <f t="shared" si="1482"/>
        <v>GREEN</v>
      </c>
      <c r="DI1154" s="15" t="str">
        <f t="shared" si="1483"/>
        <v>GREEN</v>
      </c>
    </row>
    <row r="1155" spans="1:113" x14ac:dyDescent="0.3">
      <c r="A1155" s="53">
        <v>35797</v>
      </c>
      <c r="B1155" s="54">
        <v>1061.6500000000001</v>
      </c>
      <c r="C1155" s="54">
        <v>1091.3</v>
      </c>
      <c r="D1155" s="54">
        <v>1054.55</v>
      </c>
      <c r="E1155" s="54">
        <v>1086.2</v>
      </c>
      <c r="F1155" s="54">
        <v>224100000</v>
      </c>
      <c r="G1155" s="54">
        <v>549600.01</v>
      </c>
      <c r="H1155" s="54">
        <v>714072</v>
      </c>
      <c r="I1155" s="54">
        <v>1029.5</v>
      </c>
      <c r="J1155" s="54">
        <v>1086.52</v>
      </c>
      <c r="K1155" s="54">
        <v>1090.4100000000001</v>
      </c>
      <c r="L1155" s="54">
        <v>1046.67</v>
      </c>
      <c r="M1155" s="54">
        <v>0</v>
      </c>
      <c r="N1155" s="54">
        <v>77.33</v>
      </c>
      <c r="O1155" s="54">
        <v>50.75</v>
      </c>
      <c r="P1155" s="54">
        <v>50.8</v>
      </c>
      <c r="Q1155" s="54">
        <v>-21.31</v>
      </c>
      <c r="R1155" s="54">
        <v>-15.33</v>
      </c>
      <c r="S1155" s="54">
        <v>2.33</v>
      </c>
      <c r="T1155" s="54">
        <v>91.93</v>
      </c>
      <c r="U1155" s="54">
        <v>64.430000000000007</v>
      </c>
      <c r="V1155" s="54">
        <v>23.99</v>
      </c>
      <c r="W1155" s="54">
        <v>30.54</v>
      </c>
      <c r="X1155" s="54">
        <v>20.21</v>
      </c>
      <c r="Y1155" s="54">
        <v>1206.1300000000001</v>
      </c>
      <c r="Z1155" s="54">
        <v>966.9</v>
      </c>
      <c r="AA1155" s="54">
        <v>1086.52</v>
      </c>
      <c r="AB1155" s="54">
        <v>1297.0999999999999</v>
      </c>
      <c r="AC1155" s="54">
        <v>895.6</v>
      </c>
      <c r="AD1155" s="19">
        <f t="shared" ref="AD1155:AD1218" si="1504">(E1155-E1156)/STDEV(E1155:E1174)</f>
        <v>0.40334359680105109</v>
      </c>
      <c r="AE1155" s="54">
        <f t="shared" si="1491"/>
        <v>119.12700153542445</v>
      </c>
      <c r="AF1155" s="55">
        <f t="shared" si="1486"/>
        <v>2.3317160488011579E-2</v>
      </c>
      <c r="AG1155" s="2">
        <f t="shared" ref="AG1155:AG1208" si="1505">Q1155-R1155</f>
        <v>-5.9799999999999986</v>
      </c>
      <c r="AH1155" s="1">
        <f t="shared" ref="AH1155:AH1207" si="1506">AVERAGE(E1155:E1160)</f>
        <v>1028.575</v>
      </c>
      <c r="AI1155" s="21">
        <f t="shared" ref="AI1155:AI1207" si="1507">AVERAGE(E1155:E1167)</f>
        <v>1064.4346153846152</v>
      </c>
      <c r="AJ1155" s="22">
        <f t="shared" ref="AJ1155:AJ1207" si="1508">AH1155-AI1155</f>
        <v>-35.859615384615154</v>
      </c>
      <c r="AK1155" s="23">
        <f t="shared" ref="AK1155:AK1207" si="1509">AVERAGE(AJ1155:AJ1158)</f>
        <v>-52.442467948717876</v>
      </c>
      <c r="AL1155" s="23">
        <f t="shared" ref="AL1155:AL1218" si="1510">AJ1155-AK1155</f>
        <v>16.582852564102723</v>
      </c>
      <c r="AM1155" s="23"/>
      <c r="AN1155">
        <f t="shared" ref="AN1155:AN1208" si="1511">AVERAGE(E1155:E1156)</f>
        <v>1073.825</v>
      </c>
      <c r="AO1155" s="4">
        <f t="shared" ref="AO1155:AO1208" si="1512">AVERAGE(E1155:E1158)</f>
        <v>1035.3</v>
      </c>
      <c r="AP1155" s="4">
        <f t="shared" ref="AP1155:AP1208" si="1513">AVERAGE(E1155:E1162)</f>
        <v>1024.95</v>
      </c>
      <c r="AQ1155" s="24">
        <f t="shared" ref="AQ1155:AQ1208" si="1514">AVERAGE(E1155:E1164)</f>
        <v>1035.9649999999999</v>
      </c>
      <c r="AR1155" t="str">
        <f t="shared" ref="AR1155:AR1208" si="1515">IF(E1155&gt;AN1155,"GREEN","RED")</f>
        <v>GREEN</v>
      </c>
      <c r="AS1155" t="str">
        <f t="shared" ref="AS1155:AS1208" si="1516">IF(E1155&gt;AO1155,"GREEN","RED")</f>
        <v>GREEN</v>
      </c>
      <c r="AT1155" t="str">
        <f t="shared" ref="AT1155:AT1208" si="1517">IF(E1155&gt;AP1155,"GREEN","RED")</f>
        <v>GREEN</v>
      </c>
      <c r="AU1155" t="str">
        <f t="shared" ref="AU1155:AU1208" si="1518">IF(E1155&gt;AQ1155,"GREEN","RED")</f>
        <v>GREEN</v>
      </c>
      <c r="AV1155" t="str">
        <f t="shared" ref="AV1155:AV1208" si="1519">IF(AN1155&gt;AO1155,"GREEN","RED")</f>
        <v>GREEN</v>
      </c>
      <c r="AW1155" t="str">
        <f t="shared" ref="AW1155:AW1208" si="1520">IF(AN1155&gt;AP1155,"GREEN","RED")</f>
        <v>GREEN</v>
      </c>
      <c r="AX1155" s="25">
        <f t="shared" ref="AX1155:AX1208" si="1521">(IF(AF1160&gt;0,AF1160,0)+IF(AF1155&gt;0,AF1155,0)+IF(AF1156&gt;0,AF1156,0)+IF(AF1157&gt;0,AF1157,0)+IF(AF1158&gt;0,AF1158,0)+IF(AF1159&gt;0,AF1159,0))/6</f>
        <v>2.3180710714623354E-2</v>
      </c>
      <c r="AY1155" s="25">
        <f t="shared" ref="AY1155:AY1208" si="1522">ABS((IF(AF1160&lt;0,AF1160,0)+IF(AF1155&lt;0,AF1155,0)+IF(AF1156&lt;0,AF1156,0)+IF(AF1157&lt;0,AF1157,0)+IF(AF1158&lt;0,AF1158,0)+IF(AF1159&lt;0,AF1159,0))/6)</f>
        <v>9.6882579670274169E-3</v>
      </c>
      <c r="AZ1155" s="26">
        <f t="shared" ref="AZ1155:AZ1208" si="1523">100-100*(1/(1+(AX1155/AY1155)))</f>
        <v>70.524606169234858</v>
      </c>
      <c r="BA1155" s="1">
        <f t="shared" si="1492"/>
        <v>644500.00750000007</v>
      </c>
      <c r="BB1155" s="1">
        <f t="shared" si="1492"/>
        <v>704341</v>
      </c>
      <c r="BC1155" s="27">
        <f t="shared" ref="BC1155:BD1208" si="1524">G1155/BA1155</f>
        <v>0.85275407851721396</v>
      </c>
      <c r="BD1155" s="28">
        <f t="shared" si="1524"/>
        <v>1.0138157511773416</v>
      </c>
      <c r="BE1155" s="29">
        <f t="shared" si="1493"/>
        <v>56.924523865506735</v>
      </c>
      <c r="BF1155" s="29">
        <f t="shared" si="1484"/>
        <v>51.10510228074304</v>
      </c>
      <c r="BG1155" s="30">
        <f t="shared" ref="BG1155:BG1218" si="1525">(AF1155+AF1156)/2</f>
        <v>2.7727230574616457E-2</v>
      </c>
      <c r="BH1155" s="31">
        <f t="shared" ref="BH1155:BH1218" si="1526">AVERAGE(AF1155:AF1158)</f>
        <v>2.0023984492991476E-2</v>
      </c>
      <c r="BI1155" s="31">
        <f t="shared" ref="BI1155:BI1218" si="1527">AVERAGE(AF1155:AF1160)</f>
        <v>1.3492452747595937E-2</v>
      </c>
      <c r="BJ1155" s="32">
        <f t="shared" ref="BJ1155:BJ1218" si="1528">AVERAGE(E1155:E1160)+2*(STDEV(E1155:E1160))</f>
        <v>1113.1526980060348</v>
      </c>
      <c r="BK1155" s="24">
        <f t="shared" ref="BK1155:BK1218" si="1529">AVERAGE(E1155:E1160)-2*(STDEV(E1155:E1160))</f>
        <v>943.99730199396527</v>
      </c>
      <c r="BL1155" s="30">
        <f t="shared" ref="BL1155:BL1218" si="1530">(BJ1155-BK1155)/E1155</f>
        <v>0.1557313533530377</v>
      </c>
      <c r="BM1155" s="30">
        <f t="shared" ref="BM1155:BM1218" si="1531">(E1155-BJ1155)/E1155</f>
        <v>-2.4813752537317969E-2</v>
      </c>
      <c r="BN1155" s="30">
        <f t="shared" ref="BN1155:BN1218" si="1532">(E1155-BK1155)/E1155</f>
        <v>0.13091760081571974</v>
      </c>
      <c r="BO1155" s="30">
        <f t="shared" ref="BO1155:BO1218" si="1533">BM1155+BN1155</f>
        <v>0.10610384827840177</v>
      </c>
      <c r="BP1155" s="30"/>
      <c r="BQ1155">
        <f t="shared" ref="BQ1155:BQ1218" si="1534">MAX(E1155:E1263)</f>
        <v>1256.95</v>
      </c>
      <c r="BR1155">
        <f t="shared" ref="BR1155:BR1218" si="1535">MIN(E1155:E1263)</f>
        <v>808.13</v>
      </c>
      <c r="BT1155" s="24">
        <f t="shared" ref="BT1155:BT1218" si="1536">BQ1155+0.382*(BQ1155-BR1155)</f>
        <v>1428.3992400000002</v>
      </c>
      <c r="BU1155" s="24">
        <f t="shared" ref="BU1155:BU1218" si="1537">BQ1155-0.382*(BQ1155-BR1155)</f>
        <v>1085.5007599999999</v>
      </c>
      <c r="BV1155" s="24">
        <f t="shared" ref="BV1155:BV1218" si="1538">BQ1155+0.618*(BQ1155-BR1155)</f>
        <v>1534.3207600000001</v>
      </c>
      <c r="BW1155" s="24">
        <f t="shared" ref="BW1155:BW1218" si="1539">BQ1155-0.618*(BQ1155-BR1155)</f>
        <v>979.57924000000003</v>
      </c>
      <c r="BX1155">
        <f t="shared" ref="BX1155:BX1218" si="1540">BQ1155+1*(BQ1155-BR1155)</f>
        <v>1705.77</v>
      </c>
      <c r="BY1155" s="24">
        <f t="shared" ref="BY1155:BY1218" si="1541">BQ1155-0.816*(BQ1155-BR1155)</f>
        <v>890.71288000000004</v>
      </c>
      <c r="BZ1155" s="15" t="str">
        <f t="shared" ref="BZ1155:BZ1218" si="1542">IF((E1155-BU1155)&gt;0,"GREEN","RED")</f>
        <v>GREEN</v>
      </c>
      <c r="CA1155" s="15" t="str">
        <f t="shared" ref="CA1155:CA1218" si="1543">IF((E1155-BW1155)&gt;0,"GREEN","RED")</f>
        <v>GREEN</v>
      </c>
      <c r="CB1155" s="15" t="str">
        <f t="shared" ref="CB1155:CB1218" si="1544">IF((E1155-BY1155)&gt;0,"GREEN","RED")</f>
        <v>GREEN</v>
      </c>
      <c r="CC1155" s="15" t="str">
        <f t="shared" ref="CC1155:CC1218" si="1545">IF(ABS(E1155-BW1155)&lt;(0.05*BW1155), "GREEN","0")</f>
        <v>0</v>
      </c>
      <c r="CJ1155">
        <f t="shared" si="1494"/>
        <v>1256.95</v>
      </c>
      <c r="CK1155">
        <f t="shared" si="1495"/>
        <v>931.65</v>
      </c>
      <c r="CM1155" s="24">
        <f t="shared" si="1496"/>
        <v>1381.2146</v>
      </c>
      <c r="CN1155" s="24">
        <f t="shared" si="1497"/>
        <v>1132.6854000000001</v>
      </c>
      <c r="CO1155" s="24">
        <f t="shared" si="1498"/>
        <v>1457.9854</v>
      </c>
      <c r="CP1155" s="24">
        <f t="shared" si="1499"/>
        <v>1055.9146000000001</v>
      </c>
      <c r="CQ1155">
        <f t="shared" si="1500"/>
        <v>1582.25</v>
      </c>
      <c r="CR1155" s="24">
        <f t="shared" si="1501"/>
        <v>991.50520000000006</v>
      </c>
      <c r="CS1155" s="15" t="str">
        <f t="shared" si="1502"/>
        <v>RED</v>
      </c>
      <c r="CT1155" s="15" t="str">
        <f t="shared" si="1503"/>
        <v>GREEN</v>
      </c>
      <c r="CU1155" s="15" t="str">
        <f t="shared" ref="CU1155:CU1218" si="1546">IF((E1155-CR1155)&gt;0,"GREEN","RED")</f>
        <v>GREEN</v>
      </c>
      <c r="CV1155" s="15" t="str">
        <f t="shared" si="1490"/>
        <v>0</v>
      </c>
      <c r="CX1155" s="24">
        <f t="shared" ref="CX1155:CX1218" si="1547">MAX(E1155:E1263)</f>
        <v>1256.95</v>
      </c>
      <c r="CY1155" s="24">
        <f t="shared" ref="CY1155:CY1218" si="1548">MIN(E1155:E1263)</f>
        <v>808.13</v>
      </c>
      <c r="DA1155" s="24">
        <f t="shared" si="1485"/>
        <v>1428.3992400000002</v>
      </c>
      <c r="DB1155" s="24">
        <f t="shared" ref="DB1155:DB1218" si="1549">CX1155-0.382*(CX1155-CY1155)</f>
        <v>1085.5007599999999</v>
      </c>
      <c r="DC1155" s="24">
        <f t="shared" ref="DC1155:DC1218" si="1550">CX1155+0.618*(CX1155-CY1155)</f>
        <v>1534.3207600000001</v>
      </c>
      <c r="DD1155" s="24">
        <f t="shared" ref="DD1155:DD1218" si="1551">CX1155-0.618*(CX1155-CY1155)</f>
        <v>979.57924000000003</v>
      </c>
      <c r="DE1155">
        <f t="shared" ref="DE1155:DE1218" si="1552">CX1155+1*(CX1155-CY1155)</f>
        <v>1705.77</v>
      </c>
      <c r="DF1155" s="24">
        <f t="shared" ref="DF1155:DF1218" si="1553">CX1155-0.816*(CX1155-CY1155)</f>
        <v>890.71288000000004</v>
      </c>
      <c r="DG1155" s="15" t="str">
        <f t="shared" ref="DG1155:DG1218" si="1554">IF((E1155-DB1155)&gt;0,"GREEN","RED")</f>
        <v>GREEN</v>
      </c>
      <c r="DH1155" s="15" t="str">
        <f t="shared" ref="DH1155:DH1218" si="1555">IF((E1155-DD1155)&gt;0,"GREEN","RED")</f>
        <v>GREEN</v>
      </c>
      <c r="DI1155" s="15" t="str">
        <f t="shared" ref="DI1155:DI1218" si="1556">IF((E1155-DF1155)&gt;0,"GREEN","RED")</f>
        <v>GREEN</v>
      </c>
    </row>
    <row r="1156" spans="1:113" x14ac:dyDescent="0.3">
      <c r="A1156" s="53">
        <v>35790</v>
      </c>
      <c r="B1156" s="54">
        <v>1028.45</v>
      </c>
      <c r="C1156" s="54">
        <v>1066.25</v>
      </c>
      <c r="D1156" s="54">
        <v>1028.45</v>
      </c>
      <c r="E1156" s="54">
        <v>1061.45</v>
      </c>
      <c r="F1156" s="54">
        <v>189500000</v>
      </c>
      <c r="G1156" s="54">
        <v>544000</v>
      </c>
      <c r="H1156" s="54">
        <v>607604</v>
      </c>
      <c r="I1156" s="54">
        <v>1017.05</v>
      </c>
      <c r="J1156" s="54">
        <v>1093.5999999999999</v>
      </c>
      <c r="K1156" s="54">
        <v>1088.72</v>
      </c>
      <c r="L1156" s="54">
        <v>1044.99</v>
      </c>
      <c r="M1156" s="54">
        <v>0</v>
      </c>
      <c r="N1156" s="54">
        <v>69.95</v>
      </c>
      <c r="O1156" s="54">
        <v>47.78</v>
      </c>
      <c r="P1156" s="54">
        <v>49.39</v>
      </c>
      <c r="Q1156" s="54">
        <v>-25.84</v>
      </c>
      <c r="R1156" s="54">
        <v>-13.84</v>
      </c>
      <c r="S1156" s="54">
        <v>3.21</v>
      </c>
      <c r="T1156" s="54">
        <v>62.31</v>
      </c>
      <c r="U1156" s="54">
        <v>42.43</v>
      </c>
      <c r="V1156" s="54">
        <v>21.78</v>
      </c>
      <c r="W1156" s="54">
        <v>32.07</v>
      </c>
      <c r="X1156" s="54">
        <v>20.84</v>
      </c>
      <c r="Y1156" s="54">
        <v>1228.1600000000001</v>
      </c>
      <c r="Z1156" s="54">
        <v>959.04</v>
      </c>
      <c r="AA1156" s="54">
        <v>1093.5999999999999</v>
      </c>
      <c r="AB1156" s="54">
        <v>1297.0999999999999</v>
      </c>
      <c r="AC1156" s="54">
        <v>874.05</v>
      </c>
      <c r="AD1156" s="19">
        <f t="shared" si="1504"/>
        <v>0.4788070180494472</v>
      </c>
      <c r="AE1156" s="54">
        <f t="shared" si="1491"/>
        <v>116.41259048036854</v>
      </c>
      <c r="AF1156" s="55">
        <f t="shared" si="1486"/>
        <v>3.2137300661221335E-2</v>
      </c>
      <c r="AG1156" s="2">
        <f t="shared" si="1505"/>
        <v>-12</v>
      </c>
      <c r="AH1156" s="1">
        <f t="shared" si="1506"/>
        <v>1015.1666666666666</v>
      </c>
      <c r="AI1156" s="21">
        <f t="shared" si="1507"/>
        <v>1066.626923076923</v>
      </c>
      <c r="AJ1156" s="22">
        <f t="shared" si="1508"/>
        <v>-51.46025641025642</v>
      </c>
      <c r="AK1156" s="23">
        <f t="shared" si="1509"/>
        <v>-56.960096153846166</v>
      </c>
      <c r="AL1156" s="23">
        <f t="shared" si="1510"/>
        <v>5.4998397435897459</v>
      </c>
      <c r="AM1156" s="23"/>
      <c r="AN1156">
        <f t="shared" si="1511"/>
        <v>1044.9250000000002</v>
      </c>
      <c r="AO1156" s="4">
        <f t="shared" si="1512"/>
        <v>1015.325</v>
      </c>
      <c r="AP1156" s="4">
        <f t="shared" si="1513"/>
        <v>1023.525</v>
      </c>
      <c r="AQ1156" s="24">
        <f t="shared" si="1514"/>
        <v>1041.01</v>
      </c>
      <c r="AR1156" t="str">
        <f t="shared" si="1515"/>
        <v>GREEN</v>
      </c>
      <c r="AS1156" t="str">
        <f t="shared" si="1516"/>
        <v>GREEN</v>
      </c>
      <c r="AT1156" t="str">
        <f t="shared" si="1517"/>
        <v>GREEN</v>
      </c>
      <c r="AU1156" t="str">
        <f t="shared" si="1518"/>
        <v>GREEN</v>
      </c>
      <c r="AV1156" t="str">
        <f t="shared" si="1519"/>
        <v>GREEN</v>
      </c>
      <c r="AW1156" t="str">
        <f t="shared" si="1520"/>
        <v>GREEN</v>
      </c>
      <c r="AX1156" s="25">
        <f t="shared" si="1521"/>
        <v>1.9294517299954756E-2</v>
      </c>
      <c r="AY1156" s="25">
        <f t="shared" si="1522"/>
        <v>1.2402459844961689E-2</v>
      </c>
      <c r="AZ1156" s="26">
        <f t="shared" si="1523"/>
        <v>60.871789797940423</v>
      </c>
      <c r="BA1156" s="1">
        <f t="shared" si="1492"/>
        <v>719075.01</v>
      </c>
      <c r="BB1156" s="1">
        <f t="shared" si="1492"/>
        <v>721143.5</v>
      </c>
      <c r="BC1156" s="27">
        <f t="shared" si="1524"/>
        <v>0.75652747270413412</v>
      </c>
      <c r="BD1156" s="28">
        <f t="shared" si="1524"/>
        <v>0.84255630120773461</v>
      </c>
      <c r="BE1156" s="29">
        <f t="shared" si="1493"/>
        <v>45.285680695979345</v>
      </c>
      <c r="BF1156" s="29">
        <f t="shared" ref="BF1156:BF1219" si="1557">AVERAGE(BE1156:BE1157)</f>
        <v>37.51469550905248</v>
      </c>
      <c r="BG1156" s="30">
        <f t="shared" si="1525"/>
        <v>4.8835577751218939E-2</v>
      </c>
      <c r="BH1156" s="31">
        <f t="shared" si="1526"/>
        <v>9.8854019250683434E-3</v>
      </c>
      <c r="BI1156" s="31">
        <f t="shared" si="1527"/>
        <v>6.8920574549930684E-3</v>
      </c>
      <c r="BJ1156" s="32">
        <f t="shared" si="1528"/>
        <v>1078.8117659804918</v>
      </c>
      <c r="BK1156" s="24">
        <f t="shared" si="1529"/>
        <v>951.52156735284143</v>
      </c>
      <c r="BL1156" s="30">
        <f t="shared" si="1530"/>
        <v>0.11992105009906297</v>
      </c>
      <c r="BM1156" s="30">
        <f t="shared" si="1531"/>
        <v>-1.6356649847370845E-2</v>
      </c>
      <c r="BN1156" s="30">
        <f t="shared" si="1532"/>
        <v>0.10356440025169213</v>
      </c>
      <c r="BO1156" s="30">
        <f t="shared" si="1533"/>
        <v>8.7207750404321285E-2</v>
      </c>
      <c r="BP1156" s="30"/>
      <c r="BQ1156">
        <f t="shared" si="1534"/>
        <v>1256.95</v>
      </c>
      <c r="BR1156">
        <f t="shared" si="1535"/>
        <v>808.13</v>
      </c>
      <c r="BT1156" s="24">
        <f t="shared" si="1536"/>
        <v>1428.3992400000002</v>
      </c>
      <c r="BU1156" s="24">
        <f t="shared" si="1537"/>
        <v>1085.5007599999999</v>
      </c>
      <c r="BV1156" s="24">
        <f t="shared" si="1538"/>
        <v>1534.3207600000001</v>
      </c>
      <c r="BW1156" s="24">
        <f t="shared" si="1539"/>
        <v>979.57924000000003</v>
      </c>
      <c r="BX1156">
        <f t="shared" si="1540"/>
        <v>1705.77</v>
      </c>
      <c r="BY1156" s="24">
        <f t="shared" si="1541"/>
        <v>890.71288000000004</v>
      </c>
      <c r="BZ1156" s="15" t="str">
        <f t="shared" si="1542"/>
        <v>RED</v>
      </c>
      <c r="CA1156" s="15" t="str">
        <f t="shared" si="1543"/>
        <v>GREEN</v>
      </c>
      <c r="CB1156" s="15" t="str">
        <f t="shared" si="1544"/>
        <v>GREEN</v>
      </c>
      <c r="CC1156" s="15" t="str">
        <f t="shared" si="1545"/>
        <v>0</v>
      </c>
      <c r="CJ1156">
        <f t="shared" si="1494"/>
        <v>1256.95</v>
      </c>
      <c r="CK1156">
        <f t="shared" si="1495"/>
        <v>911.8</v>
      </c>
      <c r="CM1156" s="24">
        <f t="shared" si="1496"/>
        <v>1388.7973000000002</v>
      </c>
      <c r="CN1156" s="24">
        <f t="shared" si="1497"/>
        <v>1125.1026999999999</v>
      </c>
      <c r="CO1156" s="24">
        <f t="shared" si="1498"/>
        <v>1470.2527</v>
      </c>
      <c r="CP1156" s="24">
        <f t="shared" si="1499"/>
        <v>1043.6473000000001</v>
      </c>
      <c r="CQ1156">
        <f t="shared" si="1500"/>
        <v>1602.1000000000001</v>
      </c>
      <c r="CR1156" s="24">
        <f t="shared" si="1501"/>
        <v>975.30759999999998</v>
      </c>
      <c r="CS1156" s="15" t="str">
        <f t="shared" si="1502"/>
        <v>RED</v>
      </c>
      <c r="CT1156" s="15" t="str">
        <f t="shared" si="1503"/>
        <v>GREEN</v>
      </c>
      <c r="CU1156" s="15" t="str">
        <f t="shared" si="1546"/>
        <v>GREEN</v>
      </c>
      <c r="CV1156" s="15" t="str">
        <f t="shared" si="1490"/>
        <v>0</v>
      </c>
      <c r="CX1156" s="24">
        <f t="shared" si="1547"/>
        <v>1256.95</v>
      </c>
      <c r="CY1156" s="24">
        <f t="shared" si="1548"/>
        <v>808.13</v>
      </c>
      <c r="DA1156" s="24">
        <f t="shared" ref="DA1156:DA1219" si="1558">CX1156+0.382*(CX1156-CY1156)</f>
        <v>1428.3992400000002</v>
      </c>
      <c r="DB1156" s="24">
        <f t="shared" si="1549"/>
        <v>1085.5007599999999</v>
      </c>
      <c r="DC1156" s="24">
        <f t="shared" si="1550"/>
        <v>1534.3207600000001</v>
      </c>
      <c r="DD1156" s="24">
        <f t="shared" si="1551"/>
        <v>979.57924000000003</v>
      </c>
      <c r="DE1156">
        <f t="shared" si="1552"/>
        <v>1705.77</v>
      </c>
      <c r="DF1156" s="24">
        <f t="shared" si="1553"/>
        <v>890.71288000000004</v>
      </c>
      <c r="DG1156" s="15" t="str">
        <f t="shared" si="1554"/>
        <v>RED</v>
      </c>
      <c r="DH1156" s="15" t="str">
        <f t="shared" si="1555"/>
        <v>GREEN</v>
      </c>
      <c r="DI1156" s="15" t="str">
        <f t="shared" si="1556"/>
        <v>GREEN</v>
      </c>
    </row>
    <row r="1157" spans="1:113" x14ac:dyDescent="0.3">
      <c r="A1157" s="53">
        <v>35783</v>
      </c>
      <c r="B1157" s="54">
        <v>965</v>
      </c>
      <c r="C1157" s="54">
        <v>1029.75</v>
      </c>
      <c r="D1157" s="54">
        <v>957.2</v>
      </c>
      <c r="E1157" s="54">
        <v>1028.4000000000001</v>
      </c>
      <c r="F1157" s="54">
        <v>227400000</v>
      </c>
      <c r="G1157" s="54">
        <v>641099.98</v>
      </c>
      <c r="H1157" s="54">
        <v>716902</v>
      </c>
      <c r="I1157" s="54">
        <v>1005.91</v>
      </c>
      <c r="J1157" s="54">
        <v>1103.3800000000001</v>
      </c>
      <c r="K1157" s="54">
        <v>1087.0899999999999</v>
      </c>
      <c r="L1157" s="54">
        <v>1042.53</v>
      </c>
      <c r="M1157" s="54">
        <v>0</v>
      </c>
      <c r="N1157" s="54">
        <v>57.68</v>
      </c>
      <c r="O1157" s="54">
        <v>43.56</v>
      </c>
      <c r="P1157" s="54">
        <v>47.44</v>
      </c>
      <c r="Q1157" s="54">
        <v>-28.74</v>
      </c>
      <c r="R1157" s="54">
        <v>-10.84</v>
      </c>
      <c r="S1157" s="54">
        <v>6.55</v>
      </c>
      <c r="T1157" s="54">
        <v>39.049999999999997</v>
      </c>
      <c r="U1157" s="54">
        <v>29.64</v>
      </c>
      <c r="V1157" s="54">
        <v>18.02</v>
      </c>
      <c r="W1157" s="54">
        <v>33.68</v>
      </c>
      <c r="X1157" s="54">
        <v>20.97</v>
      </c>
      <c r="Y1157" s="54">
        <v>1254.55</v>
      </c>
      <c r="Z1157" s="54">
        <v>952.2</v>
      </c>
      <c r="AA1157" s="54">
        <v>1103.3800000000001</v>
      </c>
      <c r="AB1157" s="54">
        <v>1297.0999999999999</v>
      </c>
      <c r="AC1157" s="54">
        <v>823.71</v>
      </c>
      <c r="AD1157" s="19">
        <f t="shared" si="1504"/>
        <v>0.81560642362403579</v>
      </c>
      <c r="AE1157" s="54">
        <f t="shared" si="1491"/>
        <v>112.78789208159687</v>
      </c>
      <c r="AF1157" s="55">
        <f t="shared" ref="AF1157:AF1206" si="1559">AE1157/AE1158-1</f>
        <v>6.5533854841216543E-2</v>
      </c>
      <c r="AG1157" s="2">
        <f t="shared" si="1505"/>
        <v>-17.899999999999999</v>
      </c>
      <c r="AH1157" s="1">
        <f t="shared" si="1506"/>
        <v>1008.6583333333333</v>
      </c>
      <c r="AI1157" s="21">
        <f t="shared" si="1507"/>
        <v>1070.8307692307692</v>
      </c>
      <c r="AJ1157" s="22">
        <f t="shared" si="1508"/>
        <v>-62.172435897435889</v>
      </c>
      <c r="AK1157" s="23">
        <f t="shared" si="1509"/>
        <v>-54.895352564102637</v>
      </c>
      <c r="AL1157" s="23">
        <f t="shared" si="1510"/>
        <v>-7.2770833333332519</v>
      </c>
      <c r="AM1157" s="23"/>
      <c r="AN1157">
        <f t="shared" si="1511"/>
        <v>996.77500000000009</v>
      </c>
      <c r="AO1157" s="4">
        <f t="shared" si="1512"/>
        <v>1005.95</v>
      </c>
      <c r="AP1157" s="4">
        <f t="shared" si="1513"/>
        <v>1026.5</v>
      </c>
      <c r="AQ1157" s="24">
        <f t="shared" si="1514"/>
        <v>1052.645</v>
      </c>
      <c r="AR1157" t="str">
        <f t="shared" si="1515"/>
        <v>GREEN</v>
      </c>
      <c r="AS1157" t="str">
        <f t="shared" si="1516"/>
        <v>GREEN</v>
      </c>
      <c r="AT1157" t="str">
        <f t="shared" si="1517"/>
        <v>GREEN</v>
      </c>
      <c r="AU1157" t="str">
        <f t="shared" si="1518"/>
        <v>RED</v>
      </c>
      <c r="AV1157" t="str">
        <f t="shared" si="1519"/>
        <v>RED</v>
      </c>
      <c r="AW1157" t="str">
        <f t="shared" si="1520"/>
        <v>RED</v>
      </c>
      <c r="AX1157" s="25">
        <f t="shared" si="1521"/>
        <v>1.3938300523084535E-2</v>
      </c>
      <c r="AY1157" s="25">
        <f t="shared" si="1522"/>
        <v>2.0528002581594856E-2</v>
      </c>
      <c r="AZ1157" s="26">
        <f t="shared" si="1523"/>
        <v>40.440370064499817</v>
      </c>
      <c r="BA1157" s="1">
        <f t="shared" si="1492"/>
        <v>819149.99750000006</v>
      </c>
      <c r="BB1157" s="1">
        <f t="shared" si="1492"/>
        <v>785266</v>
      </c>
      <c r="BC1157" s="27">
        <f t="shared" si="1524"/>
        <v>0.78264051999829243</v>
      </c>
      <c r="BD1157" s="28">
        <f t="shared" si="1524"/>
        <v>0.91294160195398755</v>
      </c>
      <c r="BE1157" s="29">
        <f t="shared" si="1493"/>
        <v>29.743710322125615</v>
      </c>
      <c r="BF1157" s="29">
        <f t="shared" si="1557"/>
        <v>14.871855161062808</v>
      </c>
      <c r="BG1157" s="30">
        <f t="shared" si="1525"/>
        <v>1.2320738411366494E-2</v>
      </c>
      <c r="BH1157" s="31">
        <f t="shared" si="1526"/>
        <v>6.3750638340856758E-3</v>
      </c>
      <c r="BI1157" s="31">
        <f t="shared" si="1527"/>
        <v>-6.5897020585103201E-3</v>
      </c>
      <c r="BJ1157" s="32">
        <f t="shared" si="1528"/>
        <v>1055.3007782378049</v>
      </c>
      <c r="BK1157" s="24">
        <f t="shared" si="1529"/>
        <v>962.01588842886167</v>
      </c>
      <c r="BL1157" s="30">
        <f t="shared" si="1530"/>
        <v>9.0708760996638715E-2</v>
      </c>
      <c r="BM1157" s="30">
        <f t="shared" si="1531"/>
        <v>-2.6157894046873631E-2</v>
      </c>
      <c r="BN1157" s="30">
        <f t="shared" si="1532"/>
        <v>6.4550866949765084E-2</v>
      </c>
      <c r="BO1157" s="30">
        <f t="shared" si="1533"/>
        <v>3.8392972902891453E-2</v>
      </c>
      <c r="BP1157" s="30"/>
      <c r="BQ1157">
        <f t="shared" si="1534"/>
        <v>1256.95</v>
      </c>
      <c r="BR1157">
        <f t="shared" si="1535"/>
        <v>808.13</v>
      </c>
      <c r="BT1157" s="24">
        <f t="shared" si="1536"/>
        <v>1428.3992400000002</v>
      </c>
      <c r="BU1157" s="24">
        <f t="shared" si="1537"/>
        <v>1085.5007599999999</v>
      </c>
      <c r="BV1157" s="24">
        <f t="shared" si="1538"/>
        <v>1534.3207600000001</v>
      </c>
      <c r="BW1157" s="24">
        <f t="shared" si="1539"/>
        <v>979.57924000000003</v>
      </c>
      <c r="BX1157">
        <f t="shared" si="1540"/>
        <v>1705.77</v>
      </c>
      <c r="BY1157" s="24">
        <f t="shared" si="1541"/>
        <v>890.71288000000004</v>
      </c>
      <c r="BZ1157" s="15" t="str">
        <f t="shared" si="1542"/>
        <v>RED</v>
      </c>
      <c r="CA1157" s="15" t="str">
        <f t="shared" si="1543"/>
        <v>GREEN</v>
      </c>
      <c r="CB1157" s="15" t="str">
        <f t="shared" si="1544"/>
        <v>GREEN</v>
      </c>
      <c r="CC1157" s="15" t="str">
        <f t="shared" si="1545"/>
        <v>GREEN</v>
      </c>
      <c r="CJ1157">
        <f t="shared" si="1494"/>
        <v>1256.95</v>
      </c>
      <c r="CK1157">
        <f t="shared" si="1495"/>
        <v>884.38</v>
      </c>
      <c r="CM1157" s="24">
        <f t="shared" si="1496"/>
        <v>1399.2717400000001</v>
      </c>
      <c r="CN1157" s="24">
        <f t="shared" si="1497"/>
        <v>1114.62826</v>
      </c>
      <c r="CO1157" s="24">
        <f t="shared" si="1498"/>
        <v>1487.1982600000001</v>
      </c>
      <c r="CP1157" s="24">
        <f t="shared" si="1499"/>
        <v>1026.70174</v>
      </c>
      <c r="CQ1157">
        <f t="shared" si="1500"/>
        <v>1629.52</v>
      </c>
      <c r="CR1157" s="24">
        <f t="shared" si="1501"/>
        <v>952.93288000000007</v>
      </c>
      <c r="CS1157" s="15" t="str">
        <f t="shared" si="1502"/>
        <v>RED</v>
      </c>
      <c r="CT1157" s="15" t="str">
        <f t="shared" si="1503"/>
        <v>GREEN</v>
      </c>
      <c r="CU1157" s="15" t="str">
        <f t="shared" si="1546"/>
        <v>GREEN</v>
      </c>
      <c r="CV1157" s="15" t="str">
        <f t="shared" si="1490"/>
        <v>0</v>
      </c>
      <c r="CX1157" s="24">
        <f t="shared" si="1547"/>
        <v>1256.95</v>
      </c>
      <c r="CY1157" s="24">
        <f t="shared" si="1548"/>
        <v>808.13</v>
      </c>
      <c r="DA1157" s="24">
        <f t="shared" si="1558"/>
        <v>1428.3992400000002</v>
      </c>
      <c r="DB1157" s="24">
        <f t="shared" si="1549"/>
        <v>1085.5007599999999</v>
      </c>
      <c r="DC1157" s="24">
        <f t="shared" si="1550"/>
        <v>1534.3207600000001</v>
      </c>
      <c r="DD1157" s="24">
        <f t="shared" si="1551"/>
        <v>979.57924000000003</v>
      </c>
      <c r="DE1157">
        <f t="shared" si="1552"/>
        <v>1705.77</v>
      </c>
      <c r="DF1157" s="24">
        <f t="shared" si="1553"/>
        <v>890.71288000000004</v>
      </c>
      <c r="DG1157" s="15" t="str">
        <f t="shared" si="1554"/>
        <v>RED</v>
      </c>
      <c r="DH1157" s="15" t="str">
        <f t="shared" si="1555"/>
        <v>GREEN</v>
      </c>
      <c r="DI1157" s="15" t="str">
        <f t="shared" si="1556"/>
        <v>GREEN</v>
      </c>
    </row>
    <row r="1158" spans="1:113" x14ac:dyDescent="0.3">
      <c r="A1158" s="75">
        <v>35776</v>
      </c>
      <c r="B1158" s="76">
        <v>1006.65</v>
      </c>
      <c r="C1158" s="76">
        <v>1014.15</v>
      </c>
      <c r="D1158" s="76">
        <v>943</v>
      </c>
      <c r="E1158" s="76">
        <v>965.15</v>
      </c>
      <c r="F1158" s="76">
        <v>282700000</v>
      </c>
      <c r="G1158" s="76">
        <v>843300.04</v>
      </c>
      <c r="H1158" s="76">
        <v>778786</v>
      </c>
      <c r="I1158" s="76">
        <v>1004.71</v>
      </c>
      <c r="J1158" s="76">
        <v>1113.58</v>
      </c>
      <c r="K1158" s="76">
        <v>1085.1600000000001</v>
      </c>
      <c r="L1158" s="76">
        <v>1040.68</v>
      </c>
      <c r="M1158" s="76">
        <v>0</v>
      </c>
      <c r="N1158" s="76">
        <v>11.73</v>
      </c>
      <c r="O1158" s="76">
        <v>34.08</v>
      </c>
      <c r="P1158" s="76">
        <v>43.4</v>
      </c>
      <c r="Q1158" s="76">
        <v>-28.64</v>
      </c>
      <c r="R1158" s="76">
        <v>-6.36</v>
      </c>
      <c r="S1158" s="76">
        <v>-4.09</v>
      </c>
      <c r="T1158" s="76">
        <v>25.93</v>
      </c>
      <c r="U1158" s="76">
        <v>22.33</v>
      </c>
      <c r="V1158" s="76">
        <v>17.670000000000002</v>
      </c>
      <c r="W1158" s="76">
        <v>37</v>
      </c>
      <c r="X1158" s="76">
        <v>20.25</v>
      </c>
      <c r="Y1158" s="76">
        <v>1270.55</v>
      </c>
      <c r="Z1158" s="76">
        <v>956.6</v>
      </c>
      <c r="AA1158" s="76">
        <v>1113.58</v>
      </c>
      <c r="AB1158" s="76">
        <v>1297.0999999999999</v>
      </c>
      <c r="AC1158" s="76">
        <v>797.66</v>
      </c>
      <c r="AD1158" s="19">
        <f t="shared" si="1504"/>
        <v>-0.51100233116890337</v>
      </c>
      <c r="AE1158" s="76">
        <f t="shared" si="1491"/>
        <v>105.85106382978724</v>
      </c>
      <c r="AF1158" s="77">
        <f t="shared" si="1559"/>
        <v>-4.0892378018483555E-2</v>
      </c>
      <c r="AG1158" s="2">
        <f t="shared" si="1505"/>
        <v>-22.28</v>
      </c>
      <c r="AH1158" s="1">
        <f t="shared" si="1506"/>
        <v>1016.3916666666665</v>
      </c>
      <c r="AI1158" s="21">
        <f t="shared" si="1507"/>
        <v>1076.6692307692306</v>
      </c>
      <c r="AJ1158" s="22">
        <f t="shared" si="1508"/>
        <v>-60.277564102564043</v>
      </c>
      <c r="AK1158" s="23">
        <f t="shared" si="1509"/>
        <v>-45.300801282051367</v>
      </c>
      <c r="AL1158" s="23">
        <f t="shared" si="1510"/>
        <v>-14.976762820512675</v>
      </c>
      <c r="AM1158" s="23"/>
      <c r="AN1158">
        <f t="shared" si="1511"/>
        <v>985.72499999999991</v>
      </c>
      <c r="AO1158" s="4">
        <f t="shared" si="1512"/>
        <v>1000.2874999999999</v>
      </c>
      <c r="AP1158" s="4">
        <f t="shared" si="1513"/>
        <v>1040.03125</v>
      </c>
      <c r="AQ1158" s="24">
        <f t="shared" si="1514"/>
        <v>1066.1599999999999</v>
      </c>
      <c r="AR1158" t="str">
        <f t="shared" si="1515"/>
        <v>RED</v>
      </c>
      <c r="AS1158" t="str">
        <f t="shared" si="1516"/>
        <v>RED</v>
      </c>
      <c r="AT1158" t="str">
        <f t="shared" si="1517"/>
        <v>RED</v>
      </c>
      <c r="AU1158" t="str">
        <f t="shared" si="1518"/>
        <v>RED</v>
      </c>
      <c r="AV1158" t="str">
        <f t="shared" si="1519"/>
        <v>RED</v>
      </c>
      <c r="AW1158" t="str">
        <f t="shared" si="1520"/>
        <v>RED</v>
      </c>
      <c r="AX1158" s="25">
        <f t="shared" si="1521"/>
        <v>3.0159913828817775E-3</v>
      </c>
      <c r="AY1158" s="25">
        <f t="shared" si="1522"/>
        <v>2.2132855534063578E-2</v>
      </c>
      <c r="AZ1158" s="26">
        <f t="shared" si="1523"/>
        <v>11.99256328865556</v>
      </c>
      <c r="BA1158" s="1">
        <f t="shared" si="1492"/>
        <v>868675.01</v>
      </c>
      <c r="BB1158" s="1">
        <f t="shared" si="1492"/>
        <v>797354</v>
      </c>
      <c r="BC1158" s="27">
        <f t="shared" si="1524"/>
        <v>0.97078887995177854</v>
      </c>
      <c r="BD1158" s="28">
        <f t="shared" si="1524"/>
        <v>0.97671297817531488</v>
      </c>
      <c r="BE1158" s="29">
        <f t="shared" si="1493"/>
        <v>0</v>
      </c>
      <c r="BF1158" s="29">
        <f t="shared" si="1557"/>
        <v>0.159837256611437</v>
      </c>
      <c r="BG1158" s="30">
        <f t="shared" si="1525"/>
        <v>-2.9064773901082253E-2</v>
      </c>
      <c r="BH1158" s="31">
        <f t="shared" si="1526"/>
        <v>-1.4079702693119867E-2</v>
      </c>
      <c r="BI1158" s="31">
        <f t="shared" si="1527"/>
        <v>-1.91168641511818E-2</v>
      </c>
      <c r="BJ1158" s="32">
        <f t="shared" si="1528"/>
        <v>1087.6408467789083</v>
      </c>
      <c r="BK1158" s="24">
        <f t="shared" si="1529"/>
        <v>945.14248655442475</v>
      </c>
      <c r="BL1158" s="30">
        <f t="shared" si="1530"/>
        <v>0.14764374472826355</v>
      </c>
      <c r="BM1158" s="30">
        <f t="shared" si="1531"/>
        <v>-0.12691379244563886</v>
      </c>
      <c r="BN1158" s="30">
        <f t="shared" si="1532"/>
        <v>2.0729952282624697E-2</v>
      </c>
      <c r="BO1158" s="30">
        <f t="shared" si="1533"/>
        <v>-0.10618384016301416</v>
      </c>
      <c r="BP1158" s="30"/>
      <c r="BQ1158">
        <f t="shared" si="1534"/>
        <v>1256.95</v>
      </c>
      <c r="BR1158">
        <f t="shared" si="1535"/>
        <v>808.13</v>
      </c>
      <c r="BT1158" s="24">
        <f t="shared" si="1536"/>
        <v>1428.3992400000002</v>
      </c>
      <c r="BU1158" s="24">
        <f t="shared" si="1537"/>
        <v>1085.5007599999999</v>
      </c>
      <c r="BV1158" s="24">
        <f t="shared" si="1538"/>
        <v>1534.3207600000001</v>
      </c>
      <c r="BW1158" s="24">
        <f t="shared" si="1539"/>
        <v>979.57924000000003</v>
      </c>
      <c r="BX1158">
        <f t="shared" si="1540"/>
        <v>1705.77</v>
      </c>
      <c r="BY1158" s="24">
        <f t="shared" si="1541"/>
        <v>890.71288000000004</v>
      </c>
      <c r="BZ1158" s="15" t="str">
        <f t="shared" si="1542"/>
        <v>RED</v>
      </c>
      <c r="CA1158" s="15" t="str">
        <f t="shared" si="1543"/>
        <v>RED</v>
      </c>
      <c r="CB1158" s="15" t="str">
        <f t="shared" si="1544"/>
        <v>GREEN</v>
      </c>
      <c r="CC1158" s="15" t="str">
        <f t="shared" si="1545"/>
        <v>GREEN</v>
      </c>
      <c r="CJ1158">
        <f t="shared" si="1494"/>
        <v>1256.95</v>
      </c>
      <c r="CK1158">
        <f t="shared" si="1495"/>
        <v>824.62</v>
      </c>
      <c r="CM1158" s="24">
        <f t="shared" si="1496"/>
        <v>1422.10006</v>
      </c>
      <c r="CN1158" s="24">
        <f t="shared" si="1497"/>
        <v>1091.7999400000001</v>
      </c>
      <c r="CO1158" s="24">
        <f t="shared" si="1498"/>
        <v>1524.12994</v>
      </c>
      <c r="CP1158" s="24">
        <f t="shared" si="1499"/>
        <v>989.77006000000006</v>
      </c>
      <c r="CQ1158">
        <f t="shared" si="1500"/>
        <v>1689.2800000000002</v>
      </c>
      <c r="CR1158" s="24">
        <f t="shared" si="1501"/>
        <v>904.16872000000001</v>
      </c>
      <c r="CS1158" s="15" t="str">
        <f t="shared" si="1502"/>
        <v>RED</v>
      </c>
      <c r="CT1158" s="15" t="str">
        <f t="shared" si="1503"/>
        <v>RED</v>
      </c>
      <c r="CU1158" s="15" t="str">
        <f t="shared" si="1546"/>
        <v>GREEN</v>
      </c>
      <c r="CV1158" s="15" t="str">
        <f t="shared" si="1490"/>
        <v>0</v>
      </c>
      <c r="CX1158" s="24">
        <f t="shared" si="1547"/>
        <v>1256.95</v>
      </c>
      <c r="CY1158" s="24">
        <f t="shared" si="1548"/>
        <v>808.13</v>
      </c>
      <c r="DA1158" s="24">
        <f t="shared" si="1558"/>
        <v>1428.3992400000002</v>
      </c>
      <c r="DB1158" s="24">
        <f t="shared" si="1549"/>
        <v>1085.5007599999999</v>
      </c>
      <c r="DC1158" s="24">
        <f t="shared" si="1550"/>
        <v>1534.3207600000001</v>
      </c>
      <c r="DD1158" s="24">
        <f t="shared" si="1551"/>
        <v>979.57924000000003</v>
      </c>
      <c r="DE1158">
        <f t="shared" si="1552"/>
        <v>1705.77</v>
      </c>
      <c r="DF1158" s="24">
        <f t="shared" si="1553"/>
        <v>890.71288000000004</v>
      </c>
      <c r="DG1158" s="15" t="str">
        <f t="shared" si="1554"/>
        <v>RED</v>
      </c>
      <c r="DH1158" s="15" t="str">
        <f t="shared" si="1555"/>
        <v>RED</v>
      </c>
      <c r="DI1158" s="15" t="str">
        <f t="shared" si="1556"/>
        <v>GREEN</v>
      </c>
    </row>
    <row r="1159" spans="1:113" x14ac:dyDescent="0.3">
      <c r="A1159" s="18">
        <v>35769</v>
      </c>
      <c r="B1159" s="1">
        <v>1023.85</v>
      </c>
      <c r="C1159" s="1">
        <v>1041.25</v>
      </c>
      <c r="D1159" s="1">
        <v>1002.45</v>
      </c>
      <c r="E1159" s="1">
        <v>1006.3</v>
      </c>
      <c r="F1159" s="1">
        <v>272600000</v>
      </c>
      <c r="G1159" s="1">
        <v>847900.02</v>
      </c>
      <c r="H1159" s="1">
        <v>781282</v>
      </c>
      <c r="I1159" s="1">
        <v>1026.6400000000001</v>
      </c>
      <c r="J1159" s="1">
        <v>1124.57</v>
      </c>
      <c r="K1159" s="1">
        <v>1084.0899999999999</v>
      </c>
      <c r="L1159" s="1">
        <v>1039.78</v>
      </c>
      <c r="M1159" s="1">
        <v>0</v>
      </c>
      <c r="N1159" s="1">
        <v>22.18</v>
      </c>
      <c r="O1159" s="1">
        <v>37.93</v>
      </c>
      <c r="P1159" s="1">
        <v>45.6</v>
      </c>
      <c r="Q1159" s="1">
        <v>-21.67</v>
      </c>
      <c r="R1159" s="1">
        <v>-0.79</v>
      </c>
      <c r="S1159" s="1">
        <v>-1.72</v>
      </c>
      <c r="T1159" s="1">
        <v>23.93</v>
      </c>
      <c r="U1159" s="1">
        <v>19.03</v>
      </c>
      <c r="V1159" s="1">
        <v>19.41</v>
      </c>
      <c r="W1159" s="1">
        <v>32.409999999999997</v>
      </c>
      <c r="X1159" s="1">
        <v>19.09</v>
      </c>
      <c r="Y1159" s="1">
        <v>1268.7</v>
      </c>
      <c r="Z1159" s="1">
        <v>980.44</v>
      </c>
      <c r="AA1159" s="1">
        <v>1124.57</v>
      </c>
      <c r="AB1159" s="1">
        <v>1297.0999999999999</v>
      </c>
      <c r="AC1159" s="1">
        <v>775.43</v>
      </c>
      <c r="AD1159" s="19">
        <f t="shared" si="1504"/>
        <v>-0.23871166903943841</v>
      </c>
      <c r="AE1159" s="1">
        <f t="shared" si="1491"/>
        <v>110.36411493748629</v>
      </c>
      <c r="AF1159" s="20">
        <f t="shared" si="1559"/>
        <v>-1.723716978368095E-2</v>
      </c>
      <c r="AG1159" s="2">
        <f t="shared" si="1505"/>
        <v>-20.880000000000003</v>
      </c>
      <c r="AH1159" s="1">
        <f t="shared" si="1506"/>
        <v>1036.4083333333333</v>
      </c>
      <c r="AI1159" s="21">
        <f t="shared" si="1507"/>
        <v>1090.3384615384616</v>
      </c>
      <c r="AJ1159" s="22">
        <f t="shared" si="1508"/>
        <v>-53.930128205128312</v>
      </c>
      <c r="AK1159" s="23">
        <f t="shared" si="1509"/>
        <v>-32.579967948718036</v>
      </c>
      <c r="AL1159" s="23">
        <f t="shared" si="1510"/>
        <v>-21.350160256410277</v>
      </c>
      <c r="AM1159" s="23"/>
      <c r="AN1159">
        <f t="shared" si="1511"/>
        <v>1015.125</v>
      </c>
      <c r="AO1159" s="4">
        <f t="shared" si="1512"/>
        <v>1014.6</v>
      </c>
      <c r="AP1159" s="4">
        <f t="shared" si="1513"/>
        <v>1066.6125</v>
      </c>
      <c r="AQ1159" s="24">
        <f t="shared" si="1514"/>
        <v>1081.115</v>
      </c>
      <c r="AR1159" t="str">
        <f t="shared" si="1515"/>
        <v>RED</v>
      </c>
      <c r="AS1159" t="str">
        <f t="shared" si="1516"/>
        <v>RED</v>
      </c>
      <c r="AT1159" t="str">
        <f t="shared" si="1517"/>
        <v>RED</v>
      </c>
      <c r="AU1159" t="str">
        <f t="shared" si="1518"/>
        <v>RED</v>
      </c>
      <c r="AV1159" t="str">
        <f t="shared" si="1519"/>
        <v>GREEN</v>
      </c>
      <c r="AW1159" t="str">
        <f t="shared" si="1520"/>
        <v>RED</v>
      </c>
      <c r="AX1159" s="25">
        <f t="shared" si="1521"/>
        <v>3.0159913828817775E-3</v>
      </c>
      <c r="AY1159" s="25">
        <f t="shared" si="1522"/>
        <v>2.2854226598931215E-2</v>
      </c>
      <c r="AZ1159" s="26">
        <f t="shared" si="1523"/>
        <v>11.65815991578441</v>
      </c>
      <c r="BA1159" s="1">
        <f t="shared" si="1492"/>
        <v>783449.99</v>
      </c>
      <c r="BB1159" s="1">
        <f t="shared" si="1492"/>
        <v>739534</v>
      </c>
      <c r="BC1159" s="27">
        <f t="shared" si="1524"/>
        <v>1.0822643829505953</v>
      </c>
      <c r="BD1159" s="28">
        <f t="shared" si="1524"/>
        <v>1.0564517655712922</v>
      </c>
      <c r="BE1159" s="29">
        <f t="shared" si="1493"/>
        <v>0.31967451322287399</v>
      </c>
      <c r="BF1159" s="29">
        <f t="shared" si="1557"/>
        <v>5.4489973844812578</v>
      </c>
      <c r="BG1159" s="30">
        <f t="shared" si="1525"/>
        <v>4.293892568048574E-4</v>
      </c>
      <c r="BH1159" s="31">
        <f t="shared" si="1526"/>
        <v>-1.6044922293448727E-2</v>
      </c>
      <c r="BI1159" s="31">
        <f t="shared" si="1527"/>
        <v>-1.9838235216049438E-2</v>
      </c>
      <c r="BJ1159" s="32">
        <f t="shared" si="1528"/>
        <v>1106.0204994156113</v>
      </c>
      <c r="BK1159" s="24">
        <f t="shared" si="1529"/>
        <v>966.79616725105529</v>
      </c>
      <c r="BL1159" s="30">
        <f t="shared" si="1530"/>
        <v>0.13835271009098282</v>
      </c>
      <c r="BM1159" s="30">
        <f t="shared" si="1531"/>
        <v>-9.9096193397208945E-2</v>
      </c>
      <c r="BN1159" s="30">
        <f t="shared" si="1532"/>
        <v>3.9256516693773884E-2</v>
      </c>
      <c r="BO1159" s="30">
        <f t="shared" si="1533"/>
        <v>-5.9839676703435062E-2</v>
      </c>
      <c r="BP1159" s="30"/>
      <c r="BQ1159">
        <f t="shared" si="1534"/>
        <v>1256.95</v>
      </c>
      <c r="BR1159">
        <f t="shared" si="1535"/>
        <v>808.13</v>
      </c>
      <c r="BT1159" s="24">
        <f t="shared" si="1536"/>
        <v>1428.3992400000002</v>
      </c>
      <c r="BU1159" s="24">
        <f t="shared" si="1537"/>
        <v>1085.5007599999999</v>
      </c>
      <c r="BV1159" s="24">
        <f t="shared" si="1538"/>
        <v>1534.3207600000001</v>
      </c>
      <c r="BW1159" s="24">
        <f t="shared" si="1539"/>
        <v>979.57924000000003</v>
      </c>
      <c r="BX1159">
        <f t="shared" si="1540"/>
        <v>1705.77</v>
      </c>
      <c r="BY1159" s="24">
        <f t="shared" si="1541"/>
        <v>890.71288000000004</v>
      </c>
      <c r="BZ1159" s="15" t="str">
        <f t="shared" si="1542"/>
        <v>RED</v>
      </c>
      <c r="CA1159" s="15" t="str">
        <f t="shared" si="1543"/>
        <v>GREEN</v>
      </c>
      <c r="CB1159" s="15" t="str">
        <f t="shared" si="1544"/>
        <v>GREEN</v>
      </c>
      <c r="CC1159" s="15" t="str">
        <f t="shared" si="1545"/>
        <v>GREEN</v>
      </c>
      <c r="CJ1159">
        <f t="shared" si="1494"/>
        <v>1256.95</v>
      </c>
      <c r="CK1159">
        <f t="shared" si="1495"/>
        <v>808.13</v>
      </c>
      <c r="CM1159" s="24">
        <f t="shared" si="1496"/>
        <v>1428.3992400000002</v>
      </c>
      <c r="CN1159" s="24">
        <f t="shared" si="1497"/>
        <v>1085.5007599999999</v>
      </c>
      <c r="CO1159" s="24">
        <f t="shared" si="1498"/>
        <v>1534.3207600000001</v>
      </c>
      <c r="CP1159" s="24">
        <f t="shared" si="1499"/>
        <v>979.57924000000003</v>
      </c>
      <c r="CQ1159">
        <f t="shared" si="1500"/>
        <v>1705.77</v>
      </c>
      <c r="CR1159" s="24">
        <f t="shared" si="1501"/>
        <v>890.71288000000004</v>
      </c>
      <c r="CS1159" s="15" t="str">
        <f t="shared" si="1502"/>
        <v>RED</v>
      </c>
      <c r="CT1159" s="15" t="str">
        <f t="shared" si="1503"/>
        <v>GREEN</v>
      </c>
      <c r="CU1159" s="15" t="str">
        <f t="shared" si="1546"/>
        <v>GREEN</v>
      </c>
      <c r="CV1159" s="15" t="str">
        <f t="shared" si="1490"/>
        <v>0</v>
      </c>
      <c r="CX1159" s="24">
        <f t="shared" si="1547"/>
        <v>1256.95</v>
      </c>
      <c r="CY1159" s="24">
        <f t="shared" si="1548"/>
        <v>808.13</v>
      </c>
      <c r="DA1159" s="24">
        <f t="shared" si="1558"/>
        <v>1428.3992400000002</v>
      </c>
      <c r="DB1159" s="24">
        <f t="shared" si="1549"/>
        <v>1085.5007599999999</v>
      </c>
      <c r="DC1159" s="24">
        <f t="shared" si="1550"/>
        <v>1534.3207600000001</v>
      </c>
      <c r="DD1159" s="24">
        <f t="shared" si="1551"/>
        <v>979.57924000000003</v>
      </c>
      <c r="DE1159">
        <f t="shared" si="1552"/>
        <v>1705.77</v>
      </c>
      <c r="DF1159" s="24">
        <f t="shared" si="1553"/>
        <v>890.71288000000004</v>
      </c>
      <c r="DG1159" s="15" t="str">
        <f t="shared" si="1554"/>
        <v>RED</v>
      </c>
      <c r="DH1159" s="15" t="str">
        <f t="shared" si="1555"/>
        <v>GREEN</v>
      </c>
      <c r="DI1159" s="15" t="str">
        <f t="shared" si="1556"/>
        <v>GREEN</v>
      </c>
    </row>
    <row r="1160" spans="1:113" x14ac:dyDescent="0.3">
      <c r="A1160" s="18">
        <v>35762</v>
      </c>
      <c r="B1160" s="1">
        <v>1005.7</v>
      </c>
      <c r="C1160" s="1">
        <v>1048.95</v>
      </c>
      <c r="D1160" s="1">
        <v>974.7</v>
      </c>
      <c r="E1160" s="1">
        <v>1023.95</v>
      </c>
      <c r="F1160" s="1">
        <v>321300000</v>
      </c>
      <c r="G1160" s="1">
        <v>944299.95</v>
      </c>
      <c r="H1160" s="1">
        <v>864094</v>
      </c>
      <c r="I1160" s="1">
        <v>1042.43</v>
      </c>
      <c r="J1160" s="1">
        <v>1133.33</v>
      </c>
      <c r="K1160" s="1">
        <v>1081.6500000000001</v>
      </c>
      <c r="L1160" s="1">
        <v>1038.57</v>
      </c>
      <c r="M1160" s="1">
        <v>0</v>
      </c>
      <c r="N1160" s="1">
        <v>29.75</v>
      </c>
      <c r="O1160" s="1">
        <v>39.71</v>
      </c>
      <c r="P1160" s="1">
        <v>46.58</v>
      </c>
      <c r="Q1160" s="1">
        <v>-16.649999999999999</v>
      </c>
      <c r="R1160" s="1">
        <v>4.43</v>
      </c>
      <c r="S1160" s="1">
        <v>1.81</v>
      </c>
      <c r="T1160" s="1">
        <v>17.11</v>
      </c>
      <c r="U1160" s="1">
        <v>18.489999999999998</v>
      </c>
      <c r="V1160" s="1">
        <v>20.43</v>
      </c>
      <c r="W1160" s="1">
        <v>34.119999999999997</v>
      </c>
      <c r="X1160" s="1">
        <v>18.63</v>
      </c>
      <c r="Y1160" s="1">
        <v>1268.6600000000001</v>
      </c>
      <c r="Z1160" s="1">
        <v>997.99</v>
      </c>
      <c r="AA1160" s="1">
        <v>1133.33</v>
      </c>
      <c r="AB1160" s="1">
        <v>1297.0999999999999</v>
      </c>
      <c r="AC1160" s="1">
        <v>775.43</v>
      </c>
      <c r="AD1160" s="19">
        <f t="shared" si="1504"/>
        <v>0.26214852135534289</v>
      </c>
      <c r="AE1160" s="1">
        <f t="shared" si="1491"/>
        <v>112.2998464575565</v>
      </c>
      <c r="AF1160" s="20">
        <f t="shared" si="1559"/>
        <v>1.8095948297290665E-2</v>
      </c>
      <c r="AG1160" s="2">
        <f t="shared" si="1505"/>
        <v>-21.08</v>
      </c>
      <c r="AH1160" s="1">
        <f t="shared" si="1506"/>
        <v>1058.1333333333332</v>
      </c>
      <c r="AI1160" s="21">
        <f t="shared" si="1507"/>
        <v>1101.3346153846155</v>
      </c>
      <c r="AJ1160" s="22">
        <f t="shared" si="1508"/>
        <v>-43.201282051282305</v>
      </c>
      <c r="AK1160" s="23">
        <f t="shared" si="1509"/>
        <v>-21.552083333333428</v>
      </c>
      <c r="AL1160" s="23">
        <f t="shared" si="1510"/>
        <v>-21.649198717948877</v>
      </c>
      <c r="AM1160" s="23"/>
      <c r="AN1160">
        <f t="shared" si="1511"/>
        <v>1014.85</v>
      </c>
      <c r="AO1160" s="4">
        <f t="shared" si="1512"/>
        <v>1031.7249999999999</v>
      </c>
      <c r="AP1160" s="4">
        <f t="shared" si="1513"/>
        <v>1086.26875</v>
      </c>
      <c r="AQ1160" s="24">
        <f t="shared" si="1514"/>
        <v>1092.095</v>
      </c>
      <c r="AR1160" t="str">
        <f t="shared" si="1515"/>
        <v>GREEN</v>
      </c>
      <c r="AS1160" t="str">
        <f t="shared" si="1516"/>
        <v>RED</v>
      </c>
      <c r="AT1160" t="str">
        <f t="shared" si="1517"/>
        <v>RED</v>
      </c>
      <c r="AU1160" t="str">
        <f t="shared" si="1518"/>
        <v>RED</v>
      </c>
      <c r="AV1160" t="str">
        <f t="shared" si="1519"/>
        <v>RED</v>
      </c>
      <c r="AW1160" t="str">
        <f t="shared" si="1520"/>
        <v>RED</v>
      </c>
      <c r="AX1160" s="25">
        <f t="shared" si="1521"/>
        <v>3.0159913828817775E-3</v>
      </c>
      <c r="AY1160" s="25">
        <f t="shared" si="1522"/>
        <v>2.5804368307877339E-2</v>
      </c>
      <c r="AZ1160" s="26">
        <f t="shared" si="1523"/>
        <v>10.464794385785609</v>
      </c>
      <c r="BA1160" s="1">
        <f t="shared" si="1492"/>
        <v>749099.99</v>
      </c>
      <c r="BB1160" s="1">
        <f t="shared" si="1492"/>
        <v>706720.5</v>
      </c>
      <c r="BC1160" s="27">
        <f t="shared" si="1524"/>
        <v>1.2605793119821027</v>
      </c>
      <c r="BD1160" s="28">
        <f t="shared" si="1524"/>
        <v>1.2226813853567287</v>
      </c>
      <c r="BE1160" s="29">
        <f t="shared" si="1493"/>
        <v>10.578320255739641</v>
      </c>
      <c r="BF1160" s="29">
        <f t="shared" si="1557"/>
        <v>5.2891601278698204</v>
      </c>
      <c r="BG1160" s="30">
        <f t="shared" si="1525"/>
        <v>9.0536851484251946E-4</v>
      </c>
      <c r="BH1160" s="31">
        <f t="shared" si="1526"/>
        <v>-1.4142909276231574E-2</v>
      </c>
      <c r="BI1160" s="31">
        <f t="shared" si="1527"/>
        <v>-2.2788376924995562E-2</v>
      </c>
      <c r="BJ1160" s="32">
        <f t="shared" si="1528"/>
        <v>1157.6012913231637</v>
      </c>
      <c r="BK1160" s="24">
        <f t="shared" si="1529"/>
        <v>958.66537534350277</v>
      </c>
      <c r="BL1160" s="30">
        <f t="shared" si="1530"/>
        <v>0.19428284191577799</v>
      </c>
      <c r="BM1160" s="30">
        <f t="shared" si="1531"/>
        <v>-0.13052521248416779</v>
      </c>
      <c r="BN1160" s="30">
        <f t="shared" si="1532"/>
        <v>6.3757629431610202E-2</v>
      </c>
      <c r="BO1160" s="30">
        <f t="shared" si="1533"/>
        <v>-6.6767583052557589E-2</v>
      </c>
      <c r="BP1160" s="30"/>
      <c r="BQ1160">
        <f t="shared" si="1534"/>
        <v>1256.95</v>
      </c>
      <c r="BR1160">
        <f t="shared" si="1535"/>
        <v>808.13</v>
      </c>
      <c r="BT1160" s="24">
        <f t="shared" si="1536"/>
        <v>1428.3992400000002</v>
      </c>
      <c r="BU1160" s="24">
        <f t="shared" si="1537"/>
        <v>1085.5007599999999</v>
      </c>
      <c r="BV1160" s="24">
        <f t="shared" si="1538"/>
        <v>1534.3207600000001</v>
      </c>
      <c r="BW1160" s="24">
        <f t="shared" si="1539"/>
        <v>979.57924000000003</v>
      </c>
      <c r="BX1160">
        <f t="shared" si="1540"/>
        <v>1705.77</v>
      </c>
      <c r="BY1160" s="24">
        <f t="shared" si="1541"/>
        <v>890.71288000000004</v>
      </c>
      <c r="BZ1160" s="15" t="str">
        <f t="shared" si="1542"/>
        <v>RED</v>
      </c>
      <c r="CA1160" s="15" t="str">
        <f t="shared" si="1543"/>
        <v>GREEN</v>
      </c>
      <c r="CB1160" s="15" t="str">
        <f t="shared" si="1544"/>
        <v>GREEN</v>
      </c>
      <c r="CC1160" s="15" t="str">
        <f t="shared" si="1545"/>
        <v>GREEN</v>
      </c>
      <c r="CJ1160">
        <f t="shared" si="1494"/>
        <v>1256.95</v>
      </c>
      <c r="CK1160">
        <f t="shared" si="1495"/>
        <v>808.13</v>
      </c>
      <c r="CM1160" s="24">
        <f t="shared" si="1496"/>
        <v>1428.3992400000002</v>
      </c>
      <c r="CN1160" s="24">
        <f t="shared" si="1497"/>
        <v>1085.5007599999999</v>
      </c>
      <c r="CO1160" s="24">
        <f t="shared" si="1498"/>
        <v>1534.3207600000001</v>
      </c>
      <c r="CP1160" s="24">
        <f t="shared" si="1499"/>
        <v>979.57924000000003</v>
      </c>
      <c r="CQ1160">
        <f t="shared" si="1500"/>
        <v>1705.77</v>
      </c>
      <c r="CR1160" s="24">
        <f t="shared" si="1501"/>
        <v>890.71288000000004</v>
      </c>
      <c r="CS1160" s="15" t="str">
        <f t="shared" si="1502"/>
        <v>RED</v>
      </c>
      <c r="CT1160" s="15" t="str">
        <f t="shared" si="1503"/>
        <v>GREEN</v>
      </c>
      <c r="CU1160" s="15" t="str">
        <f t="shared" si="1546"/>
        <v>GREEN</v>
      </c>
      <c r="CV1160" s="15" t="str">
        <f t="shared" si="1490"/>
        <v>0</v>
      </c>
      <c r="CX1160" s="24">
        <f t="shared" si="1547"/>
        <v>1256.95</v>
      </c>
      <c r="CY1160" s="24">
        <f t="shared" si="1548"/>
        <v>808.13</v>
      </c>
      <c r="DA1160" s="24">
        <f t="shared" si="1558"/>
        <v>1428.3992400000002</v>
      </c>
      <c r="DB1160" s="24">
        <f t="shared" si="1549"/>
        <v>1085.5007599999999</v>
      </c>
      <c r="DC1160" s="24">
        <f t="shared" si="1550"/>
        <v>1534.3207600000001</v>
      </c>
      <c r="DD1160" s="24">
        <f t="shared" si="1551"/>
        <v>979.57924000000003</v>
      </c>
      <c r="DE1160">
        <f t="shared" si="1552"/>
        <v>1705.77</v>
      </c>
      <c r="DF1160" s="24">
        <f t="shared" si="1553"/>
        <v>890.71288000000004</v>
      </c>
      <c r="DG1160" s="15" t="str">
        <f t="shared" si="1554"/>
        <v>RED</v>
      </c>
      <c r="DH1160" s="15" t="str">
        <f t="shared" si="1555"/>
        <v>GREEN</v>
      </c>
      <c r="DI1160" s="15" t="str">
        <f t="shared" si="1556"/>
        <v>GREEN</v>
      </c>
    </row>
    <row r="1161" spans="1:113" x14ac:dyDescent="0.3">
      <c r="A1161" s="18">
        <v>35755</v>
      </c>
      <c r="B1161" s="1">
        <v>1022.3</v>
      </c>
      <c r="C1161" s="1">
        <v>1028.5</v>
      </c>
      <c r="D1161" s="1">
        <v>971.2</v>
      </c>
      <c r="E1161" s="1">
        <v>1005.75</v>
      </c>
      <c r="F1161" s="1">
        <v>280400000</v>
      </c>
      <c r="G1161" s="1">
        <v>839200.03</v>
      </c>
      <c r="H1161" s="1">
        <v>765254</v>
      </c>
      <c r="I1161" s="1">
        <v>1064.97</v>
      </c>
      <c r="J1161" s="1">
        <v>1143.18</v>
      </c>
      <c r="K1161" s="1">
        <v>1077.67</v>
      </c>
      <c r="L1161" s="1">
        <v>1037.4100000000001</v>
      </c>
      <c r="M1161" s="1">
        <v>0</v>
      </c>
      <c r="N1161" s="1">
        <v>8.1999999999999993</v>
      </c>
      <c r="O1161" s="1">
        <v>36.869999999999997</v>
      </c>
      <c r="P1161" s="1">
        <v>45.41</v>
      </c>
      <c r="Q1161" s="1">
        <v>-11.79</v>
      </c>
      <c r="R1161" s="1">
        <v>9.69</v>
      </c>
      <c r="S1161" s="1">
        <v>-1.63</v>
      </c>
      <c r="T1161" s="1">
        <v>16.05</v>
      </c>
      <c r="U1161" s="1">
        <v>24.96</v>
      </c>
      <c r="V1161" s="1">
        <v>19.7</v>
      </c>
      <c r="W1161" s="1">
        <v>37.630000000000003</v>
      </c>
      <c r="X1161" s="1">
        <v>18.13</v>
      </c>
      <c r="Y1161" s="1">
        <v>1273.8599999999999</v>
      </c>
      <c r="Z1161" s="1">
        <v>1012.51</v>
      </c>
      <c r="AA1161" s="1">
        <v>1143.18</v>
      </c>
      <c r="AB1161" s="1">
        <v>1297.0999999999999</v>
      </c>
      <c r="AC1161" s="1">
        <v>775.43</v>
      </c>
      <c r="AD1161" s="19">
        <f t="shared" si="1504"/>
        <v>-0.24838031229403812</v>
      </c>
      <c r="AE1161" s="1">
        <f t="shared" si="1491"/>
        <v>110.30379469181838</v>
      </c>
      <c r="AF1161" s="20">
        <f t="shared" si="1559"/>
        <v>-1.6285211267605626E-2</v>
      </c>
      <c r="AG1161" s="2">
        <f t="shared" si="1505"/>
        <v>-21.479999999999997</v>
      </c>
      <c r="AH1161" s="1">
        <f t="shared" si="1506"/>
        <v>1083.7750000000001</v>
      </c>
      <c r="AI1161" s="21">
        <f t="shared" si="1507"/>
        <v>1107.5692307692309</v>
      </c>
      <c r="AJ1161" s="22">
        <f t="shared" si="1508"/>
        <v>-23.794230769230808</v>
      </c>
      <c r="AK1161" s="23">
        <f t="shared" si="1509"/>
        <v>-14.988461538461593</v>
      </c>
      <c r="AL1161" s="23">
        <f t="shared" si="1510"/>
        <v>-8.805769230769215</v>
      </c>
      <c r="AM1161" s="23"/>
      <c r="AN1161">
        <f t="shared" si="1511"/>
        <v>1014.075</v>
      </c>
      <c r="AO1161" s="4">
        <f t="shared" si="1512"/>
        <v>1047.05</v>
      </c>
      <c r="AP1161" s="4">
        <f t="shared" si="1513"/>
        <v>1097.6125000000002</v>
      </c>
      <c r="AQ1161" s="24">
        <f t="shared" si="1514"/>
        <v>1100.1300000000001</v>
      </c>
      <c r="AR1161" t="str">
        <f t="shared" si="1515"/>
        <v>RED</v>
      </c>
      <c r="AS1161" t="str">
        <f t="shared" si="1516"/>
        <v>RED</v>
      </c>
      <c r="AT1161" t="str">
        <f t="shared" si="1517"/>
        <v>RED</v>
      </c>
      <c r="AU1161" t="str">
        <f t="shared" si="1518"/>
        <v>RED</v>
      </c>
      <c r="AV1161" t="str">
        <f t="shared" si="1519"/>
        <v>RED</v>
      </c>
      <c r="AW1161" t="str">
        <f t="shared" si="1520"/>
        <v>RED</v>
      </c>
      <c r="AX1161" s="25">
        <f t="shared" si="1521"/>
        <v>2.041167117872019E-3</v>
      </c>
      <c r="AY1161" s="25">
        <f t="shared" si="1522"/>
        <v>2.5804368307877339E-2</v>
      </c>
      <c r="AZ1161" s="26">
        <f t="shared" si="1523"/>
        <v>7.330320953299065</v>
      </c>
      <c r="BA1161" s="1">
        <f t="shared" si="1492"/>
        <v>689025.00249999994</v>
      </c>
      <c r="BB1161" s="1">
        <f t="shared" si="1492"/>
        <v>638407.5</v>
      </c>
      <c r="BC1161" s="27">
        <f t="shared" si="1524"/>
        <v>1.2179529435871235</v>
      </c>
      <c r="BD1161" s="28">
        <f t="shared" si="1524"/>
        <v>1.1986920579723765</v>
      </c>
      <c r="BE1161" s="29">
        <f t="shared" si="1493"/>
        <v>0</v>
      </c>
      <c r="BF1161" s="29">
        <f t="shared" si="1557"/>
        <v>0</v>
      </c>
      <c r="BG1161" s="30">
        <f t="shared" si="1525"/>
        <v>-3.2519233843702311E-2</v>
      </c>
      <c r="BH1161" s="31">
        <f t="shared" si="1526"/>
        <v>-2.9972047452476586E-2</v>
      </c>
      <c r="BI1161" s="31">
        <f t="shared" si="1527"/>
        <v>-2.3763201190005318E-2</v>
      </c>
      <c r="BJ1161" s="32">
        <f t="shared" si="1528"/>
        <v>1215.1492250215013</v>
      </c>
      <c r="BK1161" s="24">
        <f t="shared" si="1529"/>
        <v>952.40077497849904</v>
      </c>
      <c r="BL1161" s="30">
        <f t="shared" si="1530"/>
        <v>0.26124628391051674</v>
      </c>
      <c r="BM1161" s="30">
        <f t="shared" si="1531"/>
        <v>-0.20820206315834081</v>
      </c>
      <c r="BN1161" s="30">
        <f t="shared" si="1532"/>
        <v>5.3044220752175943E-2</v>
      </c>
      <c r="BO1161" s="30">
        <f t="shared" si="1533"/>
        <v>-0.15515784240616487</v>
      </c>
      <c r="BP1161" s="30"/>
      <c r="BQ1161">
        <f t="shared" si="1534"/>
        <v>1256.95</v>
      </c>
      <c r="BR1161">
        <f t="shared" si="1535"/>
        <v>808.13</v>
      </c>
      <c r="BT1161" s="24">
        <f t="shared" si="1536"/>
        <v>1428.3992400000002</v>
      </c>
      <c r="BU1161" s="24">
        <f t="shared" si="1537"/>
        <v>1085.5007599999999</v>
      </c>
      <c r="BV1161" s="24">
        <f t="shared" si="1538"/>
        <v>1534.3207600000001</v>
      </c>
      <c r="BW1161" s="24">
        <f t="shared" si="1539"/>
        <v>979.57924000000003</v>
      </c>
      <c r="BX1161">
        <f t="shared" si="1540"/>
        <v>1705.77</v>
      </c>
      <c r="BY1161" s="24">
        <f t="shared" si="1541"/>
        <v>890.71288000000004</v>
      </c>
      <c r="BZ1161" s="15" t="str">
        <f t="shared" si="1542"/>
        <v>RED</v>
      </c>
      <c r="CA1161" s="15" t="str">
        <f t="shared" si="1543"/>
        <v>GREEN</v>
      </c>
      <c r="CB1161" s="15" t="str">
        <f t="shared" si="1544"/>
        <v>GREEN</v>
      </c>
      <c r="CC1161" s="15" t="str">
        <f t="shared" si="1545"/>
        <v>GREEN</v>
      </c>
      <c r="CJ1161">
        <f t="shared" si="1494"/>
        <v>1256.95</v>
      </c>
      <c r="CK1161">
        <f t="shared" si="1495"/>
        <v>808.13</v>
      </c>
      <c r="CM1161" s="24">
        <f t="shared" si="1496"/>
        <v>1428.3992400000002</v>
      </c>
      <c r="CN1161" s="24">
        <f t="shared" si="1497"/>
        <v>1085.5007599999999</v>
      </c>
      <c r="CO1161" s="24">
        <f t="shared" si="1498"/>
        <v>1534.3207600000001</v>
      </c>
      <c r="CP1161" s="24">
        <f t="shared" si="1499"/>
        <v>979.57924000000003</v>
      </c>
      <c r="CQ1161">
        <f t="shared" si="1500"/>
        <v>1705.77</v>
      </c>
      <c r="CR1161" s="24">
        <f t="shared" si="1501"/>
        <v>890.71288000000004</v>
      </c>
      <c r="CS1161" s="15" t="str">
        <f t="shared" si="1502"/>
        <v>RED</v>
      </c>
      <c r="CT1161" s="15" t="str">
        <f t="shared" si="1503"/>
        <v>GREEN</v>
      </c>
      <c r="CU1161" s="15" t="str">
        <f t="shared" si="1546"/>
        <v>GREEN</v>
      </c>
      <c r="CV1161" s="15" t="str">
        <f t="shared" si="1490"/>
        <v>0</v>
      </c>
      <c r="CX1161" s="24">
        <f t="shared" si="1547"/>
        <v>1256.95</v>
      </c>
      <c r="CY1161" s="24">
        <f t="shared" si="1548"/>
        <v>808.13</v>
      </c>
      <c r="DA1161" s="24">
        <f t="shared" si="1558"/>
        <v>1428.3992400000002</v>
      </c>
      <c r="DB1161" s="24">
        <f t="shared" si="1549"/>
        <v>1085.5007599999999</v>
      </c>
      <c r="DC1161" s="24">
        <f t="shared" si="1550"/>
        <v>1534.3207600000001</v>
      </c>
      <c r="DD1161" s="24">
        <f t="shared" si="1551"/>
        <v>979.57924000000003</v>
      </c>
      <c r="DE1161">
        <f t="shared" si="1552"/>
        <v>1705.77</v>
      </c>
      <c r="DF1161" s="24">
        <f t="shared" si="1553"/>
        <v>890.71288000000004</v>
      </c>
      <c r="DG1161" s="15" t="str">
        <f t="shared" si="1554"/>
        <v>RED</v>
      </c>
      <c r="DH1161" s="15" t="str">
        <f t="shared" si="1555"/>
        <v>GREEN</v>
      </c>
      <c r="DI1161" s="15" t="str">
        <f t="shared" si="1556"/>
        <v>GREEN</v>
      </c>
    </row>
    <row r="1162" spans="1:113" x14ac:dyDescent="0.3">
      <c r="A1162" s="75">
        <v>35747</v>
      </c>
      <c r="B1162" s="76">
        <v>1074.5</v>
      </c>
      <c r="C1162" s="76">
        <v>1076.5</v>
      </c>
      <c r="D1162" s="76">
        <v>1013.1</v>
      </c>
      <c r="E1162" s="76">
        <v>1022.4</v>
      </c>
      <c r="F1162" s="76">
        <v>191500000</v>
      </c>
      <c r="G1162" s="76">
        <v>502399.96</v>
      </c>
      <c r="H1162" s="76">
        <v>547506</v>
      </c>
      <c r="I1162" s="76">
        <v>1099.3800000000001</v>
      </c>
      <c r="J1162" s="76">
        <v>1153.7</v>
      </c>
      <c r="K1162" s="76">
        <v>1073.72</v>
      </c>
      <c r="L1162" s="76">
        <v>1036.3599999999999</v>
      </c>
      <c r="M1162" s="76">
        <v>0</v>
      </c>
      <c r="N1162" s="76">
        <v>10.09</v>
      </c>
      <c r="O1162" s="76">
        <v>38.409999999999997</v>
      </c>
      <c r="P1162" s="76">
        <v>46.31</v>
      </c>
      <c r="Q1162" s="76">
        <v>-3.56</v>
      </c>
      <c r="R1162" s="76">
        <v>15.06</v>
      </c>
      <c r="S1162" s="76">
        <v>-4.88</v>
      </c>
      <c r="T1162" s="76">
        <v>22.3</v>
      </c>
      <c r="U1162" s="76">
        <v>38.340000000000003</v>
      </c>
      <c r="V1162" s="76">
        <v>21.27</v>
      </c>
      <c r="W1162" s="76">
        <v>34.799999999999997</v>
      </c>
      <c r="X1162" s="76">
        <v>17.12</v>
      </c>
      <c r="Y1162" s="76">
        <v>1271.68</v>
      </c>
      <c r="Z1162" s="76">
        <v>1035.72</v>
      </c>
      <c r="AA1162" s="76">
        <v>1153.7</v>
      </c>
      <c r="AB1162" s="76">
        <v>1297.0999999999999</v>
      </c>
      <c r="AC1162" s="76">
        <v>775.43</v>
      </c>
      <c r="AD1162" s="19">
        <f t="shared" si="1504"/>
        <v>-0.86580134597972447</v>
      </c>
      <c r="AE1162" s="76">
        <f t="shared" si="1491"/>
        <v>112.12985303794692</v>
      </c>
      <c r="AF1162" s="77">
        <f t="shared" si="1559"/>
        <v>-4.8753256419798996E-2</v>
      </c>
      <c r="AG1162" s="2">
        <f t="shared" si="1505"/>
        <v>-18.62</v>
      </c>
      <c r="AH1162" s="1">
        <f t="shared" si="1506"/>
        <v>1110.075</v>
      </c>
      <c r="AI1162" s="21">
        <f t="shared" si="1507"/>
        <v>1119.4692307692308</v>
      </c>
      <c r="AJ1162" s="22">
        <f t="shared" si="1508"/>
        <v>-9.3942307692307168</v>
      </c>
      <c r="AK1162" s="23">
        <f t="shared" si="1509"/>
        <v>-15.312660256410311</v>
      </c>
      <c r="AL1162" s="23">
        <f t="shared" si="1510"/>
        <v>5.9184294871795942</v>
      </c>
      <c r="AM1162" s="23"/>
      <c r="AN1162">
        <f t="shared" si="1511"/>
        <v>1048.5999999999999</v>
      </c>
      <c r="AO1162" s="4">
        <f t="shared" si="1512"/>
        <v>1079.7750000000001</v>
      </c>
      <c r="AP1162" s="4">
        <f t="shared" si="1513"/>
        <v>1111.40625</v>
      </c>
      <c r="AQ1162" s="24">
        <f t="shared" si="1514"/>
        <v>1113.8399999999999</v>
      </c>
      <c r="AR1162" t="str">
        <f t="shared" si="1515"/>
        <v>RED</v>
      </c>
      <c r="AS1162" t="str">
        <f t="shared" si="1516"/>
        <v>RED</v>
      </c>
      <c r="AT1162" t="str">
        <f t="shared" si="1517"/>
        <v>RED</v>
      </c>
      <c r="AU1162" t="str">
        <f t="shared" si="1518"/>
        <v>RED</v>
      </c>
      <c r="AV1162" t="str">
        <f t="shared" si="1519"/>
        <v>RED</v>
      </c>
      <c r="AW1162" t="str">
        <f t="shared" si="1520"/>
        <v>RED</v>
      </c>
      <c r="AX1162" s="25">
        <f t="shared" si="1521"/>
        <v>9.3450754938176894E-3</v>
      </c>
      <c r="AY1162" s="25">
        <f t="shared" si="1522"/>
        <v>2.3090166429943066E-2</v>
      </c>
      <c r="AZ1162" s="26">
        <f t="shared" si="1523"/>
        <v>28.811486949236738</v>
      </c>
      <c r="BA1162" s="1">
        <f t="shared" si="1492"/>
        <v>740100.01249999995</v>
      </c>
      <c r="BB1162" s="1">
        <f t="shared" si="1492"/>
        <v>667901.75</v>
      </c>
      <c r="BC1162" s="27">
        <f t="shared" si="1524"/>
        <v>0.67882712000359557</v>
      </c>
      <c r="BD1162" s="28">
        <f t="shared" si="1524"/>
        <v>0.81974032857377599</v>
      </c>
      <c r="BE1162" s="29">
        <f t="shared" si="1493"/>
        <v>0</v>
      </c>
      <c r="BF1162" s="29">
        <f t="shared" si="1557"/>
        <v>0</v>
      </c>
      <c r="BG1162" s="30">
        <f t="shared" si="1525"/>
        <v>-2.9191187067305668E-2</v>
      </c>
      <c r="BH1162" s="31">
        <f t="shared" si="1526"/>
        <v>-3.4635249644914601E-2</v>
      </c>
      <c r="BI1162" s="31">
        <f t="shared" si="1527"/>
        <v>-1.3745090936125378E-2</v>
      </c>
      <c r="BJ1162" s="32">
        <f t="shared" si="1528"/>
        <v>1229.070777236001</v>
      </c>
      <c r="BK1162" s="24">
        <f t="shared" si="1529"/>
        <v>991.07922276399893</v>
      </c>
      <c r="BL1162" s="30">
        <f t="shared" si="1530"/>
        <v>0.23277734201095671</v>
      </c>
      <c r="BM1162" s="30">
        <f t="shared" si="1531"/>
        <v>-0.20214277898669902</v>
      </c>
      <c r="BN1162" s="30">
        <f t="shared" si="1532"/>
        <v>3.0634563024257679E-2</v>
      </c>
      <c r="BO1162" s="30">
        <f t="shared" si="1533"/>
        <v>-0.17150821596244134</v>
      </c>
      <c r="BP1162" s="30"/>
      <c r="BQ1162">
        <f t="shared" si="1534"/>
        <v>1256.95</v>
      </c>
      <c r="BR1162">
        <f t="shared" si="1535"/>
        <v>808.13</v>
      </c>
      <c r="BT1162" s="24">
        <f t="shared" si="1536"/>
        <v>1428.3992400000002</v>
      </c>
      <c r="BU1162" s="24">
        <f t="shared" si="1537"/>
        <v>1085.5007599999999</v>
      </c>
      <c r="BV1162" s="24">
        <f t="shared" si="1538"/>
        <v>1534.3207600000001</v>
      </c>
      <c r="BW1162" s="24">
        <f t="shared" si="1539"/>
        <v>979.57924000000003</v>
      </c>
      <c r="BX1162">
        <f t="shared" si="1540"/>
        <v>1705.77</v>
      </c>
      <c r="BY1162" s="24">
        <f t="shared" si="1541"/>
        <v>890.71288000000004</v>
      </c>
      <c r="BZ1162" s="15" t="str">
        <f t="shared" si="1542"/>
        <v>RED</v>
      </c>
      <c r="CA1162" s="15" t="str">
        <f t="shared" si="1543"/>
        <v>GREEN</v>
      </c>
      <c r="CB1162" s="15" t="str">
        <f t="shared" si="1544"/>
        <v>GREEN</v>
      </c>
      <c r="CC1162" s="15" t="str">
        <f t="shared" si="1545"/>
        <v>GREEN</v>
      </c>
      <c r="CJ1162">
        <f t="shared" si="1494"/>
        <v>1256.95</v>
      </c>
      <c r="CK1162">
        <f t="shared" si="1495"/>
        <v>808.13</v>
      </c>
      <c r="CM1162" s="24">
        <f t="shared" si="1496"/>
        <v>1428.3992400000002</v>
      </c>
      <c r="CN1162" s="24">
        <f t="shared" si="1497"/>
        <v>1085.5007599999999</v>
      </c>
      <c r="CO1162" s="24">
        <f t="shared" si="1498"/>
        <v>1534.3207600000001</v>
      </c>
      <c r="CP1162" s="24">
        <f t="shared" si="1499"/>
        <v>979.57924000000003</v>
      </c>
      <c r="CQ1162">
        <f t="shared" si="1500"/>
        <v>1705.77</v>
      </c>
      <c r="CR1162" s="24">
        <f t="shared" si="1501"/>
        <v>890.71288000000004</v>
      </c>
      <c r="CS1162" s="15" t="str">
        <f t="shared" si="1502"/>
        <v>RED</v>
      </c>
      <c r="CT1162" s="15" t="str">
        <f t="shared" si="1503"/>
        <v>GREEN</v>
      </c>
      <c r="CU1162" s="15" t="str">
        <f t="shared" si="1546"/>
        <v>GREEN</v>
      </c>
      <c r="CV1162" s="15" t="str">
        <f t="shared" si="1490"/>
        <v>0</v>
      </c>
      <c r="CX1162" s="24">
        <f t="shared" si="1547"/>
        <v>1256.95</v>
      </c>
      <c r="CY1162" s="24">
        <f t="shared" si="1548"/>
        <v>808.13</v>
      </c>
      <c r="DA1162" s="24">
        <f t="shared" si="1558"/>
        <v>1428.3992400000002</v>
      </c>
      <c r="DB1162" s="24">
        <f t="shared" si="1549"/>
        <v>1085.5007599999999</v>
      </c>
      <c r="DC1162" s="24">
        <f t="shared" si="1550"/>
        <v>1534.3207600000001</v>
      </c>
      <c r="DD1162" s="24">
        <f t="shared" si="1551"/>
        <v>979.57924000000003</v>
      </c>
      <c r="DE1162">
        <f t="shared" si="1552"/>
        <v>1705.77</v>
      </c>
      <c r="DF1162" s="24">
        <f t="shared" si="1553"/>
        <v>890.71288000000004</v>
      </c>
      <c r="DG1162" s="15" t="str">
        <f t="shared" si="1554"/>
        <v>RED</v>
      </c>
      <c r="DH1162" s="15" t="str">
        <f t="shared" si="1555"/>
        <v>GREEN</v>
      </c>
      <c r="DI1162" s="15" t="str">
        <f t="shared" si="1556"/>
        <v>GREEN</v>
      </c>
    </row>
    <row r="1163" spans="1:113" x14ac:dyDescent="0.3">
      <c r="A1163" s="18">
        <v>35741</v>
      </c>
      <c r="B1163" s="1">
        <v>1085.75</v>
      </c>
      <c r="C1163" s="1">
        <v>1097.05</v>
      </c>
      <c r="D1163" s="1">
        <v>1068.4000000000001</v>
      </c>
      <c r="E1163" s="1">
        <v>1074.8</v>
      </c>
      <c r="F1163" s="1">
        <v>229600000</v>
      </c>
      <c r="G1163" s="1">
        <v>710500.02</v>
      </c>
      <c r="H1163" s="1">
        <v>650028</v>
      </c>
      <c r="I1163" s="1">
        <v>1127.6099999999999</v>
      </c>
      <c r="J1163" s="1">
        <v>1161.06</v>
      </c>
      <c r="K1163" s="1">
        <v>1069.8699999999999</v>
      </c>
      <c r="L1163" s="1">
        <v>1034.97</v>
      </c>
      <c r="M1163" s="1">
        <v>0</v>
      </c>
      <c r="N1163" s="1">
        <v>19.52</v>
      </c>
      <c r="O1163" s="1">
        <v>43.74</v>
      </c>
      <c r="P1163" s="1">
        <v>49.27</v>
      </c>
      <c r="Q1163" s="1">
        <v>5.3</v>
      </c>
      <c r="R1163" s="1">
        <v>19.72</v>
      </c>
      <c r="S1163" s="1">
        <v>-0.96</v>
      </c>
      <c r="T1163" s="1">
        <v>36.520000000000003</v>
      </c>
      <c r="U1163" s="1">
        <v>57.25</v>
      </c>
      <c r="V1163" s="1">
        <v>23.16</v>
      </c>
      <c r="W1163" s="1">
        <v>30.13</v>
      </c>
      <c r="X1163" s="1">
        <v>16.579999999999998</v>
      </c>
      <c r="Y1163" s="1">
        <v>1262.58</v>
      </c>
      <c r="Z1163" s="1">
        <v>1059.55</v>
      </c>
      <c r="AA1163" s="1">
        <v>1161.06</v>
      </c>
      <c r="AB1163" s="1">
        <v>1297.0999999999999</v>
      </c>
      <c r="AC1163" s="1">
        <v>775.43</v>
      </c>
      <c r="AD1163" s="19">
        <f t="shared" si="1504"/>
        <v>-0.20066911354777558</v>
      </c>
      <c r="AE1163" s="1">
        <f t="shared" si="1491"/>
        <v>117.87672735248957</v>
      </c>
      <c r="AF1163" s="20">
        <f t="shared" si="1559"/>
        <v>-9.6291177148123408E-3</v>
      </c>
      <c r="AG1163" s="2">
        <f t="shared" si="1505"/>
        <v>-14.419999999999998</v>
      </c>
      <c r="AH1163" s="1">
        <f t="shared" si="1506"/>
        <v>1125.4583333333333</v>
      </c>
      <c r="AI1163" s="21">
        <f t="shared" si="1507"/>
        <v>1135.2769230769231</v>
      </c>
      <c r="AJ1163" s="22">
        <f t="shared" si="1508"/>
        <v>-9.8185897435898823</v>
      </c>
      <c r="AK1163" s="23">
        <f t="shared" si="1509"/>
        <v>-19.909294871794941</v>
      </c>
      <c r="AL1163" s="23">
        <f t="shared" si="1510"/>
        <v>10.090705128205059</v>
      </c>
      <c r="AM1163" s="23"/>
      <c r="AN1163">
        <f t="shared" si="1511"/>
        <v>1080.0250000000001</v>
      </c>
      <c r="AO1163" s="4">
        <f t="shared" si="1512"/>
        <v>1118.625</v>
      </c>
      <c r="AP1163" s="4">
        <f t="shared" si="1513"/>
        <v>1121.64375</v>
      </c>
      <c r="AQ1163" s="24">
        <f t="shared" si="1514"/>
        <v>1126.5250000000001</v>
      </c>
      <c r="AR1163" t="str">
        <f t="shared" si="1515"/>
        <v>RED</v>
      </c>
      <c r="AS1163" t="str">
        <f t="shared" si="1516"/>
        <v>RED</v>
      </c>
      <c r="AT1163" t="str">
        <f t="shared" si="1517"/>
        <v>RED</v>
      </c>
      <c r="AU1163" t="str">
        <f t="shared" si="1518"/>
        <v>RED</v>
      </c>
      <c r="AV1163" t="str">
        <f t="shared" si="1519"/>
        <v>RED</v>
      </c>
      <c r="AW1163" t="str">
        <f t="shared" si="1520"/>
        <v>RED</v>
      </c>
      <c r="AX1163" s="25">
        <f t="shared" si="1521"/>
        <v>9.3450754938176894E-3</v>
      </c>
      <c r="AY1163" s="25">
        <f t="shared" si="1522"/>
        <v>1.5173685008006884E-2</v>
      </c>
      <c r="AZ1163" s="26">
        <f t="shared" si="1523"/>
        <v>38.113980081180173</v>
      </c>
      <c r="BA1163" s="1">
        <f t="shared" si="1492"/>
        <v>885400.02</v>
      </c>
      <c r="BB1163" s="1">
        <f t="shared" si="1492"/>
        <v>750905.25</v>
      </c>
      <c r="BC1163" s="27">
        <f t="shared" si="1524"/>
        <v>0.80246216845579021</v>
      </c>
      <c r="BD1163" s="28">
        <f t="shared" si="1524"/>
        <v>0.86565914940666611</v>
      </c>
      <c r="BE1163" s="29">
        <f t="shared" si="1493"/>
        <v>0</v>
      </c>
      <c r="BF1163" s="29">
        <f t="shared" si="1557"/>
        <v>0</v>
      </c>
      <c r="BG1163" s="30">
        <f t="shared" si="1525"/>
        <v>-2.742486106125086E-2</v>
      </c>
      <c r="BH1163" s="31">
        <f t="shared" si="1526"/>
        <v>-1.9385184863156824E-2</v>
      </c>
      <c r="BI1163" s="31">
        <f t="shared" si="1527"/>
        <v>-5.828609514189194E-3</v>
      </c>
      <c r="BJ1163" s="32">
        <f t="shared" si="1528"/>
        <v>1208.474462288294</v>
      </c>
      <c r="BK1163" s="24">
        <f t="shared" si="1529"/>
        <v>1042.4422043783725</v>
      </c>
      <c r="BL1163" s="30">
        <f t="shared" si="1530"/>
        <v>0.15447735198169107</v>
      </c>
      <c r="BM1163" s="30">
        <f t="shared" si="1531"/>
        <v>-0.12437147589160223</v>
      </c>
      <c r="BN1163" s="30">
        <f t="shared" si="1532"/>
        <v>3.0105876090088832E-2</v>
      </c>
      <c r="BO1163" s="30">
        <f t="shared" si="1533"/>
        <v>-9.4265599801513403E-2</v>
      </c>
      <c r="BP1163" s="30"/>
      <c r="BQ1163">
        <f t="shared" si="1534"/>
        <v>1256.95</v>
      </c>
      <c r="BR1163">
        <f t="shared" si="1535"/>
        <v>808.13</v>
      </c>
      <c r="BT1163" s="24">
        <f t="shared" si="1536"/>
        <v>1428.3992400000002</v>
      </c>
      <c r="BU1163" s="24">
        <f t="shared" si="1537"/>
        <v>1085.5007599999999</v>
      </c>
      <c r="BV1163" s="24">
        <f t="shared" si="1538"/>
        <v>1534.3207600000001</v>
      </c>
      <c r="BW1163" s="24">
        <f t="shared" si="1539"/>
        <v>979.57924000000003</v>
      </c>
      <c r="BX1163">
        <f t="shared" si="1540"/>
        <v>1705.77</v>
      </c>
      <c r="BY1163" s="24">
        <f t="shared" si="1541"/>
        <v>890.71288000000004</v>
      </c>
      <c r="BZ1163" s="15" t="str">
        <f t="shared" si="1542"/>
        <v>RED</v>
      </c>
      <c r="CA1163" s="15" t="str">
        <f t="shared" si="1543"/>
        <v>GREEN</v>
      </c>
      <c r="CB1163" s="15" t="str">
        <f t="shared" si="1544"/>
        <v>GREEN</v>
      </c>
      <c r="CC1163" s="15" t="str">
        <f t="shared" si="1545"/>
        <v>0</v>
      </c>
      <c r="CJ1163">
        <f t="shared" si="1494"/>
        <v>1256.95</v>
      </c>
      <c r="CK1163">
        <f t="shared" si="1495"/>
        <v>808.13</v>
      </c>
      <c r="CM1163" s="24">
        <f t="shared" si="1496"/>
        <v>1428.3992400000002</v>
      </c>
      <c r="CN1163" s="24">
        <f t="shared" si="1497"/>
        <v>1085.5007599999999</v>
      </c>
      <c r="CO1163" s="24">
        <f t="shared" si="1498"/>
        <v>1534.3207600000001</v>
      </c>
      <c r="CP1163" s="24">
        <f t="shared" si="1499"/>
        <v>979.57924000000003</v>
      </c>
      <c r="CQ1163">
        <f t="shared" si="1500"/>
        <v>1705.77</v>
      </c>
      <c r="CR1163" s="24">
        <f t="shared" si="1501"/>
        <v>890.71288000000004</v>
      </c>
      <c r="CS1163" s="15" t="str">
        <f t="shared" si="1502"/>
        <v>RED</v>
      </c>
      <c r="CT1163" s="15" t="str">
        <f t="shared" si="1503"/>
        <v>GREEN</v>
      </c>
      <c r="CU1163" s="15" t="str">
        <f t="shared" si="1546"/>
        <v>GREEN</v>
      </c>
      <c r="CV1163" s="15" t="str">
        <f t="shared" si="1490"/>
        <v>0</v>
      </c>
      <c r="CX1163" s="24">
        <f t="shared" si="1547"/>
        <v>1256.95</v>
      </c>
      <c r="CY1163" s="24">
        <f t="shared" si="1548"/>
        <v>808.13</v>
      </c>
      <c r="DA1163" s="24">
        <f t="shared" si="1558"/>
        <v>1428.3992400000002</v>
      </c>
      <c r="DB1163" s="24">
        <f t="shared" si="1549"/>
        <v>1085.5007599999999</v>
      </c>
      <c r="DC1163" s="24">
        <f t="shared" si="1550"/>
        <v>1534.3207600000001</v>
      </c>
      <c r="DD1163" s="24">
        <f t="shared" si="1551"/>
        <v>979.57924000000003</v>
      </c>
      <c r="DE1163">
        <f t="shared" si="1552"/>
        <v>1705.77</v>
      </c>
      <c r="DF1163" s="24">
        <f t="shared" si="1553"/>
        <v>890.71288000000004</v>
      </c>
      <c r="DG1163" s="15" t="str">
        <f t="shared" si="1554"/>
        <v>RED</v>
      </c>
      <c r="DH1163" s="15" t="str">
        <f t="shared" si="1555"/>
        <v>GREEN</v>
      </c>
      <c r="DI1163" s="15" t="str">
        <f t="shared" si="1556"/>
        <v>GREEN</v>
      </c>
    </row>
    <row r="1164" spans="1:113" x14ac:dyDescent="0.3">
      <c r="A1164" s="75">
        <v>35733</v>
      </c>
      <c r="B1164" s="76">
        <v>1136</v>
      </c>
      <c r="C1164" s="76">
        <v>1136</v>
      </c>
      <c r="D1164" s="76">
        <v>1028.2</v>
      </c>
      <c r="E1164" s="76">
        <v>1085.25</v>
      </c>
      <c r="F1164" s="76">
        <v>223500000</v>
      </c>
      <c r="G1164" s="76">
        <v>704000</v>
      </c>
      <c r="H1164" s="76">
        <v>590842</v>
      </c>
      <c r="I1164" s="76">
        <v>1135.5899999999999</v>
      </c>
      <c r="J1164" s="76">
        <v>1165.24</v>
      </c>
      <c r="K1164" s="76">
        <v>1065.3800000000001</v>
      </c>
      <c r="L1164" s="76">
        <v>1033.0899999999999</v>
      </c>
      <c r="M1164" s="76">
        <v>0</v>
      </c>
      <c r="N1164" s="76">
        <v>22.28</v>
      </c>
      <c r="O1164" s="76">
        <v>44.9</v>
      </c>
      <c r="P1164" s="76">
        <v>49.88</v>
      </c>
      <c r="Q1164" s="76">
        <v>11.19</v>
      </c>
      <c r="R1164" s="76">
        <v>23.33</v>
      </c>
      <c r="S1164" s="76">
        <v>-4.5199999999999996</v>
      </c>
      <c r="T1164" s="76">
        <v>56.2</v>
      </c>
      <c r="U1164" s="76">
        <v>71.03</v>
      </c>
      <c r="V1164" s="76">
        <v>24.06</v>
      </c>
      <c r="W1164" s="76">
        <v>31.3</v>
      </c>
      <c r="X1164" s="76">
        <v>16.850000000000001</v>
      </c>
      <c r="Y1164" s="76">
        <v>1258.77</v>
      </c>
      <c r="Z1164" s="76">
        <v>1071.71</v>
      </c>
      <c r="AA1164" s="76">
        <v>1165.24</v>
      </c>
      <c r="AB1164" s="76">
        <v>1297.0999999999999</v>
      </c>
      <c r="AC1164" s="76">
        <v>775.43</v>
      </c>
      <c r="AD1164" s="19">
        <f t="shared" si="1504"/>
        <v>-1.0712377544520457</v>
      </c>
      <c r="AE1164" s="76">
        <f t="shared" si="1491"/>
        <v>119.02281202017986</v>
      </c>
      <c r="AF1164" s="77">
        <f t="shared" si="1559"/>
        <v>-4.522060440768938E-2</v>
      </c>
      <c r="AG1164" s="2">
        <f t="shared" si="1505"/>
        <v>-12.139999999999999</v>
      </c>
      <c r="AH1164" s="1">
        <f t="shared" si="1506"/>
        <v>1132.3416666666665</v>
      </c>
      <c r="AI1164" s="21">
        <f t="shared" si="1507"/>
        <v>1149.2884615384614</v>
      </c>
      <c r="AJ1164" s="22">
        <f t="shared" si="1508"/>
        <v>-16.946794871794964</v>
      </c>
      <c r="AK1164" s="23">
        <f t="shared" si="1509"/>
        <v>-25.658653846153868</v>
      </c>
      <c r="AL1164" s="23">
        <f t="shared" si="1510"/>
        <v>8.7118589743589041</v>
      </c>
      <c r="AM1164" s="23"/>
      <c r="AN1164">
        <f t="shared" si="1511"/>
        <v>1110.95</v>
      </c>
      <c r="AO1164" s="4">
        <f t="shared" si="1512"/>
        <v>1140.8125</v>
      </c>
      <c r="AP1164" s="4">
        <f t="shared" si="1513"/>
        <v>1130.1499999999999</v>
      </c>
      <c r="AQ1164" s="24">
        <f t="shared" si="1514"/>
        <v>1129.5449999999998</v>
      </c>
      <c r="AR1164" t="str">
        <f t="shared" si="1515"/>
        <v>RED</v>
      </c>
      <c r="AS1164" t="str">
        <f t="shared" si="1516"/>
        <v>RED</v>
      </c>
      <c r="AT1164" t="str">
        <f t="shared" si="1517"/>
        <v>RED</v>
      </c>
      <c r="AU1164" t="str">
        <f t="shared" si="1518"/>
        <v>RED</v>
      </c>
      <c r="AV1164" t="str">
        <f t="shared" si="1519"/>
        <v>RED</v>
      </c>
      <c r="AW1164" t="str">
        <f t="shared" si="1520"/>
        <v>RED</v>
      </c>
      <c r="AX1164" s="25">
        <f t="shared" si="1521"/>
        <v>1.1125992515158519E-2</v>
      </c>
      <c r="AY1164" s="25">
        <f t="shared" si="1522"/>
        <v>1.356883205553816E-2</v>
      </c>
      <c r="AZ1164" s="26">
        <f t="shared" si="1523"/>
        <v>45.053944332776595</v>
      </c>
      <c r="BA1164" s="1">
        <f t="shared" si="1492"/>
        <v>822225.01749999984</v>
      </c>
      <c r="BB1164" s="1">
        <f t="shared" si="1492"/>
        <v>667952.75</v>
      </c>
      <c r="BC1164" s="27">
        <f t="shared" si="1524"/>
        <v>0.85621330538023932</v>
      </c>
      <c r="BD1164" s="28">
        <f t="shared" si="1524"/>
        <v>0.88455657978801649</v>
      </c>
      <c r="BE1164" s="29">
        <f t="shared" si="1493"/>
        <v>0</v>
      </c>
      <c r="BF1164" s="29">
        <f t="shared" si="1557"/>
        <v>10.596134949230304</v>
      </c>
      <c r="BG1164" s="30">
        <f t="shared" si="1525"/>
        <v>-4.0079312222523533E-2</v>
      </c>
      <c r="BH1164" s="31">
        <f t="shared" si="1526"/>
        <v>-6.0220428705352325E-3</v>
      </c>
      <c r="BI1164" s="31">
        <f t="shared" si="1527"/>
        <v>-2.4428395403796412E-3</v>
      </c>
      <c r="BJ1164" s="32">
        <f t="shared" si="1528"/>
        <v>1200.7617051544273</v>
      </c>
      <c r="BK1164" s="24">
        <f t="shared" si="1529"/>
        <v>1063.9216281789056</v>
      </c>
      <c r="BL1164" s="30">
        <f t="shared" si="1530"/>
        <v>0.12609083342595873</v>
      </c>
      <c r="BM1164" s="30">
        <f t="shared" si="1531"/>
        <v>-0.10643787620771925</v>
      </c>
      <c r="BN1164" s="30">
        <f t="shared" si="1532"/>
        <v>1.9652957218239463E-2</v>
      </c>
      <c r="BO1164" s="30">
        <f t="shared" si="1533"/>
        <v>-8.6784918989479778E-2</v>
      </c>
      <c r="BP1164" s="30"/>
      <c r="BQ1164">
        <f t="shared" si="1534"/>
        <v>1256.95</v>
      </c>
      <c r="BR1164">
        <f t="shared" si="1535"/>
        <v>808.13</v>
      </c>
      <c r="BT1164" s="24">
        <f t="shared" si="1536"/>
        <v>1428.3992400000002</v>
      </c>
      <c r="BU1164" s="24">
        <f t="shared" si="1537"/>
        <v>1085.5007599999999</v>
      </c>
      <c r="BV1164" s="24">
        <f t="shared" si="1538"/>
        <v>1534.3207600000001</v>
      </c>
      <c r="BW1164" s="24">
        <f t="shared" si="1539"/>
        <v>979.57924000000003</v>
      </c>
      <c r="BX1164">
        <f t="shared" si="1540"/>
        <v>1705.77</v>
      </c>
      <c r="BY1164" s="24">
        <f t="shared" si="1541"/>
        <v>890.71288000000004</v>
      </c>
      <c r="BZ1164" s="15" t="str">
        <f t="shared" si="1542"/>
        <v>RED</v>
      </c>
      <c r="CA1164" s="15" t="str">
        <f t="shared" si="1543"/>
        <v>GREEN</v>
      </c>
      <c r="CB1164" s="15" t="str">
        <f t="shared" si="1544"/>
        <v>GREEN</v>
      </c>
      <c r="CC1164" s="15" t="str">
        <f t="shared" si="1545"/>
        <v>0</v>
      </c>
      <c r="CJ1164">
        <f t="shared" si="1494"/>
        <v>1256.95</v>
      </c>
      <c r="CK1164">
        <f t="shared" si="1495"/>
        <v>808.13</v>
      </c>
      <c r="CM1164" s="24">
        <f t="shared" si="1496"/>
        <v>1428.3992400000002</v>
      </c>
      <c r="CN1164" s="24">
        <f t="shared" si="1497"/>
        <v>1085.5007599999999</v>
      </c>
      <c r="CO1164" s="24">
        <f t="shared" si="1498"/>
        <v>1534.3207600000001</v>
      </c>
      <c r="CP1164" s="24">
        <f t="shared" si="1499"/>
        <v>979.57924000000003</v>
      </c>
      <c r="CQ1164">
        <f t="shared" si="1500"/>
        <v>1705.77</v>
      </c>
      <c r="CR1164" s="24">
        <f t="shared" si="1501"/>
        <v>890.71288000000004</v>
      </c>
      <c r="CS1164" s="15" t="str">
        <f t="shared" si="1502"/>
        <v>RED</v>
      </c>
      <c r="CT1164" s="15" t="str">
        <f t="shared" si="1503"/>
        <v>GREEN</v>
      </c>
      <c r="CU1164" s="15" t="str">
        <f t="shared" si="1546"/>
        <v>GREEN</v>
      </c>
      <c r="CV1164" s="15" t="str">
        <f t="shared" si="1490"/>
        <v>0</v>
      </c>
      <c r="CX1164" s="24">
        <f t="shared" si="1547"/>
        <v>1256.95</v>
      </c>
      <c r="CY1164" s="24">
        <f t="shared" si="1548"/>
        <v>808.13</v>
      </c>
      <c r="DA1164" s="24">
        <f t="shared" si="1558"/>
        <v>1428.3992400000002</v>
      </c>
      <c r="DB1164" s="24">
        <f t="shared" si="1549"/>
        <v>1085.5007599999999</v>
      </c>
      <c r="DC1164" s="24">
        <f t="shared" si="1550"/>
        <v>1534.3207600000001</v>
      </c>
      <c r="DD1164" s="24">
        <f t="shared" si="1551"/>
        <v>979.57924000000003</v>
      </c>
      <c r="DE1164">
        <f t="shared" si="1552"/>
        <v>1705.77</v>
      </c>
      <c r="DF1164" s="24">
        <f t="shared" si="1553"/>
        <v>890.71288000000004</v>
      </c>
      <c r="DG1164" s="15" t="str">
        <f t="shared" si="1554"/>
        <v>RED</v>
      </c>
      <c r="DH1164" s="15" t="str">
        <f t="shared" si="1555"/>
        <v>GREEN</v>
      </c>
      <c r="DI1164" s="15" t="str">
        <f t="shared" si="1556"/>
        <v>GREEN</v>
      </c>
    </row>
    <row r="1165" spans="1:113" x14ac:dyDescent="0.3">
      <c r="A1165" s="75">
        <v>35727</v>
      </c>
      <c r="B1165" s="76">
        <v>1177.5</v>
      </c>
      <c r="C1165" s="76">
        <v>1192</v>
      </c>
      <c r="D1165" s="76">
        <v>1122.55</v>
      </c>
      <c r="E1165" s="76">
        <v>1136.6500000000001</v>
      </c>
      <c r="F1165" s="76">
        <v>312800000</v>
      </c>
      <c r="G1165" s="76">
        <v>1043500.07</v>
      </c>
      <c r="H1165" s="76">
        <v>883231</v>
      </c>
      <c r="I1165" s="76">
        <v>1141.76</v>
      </c>
      <c r="J1165" s="76">
        <v>1167.79</v>
      </c>
      <c r="K1165" s="76">
        <v>1061.57</v>
      </c>
      <c r="L1165" s="76">
        <v>1030.97</v>
      </c>
      <c r="M1165" s="76">
        <v>0</v>
      </c>
      <c r="N1165" s="76">
        <v>41.65</v>
      </c>
      <c r="O1165" s="76">
        <v>51.06</v>
      </c>
      <c r="P1165" s="76">
        <v>53.03</v>
      </c>
      <c r="Q1165" s="76">
        <v>17.48</v>
      </c>
      <c r="R1165" s="76">
        <v>26.36</v>
      </c>
      <c r="S1165" s="76">
        <v>-3.49</v>
      </c>
      <c r="T1165" s="76">
        <v>79.02</v>
      </c>
      <c r="U1165" s="76">
        <v>70.63</v>
      </c>
      <c r="V1165" s="76">
        <v>27.87</v>
      </c>
      <c r="W1165" s="76">
        <v>22.5</v>
      </c>
      <c r="X1165" s="76">
        <v>17.149999999999999</v>
      </c>
      <c r="Y1165" s="76">
        <v>1255.03</v>
      </c>
      <c r="Z1165" s="76">
        <v>1080.56</v>
      </c>
      <c r="AA1165" s="76">
        <v>1167.79</v>
      </c>
      <c r="AB1165" s="76">
        <v>1297.0999999999999</v>
      </c>
      <c r="AC1165" s="76">
        <v>775.43</v>
      </c>
      <c r="AD1165" s="19">
        <f t="shared" si="1504"/>
        <v>-0.91951580965359525</v>
      </c>
      <c r="AE1165" s="76">
        <f t="shared" si="1491"/>
        <v>124.66001316078088</v>
      </c>
      <c r="AF1165" s="77">
        <f t="shared" si="1559"/>
        <v>-3.4938020037357687E-2</v>
      </c>
      <c r="AG1165" s="2">
        <f t="shared" si="1505"/>
        <v>-8.879999999999999</v>
      </c>
      <c r="AH1165" s="1">
        <f t="shared" si="1506"/>
        <v>1135.5166666666667</v>
      </c>
      <c r="AI1165" s="21">
        <f t="shared" si="1507"/>
        <v>1160.6076923076923</v>
      </c>
      <c r="AJ1165" s="22">
        <f t="shared" si="1508"/>
        <v>-25.091025641025681</v>
      </c>
      <c r="AK1165" s="23">
        <f t="shared" si="1509"/>
        <v>-33.172275641025578</v>
      </c>
      <c r="AL1165" s="23">
        <f t="shared" si="1510"/>
        <v>8.0812499999998977</v>
      </c>
      <c r="AM1165" s="23"/>
      <c r="AN1165">
        <f t="shared" si="1511"/>
        <v>1157.2249999999999</v>
      </c>
      <c r="AO1165" s="4">
        <f t="shared" si="1512"/>
        <v>1148.175</v>
      </c>
      <c r="AP1165" s="4">
        <f t="shared" si="1513"/>
        <v>1138.1499999999999</v>
      </c>
      <c r="AQ1165" s="24">
        <f t="shared" si="1514"/>
        <v>1137.0650000000001</v>
      </c>
      <c r="AR1165" t="str">
        <f t="shared" si="1515"/>
        <v>RED</v>
      </c>
      <c r="AS1165" t="str">
        <f t="shared" si="1516"/>
        <v>RED</v>
      </c>
      <c r="AT1165" t="str">
        <f t="shared" si="1517"/>
        <v>RED</v>
      </c>
      <c r="AU1165" t="str">
        <f t="shared" si="1518"/>
        <v>RED</v>
      </c>
      <c r="AV1165" t="str">
        <f t="shared" si="1519"/>
        <v>GREEN</v>
      </c>
      <c r="AW1165" t="str">
        <f t="shared" si="1520"/>
        <v>GREEN</v>
      </c>
      <c r="AX1165" s="25">
        <f t="shared" si="1521"/>
        <v>1.1125992515158519E-2</v>
      </c>
      <c r="AY1165" s="25">
        <f t="shared" si="1522"/>
        <v>1.1653974791194954E-2</v>
      </c>
      <c r="AZ1165" s="26">
        <f t="shared" si="1523"/>
        <v>48.841125913536374</v>
      </c>
      <c r="BA1165" s="1">
        <f t="shared" si="1492"/>
        <v>769250.01500000013</v>
      </c>
      <c r="BB1165" s="1">
        <f t="shared" si="1492"/>
        <v>628697.75</v>
      </c>
      <c r="BC1165" s="27">
        <f t="shared" si="1524"/>
        <v>1.3565161516441437</v>
      </c>
      <c r="BD1165" s="28">
        <f t="shared" si="1524"/>
        <v>1.4048578987279658</v>
      </c>
      <c r="BE1165" s="29">
        <f t="shared" si="1493"/>
        <v>21.192269898460609</v>
      </c>
      <c r="BF1165" s="29">
        <f t="shared" si="1557"/>
        <v>34.670815591221775</v>
      </c>
      <c r="BG1165" s="30">
        <f t="shared" si="1525"/>
        <v>-1.1345508665062787E-2</v>
      </c>
      <c r="BH1165" s="31">
        <f t="shared" si="1526"/>
        <v>4.9695162593416387E-3</v>
      </c>
      <c r="BI1165" s="31">
        <f t="shared" si="1527"/>
        <v>-5.2798227603643533E-4</v>
      </c>
      <c r="BJ1165" s="32">
        <f t="shared" si="1528"/>
        <v>1194.5749655472362</v>
      </c>
      <c r="BK1165" s="24">
        <f t="shared" si="1529"/>
        <v>1076.4583677860971</v>
      </c>
      <c r="BL1165" s="30">
        <f t="shared" si="1530"/>
        <v>0.1039164190921911</v>
      </c>
      <c r="BM1165" s="30">
        <f t="shared" si="1531"/>
        <v>-5.096112747744342E-2</v>
      </c>
      <c r="BN1165" s="30">
        <f t="shared" si="1532"/>
        <v>5.2955291614747671E-2</v>
      </c>
      <c r="BO1165" s="30">
        <f t="shared" si="1533"/>
        <v>1.994164137304251E-3</v>
      </c>
      <c r="BP1165" s="30"/>
      <c r="BQ1165">
        <f t="shared" si="1534"/>
        <v>1256.95</v>
      </c>
      <c r="BR1165">
        <f t="shared" si="1535"/>
        <v>808.13</v>
      </c>
      <c r="BT1165" s="24">
        <f t="shared" si="1536"/>
        <v>1428.3992400000002</v>
      </c>
      <c r="BU1165" s="24">
        <f t="shared" si="1537"/>
        <v>1085.5007599999999</v>
      </c>
      <c r="BV1165" s="24">
        <f t="shared" si="1538"/>
        <v>1534.3207600000001</v>
      </c>
      <c r="BW1165" s="24">
        <f t="shared" si="1539"/>
        <v>979.57924000000003</v>
      </c>
      <c r="BX1165">
        <f t="shared" si="1540"/>
        <v>1705.77</v>
      </c>
      <c r="BY1165" s="24">
        <f t="shared" si="1541"/>
        <v>890.71288000000004</v>
      </c>
      <c r="BZ1165" s="15" t="str">
        <f t="shared" si="1542"/>
        <v>GREEN</v>
      </c>
      <c r="CA1165" s="15" t="str">
        <f t="shared" si="1543"/>
        <v>GREEN</v>
      </c>
      <c r="CB1165" s="15" t="str">
        <f t="shared" si="1544"/>
        <v>GREEN</v>
      </c>
      <c r="CC1165" s="15" t="str">
        <f t="shared" si="1545"/>
        <v>0</v>
      </c>
      <c r="CJ1165">
        <f t="shared" si="1494"/>
        <v>1256.95</v>
      </c>
      <c r="CK1165">
        <f t="shared" si="1495"/>
        <v>808.13</v>
      </c>
      <c r="CM1165" s="24">
        <f t="shared" si="1496"/>
        <v>1428.3992400000002</v>
      </c>
      <c r="CN1165" s="24">
        <f t="shared" si="1497"/>
        <v>1085.5007599999999</v>
      </c>
      <c r="CO1165" s="24">
        <f t="shared" si="1498"/>
        <v>1534.3207600000001</v>
      </c>
      <c r="CP1165" s="24">
        <f t="shared" si="1499"/>
        <v>979.57924000000003</v>
      </c>
      <c r="CQ1165">
        <f t="shared" si="1500"/>
        <v>1705.77</v>
      </c>
      <c r="CR1165" s="24">
        <f t="shared" si="1501"/>
        <v>890.71288000000004</v>
      </c>
      <c r="CS1165" s="15" t="str">
        <f t="shared" si="1502"/>
        <v>GREEN</v>
      </c>
      <c r="CT1165" s="15" t="str">
        <f t="shared" si="1503"/>
        <v>GREEN</v>
      </c>
      <c r="CU1165" s="15" t="str">
        <f t="shared" si="1546"/>
        <v>GREEN</v>
      </c>
      <c r="CV1165" s="15" t="str">
        <f t="shared" si="1490"/>
        <v>0</v>
      </c>
      <c r="CX1165" s="24">
        <f t="shared" si="1547"/>
        <v>1256.95</v>
      </c>
      <c r="CY1165" s="24">
        <f t="shared" si="1548"/>
        <v>808.13</v>
      </c>
      <c r="DA1165" s="24">
        <f t="shared" si="1558"/>
        <v>1428.3992400000002</v>
      </c>
      <c r="DB1165" s="24">
        <f t="shared" si="1549"/>
        <v>1085.5007599999999</v>
      </c>
      <c r="DC1165" s="24">
        <f t="shared" si="1550"/>
        <v>1534.3207600000001</v>
      </c>
      <c r="DD1165" s="24">
        <f t="shared" si="1551"/>
        <v>979.57924000000003</v>
      </c>
      <c r="DE1165">
        <f t="shared" si="1552"/>
        <v>1705.77</v>
      </c>
      <c r="DF1165" s="24">
        <f t="shared" si="1553"/>
        <v>890.71288000000004</v>
      </c>
      <c r="DG1165" s="15" t="str">
        <f t="shared" si="1554"/>
        <v>GREEN</v>
      </c>
      <c r="DH1165" s="15" t="str">
        <f t="shared" si="1555"/>
        <v>GREEN</v>
      </c>
      <c r="DI1165" s="15" t="str">
        <f t="shared" si="1556"/>
        <v>GREEN</v>
      </c>
    </row>
    <row r="1166" spans="1:113" x14ac:dyDescent="0.3">
      <c r="A1166" s="18">
        <v>35720</v>
      </c>
      <c r="B1166" s="1">
        <v>1165.5</v>
      </c>
      <c r="C1166" s="1">
        <v>1181.1500000000001</v>
      </c>
      <c r="D1166" s="1">
        <v>1131</v>
      </c>
      <c r="E1166" s="1">
        <v>1177.8</v>
      </c>
      <c r="F1166" s="1">
        <v>336700000</v>
      </c>
      <c r="G1166" s="1">
        <v>1083599.99</v>
      </c>
      <c r="H1166" s="1">
        <v>879520</v>
      </c>
      <c r="I1166" s="1">
        <v>1135.29</v>
      </c>
      <c r="J1166" s="1">
        <v>1165.0999999999999</v>
      </c>
      <c r="K1166" s="1">
        <v>1056.44</v>
      </c>
      <c r="L1166" s="1">
        <v>1028.32</v>
      </c>
      <c r="M1166" s="1">
        <v>0</v>
      </c>
      <c r="N1166" s="1">
        <v>77.680000000000007</v>
      </c>
      <c r="O1166" s="1">
        <v>56.86</v>
      </c>
      <c r="P1166" s="1">
        <v>55.75</v>
      </c>
      <c r="Q1166" s="1">
        <v>20.03</v>
      </c>
      <c r="R1166" s="1">
        <v>28.58</v>
      </c>
      <c r="S1166" s="1">
        <v>1.22</v>
      </c>
      <c r="T1166" s="1">
        <v>77.849999999999994</v>
      </c>
      <c r="U1166" s="1">
        <v>52.3</v>
      </c>
      <c r="V1166" s="1">
        <v>29.14</v>
      </c>
      <c r="W1166" s="1">
        <v>24.83</v>
      </c>
      <c r="X1166" s="1">
        <v>17.64</v>
      </c>
      <c r="Y1166" s="1">
        <v>1259.0899999999999</v>
      </c>
      <c r="Z1166" s="1">
        <v>1071.1099999999999</v>
      </c>
      <c r="AA1166" s="1">
        <v>1165.0999999999999</v>
      </c>
      <c r="AB1166" s="1">
        <v>1297.0999999999999</v>
      </c>
      <c r="AC1166" s="1">
        <v>775.43</v>
      </c>
      <c r="AD1166" s="19">
        <f t="shared" si="1504"/>
        <v>0.2955516986129178</v>
      </c>
      <c r="AE1166" s="1">
        <f t="shared" si="1491"/>
        <v>129.17306426847992</v>
      </c>
      <c r="AF1166" s="20">
        <f t="shared" si="1559"/>
        <v>1.2247002707232113E-2</v>
      </c>
      <c r="AG1166" s="2">
        <f t="shared" si="1505"/>
        <v>-8.5499999999999972</v>
      </c>
      <c r="AH1166" s="1">
        <f t="shared" si="1506"/>
        <v>1136.55</v>
      </c>
      <c r="AI1166" s="21">
        <f t="shared" si="1507"/>
        <v>1164.3307692307692</v>
      </c>
      <c r="AJ1166" s="22">
        <f t="shared" si="1508"/>
        <v>-27.780769230769238</v>
      </c>
      <c r="AK1166" s="23">
        <f t="shared" si="1509"/>
        <v>-38.693589743589712</v>
      </c>
      <c r="AL1166" s="23">
        <f t="shared" si="1510"/>
        <v>10.912820512820474</v>
      </c>
      <c r="AM1166" s="23"/>
      <c r="AN1166">
        <f t="shared" si="1511"/>
        <v>1170.675</v>
      </c>
      <c r="AO1166" s="4">
        <f t="shared" si="1512"/>
        <v>1143.0374999999999</v>
      </c>
      <c r="AP1166" s="4">
        <f t="shared" si="1513"/>
        <v>1134.1937499999999</v>
      </c>
      <c r="AQ1166" s="24">
        <f t="shared" si="1514"/>
        <v>1146.19</v>
      </c>
      <c r="AR1166" t="str">
        <f t="shared" si="1515"/>
        <v>GREEN</v>
      </c>
      <c r="AS1166" t="str">
        <f t="shared" si="1516"/>
        <v>GREEN</v>
      </c>
      <c r="AT1166" t="str">
        <f t="shared" si="1517"/>
        <v>GREEN</v>
      </c>
      <c r="AU1166" t="str">
        <f t="shared" si="1518"/>
        <v>GREEN</v>
      </c>
      <c r="AV1166" t="str">
        <f t="shared" si="1519"/>
        <v>GREEN</v>
      </c>
      <c r="AW1166" t="str">
        <f t="shared" si="1520"/>
        <v>GREEN</v>
      </c>
      <c r="AX1166" s="25">
        <f t="shared" si="1521"/>
        <v>1.1125992515158519E-2</v>
      </c>
      <c r="AY1166" s="25">
        <f t="shared" si="1522"/>
        <v>6.7591129932204437E-3</v>
      </c>
      <c r="AZ1166" s="26">
        <f t="shared" si="1523"/>
        <v>62.208145822489683</v>
      </c>
      <c r="BA1166" s="1">
        <f t="shared" si="1492"/>
        <v>695500</v>
      </c>
      <c r="BB1166" s="1">
        <f t="shared" si="1492"/>
        <v>587438.5</v>
      </c>
      <c r="BC1166" s="27">
        <f t="shared" si="1524"/>
        <v>1.5580158015815959</v>
      </c>
      <c r="BD1166" s="28">
        <f t="shared" si="1524"/>
        <v>1.4972120485804046</v>
      </c>
      <c r="BE1166" s="29">
        <f t="shared" si="1493"/>
        <v>48.149361283982941</v>
      </c>
      <c r="BF1166" s="29">
        <f t="shared" si="1557"/>
        <v>43.481821159515206</v>
      </c>
      <c r="BG1166" s="30">
        <f t="shared" si="1525"/>
        <v>2.8035226481453068E-2</v>
      </c>
      <c r="BH1166" s="31">
        <f t="shared" si="1526"/>
        <v>1.6375396800692305E-2</v>
      </c>
      <c r="BI1166" s="31">
        <f t="shared" si="1527"/>
        <v>4.3668795219380758E-3</v>
      </c>
      <c r="BJ1166" s="32">
        <f t="shared" si="1528"/>
        <v>1195.9196218616894</v>
      </c>
      <c r="BK1166" s="24">
        <f t="shared" si="1529"/>
        <v>1077.1803781383105</v>
      </c>
      <c r="BL1166" s="30">
        <f t="shared" si="1530"/>
        <v>0.10081443685123016</v>
      </c>
      <c r="BM1166" s="30">
        <f t="shared" si="1531"/>
        <v>-1.53842943298433E-2</v>
      </c>
      <c r="BN1166" s="30">
        <f t="shared" si="1532"/>
        <v>8.5430142521386865E-2</v>
      </c>
      <c r="BO1166" s="30">
        <f t="shared" si="1533"/>
        <v>7.0045848191543567E-2</v>
      </c>
      <c r="BP1166" s="30"/>
      <c r="BQ1166">
        <f t="shared" si="1534"/>
        <v>1256.95</v>
      </c>
      <c r="BR1166">
        <f t="shared" si="1535"/>
        <v>808.13</v>
      </c>
      <c r="BT1166" s="24">
        <f t="shared" si="1536"/>
        <v>1428.3992400000002</v>
      </c>
      <c r="BU1166" s="24">
        <f t="shared" si="1537"/>
        <v>1085.5007599999999</v>
      </c>
      <c r="BV1166" s="24">
        <f t="shared" si="1538"/>
        <v>1534.3207600000001</v>
      </c>
      <c r="BW1166" s="24">
        <f t="shared" si="1539"/>
        <v>979.57924000000003</v>
      </c>
      <c r="BX1166">
        <f t="shared" si="1540"/>
        <v>1705.77</v>
      </c>
      <c r="BY1166" s="24">
        <f t="shared" si="1541"/>
        <v>890.71288000000004</v>
      </c>
      <c r="BZ1166" s="15" t="str">
        <f t="shared" si="1542"/>
        <v>GREEN</v>
      </c>
      <c r="CA1166" s="15" t="str">
        <f t="shared" si="1543"/>
        <v>GREEN</v>
      </c>
      <c r="CB1166" s="15" t="str">
        <f t="shared" si="1544"/>
        <v>GREEN</v>
      </c>
      <c r="CC1166" s="15" t="str">
        <f t="shared" si="1545"/>
        <v>0</v>
      </c>
      <c r="CJ1166">
        <f t="shared" si="1494"/>
        <v>1256.95</v>
      </c>
      <c r="CK1166">
        <f t="shared" si="1495"/>
        <v>808.13</v>
      </c>
      <c r="CM1166" s="24">
        <f t="shared" si="1496"/>
        <v>1428.3992400000002</v>
      </c>
      <c r="CN1166" s="24">
        <f t="shared" si="1497"/>
        <v>1085.5007599999999</v>
      </c>
      <c r="CO1166" s="24">
        <f t="shared" si="1498"/>
        <v>1534.3207600000001</v>
      </c>
      <c r="CP1166" s="24">
        <f t="shared" si="1499"/>
        <v>979.57924000000003</v>
      </c>
      <c r="CQ1166">
        <f t="shared" si="1500"/>
        <v>1705.77</v>
      </c>
      <c r="CR1166" s="24">
        <f t="shared" si="1501"/>
        <v>890.71288000000004</v>
      </c>
      <c r="CS1166" s="15" t="str">
        <f t="shared" si="1502"/>
        <v>GREEN</v>
      </c>
      <c r="CT1166" s="15" t="str">
        <f t="shared" si="1503"/>
        <v>GREEN</v>
      </c>
      <c r="CU1166" s="15" t="str">
        <f t="shared" si="1546"/>
        <v>GREEN</v>
      </c>
      <c r="CV1166" s="15" t="str">
        <f t="shared" si="1490"/>
        <v>0</v>
      </c>
      <c r="CX1166" s="24">
        <f t="shared" si="1547"/>
        <v>1256.95</v>
      </c>
      <c r="CY1166" s="24">
        <f t="shared" si="1548"/>
        <v>808.13</v>
      </c>
      <c r="DA1166" s="24">
        <f t="shared" si="1558"/>
        <v>1428.3992400000002</v>
      </c>
      <c r="DB1166" s="24">
        <f t="shared" si="1549"/>
        <v>1085.5007599999999</v>
      </c>
      <c r="DC1166" s="24">
        <f t="shared" si="1550"/>
        <v>1534.3207600000001</v>
      </c>
      <c r="DD1166" s="24">
        <f t="shared" si="1551"/>
        <v>979.57924000000003</v>
      </c>
      <c r="DE1166">
        <f t="shared" si="1552"/>
        <v>1705.77</v>
      </c>
      <c r="DF1166" s="24">
        <f t="shared" si="1553"/>
        <v>890.71288000000004</v>
      </c>
      <c r="DG1166" s="15" t="str">
        <f t="shared" si="1554"/>
        <v>GREEN</v>
      </c>
      <c r="DH1166" s="15" t="str">
        <f t="shared" si="1555"/>
        <v>GREEN</v>
      </c>
      <c r="DI1166" s="15" t="str">
        <f t="shared" si="1556"/>
        <v>GREEN</v>
      </c>
    </row>
    <row r="1167" spans="1:113" x14ac:dyDescent="0.3">
      <c r="A1167" s="53">
        <v>35713</v>
      </c>
      <c r="B1167" s="54">
        <v>1119.0999999999999</v>
      </c>
      <c r="C1167" s="54">
        <v>1163.55</v>
      </c>
      <c r="D1167" s="54">
        <v>1116.05</v>
      </c>
      <c r="E1167" s="54">
        <v>1163.55</v>
      </c>
      <c r="F1167" s="54">
        <v>132900000</v>
      </c>
      <c r="G1167" s="54">
        <v>457800.01</v>
      </c>
      <c r="H1167" s="54">
        <v>318218</v>
      </c>
      <c r="I1167" s="54">
        <v>1128.3</v>
      </c>
      <c r="J1167" s="54">
        <v>1158.75</v>
      </c>
      <c r="K1167" s="54">
        <v>1051.02</v>
      </c>
      <c r="L1167" s="54">
        <v>1025.53</v>
      </c>
      <c r="M1167" s="54">
        <v>0</v>
      </c>
      <c r="N1167" s="54">
        <v>72.11</v>
      </c>
      <c r="O1167" s="54">
        <v>55.22</v>
      </c>
      <c r="P1167" s="54">
        <v>54.97</v>
      </c>
      <c r="Q1167" s="54">
        <v>18.8</v>
      </c>
      <c r="R1167" s="54">
        <v>30.71</v>
      </c>
      <c r="S1167" s="54">
        <v>4.38</v>
      </c>
      <c r="T1167" s="54">
        <v>55.01</v>
      </c>
      <c r="U1167" s="54">
        <v>33.479999999999997</v>
      </c>
      <c r="V1167" s="54">
        <v>28.69</v>
      </c>
      <c r="W1167" s="54">
        <v>26.69</v>
      </c>
      <c r="X1167" s="54">
        <v>18.39</v>
      </c>
      <c r="Y1167" s="54">
        <v>1264.81</v>
      </c>
      <c r="Z1167" s="54">
        <v>1052.69</v>
      </c>
      <c r="AA1167" s="54">
        <v>1158.75</v>
      </c>
      <c r="AB1167" s="54">
        <v>1297.0999999999999</v>
      </c>
      <c r="AC1167" s="54">
        <v>775.43</v>
      </c>
      <c r="AD1167" s="19">
        <f t="shared" si="1504"/>
        <v>0.89785357899801699</v>
      </c>
      <c r="AE1167" s="54">
        <f t="shared" si="1491"/>
        <v>127.61022153981136</v>
      </c>
      <c r="AF1167" s="55">
        <f t="shared" si="1559"/>
        <v>4.3823450255674024E-2</v>
      </c>
      <c r="AG1167" s="2">
        <f t="shared" si="1505"/>
        <v>-11.91</v>
      </c>
      <c r="AH1167" s="1">
        <f t="shared" si="1506"/>
        <v>1131.7916666666667</v>
      </c>
      <c r="AI1167" s="21">
        <f t="shared" si="1507"/>
        <v>1164.6076923076923</v>
      </c>
      <c r="AJ1167" s="22">
        <f t="shared" si="1508"/>
        <v>-32.81602564102559</v>
      </c>
      <c r="AK1167" s="23">
        <f t="shared" si="1509"/>
        <v>-39.913942307692253</v>
      </c>
      <c r="AL1167" s="23">
        <f t="shared" si="1510"/>
        <v>7.0979166666666629</v>
      </c>
      <c r="AM1167" s="23"/>
      <c r="AN1167">
        <f t="shared" si="1511"/>
        <v>1139.125</v>
      </c>
      <c r="AO1167" s="4">
        <f t="shared" si="1512"/>
        <v>1124.6624999999999</v>
      </c>
      <c r="AP1167" s="4">
        <f t="shared" si="1513"/>
        <v>1132.0250000000001</v>
      </c>
      <c r="AQ1167" s="24">
        <f t="shared" si="1514"/>
        <v>1154.105</v>
      </c>
      <c r="AR1167" t="str">
        <f t="shared" si="1515"/>
        <v>GREEN</v>
      </c>
      <c r="AS1167" t="str">
        <f t="shared" si="1516"/>
        <v>GREEN</v>
      </c>
      <c r="AT1167" t="str">
        <f t="shared" si="1517"/>
        <v>GREEN</v>
      </c>
      <c r="AU1167" t="str">
        <f t="shared" si="1518"/>
        <v>GREEN</v>
      </c>
      <c r="AV1167" t="str">
        <f t="shared" si="1519"/>
        <v>GREEN</v>
      </c>
      <c r="AW1167" t="str">
        <f t="shared" si="1520"/>
        <v>GREEN</v>
      </c>
      <c r="AX1167" s="25">
        <f t="shared" si="1521"/>
        <v>1.5759033542082895E-2</v>
      </c>
      <c r="AY1167" s="25">
        <f t="shared" si="1522"/>
        <v>6.7591129932204437E-3</v>
      </c>
      <c r="AZ1167" s="26">
        <f t="shared" si="1523"/>
        <v>69.98370632936556</v>
      </c>
      <c r="BA1167" s="1">
        <f t="shared" si="1492"/>
        <v>572400.005</v>
      </c>
      <c r="BB1167" s="1">
        <f t="shared" si="1492"/>
        <v>506052</v>
      </c>
      <c r="BC1167" s="27">
        <f t="shared" si="1524"/>
        <v>0.79979036687814142</v>
      </c>
      <c r="BD1167" s="28">
        <f t="shared" si="1524"/>
        <v>0.62882470576146321</v>
      </c>
      <c r="BE1167" s="29">
        <f t="shared" si="1493"/>
        <v>38.814281035047472</v>
      </c>
      <c r="BF1167" s="29">
        <f t="shared" si="1557"/>
        <v>22.813625941696706</v>
      </c>
      <c r="BG1167" s="30">
        <f t="shared" si="1525"/>
        <v>2.1284541183746064E-2</v>
      </c>
      <c r="BH1167" s="31">
        <f t="shared" si="1526"/>
        <v>4.8807809184767403E-3</v>
      </c>
      <c r="BI1167" s="31">
        <f t="shared" si="1527"/>
        <v>8.9999205488624501E-3</v>
      </c>
      <c r="BJ1167" s="32">
        <f t="shared" si="1528"/>
        <v>1178.5233868004973</v>
      </c>
      <c r="BK1167" s="24">
        <f t="shared" si="1529"/>
        <v>1085.0599465328362</v>
      </c>
      <c r="BL1167" s="30">
        <f t="shared" si="1530"/>
        <v>8.032610568317744E-2</v>
      </c>
      <c r="BM1167" s="30">
        <f t="shared" si="1531"/>
        <v>-1.2868709381201786E-2</v>
      </c>
      <c r="BN1167" s="30">
        <f t="shared" si="1532"/>
        <v>6.7457396301975642E-2</v>
      </c>
      <c r="BO1167" s="30">
        <f t="shared" si="1533"/>
        <v>5.4588686920773857E-2</v>
      </c>
      <c r="BP1167" s="30"/>
      <c r="BQ1167">
        <f t="shared" si="1534"/>
        <v>1256.95</v>
      </c>
      <c r="BR1167">
        <f t="shared" si="1535"/>
        <v>808.13</v>
      </c>
      <c r="BT1167" s="24">
        <f t="shared" si="1536"/>
        <v>1428.3992400000002</v>
      </c>
      <c r="BU1167" s="24">
        <f t="shared" si="1537"/>
        <v>1085.5007599999999</v>
      </c>
      <c r="BV1167" s="24">
        <f t="shared" si="1538"/>
        <v>1534.3207600000001</v>
      </c>
      <c r="BW1167" s="24">
        <f t="shared" si="1539"/>
        <v>979.57924000000003</v>
      </c>
      <c r="BX1167">
        <f t="shared" si="1540"/>
        <v>1705.77</v>
      </c>
      <c r="BY1167" s="24">
        <f t="shared" si="1541"/>
        <v>890.71288000000004</v>
      </c>
      <c r="BZ1167" s="15" t="str">
        <f t="shared" si="1542"/>
        <v>GREEN</v>
      </c>
      <c r="CA1167" s="15" t="str">
        <f t="shared" si="1543"/>
        <v>GREEN</v>
      </c>
      <c r="CB1167" s="15" t="str">
        <f t="shared" si="1544"/>
        <v>GREEN</v>
      </c>
      <c r="CC1167" s="15" t="str">
        <f t="shared" si="1545"/>
        <v>0</v>
      </c>
      <c r="CJ1167">
        <f t="shared" si="1494"/>
        <v>1256.95</v>
      </c>
      <c r="CK1167">
        <f t="shared" si="1495"/>
        <v>808.13</v>
      </c>
      <c r="CM1167" s="24">
        <f t="shared" si="1496"/>
        <v>1428.3992400000002</v>
      </c>
      <c r="CN1167" s="24">
        <f t="shared" si="1497"/>
        <v>1085.5007599999999</v>
      </c>
      <c r="CO1167" s="24">
        <f t="shared" si="1498"/>
        <v>1534.3207600000001</v>
      </c>
      <c r="CP1167" s="24">
        <f t="shared" si="1499"/>
        <v>979.57924000000003</v>
      </c>
      <c r="CQ1167">
        <f t="shared" si="1500"/>
        <v>1705.77</v>
      </c>
      <c r="CR1167" s="24">
        <f t="shared" si="1501"/>
        <v>890.71288000000004</v>
      </c>
      <c r="CS1167" s="15" t="str">
        <f t="shared" si="1502"/>
        <v>GREEN</v>
      </c>
      <c r="CT1167" s="15" t="str">
        <f t="shared" si="1503"/>
        <v>GREEN</v>
      </c>
      <c r="CU1167" s="15" t="str">
        <f t="shared" si="1546"/>
        <v>GREEN</v>
      </c>
      <c r="CV1167" s="15" t="str">
        <f t="shared" si="1490"/>
        <v>0</v>
      </c>
      <c r="CX1167" s="24">
        <f t="shared" si="1547"/>
        <v>1256.95</v>
      </c>
      <c r="CY1167" s="24">
        <f t="shared" si="1548"/>
        <v>808.13</v>
      </c>
      <c r="DA1167" s="24">
        <f t="shared" si="1558"/>
        <v>1428.3992400000002</v>
      </c>
      <c r="DB1167" s="24">
        <f t="shared" si="1549"/>
        <v>1085.5007599999999</v>
      </c>
      <c r="DC1167" s="24">
        <f t="shared" si="1550"/>
        <v>1534.3207600000001</v>
      </c>
      <c r="DD1167" s="24">
        <f t="shared" si="1551"/>
        <v>979.57924000000003</v>
      </c>
      <c r="DE1167">
        <f t="shared" si="1552"/>
        <v>1705.77</v>
      </c>
      <c r="DF1167" s="24">
        <f t="shared" si="1553"/>
        <v>890.71288000000004</v>
      </c>
      <c r="DG1167" s="15" t="str">
        <f t="shared" si="1554"/>
        <v>GREEN</v>
      </c>
      <c r="DH1167" s="15" t="str">
        <f t="shared" si="1555"/>
        <v>GREEN</v>
      </c>
      <c r="DI1167" s="15" t="str">
        <f t="shared" si="1556"/>
        <v>GREEN</v>
      </c>
    </row>
    <row r="1168" spans="1:113" x14ac:dyDescent="0.3">
      <c r="A1168" s="18">
        <v>35704</v>
      </c>
      <c r="B1168" s="1">
        <v>1124.9000000000001</v>
      </c>
      <c r="C1168" s="1">
        <v>1133.4000000000001</v>
      </c>
      <c r="D1168" s="1">
        <v>1102.45</v>
      </c>
      <c r="E1168" s="1">
        <v>1114.7</v>
      </c>
      <c r="F1168" s="1">
        <v>156900000</v>
      </c>
      <c r="G1168" s="1">
        <v>492099.99</v>
      </c>
      <c r="H1168" s="1">
        <v>433822</v>
      </c>
      <c r="I1168" s="1">
        <v>1125.44</v>
      </c>
      <c r="J1168" s="1">
        <v>1152.26</v>
      </c>
      <c r="K1168" s="1">
        <v>1046.49</v>
      </c>
      <c r="L1168" s="1">
        <v>1023.38</v>
      </c>
      <c r="M1168" s="1">
        <v>0</v>
      </c>
      <c r="N1168" s="1">
        <v>35.08</v>
      </c>
      <c r="O1168" s="1">
        <v>49.08</v>
      </c>
      <c r="P1168" s="1">
        <v>52.21</v>
      </c>
      <c r="Q1168" s="1">
        <v>18.399999999999999</v>
      </c>
      <c r="R1168" s="1">
        <v>33.69</v>
      </c>
      <c r="S1168" s="1">
        <v>-0.13</v>
      </c>
      <c r="T1168" s="1">
        <v>24.02</v>
      </c>
      <c r="U1168" s="1">
        <v>21.93</v>
      </c>
      <c r="V1168" s="1">
        <v>26.3</v>
      </c>
      <c r="W1168" s="1">
        <v>28.62</v>
      </c>
      <c r="X1168" s="1">
        <v>19.52</v>
      </c>
      <c r="Y1168" s="1">
        <v>1271.44</v>
      </c>
      <c r="Z1168" s="1">
        <v>1033.08</v>
      </c>
      <c r="AA1168" s="1">
        <v>1152.26</v>
      </c>
      <c r="AB1168" s="1">
        <v>1297.0999999999999</v>
      </c>
      <c r="AC1168" s="1">
        <v>775.43</v>
      </c>
      <c r="AD1168" s="19">
        <f t="shared" si="1504"/>
        <v>-2.2899622805615104E-2</v>
      </c>
      <c r="AE1168" s="1">
        <f t="shared" si="1491"/>
        <v>122.25268699276158</v>
      </c>
      <c r="AF1168" s="20">
        <f t="shared" si="1559"/>
        <v>-1.2543678881818954E-3</v>
      </c>
      <c r="AG1168" s="2">
        <f t="shared" si="1505"/>
        <v>-15.29</v>
      </c>
      <c r="AH1168" s="1">
        <f t="shared" si="1506"/>
        <v>1122.0333333333335</v>
      </c>
      <c r="AI1168" s="21">
        <f t="shared" si="1507"/>
        <v>1169.0346153846153</v>
      </c>
      <c r="AJ1168" s="22">
        <f t="shared" si="1508"/>
        <v>-47.001282051281805</v>
      </c>
      <c r="AK1168" s="23">
        <f t="shared" si="1509"/>
        <v>-34.554487179487126</v>
      </c>
      <c r="AL1168" s="23">
        <f t="shared" si="1510"/>
        <v>-12.44679487179468</v>
      </c>
      <c r="AM1168" s="23"/>
      <c r="AN1168">
        <f t="shared" si="1511"/>
        <v>1115.4000000000001</v>
      </c>
      <c r="AO1168" s="4">
        <f t="shared" si="1512"/>
        <v>1119.4875000000002</v>
      </c>
      <c r="AP1168" s="4">
        <f t="shared" si="1513"/>
        <v>1140.0687500000001</v>
      </c>
      <c r="AQ1168" s="24">
        <f t="shared" si="1514"/>
        <v>1160.9900000000002</v>
      </c>
      <c r="AR1168" t="str">
        <f t="shared" si="1515"/>
        <v>RED</v>
      </c>
      <c r="AS1168" t="str">
        <f t="shared" si="1516"/>
        <v>RED</v>
      </c>
      <c r="AT1168" t="str">
        <f t="shared" si="1517"/>
        <v>RED</v>
      </c>
      <c r="AU1168" t="str">
        <f t="shared" si="1518"/>
        <v>RED</v>
      </c>
      <c r="AV1168" t="str">
        <f t="shared" si="1519"/>
        <v>RED</v>
      </c>
      <c r="AW1168" t="str">
        <f t="shared" si="1520"/>
        <v>RED</v>
      </c>
      <c r="AX1168" s="25">
        <f t="shared" si="1521"/>
        <v>8.4551251661372229E-3</v>
      </c>
      <c r="AY1168" s="25">
        <f t="shared" si="1522"/>
        <v>1.4722977585979014E-2</v>
      </c>
      <c r="AZ1168" s="26">
        <f t="shared" si="1523"/>
        <v>36.478935556385181</v>
      </c>
      <c r="BA1168" s="1">
        <f t="shared" si="1492"/>
        <v>644825.005</v>
      </c>
      <c r="BB1168" s="1">
        <f t="shared" si="1492"/>
        <v>616906.5</v>
      </c>
      <c r="BC1168" s="27">
        <f t="shared" si="1524"/>
        <v>0.76315277196795428</v>
      </c>
      <c r="BD1168" s="28">
        <f t="shared" si="1524"/>
        <v>0.70322163893555989</v>
      </c>
      <c r="BE1168" s="29">
        <f t="shared" si="1493"/>
        <v>6.8129708483459446</v>
      </c>
      <c r="BF1168" s="29">
        <f t="shared" si="1557"/>
        <v>7.2715361939076431</v>
      </c>
      <c r="BG1168" s="30">
        <f t="shared" si="1525"/>
        <v>4.7155671199315408E-3</v>
      </c>
      <c r="BH1168" s="31">
        <f t="shared" si="1526"/>
        <v>-7.4672939578194208E-3</v>
      </c>
      <c r="BI1168" s="31">
        <f t="shared" si="1527"/>
        <v>-6.2678524198417906E-3</v>
      </c>
      <c r="BJ1168" s="32">
        <f t="shared" si="1528"/>
        <v>1160.6873715009904</v>
      </c>
      <c r="BK1168" s="24">
        <f t="shared" si="1529"/>
        <v>1083.3792951656767</v>
      </c>
      <c r="BL1168" s="30">
        <f t="shared" si="1530"/>
        <v>6.9353257679477587E-2</v>
      </c>
      <c r="BM1168" s="30">
        <f t="shared" si="1531"/>
        <v>-4.1255379475186434E-2</v>
      </c>
      <c r="BN1168" s="30">
        <f t="shared" si="1532"/>
        <v>2.8097878204291153E-2</v>
      </c>
      <c r="BO1168" s="30">
        <f t="shared" si="1533"/>
        <v>-1.315750127089528E-2</v>
      </c>
      <c r="BP1168" s="30"/>
      <c r="BQ1168">
        <f t="shared" si="1534"/>
        <v>1256.95</v>
      </c>
      <c r="BR1168">
        <f t="shared" si="1535"/>
        <v>808.13</v>
      </c>
      <c r="BT1168" s="24">
        <f t="shared" si="1536"/>
        <v>1428.3992400000002</v>
      </c>
      <c r="BU1168" s="24">
        <f t="shared" si="1537"/>
        <v>1085.5007599999999</v>
      </c>
      <c r="BV1168" s="24">
        <f t="shared" si="1538"/>
        <v>1534.3207600000001</v>
      </c>
      <c r="BW1168" s="24">
        <f t="shared" si="1539"/>
        <v>979.57924000000003</v>
      </c>
      <c r="BX1168">
        <f t="shared" si="1540"/>
        <v>1705.77</v>
      </c>
      <c r="BY1168" s="24">
        <f t="shared" si="1541"/>
        <v>890.71288000000004</v>
      </c>
      <c r="BZ1168" s="15" t="str">
        <f t="shared" si="1542"/>
        <v>GREEN</v>
      </c>
      <c r="CA1168" s="15" t="str">
        <f t="shared" si="1543"/>
        <v>GREEN</v>
      </c>
      <c r="CB1168" s="15" t="str">
        <f t="shared" si="1544"/>
        <v>GREEN</v>
      </c>
      <c r="CC1168" s="15" t="str">
        <f t="shared" si="1545"/>
        <v>0</v>
      </c>
      <c r="CJ1168">
        <f t="shared" si="1494"/>
        <v>1256.95</v>
      </c>
      <c r="CK1168">
        <f t="shared" si="1495"/>
        <v>808.13</v>
      </c>
      <c r="CM1168" s="24">
        <f t="shared" si="1496"/>
        <v>1428.3992400000002</v>
      </c>
      <c r="CN1168" s="24">
        <f t="shared" si="1497"/>
        <v>1085.5007599999999</v>
      </c>
      <c r="CO1168" s="24">
        <f t="shared" si="1498"/>
        <v>1534.3207600000001</v>
      </c>
      <c r="CP1168" s="24">
        <f t="shared" si="1499"/>
        <v>979.57924000000003</v>
      </c>
      <c r="CQ1168">
        <f t="shared" si="1500"/>
        <v>1705.77</v>
      </c>
      <c r="CR1168" s="24">
        <f t="shared" si="1501"/>
        <v>890.71288000000004</v>
      </c>
      <c r="CS1168" s="15" t="str">
        <f t="shared" si="1502"/>
        <v>GREEN</v>
      </c>
      <c r="CT1168" s="15" t="str">
        <f t="shared" si="1503"/>
        <v>GREEN</v>
      </c>
      <c r="CU1168" s="15" t="str">
        <f t="shared" si="1546"/>
        <v>GREEN</v>
      </c>
      <c r="CV1168" s="15" t="str">
        <f t="shared" si="1490"/>
        <v>0</v>
      </c>
      <c r="CX1168" s="24">
        <f t="shared" si="1547"/>
        <v>1256.95</v>
      </c>
      <c r="CY1168" s="24">
        <f t="shared" si="1548"/>
        <v>808.13</v>
      </c>
      <c r="DA1168" s="24">
        <f t="shared" si="1558"/>
        <v>1428.3992400000002</v>
      </c>
      <c r="DB1168" s="24">
        <f t="shared" si="1549"/>
        <v>1085.5007599999999</v>
      </c>
      <c r="DC1168" s="24">
        <f t="shared" si="1550"/>
        <v>1534.3207600000001</v>
      </c>
      <c r="DD1168" s="24">
        <f t="shared" si="1551"/>
        <v>979.57924000000003</v>
      </c>
      <c r="DE1168">
        <f t="shared" si="1552"/>
        <v>1705.77</v>
      </c>
      <c r="DF1168" s="24">
        <f t="shared" si="1553"/>
        <v>890.71288000000004</v>
      </c>
      <c r="DG1168" s="15" t="str">
        <f t="shared" si="1554"/>
        <v>GREEN</v>
      </c>
      <c r="DH1168" s="15" t="str">
        <f t="shared" si="1555"/>
        <v>GREEN</v>
      </c>
      <c r="DI1168" s="15" t="str">
        <f t="shared" si="1556"/>
        <v>GREEN</v>
      </c>
    </row>
    <row r="1169" spans="1:113" x14ac:dyDescent="0.3">
      <c r="A1169" s="18">
        <v>35699</v>
      </c>
      <c r="B1169" s="1">
        <v>1104.25</v>
      </c>
      <c r="C1169" s="1">
        <v>1122.25</v>
      </c>
      <c r="D1169" s="1">
        <v>1079.5999999999999</v>
      </c>
      <c r="E1169" s="1">
        <v>1116.0999999999999</v>
      </c>
      <c r="F1169" s="1">
        <v>251700000</v>
      </c>
      <c r="G1169" s="1">
        <v>748500.01</v>
      </c>
      <c r="H1169" s="1">
        <v>718194</v>
      </c>
      <c r="I1169" s="1">
        <v>1123.5</v>
      </c>
      <c r="J1169" s="1">
        <v>1148.95</v>
      </c>
      <c r="K1169" s="1">
        <v>1042.0899999999999</v>
      </c>
      <c r="L1169" s="1">
        <v>1022.23</v>
      </c>
      <c r="M1169" s="1">
        <v>0</v>
      </c>
      <c r="N1169" s="1">
        <v>35.99</v>
      </c>
      <c r="O1169" s="1">
        <v>49.26</v>
      </c>
      <c r="P1169" s="1">
        <v>52.3</v>
      </c>
      <c r="Q1169" s="1">
        <v>22.61</v>
      </c>
      <c r="R1169" s="1">
        <v>37.520000000000003</v>
      </c>
      <c r="S1169" s="1">
        <v>1.07</v>
      </c>
      <c r="T1169" s="1">
        <v>21.41</v>
      </c>
      <c r="U1169" s="1">
        <v>19.89</v>
      </c>
      <c r="V1169" s="1">
        <v>25.86</v>
      </c>
      <c r="W1169" s="1">
        <v>29.9</v>
      </c>
      <c r="X1169" s="1">
        <v>20.7</v>
      </c>
      <c r="Y1169" s="1">
        <v>1275.57</v>
      </c>
      <c r="Z1169" s="1">
        <v>1022.32</v>
      </c>
      <c r="AA1169" s="1">
        <v>1148.95</v>
      </c>
      <c r="AB1169" s="1">
        <v>1297.0999999999999</v>
      </c>
      <c r="AC1169" s="1">
        <v>775.43</v>
      </c>
      <c r="AD1169" s="19">
        <f t="shared" si="1504"/>
        <v>0.18165522060281974</v>
      </c>
      <c r="AE1169" s="1">
        <f t="shared" si="1491"/>
        <v>122.40622943627987</v>
      </c>
      <c r="AF1169" s="20">
        <f t="shared" si="1559"/>
        <v>1.0685502128044977E-2</v>
      </c>
      <c r="AG1169" s="2">
        <f t="shared" si="1505"/>
        <v>-14.910000000000004</v>
      </c>
      <c r="AH1169" s="1">
        <f t="shared" si="1506"/>
        <v>1129.6583333333333</v>
      </c>
      <c r="AI1169" s="21">
        <f t="shared" si="1507"/>
        <v>1176.8346153846155</v>
      </c>
      <c r="AJ1169" s="22">
        <f t="shared" si="1508"/>
        <v>-47.176282051282215</v>
      </c>
      <c r="AK1169" s="23">
        <f t="shared" si="1509"/>
        <v>-21.791506410256375</v>
      </c>
      <c r="AL1169" s="23">
        <f t="shared" si="1510"/>
        <v>-25.38477564102584</v>
      </c>
      <c r="AM1169" s="23"/>
      <c r="AN1169">
        <f t="shared" si="1511"/>
        <v>1110.1999999999998</v>
      </c>
      <c r="AO1169" s="4">
        <f t="shared" si="1512"/>
        <v>1128.125</v>
      </c>
      <c r="AP1169" s="4">
        <f t="shared" si="1513"/>
        <v>1157.8500000000001</v>
      </c>
      <c r="AQ1169" s="24">
        <f t="shared" si="1514"/>
        <v>1168.0250000000001</v>
      </c>
      <c r="AR1169" t="str">
        <f t="shared" si="1515"/>
        <v>GREEN</v>
      </c>
      <c r="AS1169" t="str">
        <f t="shared" si="1516"/>
        <v>RED</v>
      </c>
      <c r="AT1169" t="str">
        <f t="shared" si="1517"/>
        <v>RED</v>
      </c>
      <c r="AU1169" t="str">
        <f t="shared" si="1518"/>
        <v>RED</v>
      </c>
      <c r="AV1169" t="str">
        <f t="shared" si="1519"/>
        <v>RED</v>
      </c>
      <c r="AW1169" t="str">
        <f t="shared" si="1520"/>
        <v>RED</v>
      </c>
      <c r="AX1169" s="25">
        <f t="shared" si="1521"/>
        <v>8.4551251661372229E-3</v>
      </c>
      <c r="AY1169" s="25">
        <f t="shared" si="1522"/>
        <v>2.3669113491468257E-2</v>
      </c>
      <c r="AZ1169" s="26">
        <f t="shared" si="1523"/>
        <v>26.320079539489583</v>
      </c>
      <c r="BA1169" s="1">
        <f t="shared" si="1492"/>
        <v>742725.01750000007</v>
      </c>
      <c r="BB1169" s="1">
        <f t="shared" si="1492"/>
        <v>728702.25</v>
      </c>
      <c r="BC1169" s="27">
        <f t="shared" si="1524"/>
        <v>1.0077754113082638</v>
      </c>
      <c r="BD1169" s="28">
        <f t="shared" si="1524"/>
        <v>0.98557950109252446</v>
      </c>
      <c r="BE1169" s="29">
        <f t="shared" si="1493"/>
        <v>7.7301015394693406</v>
      </c>
      <c r="BF1169" s="29">
        <f t="shared" si="1557"/>
        <v>3.8650507697346703</v>
      </c>
      <c r="BG1169" s="30">
        <f t="shared" si="1525"/>
        <v>-1.1522979346792583E-2</v>
      </c>
      <c r="BH1169" s="31">
        <f t="shared" si="1526"/>
        <v>2.8576102314206431E-3</v>
      </c>
      <c r="BI1169" s="31">
        <f t="shared" si="1527"/>
        <v>-1.5213988325331032E-2</v>
      </c>
      <c r="BJ1169" s="32">
        <f t="shared" si="1528"/>
        <v>1178.1630719334605</v>
      </c>
      <c r="BK1169" s="24">
        <f t="shared" si="1529"/>
        <v>1081.1535947332061</v>
      </c>
      <c r="BL1169" s="30">
        <f t="shared" si="1530"/>
        <v>8.6918266463806501E-2</v>
      </c>
      <c r="BM1169" s="30">
        <f t="shared" si="1531"/>
        <v>-5.5607088910904587E-2</v>
      </c>
      <c r="BN1169" s="30">
        <f t="shared" si="1532"/>
        <v>3.1311177552901907E-2</v>
      </c>
      <c r="BO1169" s="30">
        <f t="shared" si="1533"/>
        <v>-2.4295911358002679E-2</v>
      </c>
      <c r="BP1169" s="30"/>
      <c r="BQ1169">
        <f t="shared" si="1534"/>
        <v>1256.95</v>
      </c>
      <c r="BR1169">
        <f t="shared" si="1535"/>
        <v>808.13</v>
      </c>
      <c r="BT1169" s="24">
        <f t="shared" si="1536"/>
        <v>1428.3992400000002</v>
      </c>
      <c r="BU1169" s="24">
        <f t="shared" si="1537"/>
        <v>1085.5007599999999</v>
      </c>
      <c r="BV1169" s="24">
        <f t="shared" si="1538"/>
        <v>1534.3207600000001</v>
      </c>
      <c r="BW1169" s="24">
        <f t="shared" si="1539"/>
        <v>979.57924000000003</v>
      </c>
      <c r="BX1169">
        <f t="shared" si="1540"/>
        <v>1705.77</v>
      </c>
      <c r="BY1169" s="24">
        <f t="shared" si="1541"/>
        <v>890.71288000000004</v>
      </c>
      <c r="BZ1169" s="15" t="str">
        <f t="shared" si="1542"/>
        <v>GREEN</v>
      </c>
      <c r="CA1169" s="15" t="str">
        <f t="shared" si="1543"/>
        <v>GREEN</v>
      </c>
      <c r="CB1169" s="15" t="str">
        <f t="shared" si="1544"/>
        <v>GREEN</v>
      </c>
      <c r="CC1169" s="15" t="str">
        <f t="shared" si="1545"/>
        <v>0</v>
      </c>
      <c r="CJ1169">
        <f t="shared" si="1494"/>
        <v>1256.95</v>
      </c>
      <c r="CK1169">
        <f t="shared" si="1495"/>
        <v>808.13</v>
      </c>
      <c r="CM1169" s="24">
        <f t="shared" si="1496"/>
        <v>1428.3992400000002</v>
      </c>
      <c r="CN1169" s="24">
        <f t="shared" si="1497"/>
        <v>1085.5007599999999</v>
      </c>
      <c r="CO1169" s="24">
        <f t="shared" si="1498"/>
        <v>1534.3207600000001</v>
      </c>
      <c r="CP1169" s="24">
        <f t="shared" si="1499"/>
        <v>979.57924000000003</v>
      </c>
      <c r="CQ1169">
        <f t="shared" si="1500"/>
        <v>1705.77</v>
      </c>
      <c r="CR1169" s="24">
        <f t="shared" si="1501"/>
        <v>890.71288000000004</v>
      </c>
      <c r="CS1169" s="15" t="str">
        <f t="shared" si="1502"/>
        <v>GREEN</v>
      </c>
      <c r="CT1169" s="15" t="str">
        <f t="shared" si="1503"/>
        <v>GREEN</v>
      </c>
      <c r="CU1169" s="15" t="str">
        <f t="shared" si="1546"/>
        <v>GREEN</v>
      </c>
      <c r="CV1169" s="15" t="str">
        <f t="shared" si="1490"/>
        <v>0</v>
      </c>
      <c r="CX1169" s="24">
        <f t="shared" si="1547"/>
        <v>1256.95</v>
      </c>
      <c r="CY1169" s="24">
        <f t="shared" si="1548"/>
        <v>808.13</v>
      </c>
      <c r="DA1169" s="24">
        <f t="shared" si="1558"/>
        <v>1428.3992400000002</v>
      </c>
      <c r="DB1169" s="24">
        <f t="shared" si="1549"/>
        <v>1085.5007599999999</v>
      </c>
      <c r="DC1169" s="24">
        <f t="shared" si="1550"/>
        <v>1534.3207600000001</v>
      </c>
      <c r="DD1169" s="24">
        <f t="shared" si="1551"/>
        <v>979.57924000000003</v>
      </c>
      <c r="DE1169">
        <f t="shared" si="1552"/>
        <v>1705.77</v>
      </c>
      <c r="DF1169" s="24">
        <f t="shared" si="1553"/>
        <v>890.71288000000004</v>
      </c>
      <c r="DG1169" s="15" t="str">
        <f t="shared" si="1554"/>
        <v>GREEN</v>
      </c>
      <c r="DH1169" s="15" t="str">
        <f t="shared" si="1555"/>
        <v>GREEN</v>
      </c>
      <c r="DI1169" s="15" t="str">
        <f t="shared" si="1556"/>
        <v>GREEN</v>
      </c>
    </row>
    <row r="1170" spans="1:113" x14ac:dyDescent="0.3">
      <c r="A1170" s="75">
        <v>35692</v>
      </c>
      <c r="B1170" s="76">
        <v>1142.75</v>
      </c>
      <c r="C1170" s="76">
        <v>1149.25</v>
      </c>
      <c r="D1170" s="76">
        <v>1099.5999999999999</v>
      </c>
      <c r="E1170" s="76">
        <v>1104.3</v>
      </c>
      <c r="F1170" s="76">
        <v>194200000</v>
      </c>
      <c r="G1170" s="76">
        <v>591200.01</v>
      </c>
      <c r="H1170" s="76">
        <v>553974</v>
      </c>
      <c r="I1170" s="76">
        <v>1132.3699999999999</v>
      </c>
      <c r="J1170" s="76">
        <v>1145.81</v>
      </c>
      <c r="K1170" s="76">
        <v>1037.95</v>
      </c>
      <c r="L1170" s="76">
        <v>1021</v>
      </c>
      <c r="M1170" s="76">
        <v>0</v>
      </c>
      <c r="N1170" s="76">
        <v>25.03</v>
      </c>
      <c r="O1170" s="76">
        <v>47.76</v>
      </c>
      <c r="P1170" s="76">
        <v>51.62</v>
      </c>
      <c r="Q1170" s="76">
        <v>27.5</v>
      </c>
      <c r="R1170" s="76">
        <v>41.24</v>
      </c>
      <c r="S1170" s="76">
        <v>-3.37</v>
      </c>
      <c r="T1170" s="76">
        <v>20.36</v>
      </c>
      <c r="U1170" s="76">
        <v>16.71</v>
      </c>
      <c r="V1170" s="76">
        <v>27.43</v>
      </c>
      <c r="W1170" s="76">
        <v>28.87</v>
      </c>
      <c r="X1170" s="76">
        <v>21.74</v>
      </c>
      <c r="Y1170" s="76">
        <v>1278.5</v>
      </c>
      <c r="Z1170" s="76">
        <v>1013.12</v>
      </c>
      <c r="AA1170" s="76">
        <v>1145.81</v>
      </c>
      <c r="AB1170" s="76">
        <v>1297.0999999999999</v>
      </c>
      <c r="AC1170" s="76">
        <v>775.43</v>
      </c>
      <c r="AD1170" s="19">
        <f t="shared" si="1504"/>
        <v>-0.56633650432614446</v>
      </c>
      <c r="AE1170" s="76">
        <f t="shared" si="1491"/>
        <v>121.11208598376835</v>
      </c>
      <c r="AF1170" s="77">
        <f t="shared" si="1559"/>
        <v>-3.3731460821630144E-2</v>
      </c>
      <c r="AG1170" s="2">
        <f t="shared" si="1505"/>
        <v>-13.740000000000002</v>
      </c>
      <c r="AH1170" s="1">
        <f t="shared" si="1506"/>
        <v>1148.2916666666667</v>
      </c>
      <c r="AI1170" s="21">
        <f t="shared" si="1507"/>
        <v>1180.9538461538461</v>
      </c>
      <c r="AJ1170" s="22">
        <f t="shared" si="1508"/>
        <v>-32.662179487179401</v>
      </c>
      <c r="AK1170" s="23">
        <f t="shared" si="1509"/>
        <v>-6.2142628205127153</v>
      </c>
      <c r="AL1170" s="23">
        <f t="shared" si="1510"/>
        <v>-26.447916666666686</v>
      </c>
      <c r="AM1170" s="23"/>
      <c r="AN1170">
        <f t="shared" si="1511"/>
        <v>1123.5749999999998</v>
      </c>
      <c r="AO1170" s="4">
        <f t="shared" si="1512"/>
        <v>1125.3499999999999</v>
      </c>
      <c r="AP1170" s="4">
        <f t="shared" si="1513"/>
        <v>1172.3875</v>
      </c>
      <c r="AQ1170" s="24">
        <f t="shared" si="1514"/>
        <v>1174.5549999999998</v>
      </c>
      <c r="AR1170" t="str">
        <f t="shared" si="1515"/>
        <v>RED</v>
      </c>
      <c r="AS1170" t="str">
        <f t="shared" si="1516"/>
        <v>RED</v>
      </c>
      <c r="AT1170" t="str">
        <f t="shared" si="1517"/>
        <v>RED</v>
      </c>
      <c r="AU1170" t="str">
        <f t="shared" si="1518"/>
        <v>RED</v>
      </c>
      <c r="AV1170" t="str">
        <f t="shared" si="1519"/>
        <v>RED</v>
      </c>
      <c r="AW1170" t="str">
        <f t="shared" si="1520"/>
        <v>RED</v>
      </c>
      <c r="AX1170" s="25">
        <f t="shared" si="1521"/>
        <v>6.6742081447963937E-3</v>
      </c>
      <c r="AY1170" s="25">
        <f t="shared" si="1522"/>
        <v>2.7521030168079625E-2</v>
      </c>
      <c r="AZ1170" s="26">
        <f t="shared" si="1523"/>
        <v>19.517945989232246</v>
      </c>
      <c r="BA1170" s="1">
        <f t="shared" ref="BA1170:BB1185" si="1560">AVERAGE(G1170:G1173)</f>
        <v>796325.00750000007</v>
      </c>
      <c r="BB1170" s="1">
        <f t="shared" si="1560"/>
        <v>778697</v>
      </c>
      <c r="BC1170" s="27">
        <f t="shared" si="1524"/>
        <v>0.74241045356094759</v>
      </c>
      <c r="BD1170" s="28">
        <f t="shared" si="1524"/>
        <v>0.7114114989527377</v>
      </c>
      <c r="BE1170" s="29">
        <f t="shared" si="1493"/>
        <v>0</v>
      </c>
      <c r="BF1170" s="29">
        <f t="shared" si="1557"/>
        <v>12.45475485357022</v>
      </c>
      <c r="BG1170" s="30">
        <f t="shared" si="1525"/>
        <v>-1.9650155035570382E-2</v>
      </c>
      <c r="BH1170" s="31">
        <f t="shared" si="1526"/>
        <v>-1.1759562189728456E-2</v>
      </c>
      <c r="BI1170" s="31">
        <f t="shared" si="1527"/>
        <v>-2.0846822023283234E-2</v>
      </c>
      <c r="BJ1170" s="32">
        <f t="shared" si="1528"/>
        <v>1239.1774282944743</v>
      </c>
      <c r="BK1170" s="24">
        <f t="shared" si="1529"/>
        <v>1057.4059050388591</v>
      </c>
      <c r="BL1170" s="30">
        <f t="shared" si="1530"/>
        <v>0.16460338970896968</v>
      </c>
      <c r="BM1170" s="30">
        <f t="shared" si="1531"/>
        <v>-0.12213839381913827</v>
      </c>
      <c r="BN1170" s="30">
        <f t="shared" si="1532"/>
        <v>4.2464995889831395E-2</v>
      </c>
      <c r="BO1170" s="30">
        <f t="shared" si="1533"/>
        <v>-7.9673397929306874E-2</v>
      </c>
      <c r="BP1170" s="30"/>
      <c r="BQ1170">
        <f t="shared" si="1534"/>
        <v>1256.95</v>
      </c>
      <c r="BR1170">
        <f t="shared" si="1535"/>
        <v>808.13</v>
      </c>
      <c r="BT1170" s="24">
        <f t="shared" si="1536"/>
        <v>1428.3992400000002</v>
      </c>
      <c r="BU1170" s="24">
        <f t="shared" si="1537"/>
        <v>1085.5007599999999</v>
      </c>
      <c r="BV1170" s="24">
        <f t="shared" si="1538"/>
        <v>1534.3207600000001</v>
      </c>
      <c r="BW1170" s="24">
        <f t="shared" si="1539"/>
        <v>979.57924000000003</v>
      </c>
      <c r="BX1170">
        <f t="shared" si="1540"/>
        <v>1705.77</v>
      </c>
      <c r="BY1170" s="24">
        <f t="shared" si="1541"/>
        <v>890.71288000000004</v>
      </c>
      <c r="BZ1170" s="15" t="str">
        <f t="shared" si="1542"/>
        <v>GREEN</v>
      </c>
      <c r="CA1170" s="15" t="str">
        <f t="shared" si="1543"/>
        <v>GREEN</v>
      </c>
      <c r="CB1170" s="15" t="str">
        <f t="shared" si="1544"/>
        <v>GREEN</v>
      </c>
      <c r="CC1170" s="15" t="str">
        <f t="shared" si="1545"/>
        <v>0</v>
      </c>
      <c r="CJ1170">
        <f t="shared" si="1494"/>
        <v>1256.95</v>
      </c>
      <c r="CK1170">
        <f t="shared" si="1495"/>
        <v>808.13</v>
      </c>
      <c r="CM1170" s="24">
        <f t="shared" si="1496"/>
        <v>1428.3992400000002</v>
      </c>
      <c r="CN1170" s="24">
        <f t="shared" si="1497"/>
        <v>1085.5007599999999</v>
      </c>
      <c r="CO1170" s="24">
        <f t="shared" si="1498"/>
        <v>1534.3207600000001</v>
      </c>
      <c r="CP1170" s="24">
        <f t="shared" si="1499"/>
        <v>979.57924000000003</v>
      </c>
      <c r="CQ1170">
        <f t="shared" si="1500"/>
        <v>1705.77</v>
      </c>
      <c r="CR1170" s="24">
        <f t="shared" si="1501"/>
        <v>890.71288000000004</v>
      </c>
      <c r="CS1170" s="15" t="str">
        <f t="shared" si="1502"/>
        <v>GREEN</v>
      </c>
      <c r="CT1170" s="15" t="str">
        <f t="shared" si="1503"/>
        <v>GREEN</v>
      </c>
      <c r="CU1170" s="15" t="str">
        <f t="shared" si="1546"/>
        <v>GREEN</v>
      </c>
      <c r="CV1170" s="15" t="str">
        <f t="shared" si="1490"/>
        <v>0</v>
      </c>
      <c r="CX1170" s="24">
        <f t="shared" si="1547"/>
        <v>1256.95</v>
      </c>
      <c r="CY1170" s="24">
        <f t="shared" si="1548"/>
        <v>808.13</v>
      </c>
      <c r="DA1170" s="24">
        <f t="shared" si="1558"/>
        <v>1428.3992400000002</v>
      </c>
      <c r="DB1170" s="24">
        <f t="shared" si="1549"/>
        <v>1085.5007599999999</v>
      </c>
      <c r="DC1170" s="24">
        <f t="shared" si="1550"/>
        <v>1534.3207600000001</v>
      </c>
      <c r="DD1170" s="24">
        <f t="shared" si="1551"/>
        <v>979.57924000000003</v>
      </c>
      <c r="DE1170">
        <f t="shared" si="1552"/>
        <v>1705.77</v>
      </c>
      <c r="DF1170" s="24">
        <f t="shared" si="1553"/>
        <v>890.71288000000004</v>
      </c>
      <c r="DG1170" s="15" t="str">
        <f t="shared" si="1554"/>
        <v>GREEN</v>
      </c>
      <c r="DH1170" s="15" t="str">
        <f t="shared" si="1555"/>
        <v>GREEN</v>
      </c>
      <c r="DI1170" s="15" t="str">
        <f t="shared" si="1556"/>
        <v>GREEN</v>
      </c>
    </row>
    <row r="1171" spans="1:113" x14ac:dyDescent="0.3">
      <c r="A1171" s="18">
        <v>35685</v>
      </c>
      <c r="B1171" s="1">
        <v>1148.7</v>
      </c>
      <c r="C1171" s="1">
        <v>1168.3499999999999</v>
      </c>
      <c r="D1171" s="1">
        <v>1136.8499999999999</v>
      </c>
      <c r="E1171" s="1">
        <v>1142.8499999999999</v>
      </c>
      <c r="F1171" s="1">
        <v>260200000</v>
      </c>
      <c r="G1171" s="1">
        <v>747500.01</v>
      </c>
      <c r="H1171" s="1">
        <v>761636</v>
      </c>
      <c r="I1171" s="1">
        <v>1157.0899999999999</v>
      </c>
      <c r="J1171" s="1">
        <v>1144.04</v>
      </c>
      <c r="K1171" s="1">
        <v>1033.94</v>
      </c>
      <c r="L1171" s="1">
        <v>1020.11</v>
      </c>
      <c r="M1171" s="1">
        <v>0</v>
      </c>
      <c r="N1171" s="1">
        <v>39.92</v>
      </c>
      <c r="O1171" s="1">
        <v>52.46</v>
      </c>
      <c r="P1171" s="1">
        <v>54.03</v>
      </c>
      <c r="Q1171" s="1">
        <v>34.549999999999997</v>
      </c>
      <c r="R1171" s="1">
        <v>44.68</v>
      </c>
      <c r="S1171" s="1">
        <v>-0.56000000000000005</v>
      </c>
      <c r="T1171" s="1">
        <v>17.899999999999999</v>
      </c>
      <c r="U1171" s="1">
        <v>15.9</v>
      </c>
      <c r="V1171" s="1">
        <v>29.35</v>
      </c>
      <c r="W1171" s="1">
        <v>25.64</v>
      </c>
      <c r="X1171" s="1">
        <v>23.21</v>
      </c>
      <c r="Y1171" s="1">
        <v>1279.8</v>
      </c>
      <c r="Z1171" s="1">
        <v>1008.29</v>
      </c>
      <c r="AA1171" s="1">
        <v>1144.04</v>
      </c>
      <c r="AB1171" s="1">
        <v>1297.0999999999999</v>
      </c>
      <c r="AC1171" s="1">
        <v>775.43</v>
      </c>
      <c r="AD1171" s="19">
        <f t="shared" si="1504"/>
        <v>-9.1899249466359106E-2</v>
      </c>
      <c r="AE1171" s="1">
        <f t="shared" si="1491"/>
        <v>125.33998683921911</v>
      </c>
      <c r="AF1171" s="20">
        <f t="shared" si="1559"/>
        <v>-5.5688492495106212E-3</v>
      </c>
      <c r="AG1171" s="2">
        <f t="shared" si="1505"/>
        <v>-10.130000000000003</v>
      </c>
      <c r="AH1171" s="1">
        <f t="shared" si="1506"/>
        <v>1173.7333333333333</v>
      </c>
      <c r="AI1171" s="21">
        <f t="shared" si="1507"/>
        <v>1185.1115384615384</v>
      </c>
      <c r="AJ1171" s="22">
        <f t="shared" si="1508"/>
        <v>-11.378205128205082</v>
      </c>
      <c r="AK1171" s="23">
        <f t="shared" si="1509"/>
        <v>9.958173076923174</v>
      </c>
      <c r="AL1171" s="23">
        <f t="shared" si="1510"/>
        <v>-21.336378205128256</v>
      </c>
      <c r="AM1171" s="23"/>
      <c r="AN1171">
        <f t="shared" si="1511"/>
        <v>1146.05</v>
      </c>
      <c r="AO1171" s="4">
        <f t="shared" si="1512"/>
        <v>1139.3875</v>
      </c>
      <c r="AP1171" s="4">
        <f t="shared" si="1513"/>
        <v>1182.48125</v>
      </c>
      <c r="AQ1171" s="24">
        <f t="shared" si="1514"/>
        <v>1186.2350000000001</v>
      </c>
      <c r="AR1171" t="str">
        <f t="shared" si="1515"/>
        <v>RED</v>
      </c>
      <c r="AS1171" t="str">
        <f t="shared" si="1516"/>
        <v>GREEN</v>
      </c>
      <c r="AT1171" t="str">
        <f t="shared" si="1517"/>
        <v>RED</v>
      </c>
      <c r="AU1171" t="str">
        <f t="shared" si="1518"/>
        <v>RED</v>
      </c>
      <c r="AV1171" t="str">
        <f t="shared" si="1519"/>
        <v>GREEN</v>
      </c>
      <c r="AW1171" t="str">
        <f t="shared" si="1520"/>
        <v>RED</v>
      </c>
      <c r="AX1171" s="25">
        <f t="shared" si="1521"/>
        <v>9.9942882053827651E-3</v>
      </c>
      <c r="AY1171" s="25">
        <f t="shared" si="1522"/>
        <v>2.1899120031141268E-2</v>
      </c>
      <c r="AZ1171" s="26">
        <f t="shared" si="1523"/>
        <v>31.33653239962419</v>
      </c>
      <c r="BA1171" s="1">
        <f t="shared" si="1560"/>
        <v>827550.00249999994</v>
      </c>
      <c r="BB1171" s="1">
        <f t="shared" si="1560"/>
        <v>828524</v>
      </c>
      <c r="BC1171" s="27">
        <f t="shared" si="1524"/>
        <v>0.90326869402673959</v>
      </c>
      <c r="BD1171" s="28">
        <f t="shared" si="1524"/>
        <v>0.91926848226484692</v>
      </c>
      <c r="BE1171" s="29">
        <f t="shared" si="1493"/>
        <v>24.90950970714044</v>
      </c>
      <c r="BF1171" s="29">
        <f t="shared" si="1557"/>
        <v>31.542010881124753</v>
      </c>
      <c r="BG1171" s="30">
        <f t="shared" si="1525"/>
        <v>1.723819980963387E-2</v>
      </c>
      <c r="BH1171" s="31">
        <f t="shared" si="1526"/>
        <v>-1.7059492814600258E-2</v>
      </c>
      <c r="BI1171" s="31">
        <f t="shared" si="1527"/>
        <v>-1.1904831825758503E-2</v>
      </c>
      <c r="BJ1171" s="32">
        <f t="shared" si="1528"/>
        <v>1287.9715872882441</v>
      </c>
      <c r="BK1171" s="24">
        <f t="shared" si="1529"/>
        <v>1059.4950793784226</v>
      </c>
      <c r="BL1171" s="30">
        <f t="shared" si="1530"/>
        <v>0.19991819390980578</v>
      </c>
      <c r="BM1171" s="30">
        <f t="shared" si="1531"/>
        <v>-0.12698218251585441</v>
      </c>
      <c r="BN1171" s="30">
        <f t="shared" si="1532"/>
        <v>7.293601139395138E-2</v>
      </c>
      <c r="BO1171" s="30">
        <f t="shared" si="1533"/>
        <v>-5.4046171121903033E-2</v>
      </c>
      <c r="BP1171" s="30"/>
      <c r="BQ1171">
        <f t="shared" si="1534"/>
        <v>1256.95</v>
      </c>
      <c r="BR1171">
        <f t="shared" si="1535"/>
        <v>808.13</v>
      </c>
      <c r="BT1171" s="24">
        <f t="shared" si="1536"/>
        <v>1428.3992400000002</v>
      </c>
      <c r="BU1171" s="24">
        <f t="shared" si="1537"/>
        <v>1085.5007599999999</v>
      </c>
      <c r="BV1171" s="24">
        <f t="shared" si="1538"/>
        <v>1534.3207600000001</v>
      </c>
      <c r="BW1171" s="24">
        <f t="shared" si="1539"/>
        <v>979.57924000000003</v>
      </c>
      <c r="BX1171">
        <f t="shared" si="1540"/>
        <v>1705.77</v>
      </c>
      <c r="BY1171" s="24">
        <f t="shared" si="1541"/>
        <v>890.71288000000004</v>
      </c>
      <c r="BZ1171" s="15" t="str">
        <f t="shared" si="1542"/>
        <v>GREEN</v>
      </c>
      <c r="CA1171" s="15" t="str">
        <f t="shared" si="1543"/>
        <v>GREEN</v>
      </c>
      <c r="CB1171" s="15" t="str">
        <f t="shared" si="1544"/>
        <v>GREEN</v>
      </c>
      <c r="CC1171" s="15" t="str">
        <f t="shared" si="1545"/>
        <v>0</v>
      </c>
      <c r="CJ1171">
        <f t="shared" si="1494"/>
        <v>1256.95</v>
      </c>
      <c r="CK1171">
        <f t="shared" si="1495"/>
        <v>808.13</v>
      </c>
      <c r="CM1171" s="24">
        <f t="shared" si="1496"/>
        <v>1428.3992400000002</v>
      </c>
      <c r="CN1171" s="24">
        <f t="shared" si="1497"/>
        <v>1085.5007599999999</v>
      </c>
      <c r="CO1171" s="24">
        <f t="shared" si="1498"/>
        <v>1534.3207600000001</v>
      </c>
      <c r="CP1171" s="24">
        <f t="shared" si="1499"/>
        <v>979.57924000000003</v>
      </c>
      <c r="CQ1171">
        <f t="shared" si="1500"/>
        <v>1705.77</v>
      </c>
      <c r="CR1171" s="24">
        <f t="shared" si="1501"/>
        <v>890.71288000000004</v>
      </c>
      <c r="CS1171" s="15" t="str">
        <f t="shared" si="1502"/>
        <v>GREEN</v>
      </c>
      <c r="CT1171" s="15" t="str">
        <f t="shared" si="1503"/>
        <v>GREEN</v>
      </c>
      <c r="CU1171" s="15" t="str">
        <f t="shared" si="1546"/>
        <v>GREEN</v>
      </c>
      <c r="CV1171" s="15" t="str">
        <f t="shared" si="1490"/>
        <v>0</v>
      </c>
      <c r="CX1171" s="24">
        <f t="shared" si="1547"/>
        <v>1256.95</v>
      </c>
      <c r="CY1171" s="24">
        <f t="shared" si="1548"/>
        <v>808.13</v>
      </c>
      <c r="DA1171" s="24">
        <f t="shared" si="1558"/>
        <v>1428.3992400000002</v>
      </c>
      <c r="DB1171" s="24">
        <f t="shared" si="1549"/>
        <v>1085.5007599999999</v>
      </c>
      <c r="DC1171" s="24">
        <f t="shared" si="1550"/>
        <v>1534.3207600000001</v>
      </c>
      <c r="DD1171" s="24">
        <f t="shared" si="1551"/>
        <v>979.57924000000003</v>
      </c>
      <c r="DE1171">
        <f t="shared" si="1552"/>
        <v>1705.77</v>
      </c>
      <c r="DF1171" s="24">
        <f t="shared" si="1553"/>
        <v>890.71288000000004</v>
      </c>
      <c r="DG1171" s="15" t="str">
        <f t="shared" si="1554"/>
        <v>GREEN</v>
      </c>
      <c r="DH1171" s="15" t="str">
        <f t="shared" si="1555"/>
        <v>GREEN</v>
      </c>
      <c r="DI1171" s="15" t="str">
        <f t="shared" si="1556"/>
        <v>GREEN</v>
      </c>
    </row>
    <row r="1172" spans="1:113" x14ac:dyDescent="0.3">
      <c r="A1172" s="53">
        <v>35678</v>
      </c>
      <c r="B1172" s="54">
        <v>1105.45</v>
      </c>
      <c r="C1172" s="54">
        <v>1152.3</v>
      </c>
      <c r="D1172" s="54">
        <v>1097.95</v>
      </c>
      <c r="E1172" s="54">
        <v>1149.25</v>
      </c>
      <c r="F1172" s="54">
        <v>315200000</v>
      </c>
      <c r="G1172" s="54">
        <v>883700.04</v>
      </c>
      <c r="H1172" s="54">
        <v>881005</v>
      </c>
      <c r="I1172" s="54">
        <v>1179.9100000000001</v>
      </c>
      <c r="J1172" s="54">
        <v>1140.3699999999999</v>
      </c>
      <c r="K1172" s="54">
        <v>1030.03</v>
      </c>
      <c r="L1172" s="54">
        <v>1019.05</v>
      </c>
      <c r="M1172" s="54">
        <v>0</v>
      </c>
      <c r="N1172" s="54">
        <v>42.74</v>
      </c>
      <c r="O1172" s="54">
        <v>53.27</v>
      </c>
      <c r="P1172" s="54">
        <v>54.44</v>
      </c>
      <c r="Q1172" s="54">
        <v>39.11</v>
      </c>
      <c r="R1172" s="54">
        <v>47.21</v>
      </c>
      <c r="S1172" s="54">
        <v>4</v>
      </c>
      <c r="T1172" s="54">
        <v>11.85</v>
      </c>
      <c r="U1172" s="54">
        <v>24.19</v>
      </c>
      <c r="V1172" s="54">
        <v>28.42</v>
      </c>
      <c r="W1172" s="54">
        <v>26.75</v>
      </c>
      <c r="X1172" s="54">
        <v>24.48</v>
      </c>
      <c r="Y1172" s="54">
        <v>1279.98</v>
      </c>
      <c r="Z1172" s="54">
        <v>1000.76</v>
      </c>
      <c r="AA1172" s="54">
        <v>1140.3699999999999</v>
      </c>
      <c r="AB1172" s="54">
        <v>1297.0999999999999</v>
      </c>
      <c r="AC1172" s="54">
        <v>775.43</v>
      </c>
      <c r="AD1172" s="19">
        <f t="shared" si="1504"/>
        <v>0.61787569252637076</v>
      </c>
      <c r="AE1172" s="54">
        <f t="shared" si="1491"/>
        <v>126.0418951524457</v>
      </c>
      <c r="AF1172" s="55">
        <f t="shared" si="1559"/>
        <v>4.004524886877836E-2</v>
      </c>
      <c r="AG1172" s="2">
        <f t="shared" si="1505"/>
        <v>-8.1000000000000014</v>
      </c>
      <c r="AH1172" s="1">
        <f t="shared" si="1506"/>
        <v>1188.6583333333335</v>
      </c>
      <c r="AI1172" s="21">
        <f t="shared" si="1507"/>
        <v>1184.6076923076923</v>
      </c>
      <c r="AJ1172" s="22">
        <f t="shared" si="1508"/>
        <v>4.0506410256411982</v>
      </c>
      <c r="AK1172" s="23">
        <f t="shared" si="1509"/>
        <v>25.774198717948821</v>
      </c>
      <c r="AL1172" s="23">
        <f t="shared" si="1510"/>
        <v>-21.723557692307622</v>
      </c>
      <c r="AM1172" s="23"/>
      <c r="AN1172">
        <f t="shared" si="1511"/>
        <v>1127.125</v>
      </c>
      <c r="AO1172" s="4">
        <f t="shared" si="1512"/>
        <v>1160.6500000000001</v>
      </c>
      <c r="AP1172" s="4">
        <f t="shared" si="1513"/>
        <v>1187.3</v>
      </c>
      <c r="AQ1172" s="24">
        <f t="shared" si="1514"/>
        <v>1193.56</v>
      </c>
      <c r="AR1172" t="str">
        <f t="shared" si="1515"/>
        <v>GREEN</v>
      </c>
      <c r="AS1172" t="str">
        <f t="shared" si="1516"/>
        <v>RED</v>
      </c>
      <c r="AT1172" t="str">
        <f t="shared" si="1517"/>
        <v>RED</v>
      </c>
      <c r="AU1172" t="str">
        <f t="shared" si="1518"/>
        <v>RED</v>
      </c>
      <c r="AV1172" t="str">
        <f t="shared" si="1519"/>
        <v>RED</v>
      </c>
      <c r="AW1172" t="str">
        <f t="shared" si="1520"/>
        <v>RED</v>
      </c>
      <c r="AX1172" s="25">
        <f t="shared" si="1521"/>
        <v>1.6653641537872261E-2</v>
      </c>
      <c r="AY1172" s="25">
        <f t="shared" si="1522"/>
        <v>2.0970978489556164E-2</v>
      </c>
      <c r="AZ1172" s="26">
        <f t="shared" si="1523"/>
        <v>44.262617205786327</v>
      </c>
      <c r="BA1172" s="1">
        <f t="shared" si="1560"/>
        <v>779649.99750000006</v>
      </c>
      <c r="BB1172" s="1">
        <f t="shared" si="1560"/>
        <v>803064.5</v>
      </c>
      <c r="BC1172" s="27">
        <f t="shared" si="1524"/>
        <v>1.1334573755321533</v>
      </c>
      <c r="BD1172" s="28">
        <f t="shared" si="1524"/>
        <v>1.09705384810311</v>
      </c>
      <c r="BE1172" s="29">
        <f t="shared" si="1493"/>
        <v>38.174512055109062</v>
      </c>
      <c r="BF1172" s="29">
        <f t="shared" si="1557"/>
        <v>32.215137609694771</v>
      </c>
      <c r="BG1172" s="30">
        <f t="shared" si="1525"/>
        <v>-3.8689693438865302E-3</v>
      </c>
      <c r="BH1172" s="31">
        <f t="shared" si="1526"/>
        <v>-2.1445155517139658E-2</v>
      </c>
      <c r="BI1172" s="31">
        <f t="shared" si="1527"/>
        <v>-4.3173369516839033E-3</v>
      </c>
      <c r="BJ1172" s="32">
        <f t="shared" si="1528"/>
        <v>1306.8596432527531</v>
      </c>
      <c r="BK1172" s="24">
        <f t="shared" si="1529"/>
        <v>1070.4570234139139</v>
      </c>
      <c r="BL1172" s="30">
        <f t="shared" si="1530"/>
        <v>0.20570164876122618</v>
      </c>
      <c r="BM1172" s="30">
        <f t="shared" si="1531"/>
        <v>-0.13714130367870622</v>
      </c>
      <c r="BN1172" s="30">
        <f t="shared" si="1532"/>
        <v>6.8560345082519972E-2</v>
      </c>
      <c r="BO1172" s="30">
        <f t="shared" si="1533"/>
        <v>-6.8580958596186251E-2</v>
      </c>
      <c r="BP1172" s="30"/>
      <c r="BQ1172">
        <f t="shared" si="1534"/>
        <v>1256.95</v>
      </c>
      <c r="BR1172">
        <f t="shared" si="1535"/>
        <v>808.13</v>
      </c>
      <c r="BT1172" s="24">
        <f t="shared" si="1536"/>
        <v>1428.3992400000002</v>
      </c>
      <c r="BU1172" s="24">
        <f t="shared" si="1537"/>
        <v>1085.5007599999999</v>
      </c>
      <c r="BV1172" s="24">
        <f t="shared" si="1538"/>
        <v>1534.3207600000001</v>
      </c>
      <c r="BW1172" s="24">
        <f t="shared" si="1539"/>
        <v>979.57924000000003</v>
      </c>
      <c r="BX1172">
        <f t="shared" si="1540"/>
        <v>1705.77</v>
      </c>
      <c r="BY1172" s="24">
        <f t="shared" si="1541"/>
        <v>890.71288000000004</v>
      </c>
      <c r="BZ1172" s="15" t="str">
        <f t="shared" si="1542"/>
        <v>GREEN</v>
      </c>
      <c r="CA1172" s="15" t="str">
        <f t="shared" si="1543"/>
        <v>GREEN</v>
      </c>
      <c r="CB1172" s="15" t="str">
        <f t="shared" si="1544"/>
        <v>GREEN</v>
      </c>
      <c r="CC1172" s="15" t="str">
        <f t="shared" si="1545"/>
        <v>0</v>
      </c>
      <c r="CJ1172">
        <f t="shared" si="1494"/>
        <v>1256.95</v>
      </c>
      <c r="CK1172">
        <f t="shared" si="1495"/>
        <v>808.13</v>
      </c>
      <c r="CM1172" s="24">
        <f t="shared" si="1496"/>
        <v>1428.3992400000002</v>
      </c>
      <c r="CN1172" s="24">
        <f t="shared" si="1497"/>
        <v>1085.5007599999999</v>
      </c>
      <c r="CO1172" s="24">
        <f t="shared" si="1498"/>
        <v>1534.3207600000001</v>
      </c>
      <c r="CP1172" s="24">
        <f t="shared" si="1499"/>
        <v>979.57924000000003</v>
      </c>
      <c r="CQ1172">
        <f t="shared" si="1500"/>
        <v>1705.77</v>
      </c>
      <c r="CR1172" s="24">
        <f t="shared" si="1501"/>
        <v>890.71288000000004</v>
      </c>
      <c r="CS1172" s="15" t="str">
        <f t="shared" si="1502"/>
        <v>GREEN</v>
      </c>
      <c r="CT1172" s="15" t="str">
        <f t="shared" si="1503"/>
        <v>GREEN</v>
      </c>
      <c r="CU1172" s="15" t="str">
        <f t="shared" si="1546"/>
        <v>GREEN</v>
      </c>
      <c r="CV1172" s="15" t="str">
        <f t="shared" si="1490"/>
        <v>0</v>
      </c>
      <c r="CX1172" s="24">
        <f t="shared" si="1547"/>
        <v>1256.95</v>
      </c>
      <c r="CY1172" s="24">
        <f t="shared" si="1548"/>
        <v>808.13</v>
      </c>
      <c r="DA1172" s="24">
        <f t="shared" si="1558"/>
        <v>1428.3992400000002</v>
      </c>
      <c r="DB1172" s="24">
        <f t="shared" si="1549"/>
        <v>1085.5007599999999</v>
      </c>
      <c r="DC1172" s="24">
        <f t="shared" si="1550"/>
        <v>1534.3207600000001</v>
      </c>
      <c r="DD1172" s="24">
        <f t="shared" si="1551"/>
        <v>979.57924000000003</v>
      </c>
      <c r="DE1172">
        <f t="shared" si="1552"/>
        <v>1705.77</v>
      </c>
      <c r="DF1172" s="24">
        <f t="shared" si="1553"/>
        <v>890.71288000000004</v>
      </c>
      <c r="DG1172" s="15" t="str">
        <f t="shared" si="1554"/>
        <v>GREEN</v>
      </c>
      <c r="DH1172" s="15" t="str">
        <f t="shared" si="1555"/>
        <v>GREEN</v>
      </c>
      <c r="DI1172" s="15" t="str">
        <f t="shared" si="1556"/>
        <v>GREEN</v>
      </c>
    </row>
    <row r="1173" spans="1:113" x14ac:dyDescent="0.3">
      <c r="A1173" s="75">
        <v>35671</v>
      </c>
      <c r="B1173" s="76">
        <v>1160.4000000000001</v>
      </c>
      <c r="C1173" s="76">
        <v>1184.8499999999999</v>
      </c>
      <c r="D1173" s="76">
        <v>1098.9000000000001</v>
      </c>
      <c r="E1173" s="76">
        <v>1105</v>
      </c>
      <c r="F1173" s="76">
        <v>334000000</v>
      </c>
      <c r="G1173" s="76">
        <v>962899.97</v>
      </c>
      <c r="H1173" s="76">
        <v>918173</v>
      </c>
      <c r="I1173" s="76">
        <v>1196.54</v>
      </c>
      <c r="J1173" s="76">
        <v>1134.67</v>
      </c>
      <c r="K1173" s="76">
        <v>1026.58</v>
      </c>
      <c r="L1173" s="76">
        <v>1018</v>
      </c>
      <c r="M1173" s="76">
        <v>0</v>
      </c>
      <c r="N1173" s="76">
        <v>15.16</v>
      </c>
      <c r="O1173" s="76">
        <v>48.14</v>
      </c>
      <c r="P1173" s="76">
        <v>52.02</v>
      </c>
      <c r="Q1173" s="76">
        <v>43.72</v>
      </c>
      <c r="R1173" s="76">
        <v>49.24</v>
      </c>
      <c r="S1173" s="76">
        <v>-4.78</v>
      </c>
      <c r="T1173" s="76">
        <v>17.93</v>
      </c>
      <c r="U1173" s="76">
        <v>42.37</v>
      </c>
      <c r="V1173" s="76">
        <v>30.52</v>
      </c>
      <c r="W1173" s="76">
        <v>28.59</v>
      </c>
      <c r="X1173" s="76">
        <v>26.13</v>
      </c>
      <c r="Y1173" s="76">
        <v>1281.49</v>
      </c>
      <c r="Z1173" s="76">
        <v>987.85</v>
      </c>
      <c r="AA1173" s="76">
        <v>1134.67</v>
      </c>
      <c r="AB1173" s="76">
        <v>1297.0999999999999</v>
      </c>
      <c r="AC1173" s="76">
        <v>775.43</v>
      </c>
      <c r="AD1173" s="19">
        <f t="shared" si="1504"/>
        <v>-0.73622065797203062</v>
      </c>
      <c r="AE1173" s="76">
        <f t="shared" si="1491"/>
        <v>121.18885720552751</v>
      </c>
      <c r="AF1173" s="77">
        <f t="shared" si="1559"/>
        <v>-4.7783187556551421E-2</v>
      </c>
      <c r="AG1173" s="2">
        <f t="shared" si="1505"/>
        <v>-5.5200000000000031</v>
      </c>
      <c r="AH1173" s="1">
        <f t="shared" si="1506"/>
        <v>1194.6250000000002</v>
      </c>
      <c r="AI1173" s="21">
        <f t="shared" si="1507"/>
        <v>1179.4923076923078</v>
      </c>
      <c r="AJ1173" s="22">
        <f t="shared" si="1508"/>
        <v>15.132692307692423</v>
      </c>
      <c r="AK1173" s="23">
        <f t="shared" si="1509"/>
        <v>40.693269230769317</v>
      </c>
      <c r="AL1173" s="23">
        <f t="shared" si="1510"/>
        <v>-25.560576923076894</v>
      </c>
      <c r="AM1173" s="23"/>
      <c r="AN1173">
        <f t="shared" si="1511"/>
        <v>1132.7249999999999</v>
      </c>
      <c r="AO1173" s="4">
        <f t="shared" si="1512"/>
        <v>1187.575</v>
      </c>
      <c r="AP1173" s="4">
        <f t="shared" si="1513"/>
        <v>1196.2812500000002</v>
      </c>
      <c r="AQ1173" s="24">
        <f t="shared" si="1514"/>
        <v>1195.6000000000001</v>
      </c>
      <c r="AR1173" t="str">
        <f t="shared" si="1515"/>
        <v>RED</v>
      </c>
      <c r="AS1173" t="str">
        <f t="shared" si="1516"/>
        <v>RED</v>
      </c>
      <c r="AT1173" t="str">
        <f t="shared" si="1517"/>
        <v>RED</v>
      </c>
      <c r="AU1173" t="str">
        <f t="shared" si="1518"/>
        <v>RED</v>
      </c>
      <c r="AV1173" t="str">
        <f t="shared" si="1519"/>
        <v>RED</v>
      </c>
      <c r="AW1173" t="str">
        <f t="shared" si="1520"/>
        <v>RED</v>
      </c>
      <c r="AX1173" s="25">
        <f t="shared" si="1521"/>
        <v>1.0494359187331251E-2</v>
      </c>
      <c r="AY1173" s="25">
        <f t="shared" si="1522"/>
        <v>2.0970978489556164E-2</v>
      </c>
      <c r="AZ1173" s="26">
        <f t="shared" si="1523"/>
        <v>33.352126378226629</v>
      </c>
      <c r="BA1173" s="1">
        <f t="shared" si="1560"/>
        <v>764924.98</v>
      </c>
      <c r="BB1173" s="1">
        <f t="shared" si="1560"/>
        <v>811887.5</v>
      </c>
      <c r="BC1173" s="27">
        <f t="shared" si="1524"/>
        <v>1.2588162175067155</v>
      </c>
      <c r="BD1173" s="28">
        <f t="shared" si="1524"/>
        <v>1.1309116102908345</v>
      </c>
      <c r="BE1173" s="29">
        <f t="shared" si="1493"/>
        <v>26.255763164280477</v>
      </c>
      <c r="BF1173" s="29">
        <f t="shared" si="1557"/>
        <v>41.515339588859163</v>
      </c>
      <c r="BG1173" s="30">
        <f t="shared" si="1525"/>
        <v>-5.1357185438834385E-2</v>
      </c>
      <c r="BH1173" s="31">
        <f t="shared" si="1526"/>
        <v>-2.647634764345469E-2</v>
      </c>
      <c r="BI1173" s="31">
        <f t="shared" si="1527"/>
        <v>-1.0476619302224913E-2</v>
      </c>
      <c r="BJ1173" s="32">
        <f t="shared" si="1528"/>
        <v>1306.7350664525718</v>
      </c>
      <c r="BK1173" s="24">
        <f t="shared" si="1529"/>
        <v>1082.5149335474287</v>
      </c>
      <c r="BL1173" s="30">
        <f t="shared" si="1530"/>
        <v>0.2029141474254689</v>
      </c>
      <c r="BM1173" s="30">
        <f t="shared" si="1531"/>
        <v>-0.18256567099780252</v>
      </c>
      <c r="BN1173" s="30">
        <f t="shared" si="1532"/>
        <v>2.0348476427666375E-2</v>
      </c>
      <c r="BO1173" s="30">
        <f t="shared" si="1533"/>
        <v>-0.16221719457013614</v>
      </c>
      <c r="BP1173" s="30"/>
      <c r="BQ1173">
        <f t="shared" si="1534"/>
        <v>1256.95</v>
      </c>
      <c r="BR1173">
        <f t="shared" si="1535"/>
        <v>808.13</v>
      </c>
      <c r="BT1173" s="24">
        <f t="shared" si="1536"/>
        <v>1428.3992400000002</v>
      </c>
      <c r="BU1173" s="24">
        <f t="shared" si="1537"/>
        <v>1085.5007599999999</v>
      </c>
      <c r="BV1173" s="24">
        <f t="shared" si="1538"/>
        <v>1534.3207600000001</v>
      </c>
      <c r="BW1173" s="24">
        <f t="shared" si="1539"/>
        <v>979.57924000000003</v>
      </c>
      <c r="BX1173">
        <f t="shared" si="1540"/>
        <v>1705.77</v>
      </c>
      <c r="BY1173" s="24">
        <f t="shared" si="1541"/>
        <v>890.71288000000004</v>
      </c>
      <c r="BZ1173" s="15" t="str">
        <f t="shared" si="1542"/>
        <v>GREEN</v>
      </c>
      <c r="CA1173" s="15" t="str">
        <f t="shared" si="1543"/>
        <v>GREEN</v>
      </c>
      <c r="CB1173" s="15" t="str">
        <f t="shared" si="1544"/>
        <v>GREEN</v>
      </c>
      <c r="CC1173" s="15" t="str">
        <f t="shared" si="1545"/>
        <v>0</v>
      </c>
      <c r="CJ1173">
        <f t="shared" si="1494"/>
        <v>1256.95</v>
      </c>
      <c r="CK1173">
        <f t="shared" si="1495"/>
        <v>808.13</v>
      </c>
      <c r="CM1173" s="24">
        <f t="shared" si="1496"/>
        <v>1428.3992400000002</v>
      </c>
      <c r="CN1173" s="24">
        <f t="shared" si="1497"/>
        <v>1085.5007599999999</v>
      </c>
      <c r="CO1173" s="24">
        <f t="shared" si="1498"/>
        <v>1534.3207600000001</v>
      </c>
      <c r="CP1173" s="24">
        <f t="shared" si="1499"/>
        <v>979.57924000000003</v>
      </c>
      <c r="CQ1173">
        <f t="shared" si="1500"/>
        <v>1705.77</v>
      </c>
      <c r="CR1173" s="24">
        <f t="shared" si="1501"/>
        <v>890.71288000000004</v>
      </c>
      <c r="CS1173" s="15" t="str">
        <f t="shared" si="1502"/>
        <v>GREEN</v>
      </c>
      <c r="CT1173" s="15" t="str">
        <f t="shared" si="1503"/>
        <v>GREEN</v>
      </c>
      <c r="CU1173" s="15" t="str">
        <f t="shared" si="1546"/>
        <v>GREEN</v>
      </c>
      <c r="CV1173" s="15" t="str">
        <f t="shared" si="1490"/>
        <v>0</v>
      </c>
      <c r="CX1173" s="24">
        <f t="shared" si="1547"/>
        <v>1256.95</v>
      </c>
      <c r="CY1173" s="24">
        <f t="shared" si="1548"/>
        <v>808.13</v>
      </c>
      <c r="DA1173" s="24">
        <f t="shared" si="1558"/>
        <v>1428.3992400000002</v>
      </c>
      <c r="DB1173" s="24">
        <f t="shared" si="1549"/>
        <v>1085.5007599999999</v>
      </c>
      <c r="DC1173" s="24">
        <f t="shared" si="1550"/>
        <v>1534.3207600000001</v>
      </c>
      <c r="DD1173" s="24">
        <f t="shared" si="1551"/>
        <v>979.57924000000003</v>
      </c>
      <c r="DE1173">
        <f t="shared" si="1552"/>
        <v>1705.77</v>
      </c>
      <c r="DF1173" s="24">
        <f t="shared" si="1553"/>
        <v>890.71288000000004</v>
      </c>
      <c r="DG1173" s="15" t="str">
        <f t="shared" si="1554"/>
        <v>GREEN</v>
      </c>
      <c r="DH1173" s="15" t="str">
        <f t="shared" si="1555"/>
        <v>GREEN</v>
      </c>
      <c r="DI1173" s="15" t="str">
        <f t="shared" si="1556"/>
        <v>GREEN</v>
      </c>
    </row>
    <row r="1174" spans="1:113" x14ac:dyDescent="0.3">
      <c r="A1174" s="75">
        <v>35664</v>
      </c>
      <c r="B1174" s="76">
        <v>1228.4000000000001</v>
      </c>
      <c r="C1174" s="76">
        <v>1228.45</v>
      </c>
      <c r="D1174" s="76">
        <v>1158.45</v>
      </c>
      <c r="E1174" s="76">
        <v>1160.45</v>
      </c>
      <c r="F1174" s="76">
        <v>265500000</v>
      </c>
      <c r="G1174" s="76">
        <v>716099.99</v>
      </c>
      <c r="H1174" s="76">
        <v>753282</v>
      </c>
      <c r="I1174" s="76">
        <v>1212.55</v>
      </c>
      <c r="J1174" s="76">
        <v>1129.58</v>
      </c>
      <c r="K1174" s="76">
        <v>1024.0999999999999</v>
      </c>
      <c r="L1174" s="76">
        <v>1017.07</v>
      </c>
      <c r="M1174" s="76">
        <v>0</v>
      </c>
      <c r="N1174" s="76">
        <v>25.36</v>
      </c>
      <c r="O1174" s="76">
        <v>55.19</v>
      </c>
      <c r="P1174" s="76">
        <v>55.59</v>
      </c>
      <c r="Q1174" s="76">
        <v>53.47</v>
      </c>
      <c r="R1174" s="76">
        <v>50.62</v>
      </c>
      <c r="S1174" s="76">
        <v>-5.49</v>
      </c>
      <c r="T1174" s="76">
        <v>42.8</v>
      </c>
      <c r="U1174" s="76">
        <v>57.46</v>
      </c>
      <c r="V1174" s="76">
        <v>34.24</v>
      </c>
      <c r="W1174" s="76">
        <v>23.64</v>
      </c>
      <c r="X1174" s="76">
        <v>27.89</v>
      </c>
      <c r="Y1174" s="76">
        <v>1286.8399999999999</v>
      </c>
      <c r="Z1174" s="76">
        <v>972.32</v>
      </c>
      <c r="AA1174" s="76">
        <v>1129.58</v>
      </c>
      <c r="AB1174" s="76">
        <v>1297.0999999999999</v>
      </c>
      <c r="AC1174" s="76">
        <v>775.43</v>
      </c>
      <c r="AD1174" s="19">
        <f t="shared" si="1504"/>
        <v>-0.83609528149419299</v>
      </c>
      <c r="AE1174" s="76">
        <f t="shared" si="1491"/>
        <v>127.27023470059223</v>
      </c>
      <c r="AF1174" s="77">
        <f t="shared" si="1559"/>
        <v>-5.4931183321117349E-2</v>
      </c>
      <c r="AG1174" s="2">
        <f t="shared" si="1505"/>
        <v>2.8500000000000014</v>
      </c>
      <c r="AH1174" s="1">
        <f t="shared" si="1506"/>
        <v>1207.3583333333336</v>
      </c>
      <c r="AI1174" s="21">
        <f t="shared" si="1507"/>
        <v>1175.3307692307694</v>
      </c>
      <c r="AJ1174" s="22">
        <f t="shared" si="1508"/>
        <v>32.027564102564156</v>
      </c>
      <c r="AK1174" s="23">
        <f t="shared" si="1509"/>
        <v>53.119711538461559</v>
      </c>
      <c r="AL1174" s="23">
        <f t="shared" si="1510"/>
        <v>-21.092147435897402</v>
      </c>
      <c r="AM1174" s="23"/>
      <c r="AN1174">
        <f t="shared" si="1511"/>
        <v>1194.1750000000002</v>
      </c>
      <c r="AO1174" s="4">
        <f t="shared" si="1512"/>
        <v>1219.4250000000002</v>
      </c>
      <c r="AP1174" s="4">
        <f t="shared" si="1513"/>
        <v>1210.1687500000003</v>
      </c>
      <c r="AQ1174" s="24">
        <f t="shared" si="1514"/>
        <v>1200.9350000000002</v>
      </c>
      <c r="AR1174" t="str">
        <f t="shared" si="1515"/>
        <v>RED</v>
      </c>
      <c r="AS1174" t="str">
        <f t="shared" si="1516"/>
        <v>RED</v>
      </c>
      <c r="AT1174" t="str">
        <f t="shared" si="1517"/>
        <v>RED</v>
      </c>
      <c r="AU1174" t="str">
        <f t="shared" si="1518"/>
        <v>RED</v>
      </c>
      <c r="AV1174" t="str">
        <f t="shared" si="1519"/>
        <v>RED</v>
      </c>
      <c r="AW1174" t="str">
        <f t="shared" si="1520"/>
        <v>RED</v>
      </c>
      <c r="AX1174" s="25">
        <f t="shared" si="1521"/>
        <v>1.0494359187331251E-2</v>
      </c>
      <c r="AY1174" s="25">
        <f t="shared" si="1522"/>
        <v>1.842572553111636E-2</v>
      </c>
      <c r="AZ1174" s="26">
        <f t="shared" si="1523"/>
        <v>36.287442756476715</v>
      </c>
      <c r="BA1174" s="1">
        <f t="shared" si="1560"/>
        <v>753274.99249999993</v>
      </c>
      <c r="BB1174" s="1">
        <f t="shared" si="1560"/>
        <v>809271.5</v>
      </c>
      <c r="BC1174" s="27">
        <f t="shared" si="1524"/>
        <v>0.95064882961716013</v>
      </c>
      <c r="BD1174" s="28">
        <f t="shared" si="1524"/>
        <v>0.93081493664363568</v>
      </c>
      <c r="BE1174" s="29">
        <f t="shared" si="1493"/>
        <v>56.774916013437846</v>
      </c>
      <c r="BF1174" s="29">
        <f t="shared" si="1557"/>
        <v>71.881298992161263</v>
      </c>
      <c r="BG1174" s="30">
        <f t="shared" si="1525"/>
        <v>-3.9021341690392786E-2</v>
      </c>
      <c r="BH1174" s="31">
        <f t="shared" si="1526"/>
        <v>-4.5415207555825898E-3</v>
      </c>
      <c r="BI1174" s="31">
        <f t="shared" si="1527"/>
        <v>-7.9313663437851067E-3</v>
      </c>
      <c r="BJ1174" s="32">
        <f t="shared" si="1528"/>
        <v>1281.5487213001495</v>
      </c>
      <c r="BK1174" s="24">
        <f t="shared" si="1529"/>
        <v>1133.1679453665176</v>
      </c>
      <c r="BL1174" s="30">
        <f t="shared" si="1530"/>
        <v>0.1278648592646231</v>
      </c>
      <c r="BM1174" s="30">
        <f t="shared" si="1531"/>
        <v>-0.10435496686643066</v>
      </c>
      <c r="BN1174" s="30">
        <f t="shared" si="1532"/>
        <v>2.3509892398192428E-2</v>
      </c>
      <c r="BO1174" s="30">
        <f t="shared" si="1533"/>
        <v>-8.0845074468238229E-2</v>
      </c>
      <c r="BP1174" s="30"/>
      <c r="BQ1174">
        <f t="shared" si="1534"/>
        <v>1256.95</v>
      </c>
      <c r="BR1174">
        <f t="shared" si="1535"/>
        <v>808.13</v>
      </c>
      <c r="BT1174" s="24">
        <f t="shared" si="1536"/>
        <v>1428.3992400000002</v>
      </c>
      <c r="BU1174" s="24">
        <f t="shared" si="1537"/>
        <v>1085.5007599999999</v>
      </c>
      <c r="BV1174" s="24">
        <f t="shared" si="1538"/>
        <v>1534.3207600000001</v>
      </c>
      <c r="BW1174" s="24">
        <f t="shared" si="1539"/>
        <v>979.57924000000003</v>
      </c>
      <c r="BX1174">
        <f t="shared" si="1540"/>
        <v>1705.77</v>
      </c>
      <c r="BY1174" s="24">
        <f t="shared" si="1541"/>
        <v>890.71288000000004</v>
      </c>
      <c r="BZ1174" s="15" t="str">
        <f t="shared" si="1542"/>
        <v>GREEN</v>
      </c>
      <c r="CA1174" s="15" t="str">
        <f t="shared" si="1543"/>
        <v>GREEN</v>
      </c>
      <c r="CB1174" s="15" t="str">
        <f t="shared" si="1544"/>
        <v>GREEN</v>
      </c>
      <c r="CC1174" s="15" t="str">
        <f t="shared" si="1545"/>
        <v>0</v>
      </c>
      <c r="CJ1174">
        <f t="shared" si="1494"/>
        <v>1256.95</v>
      </c>
      <c r="CK1174">
        <f t="shared" si="1495"/>
        <v>808.13</v>
      </c>
      <c r="CM1174" s="24">
        <f t="shared" si="1496"/>
        <v>1428.3992400000002</v>
      </c>
      <c r="CN1174" s="24">
        <f t="shared" si="1497"/>
        <v>1085.5007599999999</v>
      </c>
      <c r="CO1174" s="24">
        <f t="shared" si="1498"/>
        <v>1534.3207600000001</v>
      </c>
      <c r="CP1174" s="24">
        <f t="shared" si="1499"/>
        <v>979.57924000000003</v>
      </c>
      <c r="CQ1174">
        <f t="shared" si="1500"/>
        <v>1705.77</v>
      </c>
      <c r="CR1174" s="24">
        <f t="shared" si="1501"/>
        <v>890.71288000000004</v>
      </c>
      <c r="CS1174" s="15" t="str">
        <f t="shared" si="1502"/>
        <v>GREEN</v>
      </c>
      <c r="CT1174" s="15" t="str">
        <f t="shared" si="1503"/>
        <v>GREEN</v>
      </c>
      <c r="CU1174" s="15" t="str">
        <f t="shared" si="1546"/>
        <v>GREEN</v>
      </c>
      <c r="CV1174" s="15" t="str">
        <f t="shared" si="1490"/>
        <v>0</v>
      </c>
      <c r="CX1174" s="24">
        <f t="shared" si="1547"/>
        <v>1256.95</v>
      </c>
      <c r="CY1174" s="24">
        <f t="shared" si="1548"/>
        <v>808.13</v>
      </c>
      <c r="DA1174" s="24">
        <f t="shared" si="1558"/>
        <v>1428.3992400000002</v>
      </c>
      <c r="DB1174" s="24">
        <f t="shared" si="1549"/>
        <v>1085.5007599999999</v>
      </c>
      <c r="DC1174" s="24">
        <f t="shared" si="1550"/>
        <v>1534.3207600000001</v>
      </c>
      <c r="DD1174" s="24">
        <f t="shared" si="1551"/>
        <v>979.57924000000003</v>
      </c>
      <c r="DE1174">
        <f t="shared" si="1552"/>
        <v>1705.77</v>
      </c>
      <c r="DF1174" s="24">
        <f t="shared" si="1553"/>
        <v>890.71288000000004</v>
      </c>
      <c r="DG1174" s="15" t="str">
        <f t="shared" si="1554"/>
        <v>GREEN</v>
      </c>
      <c r="DH1174" s="15" t="str">
        <f t="shared" si="1555"/>
        <v>GREEN</v>
      </c>
      <c r="DI1174" s="15" t="str">
        <f t="shared" si="1556"/>
        <v>GREEN</v>
      </c>
    </row>
    <row r="1175" spans="1:113" x14ac:dyDescent="0.3">
      <c r="A1175" s="75">
        <v>35656</v>
      </c>
      <c r="B1175" s="76">
        <v>1256.8499999999999</v>
      </c>
      <c r="C1175" s="76">
        <v>1272</v>
      </c>
      <c r="D1175" s="76">
        <v>1226.0999999999999</v>
      </c>
      <c r="E1175" s="76">
        <v>1227.9000000000001</v>
      </c>
      <c r="F1175" s="76">
        <v>224700000</v>
      </c>
      <c r="G1175" s="76">
        <v>555899.99</v>
      </c>
      <c r="H1175" s="76">
        <v>659798</v>
      </c>
      <c r="I1175" s="76">
        <v>1216.74</v>
      </c>
      <c r="J1175" s="76">
        <v>1121.6099999999999</v>
      </c>
      <c r="K1175" s="76">
        <v>1021.53</v>
      </c>
      <c r="L1175" s="76">
        <v>1015.42</v>
      </c>
      <c r="M1175" s="76">
        <v>0</v>
      </c>
      <c r="N1175" s="76">
        <v>55.87</v>
      </c>
      <c r="O1175" s="76">
        <v>66.12</v>
      </c>
      <c r="P1175" s="76">
        <v>60.47</v>
      </c>
      <c r="Q1175" s="76">
        <v>59.49</v>
      </c>
      <c r="R1175" s="76">
        <v>49.91</v>
      </c>
      <c r="S1175" s="76">
        <v>-2.31</v>
      </c>
      <c r="T1175" s="76">
        <v>66.38</v>
      </c>
      <c r="U1175" s="76">
        <v>60.71</v>
      </c>
      <c r="V1175" s="76">
        <v>37.71</v>
      </c>
      <c r="W1175" s="76">
        <v>16.23</v>
      </c>
      <c r="X1175" s="76">
        <v>28.62</v>
      </c>
      <c r="Y1175" s="76">
        <v>1287.72</v>
      </c>
      <c r="Z1175" s="76">
        <v>955.5</v>
      </c>
      <c r="AA1175" s="76">
        <v>1121.6099999999999</v>
      </c>
      <c r="AB1175" s="76">
        <v>1297.0999999999999</v>
      </c>
      <c r="AC1175" s="76">
        <v>775.43</v>
      </c>
      <c r="AD1175" s="19">
        <f t="shared" si="1504"/>
        <v>-0.34091269242827626</v>
      </c>
      <c r="AE1175" s="76">
        <f t="shared" si="1491"/>
        <v>134.66769028295678</v>
      </c>
      <c r="AF1175" s="77">
        <f t="shared" si="1559"/>
        <v>-2.3111500059668222E-2</v>
      </c>
      <c r="AG1175" s="2">
        <f t="shared" si="1505"/>
        <v>9.5800000000000054</v>
      </c>
      <c r="AH1175" s="1">
        <f t="shared" si="1506"/>
        <v>1217.4666666666669</v>
      </c>
      <c r="AI1175" s="21">
        <f t="shared" si="1507"/>
        <v>1165.5807692307694</v>
      </c>
      <c r="AJ1175" s="22">
        <f t="shared" si="1508"/>
        <v>51.885897435897505</v>
      </c>
      <c r="AK1175" s="23">
        <f t="shared" si="1509"/>
        <v>61.379326923076974</v>
      </c>
      <c r="AL1175" s="23">
        <f t="shared" si="1510"/>
        <v>-9.4934294871794691</v>
      </c>
      <c r="AM1175" s="23"/>
      <c r="AN1175">
        <f t="shared" si="1511"/>
        <v>1242.4250000000002</v>
      </c>
      <c r="AO1175" s="4">
        <f t="shared" si="1512"/>
        <v>1225.575</v>
      </c>
      <c r="AP1175" s="4">
        <f t="shared" si="1513"/>
        <v>1211.3187500000001</v>
      </c>
      <c r="AQ1175" s="24">
        <f t="shared" si="1514"/>
        <v>1198.52</v>
      </c>
      <c r="AR1175" t="str">
        <f t="shared" si="1515"/>
        <v>RED</v>
      </c>
      <c r="AS1175" t="str">
        <f t="shared" si="1516"/>
        <v>GREEN</v>
      </c>
      <c r="AT1175" t="str">
        <f t="shared" si="1517"/>
        <v>GREEN</v>
      </c>
      <c r="AU1175" t="str">
        <f t="shared" si="1518"/>
        <v>GREEN</v>
      </c>
      <c r="AV1175" t="str">
        <f t="shared" si="1519"/>
        <v>GREEN</v>
      </c>
      <c r="AW1175" t="str">
        <f t="shared" si="1520"/>
        <v>GREEN</v>
      </c>
      <c r="AX1175" s="25">
        <f t="shared" si="1521"/>
        <v>1.1179609852024411E-2</v>
      </c>
      <c r="AY1175" s="25">
        <f t="shared" si="1522"/>
        <v>9.2705283109301342E-3</v>
      </c>
      <c r="AZ1175" s="26">
        <f t="shared" si="1523"/>
        <v>54.667649494301656</v>
      </c>
      <c r="BA1175" s="1">
        <f t="shared" si="1560"/>
        <v>782224.99</v>
      </c>
      <c r="BB1175" s="1">
        <f t="shared" si="1560"/>
        <v>838880</v>
      </c>
      <c r="BC1175" s="27">
        <f t="shared" si="1524"/>
        <v>0.71066508626884961</v>
      </c>
      <c r="BD1175" s="28">
        <f t="shared" si="1524"/>
        <v>0.7865225061987412</v>
      </c>
      <c r="BE1175" s="29">
        <f t="shared" si="1493"/>
        <v>86.98768197088468</v>
      </c>
      <c r="BF1175" s="29">
        <f t="shared" si="1557"/>
        <v>93.493840985442347</v>
      </c>
      <c r="BG1175" s="30">
        <f t="shared" si="1525"/>
        <v>-1.5955098480749941E-3</v>
      </c>
      <c r="BH1175" s="31">
        <f t="shared" si="1526"/>
        <v>9.9636637660798222E-3</v>
      </c>
      <c r="BI1175" s="31">
        <f t="shared" si="1527"/>
        <v>1.9090815410942781E-3</v>
      </c>
      <c r="BJ1175" s="32">
        <f t="shared" si="1528"/>
        <v>1275.8148514427735</v>
      </c>
      <c r="BK1175" s="24">
        <f t="shared" si="1529"/>
        <v>1159.1184818905604</v>
      </c>
      <c r="BL1175" s="30">
        <f t="shared" si="1530"/>
        <v>9.5037356097575632E-2</v>
      </c>
      <c r="BM1175" s="30">
        <f t="shared" si="1531"/>
        <v>-3.9021786336650696E-2</v>
      </c>
      <c r="BN1175" s="30">
        <f t="shared" si="1532"/>
        <v>5.6015569760924935E-2</v>
      </c>
      <c r="BO1175" s="30">
        <f t="shared" si="1533"/>
        <v>1.6993783424274239E-2</v>
      </c>
      <c r="BP1175" s="30"/>
      <c r="BQ1175">
        <f t="shared" si="1534"/>
        <v>1256.95</v>
      </c>
      <c r="BR1175">
        <f t="shared" si="1535"/>
        <v>808.13</v>
      </c>
      <c r="BT1175" s="24">
        <f t="shared" si="1536"/>
        <v>1428.3992400000002</v>
      </c>
      <c r="BU1175" s="24">
        <f t="shared" si="1537"/>
        <v>1085.5007599999999</v>
      </c>
      <c r="BV1175" s="24">
        <f t="shared" si="1538"/>
        <v>1534.3207600000001</v>
      </c>
      <c r="BW1175" s="24">
        <f t="shared" si="1539"/>
        <v>979.57924000000003</v>
      </c>
      <c r="BX1175">
        <f t="shared" si="1540"/>
        <v>1705.77</v>
      </c>
      <c r="BY1175" s="24">
        <f t="shared" si="1541"/>
        <v>890.71288000000004</v>
      </c>
      <c r="BZ1175" s="15" t="str">
        <f t="shared" si="1542"/>
        <v>GREEN</v>
      </c>
      <c r="CA1175" s="15" t="str">
        <f t="shared" si="1543"/>
        <v>GREEN</v>
      </c>
      <c r="CB1175" s="15" t="str">
        <f t="shared" si="1544"/>
        <v>GREEN</v>
      </c>
      <c r="CC1175" s="15" t="str">
        <f t="shared" si="1545"/>
        <v>0</v>
      </c>
      <c r="CJ1175">
        <f t="shared" si="1494"/>
        <v>1256.95</v>
      </c>
      <c r="CK1175">
        <f t="shared" si="1495"/>
        <v>808.13</v>
      </c>
      <c r="CM1175" s="24">
        <f t="shared" si="1496"/>
        <v>1428.3992400000002</v>
      </c>
      <c r="CN1175" s="24">
        <f t="shared" si="1497"/>
        <v>1085.5007599999999</v>
      </c>
      <c r="CO1175" s="24">
        <f t="shared" si="1498"/>
        <v>1534.3207600000001</v>
      </c>
      <c r="CP1175" s="24">
        <f t="shared" si="1499"/>
        <v>979.57924000000003</v>
      </c>
      <c r="CQ1175">
        <f t="shared" si="1500"/>
        <v>1705.77</v>
      </c>
      <c r="CR1175" s="24">
        <f t="shared" si="1501"/>
        <v>890.71288000000004</v>
      </c>
      <c r="CS1175" s="15" t="str">
        <f t="shared" si="1502"/>
        <v>GREEN</v>
      </c>
      <c r="CT1175" s="15" t="str">
        <f t="shared" si="1503"/>
        <v>GREEN</v>
      </c>
      <c r="CU1175" s="15" t="str">
        <f t="shared" si="1546"/>
        <v>GREEN</v>
      </c>
      <c r="CV1175" s="15" t="str">
        <f t="shared" si="1490"/>
        <v>0</v>
      </c>
      <c r="CX1175" s="24">
        <f t="shared" si="1547"/>
        <v>1256.95</v>
      </c>
      <c r="CY1175" s="24">
        <f t="shared" si="1548"/>
        <v>808.13</v>
      </c>
      <c r="DA1175" s="24">
        <f t="shared" si="1558"/>
        <v>1428.3992400000002</v>
      </c>
      <c r="DB1175" s="24">
        <f t="shared" si="1549"/>
        <v>1085.5007599999999</v>
      </c>
      <c r="DC1175" s="24">
        <f t="shared" si="1550"/>
        <v>1534.3207600000001</v>
      </c>
      <c r="DD1175" s="24">
        <f t="shared" si="1551"/>
        <v>979.57924000000003</v>
      </c>
      <c r="DE1175">
        <f t="shared" si="1552"/>
        <v>1705.77</v>
      </c>
      <c r="DF1175" s="24">
        <f t="shared" si="1553"/>
        <v>890.71288000000004</v>
      </c>
      <c r="DG1175" s="15" t="str">
        <f t="shared" si="1554"/>
        <v>GREEN</v>
      </c>
      <c r="DH1175" s="15" t="str">
        <f t="shared" si="1555"/>
        <v>GREEN</v>
      </c>
      <c r="DI1175" s="15" t="str">
        <f t="shared" si="1556"/>
        <v>GREEN</v>
      </c>
    </row>
    <row r="1176" spans="1:113" x14ac:dyDescent="0.3">
      <c r="A1176" s="18">
        <v>35650</v>
      </c>
      <c r="B1176" s="1">
        <v>1238.75</v>
      </c>
      <c r="C1176" s="1">
        <v>1297.0999999999999</v>
      </c>
      <c r="D1176" s="1">
        <v>1237.95</v>
      </c>
      <c r="E1176" s="1">
        <v>1256.95</v>
      </c>
      <c r="F1176" s="1">
        <v>329800000</v>
      </c>
      <c r="G1176" s="1">
        <v>824799.97</v>
      </c>
      <c r="H1176" s="1">
        <v>916297</v>
      </c>
      <c r="I1176" s="1">
        <v>1215.3800000000001</v>
      </c>
      <c r="J1176" s="1">
        <v>1113.0999999999999</v>
      </c>
      <c r="K1176" s="1">
        <v>1017.55</v>
      </c>
      <c r="L1176" s="1">
        <v>1012.89</v>
      </c>
      <c r="M1176" s="1">
        <v>0</v>
      </c>
      <c r="N1176" s="1">
        <v>85.34</v>
      </c>
      <c r="O1176" s="1">
        <v>71.81</v>
      </c>
      <c r="P1176" s="1">
        <v>62.76</v>
      </c>
      <c r="Q1176" s="1">
        <v>59.44</v>
      </c>
      <c r="R1176" s="1">
        <v>47.51</v>
      </c>
      <c r="S1176" s="1">
        <v>1.99</v>
      </c>
      <c r="T1176" s="1">
        <v>63.21</v>
      </c>
      <c r="U1176" s="1">
        <v>58.31</v>
      </c>
      <c r="V1176" s="1">
        <v>40.200000000000003</v>
      </c>
      <c r="W1176" s="1">
        <v>15.6</v>
      </c>
      <c r="X1176" s="1">
        <v>27.76</v>
      </c>
      <c r="Y1176" s="1">
        <v>1273.9100000000001</v>
      </c>
      <c r="Z1176" s="1">
        <v>952.3</v>
      </c>
      <c r="AA1176" s="1">
        <v>1113.0999999999999</v>
      </c>
      <c r="AB1176" s="1">
        <v>1252.7</v>
      </c>
      <c r="AC1176" s="1">
        <v>775.43</v>
      </c>
      <c r="AD1176" s="19">
        <f t="shared" si="1504"/>
        <v>0.29761043277183102</v>
      </c>
      <c r="AE1176" s="1">
        <f t="shared" si="1491"/>
        <v>137.85369598596182</v>
      </c>
      <c r="AF1176" s="20">
        <f t="shared" si="1559"/>
        <v>1.9920480363518234E-2</v>
      </c>
      <c r="AG1176" s="2">
        <f t="shared" si="1505"/>
        <v>11.93</v>
      </c>
      <c r="AH1176" s="1">
        <f t="shared" si="1506"/>
        <v>1215.5000000000002</v>
      </c>
      <c r="AI1176" s="21">
        <f t="shared" si="1507"/>
        <v>1151.773076923077</v>
      </c>
      <c r="AJ1176" s="22">
        <f t="shared" si="1508"/>
        <v>63.726923076923185</v>
      </c>
      <c r="AK1176" s="23">
        <f t="shared" si="1509"/>
        <v>64.867147435897436</v>
      </c>
      <c r="AL1176" s="23">
        <f t="shared" si="1510"/>
        <v>-1.1402243589742511</v>
      </c>
      <c r="AM1176" s="23"/>
      <c r="AN1176">
        <f t="shared" si="1511"/>
        <v>1244.6750000000002</v>
      </c>
      <c r="AO1176" s="4">
        <f t="shared" si="1512"/>
        <v>1213.9500000000003</v>
      </c>
      <c r="AP1176" s="4">
        <f t="shared" si="1513"/>
        <v>1202.6250000000002</v>
      </c>
      <c r="AQ1176" s="24">
        <f t="shared" si="1514"/>
        <v>1184.0050000000001</v>
      </c>
      <c r="AR1176" t="str">
        <f t="shared" si="1515"/>
        <v>GREEN</v>
      </c>
      <c r="AS1176" t="str">
        <f t="shared" si="1516"/>
        <v>GREEN</v>
      </c>
      <c r="AT1176" t="str">
        <f t="shared" si="1517"/>
        <v>GREEN</v>
      </c>
      <c r="AU1176" t="str">
        <f t="shared" si="1518"/>
        <v>GREEN</v>
      </c>
      <c r="AV1176" t="str">
        <f t="shared" si="1519"/>
        <v>GREEN</v>
      </c>
      <c r="AW1176" t="str">
        <f t="shared" si="1520"/>
        <v>GREEN</v>
      </c>
      <c r="AX1176" s="25">
        <f t="shared" si="1521"/>
        <v>1.7798398948477751E-2</v>
      </c>
      <c r="AY1176" s="25">
        <f t="shared" si="1522"/>
        <v>5.4186116343187636E-3</v>
      </c>
      <c r="AZ1176" s="26">
        <f t="shared" si="1523"/>
        <v>76.661027848547036</v>
      </c>
      <c r="BA1176" s="1">
        <f t="shared" si="1560"/>
        <v>858574.99249999993</v>
      </c>
      <c r="BB1176" s="1">
        <f t="shared" si="1560"/>
        <v>870371.25</v>
      </c>
      <c r="BC1176" s="27">
        <f t="shared" si="1524"/>
        <v>0.9606615347581301</v>
      </c>
      <c r="BD1176" s="28">
        <f t="shared" si="1524"/>
        <v>1.0527657019921097</v>
      </c>
      <c r="BE1176" s="29">
        <f t="shared" si="1493"/>
        <v>100</v>
      </c>
      <c r="BF1176" s="29">
        <f t="shared" si="1557"/>
        <v>100</v>
      </c>
      <c r="BG1176" s="30">
        <f t="shared" si="1525"/>
        <v>2.9938300179227606E-2</v>
      </c>
      <c r="BH1176" s="31">
        <f t="shared" si="1526"/>
        <v>7.6136213295187327E-3</v>
      </c>
      <c r="BI1176" s="31">
        <f t="shared" si="1527"/>
        <v>1.2379787314158988E-2</v>
      </c>
      <c r="BJ1176" s="32">
        <f t="shared" si="1528"/>
        <v>1272.9487249640931</v>
      </c>
      <c r="BK1176" s="24">
        <f t="shared" si="1529"/>
        <v>1158.0512750359073</v>
      </c>
      <c r="BL1176" s="30">
        <f t="shared" si="1530"/>
        <v>9.1409721888846635E-2</v>
      </c>
      <c r="BM1176" s="30">
        <f t="shared" si="1531"/>
        <v>-1.2728211117461372E-2</v>
      </c>
      <c r="BN1176" s="30">
        <f t="shared" si="1532"/>
        <v>7.8681510771385257E-2</v>
      </c>
      <c r="BO1176" s="30">
        <f t="shared" si="1533"/>
        <v>6.595329965392388E-2</v>
      </c>
      <c r="BP1176" s="30"/>
      <c r="BQ1176">
        <f t="shared" si="1534"/>
        <v>1256.95</v>
      </c>
      <c r="BR1176">
        <f t="shared" si="1535"/>
        <v>808.13</v>
      </c>
      <c r="BT1176" s="24">
        <f t="shared" si="1536"/>
        <v>1428.3992400000002</v>
      </c>
      <c r="BU1176" s="24">
        <f t="shared" si="1537"/>
        <v>1085.5007599999999</v>
      </c>
      <c r="BV1176" s="24">
        <f t="shared" si="1538"/>
        <v>1534.3207600000001</v>
      </c>
      <c r="BW1176" s="24">
        <f t="shared" si="1539"/>
        <v>979.57924000000003</v>
      </c>
      <c r="BX1176">
        <f t="shared" si="1540"/>
        <v>1705.77</v>
      </c>
      <c r="BY1176" s="24">
        <f t="shared" si="1541"/>
        <v>890.71288000000004</v>
      </c>
      <c r="BZ1176" s="15" t="str">
        <f t="shared" si="1542"/>
        <v>GREEN</v>
      </c>
      <c r="CA1176" s="15" t="str">
        <f t="shared" si="1543"/>
        <v>GREEN</v>
      </c>
      <c r="CB1176" s="15" t="str">
        <f t="shared" si="1544"/>
        <v>GREEN</v>
      </c>
      <c r="CC1176" s="15" t="str">
        <f t="shared" si="1545"/>
        <v>0</v>
      </c>
      <c r="CJ1176">
        <f t="shared" si="1494"/>
        <v>1256.95</v>
      </c>
      <c r="CK1176">
        <f t="shared" si="1495"/>
        <v>808.13</v>
      </c>
      <c r="CM1176" s="24">
        <f t="shared" si="1496"/>
        <v>1428.3992400000002</v>
      </c>
      <c r="CN1176" s="24">
        <f t="shared" si="1497"/>
        <v>1085.5007599999999</v>
      </c>
      <c r="CO1176" s="24">
        <f t="shared" si="1498"/>
        <v>1534.3207600000001</v>
      </c>
      <c r="CP1176" s="24">
        <f t="shared" si="1499"/>
        <v>979.57924000000003</v>
      </c>
      <c r="CQ1176">
        <f t="shared" si="1500"/>
        <v>1705.77</v>
      </c>
      <c r="CR1176" s="24">
        <f t="shared" si="1501"/>
        <v>890.71288000000004</v>
      </c>
      <c r="CS1176" s="15" t="str">
        <f t="shared" si="1502"/>
        <v>GREEN</v>
      </c>
      <c r="CT1176" s="15" t="str">
        <f t="shared" si="1503"/>
        <v>GREEN</v>
      </c>
      <c r="CU1176" s="15" t="str">
        <f t="shared" si="1546"/>
        <v>GREEN</v>
      </c>
      <c r="CV1176" s="15" t="str">
        <f t="shared" si="1490"/>
        <v>0</v>
      </c>
      <c r="CX1176" s="24">
        <f t="shared" si="1547"/>
        <v>1256.95</v>
      </c>
      <c r="CY1176" s="24">
        <f t="shared" si="1548"/>
        <v>808.13</v>
      </c>
      <c r="DA1176" s="24">
        <f t="shared" si="1558"/>
        <v>1428.3992400000002</v>
      </c>
      <c r="DB1176" s="24">
        <f t="shared" si="1549"/>
        <v>1085.5007599999999</v>
      </c>
      <c r="DC1176" s="24">
        <f t="shared" si="1550"/>
        <v>1534.3207600000001</v>
      </c>
      <c r="DD1176" s="24">
        <f t="shared" si="1551"/>
        <v>979.57924000000003</v>
      </c>
      <c r="DE1176">
        <f t="shared" si="1552"/>
        <v>1705.77</v>
      </c>
      <c r="DF1176" s="24">
        <f t="shared" si="1553"/>
        <v>890.71288000000004</v>
      </c>
      <c r="DG1176" s="15" t="str">
        <f t="shared" si="1554"/>
        <v>GREEN</v>
      </c>
      <c r="DH1176" s="15" t="str">
        <f t="shared" si="1555"/>
        <v>GREEN</v>
      </c>
      <c r="DI1176" s="15" t="str">
        <f t="shared" si="1556"/>
        <v>GREEN</v>
      </c>
    </row>
    <row r="1177" spans="1:113" x14ac:dyDescent="0.3">
      <c r="A1177" s="53">
        <v>35643</v>
      </c>
      <c r="B1177" s="54">
        <v>1185.25</v>
      </c>
      <c r="C1177" s="54">
        <v>1233.8499999999999</v>
      </c>
      <c r="D1177" s="54">
        <v>1176.95</v>
      </c>
      <c r="E1177" s="54">
        <v>1232.4000000000001</v>
      </c>
      <c r="F1177" s="54">
        <v>351400000</v>
      </c>
      <c r="G1177" s="54">
        <v>916300.02</v>
      </c>
      <c r="H1177" s="54">
        <v>907709</v>
      </c>
      <c r="I1177" s="54">
        <v>1207.21</v>
      </c>
      <c r="J1177" s="54">
        <v>1103.33</v>
      </c>
      <c r="K1177" s="54">
        <v>1012.67</v>
      </c>
      <c r="L1177" s="54">
        <v>1010.05</v>
      </c>
      <c r="M1177" s="54">
        <v>0</v>
      </c>
      <c r="N1177" s="54">
        <v>79.14</v>
      </c>
      <c r="O1177" s="54">
        <v>69.77</v>
      </c>
      <c r="P1177" s="54">
        <v>61.57</v>
      </c>
      <c r="Q1177" s="54">
        <v>55.56</v>
      </c>
      <c r="R1177" s="54">
        <v>44.53</v>
      </c>
      <c r="S1177" s="54">
        <v>4</v>
      </c>
      <c r="T1177" s="54">
        <v>52.55</v>
      </c>
      <c r="U1177" s="54">
        <v>62.29</v>
      </c>
      <c r="V1177" s="54">
        <v>34.770000000000003</v>
      </c>
      <c r="W1177" s="54">
        <v>17.07</v>
      </c>
      <c r="X1177" s="54">
        <v>26.5</v>
      </c>
      <c r="Y1177" s="54">
        <v>1251.22</v>
      </c>
      <c r="Z1177" s="54">
        <v>955.44</v>
      </c>
      <c r="AA1177" s="54">
        <v>1103.33</v>
      </c>
      <c r="AB1177" s="54">
        <v>1252.7</v>
      </c>
      <c r="AC1177" s="54">
        <v>775.43</v>
      </c>
      <c r="AD1177" s="19">
        <f t="shared" si="1504"/>
        <v>0.62412582712245468</v>
      </c>
      <c r="AE1177" s="54">
        <f t="shared" si="1491"/>
        <v>135.16121956569424</v>
      </c>
      <c r="AF1177" s="55">
        <f t="shared" si="1559"/>
        <v>3.9956119994936978E-2</v>
      </c>
      <c r="AG1177" s="2">
        <f t="shared" si="1505"/>
        <v>11.030000000000001</v>
      </c>
      <c r="AH1177" s="1">
        <f t="shared" si="1506"/>
        <v>1200.9499999999998</v>
      </c>
      <c r="AI1177" s="21">
        <f t="shared" si="1507"/>
        <v>1136.1115384615384</v>
      </c>
      <c r="AJ1177" s="22">
        <f t="shared" si="1508"/>
        <v>64.838461538461388</v>
      </c>
      <c r="AK1177" s="23">
        <f t="shared" si="1509"/>
        <v>64.095833333333303</v>
      </c>
      <c r="AL1177" s="23">
        <f t="shared" si="1510"/>
        <v>0.74262820512808503</v>
      </c>
      <c r="AM1177" s="23"/>
      <c r="AN1177">
        <f t="shared" si="1511"/>
        <v>1208.7249999999999</v>
      </c>
      <c r="AO1177" s="4">
        <f t="shared" si="1512"/>
        <v>1204.9875</v>
      </c>
      <c r="AP1177" s="4">
        <f t="shared" si="1513"/>
        <v>1187.5437499999998</v>
      </c>
      <c r="AQ1177" s="24">
        <f t="shared" si="1514"/>
        <v>1163.3999999999999</v>
      </c>
      <c r="AR1177" t="str">
        <f t="shared" si="1515"/>
        <v>GREEN</v>
      </c>
      <c r="AS1177" t="str">
        <f t="shared" si="1516"/>
        <v>GREEN</v>
      </c>
      <c r="AT1177" t="str">
        <f t="shared" si="1517"/>
        <v>GREEN</v>
      </c>
      <c r="AU1177" t="str">
        <f t="shared" si="1518"/>
        <v>GREEN</v>
      </c>
      <c r="AV1177" t="str">
        <f t="shared" si="1519"/>
        <v>GREEN</v>
      </c>
      <c r="AW1177" t="str">
        <f t="shared" si="1520"/>
        <v>GREEN</v>
      </c>
      <c r="AX1177" s="25">
        <f t="shared" si="1521"/>
        <v>1.6104194774569296E-2</v>
      </c>
      <c r="AY1177" s="25">
        <f t="shared" si="1522"/>
        <v>5.4186116343187636E-3</v>
      </c>
      <c r="AZ1177" s="26">
        <f t="shared" si="1523"/>
        <v>74.823861110969744</v>
      </c>
      <c r="BA1177" s="1">
        <f t="shared" si="1560"/>
        <v>878200.01500000001</v>
      </c>
      <c r="BB1177" s="1">
        <f t="shared" si="1560"/>
        <v>881693.75</v>
      </c>
      <c r="BC1177" s="27">
        <f t="shared" si="1524"/>
        <v>1.0433841998966489</v>
      </c>
      <c r="BD1177" s="28">
        <f t="shared" si="1524"/>
        <v>1.0295059934359294</v>
      </c>
      <c r="BE1177" s="29">
        <f t="shared" si="1493"/>
        <v>100</v>
      </c>
      <c r="BF1177" s="29">
        <f t="shared" si="1557"/>
        <v>90.381536819637148</v>
      </c>
      <c r="BG1177" s="30">
        <f t="shared" si="1525"/>
        <v>2.1522837380234638E-2</v>
      </c>
      <c r="BH1177" s="31">
        <f t="shared" si="1526"/>
        <v>3.6613772356789143E-3</v>
      </c>
      <c r="BI1177" s="31">
        <f t="shared" si="1527"/>
        <v>1.0685583140250532E-2</v>
      </c>
      <c r="BJ1177" s="32">
        <f t="shared" si="1528"/>
        <v>1251.8565811069648</v>
      </c>
      <c r="BK1177" s="24">
        <f t="shared" si="1529"/>
        <v>1150.0434188930349</v>
      </c>
      <c r="BL1177" s="30">
        <f t="shared" si="1530"/>
        <v>8.2613731105103769E-2</v>
      </c>
      <c r="BM1177" s="30">
        <f t="shared" si="1531"/>
        <v>-1.5787553640834694E-2</v>
      </c>
      <c r="BN1177" s="30">
        <f t="shared" si="1532"/>
        <v>6.6826177464269082E-2</v>
      </c>
      <c r="BO1177" s="30">
        <f t="shared" si="1533"/>
        <v>5.1038623823434388E-2</v>
      </c>
      <c r="BP1177" s="30"/>
      <c r="BQ1177">
        <f t="shared" si="1534"/>
        <v>1232.4000000000001</v>
      </c>
      <c r="BR1177">
        <f t="shared" si="1535"/>
        <v>808.13</v>
      </c>
      <c r="BT1177" s="24">
        <f t="shared" si="1536"/>
        <v>1394.4711400000001</v>
      </c>
      <c r="BU1177" s="24">
        <f t="shared" si="1537"/>
        <v>1070.3288600000001</v>
      </c>
      <c r="BV1177" s="24">
        <f t="shared" si="1538"/>
        <v>1494.5988600000001</v>
      </c>
      <c r="BW1177" s="24">
        <f t="shared" si="1539"/>
        <v>970.20114000000001</v>
      </c>
      <c r="BX1177">
        <f t="shared" si="1540"/>
        <v>1656.67</v>
      </c>
      <c r="BY1177" s="24">
        <f t="shared" si="1541"/>
        <v>886.19568000000004</v>
      </c>
      <c r="BZ1177" s="15" t="str">
        <f t="shared" si="1542"/>
        <v>GREEN</v>
      </c>
      <c r="CA1177" s="15" t="str">
        <f t="shared" si="1543"/>
        <v>GREEN</v>
      </c>
      <c r="CB1177" s="15" t="str">
        <f t="shared" si="1544"/>
        <v>GREEN</v>
      </c>
      <c r="CC1177" s="15" t="str">
        <f t="shared" si="1545"/>
        <v>0</v>
      </c>
      <c r="CJ1177">
        <f t="shared" si="1494"/>
        <v>1232.4000000000001</v>
      </c>
      <c r="CK1177">
        <f t="shared" si="1495"/>
        <v>808.13</v>
      </c>
      <c r="CM1177" s="24">
        <f t="shared" si="1496"/>
        <v>1394.4711400000001</v>
      </c>
      <c r="CN1177" s="24">
        <f t="shared" si="1497"/>
        <v>1070.3288600000001</v>
      </c>
      <c r="CO1177" s="24">
        <f t="shared" si="1498"/>
        <v>1494.5988600000001</v>
      </c>
      <c r="CP1177" s="24">
        <f t="shared" si="1499"/>
        <v>970.20114000000001</v>
      </c>
      <c r="CQ1177">
        <f t="shared" si="1500"/>
        <v>1656.67</v>
      </c>
      <c r="CR1177" s="24">
        <f t="shared" si="1501"/>
        <v>886.19568000000004</v>
      </c>
      <c r="CS1177" s="15" t="str">
        <f t="shared" si="1502"/>
        <v>GREEN</v>
      </c>
      <c r="CT1177" s="15" t="str">
        <f t="shared" si="1503"/>
        <v>GREEN</v>
      </c>
      <c r="CU1177" s="15" t="str">
        <f t="shared" si="1546"/>
        <v>GREEN</v>
      </c>
      <c r="CV1177" s="15" t="str">
        <f t="shared" si="1490"/>
        <v>0</v>
      </c>
      <c r="CX1177" s="24">
        <f t="shared" si="1547"/>
        <v>1232.4000000000001</v>
      </c>
      <c r="CY1177" s="24">
        <f t="shared" si="1548"/>
        <v>808.13</v>
      </c>
      <c r="DA1177" s="24">
        <f t="shared" si="1558"/>
        <v>1394.4711400000001</v>
      </c>
      <c r="DB1177" s="24">
        <f t="shared" si="1549"/>
        <v>1070.3288600000001</v>
      </c>
      <c r="DC1177" s="24">
        <f t="shared" si="1550"/>
        <v>1494.5988600000001</v>
      </c>
      <c r="DD1177" s="24">
        <f t="shared" si="1551"/>
        <v>970.20114000000001</v>
      </c>
      <c r="DE1177">
        <f t="shared" si="1552"/>
        <v>1656.67</v>
      </c>
      <c r="DF1177" s="24">
        <f t="shared" si="1553"/>
        <v>886.19568000000004</v>
      </c>
      <c r="DG1177" s="15" t="str">
        <f t="shared" si="1554"/>
        <v>GREEN</v>
      </c>
      <c r="DH1177" s="15" t="str">
        <f t="shared" si="1555"/>
        <v>GREEN</v>
      </c>
      <c r="DI1177" s="15" t="str">
        <f t="shared" si="1556"/>
        <v>GREEN</v>
      </c>
    </row>
    <row r="1178" spans="1:113" x14ac:dyDescent="0.3">
      <c r="A1178" s="18">
        <v>35636</v>
      </c>
      <c r="B1178" s="1">
        <v>1171.3499999999999</v>
      </c>
      <c r="C1178" s="1">
        <v>1213.4000000000001</v>
      </c>
      <c r="D1178" s="1">
        <v>1153.75</v>
      </c>
      <c r="E1178" s="1">
        <v>1185.05</v>
      </c>
      <c r="F1178" s="1">
        <v>328900000</v>
      </c>
      <c r="G1178" s="1">
        <v>831899.98</v>
      </c>
      <c r="H1178" s="1">
        <v>871716</v>
      </c>
      <c r="I1178" s="1">
        <v>1194.6600000000001</v>
      </c>
      <c r="J1178" s="1">
        <v>1095.21</v>
      </c>
      <c r="K1178" s="1">
        <v>1008.07</v>
      </c>
      <c r="L1178" s="1">
        <v>1007.43</v>
      </c>
      <c r="M1178" s="1">
        <v>0</v>
      </c>
      <c r="N1178" s="1">
        <v>54.27</v>
      </c>
      <c r="O1178" s="1">
        <v>65.260000000000005</v>
      </c>
      <c r="P1178" s="1">
        <v>59.13</v>
      </c>
      <c r="Q1178" s="1">
        <v>52.29</v>
      </c>
      <c r="R1178" s="1">
        <v>41.77</v>
      </c>
      <c r="S1178" s="1">
        <v>0.31</v>
      </c>
      <c r="T1178" s="1">
        <v>59.18</v>
      </c>
      <c r="U1178" s="1">
        <v>74.239999999999995</v>
      </c>
      <c r="V1178" s="1">
        <v>34.67</v>
      </c>
      <c r="W1178" s="1">
        <v>18.489999999999998</v>
      </c>
      <c r="X1178" s="1">
        <v>25.92</v>
      </c>
      <c r="Y1178" s="1">
        <v>1231.21</v>
      </c>
      <c r="Z1178" s="1">
        <v>959.21</v>
      </c>
      <c r="AA1178" s="1">
        <v>1095.21</v>
      </c>
      <c r="AB1178" s="1">
        <v>1252.7</v>
      </c>
      <c r="AC1178" s="1">
        <v>775.43</v>
      </c>
      <c r="AD1178" s="19">
        <f t="shared" si="1504"/>
        <v>5.2316177329588577E-2</v>
      </c>
      <c r="AE1178" s="1">
        <f t="shared" si="1491"/>
        <v>129.96819477955691</v>
      </c>
      <c r="AF1178" s="20">
        <f t="shared" si="1559"/>
        <v>3.0895547655322986E-3</v>
      </c>
      <c r="AG1178" s="2">
        <f t="shared" si="1505"/>
        <v>10.519999999999996</v>
      </c>
      <c r="AH1178" s="1">
        <f t="shared" si="1506"/>
        <v>1188.6083333333333</v>
      </c>
      <c r="AI1178" s="21">
        <f t="shared" si="1507"/>
        <v>1123.5423076923075</v>
      </c>
      <c r="AJ1178" s="22">
        <f t="shared" si="1508"/>
        <v>65.066025641025817</v>
      </c>
      <c r="AK1178" s="23">
        <f t="shared" si="1509"/>
        <v>60.144391025641028</v>
      </c>
      <c r="AL1178" s="23">
        <f t="shared" si="1510"/>
        <v>4.9216346153847894</v>
      </c>
      <c r="AM1178" s="23"/>
      <c r="AN1178">
        <f t="shared" si="1511"/>
        <v>1183.2249999999999</v>
      </c>
      <c r="AO1178" s="4">
        <f t="shared" si="1512"/>
        <v>1200.9124999999999</v>
      </c>
      <c r="AP1178" s="4">
        <f t="shared" si="1513"/>
        <v>1168.8374999999999</v>
      </c>
      <c r="AQ1178" s="24">
        <f t="shared" si="1514"/>
        <v>1143.53</v>
      </c>
      <c r="AR1178" t="str">
        <f t="shared" si="1515"/>
        <v>GREEN</v>
      </c>
      <c r="AS1178" t="str">
        <f t="shared" si="1516"/>
        <v>RED</v>
      </c>
      <c r="AT1178" t="str">
        <f t="shared" si="1517"/>
        <v>GREEN</v>
      </c>
      <c r="AU1178" t="str">
        <f t="shared" si="1518"/>
        <v>GREEN</v>
      </c>
      <c r="AV1178" t="str">
        <f t="shared" si="1519"/>
        <v>RED</v>
      </c>
      <c r="AW1178" t="str">
        <f t="shared" si="1520"/>
        <v>GREEN</v>
      </c>
      <c r="AX1178" s="25">
        <f t="shared" si="1521"/>
        <v>1.2679022556222183E-2</v>
      </c>
      <c r="AY1178" s="25">
        <f t="shared" si="1522"/>
        <v>5.4186116343187636E-3</v>
      </c>
      <c r="AZ1178" s="26">
        <f t="shared" si="1523"/>
        <v>70.059005628752857</v>
      </c>
      <c r="BA1178" s="1">
        <f t="shared" si="1560"/>
        <v>906975.03</v>
      </c>
      <c r="BB1178" s="1">
        <f t="shared" si="1560"/>
        <v>895947</v>
      </c>
      <c r="BC1178" s="27">
        <f t="shared" si="1524"/>
        <v>0.9172247884266449</v>
      </c>
      <c r="BD1178" s="28">
        <f t="shared" si="1524"/>
        <v>0.97295487344675524</v>
      </c>
      <c r="BE1178" s="29">
        <f t="shared" si="1493"/>
        <v>80.763073639274282</v>
      </c>
      <c r="BF1178" s="29">
        <f t="shared" si="1557"/>
        <v>79.789220917822888</v>
      </c>
      <c r="BG1178" s="30">
        <f t="shared" si="1525"/>
        <v>-1.4711057520190141E-2</v>
      </c>
      <c r="BH1178" s="31">
        <f t="shared" si="1526"/>
        <v>3.6005308816246806E-3</v>
      </c>
      <c r="BI1178" s="31">
        <f t="shared" si="1527"/>
        <v>7.2604109219034192E-3</v>
      </c>
      <c r="BJ1178" s="32">
        <f t="shared" si="1528"/>
        <v>1238.816755601581</v>
      </c>
      <c r="BK1178" s="24">
        <f t="shared" si="1529"/>
        <v>1138.3999110650857</v>
      </c>
      <c r="BL1178" s="30">
        <f t="shared" si="1530"/>
        <v>8.4736377820763112E-2</v>
      </c>
      <c r="BM1178" s="30">
        <f t="shared" si="1531"/>
        <v>-4.5370875154281301E-2</v>
      </c>
      <c r="BN1178" s="30">
        <f t="shared" si="1532"/>
        <v>3.9365502666481811E-2</v>
      </c>
      <c r="BO1178" s="30">
        <f t="shared" si="1533"/>
        <v>-6.0053724877994902E-3</v>
      </c>
      <c r="BP1178" s="30"/>
      <c r="BQ1178">
        <f t="shared" si="1534"/>
        <v>1221.0999999999999</v>
      </c>
      <c r="BR1178">
        <f t="shared" si="1535"/>
        <v>808.13</v>
      </c>
      <c r="BT1178" s="24">
        <f t="shared" si="1536"/>
        <v>1378.8545399999998</v>
      </c>
      <c r="BU1178" s="24">
        <f t="shared" si="1537"/>
        <v>1063.34546</v>
      </c>
      <c r="BV1178" s="24">
        <f t="shared" si="1538"/>
        <v>1476.3154599999998</v>
      </c>
      <c r="BW1178" s="24">
        <f t="shared" si="1539"/>
        <v>965.88454000000002</v>
      </c>
      <c r="BX1178">
        <f t="shared" si="1540"/>
        <v>1634.0699999999997</v>
      </c>
      <c r="BY1178" s="24">
        <f t="shared" si="1541"/>
        <v>884.11648000000002</v>
      </c>
      <c r="BZ1178" s="15" t="str">
        <f t="shared" si="1542"/>
        <v>GREEN</v>
      </c>
      <c r="CA1178" s="15" t="str">
        <f t="shared" si="1543"/>
        <v>GREEN</v>
      </c>
      <c r="CB1178" s="15" t="str">
        <f t="shared" si="1544"/>
        <v>GREEN</v>
      </c>
      <c r="CC1178" s="15" t="str">
        <f t="shared" si="1545"/>
        <v>0</v>
      </c>
      <c r="CJ1178">
        <f t="shared" si="1494"/>
        <v>1221.0999999999999</v>
      </c>
      <c r="CK1178">
        <f t="shared" si="1495"/>
        <v>808.13</v>
      </c>
      <c r="CM1178" s="24">
        <f t="shared" si="1496"/>
        <v>1378.8545399999998</v>
      </c>
      <c r="CN1178" s="24">
        <f t="shared" si="1497"/>
        <v>1063.34546</v>
      </c>
      <c r="CO1178" s="24">
        <f t="shared" si="1498"/>
        <v>1476.3154599999998</v>
      </c>
      <c r="CP1178" s="24">
        <f t="shared" si="1499"/>
        <v>965.88454000000002</v>
      </c>
      <c r="CQ1178">
        <f t="shared" si="1500"/>
        <v>1634.0699999999997</v>
      </c>
      <c r="CR1178" s="24">
        <f t="shared" si="1501"/>
        <v>884.11648000000002</v>
      </c>
      <c r="CS1178" s="15" t="str">
        <f t="shared" si="1502"/>
        <v>GREEN</v>
      </c>
      <c r="CT1178" s="15" t="str">
        <f t="shared" si="1503"/>
        <v>GREEN</v>
      </c>
      <c r="CU1178" s="15" t="str">
        <f t="shared" si="1546"/>
        <v>GREEN</v>
      </c>
      <c r="CV1178" s="15" t="str">
        <f t="shared" si="1490"/>
        <v>0</v>
      </c>
      <c r="CX1178" s="24">
        <f t="shared" si="1547"/>
        <v>1221.0999999999999</v>
      </c>
      <c r="CY1178" s="24">
        <f t="shared" si="1548"/>
        <v>808.13</v>
      </c>
      <c r="DA1178" s="24">
        <f t="shared" si="1558"/>
        <v>1378.8545399999998</v>
      </c>
      <c r="DB1178" s="24">
        <f t="shared" si="1549"/>
        <v>1063.34546</v>
      </c>
      <c r="DC1178" s="24">
        <f t="shared" si="1550"/>
        <v>1476.3154599999998</v>
      </c>
      <c r="DD1178" s="24">
        <f t="shared" si="1551"/>
        <v>965.88454000000002</v>
      </c>
      <c r="DE1178">
        <f t="shared" si="1552"/>
        <v>1634.0699999999997</v>
      </c>
      <c r="DF1178" s="24">
        <f t="shared" si="1553"/>
        <v>884.11648000000002</v>
      </c>
      <c r="DG1178" s="15" t="str">
        <f t="shared" si="1554"/>
        <v>GREEN</v>
      </c>
      <c r="DH1178" s="15" t="str">
        <f t="shared" si="1555"/>
        <v>GREEN</v>
      </c>
      <c r="DI1178" s="15" t="str">
        <f t="shared" si="1556"/>
        <v>GREEN</v>
      </c>
    </row>
    <row r="1179" spans="1:113" x14ac:dyDescent="0.3">
      <c r="A1179" s="75">
        <v>35628</v>
      </c>
      <c r="B1179" s="76">
        <v>1212.4000000000001</v>
      </c>
      <c r="C1179" s="76">
        <v>1215.5999999999999</v>
      </c>
      <c r="D1179" s="76">
        <v>1173</v>
      </c>
      <c r="E1179" s="76">
        <v>1181.4000000000001</v>
      </c>
      <c r="F1179" s="76">
        <v>298300000</v>
      </c>
      <c r="G1179" s="76">
        <v>861300</v>
      </c>
      <c r="H1179" s="76">
        <v>785763</v>
      </c>
      <c r="I1179" s="76">
        <v>1189.32</v>
      </c>
      <c r="J1179" s="76">
        <v>1092.32</v>
      </c>
      <c r="K1179" s="76">
        <v>1005.12</v>
      </c>
      <c r="L1179" s="76">
        <v>1005.36</v>
      </c>
      <c r="M1179" s="76">
        <v>0</v>
      </c>
      <c r="N1179" s="76">
        <v>51.29</v>
      </c>
      <c r="O1179" s="76">
        <v>64.89</v>
      </c>
      <c r="P1179" s="76">
        <v>58.94</v>
      </c>
      <c r="Q1179" s="76">
        <v>52.19</v>
      </c>
      <c r="R1179" s="76">
        <v>39.14</v>
      </c>
      <c r="S1179" s="76">
        <v>-3.25</v>
      </c>
      <c r="T1179" s="76">
        <v>75.13</v>
      </c>
      <c r="U1179" s="76">
        <v>84.81</v>
      </c>
      <c r="V1179" s="76">
        <v>37.729999999999997</v>
      </c>
      <c r="W1179" s="76">
        <v>17.27</v>
      </c>
      <c r="X1179" s="76">
        <v>25.57</v>
      </c>
      <c r="Y1179" s="76">
        <v>1222.9100000000001</v>
      </c>
      <c r="Z1179" s="76">
        <v>961.73</v>
      </c>
      <c r="AA1179" s="76">
        <v>1092.32</v>
      </c>
      <c r="AB1179" s="76">
        <v>1252.7</v>
      </c>
      <c r="AC1179" s="76">
        <v>775.43</v>
      </c>
      <c r="AD1179" s="19">
        <f t="shared" si="1504"/>
        <v>-0.59260177004961612</v>
      </c>
      <c r="AE1179" s="76">
        <f t="shared" si="1491"/>
        <v>129.56788769466988</v>
      </c>
      <c r="AF1179" s="77">
        <f t="shared" si="1559"/>
        <v>-3.251166980591258E-2</v>
      </c>
      <c r="AG1179" s="2">
        <f t="shared" si="1505"/>
        <v>13.049999999999997</v>
      </c>
      <c r="AH1179" s="1">
        <f t="shared" si="1506"/>
        <v>1180.4833333333333</v>
      </c>
      <c r="AI1179" s="21">
        <f t="shared" si="1507"/>
        <v>1114.646153846154</v>
      </c>
      <c r="AJ1179" s="22">
        <f t="shared" si="1508"/>
        <v>65.837179487179355</v>
      </c>
      <c r="AK1179" s="23">
        <f t="shared" si="1509"/>
        <v>52.672596153846087</v>
      </c>
      <c r="AL1179" s="23">
        <f t="shared" si="1510"/>
        <v>13.164583333333269</v>
      </c>
      <c r="AM1179" s="23"/>
      <c r="AN1179">
        <f t="shared" si="1511"/>
        <v>1201.25</v>
      </c>
      <c r="AO1179" s="4">
        <f t="shared" si="1512"/>
        <v>1197.0625</v>
      </c>
      <c r="AP1179" s="4">
        <f t="shared" si="1513"/>
        <v>1152.0687500000001</v>
      </c>
      <c r="AQ1179" s="24">
        <f t="shared" si="1514"/>
        <v>1129.8650000000002</v>
      </c>
      <c r="AR1179" t="str">
        <f t="shared" si="1515"/>
        <v>RED</v>
      </c>
      <c r="AS1179" t="str">
        <f t="shared" si="1516"/>
        <v>RED</v>
      </c>
      <c r="AT1179" t="str">
        <f t="shared" si="1517"/>
        <v>GREEN</v>
      </c>
      <c r="AU1179" t="str">
        <f t="shared" si="1518"/>
        <v>GREEN</v>
      </c>
      <c r="AV1179" t="str">
        <f t="shared" si="1519"/>
        <v>GREEN</v>
      </c>
      <c r="AW1179" t="str">
        <f t="shared" si="1520"/>
        <v>GREEN</v>
      </c>
      <c r="AX1179" s="25">
        <f t="shared" si="1521"/>
        <v>2.0406996785056159E-2</v>
      </c>
      <c r="AY1179" s="25">
        <f t="shared" si="1522"/>
        <v>5.4186116343187636E-3</v>
      </c>
      <c r="AZ1179" s="26">
        <f t="shared" si="1523"/>
        <v>79.018455068599252</v>
      </c>
      <c r="BA1179" s="1">
        <f t="shared" si="1560"/>
        <v>948100.03750000009</v>
      </c>
      <c r="BB1179" s="1">
        <f t="shared" si="1560"/>
        <v>899076</v>
      </c>
      <c r="BC1179" s="27">
        <f t="shared" si="1524"/>
        <v>0.90844843996749647</v>
      </c>
      <c r="BD1179" s="28">
        <f t="shared" si="1524"/>
        <v>0.87396727306701549</v>
      </c>
      <c r="BE1179" s="29">
        <f t="shared" si="1493"/>
        <v>78.81536819637148</v>
      </c>
      <c r="BF1179" s="29">
        <f t="shared" si="1557"/>
        <v>89.40768409818574</v>
      </c>
      <c r="BG1179" s="30">
        <f t="shared" si="1525"/>
        <v>-1.420008290887681E-2</v>
      </c>
      <c r="BH1179" s="31">
        <f t="shared" si="1526"/>
        <v>5.2669560202584786E-3</v>
      </c>
      <c r="BI1179" s="31">
        <f t="shared" si="1527"/>
        <v>1.4988385150737396E-2</v>
      </c>
      <c r="BJ1179" s="32">
        <f t="shared" si="1528"/>
        <v>1246.6861328713185</v>
      </c>
      <c r="BK1179" s="24">
        <f t="shared" si="1529"/>
        <v>1114.2805337953482</v>
      </c>
      <c r="BL1179" s="30">
        <f t="shared" si="1530"/>
        <v>0.11207516427625719</v>
      </c>
      <c r="BM1179" s="30">
        <f t="shared" si="1531"/>
        <v>-5.5261666557743679E-2</v>
      </c>
      <c r="BN1179" s="30">
        <f t="shared" si="1532"/>
        <v>5.6813497718513517E-2</v>
      </c>
      <c r="BO1179" s="30">
        <f t="shared" si="1533"/>
        <v>1.5518311607698385E-3</v>
      </c>
      <c r="BP1179" s="30"/>
      <c r="BQ1179">
        <f t="shared" si="1534"/>
        <v>1221.0999999999999</v>
      </c>
      <c r="BR1179">
        <f t="shared" si="1535"/>
        <v>808.13</v>
      </c>
      <c r="BT1179" s="24">
        <f t="shared" si="1536"/>
        <v>1378.8545399999998</v>
      </c>
      <c r="BU1179" s="24">
        <f t="shared" si="1537"/>
        <v>1063.34546</v>
      </c>
      <c r="BV1179" s="24">
        <f t="shared" si="1538"/>
        <v>1476.3154599999998</v>
      </c>
      <c r="BW1179" s="24">
        <f t="shared" si="1539"/>
        <v>965.88454000000002</v>
      </c>
      <c r="BX1179">
        <f t="shared" si="1540"/>
        <v>1634.0699999999997</v>
      </c>
      <c r="BY1179" s="24">
        <f t="shared" si="1541"/>
        <v>884.11648000000002</v>
      </c>
      <c r="BZ1179" s="15" t="str">
        <f t="shared" si="1542"/>
        <v>GREEN</v>
      </c>
      <c r="CA1179" s="15" t="str">
        <f t="shared" si="1543"/>
        <v>GREEN</v>
      </c>
      <c r="CB1179" s="15" t="str">
        <f t="shared" si="1544"/>
        <v>GREEN</v>
      </c>
      <c r="CC1179" s="15" t="str">
        <f t="shared" si="1545"/>
        <v>0</v>
      </c>
      <c r="CJ1179">
        <f t="shared" si="1494"/>
        <v>1221.0999999999999</v>
      </c>
      <c r="CK1179">
        <f t="shared" si="1495"/>
        <v>808.13</v>
      </c>
      <c r="CM1179" s="24">
        <f t="shared" si="1496"/>
        <v>1378.8545399999998</v>
      </c>
      <c r="CN1179" s="24">
        <f t="shared" si="1497"/>
        <v>1063.34546</v>
      </c>
      <c r="CO1179" s="24">
        <f t="shared" si="1498"/>
        <v>1476.3154599999998</v>
      </c>
      <c r="CP1179" s="24">
        <f t="shared" si="1499"/>
        <v>965.88454000000002</v>
      </c>
      <c r="CQ1179">
        <f t="shared" si="1500"/>
        <v>1634.0699999999997</v>
      </c>
      <c r="CR1179" s="24">
        <f t="shared" si="1501"/>
        <v>884.11648000000002</v>
      </c>
      <c r="CS1179" s="15" t="str">
        <f t="shared" si="1502"/>
        <v>GREEN</v>
      </c>
      <c r="CT1179" s="15" t="str">
        <f t="shared" si="1503"/>
        <v>GREEN</v>
      </c>
      <c r="CU1179" s="15" t="str">
        <f t="shared" si="1546"/>
        <v>GREEN</v>
      </c>
      <c r="CV1179" s="15" t="str">
        <f t="shared" si="1490"/>
        <v>0</v>
      </c>
      <c r="CX1179" s="24">
        <f t="shared" si="1547"/>
        <v>1221.0999999999999</v>
      </c>
      <c r="CY1179" s="24">
        <f t="shared" si="1548"/>
        <v>808.13</v>
      </c>
      <c r="DA1179" s="24">
        <f t="shared" si="1558"/>
        <v>1378.8545399999998</v>
      </c>
      <c r="DB1179" s="24">
        <f t="shared" si="1549"/>
        <v>1063.34546</v>
      </c>
      <c r="DC1179" s="24">
        <f t="shared" si="1550"/>
        <v>1476.3154599999998</v>
      </c>
      <c r="DD1179" s="24">
        <f t="shared" si="1551"/>
        <v>965.88454000000002</v>
      </c>
      <c r="DE1179">
        <f t="shared" si="1552"/>
        <v>1634.0699999999997</v>
      </c>
      <c r="DF1179" s="24">
        <f t="shared" si="1553"/>
        <v>884.11648000000002</v>
      </c>
      <c r="DG1179" s="15" t="str">
        <f t="shared" si="1554"/>
        <v>GREEN</v>
      </c>
      <c r="DH1179" s="15" t="str">
        <f t="shared" si="1555"/>
        <v>GREEN</v>
      </c>
      <c r="DI1179" s="15" t="str">
        <f t="shared" si="1556"/>
        <v>GREEN</v>
      </c>
    </row>
    <row r="1180" spans="1:113" x14ac:dyDescent="0.3">
      <c r="A1180" s="18">
        <v>35622</v>
      </c>
      <c r="B1180" s="1">
        <v>1217.4000000000001</v>
      </c>
      <c r="C1180" s="1">
        <v>1252.7</v>
      </c>
      <c r="D1180" s="1">
        <v>1193.3499999999999</v>
      </c>
      <c r="E1180" s="1">
        <v>1221.0999999999999</v>
      </c>
      <c r="F1180" s="1">
        <v>340700000</v>
      </c>
      <c r="G1180" s="1">
        <v>903300.06</v>
      </c>
      <c r="H1180" s="1">
        <v>961587</v>
      </c>
      <c r="I1180" s="1">
        <v>1180.3</v>
      </c>
      <c r="J1180" s="1">
        <v>1088.4000000000001</v>
      </c>
      <c r="K1180" s="1">
        <v>1002.16</v>
      </c>
      <c r="L1180" s="1">
        <v>1003.49</v>
      </c>
      <c r="M1180" s="1">
        <v>0</v>
      </c>
      <c r="N1180" s="1">
        <v>97.36</v>
      </c>
      <c r="O1180" s="1">
        <v>72.819999999999993</v>
      </c>
      <c r="P1180" s="1">
        <v>62.03</v>
      </c>
      <c r="Q1180" s="1">
        <v>51.66</v>
      </c>
      <c r="R1180" s="1">
        <v>35.869999999999997</v>
      </c>
      <c r="S1180" s="1">
        <v>0.41</v>
      </c>
      <c r="T1180" s="1">
        <v>88.39</v>
      </c>
      <c r="U1180" s="1">
        <v>90.41</v>
      </c>
      <c r="V1180" s="1">
        <v>40.409999999999997</v>
      </c>
      <c r="W1180" s="1">
        <v>15.5</v>
      </c>
      <c r="X1180" s="1">
        <v>24.67</v>
      </c>
      <c r="Y1180" s="1">
        <v>1212.6099999999999</v>
      </c>
      <c r="Z1180" s="1">
        <v>964.19</v>
      </c>
      <c r="AA1180" s="1">
        <v>1088.4000000000001</v>
      </c>
      <c r="AB1180" s="1">
        <v>1237.05</v>
      </c>
      <c r="AC1180" s="1">
        <v>775.43</v>
      </c>
      <c r="AD1180" s="19">
        <f t="shared" si="1504"/>
        <v>7.8469342548285637E-2</v>
      </c>
      <c r="AE1180" s="1">
        <f t="shared" si="1491"/>
        <v>133.92191270015351</v>
      </c>
      <c r="AF1180" s="20">
        <f t="shared" si="1559"/>
        <v>4.1115039881589599E-3</v>
      </c>
      <c r="AG1180" s="2">
        <f t="shared" si="1505"/>
        <v>15.79</v>
      </c>
      <c r="AH1180" s="1">
        <f t="shared" si="1506"/>
        <v>1164.0416666666667</v>
      </c>
      <c r="AI1180" s="21">
        <f t="shared" si="1507"/>
        <v>1103.4000000000001</v>
      </c>
      <c r="AJ1180" s="22">
        <f t="shared" si="1508"/>
        <v>60.641666666666652</v>
      </c>
      <c r="AK1180" s="23">
        <f t="shared" si="1509"/>
        <v>42.106891025641005</v>
      </c>
      <c r="AL1180" s="23">
        <f t="shared" si="1510"/>
        <v>18.534775641025647</v>
      </c>
      <c r="AM1180" s="23"/>
      <c r="AN1180">
        <f t="shared" si="1511"/>
        <v>1218.5999999999999</v>
      </c>
      <c r="AO1180" s="4">
        <f t="shared" si="1512"/>
        <v>1191.3</v>
      </c>
      <c r="AP1180" s="4">
        <f t="shared" si="1513"/>
        <v>1133.60625</v>
      </c>
      <c r="AQ1180" s="24">
        <f t="shared" si="1514"/>
        <v>1117.06</v>
      </c>
      <c r="AR1180" t="str">
        <f t="shared" si="1515"/>
        <v>GREEN</v>
      </c>
      <c r="AS1180" t="str">
        <f t="shared" si="1516"/>
        <v>GREEN</v>
      </c>
      <c r="AT1180" t="str">
        <f t="shared" si="1517"/>
        <v>GREEN</v>
      </c>
      <c r="AU1180" t="str">
        <f t="shared" si="1518"/>
        <v>GREEN</v>
      </c>
      <c r="AV1180" t="str">
        <f t="shared" si="1519"/>
        <v>GREEN</v>
      </c>
      <c r="AW1180" t="str">
        <f t="shared" si="1520"/>
        <v>GREEN</v>
      </c>
      <c r="AX1180" s="25">
        <f t="shared" si="1521"/>
        <v>2.5458222718383123E-2</v>
      </c>
      <c r="AY1180" s="25">
        <f t="shared" si="1522"/>
        <v>0</v>
      </c>
      <c r="AZ1180" s="26" t="e">
        <f t="shared" si="1523"/>
        <v>#DIV/0!</v>
      </c>
      <c r="BA1180" s="1">
        <f t="shared" si="1560"/>
        <v>991950.03250000009</v>
      </c>
      <c r="BB1180" s="1">
        <f t="shared" si="1560"/>
        <v>937331.25</v>
      </c>
      <c r="BC1180" s="27">
        <f t="shared" si="1524"/>
        <v>0.91063060678915797</v>
      </c>
      <c r="BD1180" s="28">
        <f t="shared" si="1524"/>
        <v>1.0258774579424297</v>
      </c>
      <c r="BE1180" s="29">
        <f t="shared" si="1493"/>
        <v>100</v>
      </c>
      <c r="BF1180" s="29">
        <f t="shared" si="1557"/>
        <v>100</v>
      </c>
      <c r="BG1180" s="30">
        <f t="shared" si="1525"/>
        <v>2.1912119283439502E-2</v>
      </c>
      <c r="BH1180" s="31">
        <f t="shared" si="1526"/>
        <v>1.8246145142950199E-2</v>
      </c>
      <c r="BI1180" s="31">
        <f t="shared" si="1527"/>
        <v>2.5458222718383123E-2</v>
      </c>
      <c r="BJ1180" s="32">
        <f t="shared" si="1528"/>
        <v>1267.6080978433113</v>
      </c>
      <c r="BK1180" s="24">
        <f t="shared" si="1529"/>
        <v>1060.4752354900222</v>
      </c>
      <c r="BL1180" s="30">
        <f t="shared" si="1530"/>
        <v>0.16962809135475315</v>
      </c>
      <c r="BM1180" s="30">
        <f t="shared" si="1531"/>
        <v>-3.8087050891254907E-2</v>
      </c>
      <c r="BN1180" s="30">
        <f t="shared" si="1532"/>
        <v>0.13154104046349824</v>
      </c>
      <c r="BO1180" s="30">
        <f t="shared" si="1533"/>
        <v>9.3453989572243323E-2</v>
      </c>
      <c r="BP1180" s="30"/>
      <c r="BQ1180">
        <f t="shared" si="1534"/>
        <v>1221.0999999999999</v>
      </c>
      <c r="BR1180">
        <f t="shared" si="1535"/>
        <v>808.13</v>
      </c>
      <c r="BT1180" s="24">
        <f t="shared" si="1536"/>
        <v>1378.8545399999998</v>
      </c>
      <c r="BU1180" s="24">
        <f t="shared" si="1537"/>
        <v>1063.34546</v>
      </c>
      <c r="BV1180" s="24">
        <f t="shared" si="1538"/>
        <v>1476.3154599999998</v>
      </c>
      <c r="BW1180" s="24">
        <f t="shared" si="1539"/>
        <v>965.88454000000002</v>
      </c>
      <c r="BX1180">
        <f t="shared" si="1540"/>
        <v>1634.0699999999997</v>
      </c>
      <c r="BY1180" s="24">
        <f t="shared" si="1541"/>
        <v>884.11648000000002</v>
      </c>
      <c r="BZ1180" s="15" t="str">
        <f t="shared" si="1542"/>
        <v>GREEN</v>
      </c>
      <c r="CA1180" s="15" t="str">
        <f t="shared" si="1543"/>
        <v>GREEN</v>
      </c>
      <c r="CB1180" s="15" t="str">
        <f t="shared" si="1544"/>
        <v>GREEN</v>
      </c>
      <c r="CC1180" s="15" t="str">
        <f t="shared" si="1545"/>
        <v>0</v>
      </c>
      <c r="CJ1180">
        <f t="shared" si="1494"/>
        <v>1221.0999999999999</v>
      </c>
      <c r="CK1180">
        <f t="shared" si="1495"/>
        <v>808.13</v>
      </c>
      <c r="CM1180" s="24">
        <f t="shared" si="1496"/>
        <v>1378.8545399999998</v>
      </c>
      <c r="CN1180" s="24">
        <f t="shared" si="1497"/>
        <v>1063.34546</v>
      </c>
      <c r="CO1180" s="24">
        <f t="shared" si="1498"/>
        <v>1476.3154599999998</v>
      </c>
      <c r="CP1180" s="24">
        <f t="shared" si="1499"/>
        <v>965.88454000000002</v>
      </c>
      <c r="CQ1180">
        <f t="shared" si="1500"/>
        <v>1634.0699999999997</v>
      </c>
      <c r="CR1180" s="24">
        <f t="shared" si="1501"/>
        <v>884.11648000000002</v>
      </c>
      <c r="CS1180" s="15" t="str">
        <f t="shared" si="1502"/>
        <v>GREEN</v>
      </c>
      <c r="CT1180" s="15" t="str">
        <f t="shared" si="1503"/>
        <v>GREEN</v>
      </c>
      <c r="CU1180" s="15" t="str">
        <f t="shared" si="1546"/>
        <v>GREEN</v>
      </c>
      <c r="CV1180" s="15" t="str">
        <f t="shared" si="1490"/>
        <v>0</v>
      </c>
      <c r="CX1180" s="24">
        <f t="shared" si="1547"/>
        <v>1221.0999999999999</v>
      </c>
      <c r="CY1180" s="24">
        <f t="shared" si="1548"/>
        <v>808.13</v>
      </c>
      <c r="DA1180" s="24">
        <f t="shared" si="1558"/>
        <v>1378.8545399999998</v>
      </c>
      <c r="DB1180" s="24">
        <f t="shared" si="1549"/>
        <v>1063.34546</v>
      </c>
      <c r="DC1180" s="24">
        <f t="shared" si="1550"/>
        <v>1476.3154599999998</v>
      </c>
      <c r="DD1180" s="24">
        <f t="shared" si="1551"/>
        <v>965.88454000000002</v>
      </c>
      <c r="DE1180">
        <f t="shared" si="1552"/>
        <v>1634.0699999999997</v>
      </c>
      <c r="DF1180" s="24">
        <f t="shared" si="1553"/>
        <v>884.11648000000002</v>
      </c>
      <c r="DG1180" s="15" t="str">
        <f t="shared" si="1554"/>
        <v>GREEN</v>
      </c>
      <c r="DH1180" s="15" t="str">
        <f t="shared" si="1555"/>
        <v>GREEN</v>
      </c>
      <c r="DI1180" s="15" t="str">
        <f t="shared" si="1556"/>
        <v>GREEN</v>
      </c>
    </row>
    <row r="1181" spans="1:113" x14ac:dyDescent="0.3">
      <c r="A1181" s="53">
        <v>35615</v>
      </c>
      <c r="B1181" s="54">
        <v>1167.45</v>
      </c>
      <c r="C1181" s="54">
        <v>1237.05</v>
      </c>
      <c r="D1181" s="54">
        <v>1164.5</v>
      </c>
      <c r="E1181" s="54">
        <v>1216.0999999999999</v>
      </c>
      <c r="F1181" s="54">
        <v>356300000</v>
      </c>
      <c r="G1181" s="54">
        <v>1031400.08</v>
      </c>
      <c r="H1181" s="54">
        <v>964722</v>
      </c>
      <c r="I1181" s="54">
        <v>1152.6300000000001</v>
      </c>
      <c r="J1181" s="54">
        <v>1076.92</v>
      </c>
      <c r="K1181" s="54">
        <v>998.76</v>
      </c>
      <c r="L1181" s="54">
        <v>1001.17</v>
      </c>
      <c r="M1181" s="54">
        <v>0</v>
      </c>
      <c r="N1181" s="54">
        <v>97.15</v>
      </c>
      <c r="O1181" s="54">
        <v>72.42</v>
      </c>
      <c r="P1181" s="54">
        <v>61.79</v>
      </c>
      <c r="Q1181" s="54">
        <v>46.2</v>
      </c>
      <c r="R1181" s="54">
        <v>31.93</v>
      </c>
      <c r="S1181" s="54">
        <v>3.97</v>
      </c>
      <c r="T1181" s="54">
        <v>90.89</v>
      </c>
      <c r="U1181" s="54">
        <v>90.57</v>
      </c>
      <c r="V1181" s="54">
        <v>41.65</v>
      </c>
      <c r="W1181" s="54">
        <v>16.87</v>
      </c>
      <c r="X1181" s="54">
        <v>23.15</v>
      </c>
      <c r="Y1181" s="54">
        <v>1192.05</v>
      </c>
      <c r="Z1181" s="54">
        <v>961.79</v>
      </c>
      <c r="AA1181" s="54">
        <v>1076.92</v>
      </c>
      <c r="AB1181" s="54">
        <v>1177.5999999999999</v>
      </c>
      <c r="AC1181" s="54">
        <v>775.43</v>
      </c>
      <c r="AD1181" s="19">
        <f t="shared" si="1504"/>
        <v>0.78646628269584429</v>
      </c>
      <c r="AE1181" s="54">
        <f t="shared" si="1491"/>
        <v>133.37354683044524</v>
      </c>
      <c r="AF1181" s="55">
        <f t="shared" si="1559"/>
        <v>3.9712734578720044E-2</v>
      </c>
      <c r="AG1181" s="2">
        <f t="shared" si="1505"/>
        <v>14.270000000000003</v>
      </c>
      <c r="AH1181" s="1">
        <f t="shared" si="1506"/>
        <v>1135.675</v>
      </c>
      <c r="AI1181" s="21">
        <f t="shared" si="1507"/>
        <v>1086.6423076923077</v>
      </c>
      <c r="AJ1181" s="22">
        <f t="shared" si="1508"/>
        <v>49.032692307692287</v>
      </c>
      <c r="AK1181" s="23">
        <f t="shared" si="1509"/>
        <v>30.329487179487217</v>
      </c>
      <c r="AL1181" s="23">
        <f t="shared" si="1510"/>
        <v>18.70320512820507</v>
      </c>
      <c r="AM1181" s="23"/>
      <c r="AN1181">
        <f t="shared" si="1511"/>
        <v>1192.875</v>
      </c>
      <c r="AO1181" s="4">
        <f t="shared" si="1512"/>
        <v>1170.0999999999999</v>
      </c>
      <c r="AP1181" s="4">
        <f t="shared" si="1513"/>
        <v>1112.01875</v>
      </c>
      <c r="AQ1181" s="24">
        <f t="shared" si="1514"/>
        <v>1101.8499999999999</v>
      </c>
      <c r="AR1181" t="str">
        <f t="shared" si="1515"/>
        <v>GREEN</v>
      </c>
      <c r="AS1181" t="str">
        <f t="shared" si="1516"/>
        <v>GREEN</v>
      </c>
      <c r="AT1181" t="str">
        <f t="shared" si="1517"/>
        <v>GREEN</v>
      </c>
      <c r="AU1181" t="str">
        <f t="shared" si="1518"/>
        <v>GREEN</v>
      </c>
      <c r="AV1181" t="str">
        <f t="shared" si="1519"/>
        <v>GREEN</v>
      </c>
      <c r="AW1181" t="str">
        <f t="shared" si="1520"/>
        <v>GREEN</v>
      </c>
      <c r="AX1181" s="25">
        <f t="shared" si="1521"/>
        <v>2.7546181559994182E-2</v>
      </c>
      <c r="AY1181" s="25">
        <f t="shared" si="1522"/>
        <v>0</v>
      </c>
      <c r="AZ1181" s="26" t="e">
        <f t="shared" si="1523"/>
        <v>#DIV/0!</v>
      </c>
      <c r="BA1181" s="1">
        <f t="shared" si="1560"/>
        <v>978700.02499999991</v>
      </c>
      <c r="BB1181" s="1">
        <f t="shared" si="1560"/>
        <v>899803.5</v>
      </c>
      <c r="BC1181" s="27">
        <f t="shared" si="1524"/>
        <v>1.0538469946396498</v>
      </c>
      <c r="BD1181" s="28">
        <f t="shared" si="1524"/>
        <v>1.0721474188531164</v>
      </c>
      <c r="BE1181" s="29">
        <f t="shared" si="1493"/>
        <v>100</v>
      </c>
      <c r="BF1181" s="29">
        <f t="shared" si="1557"/>
        <v>100</v>
      </c>
      <c r="BG1181" s="30">
        <f t="shared" si="1525"/>
        <v>2.4733994949393767E-2</v>
      </c>
      <c r="BH1181" s="31">
        <f t="shared" si="1526"/>
        <v>2.95826191805445E-2</v>
      </c>
      <c r="BI1181" s="31">
        <f t="shared" si="1527"/>
        <v>2.7546181559994182E-2</v>
      </c>
      <c r="BJ1181" s="32">
        <f t="shared" si="1528"/>
        <v>1256.0905596258224</v>
      </c>
      <c r="BK1181" s="24">
        <f t="shared" si="1529"/>
        <v>1015.2594403741776</v>
      </c>
      <c r="BL1181" s="30">
        <f t="shared" si="1530"/>
        <v>0.19803562145518031</v>
      </c>
      <c r="BM1181" s="30">
        <f t="shared" si="1531"/>
        <v>-3.2884269078054827E-2</v>
      </c>
      <c r="BN1181" s="30">
        <f t="shared" si="1532"/>
        <v>0.16515135237712547</v>
      </c>
      <c r="BO1181" s="30">
        <f t="shared" si="1533"/>
        <v>0.13226708329907064</v>
      </c>
      <c r="BP1181" s="30"/>
      <c r="BQ1181">
        <f t="shared" si="1534"/>
        <v>1216.0999999999999</v>
      </c>
      <c r="BR1181">
        <f t="shared" si="1535"/>
        <v>808.13</v>
      </c>
      <c r="BT1181" s="24">
        <f t="shared" si="1536"/>
        <v>1371.94454</v>
      </c>
      <c r="BU1181" s="24">
        <f t="shared" si="1537"/>
        <v>1060.2554599999999</v>
      </c>
      <c r="BV1181" s="24">
        <f t="shared" si="1538"/>
        <v>1468.2254599999999</v>
      </c>
      <c r="BW1181" s="24">
        <f t="shared" si="1539"/>
        <v>963.97453999999993</v>
      </c>
      <c r="BX1181">
        <f t="shared" si="1540"/>
        <v>1624.0699999999997</v>
      </c>
      <c r="BY1181" s="24">
        <f t="shared" si="1541"/>
        <v>883.19648000000007</v>
      </c>
      <c r="BZ1181" s="15" t="str">
        <f t="shared" si="1542"/>
        <v>GREEN</v>
      </c>
      <c r="CA1181" s="15" t="str">
        <f t="shared" si="1543"/>
        <v>GREEN</v>
      </c>
      <c r="CB1181" s="15" t="str">
        <f t="shared" si="1544"/>
        <v>GREEN</v>
      </c>
      <c r="CC1181" s="15" t="str">
        <f t="shared" si="1545"/>
        <v>0</v>
      </c>
      <c r="CJ1181">
        <f t="shared" si="1494"/>
        <v>1216.0999999999999</v>
      </c>
      <c r="CK1181">
        <f t="shared" si="1495"/>
        <v>808.13</v>
      </c>
      <c r="CM1181" s="24">
        <f t="shared" si="1496"/>
        <v>1371.94454</v>
      </c>
      <c r="CN1181" s="24">
        <f t="shared" si="1497"/>
        <v>1060.2554599999999</v>
      </c>
      <c r="CO1181" s="24">
        <f t="shared" si="1498"/>
        <v>1468.2254599999999</v>
      </c>
      <c r="CP1181" s="24">
        <f t="shared" si="1499"/>
        <v>963.97453999999993</v>
      </c>
      <c r="CQ1181">
        <f t="shared" si="1500"/>
        <v>1624.0699999999997</v>
      </c>
      <c r="CR1181" s="24">
        <f t="shared" si="1501"/>
        <v>883.19648000000007</v>
      </c>
      <c r="CS1181" s="15" t="str">
        <f t="shared" si="1502"/>
        <v>GREEN</v>
      </c>
      <c r="CT1181" s="15" t="str">
        <f t="shared" si="1503"/>
        <v>GREEN</v>
      </c>
      <c r="CU1181" s="15" t="str">
        <f t="shared" si="1546"/>
        <v>GREEN</v>
      </c>
      <c r="CV1181" s="15" t="str">
        <f t="shared" si="1490"/>
        <v>0</v>
      </c>
      <c r="CX1181" s="24">
        <f t="shared" si="1547"/>
        <v>1216.0999999999999</v>
      </c>
      <c r="CY1181" s="24">
        <f t="shared" si="1548"/>
        <v>808.13</v>
      </c>
      <c r="DA1181" s="24">
        <f t="shared" si="1558"/>
        <v>1371.94454</v>
      </c>
      <c r="DB1181" s="24">
        <f t="shared" si="1549"/>
        <v>1060.2554599999999</v>
      </c>
      <c r="DC1181" s="24">
        <f t="shared" si="1550"/>
        <v>1468.2254599999999</v>
      </c>
      <c r="DD1181" s="24">
        <f t="shared" si="1551"/>
        <v>963.97453999999993</v>
      </c>
      <c r="DE1181">
        <f t="shared" si="1552"/>
        <v>1624.0699999999997</v>
      </c>
      <c r="DF1181" s="24">
        <f t="shared" si="1553"/>
        <v>883.19648000000007</v>
      </c>
      <c r="DG1181" s="15" t="str">
        <f t="shared" si="1554"/>
        <v>GREEN</v>
      </c>
      <c r="DH1181" s="15" t="str">
        <f t="shared" si="1555"/>
        <v>GREEN</v>
      </c>
      <c r="DI1181" s="15" t="str">
        <f t="shared" si="1556"/>
        <v>GREEN</v>
      </c>
    </row>
    <row r="1182" spans="1:113" x14ac:dyDescent="0.3">
      <c r="A1182" s="18">
        <v>35608</v>
      </c>
      <c r="B1182" s="1">
        <v>1159.5999999999999</v>
      </c>
      <c r="C1182" s="1">
        <v>1177.5999999999999</v>
      </c>
      <c r="D1182" s="1">
        <v>1146.8499999999999</v>
      </c>
      <c r="E1182" s="1">
        <v>1169.6500000000001</v>
      </c>
      <c r="F1182" s="1">
        <v>340000000</v>
      </c>
      <c r="G1182" s="1">
        <v>996400.01</v>
      </c>
      <c r="H1182" s="1">
        <v>884232</v>
      </c>
      <c r="I1182" s="1">
        <v>1119.5899999999999</v>
      </c>
      <c r="J1182" s="1">
        <v>1066.5899999999999</v>
      </c>
      <c r="K1182" s="1">
        <v>996.82</v>
      </c>
      <c r="L1182" s="1">
        <v>998.94</v>
      </c>
      <c r="M1182" s="1">
        <v>0</v>
      </c>
      <c r="N1182" s="1">
        <v>94.23</v>
      </c>
      <c r="O1182" s="1">
        <v>68.48</v>
      </c>
      <c r="P1182" s="1">
        <v>59.45</v>
      </c>
      <c r="Q1182" s="1">
        <v>39.07</v>
      </c>
      <c r="R1182" s="1">
        <v>28.36</v>
      </c>
      <c r="S1182" s="1">
        <v>0.98</v>
      </c>
      <c r="T1182" s="1">
        <v>91.95</v>
      </c>
      <c r="U1182" s="1">
        <v>86.21</v>
      </c>
      <c r="V1182" s="1">
        <v>37.159999999999997</v>
      </c>
      <c r="W1182" s="1">
        <v>18.75</v>
      </c>
      <c r="X1182" s="1">
        <v>21.67</v>
      </c>
      <c r="Y1182" s="1">
        <v>1165.9100000000001</v>
      </c>
      <c r="Z1182" s="1">
        <v>967.27</v>
      </c>
      <c r="AA1182" s="1">
        <v>1066.5899999999999</v>
      </c>
      <c r="AB1182" s="1">
        <v>1174.1500000000001</v>
      </c>
      <c r="AC1182" s="1">
        <v>775.43</v>
      </c>
      <c r="AD1182" s="19">
        <f t="shared" si="1504"/>
        <v>0.22178365486759113</v>
      </c>
      <c r="AE1182" s="1">
        <f t="shared" si="1491"/>
        <v>128.27922790085543</v>
      </c>
      <c r="AF1182" s="20">
        <f t="shared" si="1559"/>
        <v>9.7552553200674907E-3</v>
      </c>
      <c r="AG1182" s="2">
        <f t="shared" si="1505"/>
        <v>10.71</v>
      </c>
      <c r="AH1182" s="1">
        <f t="shared" si="1506"/>
        <v>1105.2750000000001</v>
      </c>
      <c r="AI1182" s="21">
        <f t="shared" si="1507"/>
        <v>1070.096153846154</v>
      </c>
      <c r="AJ1182" s="22">
        <f t="shared" si="1508"/>
        <v>35.178846153846052</v>
      </c>
      <c r="AK1182" s="23">
        <f t="shared" si="1509"/>
        <v>19.923237179487273</v>
      </c>
      <c r="AL1182" s="23">
        <f t="shared" si="1510"/>
        <v>15.255608974358779</v>
      </c>
      <c r="AM1182" s="23"/>
      <c r="AN1182">
        <f t="shared" si="1511"/>
        <v>1164</v>
      </c>
      <c r="AO1182" s="4">
        <f t="shared" si="1512"/>
        <v>1136.7625</v>
      </c>
      <c r="AP1182" s="4">
        <f t="shared" si="1513"/>
        <v>1091.6750000000002</v>
      </c>
      <c r="AQ1182" s="24">
        <f t="shared" si="1514"/>
        <v>1087.18</v>
      </c>
      <c r="AR1182" t="str">
        <f t="shared" si="1515"/>
        <v>GREEN</v>
      </c>
      <c r="AS1182" t="str">
        <f t="shared" si="1516"/>
        <v>GREEN</v>
      </c>
      <c r="AT1182" t="str">
        <f t="shared" si="1517"/>
        <v>GREEN</v>
      </c>
      <c r="AU1182" t="str">
        <f t="shared" si="1518"/>
        <v>GREEN</v>
      </c>
      <c r="AV1182" t="str">
        <f t="shared" si="1519"/>
        <v>GREEN</v>
      </c>
      <c r="AW1182" t="str">
        <f t="shared" si="1520"/>
        <v>GREEN</v>
      </c>
      <c r="AX1182" s="25">
        <f t="shared" si="1521"/>
        <v>2.0927392463540844E-2</v>
      </c>
      <c r="AY1182" s="25">
        <f t="shared" si="1522"/>
        <v>2.3368943151469055E-3</v>
      </c>
      <c r="AZ1182" s="26">
        <f t="shared" si="1523"/>
        <v>89.955014149465711</v>
      </c>
      <c r="BA1182" s="1">
        <f t="shared" si="1560"/>
        <v>926000.00750000007</v>
      </c>
      <c r="BB1182" s="1">
        <f t="shared" si="1560"/>
        <v>847850.5</v>
      </c>
      <c r="BC1182" s="27">
        <f t="shared" si="1524"/>
        <v>1.0760259200105891</v>
      </c>
      <c r="BD1182" s="28">
        <f t="shared" si="1524"/>
        <v>1.0429102772245815</v>
      </c>
      <c r="BE1182" s="29">
        <f t="shared" si="1493"/>
        <v>100</v>
      </c>
      <c r="BF1182" s="29">
        <f t="shared" si="1557"/>
        <v>100</v>
      </c>
      <c r="BG1182" s="30">
        <f t="shared" si="1525"/>
        <v>1.4580171002460895E-2</v>
      </c>
      <c r="BH1182" s="31">
        <f t="shared" si="1526"/>
        <v>2.7231274435854935E-2</v>
      </c>
      <c r="BI1182" s="31">
        <f t="shared" si="1527"/>
        <v>1.8590498148393936E-2</v>
      </c>
      <c r="BJ1182" s="32">
        <f t="shared" si="1528"/>
        <v>1220.2033037375911</v>
      </c>
      <c r="BK1182" s="24">
        <f t="shared" si="1529"/>
        <v>990.34669626240907</v>
      </c>
      <c r="BL1182" s="30">
        <f t="shared" si="1530"/>
        <v>0.19651742613190443</v>
      </c>
      <c r="BM1182" s="30">
        <f t="shared" si="1531"/>
        <v>-4.3220881235917601E-2</v>
      </c>
      <c r="BN1182" s="30">
        <f t="shared" si="1532"/>
        <v>0.15329654489598685</v>
      </c>
      <c r="BO1182" s="30">
        <f t="shared" si="1533"/>
        <v>0.11007566366006924</v>
      </c>
      <c r="BP1182" s="30"/>
      <c r="BQ1182">
        <f t="shared" si="1534"/>
        <v>1196.06</v>
      </c>
      <c r="BR1182">
        <f t="shared" si="1535"/>
        <v>808.13</v>
      </c>
      <c r="BT1182" s="24">
        <f t="shared" si="1536"/>
        <v>1344.24926</v>
      </c>
      <c r="BU1182" s="24">
        <f t="shared" si="1537"/>
        <v>1047.8707399999998</v>
      </c>
      <c r="BV1182" s="24">
        <f t="shared" si="1538"/>
        <v>1435.8007399999999</v>
      </c>
      <c r="BW1182" s="24">
        <f t="shared" si="1539"/>
        <v>956.31925999999999</v>
      </c>
      <c r="BX1182">
        <f t="shared" si="1540"/>
        <v>1583.9899999999998</v>
      </c>
      <c r="BY1182" s="24">
        <f t="shared" si="1541"/>
        <v>879.50911999999994</v>
      </c>
      <c r="BZ1182" s="15" t="str">
        <f t="shared" si="1542"/>
        <v>GREEN</v>
      </c>
      <c r="CA1182" s="15" t="str">
        <f t="shared" si="1543"/>
        <v>GREEN</v>
      </c>
      <c r="CB1182" s="15" t="str">
        <f t="shared" si="1544"/>
        <v>GREEN</v>
      </c>
      <c r="CC1182" s="15" t="str">
        <f t="shared" si="1545"/>
        <v>0</v>
      </c>
      <c r="CJ1182">
        <f t="shared" si="1494"/>
        <v>1169.6500000000001</v>
      </c>
      <c r="CK1182">
        <f t="shared" si="1495"/>
        <v>808.13</v>
      </c>
      <c r="CM1182" s="24">
        <f t="shared" si="1496"/>
        <v>1307.7506400000002</v>
      </c>
      <c r="CN1182" s="24">
        <f t="shared" si="1497"/>
        <v>1031.54936</v>
      </c>
      <c r="CO1182" s="24">
        <f t="shared" si="1498"/>
        <v>1393.0693600000002</v>
      </c>
      <c r="CP1182" s="24">
        <f t="shared" si="1499"/>
        <v>946.23063999999999</v>
      </c>
      <c r="CQ1182">
        <f t="shared" si="1500"/>
        <v>1531.17</v>
      </c>
      <c r="CR1182" s="24">
        <f t="shared" si="1501"/>
        <v>874.64967999999999</v>
      </c>
      <c r="CS1182" s="15" t="str">
        <f t="shared" si="1502"/>
        <v>GREEN</v>
      </c>
      <c r="CT1182" s="15" t="str">
        <f t="shared" si="1503"/>
        <v>GREEN</v>
      </c>
      <c r="CU1182" s="15" t="str">
        <f t="shared" si="1546"/>
        <v>GREEN</v>
      </c>
      <c r="CV1182" s="15" t="str">
        <f t="shared" si="1490"/>
        <v>0</v>
      </c>
      <c r="CX1182" s="24">
        <f t="shared" si="1547"/>
        <v>1196.06</v>
      </c>
      <c r="CY1182" s="24">
        <f t="shared" si="1548"/>
        <v>808.13</v>
      </c>
      <c r="DA1182" s="24">
        <f t="shared" si="1558"/>
        <v>1344.24926</v>
      </c>
      <c r="DB1182" s="24">
        <f t="shared" si="1549"/>
        <v>1047.8707399999998</v>
      </c>
      <c r="DC1182" s="24">
        <f t="shared" si="1550"/>
        <v>1435.8007399999999</v>
      </c>
      <c r="DD1182" s="24">
        <f t="shared" si="1551"/>
        <v>956.31925999999999</v>
      </c>
      <c r="DE1182">
        <f t="shared" si="1552"/>
        <v>1583.9899999999998</v>
      </c>
      <c r="DF1182" s="24">
        <f t="shared" si="1553"/>
        <v>879.50911999999994</v>
      </c>
      <c r="DG1182" s="15" t="str">
        <f t="shared" si="1554"/>
        <v>GREEN</v>
      </c>
      <c r="DH1182" s="15" t="str">
        <f t="shared" si="1555"/>
        <v>GREEN</v>
      </c>
      <c r="DI1182" s="15" t="str">
        <f t="shared" si="1556"/>
        <v>GREEN</v>
      </c>
    </row>
    <row r="1183" spans="1:113" x14ac:dyDescent="0.3">
      <c r="A1183" s="18">
        <v>35601</v>
      </c>
      <c r="B1183" s="1">
        <v>1135.3</v>
      </c>
      <c r="C1183" s="1">
        <v>1174.1500000000001</v>
      </c>
      <c r="D1183" s="1">
        <v>1121.8499999999999</v>
      </c>
      <c r="E1183" s="1">
        <v>1158.3499999999999</v>
      </c>
      <c r="F1183" s="1">
        <v>358600000</v>
      </c>
      <c r="G1183" s="1">
        <v>1036699.98</v>
      </c>
      <c r="H1183" s="1">
        <v>938784</v>
      </c>
      <c r="I1183" s="1">
        <v>1092.4000000000001</v>
      </c>
      <c r="J1183" s="1">
        <v>1057.05</v>
      </c>
      <c r="K1183" s="1">
        <v>995.22</v>
      </c>
      <c r="L1183" s="1">
        <v>997.33</v>
      </c>
      <c r="M1183" s="1">
        <v>0</v>
      </c>
      <c r="N1183" s="1">
        <v>93.08</v>
      </c>
      <c r="O1183" s="1">
        <v>67.430000000000007</v>
      </c>
      <c r="P1183" s="1">
        <v>58.85</v>
      </c>
      <c r="Q1183" s="1">
        <v>34.119999999999997</v>
      </c>
      <c r="R1183" s="1">
        <v>25.68</v>
      </c>
      <c r="S1183" s="1">
        <v>1.94</v>
      </c>
      <c r="T1183" s="1">
        <v>88.88</v>
      </c>
      <c r="U1183" s="1">
        <v>72.84</v>
      </c>
      <c r="V1183" s="1">
        <v>38.35</v>
      </c>
      <c r="W1183" s="1">
        <v>19.61</v>
      </c>
      <c r="X1183" s="1">
        <v>20.8</v>
      </c>
      <c r="Y1183" s="1">
        <v>1151.48</v>
      </c>
      <c r="Z1183" s="1">
        <v>962.61</v>
      </c>
      <c r="AA1183" s="1">
        <v>1057.05</v>
      </c>
      <c r="AB1183" s="1">
        <v>1203.1099999999999</v>
      </c>
      <c r="AC1183" s="1">
        <v>775.43</v>
      </c>
      <c r="AD1183" s="19">
        <f t="shared" si="1504"/>
        <v>0.45517902860649606</v>
      </c>
      <c r="AE1183" s="1">
        <f t="shared" si="1491"/>
        <v>127.03992103531473</v>
      </c>
      <c r="AF1183" s="20">
        <f t="shared" si="1559"/>
        <v>1.94050866848543E-2</v>
      </c>
      <c r="AG1183" s="2">
        <f t="shared" si="1505"/>
        <v>8.4399999999999977</v>
      </c>
      <c r="AH1183" s="1">
        <f t="shared" si="1506"/>
        <v>1085.0666666666666</v>
      </c>
      <c r="AI1183" s="21">
        <f t="shared" si="1507"/>
        <v>1061.4923076923076</v>
      </c>
      <c r="AJ1183" s="22">
        <f t="shared" si="1508"/>
        <v>23.574358974359029</v>
      </c>
      <c r="AK1183" s="23">
        <f t="shared" si="1509"/>
        <v>11.568429487179628</v>
      </c>
      <c r="AL1183" s="23">
        <f t="shared" si="1510"/>
        <v>12.005929487179401</v>
      </c>
      <c r="AM1183" s="23"/>
      <c r="AN1183">
        <f t="shared" si="1511"/>
        <v>1147.3249999999998</v>
      </c>
      <c r="AO1183" s="4">
        <f t="shared" si="1512"/>
        <v>1107.0749999999998</v>
      </c>
      <c r="AP1183" s="4">
        <f t="shared" si="1513"/>
        <v>1079.09375</v>
      </c>
      <c r="AQ1183" s="24">
        <f t="shared" si="1514"/>
        <v>1073.7350000000001</v>
      </c>
      <c r="AR1183" t="str">
        <f t="shared" si="1515"/>
        <v>GREEN</v>
      </c>
      <c r="AS1183" t="str">
        <f t="shared" si="1516"/>
        <v>GREEN</v>
      </c>
      <c r="AT1183" t="str">
        <f t="shared" si="1517"/>
        <v>GREEN</v>
      </c>
      <c r="AU1183" t="str">
        <f t="shared" si="1518"/>
        <v>GREEN</v>
      </c>
      <c r="AV1183" t="str">
        <f t="shared" si="1519"/>
        <v>GREEN</v>
      </c>
      <c r="AW1183" t="str">
        <f t="shared" si="1520"/>
        <v>GREEN</v>
      </c>
      <c r="AX1183" s="25">
        <f t="shared" si="1521"/>
        <v>1.9301516576862927E-2</v>
      </c>
      <c r="AY1183" s="25">
        <f t="shared" si="1522"/>
        <v>3.1201097705985301E-3</v>
      </c>
      <c r="AZ1183" s="26">
        <f t="shared" si="1523"/>
        <v>86.084373531843354</v>
      </c>
      <c r="BA1183" s="1">
        <f t="shared" si="1560"/>
        <v>827850.01500000001</v>
      </c>
      <c r="BB1183" s="1">
        <f t="shared" si="1560"/>
        <v>788958</v>
      </c>
      <c r="BC1183" s="27">
        <f t="shared" si="1524"/>
        <v>1.2522799555665889</v>
      </c>
      <c r="BD1183" s="28">
        <f t="shared" si="1524"/>
        <v>1.1899036450609539</v>
      </c>
      <c r="BE1183" s="29">
        <f t="shared" si="1493"/>
        <v>100</v>
      </c>
      <c r="BF1183" s="29">
        <f t="shared" si="1557"/>
        <v>100</v>
      </c>
      <c r="BG1183" s="30">
        <f t="shared" si="1525"/>
        <v>3.4431243411695234E-2</v>
      </c>
      <c r="BH1183" s="31">
        <f t="shared" si="1526"/>
        <v>2.8952274865294392E-2</v>
      </c>
      <c r="BI1183" s="31">
        <f t="shared" si="1527"/>
        <v>1.6181406806264398E-2</v>
      </c>
      <c r="BJ1183" s="32">
        <f t="shared" si="1528"/>
        <v>1187.6376502178964</v>
      </c>
      <c r="BK1183" s="24">
        <f t="shared" si="1529"/>
        <v>982.49568311543692</v>
      </c>
      <c r="BL1183" s="30">
        <f t="shared" si="1530"/>
        <v>0.17709843061463246</v>
      </c>
      <c r="BM1183" s="30">
        <f t="shared" si="1531"/>
        <v>-2.5283938548708508E-2</v>
      </c>
      <c r="BN1183" s="30">
        <f t="shared" si="1532"/>
        <v>0.15181449206592396</v>
      </c>
      <c r="BO1183" s="30">
        <f t="shared" si="1533"/>
        <v>0.12653055351721545</v>
      </c>
      <c r="BP1183" s="30"/>
      <c r="BQ1183">
        <f t="shared" si="1534"/>
        <v>1196.06</v>
      </c>
      <c r="BR1183">
        <f t="shared" si="1535"/>
        <v>808.13</v>
      </c>
      <c r="BT1183" s="24">
        <f t="shared" si="1536"/>
        <v>1344.24926</v>
      </c>
      <c r="BU1183" s="24">
        <f t="shared" si="1537"/>
        <v>1047.8707399999998</v>
      </c>
      <c r="BV1183" s="24">
        <f t="shared" si="1538"/>
        <v>1435.8007399999999</v>
      </c>
      <c r="BW1183" s="24">
        <f t="shared" si="1539"/>
        <v>956.31925999999999</v>
      </c>
      <c r="BX1183">
        <f t="shared" si="1540"/>
        <v>1583.9899999999998</v>
      </c>
      <c r="BY1183" s="24">
        <f t="shared" si="1541"/>
        <v>879.50911999999994</v>
      </c>
      <c r="BZ1183" s="15" t="str">
        <f t="shared" si="1542"/>
        <v>GREEN</v>
      </c>
      <c r="CA1183" s="15" t="str">
        <f t="shared" si="1543"/>
        <v>GREEN</v>
      </c>
      <c r="CB1183" s="15" t="str">
        <f t="shared" si="1544"/>
        <v>GREEN</v>
      </c>
      <c r="CC1183" s="15" t="str">
        <f t="shared" si="1545"/>
        <v>0</v>
      </c>
      <c r="CJ1183">
        <f t="shared" si="1494"/>
        <v>1158.3499999999999</v>
      </c>
      <c r="CK1183">
        <f t="shared" si="1495"/>
        <v>808.13</v>
      </c>
      <c r="CM1183" s="24">
        <f t="shared" si="1496"/>
        <v>1292.1340399999999</v>
      </c>
      <c r="CN1183" s="24">
        <f t="shared" si="1497"/>
        <v>1024.5659599999999</v>
      </c>
      <c r="CO1183" s="24">
        <f t="shared" si="1498"/>
        <v>1374.7859599999999</v>
      </c>
      <c r="CP1183" s="24">
        <f t="shared" si="1499"/>
        <v>941.91404</v>
      </c>
      <c r="CQ1183">
        <f t="shared" si="1500"/>
        <v>1508.5699999999997</v>
      </c>
      <c r="CR1183" s="24">
        <f t="shared" si="1501"/>
        <v>872.57047999999998</v>
      </c>
      <c r="CS1183" s="15" t="str">
        <f t="shared" si="1502"/>
        <v>GREEN</v>
      </c>
      <c r="CT1183" s="15" t="str">
        <f t="shared" si="1503"/>
        <v>GREEN</v>
      </c>
      <c r="CU1183" s="15" t="str">
        <f t="shared" si="1546"/>
        <v>GREEN</v>
      </c>
      <c r="CV1183" s="15" t="str">
        <f t="shared" si="1490"/>
        <v>0</v>
      </c>
      <c r="CX1183" s="24">
        <f t="shared" si="1547"/>
        <v>1196.06</v>
      </c>
      <c r="CY1183" s="24">
        <f t="shared" si="1548"/>
        <v>808.13</v>
      </c>
      <c r="DA1183" s="24">
        <f t="shared" si="1558"/>
        <v>1344.24926</v>
      </c>
      <c r="DB1183" s="24">
        <f t="shared" si="1549"/>
        <v>1047.8707399999998</v>
      </c>
      <c r="DC1183" s="24">
        <f t="shared" si="1550"/>
        <v>1435.8007399999999</v>
      </c>
      <c r="DD1183" s="24">
        <f t="shared" si="1551"/>
        <v>956.31925999999999</v>
      </c>
      <c r="DE1183">
        <f t="shared" si="1552"/>
        <v>1583.9899999999998</v>
      </c>
      <c r="DF1183" s="24">
        <f t="shared" si="1553"/>
        <v>879.50911999999994</v>
      </c>
      <c r="DG1183" s="15" t="str">
        <f t="shared" si="1554"/>
        <v>GREEN</v>
      </c>
      <c r="DH1183" s="15" t="str">
        <f t="shared" si="1555"/>
        <v>GREEN</v>
      </c>
      <c r="DI1183" s="15" t="str">
        <f t="shared" si="1556"/>
        <v>GREEN</v>
      </c>
    </row>
    <row r="1184" spans="1:113" x14ac:dyDescent="0.3">
      <c r="A1184" s="53">
        <v>35594</v>
      </c>
      <c r="B1184" s="54">
        <v>1082.95</v>
      </c>
      <c r="C1184" s="54">
        <v>1147.5</v>
      </c>
      <c r="D1184" s="54">
        <v>1071.55</v>
      </c>
      <c r="E1184" s="54">
        <v>1136.3</v>
      </c>
      <c r="F1184" s="54">
        <v>311000000</v>
      </c>
      <c r="G1184" s="54">
        <v>850300.03</v>
      </c>
      <c r="H1184" s="54">
        <v>811476</v>
      </c>
      <c r="I1184" s="54">
        <v>1070.4100000000001</v>
      </c>
      <c r="J1184" s="54">
        <v>1047.76</v>
      </c>
      <c r="K1184" s="54">
        <v>993.91</v>
      </c>
      <c r="L1184" s="54">
        <v>995.87</v>
      </c>
      <c r="M1184" s="54">
        <v>0</v>
      </c>
      <c r="N1184" s="54">
        <v>90.68</v>
      </c>
      <c r="O1184" s="54">
        <v>65.33</v>
      </c>
      <c r="P1184" s="54">
        <v>57.69</v>
      </c>
      <c r="Q1184" s="54">
        <v>28.46</v>
      </c>
      <c r="R1184" s="54">
        <v>23.57</v>
      </c>
      <c r="S1184" s="54">
        <v>4.95</v>
      </c>
      <c r="T1184" s="54">
        <v>77.81</v>
      </c>
      <c r="U1184" s="54">
        <v>56.35</v>
      </c>
      <c r="V1184" s="54">
        <v>37.36</v>
      </c>
      <c r="W1184" s="54">
        <v>21.15</v>
      </c>
      <c r="X1184" s="54">
        <v>19.920000000000002</v>
      </c>
      <c r="Y1184" s="54">
        <v>1136.8900000000001</v>
      </c>
      <c r="Z1184" s="54">
        <v>958.63</v>
      </c>
      <c r="AA1184" s="54">
        <v>1047.76</v>
      </c>
      <c r="AB1184" s="54">
        <v>1203.1099999999999</v>
      </c>
      <c r="AC1184" s="54">
        <v>775.43</v>
      </c>
      <c r="AD1184" s="19">
        <f t="shared" si="1504"/>
        <v>1.1711663913207886</v>
      </c>
      <c r="AE1184" s="54">
        <f t="shared" si="1491"/>
        <v>124.62162754990128</v>
      </c>
      <c r="AF1184" s="55">
        <f t="shared" si="1559"/>
        <v>4.9457400138536167E-2</v>
      </c>
      <c r="AG1184" s="2">
        <f t="shared" si="1505"/>
        <v>4.8900000000000006</v>
      </c>
      <c r="AH1184" s="1">
        <f t="shared" si="1506"/>
        <v>1067.5666666666668</v>
      </c>
      <c r="AI1184" s="21">
        <f t="shared" si="1507"/>
        <v>1054.0346153846153</v>
      </c>
      <c r="AJ1184" s="22">
        <f t="shared" si="1508"/>
        <v>13.532051282051498</v>
      </c>
      <c r="AK1184" s="23">
        <f t="shared" si="1509"/>
        <v>4.4596153846155744</v>
      </c>
      <c r="AL1184" s="23">
        <f t="shared" si="1510"/>
        <v>9.0724358974359234</v>
      </c>
      <c r="AM1184" s="23"/>
      <c r="AN1184">
        <f t="shared" si="1511"/>
        <v>1109.5250000000001</v>
      </c>
      <c r="AO1184" s="4">
        <f t="shared" si="1512"/>
        <v>1075.9125000000001</v>
      </c>
      <c r="AP1184" s="4">
        <f t="shared" si="1513"/>
        <v>1067.9750000000001</v>
      </c>
      <c r="AQ1184" s="24">
        <f t="shared" si="1514"/>
        <v>1058.2250000000001</v>
      </c>
      <c r="AR1184" t="str">
        <f t="shared" si="1515"/>
        <v>GREEN</v>
      </c>
      <c r="AS1184" t="str">
        <f t="shared" si="1516"/>
        <v>GREEN</v>
      </c>
      <c r="AT1184" t="str">
        <f t="shared" si="1517"/>
        <v>GREEN</v>
      </c>
      <c r="AU1184" t="str">
        <f t="shared" si="1518"/>
        <v>GREEN</v>
      </c>
      <c r="AV1184" t="str">
        <f t="shared" si="1519"/>
        <v>GREEN</v>
      </c>
      <c r="AW1184" t="str">
        <f t="shared" si="1520"/>
        <v>GREEN</v>
      </c>
      <c r="AX1184" s="25">
        <f t="shared" si="1521"/>
        <v>1.6067335462720544E-2</v>
      </c>
      <c r="AY1184" s="25">
        <f t="shared" si="1522"/>
        <v>5.5600848251666779E-3</v>
      </c>
      <c r="AZ1184" s="26">
        <f t="shared" si="1523"/>
        <v>74.291502402250487</v>
      </c>
      <c r="BA1184" s="1">
        <f t="shared" si="1560"/>
        <v>727175.02500000002</v>
      </c>
      <c r="BB1184" s="1">
        <f t="shared" si="1560"/>
        <v>715550</v>
      </c>
      <c r="BC1184" s="27">
        <f t="shared" si="1524"/>
        <v>1.1693196283797014</v>
      </c>
      <c r="BD1184" s="28">
        <f t="shared" si="1524"/>
        <v>1.1340591153658026</v>
      </c>
      <c r="BE1184" s="29">
        <f t="shared" si="1493"/>
        <v>100</v>
      </c>
      <c r="BF1184" s="29">
        <f t="shared" si="1557"/>
        <v>82.376237623762378</v>
      </c>
      <c r="BG1184" s="30">
        <f t="shared" si="1525"/>
        <v>3.9882377869248975E-2</v>
      </c>
      <c r="BH1184" s="31">
        <f t="shared" si="1526"/>
        <v>2.0595661721360459E-2</v>
      </c>
      <c r="BI1184" s="31">
        <f t="shared" si="1527"/>
        <v>1.0507250637553867E-2</v>
      </c>
      <c r="BJ1184" s="32">
        <f t="shared" si="1528"/>
        <v>1142.126754291794</v>
      </c>
      <c r="BK1184" s="24">
        <f t="shared" si="1529"/>
        <v>993.00657904153957</v>
      </c>
      <c r="BL1184" s="30">
        <f t="shared" si="1530"/>
        <v>0.13123310327400725</v>
      </c>
      <c r="BM1184" s="30">
        <f t="shared" si="1531"/>
        <v>-5.1278309353111253E-3</v>
      </c>
      <c r="BN1184" s="30">
        <f t="shared" si="1532"/>
        <v>0.12610527233869612</v>
      </c>
      <c r="BO1184" s="30">
        <f t="shared" si="1533"/>
        <v>0.120977441403385</v>
      </c>
      <c r="BP1184" s="30"/>
      <c r="BQ1184">
        <f t="shared" si="1534"/>
        <v>1196.06</v>
      </c>
      <c r="BR1184">
        <f t="shared" si="1535"/>
        <v>808.13</v>
      </c>
      <c r="BT1184" s="24">
        <f t="shared" si="1536"/>
        <v>1344.24926</v>
      </c>
      <c r="BU1184" s="24">
        <f t="shared" si="1537"/>
        <v>1047.8707399999998</v>
      </c>
      <c r="BV1184" s="24">
        <f t="shared" si="1538"/>
        <v>1435.8007399999999</v>
      </c>
      <c r="BW1184" s="24">
        <f t="shared" si="1539"/>
        <v>956.31925999999999</v>
      </c>
      <c r="BX1184">
        <f t="shared" si="1540"/>
        <v>1583.9899999999998</v>
      </c>
      <c r="BY1184" s="24">
        <f t="shared" si="1541"/>
        <v>879.50911999999994</v>
      </c>
      <c r="BZ1184" s="15" t="str">
        <f t="shared" si="1542"/>
        <v>GREEN</v>
      </c>
      <c r="CA1184" s="15" t="str">
        <f t="shared" si="1543"/>
        <v>GREEN</v>
      </c>
      <c r="CB1184" s="15" t="str">
        <f t="shared" si="1544"/>
        <v>GREEN</v>
      </c>
      <c r="CC1184" s="15" t="str">
        <f t="shared" si="1545"/>
        <v>0</v>
      </c>
      <c r="CJ1184">
        <f t="shared" si="1494"/>
        <v>1196.06</v>
      </c>
      <c r="CK1184">
        <f t="shared" si="1495"/>
        <v>808.13</v>
      </c>
      <c r="CM1184" s="24">
        <f t="shared" si="1496"/>
        <v>1344.24926</v>
      </c>
      <c r="CN1184" s="24">
        <f t="shared" si="1497"/>
        <v>1047.8707399999998</v>
      </c>
      <c r="CO1184" s="24">
        <f t="shared" si="1498"/>
        <v>1435.8007399999999</v>
      </c>
      <c r="CP1184" s="24">
        <f t="shared" si="1499"/>
        <v>956.31925999999999</v>
      </c>
      <c r="CQ1184">
        <f t="shared" si="1500"/>
        <v>1583.9899999999998</v>
      </c>
      <c r="CR1184" s="24">
        <f t="shared" si="1501"/>
        <v>879.50911999999994</v>
      </c>
      <c r="CS1184" s="15" t="str">
        <f t="shared" si="1502"/>
        <v>GREEN</v>
      </c>
      <c r="CT1184" s="15" t="str">
        <f t="shared" si="1503"/>
        <v>GREEN</v>
      </c>
      <c r="CU1184" s="15" t="str">
        <f t="shared" si="1546"/>
        <v>GREEN</v>
      </c>
      <c r="CV1184" s="15" t="str">
        <f t="shared" si="1490"/>
        <v>0</v>
      </c>
      <c r="CX1184" s="24">
        <f t="shared" si="1547"/>
        <v>1196.06</v>
      </c>
      <c r="CY1184" s="24">
        <f t="shared" si="1548"/>
        <v>808.13</v>
      </c>
      <c r="DA1184" s="24">
        <f t="shared" si="1558"/>
        <v>1344.24926</v>
      </c>
      <c r="DB1184" s="24">
        <f t="shared" si="1549"/>
        <v>1047.8707399999998</v>
      </c>
      <c r="DC1184" s="24">
        <f t="shared" si="1550"/>
        <v>1435.8007399999999</v>
      </c>
      <c r="DD1184" s="24">
        <f t="shared" si="1551"/>
        <v>956.31925999999999</v>
      </c>
      <c r="DE1184">
        <f t="shared" si="1552"/>
        <v>1583.9899999999998</v>
      </c>
      <c r="DF1184" s="24">
        <f t="shared" si="1553"/>
        <v>879.50911999999994</v>
      </c>
      <c r="DG1184" s="15" t="str">
        <f t="shared" si="1554"/>
        <v>GREEN</v>
      </c>
      <c r="DH1184" s="15" t="str">
        <f t="shared" si="1555"/>
        <v>GREEN</v>
      </c>
      <c r="DI1184" s="15" t="str">
        <f t="shared" si="1556"/>
        <v>GREEN</v>
      </c>
    </row>
    <row r="1185" spans="1:132" x14ac:dyDescent="0.3">
      <c r="A1185" s="53">
        <v>35587</v>
      </c>
      <c r="B1185" s="54">
        <v>1053.05</v>
      </c>
      <c r="C1185" s="54">
        <v>1095.5</v>
      </c>
      <c r="D1185" s="54">
        <v>1051.05</v>
      </c>
      <c r="E1185" s="54">
        <v>1082.75</v>
      </c>
      <c r="F1185" s="54">
        <v>301300000</v>
      </c>
      <c r="G1185" s="54">
        <v>820600.01</v>
      </c>
      <c r="H1185" s="54">
        <v>756910</v>
      </c>
      <c r="I1185" s="54">
        <v>1053.82</v>
      </c>
      <c r="J1185" s="54">
        <v>1040.24</v>
      </c>
      <c r="K1185" s="54">
        <v>993.62</v>
      </c>
      <c r="L1185" s="54">
        <v>994.34</v>
      </c>
      <c r="M1185" s="54">
        <v>0</v>
      </c>
      <c r="N1185" s="54">
        <v>78.62</v>
      </c>
      <c r="O1185" s="54">
        <v>59.45</v>
      </c>
      <c r="P1185" s="54">
        <v>54.67</v>
      </c>
      <c r="Q1185" s="54">
        <v>23.07</v>
      </c>
      <c r="R1185" s="54">
        <v>22.34</v>
      </c>
      <c r="S1185" s="54">
        <v>3.03</v>
      </c>
      <c r="T1185" s="54">
        <v>51.82</v>
      </c>
      <c r="U1185" s="54">
        <v>46.5</v>
      </c>
      <c r="V1185" s="54">
        <v>33.69</v>
      </c>
      <c r="W1185" s="54">
        <v>23.64</v>
      </c>
      <c r="X1185" s="54">
        <v>19.32</v>
      </c>
      <c r="Y1185" s="54">
        <v>1123.4000000000001</v>
      </c>
      <c r="Z1185" s="54">
        <v>957.08</v>
      </c>
      <c r="AA1185" s="54">
        <v>1040.24</v>
      </c>
      <c r="AB1185" s="54">
        <v>1203.1099999999999</v>
      </c>
      <c r="AC1185" s="54">
        <v>775.43</v>
      </c>
      <c r="AD1185" s="19">
        <f t="shared" si="1504"/>
        <v>0.74658946267550708</v>
      </c>
      <c r="AE1185" s="54">
        <f t="shared" si="1491"/>
        <v>118.7486290853257</v>
      </c>
      <c r="AF1185" s="55">
        <f t="shared" si="1559"/>
        <v>3.0307355599961783E-2</v>
      </c>
      <c r="AG1185" s="2">
        <f t="shared" si="1505"/>
        <v>0.73000000000000043</v>
      </c>
      <c r="AH1185" s="1">
        <f t="shared" si="1506"/>
        <v>1056.3500000000001</v>
      </c>
      <c r="AI1185" s="21">
        <f t="shared" si="1507"/>
        <v>1048.9423076923076</v>
      </c>
      <c r="AJ1185" s="22">
        <f t="shared" si="1508"/>
        <v>7.4076923076925141</v>
      </c>
      <c r="AK1185" s="23">
        <f t="shared" si="1509"/>
        <v>-0.59679487179477064</v>
      </c>
      <c r="AL1185" s="23">
        <f t="shared" si="1510"/>
        <v>8.0044871794872847</v>
      </c>
      <c r="AM1185" s="23"/>
      <c r="AN1185">
        <f t="shared" si="1511"/>
        <v>1066.825</v>
      </c>
      <c r="AO1185" s="4">
        <f t="shared" si="1512"/>
        <v>1053.9375</v>
      </c>
      <c r="AP1185" s="4">
        <f t="shared" si="1513"/>
        <v>1055.3375000000001</v>
      </c>
      <c r="AQ1185" s="24">
        <f t="shared" si="1514"/>
        <v>1044.6950000000002</v>
      </c>
      <c r="AR1185" t="str">
        <f t="shared" si="1515"/>
        <v>GREEN</v>
      </c>
      <c r="AS1185" t="str">
        <f t="shared" si="1516"/>
        <v>GREEN</v>
      </c>
      <c r="AT1185" t="str">
        <f t="shared" si="1517"/>
        <v>GREEN</v>
      </c>
      <c r="AU1185" t="str">
        <f t="shared" si="1518"/>
        <v>GREEN</v>
      </c>
      <c r="AV1185" t="str">
        <f t="shared" si="1519"/>
        <v>GREEN</v>
      </c>
      <c r="AW1185" t="str">
        <f t="shared" si="1520"/>
        <v>GREEN</v>
      </c>
      <c r="AX1185" s="25">
        <f t="shared" si="1521"/>
        <v>7.8244354396311833E-3</v>
      </c>
      <c r="AY1185" s="25">
        <f t="shared" si="1522"/>
        <v>5.6224250782681189E-3</v>
      </c>
      <c r="AZ1185" s="26">
        <f t="shared" si="1523"/>
        <v>58.187823315456932</v>
      </c>
      <c r="BA1185" s="1">
        <f t="shared" si="1560"/>
        <v>678175.01750000007</v>
      </c>
      <c r="BB1185" s="1">
        <f t="shared" si="1560"/>
        <v>688090.25</v>
      </c>
      <c r="BC1185" s="27">
        <f t="shared" si="1524"/>
        <v>1.2100121485232975</v>
      </c>
      <c r="BD1185" s="28">
        <f t="shared" si="1524"/>
        <v>1.1000155866181798</v>
      </c>
      <c r="BE1185" s="29">
        <f t="shared" si="1493"/>
        <v>64.752475247524757</v>
      </c>
      <c r="BF1185" s="29">
        <f t="shared" si="1557"/>
        <v>52.138613861386176</v>
      </c>
      <c r="BG1185" s="30">
        <f t="shared" si="1525"/>
        <v>2.347330631889355E-2</v>
      </c>
      <c r="BH1185" s="31">
        <f t="shared" si="1526"/>
        <v>7.0564885035489799E-3</v>
      </c>
      <c r="BI1185" s="31">
        <f t="shared" si="1527"/>
        <v>2.2020103613630639E-3</v>
      </c>
      <c r="BJ1185" s="32">
        <f t="shared" si="1528"/>
        <v>1090.6651278592985</v>
      </c>
      <c r="BK1185" s="24">
        <f t="shared" si="1529"/>
        <v>1022.0348721407017</v>
      </c>
      <c r="BL1185" s="30">
        <f t="shared" si="1530"/>
        <v>6.3385135736408957E-2</v>
      </c>
      <c r="BM1185" s="30">
        <f t="shared" si="1531"/>
        <v>-7.3102081360411327E-3</v>
      </c>
      <c r="BN1185" s="30">
        <f t="shared" si="1532"/>
        <v>5.6074927600367828E-2</v>
      </c>
      <c r="BO1185" s="30">
        <f t="shared" si="1533"/>
        <v>4.8764719464326693E-2</v>
      </c>
      <c r="BP1185" s="30"/>
      <c r="BQ1185">
        <f t="shared" si="1534"/>
        <v>1196.06</v>
      </c>
      <c r="BR1185">
        <f t="shared" si="1535"/>
        <v>808.13</v>
      </c>
      <c r="BT1185" s="24">
        <f t="shared" si="1536"/>
        <v>1344.24926</v>
      </c>
      <c r="BU1185" s="24">
        <f t="shared" si="1537"/>
        <v>1047.8707399999998</v>
      </c>
      <c r="BV1185" s="24">
        <f t="shared" si="1538"/>
        <v>1435.8007399999999</v>
      </c>
      <c r="BW1185" s="24">
        <f t="shared" si="1539"/>
        <v>956.31925999999999</v>
      </c>
      <c r="BX1185">
        <f t="shared" si="1540"/>
        <v>1583.9899999999998</v>
      </c>
      <c r="BY1185" s="24">
        <f t="shared" si="1541"/>
        <v>879.50911999999994</v>
      </c>
      <c r="BZ1185" s="15" t="str">
        <f t="shared" si="1542"/>
        <v>GREEN</v>
      </c>
      <c r="CA1185" s="15" t="str">
        <f t="shared" si="1543"/>
        <v>GREEN</v>
      </c>
      <c r="CB1185" s="15" t="str">
        <f t="shared" si="1544"/>
        <v>GREEN</v>
      </c>
      <c r="CC1185" s="15" t="str">
        <f t="shared" si="1545"/>
        <v>0</v>
      </c>
      <c r="CJ1185">
        <f t="shared" si="1494"/>
        <v>1196.06</v>
      </c>
      <c r="CK1185">
        <f t="shared" si="1495"/>
        <v>808.13</v>
      </c>
      <c r="CM1185" s="24">
        <f t="shared" si="1496"/>
        <v>1344.24926</v>
      </c>
      <c r="CN1185" s="24">
        <f t="shared" si="1497"/>
        <v>1047.8707399999998</v>
      </c>
      <c r="CO1185" s="24">
        <f t="shared" si="1498"/>
        <v>1435.8007399999999</v>
      </c>
      <c r="CP1185" s="24">
        <f t="shared" si="1499"/>
        <v>956.31925999999999</v>
      </c>
      <c r="CQ1185">
        <f t="shared" si="1500"/>
        <v>1583.9899999999998</v>
      </c>
      <c r="CR1185" s="24">
        <f t="shared" si="1501"/>
        <v>879.50911999999994</v>
      </c>
      <c r="CS1185" s="15" t="str">
        <f t="shared" si="1502"/>
        <v>GREEN</v>
      </c>
      <c r="CT1185" s="15" t="str">
        <f t="shared" si="1503"/>
        <v>GREEN</v>
      </c>
      <c r="CU1185" s="15" t="str">
        <f t="shared" si="1546"/>
        <v>GREEN</v>
      </c>
      <c r="CV1185" s="15" t="str">
        <f t="shared" si="1490"/>
        <v>0</v>
      </c>
      <c r="CX1185" s="24">
        <f t="shared" si="1547"/>
        <v>1196.06</v>
      </c>
      <c r="CY1185" s="24">
        <f t="shared" si="1548"/>
        <v>808.13</v>
      </c>
      <c r="DA1185" s="24">
        <f t="shared" si="1558"/>
        <v>1344.24926</v>
      </c>
      <c r="DB1185" s="24">
        <f t="shared" si="1549"/>
        <v>1047.8707399999998</v>
      </c>
      <c r="DC1185" s="24">
        <f t="shared" si="1550"/>
        <v>1435.8007399999999</v>
      </c>
      <c r="DD1185" s="24">
        <f t="shared" si="1551"/>
        <v>956.31925999999999</v>
      </c>
      <c r="DE1185">
        <f t="shared" si="1552"/>
        <v>1583.9899999999998</v>
      </c>
      <c r="DF1185" s="24">
        <f t="shared" si="1553"/>
        <v>879.50911999999994</v>
      </c>
      <c r="DG1185" s="15" t="str">
        <f t="shared" si="1554"/>
        <v>GREEN</v>
      </c>
      <c r="DH1185" s="15" t="str">
        <f t="shared" si="1555"/>
        <v>GREEN</v>
      </c>
      <c r="DI1185" s="15" t="str">
        <f t="shared" si="1556"/>
        <v>GREEN</v>
      </c>
    </row>
    <row r="1186" spans="1:132" x14ac:dyDescent="0.3">
      <c r="A1186" s="18">
        <v>35580</v>
      </c>
      <c r="B1186" s="1">
        <v>1032.1500000000001</v>
      </c>
      <c r="C1186" s="1">
        <v>1051.2</v>
      </c>
      <c r="D1186" s="1">
        <v>1023.45</v>
      </c>
      <c r="E1186" s="1">
        <v>1050.9000000000001</v>
      </c>
      <c r="F1186" s="1">
        <v>247900000</v>
      </c>
      <c r="G1186" s="1">
        <v>603800.04</v>
      </c>
      <c r="H1186" s="1">
        <v>648662</v>
      </c>
      <c r="I1186" s="1">
        <v>1051.07</v>
      </c>
      <c r="J1186" s="1">
        <v>1036.19</v>
      </c>
      <c r="K1186" s="1">
        <v>995.12</v>
      </c>
      <c r="L1186" s="1">
        <v>992.92</v>
      </c>
      <c r="M1186" s="1">
        <v>0</v>
      </c>
      <c r="N1186" s="1">
        <v>56.15</v>
      </c>
      <c r="O1186" s="1">
        <v>55.26</v>
      </c>
      <c r="P1186" s="1">
        <v>52.73</v>
      </c>
      <c r="Q1186" s="1">
        <v>21.31</v>
      </c>
      <c r="R1186" s="1">
        <v>22.16</v>
      </c>
      <c r="S1186" s="1">
        <v>1.66</v>
      </c>
      <c r="T1186" s="1">
        <v>39.43</v>
      </c>
      <c r="U1186" s="1">
        <v>53.23</v>
      </c>
      <c r="V1186" s="1">
        <v>29.18</v>
      </c>
      <c r="W1186" s="1">
        <v>25.27</v>
      </c>
      <c r="X1186" s="1">
        <v>19.45</v>
      </c>
      <c r="Y1186" s="1">
        <v>1118.56</v>
      </c>
      <c r="Z1186" s="1">
        <v>953.82</v>
      </c>
      <c r="AA1186" s="1">
        <v>1036.19</v>
      </c>
      <c r="AB1186" s="1">
        <v>1203.1099999999999</v>
      </c>
      <c r="AC1186" s="1">
        <v>775.43</v>
      </c>
      <c r="AD1186" s="19">
        <f t="shared" si="1504"/>
        <v>0.40704748523439027</v>
      </c>
      <c r="AE1186" s="1">
        <f t="shared" si="1491"/>
        <v>115.25553849528404</v>
      </c>
      <c r="AF1186" s="20">
        <f t="shared" si="1559"/>
        <v>1.6639257037825317E-2</v>
      </c>
      <c r="AG1186" s="2">
        <f t="shared" si="1505"/>
        <v>-0.85000000000000142</v>
      </c>
      <c r="AH1186" s="1">
        <f t="shared" si="1506"/>
        <v>1054.125</v>
      </c>
      <c r="AI1186" s="21">
        <f t="shared" si="1507"/>
        <v>1052.3653846153845</v>
      </c>
      <c r="AJ1186" s="22">
        <f t="shared" si="1508"/>
        <v>1.7596153846154721</v>
      </c>
      <c r="AK1186" s="23">
        <f t="shared" si="1509"/>
        <v>-5.348076923076917</v>
      </c>
      <c r="AL1186" s="23">
        <f t="shared" si="1510"/>
        <v>7.107692307692389</v>
      </c>
      <c r="AM1186" s="23"/>
      <c r="AN1186">
        <f t="shared" si="1511"/>
        <v>1042.3000000000002</v>
      </c>
      <c r="AO1186" s="4">
        <f t="shared" si="1512"/>
        <v>1046.5875000000001</v>
      </c>
      <c r="AP1186" s="4">
        <f t="shared" si="1513"/>
        <v>1045.4000000000001</v>
      </c>
      <c r="AQ1186" s="24">
        <f t="shared" si="1514"/>
        <v>1042.2</v>
      </c>
      <c r="AR1186" t="str">
        <f t="shared" si="1515"/>
        <v>GREEN</v>
      </c>
      <c r="AS1186" t="str">
        <f t="shared" si="1516"/>
        <v>GREEN</v>
      </c>
      <c r="AT1186" t="str">
        <f t="shared" si="1517"/>
        <v>GREEN</v>
      </c>
      <c r="AU1186" t="str">
        <f t="shared" si="1518"/>
        <v>GREEN</v>
      </c>
      <c r="AV1186" t="str">
        <f t="shared" si="1519"/>
        <v>RED</v>
      </c>
      <c r="AW1186" t="str">
        <f t="shared" si="1520"/>
        <v>RED</v>
      </c>
      <c r="AX1186" s="25">
        <f t="shared" si="1521"/>
        <v>8.279391886520604E-3</v>
      </c>
      <c r="AY1186" s="25">
        <f t="shared" si="1522"/>
        <v>5.6224250782681189E-3</v>
      </c>
      <c r="AZ1186" s="26">
        <f t="shared" si="1523"/>
        <v>59.556185407210428</v>
      </c>
      <c r="BA1186" s="1">
        <f t="shared" ref="BA1186:BB1201" si="1561">AVERAGE(G1186:G1189)</f>
        <v>608675.01249999995</v>
      </c>
      <c r="BB1186" s="1">
        <f t="shared" si="1561"/>
        <v>658094</v>
      </c>
      <c r="BC1186" s="27">
        <f t="shared" si="1524"/>
        <v>0.99199084503243029</v>
      </c>
      <c r="BD1186" s="28">
        <f t="shared" si="1524"/>
        <v>0.98566770096673118</v>
      </c>
      <c r="BE1186" s="29">
        <f t="shared" si="1493"/>
        <v>39.524752475247595</v>
      </c>
      <c r="BF1186" s="29">
        <f t="shared" si="1557"/>
        <v>35.29295840416767</v>
      </c>
      <c r="BG1186" s="30">
        <f t="shared" si="1525"/>
        <v>1.3089455734719424E-3</v>
      </c>
      <c r="BH1186" s="31">
        <f t="shared" si="1526"/>
        <v>-4.1803129782936876E-3</v>
      </c>
      <c r="BI1186" s="31">
        <f t="shared" si="1527"/>
        <v>2.6569668082524847E-3</v>
      </c>
      <c r="BJ1186" s="32">
        <f t="shared" si="1528"/>
        <v>1081.1886102543619</v>
      </c>
      <c r="BK1186" s="24">
        <f t="shared" si="1529"/>
        <v>1027.0613897456381</v>
      </c>
      <c r="BL1186" s="30">
        <f t="shared" si="1530"/>
        <v>5.1505586172541529E-2</v>
      </c>
      <c r="BM1186" s="30">
        <f t="shared" si="1531"/>
        <v>-2.8821591259265252E-2</v>
      </c>
      <c r="BN1186" s="30">
        <f t="shared" si="1532"/>
        <v>2.2683994913276273E-2</v>
      </c>
      <c r="BO1186" s="30">
        <f t="shared" si="1533"/>
        <v>-6.1375963459889792E-3</v>
      </c>
      <c r="BP1186" s="30"/>
      <c r="BQ1186">
        <f t="shared" si="1534"/>
        <v>1196.06</v>
      </c>
      <c r="BR1186">
        <f t="shared" si="1535"/>
        <v>808.13</v>
      </c>
      <c r="BT1186" s="24">
        <f t="shared" si="1536"/>
        <v>1344.24926</v>
      </c>
      <c r="BU1186" s="24">
        <f t="shared" si="1537"/>
        <v>1047.8707399999998</v>
      </c>
      <c r="BV1186" s="24">
        <f t="shared" si="1538"/>
        <v>1435.8007399999999</v>
      </c>
      <c r="BW1186" s="24">
        <f t="shared" si="1539"/>
        <v>956.31925999999999</v>
      </c>
      <c r="BX1186">
        <f t="shared" si="1540"/>
        <v>1583.9899999999998</v>
      </c>
      <c r="BY1186" s="24">
        <f t="shared" si="1541"/>
        <v>879.50911999999994</v>
      </c>
      <c r="BZ1186" s="15" t="str">
        <f t="shared" si="1542"/>
        <v>GREEN</v>
      </c>
      <c r="CA1186" s="15" t="str">
        <f t="shared" si="1543"/>
        <v>GREEN</v>
      </c>
      <c r="CB1186" s="15" t="str">
        <f t="shared" si="1544"/>
        <v>GREEN</v>
      </c>
      <c r="CC1186" s="15" t="str">
        <f t="shared" si="1545"/>
        <v>0</v>
      </c>
      <c r="CJ1186">
        <f t="shared" si="1494"/>
        <v>1196.06</v>
      </c>
      <c r="CK1186">
        <f t="shared" si="1495"/>
        <v>808.13</v>
      </c>
      <c r="CM1186" s="24">
        <f t="shared" si="1496"/>
        <v>1344.24926</v>
      </c>
      <c r="CN1186" s="24">
        <f t="shared" si="1497"/>
        <v>1047.8707399999998</v>
      </c>
      <c r="CO1186" s="24">
        <f t="shared" si="1498"/>
        <v>1435.8007399999999</v>
      </c>
      <c r="CP1186" s="24">
        <f t="shared" si="1499"/>
        <v>956.31925999999999</v>
      </c>
      <c r="CQ1186">
        <f t="shared" si="1500"/>
        <v>1583.9899999999998</v>
      </c>
      <c r="CR1186" s="24">
        <f t="shared" si="1501"/>
        <v>879.50911999999994</v>
      </c>
      <c r="CS1186" s="15" t="str">
        <f t="shared" si="1502"/>
        <v>GREEN</v>
      </c>
      <c r="CT1186" s="15" t="str">
        <f t="shared" si="1503"/>
        <v>GREEN</v>
      </c>
      <c r="CU1186" s="15" t="str">
        <f t="shared" si="1546"/>
        <v>GREEN</v>
      </c>
      <c r="CV1186" s="15" t="str">
        <f t="shared" si="1490"/>
        <v>0</v>
      </c>
      <c r="CX1186" s="24">
        <f t="shared" si="1547"/>
        <v>1196.06</v>
      </c>
      <c r="CY1186" s="24">
        <f t="shared" si="1548"/>
        <v>808.13</v>
      </c>
      <c r="DA1186" s="24">
        <f t="shared" si="1558"/>
        <v>1344.24926</v>
      </c>
      <c r="DB1186" s="24">
        <f t="shared" si="1549"/>
        <v>1047.8707399999998</v>
      </c>
      <c r="DC1186" s="24">
        <f t="shared" si="1550"/>
        <v>1435.8007399999999</v>
      </c>
      <c r="DD1186" s="24">
        <f t="shared" si="1551"/>
        <v>956.31925999999999</v>
      </c>
      <c r="DE1186">
        <f t="shared" si="1552"/>
        <v>1583.9899999999998</v>
      </c>
      <c r="DF1186" s="24">
        <f t="shared" si="1553"/>
        <v>879.50911999999994</v>
      </c>
      <c r="DG1186" s="15" t="str">
        <f t="shared" si="1554"/>
        <v>GREEN</v>
      </c>
      <c r="DH1186" s="15" t="str">
        <f t="shared" si="1555"/>
        <v>GREEN</v>
      </c>
      <c r="DI1186" s="15" t="str">
        <f t="shared" si="1556"/>
        <v>GREEN</v>
      </c>
    </row>
    <row r="1187" spans="1:132" x14ac:dyDescent="0.3">
      <c r="A1187" s="18">
        <v>35573</v>
      </c>
      <c r="B1187" s="1">
        <v>1052.2</v>
      </c>
      <c r="C1187" s="1">
        <v>1059.25</v>
      </c>
      <c r="D1187" s="1">
        <v>1028.75</v>
      </c>
      <c r="E1187" s="1">
        <v>1033.7</v>
      </c>
      <c r="F1187" s="1">
        <v>249000000</v>
      </c>
      <c r="G1187" s="1">
        <v>634000.02</v>
      </c>
      <c r="H1187" s="1">
        <v>645152</v>
      </c>
      <c r="I1187" s="1">
        <v>1054.77</v>
      </c>
      <c r="J1187" s="1">
        <v>1032.6600000000001</v>
      </c>
      <c r="K1187" s="1">
        <v>998.02</v>
      </c>
      <c r="L1187" s="1">
        <v>992.02</v>
      </c>
      <c r="M1187" s="1">
        <v>0</v>
      </c>
      <c r="N1187" s="1">
        <v>29.45</v>
      </c>
      <c r="O1187" s="1">
        <v>52.81</v>
      </c>
      <c r="P1187" s="1">
        <v>51.65</v>
      </c>
      <c r="Q1187" s="1">
        <v>21.99</v>
      </c>
      <c r="R1187" s="1">
        <v>22.38</v>
      </c>
      <c r="S1187" s="1">
        <v>-1.4</v>
      </c>
      <c r="T1187" s="1">
        <v>48.26</v>
      </c>
      <c r="U1187" s="1">
        <v>68.239999999999995</v>
      </c>
      <c r="V1187" s="1">
        <v>30.39</v>
      </c>
      <c r="W1187" s="1">
        <v>25.52</v>
      </c>
      <c r="X1187" s="1">
        <v>20.399999999999999</v>
      </c>
      <c r="Y1187" s="1">
        <v>1118.19</v>
      </c>
      <c r="Z1187" s="1">
        <v>947.13</v>
      </c>
      <c r="AA1187" s="1">
        <v>1032.6600000000001</v>
      </c>
      <c r="AB1187" s="1">
        <v>1203.1099999999999</v>
      </c>
      <c r="AC1187" s="1">
        <v>775.43</v>
      </c>
      <c r="AD1187" s="19">
        <f t="shared" si="1504"/>
        <v>-0.33503083866420141</v>
      </c>
      <c r="AE1187" s="1">
        <f t="shared" si="1491"/>
        <v>113.3691599034876</v>
      </c>
      <c r="AF1187" s="20">
        <f t="shared" si="1559"/>
        <v>-1.4021365890881432E-2</v>
      </c>
      <c r="AG1187" s="2">
        <f t="shared" si="1505"/>
        <v>-0.39000000000000057</v>
      </c>
      <c r="AH1187" s="1">
        <f t="shared" si="1506"/>
        <v>1051.5083333333334</v>
      </c>
      <c r="AI1187" s="21">
        <f t="shared" si="1507"/>
        <v>1056.3692307692306</v>
      </c>
      <c r="AJ1187" s="22">
        <f t="shared" si="1508"/>
        <v>-4.8608974358971864</v>
      </c>
      <c r="AK1187" s="23">
        <f t="shared" si="1509"/>
        <v>-7.0682692307692605</v>
      </c>
      <c r="AL1187" s="23">
        <f t="shared" si="1510"/>
        <v>2.2073717948720741</v>
      </c>
      <c r="AM1187" s="23"/>
      <c r="AN1187">
        <f t="shared" si="1511"/>
        <v>1041.0500000000002</v>
      </c>
      <c r="AO1187" s="4">
        <f t="shared" si="1512"/>
        <v>1051.1125000000002</v>
      </c>
      <c r="AP1187" s="4">
        <f t="shared" si="1513"/>
        <v>1039.1624999999999</v>
      </c>
      <c r="AQ1187" s="24">
        <f t="shared" si="1514"/>
        <v>1043.2499999999998</v>
      </c>
      <c r="AR1187" t="str">
        <f t="shared" si="1515"/>
        <v>RED</v>
      </c>
      <c r="AS1187" t="str">
        <f t="shared" si="1516"/>
        <v>RED</v>
      </c>
      <c r="AT1187" t="str">
        <f t="shared" si="1517"/>
        <v>RED</v>
      </c>
      <c r="AU1187" t="str">
        <f t="shared" si="1518"/>
        <v>RED</v>
      </c>
      <c r="AV1187" t="str">
        <f t="shared" si="1519"/>
        <v>RED</v>
      </c>
      <c r="AW1187" t="str">
        <f t="shared" si="1520"/>
        <v>GREEN</v>
      </c>
      <c r="AX1187" s="25">
        <f t="shared" si="1521"/>
        <v>1.0813932193323791E-2</v>
      </c>
      <c r="AY1187" s="25">
        <f t="shared" si="1522"/>
        <v>5.6224250782681189E-3</v>
      </c>
      <c r="AZ1187" s="26">
        <f t="shared" si="1523"/>
        <v>65.792754529705036</v>
      </c>
      <c r="BA1187" s="1">
        <f t="shared" si="1561"/>
        <v>575425.00750000007</v>
      </c>
      <c r="BB1187" s="1">
        <f t="shared" si="1561"/>
        <v>622265</v>
      </c>
      <c r="BC1187" s="27">
        <f t="shared" si="1524"/>
        <v>1.1017943463293085</v>
      </c>
      <c r="BD1187" s="28">
        <f t="shared" si="1524"/>
        <v>1.0367801499361204</v>
      </c>
      <c r="BE1187" s="29">
        <f t="shared" si="1493"/>
        <v>31.061164333087749</v>
      </c>
      <c r="BF1187" s="29">
        <f t="shared" si="1557"/>
        <v>36.47752394988953</v>
      </c>
      <c r="BG1187" s="30">
        <f t="shared" si="1525"/>
        <v>-9.3603293117955899E-3</v>
      </c>
      <c r="BH1187" s="31">
        <f t="shared" si="1526"/>
        <v>-8.4336376174021788E-3</v>
      </c>
      <c r="BI1187" s="31">
        <f t="shared" si="1527"/>
        <v>5.1915071150556713E-3</v>
      </c>
      <c r="BJ1187" s="32">
        <f t="shared" si="1528"/>
        <v>1082.7777699554836</v>
      </c>
      <c r="BK1187" s="24">
        <f t="shared" si="1529"/>
        <v>1020.2388967111833</v>
      </c>
      <c r="BL1187" s="30">
        <f t="shared" si="1530"/>
        <v>6.0500022486505024E-2</v>
      </c>
      <c r="BM1187" s="30">
        <f t="shared" si="1531"/>
        <v>-4.7477769135613343E-2</v>
      </c>
      <c r="BN1187" s="30">
        <f t="shared" si="1532"/>
        <v>1.302225335089168E-2</v>
      </c>
      <c r="BO1187" s="30">
        <f t="shared" si="1533"/>
        <v>-3.4455515784721662E-2</v>
      </c>
      <c r="BP1187" s="30"/>
      <c r="BQ1187">
        <f t="shared" si="1534"/>
        <v>1196.06</v>
      </c>
      <c r="BR1187">
        <f t="shared" si="1535"/>
        <v>808.13</v>
      </c>
      <c r="BT1187" s="24">
        <f t="shared" si="1536"/>
        <v>1344.24926</v>
      </c>
      <c r="BU1187" s="24">
        <f t="shared" si="1537"/>
        <v>1047.8707399999998</v>
      </c>
      <c r="BV1187" s="24">
        <f t="shared" si="1538"/>
        <v>1435.8007399999999</v>
      </c>
      <c r="BW1187" s="24">
        <f t="shared" si="1539"/>
        <v>956.31925999999999</v>
      </c>
      <c r="BX1187">
        <f t="shared" si="1540"/>
        <v>1583.9899999999998</v>
      </c>
      <c r="BY1187" s="24">
        <f t="shared" si="1541"/>
        <v>879.50911999999994</v>
      </c>
      <c r="BZ1187" s="15" t="str">
        <f t="shared" si="1542"/>
        <v>RED</v>
      </c>
      <c r="CA1187" s="15" t="str">
        <f t="shared" si="1543"/>
        <v>GREEN</v>
      </c>
      <c r="CB1187" s="15" t="str">
        <f t="shared" si="1544"/>
        <v>GREEN</v>
      </c>
      <c r="CC1187" s="15" t="str">
        <f t="shared" si="1545"/>
        <v>0</v>
      </c>
      <c r="CJ1187">
        <f t="shared" si="1494"/>
        <v>1196.06</v>
      </c>
      <c r="CK1187">
        <f t="shared" si="1495"/>
        <v>808.13</v>
      </c>
      <c r="CM1187" s="24">
        <f t="shared" si="1496"/>
        <v>1344.24926</v>
      </c>
      <c r="CN1187" s="24">
        <f t="shared" si="1497"/>
        <v>1047.8707399999998</v>
      </c>
      <c r="CO1187" s="24">
        <f t="shared" si="1498"/>
        <v>1435.8007399999999</v>
      </c>
      <c r="CP1187" s="24">
        <f t="shared" si="1499"/>
        <v>956.31925999999999</v>
      </c>
      <c r="CQ1187">
        <f t="shared" si="1500"/>
        <v>1583.9899999999998</v>
      </c>
      <c r="CR1187" s="24">
        <f t="shared" si="1501"/>
        <v>879.50911999999994</v>
      </c>
      <c r="CS1187" s="15" t="str">
        <f t="shared" si="1502"/>
        <v>RED</v>
      </c>
      <c r="CT1187" s="15" t="str">
        <f t="shared" si="1503"/>
        <v>GREEN</v>
      </c>
      <c r="CU1187" s="15" t="str">
        <f t="shared" si="1546"/>
        <v>GREEN</v>
      </c>
      <c r="CV1187" s="15" t="str">
        <f t="shared" si="1490"/>
        <v>0</v>
      </c>
      <c r="CX1187" s="24">
        <f t="shared" si="1547"/>
        <v>1196.06</v>
      </c>
      <c r="CY1187" s="24">
        <f t="shared" si="1548"/>
        <v>808.13</v>
      </c>
      <c r="DA1187" s="24">
        <f t="shared" si="1558"/>
        <v>1344.24926</v>
      </c>
      <c r="DB1187" s="24">
        <f t="shared" si="1549"/>
        <v>1047.8707399999998</v>
      </c>
      <c r="DC1187" s="24">
        <f t="shared" si="1550"/>
        <v>1435.8007399999999</v>
      </c>
      <c r="DD1187" s="24">
        <f t="shared" si="1551"/>
        <v>956.31925999999999</v>
      </c>
      <c r="DE1187">
        <f t="shared" si="1552"/>
        <v>1583.9899999999998</v>
      </c>
      <c r="DF1187" s="24">
        <f t="shared" si="1553"/>
        <v>879.50911999999994</v>
      </c>
      <c r="DG1187" s="15" t="str">
        <f t="shared" si="1554"/>
        <v>RED</v>
      </c>
      <c r="DH1187" s="15" t="str">
        <f t="shared" si="1555"/>
        <v>GREEN</v>
      </c>
      <c r="DI1187" s="15" t="str">
        <f t="shared" si="1556"/>
        <v>GREEN</v>
      </c>
    </row>
    <row r="1188" spans="1:132" x14ac:dyDescent="0.3">
      <c r="A1188" s="18">
        <v>35566</v>
      </c>
      <c r="B1188" s="1">
        <v>1052.8</v>
      </c>
      <c r="C1188" s="1">
        <v>1056.5</v>
      </c>
      <c r="D1188" s="1">
        <v>1018.15</v>
      </c>
      <c r="E1188" s="1">
        <v>1048.4000000000001</v>
      </c>
      <c r="F1188" s="1">
        <v>264200000</v>
      </c>
      <c r="G1188" s="1">
        <v>654300</v>
      </c>
      <c r="H1188" s="1">
        <v>701637</v>
      </c>
      <c r="I1188" s="1">
        <v>1055.07</v>
      </c>
      <c r="J1188" s="1">
        <v>1027.56</v>
      </c>
      <c r="K1188" s="1">
        <v>1000.02</v>
      </c>
      <c r="L1188" s="1">
        <v>991.57</v>
      </c>
      <c r="M1188" s="1">
        <v>0</v>
      </c>
      <c r="N1188" s="1">
        <v>45.1</v>
      </c>
      <c r="O1188" s="1">
        <v>55.21</v>
      </c>
      <c r="P1188" s="1">
        <v>52.64</v>
      </c>
      <c r="Q1188" s="1">
        <v>24.29</v>
      </c>
      <c r="R1188" s="1">
        <v>22.47</v>
      </c>
      <c r="S1188" s="1">
        <v>-0.47</v>
      </c>
      <c r="T1188" s="1">
        <v>72.010000000000005</v>
      </c>
      <c r="U1188" s="1">
        <v>80.14</v>
      </c>
      <c r="V1188" s="1">
        <v>31.33</v>
      </c>
      <c r="W1188" s="1">
        <v>26.65</v>
      </c>
      <c r="X1188" s="1">
        <v>21.3</v>
      </c>
      <c r="Y1188" s="1">
        <v>1123.75</v>
      </c>
      <c r="Z1188" s="1">
        <v>931.37</v>
      </c>
      <c r="AA1188" s="1">
        <v>1027.56</v>
      </c>
      <c r="AB1188" s="1">
        <v>1203.1099999999999</v>
      </c>
      <c r="AC1188" s="1">
        <v>775.43</v>
      </c>
      <c r="AD1188" s="19">
        <f t="shared" si="1504"/>
        <v>-0.10031847184653218</v>
      </c>
      <c r="AE1188" s="1">
        <f t="shared" si="1491"/>
        <v>114.98135556042992</v>
      </c>
      <c r="AF1188" s="20">
        <f t="shared" si="1559"/>
        <v>-4.6992927327097478E-3</v>
      </c>
      <c r="AG1188" s="2">
        <f t="shared" si="1505"/>
        <v>1.8200000000000003</v>
      </c>
      <c r="AH1188" s="1">
        <f t="shared" si="1506"/>
        <v>1046.4333333333332</v>
      </c>
      <c r="AI1188" s="21">
        <f t="shared" si="1507"/>
        <v>1053.126923076923</v>
      </c>
      <c r="AJ1188" s="22">
        <f t="shared" si="1508"/>
        <v>-6.6935897435898823</v>
      </c>
      <c r="AK1188" s="23">
        <f t="shared" si="1509"/>
        <v>-5.5971153846154493</v>
      </c>
      <c r="AL1188" s="23">
        <f t="shared" si="1510"/>
        <v>-1.096474358974433</v>
      </c>
      <c r="AM1188" s="23"/>
      <c r="AN1188">
        <f t="shared" si="1511"/>
        <v>1050.875</v>
      </c>
      <c r="AO1188" s="4">
        <f t="shared" si="1512"/>
        <v>1060.0374999999999</v>
      </c>
      <c r="AP1188" s="4">
        <f t="shared" si="1513"/>
        <v>1042.175</v>
      </c>
      <c r="AQ1188" s="24">
        <f t="shared" si="1514"/>
        <v>1046.8899999999999</v>
      </c>
      <c r="AR1188" t="str">
        <f t="shared" si="1515"/>
        <v>RED</v>
      </c>
      <c r="AS1188" t="str">
        <f t="shared" si="1516"/>
        <v>RED</v>
      </c>
      <c r="AT1188" t="str">
        <f t="shared" si="1517"/>
        <v>GREEN</v>
      </c>
      <c r="AU1188" t="str">
        <f t="shared" si="1518"/>
        <v>GREEN</v>
      </c>
      <c r="AV1188" t="str">
        <f t="shared" si="1519"/>
        <v>RED</v>
      </c>
      <c r="AW1188" t="str">
        <f t="shared" si="1520"/>
        <v>GREEN</v>
      </c>
      <c r="AX1188" s="25">
        <f t="shared" si="1521"/>
        <v>1.1188557567949156E-2</v>
      </c>
      <c r="AY1188" s="25">
        <f t="shared" si="1522"/>
        <v>3.2855307631212138E-3</v>
      </c>
      <c r="AZ1188" s="26">
        <f t="shared" si="1523"/>
        <v>77.300603064108515</v>
      </c>
      <c r="BA1188" s="1">
        <f t="shared" si="1561"/>
        <v>589300.00249999994</v>
      </c>
      <c r="BB1188" s="1">
        <f t="shared" si="1561"/>
        <v>623705.75</v>
      </c>
      <c r="BC1188" s="27">
        <f t="shared" si="1524"/>
        <v>1.1103003516447467</v>
      </c>
      <c r="BD1188" s="28">
        <f t="shared" si="1524"/>
        <v>1.1249487438587829</v>
      </c>
      <c r="BE1188" s="29">
        <f t="shared" si="1493"/>
        <v>41.893883566691315</v>
      </c>
      <c r="BF1188" s="29">
        <f t="shared" si="1557"/>
        <v>46.056406249495851</v>
      </c>
      <c r="BG1188" s="30">
        <f t="shared" si="1525"/>
        <v>-9.6695715300593177E-3</v>
      </c>
      <c r="BH1188" s="31">
        <f t="shared" si="1526"/>
        <v>3.330977425642756E-3</v>
      </c>
      <c r="BI1188" s="31">
        <f t="shared" si="1527"/>
        <v>7.9030268048279426E-3</v>
      </c>
      <c r="BJ1188" s="32">
        <f t="shared" si="1528"/>
        <v>1096.0673404924037</v>
      </c>
      <c r="BK1188" s="24">
        <f t="shared" si="1529"/>
        <v>996.79932617426266</v>
      </c>
      <c r="BL1188" s="30">
        <f t="shared" si="1530"/>
        <v>9.4685248300401564E-2</v>
      </c>
      <c r="BM1188" s="30">
        <f t="shared" si="1531"/>
        <v>-4.5466749801987387E-2</v>
      </c>
      <c r="BN1188" s="30">
        <f t="shared" si="1532"/>
        <v>4.9218498498414177E-2</v>
      </c>
      <c r="BO1188" s="30">
        <f t="shared" si="1533"/>
        <v>3.7517486964267904E-3</v>
      </c>
      <c r="BP1188" s="30"/>
      <c r="BQ1188">
        <f t="shared" si="1534"/>
        <v>1196.06</v>
      </c>
      <c r="BR1188">
        <f t="shared" si="1535"/>
        <v>808.13</v>
      </c>
      <c r="BT1188" s="24">
        <f t="shared" si="1536"/>
        <v>1344.24926</v>
      </c>
      <c r="BU1188" s="24">
        <f t="shared" si="1537"/>
        <v>1047.8707399999998</v>
      </c>
      <c r="BV1188" s="24">
        <f t="shared" si="1538"/>
        <v>1435.8007399999999</v>
      </c>
      <c r="BW1188" s="24">
        <f t="shared" si="1539"/>
        <v>956.31925999999999</v>
      </c>
      <c r="BX1188">
        <f t="shared" si="1540"/>
        <v>1583.9899999999998</v>
      </c>
      <c r="BY1188" s="24">
        <f t="shared" si="1541"/>
        <v>879.50911999999994</v>
      </c>
      <c r="BZ1188" s="15" t="str">
        <f t="shared" si="1542"/>
        <v>GREEN</v>
      </c>
      <c r="CA1188" s="15" t="str">
        <f t="shared" si="1543"/>
        <v>GREEN</v>
      </c>
      <c r="CB1188" s="15" t="str">
        <f t="shared" si="1544"/>
        <v>GREEN</v>
      </c>
      <c r="CC1188" s="15" t="str">
        <f t="shared" si="1545"/>
        <v>0</v>
      </c>
      <c r="CJ1188">
        <f t="shared" si="1494"/>
        <v>1196.06</v>
      </c>
      <c r="CK1188">
        <f t="shared" si="1495"/>
        <v>808.13</v>
      </c>
      <c r="CM1188" s="24">
        <f t="shared" si="1496"/>
        <v>1344.24926</v>
      </c>
      <c r="CN1188" s="24">
        <f t="shared" si="1497"/>
        <v>1047.8707399999998</v>
      </c>
      <c r="CO1188" s="24">
        <f t="shared" si="1498"/>
        <v>1435.8007399999999</v>
      </c>
      <c r="CP1188" s="24">
        <f t="shared" si="1499"/>
        <v>956.31925999999999</v>
      </c>
      <c r="CQ1188">
        <f t="shared" si="1500"/>
        <v>1583.9899999999998</v>
      </c>
      <c r="CR1188" s="24">
        <f t="shared" si="1501"/>
        <v>879.50911999999994</v>
      </c>
      <c r="CS1188" s="15" t="str">
        <f t="shared" si="1502"/>
        <v>GREEN</v>
      </c>
      <c r="CT1188" s="15" t="str">
        <f t="shared" si="1503"/>
        <v>GREEN</v>
      </c>
      <c r="CU1188" s="15" t="str">
        <f t="shared" si="1546"/>
        <v>GREEN</v>
      </c>
      <c r="CV1188" s="15" t="str">
        <f t="shared" si="1490"/>
        <v>0</v>
      </c>
      <c r="CX1188" s="24">
        <f t="shared" si="1547"/>
        <v>1196.06</v>
      </c>
      <c r="CY1188" s="24">
        <f t="shared" si="1548"/>
        <v>808.13</v>
      </c>
      <c r="DA1188" s="24">
        <f t="shared" si="1558"/>
        <v>1344.24926</v>
      </c>
      <c r="DB1188" s="24">
        <f t="shared" si="1549"/>
        <v>1047.8707399999998</v>
      </c>
      <c r="DC1188" s="24">
        <f t="shared" si="1550"/>
        <v>1435.8007399999999</v>
      </c>
      <c r="DD1188" s="24">
        <f t="shared" si="1551"/>
        <v>956.31925999999999</v>
      </c>
      <c r="DE1188">
        <f t="shared" si="1552"/>
        <v>1583.9899999999998</v>
      </c>
      <c r="DF1188" s="24">
        <f t="shared" si="1553"/>
        <v>879.50911999999994</v>
      </c>
      <c r="DG1188" s="15" t="str">
        <f t="shared" si="1554"/>
        <v>GREEN</v>
      </c>
      <c r="DH1188" s="15" t="str">
        <f t="shared" si="1555"/>
        <v>GREEN</v>
      </c>
      <c r="DI1188" s="15" t="str">
        <f t="shared" si="1556"/>
        <v>GREEN</v>
      </c>
    </row>
    <row r="1189" spans="1:132" x14ac:dyDescent="0.3">
      <c r="A1189" s="18">
        <v>35559</v>
      </c>
      <c r="B1189" s="1">
        <v>1061.8</v>
      </c>
      <c r="C1189" s="1">
        <v>1063</v>
      </c>
      <c r="D1189" s="1">
        <v>1038.75</v>
      </c>
      <c r="E1189" s="1">
        <v>1053.3499999999999</v>
      </c>
      <c r="F1189" s="1">
        <v>246100000</v>
      </c>
      <c r="G1189" s="1">
        <v>542599.99</v>
      </c>
      <c r="H1189" s="1">
        <v>636925</v>
      </c>
      <c r="I1189" s="1">
        <v>1046.04</v>
      </c>
      <c r="J1189" s="1">
        <v>1020.73</v>
      </c>
      <c r="K1189" s="1">
        <v>1000.85</v>
      </c>
      <c r="L1189" s="1">
        <v>991.06</v>
      </c>
      <c r="M1189" s="1">
        <v>0</v>
      </c>
      <c r="N1189" s="1">
        <v>51.21</v>
      </c>
      <c r="O1189" s="1">
        <v>56</v>
      </c>
      <c r="P1189" s="1">
        <v>52.97</v>
      </c>
      <c r="Q1189" s="1">
        <v>25.38</v>
      </c>
      <c r="R1189" s="1">
        <v>22.02</v>
      </c>
      <c r="S1189" s="1">
        <v>-1.46</v>
      </c>
      <c r="T1189" s="1">
        <v>84.47</v>
      </c>
      <c r="U1189" s="1">
        <v>77.81</v>
      </c>
      <c r="V1189" s="1">
        <v>33.03</v>
      </c>
      <c r="W1189" s="1">
        <v>25.18</v>
      </c>
      <c r="X1189" s="1">
        <v>22.31</v>
      </c>
      <c r="Y1189" s="1">
        <v>1128.71</v>
      </c>
      <c r="Z1189" s="1">
        <v>912.76</v>
      </c>
      <c r="AA1189" s="1">
        <v>1020.73</v>
      </c>
      <c r="AB1189" s="1">
        <v>1203.1099999999999</v>
      </c>
      <c r="AC1189" s="1">
        <v>775.43</v>
      </c>
      <c r="AD1189" s="19">
        <f t="shared" si="1504"/>
        <v>-0.28254261221671084</v>
      </c>
      <c r="AE1189" s="1">
        <f t="shared" si="1491"/>
        <v>115.52423777144108</v>
      </c>
      <c r="AF1189" s="20">
        <f t="shared" si="1559"/>
        <v>-1.4639850327408888E-2</v>
      </c>
      <c r="AG1189" s="2">
        <f t="shared" si="1505"/>
        <v>3.3599999999999994</v>
      </c>
      <c r="AH1189" s="1">
        <f t="shared" si="1506"/>
        <v>1038.5333333333333</v>
      </c>
      <c r="AI1189" s="21">
        <f t="shared" si="1507"/>
        <v>1050.1307692307694</v>
      </c>
      <c r="AJ1189" s="22">
        <f t="shared" si="1508"/>
        <v>-11.597435897436071</v>
      </c>
      <c r="AK1189" s="23">
        <f t="shared" si="1509"/>
        <v>-2.0328525641025976</v>
      </c>
      <c r="AL1189" s="23">
        <f t="shared" si="1510"/>
        <v>-9.5645833333334735</v>
      </c>
      <c r="AM1189" s="23"/>
      <c r="AN1189">
        <f t="shared" si="1511"/>
        <v>1061.175</v>
      </c>
      <c r="AO1189" s="4">
        <f t="shared" si="1512"/>
        <v>1056.7375</v>
      </c>
      <c r="AP1189" s="4">
        <f t="shared" si="1513"/>
        <v>1043.8</v>
      </c>
      <c r="AQ1189" s="24">
        <f t="shared" si="1514"/>
        <v>1054.7750000000001</v>
      </c>
      <c r="AR1189" t="str">
        <f t="shared" si="1515"/>
        <v>RED</v>
      </c>
      <c r="AS1189" t="str">
        <f t="shared" si="1516"/>
        <v>RED</v>
      </c>
      <c r="AT1189" t="str">
        <f t="shared" si="1517"/>
        <v>GREEN</v>
      </c>
      <c r="AU1189" t="str">
        <f t="shared" si="1518"/>
        <v>RED</v>
      </c>
      <c r="AV1189" t="str">
        <f t="shared" si="1519"/>
        <v>GREEN</v>
      </c>
      <c r="AW1189" t="str">
        <f t="shared" si="1520"/>
        <v>GREEN</v>
      </c>
      <c r="AX1189" s="25">
        <f t="shared" si="1521"/>
        <v>1.1188557567949156E-2</v>
      </c>
      <c r="AY1189" s="25">
        <f t="shared" si="1522"/>
        <v>1.1451707127169178E-2</v>
      </c>
      <c r="AZ1189" s="26">
        <f t="shared" si="1523"/>
        <v>49.418846107226031</v>
      </c>
      <c r="BA1189" s="1">
        <f t="shared" si="1561"/>
        <v>486424.9975</v>
      </c>
      <c r="BB1189" s="1">
        <f t="shared" si="1561"/>
        <v>506975.5</v>
      </c>
      <c r="BC1189" s="27">
        <f t="shared" si="1524"/>
        <v>1.1154854145833655</v>
      </c>
      <c r="BD1189" s="28">
        <f t="shared" si="1524"/>
        <v>1.2563230373065366</v>
      </c>
      <c r="BE1189" s="29">
        <f t="shared" si="1493"/>
        <v>50.218928932300386</v>
      </c>
      <c r="BF1189" s="29">
        <f t="shared" si="1557"/>
        <v>56.270525268220055</v>
      </c>
      <c r="BG1189" s="30">
        <f t="shared" si="1525"/>
        <v>-7.5069459230087676E-3</v>
      </c>
      <c r="BH1189" s="31">
        <f t="shared" si="1526"/>
        <v>1.2467425328481302E-2</v>
      </c>
      <c r="BI1189" s="31">
        <f t="shared" si="1527"/>
        <v>-2.631495592200217E-4</v>
      </c>
      <c r="BJ1189" s="32">
        <f t="shared" si="1528"/>
        <v>1100.2765326889439</v>
      </c>
      <c r="BK1189" s="24">
        <f t="shared" si="1529"/>
        <v>976.79013397772269</v>
      </c>
      <c r="BL1189" s="30">
        <f t="shared" si="1530"/>
        <v>0.11723206788932571</v>
      </c>
      <c r="BM1189" s="30">
        <f t="shared" si="1531"/>
        <v>-4.4549800815440271E-2</v>
      </c>
      <c r="BN1189" s="30">
        <f t="shared" si="1532"/>
        <v>7.2682267073885434E-2</v>
      </c>
      <c r="BO1189" s="30">
        <f t="shared" si="1533"/>
        <v>2.8132466258445163E-2</v>
      </c>
      <c r="BP1189" s="30"/>
      <c r="BQ1189">
        <f t="shared" si="1534"/>
        <v>1196.06</v>
      </c>
      <c r="BR1189">
        <f t="shared" si="1535"/>
        <v>808.13</v>
      </c>
      <c r="BT1189" s="24">
        <f t="shared" si="1536"/>
        <v>1344.24926</v>
      </c>
      <c r="BU1189" s="24">
        <f t="shared" si="1537"/>
        <v>1047.8707399999998</v>
      </c>
      <c r="BV1189" s="24">
        <f t="shared" si="1538"/>
        <v>1435.8007399999999</v>
      </c>
      <c r="BW1189" s="24">
        <f t="shared" si="1539"/>
        <v>956.31925999999999</v>
      </c>
      <c r="BX1189">
        <f t="shared" si="1540"/>
        <v>1583.9899999999998</v>
      </c>
      <c r="BY1189" s="24">
        <f t="shared" si="1541"/>
        <v>879.50911999999994</v>
      </c>
      <c r="BZ1189" s="15" t="str">
        <f t="shared" si="1542"/>
        <v>GREEN</v>
      </c>
      <c r="CA1189" s="15" t="str">
        <f t="shared" si="1543"/>
        <v>GREEN</v>
      </c>
      <c r="CB1189" s="15" t="str">
        <f t="shared" si="1544"/>
        <v>GREEN</v>
      </c>
      <c r="CC1189" s="15" t="str">
        <f t="shared" si="1545"/>
        <v>0</v>
      </c>
      <c r="CJ1189">
        <f t="shared" si="1494"/>
        <v>1196.06</v>
      </c>
      <c r="CK1189">
        <f t="shared" si="1495"/>
        <v>808.13</v>
      </c>
      <c r="CM1189" s="24">
        <f t="shared" si="1496"/>
        <v>1344.24926</v>
      </c>
      <c r="CN1189" s="24">
        <f t="shared" si="1497"/>
        <v>1047.8707399999998</v>
      </c>
      <c r="CO1189" s="24">
        <f t="shared" si="1498"/>
        <v>1435.8007399999999</v>
      </c>
      <c r="CP1189" s="24">
        <f t="shared" si="1499"/>
        <v>956.31925999999999</v>
      </c>
      <c r="CQ1189">
        <f t="shared" si="1500"/>
        <v>1583.9899999999998</v>
      </c>
      <c r="CR1189" s="24">
        <f t="shared" si="1501"/>
        <v>879.50911999999994</v>
      </c>
      <c r="CS1189" s="15" t="str">
        <f t="shared" si="1502"/>
        <v>GREEN</v>
      </c>
      <c r="CT1189" s="15" t="str">
        <f t="shared" si="1503"/>
        <v>GREEN</v>
      </c>
      <c r="CU1189" s="15" t="str">
        <f t="shared" si="1546"/>
        <v>GREEN</v>
      </c>
      <c r="CV1189" s="15" t="str">
        <f t="shared" si="1490"/>
        <v>0</v>
      </c>
      <c r="CX1189" s="24">
        <f t="shared" si="1547"/>
        <v>1196.06</v>
      </c>
      <c r="CY1189" s="24">
        <f t="shared" si="1548"/>
        <v>808.13</v>
      </c>
      <c r="DA1189" s="24">
        <f t="shared" si="1558"/>
        <v>1344.24926</v>
      </c>
      <c r="DB1189" s="24">
        <f t="shared" si="1549"/>
        <v>1047.8707399999998</v>
      </c>
      <c r="DC1189" s="24">
        <f t="shared" si="1550"/>
        <v>1435.8007399999999</v>
      </c>
      <c r="DD1189" s="24">
        <f t="shared" si="1551"/>
        <v>956.31925999999999</v>
      </c>
      <c r="DE1189">
        <f t="shared" si="1552"/>
        <v>1583.9899999999998</v>
      </c>
      <c r="DF1189" s="24">
        <f t="shared" si="1553"/>
        <v>879.50911999999994</v>
      </c>
      <c r="DG1189" s="15" t="str">
        <f t="shared" si="1554"/>
        <v>GREEN</v>
      </c>
      <c r="DH1189" s="15" t="str">
        <f t="shared" si="1555"/>
        <v>GREEN</v>
      </c>
      <c r="DI1189" s="15" t="str">
        <f t="shared" si="1556"/>
        <v>GREEN</v>
      </c>
    </row>
    <row r="1190" spans="1:132" x14ac:dyDescent="0.3">
      <c r="A1190" s="18">
        <v>35552</v>
      </c>
      <c r="B1190" s="1">
        <v>1068.5999999999999</v>
      </c>
      <c r="C1190" s="1">
        <v>1088.4000000000001</v>
      </c>
      <c r="D1190" s="1">
        <v>1052.8</v>
      </c>
      <c r="E1190" s="1">
        <v>1069</v>
      </c>
      <c r="F1190" s="1">
        <v>193600000</v>
      </c>
      <c r="G1190" s="1">
        <v>470800.02</v>
      </c>
      <c r="H1190" s="1">
        <v>505346</v>
      </c>
      <c r="I1190" s="1">
        <v>1035.57</v>
      </c>
      <c r="J1190" s="1">
        <v>1012.28</v>
      </c>
      <c r="K1190" s="1">
        <v>1001.48</v>
      </c>
      <c r="L1190" s="1">
        <v>990.51</v>
      </c>
      <c r="M1190" s="1">
        <v>0</v>
      </c>
      <c r="N1190" s="1">
        <v>71.67</v>
      </c>
      <c r="O1190" s="1">
        <v>58.47</v>
      </c>
      <c r="P1190" s="1">
        <v>54.01</v>
      </c>
      <c r="Q1190" s="1">
        <v>25.9</v>
      </c>
      <c r="R1190" s="1">
        <v>21.18</v>
      </c>
      <c r="S1190" s="1">
        <v>-0.04</v>
      </c>
      <c r="T1190" s="1">
        <v>83.96</v>
      </c>
      <c r="U1190" s="1">
        <v>63.94</v>
      </c>
      <c r="V1190" s="1">
        <v>34.4</v>
      </c>
      <c r="W1190" s="1">
        <v>24.3</v>
      </c>
      <c r="X1190" s="1">
        <v>22.99</v>
      </c>
      <c r="Y1190" s="1">
        <v>1134.26</v>
      </c>
      <c r="Z1190" s="1">
        <v>890.3</v>
      </c>
      <c r="AA1190" s="1">
        <v>1012.28</v>
      </c>
      <c r="AB1190" s="1">
        <v>1203.1099999999999</v>
      </c>
      <c r="AC1190" s="1">
        <v>775.43</v>
      </c>
      <c r="AD1190" s="19">
        <f t="shared" si="1504"/>
        <v>-6.3925242488366086E-3</v>
      </c>
      <c r="AE1190" s="1">
        <f t="shared" si="1491"/>
        <v>117.24062294362797</v>
      </c>
      <c r="AF1190" s="20">
        <f t="shared" si="1559"/>
        <v>-3.7404151860864765E-4</v>
      </c>
      <c r="AG1190" s="2">
        <f t="shared" si="1505"/>
        <v>4.7199999999999989</v>
      </c>
      <c r="AH1190" s="1">
        <f t="shared" si="1506"/>
        <v>1039.2750000000001</v>
      </c>
      <c r="AI1190" s="21">
        <f t="shared" si="1507"/>
        <v>1044.396153846154</v>
      </c>
      <c r="AJ1190" s="22">
        <f t="shared" si="1508"/>
        <v>-5.1211538461539021</v>
      </c>
      <c r="AK1190" s="23">
        <f t="shared" si="1509"/>
        <v>7.2360576923077815</v>
      </c>
      <c r="AL1190" s="23">
        <f t="shared" si="1510"/>
        <v>-12.357211538461684</v>
      </c>
      <c r="AM1190" s="23"/>
      <c r="AN1190">
        <f t="shared" si="1511"/>
        <v>1069.2</v>
      </c>
      <c r="AO1190" s="4">
        <f t="shared" si="1512"/>
        <v>1044.2125000000001</v>
      </c>
      <c r="AP1190" s="4">
        <f t="shared" si="1513"/>
        <v>1045.8937500000002</v>
      </c>
      <c r="AQ1190" s="24">
        <f t="shared" si="1514"/>
        <v>1059.7350000000001</v>
      </c>
      <c r="AR1190" t="str">
        <f t="shared" si="1515"/>
        <v>RED</v>
      </c>
      <c r="AS1190" t="str">
        <f t="shared" si="1516"/>
        <v>GREEN</v>
      </c>
      <c r="AT1190" t="str">
        <f t="shared" si="1517"/>
        <v>GREEN</v>
      </c>
      <c r="AU1190" t="str">
        <f t="shared" si="1518"/>
        <v>GREEN</v>
      </c>
      <c r="AV1190" t="str">
        <f t="shared" si="1519"/>
        <v>GREEN</v>
      </c>
      <c r="AW1190" t="str">
        <f t="shared" si="1520"/>
        <v>GREEN</v>
      </c>
      <c r="AX1190" s="25">
        <f t="shared" si="1521"/>
        <v>1.1188557567949156E-2</v>
      </c>
      <c r="AY1190" s="25">
        <f t="shared" si="1522"/>
        <v>9.5770231975303988E-3</v>
      </c>
      <c r="AZ1190" s="26">
        <f t="shared" si="1523"/>
        <v>53.880301708435127</v>
      </c>
      <c r="BA1190" s="1">
        <f t="shared" si="1561"/>
        <v>488075.01</v>
      </c>
      <c r="BB1190" s="1">
        <f t="shared" si="1561"/>
        <v>489619.25</v>
      </c>
      <c r="BC1190" s="27">
        <f t="shared" si="1524"/>
        <v>0.96460587072466586</v>
      </c>
      <c r="BD1190" s="28">
        <f t="shared" si="1524"/>
        <v>1.0321203669994592</v>
      </c>
      <c r="BE1190" s="29">
        <f t="shared" si="1493"/>
        <v>62.322121604139724</v>
      </c>
      <c r="BF1190" s="29">
        <f t="shared" si="1557"/>
        <v>62.451487710219965</v>
      </c>
      <c r="BG1190" s="30">
        <f t="shared" si="1525"/>
        <v>1.633152638134483E-2</v>
      </c>
      <c r="BH1190" s="31">
        <f t="shared" si="1526"/>
        <v>1.6689325972271574E-2</v>
      </c>
      <c r="BI1190" s="31">
        <f t="shared" si="1527"/>
        <v>1.6115343704187584E-3</v>
      </c>
      <c r="BJ1190" s="32">
        <f t="shared" si="1528"/>
        <v>1101.9720413975015</v>
      </c>
      <c r="BK1190" s="24">
        <f t="shared" si="1529"/>
        <v>976.57795860249871</v>
      </c>
      <c r="BL1190" s="30">
        <f t="shared" si="1530"/>
        <v>0.11730035808699978</v>
      </c>
      <c r="BM1190" s="30">
        <f t="shared" si="1531"/>
        <v>-3.0843817958373685E-2</v>
      </c>
      <c r="BN1190" s="30">
        <f t="shared" si="1532"/>
        <v>8.6456540128626094E-2</v>
      </c>
      <c r="BO1190" s="30">
        <f t="shared" si="1533"/>
        <v>5.5612722170252413E-2</v>
      </c>
      <c r="BP1190" s="30"/>
      <c r="BQ1190">
        <f t="shared" si="1534"/>
        <v>1196.06</v>
      </c>
      <c r="BR1190">
        <f t="shared" si="1535"/>
        <v>808.13</v>
      </c>
      <c r="BT1190" s="24">
        <f t="shared" si="1536"/>
        <v>1344.24926</v>
      </c>
      <c r="BU1190" s="24">
        <f t="shared" si="1537"/>
        <v>1047.8707399999998</v>
      </c>
      <c r="BV1190" s="24">
        <f t="shared" si="1538"/>
        <v>1435.8007399999999</v>
      </c>
      <c r="BW1190" s="24">
        <f t="shared" si="1539"/>
        <v>956.31925999999999</v>
      </c>
      <c r="BX1190">
        <f t="shared" si="1540"/>
        <v>1583.9899999999998</v>
      </c>
      <c r="BY1190" s="24">
        <f t="shared" si="1541"/>
        <v>879.50911999999994</v>
      </c>
      <c r="BZ1190" s="15" t="str">
        <f t="shared" si="1542"/>
        <v>GREEN</v>
      </c>
      <c r="CA1190" s="15" t="str">
        <f t="shared" si="1543"/>
        <v>GREEN</v>
      </c>
      <c r="CB1190" s="15" t="str">
        <f t="shared" si="1544"/>
        <v>GREEN</v>
      </c>
      <c r="CC1190" s="15" t="str">
        <f t="shared" si="1545"/>
        <v>0</v>
      </c>
      <c r="CJ1190">
        <f t="shared" si="1494"/>
        <v>1196.06</v>
      </c>
      <c r="CK1190">
        <f t="shared" si="1495"/>
        <v>808.13</v>
      </c>
      <c r="CM1190" s="24">
        <f t="shared" si="1496"/>
        <v>1344.24926</v>
      </c>
      <c r="CN1190" s="24">
        <f t="shared" si="1497"/>
        <v>1047.8707399999998</v>
      </c>
      <c r="CO1190" s="24">
        <f t="shared" si="1498"/>
        <v>1435.8007399999999</v>
      </c>
      <c r="CP1190" s="24">
        <f t="shared" si="1499"/>
        <v>956.31925999999999</v>
      </c>
      <c r="CQ1190">
        <f t="shared" si="1500"/>
        <v>1583.9899999999998</v>
      </c>
      <c r="CR1190" s="24">
        <f t="shared" si="1501"/>
        <v>879.50911999999994</v>
      </c>
      <c r="CS1190" s="15" t="str">
        <f t="shared" si="1502"/>
        <v>GREEN</v>
      </c>
      <c r="CT1190" s="15" t="str">
        <f t="shared" si="1503"/>
        <v>GREEN</v>
      </c>
      <c r="CU1190" s="15" t="str">
        <f t="shared" si="1546"/>
        <v>GREEN</v>
      </c>
      <c r="CV1190" s="15" t="str">
        <f t="shared" si="1490"/>
        <v>0</v>
      </c>
      <c r="CX1190" s="24">
        <f t="shared" si="1547"/>
        <v>1196.06</v>
      </c>
      <c r="CY1190" s="24">
        <f t="shared" si="1548"/>
        <v>808.13</v>
      </c>
      <c r="DA1190" s="24">
        <f t="shared" si="1558"/>
        <v>1344.24926</v>
      </c>
      <c r="DB1190" s="24">
        <f t="shared" si="1549"/>
        <v>1047.8707399999998</v>
      </c>
      <c r="DC1190" s="24">
        <f t="shared" si="1550"/>
        <v>1435.8007399999999</v>
      </c>
      <c r="DD1190" s="24">
        <f t="shared" si="1551"/>
        <v>956.31925999999999</v>
      </c>
      <c r="DE1190">
        <f t="shared" si="1552"/>
        <v>1583.9899999999998</v>
      </c>
      <c r="DF1190" s="24">
        <f t="shared" si="1553"/>
        <v>879.50911999999994</v>
      </c>
      <c r="DG1190" s="15" t="str">
        <f t="shared" si="1554"/>
        <v>GREEN</v>
      </c>
      <c r="DH1190" s="15" t="str">
        <f t="shared" si="1555"/>
        <v>GREEN</v>
      </c>
      <c r="DI1190" s="15" t="str">
        <f t="shared" si="1556"/>
        <v>GREEN</v>
      </c>
    </row>
    <row r="1191" spans="1:132" x14ac:dyDescent="0.3">
      <c r="A1191" s="53">
        <v>35545</v>
      </c>
      <c r="B1191" s="54">
        <v>1041.45</v>
      </c>
      <c r="C1191" s="54">
        <v>1078.05</v>
      </c>
      <c r="D1191" s="54">
        <v>1041.25</v>
      </c>
      <c r="E1191" s="54">
        <v>1069.4000000000001</v>
      </c>
      <c r="F1191" s="54">
        <v>282100000</v>
      </c>
      <c r="G1191" s="54">
        <v>689500</v>
      </c>
      <c r="H1191" s="54">
        <v>650915</v>
      </c>
      <c r="I1191" s="54">
        <v>1033.33</v>
      </c>
      <c r="J1191" s="54">
        <v>1000.06</v>
      </c>
      <c r="K1191" s="54">
        <v>1002.41</v>
      </c>
      <c r="L1191" s="54">
        <v>989.9</v>
      </c>
      <c r="M1191" s="54">
        <v>0</v>
      </c>
      <c r="N1191" s="54">
        <v>72.16</v>
      </c>
      <c r="O1191" s="54">
        <v>58.53</v>
      </c>
      <c r="P1191" s="54">
        <v>54.04</v>
      </c>
      <c r="Q1191" s="54">
        <v>24.58</v>
      </c>
      <c r="R1191" s="54">
        <v>20</v>
      </c>
      <c r="S1191" s="54">
        <v>3.3</v>
      </c>
      <c r="T1191" s="54">
        <v>65.02</v>
      </c>
      <c r="U1191" s="54">
        <v>48.74</v>
      </c>
      <c r="V1191" s="54">
        <v>34.65</v>
      </c>
      <c r="W1191" s="54">
        <v>25.45</v>
      </c>
      <c r="X1191" s="54">
        <v>23.44</v>
      </c>
      <c r="Y1191" s="54">
        <v>1143.8699999999999</v>
      </c>
      <c r="Z1191" s="54">
        <v>856.25</v>
      </c>
      <c r="AA1191" s="54">
        <v>1000.06</v>
      </c>
      <c r="AB1191" s="54">
        <v>1203.1099999999999</v>
      </c>
      <c r="AC1191" s="54">
        <v>775.43</v>
      </c>
      <c r="AD1191" s="19">
        <f t="shared" si="1504"/>
        <v>0.46358522863020635</v>
      </c>
      <c r="AE1191" s="54">
        <f t="shared" si="1491"/>
        <v>117.28449221320464</v>
      </c>
      <c r="AF1191" s="55">
        <f t="shared" si="1559"/>
        <v>3.3037094281298307E-2</v>
      </c>
      <c r="AG1191" s="2">
        <f t="shared" si="1505"/>
        <v>4.5799999999999983</v>
      </c>
      <c r="AH1191" s="1">
        <f t="shared" si="1506"/>
        <v>1038.0083333333334</v>
      </c>
      <c r="AI1191" s="21">
        <f t="shared" si="1507"/>
        <v>1036.9846153846154</v>
      </c>
      <c r="AJ1191" s="22">
        <f t="shared" si="1508"/>
        <v>1.0237179487180583</v>
      </c>
      <c r="AK1191" s="23">
        <f t="shared" si="1509"/>
        <v>19.480448717948832</v>
      </c>
      <c r="AL1191" s="23">
        <f t="shared" si="1510"/>
        <v>-18.456730769230774</v>
      </c>
      <c r="AM1191" s="23"/>
      <c r="AN1191">
        <f t="shared" si="1511"/>
        <v>1052.3000000000002</v>
      </c>
      <c r="AO1191" s="4">
        <f t="shared" si="1512"/>
        <v>1027.2125000000001</v>
      </c>
      <c r="AP1191" s="4">
        <f t="shared" si="1513"/>
        <v>1053.1750000000002</v>
      </c>
      <c r="AQ1191" s="24">
        <f t="shared" si="1514"/>
        <v>1051.9900000000002</v>
      </c>
      <c r="AR1191" t="str">
        <f t="shared" si="1515"/>
        <v>GREEN</v>
      </c>
      <c r="AS1191" t="str">
        <f t="shared" si="1516"/>
        <v>GREEN</v>
      </c>
      <c r="AT1191" t="str">
        <f t="shared" si="1517"/>
        <v>GREEN</v>
      </c>
      <c r="AU1191" t="str">
        <f t="shared" si="1518"/>
        <v>GREEN</v>
      </c>
      <c r="AV1191" t="str">
        <f t="shared" si="1519"/>
        <v>GREEN</v>
      </c>
      <c r="AW1191" t="str">
        <f t="shared" si="1520"/>
        <v>RED</v>
      </c>
      <c r="AX1191" s="25">
        <f t="shared" si="1521"/>
        <v>1.1188557567949156E-2</v>
      </c>
      <c r="AY1191" s="25">
        <f t="shared" si="1522"/>
        <v>1.0869696494564429E-2</v>
      </c>
      <c r="AZ1191" s="26">
        <f t="shared" si="1523"/>
        <v>50.722770425259107</v>
      </c>
      <c r="BA1191" s="1">
        <f t="shared" si="1561"/>
        <v>468725.0025</v>
      </c>
      <c r="BB1191" s="1">
        <f t="shared" si="1561"/>
        <v>477162</v>
      </c>
      <c r="BC1191" s="27">
        <f t="shared" si="1524"/>
        <v>1.4710117794495079</v>
      </c>
      <c r="BD1191" s="28">
        <f t="shared" si="1524"/>
        <v>1.364138384867194</v>
      </c>
      <c r="BE1191" s="29">
        <f t="shared" si="1493"/>
        <v>62.580853816300198</v>
      </c>
      <c r="BF1191" s="29">
        <f t="shared" si="1557"/>
        <v>51.520051746442491</v>
      </c>
      <c r="BG1191" s="30">
        <f t="shared" si="1525"/>
        <v>3.2441796579971371E-2</v>
      </c>
      <c r="BH1191" s="31">
        <f t="shared" si="1526"/>
        <v>3.3587486226743513E-3</v>
      </c>
      <c r="BI1191" s="31">
        <f t="shared" si="1527"/>
        <v>3.1886107338472786E-4</v>
      </c>
      <c r="BJ1191" s="32">
        <f t="shared" si="1528"/>
        <v>1098.0747105061469</v>
      </c>
      <c r="BK1191" s="24">
        <f t="shared" si="1529"/>
        <v>977.94195616052014</v>
      </c>
      <c r="BL1191" s="30">
        <f t="shared" si="1530"/>
        <v>0.11233659467516992</v>
      </c>
      <c r="BM1191" s="30">
        <f t="shared" si="1531"/>
        <v>-2.6813830658450312E-2</v>
      </c>
      <c r="BN1191" s="30">
        <f t="shared" si="1532"/>
        <v>8.5522764016719613E-2</v>
      </c>
      <c r="BO1191" s="30">
        <f t="shared" si="1533"/>
        <v>5.8708933358269301E-2</v>
      </c>
      <c r="BP1191" s="30"/>
      <c r="BQ1191">
        <f t="shared" si="1534"/>
        <v>1196.06</v>
      </c>
      <c r="BR1191">
        <f t="shared" si="1535"/>
        <v>808.13</v>
      </c>
      <c r="BT1191" s="24">
        <f t="shared" si="1536"/>
        <v>1344.24926</v>
      </c>
      <c r="BU1191" s="24">
        <f t="shared" si="1537"/>
        <v>1047.8707399999998</v>
      </c>
      <c r="BV1191" s="24">
        <f t="shared" si="1538"/>
        <v>1435.8007399999999</v>
      </c>
      <c r="BW1191" s="24">
        <f t="shared" si="1539"/>
        <v>956.31925999999999</v>
      </c>
      <c r="BX1191">
        <f t="shared" si="1540"/>
        <v>1583.9899999999998</v>
      </c>
      <c r="BY1191" s="24">
        <f t="shared" si="1541"/>
        <v>879.50911999999994</v>
      </c>
      <c r="BZ1191" s="15" t="str">
        <f t="shared" si="1542"/>
        <v>GREEN</v>
      </c>
      <c r="CA1191" s="15" t="str">
        <f t="shared" si="1543"/>
        <v>GREEN</v>
      </c>
      <c r="CB1191" s="15" t="str">
        <f t="shared" si="1544"/>
        <v>GREEN</v>
      </c>
      <c r="CC1191" s="15" t="str">
        <f t="shared" si="1545"/>
        <v>0</v>
      </c>
      <c r="CJ1191">
        <f t="shared" si="1494"/>
        <v>1196.06</v>
      </c>
      <c r="CK1191">
        <f t="shared" si="1495"/>
        <v>808.13</v>
      </c>
      <c r="CM1191" s="24">
        <f t="shared" si="1496"/>
        <v>1344.24926</v>
      </c>
      <c r="CN1191" s="24">
        <f t="shared" si="1497"/>
        <v>1047.8707399999998</v>
      </c>
      <c r="CO1191" s="24">
        <f t="shared" si="1498"/>
        <v>1435.8007399999999</v>
      </c>
      <c r="CP1191" s="24">
        <f t="shared" si="1499"/>
        <v>956.31925999999999</v>
      </c>
      <c r="CQ1191">
        <f t="shared" si="1500"/>
        <v>1583.9899999999998</v>
      </c>
      <c r="CR1191" s="24">
        <f t="shared" si="1501"/>
        <v>879.50911999999994</v>
      </c>
      <c r="CS1191" s="15" t="str">
        <f t="shared" si="1502"/>
        <v>GREEN</v>
      </c>
      <c r="CT1191" s="15" t="str">
        <f t="shared" si="1503"/>
        <v>GREEN</v>
      </c>
      <c r="CU1191" s="15" t="str">
        <f t="shared" si="1546"/>
        <v>GREEN</v>
      </c>
      <c r="CV1191" s="15" t="str">
        <f t="shared" si="1490"/>
        <v>0</v>
      </c>
      <c r="CX1191" s="24">
        <f t="shared" si="1547"/>
        <v>1196.06</v>
      </c>
      <c r="CY1191" s="24">
        <f t="shared" si="1548"/>
        <v>808.13</v>
      </c>
      <c r="DA1191" s="24">
        <f t="shared" si="1558"/>
        <v>1344.24926</v>
      </c>
      <c r="DB1191" s="24">
        <f t="shared" si="1549"/>
        <v>1047.8707399999998</v>
      </c>
      <c r="DC1191" s="24">
        <f t="shared" si="1550"/>
        <v>1435.8007399999999</v>
      </c>
      <c r="DD1191" s="24">
        <f t="shared" si="1551"/>
        <v>956.31925999999999</v>
      </c>
      <c r="DE1191">
        <f t="shared" si="1552"/>
        <v>1583.9899999999998</v>
      </c>
      <c r="DF1191" s="24">
        <f t="shared" si="1553"/>
        <v>879.50911999999994</v>
      </c>
      <c r="DG1191" s="15" t="str">
        <f t="shared" si="1554"/>
        <v>GREEN</v>
      </c>
      <c r="DH1191" s="15" t="str">
        <f t="shared" si="1555"/>
        <v>GREEN</v>
      </c>
      <c r="DI1191" s="15" t="str">
        <f t="shared" si="1556"/>
        <v>GREEN</v>
      </c>
    </row>
    <row r="1192" spans="1:132" x14ac:dyDescent="0.3">
      <c r="A1192" s="53">
        <v>35537</v>
      </c>
      <c r="B1192" s="54">
        <v>1010.65</v>
      </c>
      <c r="C1192" s="54">
        <v>1036.1500000000001</v>
      </c>
      <c r="D1192" s="54">
        <v>1010.65</v>
      </c>
      <c r="E1192" s="54">
        <v>1035.2</v>
      </c>
      <c r="F1192" s="54">
        <v>99600000</v>
      </c>
      <c r="G1192" s="54">
        <v>242799.98</v>
      </c>
      <c r="H1192" s="54">
        <v>234716</v>
      </c>
      <c r="I1192" s="54">
        <v>1031.73</v>
      </c>
      <c r="J1192" s="54">
        <v>987</v>
      </c>
      <c r="K1192" s="54">
        <v>1002.59</v>
      </c>
      <c r="L1192" s="54">
        <v>988.86</v>
      </c>
      <c r="M1192" s="54">
        <v>0</v>
      </c>
      <c r="N1192" s="54">
        <v>54.3</v>
      </c>
      <c r="O1192" s="54">
        <v>54.77</v>
      </c>
      <c r="P1192" s="54">
        <v>52.12</v>
      </c>
      <c r="Q1192" s="54">
        <v>22.51</v>
      </c>
      <c r="R1192" s="54">
        <v>18.850000000000001</v>
      </c>
      <c r="S1192" s="54">
        <v>3.18</v>
      </c>
      <c r="T1192" s="54">
        <v>42.83</v>
      </c>
      <c r="U1192" s="54">
        <v>41.13</v>
      </c>
      <c r="V1192" s="54">
        <v>31.12</v>
      </c>
      <c r="W1192" s="54">
        <v>26.87</v>
      </c>
      <c r="X1192" s="54">
        <v>24.06</v>
      </c>
      <c r="Y1192" s="54">
        <v>1149.49</v>
      </c>
      <c r="Z1192" s="54">
        <v>824.5</v>
      </c>
      <c r="AA1192" s="54">
        <v>987</v>
      </c>
      <c r="AB1192" s="54">
        <v>1203.1099999999999</v>
      </c>
      <c r="AC1192" s="54">
        <v>775.43</v>
      </c>
      <c r="AD1192" s="19">
        <f t="shared" si="1504"/>
        <v>0.38328518114571664</v>
      </c>
      <c r="AE1192" s="54">
        <f t="shared" si="1491"/>
        <v>113.53366966440008</v>
      </c>
      <c r="AF1192" s="55">
        <f t="shared" si="1559"/>
        <v>3.1846498878644436E-2</v>
      </c>
      <c r="AG1192" s="2">
        <f t="shared" si="1505"/>
        <v>3.66</v>
      </c>
      <c r="AH1192" s="1">
        <f t="shared" si="1506"/>
        <v>1038.125</v>
      </c>
      <c r="AI1192" s="21">
        <f t="shared" si="1507"/>
        <v>1030.5615384615385</v>
      </c>
      <c r="AJ1192" s="22">
        <f t="shared" si="1508"/>
        <v>7.5634615384615245</v>
      </c>
      <c r="AK1192" s="23">
        <f t="shared" si="1509"/>
        <v>31.128525641025732</v>
      </c>
      <c r="AL1192" s="23">
        <f t="shared" si="1510"/>
        <v>-23.565064102564207</v>
      </c>
      <c r="AM1192" s="23"/>
      <c r="AN1192">
        <f t="shared" si="1511"/>
        <v>1019.225</v>
      </c>
      <c r="AO1192" s="4">
        <f t="shared" si="1512"/>
        <v>1024.3125</v>
      </c>
      <c r="AP1192" s="4">
        <f t="shared" si="1513"/>
        <v>1057.3687500000001</v>
      </c>
      <c r="AQ1192" s="24">
        <f t="shared" si="1514"/>
        <v>1045.9950000000001</v>
      </c>
      <c r="AR1192" t="str">
        <f t="shared" si="1515"/>
        <v>GREEN</v>
      </c>
      <c r="AS1192" t="str">
        <f t="shared" si="1516"/>
        <v>GREEN</v>
      </c>
      <c r="AT1192" t="str">
        <f t="shared" si="1517"/>
        <v>RED</v>
      </c>
      <c r="AU1192" t="str">
        <f t="shared" si="1518"/>
        <v>RED</v>
      </c>
      <c r="AV1192" t="str">
        <f t="shared" si="1519"/>
        <v>RED</v>
      </c>
      <c r="AW1192" t="str">
        <f t="shared" si="1520"/>
        <v>RED</v>
      </c>
      <c r="AX1192" s="25">
        <f t="shared" si="1521"/>
        <v>5.6823751877327728E-3</v>
      </c>
      <c r="AY1192" s="25">
        <f t="shared" si="1522"/>
        <v>1.9319463626966311E-2</v>
      </c>
      <c r="AZ1192" s="26">
        <f t="shared" si="1523"/>
        <v>22.727829060284918</v>
      </c>
      <c r="BA1192" s="1">
        <f t="shared" si="1561"/>
        <v>382975.005</v>
      </c>
      <c r="BB1192" s="1">
        <f t="shared" si="1561"/>
        <v>392302</v>
      </c>
      <c r="BC1192" s="27">
        <f t="shared" si="1524"/>
        <v>0.63398388101072034</v>
      </c>
      <c r="BD1192" s="28">
        <f t="shared" si="1524"/>
        <v>0.59830436755356842</v>
      </c>
      <c r="BE1192" s="29">
        <f t="shared" si="1493"/>
        <v>40.459249676584776</v>
      </c>
      <c r="BF1192" s="29">
        <f t="shared" si="1557"/>
        <v>30.126131953428228</v>
      </c>
      <c r="BG1192" s="30">
        <f t="shared" si="1525"/>
        <v>1.7047125563198318E-2</v>
      </c>
      <c r="BH1192" s="31">
        <f t="shared" si="1526"/>
        <v>-5.7484616350442774E-3</v>
      </c>
      <c r="BI1192" s="31">
        <f t="shared" si="1527"/>
        <v>-1.3637088439233539E-2</v>
      </c>
      <c r="BJ1192" s="32">
        <f t="shared" si="1528"/>
        <v>1098.4860387584574</v>
      </c>
      <c r="BK1192" s="24">
        <f t="shared" si="1529"/>
        <v>977.76396124154257</v>
      </c>
      <c r="BL1192" s="30">
        <f t="shared" si="1530"/>
        <v>0.11661715370644787</v>
      </c>
      <c r="BM1192" s="30">
        <f t="shared" si="1531"/>
        <v>-6.1134117811492833E-2</v>
      </c>
      <c r="BN1192" s="30">
        <f t="shared" si="1532"/>
        <v>5.5483035894955048E-2</v>
      </c>
      <c r="BO1192" s="30">
        <f t="shared" si="1533"/>
        <v>-5.6510819165377854E-3</v>
      </c>
      <c r="BP1192" s="30"/>
      <c r="BQ1192">
        <f t="shared" si="1534"/>
        <v>1196.06</v>
      </c>
      <c r="BR1192">
        <f t="shared" si="1535"/>
        <v>808.13</v>
      </c>
      <c r="BT1192" s="24">
        <f t="shared" si="1536"/>
        <v>1344.24926</v>
      </c>
      <c r="BU1192" s="24">
        <f t="shared" si="1537"/>
        <v>1047.8707399999998</v>
      </c>
      <c r="BV1192" s="24">
        <f t="shared" si="1538"/>
        <v>1435.8007399999999</v>
      </c>
      <c r="BW1192" s="24">
        <f t="shared" si="1539"/>
        <v>956.31925999999999</v>
      </c>
      <c r="BX1192">
        <f t="shared" si="1540"/>
        <v>1583.9899999999998</v>
      </c>
      <c r="BY1192" s="24">
        <f t="shared" si="1541"/>
        <v>879.50911999999994</v>
      </c>
      <c r="BZ1192" s="15" t="str">
        <f t="shared" si="1542"/>
        <v>RED</v>
      </c>
      <c r="CA1192" s="15" t="str">
        <f t="shared" si="1543"/>
        <v>GREEN</v>
      </c>
      <c r="CB1192" s="15" t="str">
        <f t="shared" si="1544"/>
        <v>GREEN</v>
      </c>
      <c r="CC1192" s="15" t="str">
        <f t="shared" si="1545"/>
        <v>0</v>
      </c>
      <c r="CJ1192">
        <f t="shared" si="1494"/>
        <v>1196.06</v>
      </c>
      <c r="CK1192">
        <f t="shared" si="1495"/>
        <v>808.13</v>
      </c>
      <c r="CM1192" s="24">
        <f t="shared" si="1496"/>
        <v>1344.24926</v>
      </c>
      <c r="CN1192" s="24">
        <f t="shared" si="1497"/>
        <v>1047.8707399999998</v>
      </c>
      <c r="CO1192" s="24">
        <f t="shared" si="1498"/>
        <v>1435.8007399999999</v>
      </c>
      <c r="CP1192" s="24">
        <f t="shared" si="1499"/>
        <v>956.31925999999999</v>
      </c>
      <c r="CQ1192">
        <f t="shared" si="1500"/>
        <v>1583.9899999999998</v>
      </c>
      <c r="CR1192" s="24">
        <f t="shared" si="1501"/>
        <v>879.50911999999994</v>
      </c>
      <c r="CS1192" s="15" t="str">
        <f t="shared" si="1502"/>
        <v>RED</v>
      </c>
      <c r="CT1192" s="15" t="str">
        <f t="shared" si="1503"/>
        <v>GREEN</v>
      </c>
      <c r="CU1192" s="15" t="str">
        <f t="shared" si="1546"/>
        <v>GREEN</v>
      </c>
      <c r="CV1192" s="15" t="str">
        <f t="shared" si="1490"/>
        <v>0</v>
      </c>
      <c r="CX1192" s="24">
        <f t="shared" si="1547"/>
        <v>1196.06</v>
      </c>
      <c r="CY1192" s="24">
        <f t="shared" si="1548"/>
        <v>808.13</v>
      </c>
      <c r="DA1192" s="24">
        <f t="shared" si="1558"/>
        <v>1344.24926</v>
      </c>
      <c r="DB1192" s="24">
        <f t="shared" si="1549"/>
        <v>1047.8707399999998</v>
      </c>
      <c r="DC1192" s="24">
        <f t="shared" si="1550"/>
        <v>1435.8007399999999</v>
      </c>
      <c r="DD1192" s="24">
        <f t="shared" si="1551"/>
        <v>956.31925999999999</v>
      </c>
      <c r="DE1192">
        <f t="shared" si="1552"/>
        <v>1583.9899999999998</v>
      </c>
      <c r="DF1192" s="24">
        <f t="shared" si="1553"/>
        <v>879.50911999999994</v>
      </c>
      <c r="DG1192" s="15" t="str">
        <f t="shared" si="1554"/>
        <v>RED</v>
      </c>
      <c r="DH1192" s="15" t="str">
        <f t="shared" si="1555"/>
        <v>GREEN</v>
      </c>
      <c r="DI1192" s="15" t="str">
        <f t="shared" si="1556"/>
        <v>GREEN</v>
      </c>
    </row>
    <row r="1193" spans="1:132" x14ac:dyDescent="0.3">
      <c r="A1193" s="18">
        <v>35532</v>
      </c>
      <c r="B1193" s="1">
        <v>997.5</v>
      </c>
      <c r="C1193" s="1">
        <v>1031</v>
      </c>
      <c r="D1193" s="1">
        <v>985.65</v>
      </c>
      <c r="E1193" s="1">
        <v>1003.25</v>
      </c>
      <c r="F1193" s="1">
        <v>221900000</v>
      </c>
      <c r="G1193" s="1">
        <v>549200.04</v>
      </c>
      <c r="H1193" s="1">
        <v>567500</v>
      </c>
      <c r="I1193" s="1">
        <v>1038.71</v>
      </c>
      <c r="J1193" s="1">
        <v>976.76</v>
      </c>
      <c r="K1193" s="1">
        <v>1004.28</v>
      </c>
      <c r="L1193" s="1">
        <v>988.45</v>
      </c>
      <c r="M1193" s="1">
        <v>0</v>
      </c>
      <c r="N1193" s="1">
        <v>23.92</v>
      </c>
      <c r="O1193" s="1">
        <v>50.9</v>
      </c>
      <c r="P1193" s="1">
        <v>50.24</v>
      </c>
      <c r="Q1193" s="1">
        <v>23.02</v>
      </c>
      <c r="R1193" s="1">
        <v>17.940000000000001</v>
      </c>
      <c r="S1193" s="1">
        <v>0.22</v>
      </c>
      <c r="T1193" s="1">
        <v>38.380000000000003</v>
      </c>
      <c r="U1193" s="1">
        <v>43.81</v>
      </c>
      <c r="V1193" s="1">
        <v>31.76</v>
      </c>
      <c r="W1193" s="1">
        <v>27.98</v>
      </c>
      <c r="X1193" s="1">
        <v>25.35</v>
      </c>
      <c r="Y1193" s="1">
        <v>1151.2</v>
      </c>
      <c r="Z1193" s="1">
        <v>802.31</v>
      </c>
      <c r="AA1193" s="1">
        <v>976.76</v>
      </c>
      <c r="AB1193" s="1">
        <v>1203.1099999999999</v>
      </c>
      <c r="AC1193" s="1">
        <v>775.43</v>
      </c>
      <c r="AD1193" s="19">
        <f t="shared" si="1504"/>
        <v>2.5143387148311599E-2</v>
      </c>
      <c r="AE1193" s="1">
        <f t="shared" si="1491"/>
        <v>110.02961175696423</v>
      </c>
      <c r="AF1193" s="20">
        <f t="shared" si="1559"/>
        <v>2.2477522477521994E-3</v>
      </c>
      <c r="AG1193" s="2">
        <f t="shared" si="1505"/>
        <v>5.0799999999999983</v>
      </c>
      <c r="AH1193" s="1">
        <f t="shared" si="1506"/>
        <v>1053.4666666666669</v>
      </c>
      <c r="AI1193" s="21">
        <f t="shared" si="1507"/>
        <v>1027.9884615384615</v>
      </c>
      <c r="AJ1193" s="22">
        <f t="shared" si="1508"/>
        <v>25.478205128205445</v>
      </c>
      <c r="AK1193" s="23">
        <f t="shared" si="1509"/>
        <v>41.934775641025766</v>
      </c>
      <c r="AL1193" s="23">
        <f t="shared" si="1510"/>
        <v>-16.456570512820321</v>
      </c>
      <c r="AM1193" s="23"/>
      <c r="AN1193">
        <f t="shared" si="1511"/>
        <v>1002.125</v>
      </c>
      <c r="AO1193" s="4">
        <f t="shared" si="1512"/>
        <v>1030.8625000000002</v>
      </c>
      <c r="AP1193" s="4">
        <f t="shared" si="1513"/>
        <v>1051.9125000000001</v>
      </c>
      <c r="AQ1193" s="24">
        <f t="shared" si="1514"/>
        <v>1040.355</v>
      </c>
      <c r="AR1193" t="str">
        <f t="shared" si="1515"/>
        <v>GREEN</v>
      </c>
      <c r="AS1193" t="str">
        <f t="shared" si="1516"/>
        <v>RED</v>
      </c>
      <c r="AT1193" t="str">
        <f t="shared" si="1517"/>
        <v>RED</v>
      </c>
      <c r="AU1193" t="str">
        <f t="shared" si="1518"/>
        <v>RED</v>
      </c>
      <c r="AV1193" t="str">
        <f t="shared" si="1519"/>
        <v>RED</v>
      </c>
      <c r="AW1193" t="str">
        <f t="shared" si="1520"/>
        <v>RED</v>
      </c>
      <c r="AX1193" s="25">
        <f t="shared" si="1521"/>
        <v>4.0465959988603695E-3</v>
      </c>
      <c r="AY1193" s="25">
        <f t="shared" si="1522"/>
        <v>1.9319463626966311E-2</v>
      </c>
      <c r="AZ1193" s="26">
        <f t="shared" si="1523"/>
        <v>17.318264455627926</v>
      </c>
      <c r="BA1193" s="1">
        <f t="shared" si="1561"/>
        <v>521275.01250000001</v>
      </c>
      <c r="BB1193" s="1">
        <f t="shared" si="1561"/>
        <v>499004.5</v>
      </c>
      <c r="BC1193" s="27">
        <f t="shared" si="1524"/>
        <v>1.0535706236254707</v>
      </c>
      <c r="BD1193" s="28">
        <f t="shared" si="1524"/>
        <v>1.1372642932077768</v>
      </c>
      <c r="BE1193" s="29">
        <f t="shared" si="1493"/>
        <v>19.79301423027168</v>
      </c>
      <c r="BF1193" s="29">
        <f t="shared" si="1557"/>
        <v>27.624012227610283</v>
      </c>
      <c r="BG1193" s="30">
        <f t="shared" si="1525"/>
        <v>-2.5724299334622669E-2</v>
      </c>
      <c r="BH1193" s="31">
        <f t="shared" si="1526"/>
        <v>-1.5742606679908594E-2</v>
      </c>
      <c r="BI1193" s="31">
        <f t="shared" si="1527"/>
        <v>-1.5272867628105943E-2</v>
      </c>
      <c r="BJ1193" s="32">
        <f t="shared" si="1528"/>
        <v>1147.6020089492904</v>
      </c>
      <c r="BK1193" s="24">
        <f t="shared" si="1529"/>
        <v>959.33132438404357</v>
      </c>
      <c r="BL1193" s="30">
        <f t="shared" si="1530"/>
        <v>0.18766078700747255</v>
      </c>
      <c r="BM1193" s="30">
        <f t="shared" si="1531"/>
        <v>-0.14388438469901857</v>
      </c>
      <c r="BN1193" s="30">
        <f t="shared" si="1532"/>
        <v>4.3776402308453956E-2</v>
      </c>
      <c r="BO1193" s="30">
        <f t="shared" si="1533"/>
        <v>-0.10010798239056462</v>
      </c>
      <c r="BP1193" s="30"/>
      <c r="BQ1193">
        <f t="shared" si="1534"/>
        <v>1196.06</v>
      </c>
      <c r="BR1193">
        <f t="shared" si="1535"/>
        <v>808.13</v>
      </c>
      <c r="BT1193" s="24">
        <f t="shared" si="1536"/>
        <v>1344.24926</v>
      </c>
      <c r="BU1193" s="24">
        <f t="shared" si="1537"/>
        <v>1047.8707399999998</v>
      </c>
      <c r="BV1193" s="24">
        <f t="shared" si="1538"/>
        <v>1435.8007399999999</v>
      </c>
      <c r="BW1193" s="24">
        <f t="shared" si="1539"/>
        <v>956.31925999999999</v>
      </c>
      <c r="BX1193">
        <f t="shared" si="1540"/>
        <v>1583.9899999999998</v>
      </c>
      <c r="BY1193" s="24">
        <f t="shared" si="1541"/>
        <v>879.50911999999994</v>
      </c>
      <c r="BZ1193" s="15" t="str">
        <f t="shared" si="1542"/>
        <v>RED</v>
      </c>
      <c r="CA1193" s="15" t="str">
        <f t="shared" si="1543"/>
        <v>GREEN</v>
      </c>
      <c r="CB1193" s="15" t="str">
        <f t="shared" si="1544"/>
        <v>GREEN</v>
      </c>
      <c r="CC1193" s="15" t="str">
        <f t="shared" si="1545"/>
        <v>GREEN</v>
      </c>
      <c r="CJ1193">
        <f t="shared" si="1494"/>
        <v>1196.06</v>
      </c>
      <c r="CK1193">
        <f t="shared" si="1495"/>
        <v>808.13</v>
      </c>
      <c r="CM1193" s="24">
        <f t="shared" si="1496"/>
        <v>1344.24926</v>
      </c>
      <c r="CN1193" s="24">
        <f t="shared" si="1497"/>
        <v>1047.8707399999998</v>
      </c>
      <c r="CO1193" s="24">
        <f t="shared" si="1498"/>
        <v>1435.8007399999999</v>
      </c>
      <c r="CP1193" s="24">
        <f t="shared" si="1499"/>
        <v>956.31925999999999</v>
      </c>
      <c r="CQ1193">
        <f t="shared" si="1500"/>
        <v>1583.9899999999998</v>
      </c>
      <c r="CR1193" s="24">
        <f t="shared" si="1501"/>
        <v>879.50911999999994</v>
      </c>
      <c r="CS1193" s="15" t="str">
        <f t="shared" si="1502"/>
        <v>RED</v>
      </c>
      <c r="CT1193" s="15" t="str">
        <f t="shared" si="1503"/>
        <v>GREEN</v>
      </c>
      <c r="CU1193" s="15" t="str">
        <f t="shared" si="1546"/>
        <v>GREEN</v>
      </c>
      <c r="CV1193" s="15" t="str">
        <f t="shared" si="1490"/>
        <v>0</v>
      </c>
      <c r="CX1193" s="24">
        <f t="shared" si="1547"/>
        <v>1196.06</v>
      </c>
      <c r="CY1193" s="24">
        <f t="shared" si="1548"/>
        <v>808.13</v>
      </c>
      <c r="DA1193" s="24">
        <f t="shared" si="1558"/>
        <v>1344.24926</v>
      </c>
      <c r="DB1193" s="24">
        <f t="shared" si="1549"/>
        <v>1047.8707399999998</v>
      </c>
      <c r="DC1193" s="24">
        <f t="shared" si="1550"/>
        <v>1435.8007399999999</v>
      </c>
      <c r="DD1193" s="24">
        <f t="shared" si="1551"/>
        <v>956.31925999999999</v>
      </c>
      <c r="DE1193">
        <f t="shared" si="1552"/>
        <v>1583.9899999999998</v>
      </c>
      <c r="DF1193" s="24">
        <f t="shared" si="1553"/>
        <v>879.50911999999994</v>
      </c>
      <c r="DG1193" s="15" t="str">
        <f t="shared" si="1554"/>
        <v>RED</v>
      </c>
      <c r="DH1193" s="15" t="str">
        <f t="shared" si="1555"/>
        <v>GREEN</v>
      </c>
      <c r="DI1193" s="15" t="str">
        <f t="shared" si="1556"/>
        <v>GREEN</v>
      </c>
    </row>
    <row r="1194" spans="1:132" s="78" customFormat="1" x14ac:dyDescent="0.3">
      <c r="A1194" s="75">
        <v>35524</v>
      </c>
      <c r="B1194" s="76">
        <v>1012.15</v>
      </c>
      <c r="C1194" s="76">
        <v>1012.75</v>
      </c>
      <c r="D1194" s="76">
        <v>931.5</v>
      </c>
      <c r="E1194" s="76">
        <v>1001</v>
      </c>
      <c r="F1194" s="76">
        <v>181600000</v>
      </c>
      <c r="G1194" s="76">
        <v>393399.99</v>
      </c>
      <c r="H1194" s="76">
        <v>455517</v>
      </c>
      <c r="I1194" s="76">
        <v>1063.51</v>
      </c>
      <c r="J1194" s="76">
        <v>969.11</v>
      </c>
      <c r="K1194" s="76">
        <v>1006.69</v>
      </c>
      <c r="L1194" s="76">
        <v>987.91</v>
      </c>
      <c r="M1194" s="76">
        <v>0</v>
      </c>
      <c r="N1194" s="76">
        <v>21.47</v>
      </c>
      <c r="O1194" s="76">
        <v>50.63</v>
      </c>
      <c r="P1194" s="76">
        <v>50.1</v>
      </c>
      <c r="Q1194" s="76">
        <v>26.59</v>
      </c>
      <c r="R1194" s="76">
        <v>16.670000000000002</v>
      </c>
      <c r="S1194" s="76">
        <v>-5.37</v>
      </c>
      <c r="T1194" s="76">
        <v>42.16</v>
      </c>
      <c r="U1194" s="76">
        <v>51.79</v>
      </c>
      <c r="V1194" s="76">
        <v>31.29</v>
      </c>
      <c r="W1194" s="76">
        <v>29.55</v>
      </c>
      <c r="X1194" s="76">
        <v>26.81</v>
      </c>
      <c r="Y1194" s="76">
        <v>1151.46</v>
      </c>
      <c r="Z1194" s="76">
        <v>786.76</v>
      </c>
      <c r="AA1194" s="76">
        <v>969.11</v>
      </c>
      <c r="AB1194" s="76">
        <v>1203.1099999999999</v>
      </c>
      <c r="AC1194" s="76">
        <v>775.43</v>
      </c>
      <c r="AD1194" s="19">
        <f t="shared" si="1504"/>
        <v>-0.60719606757078859</v>
      </c>
      <c r="AE1194" s="76">
        <f t="shared" si="1491"/>
        <v>109.78284711559552</v>
      </c>
      <c r="AF1194" s="77">
        <f t="shared" si="1559"/>
        <v>-5.3696350916997537E-2</v>
      </c>
      <c r="AG1194" s="2">
        <f t="shared" si="1505"/>
        <v>9.9199999999999982</v>
      </c>
      <c r="AH1194" s="1">
        <f t="shared" si="1506"/>
        <v>1070.0833333333333</v>
      </c>
      <c r="AI1194" s="21">
        <f t="shared" si="1507"/>
        <v>1026.226923076923</v>
      </c>
      <c r="AJ1194" s="22">
        <f t="shared" si="1508"/>
        <v>43.8564102564103</v>
      </c>
      <c r="AK1194" s="23">
        <f t="shared" si="1509"/>
        <v>48.22490384615395</v>
      </c>
      <c r="AL1194" s="23">
        <f t="shared" si="1510"/>
        <v>-4.3684935897436503</v>
      </c>
      <c r="AM1194" s="23"/>
      <c r="AN1194">
        <f t="shared" si="1511"/>
        <v>1029.4000000000001</v>
      </c>
      <c r="AO1194" s="4">
        <f t="shared" si="1512"/>
        <v>1047.575</v>
      </c>
      <c r="AP1194" s="4">
        <f t="shared" si="1513"/>
        <v>1052.6875</v>
      </c>
      <c r="AQ1194" s="24">
        <f t="shared" si="1514"/>
        <v>1037.2949999999998</v>
      </c>
      <c r="AR1194" t="str">
        <f t="shared" si="1515"/>
        <v>RED</v>
      </c>
      <c r="AS1194" t="str">
        <f t="shared" si="1516"/>
        <v>RED</v>
      </c>
      <c r="AT1194" t="str">
        <f t="shared" si="1517"/>
        <v>RED</v>
      </c>
      <c r="AU1194" t="str">
        <f t="shared" si="1518"/>
        <v>RED</v>
      </c>
      <c r="AV1194" t="str">
        <f t="shared" si="1519"/>
        <v>RED</v>
      </c>
      <c r="AW1194" t="str">
        <f t="shared" si="1520"/>
        <v>RED</v>
      </c>
      <c r="AX1194" s="25">
        <f t="shared" si="1521"/>
        <v>2.2396862628336327E-2</v>
      </c>
      <c r="AY1194" s="25">
        <f t="shared" si="1522"/>
        <v>1.9319463626966311E-2</v>
      </c>
      <c r="AZ1194" s="26">
        <f t="shared" si="1523"/>
        <v>53.688482756770604</v>
      </c>
      <c r="BA1194" s="1">
        <f t="shared" si="1561"/>
        <v>593325.00249999994</v>
      </c>
      <c r="BB1194" s="1">
        <f t="shared" si="1561"/>
        <v>543974.75</v>
      </c>
      <c r="BC1194" s="27">
        <f t="shared" si="1524"/>
        <v>0.66304300061920962</v>
      </c>
      <c r="BD1194" s="28">
        <f t="shared" si="1524"/>
        <v>0.8373862941248652</v>
      </c>
      <c r="BE1194" s="29">
        <f t="shared" si="1493"/>
        <v>35.455010224948886</v>
      </c>
      <c r="BF1194" s="29">
        <f t="shared" si="1557"/>
        <v>51.610076474739458</v>
      </c>
      <c r="BG1194" s="30">
        <f t="shared" si="1525"/>
        <v>-2.8544048833286872E-2</v>
      </c>
      <c r="BH1194" s="31">
        <f t="shared" si="1526"/>
        <v>-2.8979195440449468E-2</v>
      </c>
      <c r="BI1194" s="31">
        <f t="shared" si="1527"/>
        <v>3.0773990013700145E-3</v>
      </c>
      <c r="BJ1194" s="32">
        <f t="shared" si="1528"/>
        <v>1156.5566047336142</v>
      </c>
      <c r="BK1194" s="24">
        <f t="shared" si="1529"/>
        <v>983.61006193305218</v>
      </c>
      <c r="BL1194" s="30">
        <f t="shared" si="1530"/>
        <v>0.17277376903153052</v>
      </c>
      <c r="BM1194" s="30">
        <f t="shared" si="1531"/>
        <v>-0.15540120353008413</v>
      </c>
      <c r="BN1194" s="30">
        <f t="shared" si="1532"/>
        <v>1.7372565501446374E-2</v>
      </c>
      <c r="BO1194" s="30">
        <f t="shared" si="1533"/>
        <v>-0.13802863802863777</v>
      </c>
      <c r="BP1194" s="30"/>
      <c r="BQ1194">
        <f t="shared" si="1534"/>
        <v>1196.06</v>
      </c>
      <c r="BR1194">
        <f t="shared" si="1535"/>
        <v>808.13</v>
      </c>
      <c r="BS1194"/>
      <c r="BT1194" s="24">
        <f t="shared" si="1536"/>
        <v>1344.24926</v>
      </c>
      <c r="BU1194" s="24">
        <f t="shared" si="1537"/>
        <v>1047.8707399999998</v>
      </c>
      <c r="BV1194" s="24">
        <f t="shared" si="1538"/>
        <v>1435.8007399999999</v>
      </c>
      <c r="BW1194" s="24">
        <f t="shared" si="1539"/>
        <v>956.31925999999999</v>
      </c>
      <c r="BX1194">
        <f t="shared" si="1540"/>
        <v>1583.9899999999998</v>
      </c>
      <c r="BY1194" s="24">
        <f t="shared" si="1541"/>
        <v>879.50911999999994</v>
      </c>
      <c r="BZ1194" s="15" t="str">
        <f t="shared" si="1542"/>
        <v>RED</v>
      </c>
      <c r="CA1194" s="15" t="str">
        <f t="shared" si="1543"/>
        <v>GREEN</v>
      </c>
      <c r="CB1194" s="15" t="str">
        <f t="shared" si="1544"/>
        <v>GREEN</v>
      </c>
      <c r="CC1194" s="15" t="str">
        <f t="shared" si="1545"/>
        <v>GREEN</v>
      </c>
      <c r="CD1194"/>
      <c r="CE1194"/>
      <c r="CF1194"/>
      <c r="CG1194"/>
      <c r="CH1194"/>
      <c r="CI1194"/>
      <c r="CJ1194">
        <f t="shared" si="1494"/>
        <v>1196.06</v>
      </c>
      <c r="CK1194">
        <f t="shared" si="1495"/>
        <v>808.13</v>
      </c>
      <c r="CM1194" s="24">
        <f t="shared" si="1496"/>
        <v>1344.24926</v>
      </c>
      <c r="CN1194" s="24">
        <f t="shared" si="1497"/>
        <v>1047.8707399999998</v>
      </c>
      <c r="CO1194" s="24">
        <f t="shared" si="1498"/>
        <v>1435.8007399999999</v>
      </c>
      <c r="CP1194" s="24">
        <f t="shared" si="1499"/>
        <v>956.31925999999999</v>
      </c>
      <c r="CQ1194">
        <f t="shared" si="1500"/>
        <v>1583.9899999999998</v>
      </c>
      <c r="CR1194" s="24">
        <f t="shared" si="1501"/>
        <v>879.50911999999994</v>
      </c>
      <c r="CS1194" s="15" t="str">
        <f t="shared" si="1502"/>
        <v>RED</v>
      </c>
      <c r="CT1194" s="15" t="str">
        <f t="shared" si="1503"/>
        <v>GREEN</v>
      </c>
      <c r="CU1194" s="15" t="str">
        <f t="shared" si="1546"/>
        <v>GREEN</v>
      </c>
      <c r="CV1194" s="15" t="str">
        <f t="shared" si="1490"/>
        <v>0</v>
      </c>
      <c r="CX1194" s="24">
        <f t="shared" si="1547"/>
        <v>1196.06</v>
      </c>
      <c r="CY1194" s="24">
        <f t="shared" si="1548"/>
        <v>808.13</v>
      </c>
      <c r="CZ1194"/>
      <c r="DA1194" s="24">
        <f t="shared" si="1558"/>
        <v>1344.24926</v>
      </c>
      <c r="DB1194" s="24">
        <f t="shared" si="1549"/>
        <v>1047.8707399999998</v>
      </c>
      <c r="DC1194" s="24">
        <f t="shared" si="1550"/>
        <v>1435.8007399999999</v>
      </c>
      <c r="DD1194" s="24">
        <f t="shared" si="1551"/>
        <v>956.31925999999999</v>
      </c>
      <c r="DE1194">
        <f t="shared" si="1552"/>
        <v>1583.9899999999998</v>
      </c>
      <c r="DF1194" s="24">
        <f t="shared" si="1553"/>
        <v>879.50911999999994</v>
      </c>
      <c r="DG1194" s="15" t="str">
        <f t="shared" si="1554"/>
        <v>RED</v>
      </c>
      <c r="DH1194" s="15" t="str">
        <f t="shared" si="1555"/>
        <v>GREEN</v>
      </c>
      <c r="DI1194" s="15" t="str">
        <f t="shared" si="1556"/>
        <v>GREEN</v>
      </c>
      <c r="EB1194" s="83"/>
    </row>
    <row r="1195" spans="1:132" x14ac:dyDescent="0.3">
      <c r="A1195" s="18">
        <v>35516</v>
      </c>
      <c r="B1195" s="1">
        <v>1064.5</v>
      </c>
      <c r="C1195" s="1">
        <v>1067.25</v>
      </c>
      <c r="D1195" s="1">
        <v>1047.7</v>
      </c>
      <c r="E1195" s="1">
        <v>1057.8</v>
      </c>
      <c r="F1195" s="1">
        <v>144000000</v>
      </c>
      <c r="G1195" s="1">
        <v>346500.01</v>
      </c>
      <c r="H1195" s="1">
        <v>311475</v>
      </c>
      <c r="I1195" s="1">
        <v>1083.9000000000001</v>
      </c>
      <c r="J1195" s="1">
        <v>963.77</v>
      </c>
      <c r="K1195" s="1">
        <v>1009.3</v>
      </c>
      <c r="L1195" s="1">
        <v>987.54</v>
      </c>
      <c r="M1195" s="1">
        <v>0</v>
      </c>
      <c r="N1195" s="1">
        <v>46.91</v>
      </c>
      <c r="O1195" s="1">
        <v>58.31</v>
      </c>
      <c r="P1195" s="1">
        <v>53.61</v>
      </c>
      <c r="Q1195" s="1">
        <v>30.98</v>
      </c>
      <c r="R1195" s="1">
        <v>14.18</v>
      </c>
      <c r="S1195" s="1">
        <v>-0.34</v>
      </c>
      <c r="T1195" s="1">
        <v>50.88</v>
      </c>
      <c r="U1195" s="1">
        <v>63.16</v>
      </c>
      <c r="V1195" s="1">
        <v>36.590000000000003</v>
      </c>
      <c r="W1195" s="1">
        <v>18.96</v>
      </c>
      <c r="X1195" s="1">
        <v>28.65</v>
      </c>
      <c r="Y1195" s="1">
        <v>1148.31</v>
      </c>
      <c r="Z1195" s="1">
        <v>779.24</v>
      </c>
      <c r="AA1195" s="1">
        <v>963.77</v>
      </c>
      <c r="AB1195" s="1">
        <v>1203.1099999999999</v>
      </c>
      <c r="AC1195" s="1">
        <v>775.43</v>
      </c>
      <c r="AD1195" s="19">
        <f t="shared" si="1504"/>
        <v>-3.802853771083517E-2</v>
      </c>
      <c r="AE1195" s="1">
        <f t="shared" si="1491"/>
        <v>116.01228339548146</v>
      </c>
      <c r="AF1195" s="20">
        <f t="shared" si="1559"/>
        <v>-3.3917467495762077E-3</v>
      </c>
      <c r="AG1195" s="2">
        <f t="shared" si="1505"/>
        <v>16.8</v>
      </c>
      <c r="AH1195" s="1">
        <f t="shared" si="1506"/>
        <v>1068.5083333333332</v>
      </c>
      <c r="AI1195" s="21">
        <f t="shared" si="1507"/>
        <v>1020.8923076923076</v>
      </c>
      <c r="AJ1195" s="22">
        <f t="shared" si="1508"/>
        <v>47.616025641025658</v>
      </c>
      <c r="AK1195" s="23">
        <f t="shared" si="1509"/>
        <v>50.58083333333343</v>
      </c>
      <c r="AL1195" s="23">
        <f t="shared" si="1510"/>
        <v>-2.9648076923077724</v>
      </c>
      <c r="AM1195" s="23"/>
      <c r="AN1195">
        <f t="shared" si="1511"/>
        <v>1059.5999999999999</v>
      </c>
      <c r="AO1195" s="4">
        <f t="shared" si="1512"/>
        <v>1079.1374999999998</v>
      </c>
      <c r="AP1195" s="4">
        <f t="shared" si="1513"/>
        <v>1049.9124999999999</v>
      </c>
      <c r="AQ1195" s="24">
        <f t="shared" si="1514"/>
        <v>1035.7849999999999</v>
      </c>
      <c r="AR1195" t="str">
        <f t="shared" si="1515"/>
        <v>RED</v>
      </c>
      <c r="AS1195" t="str">
        <f t="shared" si="1516"/>
        <v>RED</v>
      </c>
      <c r="AT1195" t="str">
        <f t="shared" si="1517"/>
        <v>GREEN</v>
      </c>
      <c r="AU1195" t="str">
        <f t="shared" si="1518"/>
        <v>GREEN</v>
      </c>
      <c r="AV1195" t="str">
        <f t="shared" si="1519"/>
        <v>RED</v>
      </c>
      <c r="AW1195" t="str">
        <f t="shared" si="1520"/>
        <v>GREEN</v>
      </c>
      <c r="AX1195" s="25">
        <f t="shared" si="1521"/>
        <v>2.2396862628336327E-2</v>
      </c>
      <c r="AY1195" s="25">
        <f t="shared" si="1522"/>
        <v>1.3325476565833513E-2</v>
      </c>
      <c r="AZ1195" s="26">
        <f t="shared" si="1523"/>
        <v>62.697077329111941</v>
      </c>
      <c r="BA1195" s="1">
        <f t="shared" si="1561"/>
        <v>696725</v>
      </c>
      <c r="BB1195" s="1">
        <f t="shared" si="1561"/>
        <v>623980.25</v>
      </c>
      <c r="BC1195" s="27">
        <f t="shared" si="1524"/>
        <v>0.4973267932110948</v>
      </c>
      <c r="BD1195" s="28">
        <f t="shared" si="1524"/>
        <v>0.49917445303757613</v>
      </c>
      <c r="BE1195" s="29">
        <f t="shared" si="1493"/>
        <v>67.765142724530037</v>
      </c>
      <c r="BF1195" s="29">
        <f t="shared" si="1557"/>
        <v>70.325936125306995</v>
      </c>
      <c r="BG1195" s="30">
        <f t="shared" si="1525"/>
        <v>-5.760914025194519E-3</v>
      </c>
      <c r="BH1195" s="31">
        <f t="shared" si="1526"/>
        <v>-1.0047151774847579E-2</v>
      </c>
      <c r="BI1195" s="31">
        <f t="shared" si="1527"/>
        <v>9.0713860625028144E-3</v>
      </c>
      <c r="BJ1195" s="32">
        <f t="shared" si="1528"/>
        <v>1161.1458077519867</v>
      </c>
      <c r="BK1195" s="24">
        <f t="shared" si="1529"/>
        <v>975.87085891467973</v>
      </c>
      <c r="BL1195" s="30">
        <f t="shared" si="1530"/>
        <v>0.17515120895945072</v>
      </c>
      <c r="BM1195" s="30">
        <f t="shared" si="1531"/>
        <v>-9.7698816176958539E-2</v>
      </c>
      <c r="BN1195" s="30">
        <f t="shared" si="1532"/>
        <v>7.7452392782492177E-2</v>
      </c>
      <c r="BO1195" s="30">
        <f t="shared" si="1533"/>
        <v>-2.0246423394466362E-2</v>
      </c>
      <c r="BP1195" s="30"/>
      <c r="BQ1195">
        <f t="shared" si="1534"/>
        <v>1196.06</v>
      </c>
      <c r="BR1195">
        <f t="shared" si="1535"/>
        <v>808.13</v>
      </c>
      <c r="BT1195" s="24">
        <f t="shared" si="1536"/>
        <v>1344.24926</v>
      </c>
      <c r="BU1195" s="24">
        <f t="shared" si="1537"/>
        <v>1047.8707399999998</v>
      </c>
      <c r="BV1195" s="24">
        <f t="shared" si="1538"/>
        <v>1435.8007399999999</v>
      </c>
      <c r="BW1195" s="24">
        <f t="shared" si="1539"/>
        <v>956.31925999999999</v>
      </c>
      <c r="BX1195">
        <f t="shared" si="1540"/>
        <v>1583.9899999999998</v>
      </c>
      <c r="BY1195" s="24">
        <f t="shared" si="1541"/>
        <v>879.50911999999994</v>
      </c>
      <c r="BZ1195" s="15" t="str">
        <f t="shared" si="1542"/>
        <v>GREEN</v>
      </c>
      <c r="CA1195" s="15" t="str">
        <f t="shared" si="1543"/>
        <v>GREEN</v>
      </c>
      <c r="CB1195" s="15" t="str">
        <f t="shared" si="1544"/>
        <v>GREEN</v>
      </c>
      <c r="CC1195" s="15" t="str">
        <f t="shared" si="1545"/>
        <v>0</v>
      </c>
      <c r="CJ1195">
        <f t="shared" si="1494"/>
        <v>1196.06</v>
      </c>
      <c r="CK1195">
        <f t="shared" si="1495"/>
        <v>808.13</v>
      </c>
      <c r="CM1195" s="24">
        <f t="shared" si="1496"/>
        <v>1344.24926</v>
      </c>
      <c r="CN1195" s="24">
        <f t="shared" si="1497"/>
        <v>1047.8707399999998</v>
      </c>
      <c r="CO1195" s="24">
        <f t="shared" si="1498"/>
        <v>1435.8007399999999</v>
      </c>
      <c r="CP1195" s="24">
        <f t="shared" si="1499"/>
        <v>956.31925999999999</v>
      </c>
      <c r="CQ1195">
        <f t="shared" si="1500"/>
        <v>1583.9899999999998</v>
      </c>
      <c r="CR1195" s="24">
        <f t="shared" si="1501"/>
        <v>879.50911999999994</v>
      </c>
      <c r="CS1195" s="15" t="str">
        <f t="shared" si="1502"/>
        <v>GREEN</v>
      </c>
      <c r="CT1195" s="15" t="str">
        <f t="shared" si="1503"/>
        <v>GREEN</v>
      </c>
      <c r="CU1195" s="15" t="str">
        <f t="shared" si="1546"/>
        <v>GREEN</v>
      </c>
      <c r="CV1195" s="15" t="str">
        <f t="shared" si="1490"/>
        <v>0</v>
      </c>
      <c r="CX1195" s="24">
        <f t="shared" si="1547"/>
        <v>1196.06</v>
      </c>
      <c r="CY1195" s="24">
        <f t="shared" si="1548"/>
        <v>808.13</v>
      </c>
      <c r="DA1195" s="24">
        <f t="shared" si="1558"/>
        <v>1344.24926</v>
      </c>
      <c r="DB1195" s="24">
        <f t="shared" si="1549"/>
        <v>1047.8707399999998</v>
      </c>
      <c r="DC1195" s="24">
        <f t="shared" si="1550"/>
        <v>1435.8007399999999</v>
      </c>
      <c r="DD1195" s="24">
        <f t="shared" si="1551"/>
        <v>956.31925999999999</v>
      </c>
      <c r="DE1195">
        <f t="shared" si="1552"/>
        <v>1583.9899999999998</v>
      </c>
      <c r="DF1195" s="24">
        <f t="shared" si="1553"/>
        <v>879.50911999999994</v>
      </c>
      <c r="DG1195" s="15" t="str">
        <f t="shared" si="1554"/>
        <v>GREEN</v>
      </c>
      <c r="DH1195" s="15" t="str">
        <f t="shared" si="1555"/>
        <v>GREEN</v>
      </c>
      <c r="DI1195" s="15" t="str">
        <f t="shared" si="1556"/>
        <v>GREEN</v>
      </c>
    </row>
    <row r="1196" spans="1:132" x14ac:dyDescent="0.3">
      <c r="A1196" s="18">
        <v>35510</v>
      </c>
      <c r="B1196" s="1">
        <v>1071.95</v>
      </c>
      <c r="C1196" s="1">
        <v>1079.5999999999999</v>
      </c>
      <c r="D1196" s="1">
        <v>1040.95</v>
      </c>
      <c r="E1196" s="1">
        <v>1061.4000000000001</v>
      </c>
      <c r="F1196" s="1">
        <v>308400000</v>
      </c>
      <c r="G1196" s="1">
        <v>796000.01</v>
      </c>
      <c r="H1196" s="1">
        <v>661526</v>
      </c>
      <c r="I1196" s="1">
        <v>1070.6500000000001</v>
      </c>
      <c r="J1196" s="1">
        <v>954.9</v>
      </c>
      <c r="K1196" s="1">
        <v>1008.79</v>
      </c>
      <c r="L1196" s="1">
        <v>986.38</v>
      </c>
      <c r="M1196" s="1">
        <v>0</v>
      </c>
      <c r="N1196" s="1">
        <v>49.38</v>
      </c>
      <c r="O1196" s="1">
        <v>58.83</v>
      </c>
      <c r="P1196" s="1">
        <v>53.84</v>
      </c>
      <c r="Q1196" s="1">
        <v>30.36</v>
      </c>
      <c r="R1196" s="1">
        <v>9.99</v>
      </c>
      <c r="S1196" s="1">
        <v>-0.81</v>
      </c>
      <c r="T1196" s="1">
        <v>62.33</v>
      </c>
      <c r="U1196" s="1">
        <v>72.900000000000006</v>
      </c>
      <c r="V1196" s="1">
        <v>37.51</v>
      </c>
      <c r="W1196" s="1">
        <v>19.43</v>
      </c>
      <c r="X1196" s="1">
        <v>28.42</v>
      </c>
      <c r="Y1196" s="1">
        <v>1137.56</v>
      </c>
      <c r="Z1196" s="1">
        <v>772.25</v>
      </c>
      <c r="AA1196" s="1">
        <v>954.9</v>
      </c>
      <c r="AB1196" s="1">
        <v>1203.1099999999999</v>
      </c>
      <c r="AC1196" s="1">
        <v>775.43</v>
      </c>
      <c r="AD1196" s="19">
        <f t="shared" si="1504"/>
        <v>-9.2849713839490894E-2</v>
      </c>
      <c r="AE1196" s="1">
        <f t="shared" si="1491"/>
        <v>116.40710682167143</v>
      </c>
      <c r="AF1196" s="20">
        <f t="shared" si="1559"/>
        <v>-8.1300813008128303E-3</v>
      </c>
      <c r="AG1196" s="2">
        <f t="shared" si="1505"/>
        <v>20.369999999999997</v>
      </c>
      <c r="AH1196" s="1">
        <f t="shared" si="1506"/>
        <v>1060.45</v>
      </c>
      <c r="AI1196" s="21">
        <f t="shared" si="1507"/>
        <v>1009.6615384615384</v>
      </c>
      <c r="AJ1196" s="22">
        <f t="shared" si="1508"/>
        <v>50.788461538461661</v>
      </c>
      <c r="AK1196" s="23">
        <f t="shared" si="1509"/>
        <v>52.244198717948819</v>
      </c>
      <c r="AL1196" s="23">
        <f t="shared" si="1510"/>
        <v>-1.4557371794871585</v>
      </c>
      <c r="AM1196" s="23"/>
      <c r="AN1196">
        <f t="shared" si="1511"/>
        <v>1065.75</v>
      </c>
      <c r="AO1196" s="4">
        <f t="shared" si="1512"/>
        <v>1090.425</v>
      </c>
      <c r="AP1196" s="4">
        <f t="shared" si="1513"/>
        <v>1039.26875</v>
      </c>
      <c r="AQ1196" s="24">
        <f t="shared" si="1514"/>
        <v>1030.1799999999998</v>
      </c>
      <c r="AR1196" t="str">
        <f t="shared" si="1515"/>
        <v>RED</v>
      </c>
      <c r="AS1196" t="str">
        <f t="shared" si="1516"/>
        <v>RED</v>
      </c>
      <c r="AT1196" t="str">
        <f t="shared" si="1517"/>
        <v>GREEN</v>
      </c>
      <c r="AU1196" t="str">
        <f t="shared" si="1518"/>
        <v>GREEN</v>
      </c>
      <c r="AV1196" t="str">
        <f t="shared" si="1519"/>
        <v>RED</v>
      </c>
      <c r="AW1196" t="str">
        <f t="shared" si="1520"/>
        <v>GREEN</v>
      </c>
      <c r="AX1196" s="25">
        <f t="shared" si="1521"/>
        <v>2.7615838244737383E-2</v>
      </c>
      <c r="AY1196" s="25">
        <f t="shared" si="1522"/>
        <v>1.2760185440904145E-2</v>
      </c>
      <c r="AZ1196" s="26">
        <f t="shared" si="1523"/>
        <v>68.396626819292493</v>
      </c>
      <c r="BA1196" s="1">
        <f t="shared" si="1561"/>
        <v>840625.00750000007</v>
      </c>
      <c r="BB1196" s="1">
        <f t="shared" si="1561"/>
        <v>779342.25</v>
      </c>
      <c r="BC1196" s="27">
        <f t="shared" si="1524"/>
        <v>0.94691450158886681</v>
      </c>
      <c r="BD1196" s="28">
        <f t="shared" si="1524"/>
        <v>0.8488260452965305</v>
      </c>
      <c r="BE1196" s="29">
        <f t="shared" si="1493"/>
        <v>72.886729526083954</v>
      </c>
      <c r="BF1196" s="29">
        <f t="shared" si="1557"/>
        <v>77.001141586225387</v>
      </c>
      <c r="BG1196" s="30">
        <f t="shared" si="1525"/>
        <v>-2.9414342047612063E-2</v>
      </c>
      <c r="BH1196" s="31">
        <f t="shared" si="1526"/>
        <v>1.8888122918698458E-2</v>
      </c>
      <c r="BI1196" s="31">
        <f t="shared" si="1527"/>
        <v>1.4855652803833238E-2</v>
      </c>
      <c r="BJ1196" s="32">
        <f t="shared" si="1528"/>
        <v>1165.1809887282652</v>
      </c>
      <c r="BK1196" s="24">
        <f t="shared" si="1529"/>
        <v>955.71901127173487</v>
      </c>
      <c r="BL1196" s="30">
        <f t="shared" si="1530"/>
        <v>0.19734499477720965</v>
      </c>
      <c r="BM1196" s="30">
        <f t="shared" si="1531"/>
        <v>-9.7777453107466661E-2</v>
      </c>
      <c r="BN1196" s="30">
        <f t="shared" si="1532"/>
        <v>9.9567541669742993E-2</v>
      </c>
      <c r="BO1196" s="30">
        <f t="shared" si="1533"/>
        <v>1.7900885622763318E-3</v>
      </c>
      <c r="BP1196" s="30"/>
      <c r="BQ1196">
        <f t="shared" si="1534"/>
        <v>1196.06</v>
      </c>
      <c r="BR1196">
        <f t="shared" si="1535"/>
        <v>808.13</v>
      </c>
      <c r="BT1196" s="24">
        <f t="shared" si="1536"/>
        <v>1344.24926</v>
      </c>
      <c r="BU1196" s="24">
        <f t="shared" si="1537"/>
        <v>1047.8707399999998</v>
      </c>
      <c r="BV1196" s="24">
        <f t="shared" si="1538"/>
        <v>1435.8007399999999</v>
      </c>
      <c r="BW1196" s="24">
        <f t="shared" si="1539"/>
        <v>956.31925999999999</v>
      </c>
      <c r="BX1196">
        <f t="shared" si="1540"/>
        <v>1583.9899999999998</v>
      </c>
      <c r="BY1196" s="24">
        <f t="shared" si="1541"/>
        <v>879.50911999999994</v>
      </c>
      <c r="BZ1196" s="15" t="str">
        <f t="shared" si="1542"/>
        <v>GREEN</v>
      </c>
      <c r="CA1196" s="15" t="str">
        <f t="shared" si="1543"/>
        <v>GREEN</v>
      </c>
      <c r="CB1196" s="15" t="str">
        <f t="shared" si="1544"/>
        <v>GREEN</v>
      </c>
      <c r="CC1196" s="15" t="str">
        <f t="shared" si="1545"/>
        <v>0</v>
      </c>
      <c r="CJ1196">
        <f t="shared" si="1494"/>
        <v>1196.06</v>
      </c>
      <c r="CK1196">
        <f t="shared" si="1495"/>
        <v>808.13</v>
      </c>
      <c r="CM1196" s="24">
        <f t="shared" si="1496"/>
        <v>1344.24926</v>
      </c>
      <c r="CN1196" s="24">
        <f t="shared" si="1497"/>
        <v>1047.8707399999998</v>
      </c>
      <c r="CO1196" s="24">
        <f t="shared" si="1498"/>
        <v>1435.8007399999999</v>
      </c>
      <c r="CP1196" s="24">
        <f t="shared" si="1499"/>
        <v>956.31925999999999</v>
      </c>
      <c r="CQ1196">
        <f t="shared" si="1500"/>
        <v>1583.9899999999998</v>
      </c>
      <c r="CR1196" s="24">
        <f t="shared" si="1501"/>
        <v>879.50911999999994</v>
      </c>
      <c r="CS1196" s="15" t="str">
        <f t="shared" si="1502"/>
        <v>GREEN</v>
      </c>
      <c r="CT1196" s="15" t="str">
        <f t="shared" si="1503"/>
        <v>GREEN</v>
      </c>
      <c r="CU1196" s="15" t="str">
        <f t="shared" si="1546"/>
        <v>GREEN</v>
      </c>
      <c r="CV1196" s="15" t="str">
        <f t="shared" si="1490"/>
        <v>0</v>
      </c>
      <c r="CX1196" s="24">
        <f t="shared" si="1547"/>
        <v>1196.06</v>
      </c>
      <c r="CY1196" s="24">
        <f t="shared" si="1548"/>
        <v>808.13</v>
      </c>
      <c r="DA1196" s="24">
        <f t="shared" si="1558"/>
        <v>1344.24926</v>
      </c>
      <c r="DB1196" s="24">
        <f t="shared" si="1549"/>
        <v>1047.8707399999998</v>
      </c>
      <c r="DC1196" s="24">
        <f t="shared" si="1550"/>
        <v>1435.8007399999999</v>
      </c>
      <c r="DD1196" s="24">
        <f t="shared" si="1551"/>
        <v>956.31925999999999</v>
      </c>
      <c r="DE1196">
        <f t="shared" si="1552"/>
        <v>1583.9899999999998</v>
      </c>
      <c r="DF1196" s="24">
        <f t="shared" si="1553"/>
        <v>879.50911999999994</v>
      </c>
      <c r="DG1196" s="15" t="str">
        <f t="shared" si="1554"/>
        <v>GREEN</v>
      </c>
      <c r="DH1196" s="15" t="str">
        <f t="shared" si="1555"/>
        <v>GREEN</v>
      </c>
      <c r="DI1196" s="15" t="str">
        <f t="shared" si="1556"/>
        <v>GREEN</v>
      </c>
    </row>
    <row r="1197" spans="1:132" s="78" customFormat="1" x14ac:dyDescent="0.3">
      <c r="A1197" s="75">
        <v>35503</v>
      </c>
      <c r="B1197" s="76">
        <v>1118.8</v>
      </c>
      <c r="C1197" s="76">
        <v>1118.8</v>
      </c>
      <c r="D1197" s="76">
        <v>1046.3</v>
      </c>
      <c r="E1197" s="76">
        <v>1070.0999999999999</v>
      </c>
      <c r="F1197" s="76">
        <v>325200000</v>
      </c>
      <c r="G1197" s="76">
        <v>837400</v>
      </c>
      <c r="H1197" s="76">
        <v>747381</v>
      </c>
      <c r="I1197" s="76">
        <v>1060.26</v>
      </c>
      <c r="J1197" s="76">
        <v>947.17</v>
      </c>
      <c r="K1197" s="76">
        <v>1007.78</v>
      </c>
      <c r="L1197" s="76">
        <v>985.89</v>
      </c>
      <c r="M1197" s="76">
        <v>0</v>
      </c>
      <c r="N1197" s="76">
        <v>53.96</v>
      </c>
      <c r="O1197" s="76">
        <v>60.05</v>
      </c>
      <c r="P1197" s="76">
        <v>54.39</v>
      </c>
      <c r="Q1197" s="76">
        <v>28.76</v>
      </c>
      <c r="R1197" s="76">
        <v>4.8899999999999997</v>
      </c>
      <c r="S1197" s="76">
        <v>-5.07</v>
      </c>
      <c r="T1197" s="76">
        <v>76.28</v>
      </c>
      <c r="U1197" s="76">
        <v>74.540000000000006</v>
      </c>
      <c r="V1197" s="76">
        <v>39.31</v>
      </c>
      <c r="W1197" s="76">
        <v>19.7</v>
      </c>
      <c r="X1197" s="76">
        <v>28.16</v>
      </c>
      <c r="Y1197" s="76">
        <v>1124.1400000000001</v>
      </c>
      <c r="Z1197" s="76">
        <v>770.19</v>
      </c>
      <c r="AA1197" s="76">
        <v>947.17</v>
      </c>
      <c r="AB1197" s="76">
        <v>1203.1099999999999</v>
      </c>
      <c r="AC1197" s="76">
        <v>775.43</v>
      </c>
      <c r="AD1197" s="19">
        <f t="shared" si="1504"/>
        <v>-0.62950167782135713</v>
      </c>
      <c r="AE1197" s="76">
        <f t="shared" si="1491"/>
        <v>117.3612634349638</v>
      </c>
      <c r="AF1197" s="77">
        <f t="shared" si="1559"/>
        <v>-5.0698602794411296E-2</v>
      </c>
      <c r="AG1197" s="2">
        <f t="shared" si="1505"/>
        <v>23.87</v>
      </c>
      <c r="AH1197" s="1">
        <f t="shared" si="1506"/>
        <v>1046.6833333333334</v>
      </c>
      <c r="AI1197" s="21">
        <f t="shared" si="1507"/>
        <v>996.04461538461521</v>
      </c>
      <c r="AJ1197" s="22">
        <f t="shared" si="1508"/>
        <v>50.638717948718181</v>
      </c>
      <c r="AK1197" s="23">
        <f t="shared" si="1509"/>
        <v>54.140673076923207</v>
      </c>
      <c r="AL1197" s="23">
        <f t="shared" si="1510"/>
        <v>-3.5019551282050259</v>
      </c>
      <c r="AM1197" s="23"/>
      <c r="AN1197">
        <f t="shared" si="1511"/>
        <v>1098.675</v>
      </c>
      <c r="AO1197" s="4">
        <f t="shared" si="1512"/>
        <v>1072.9625000000001</v>
      </c>
      <c r="AP1197" s="4">
        <f t="shared" si="1513"/>
        <v>1029.83125</v>
      </c>
      <c r="AQ1197" s="24">
        <f t="shared" si="1514"/>
        <v>1022.075</v>
      </c>
      <c r="AR1197" t="str">
        <f t="shared" si="1515"/>
        <v>RED</v>
      </c>
      <c r="AS1197" t="str">
        <f t="shared" si="1516"/>
        <v>RED</v>
      </c>
      <c r="AT1197" t="str">
        <f t="shared" si="1517"/>
        <v>GREEN</v>
      </c>
      <c r="AU1197" t="str">
        <f t="shared" si="1518"/>
        <v>GREEN</v>
      </c>
      <c r="AV1197" t="str">
        <f t="shared" si="1519"/>
        <v>GREEN</v>
      </c>
      <c r="AW1197" t="str">
        <f t="shared" si="1520"/>
        <v>GREEN</v>
      </c>
      <c r="AX1197" s="25">
        <f t="shared" si="1521"/>
        <v>2.8669660277328757E-2</v>
      </c>
      <c r="AY1197" s="25">
        <f t="shared" si="1522"/>
        <v>1.1405171890768673E-2</v>
      </c>
      <c r="AZ1197" s="26">
        <f t="shared" si="1523"/>
        <v>71.540312775537842</v>
      </c>
      <c r="BA1197" s="1">
        <f t="shared" si="1561"/>
        <v>808850</v>
      </c>
      <c r="BB1197" s="1">
        <f t="shared" si="1561"/>
        <v>760525</v>
      </c>
      <c r="BC1197" s="27">
        <f t="shared" si="1524"/>
        <v>1.0352970266427644</v>
      </c>
      <c r="BD1197" s="28">
        <f t="shared" si="1524"/>
        <v>0.98271720193287526</v>
      </c>
      <c r="BE1197" s="29">
        <f t="shared" si="1493"/>
        <v>81.11555364636682</v>
      </c>
      <c r="BF1197" s="29">
        <f t="shared" si="1557"/>
        <v>90.557776823183417</v>
      </c>
      <c r="BG1197" s="30">
        <f t="shared" si="1525"/>
        <v>-1.4333389524500639E-2</v>
      </c>
      <c r="BH1197" s="31">
        <f t="shared" si="1526"/>
        <v>1.648753610635148E-2</v>
      </c>
      <c r="BI1197" s="31">
        <f t="shared" si="1527"/>
        <v>1.7264488386560084E-2</v>
      </c>
      <c r="BJ1197" s="32">
        <f t="shared" si="1528"/>
        <v>1170.745957304724</v>
      </c>
      <c r="BK1197" s="24">
        <f t="shared" si="1529"/>
        <v>922.62070936194277</v>
      </c>
      <c r="BL1197" s="30">
        <f t="shared" si="1530"/>
        <v>0.23187108489186176</v>
      </c>
      <c r="BM1197" s="30">
        <f t="shared" si="1531"/>
        <v>-9.4052852354662292E-2</v>
      </c>
      <c r="BN1197" s="30">
        <f t="shared" si="1532"/>
        <v>0.13781823253719946</v>
      </c>
      <c r="BO1197" s="30">
        <f t="shared" si="1533"/>
        <v>4.3765380182537172E-2</v>
      </c>
      <c r="BP1197" s="30"/>
      <c r="BQ1197">
        <f t="shared" si="1534"/>
        <v>1196.06</v>
      </c>
      <c r="BR1197">
        <f t="shared" si="1535"/>
        <v>808.13</v>
      </c>
      <c r="BS1197"/>
      <c r="BT1197" s="24">
        <f t="shared" si="1536"/>
        <v>1344.24926</v>
      </c>
      <c r="BU1197" s="24">
        <f t="shared" si="1537"/>
        <v>1047.8707399999998</v>
      </c>
      <c r="BV1197" s="24">
        <f t="shared" si="1538"/>
        <v>1435.8007399999999</v>
      </c>
      <c r="BW1197" s="24">
        <f t="shared" si="1539"/>
        <v>956.31925999999999</v>
      </c>
      <c r="BX1197">
        <f t="shared" si="1540"/>
        <v>1583.9899999999998</v>
      </c>
      <c r="BY1197" s="24">
        <f t="shared" si="1541"/>
        <v>879.50911999999994</v>
      </c>
      <c r="BZ1197" s="15" t="str">
        <f t="shared" si="1542"/>
        <v>GREEN</v>
      </c>
      <c r="CA1197" s="15" t="str">
        <f t="shared" si="1543"/>
        <v>GREEN</v>
      </c>
      <c r="CB1197" s="15" t="str">
        <f t="shared" si="1544"/>
        <v>GREEN</v>
      </c>
      <c r="CC1197" s="15" t="str">
        <f t="shared" si="1545"/>
        <v>0</v>
      </c>
      <c r="CD1197"/>
      <c r="CE1197"/>
      <c r="CF1197"/>
      <c r="CG1197"/>
      <c r="CH1197"/>
      <c r="CI1197"/>
      <c r="CJ1197">
        <f t="shared" si="1494"/>
        <v>1196.06</v>
      </c>
      <c r="CK1197">
        <f t="shared" si="1495"/>
        <v>808.13</v>
      </c>
      <c r="CM1197" s="24">
        <f t="shared" si="1496"/>
        <v>1344.24926</v>
      </c>
      <c r="CN1197" s="24">
        <f t="shared" si="1497"/>
        <v>1047.8707399999998</v>
      </c>
      <c r="CO1197" s="24">
        <f t="shared" si="1498"/>
        <v>1435.8007399999999</v>
      </c>
      <c r="CP1197" s="24">
        <f t="shared" si="1499"/>
        <v>956.31925999999999</v>
      </c>
      <c r="CQ1197">
        <f t="shared" si="1500"/>
        <v>1583.9899999999998</v>
      </c>
      <c r="CR1197" s="24">
        <f t="shared" si="1501"/>
        <v>879.50911999999994</v>
      </c>
      <c r="CS1197" s="15" t="str">
        <f t="shared" si="1502"/>
        <v>GREEN</v>
      </c>
      <c r="CT1197" s="15" t="str">
        <f t="shared" si="1503"/>
        <v>GREEN</v>
      </c>
      <c r="CU1197" s="15" t="str">
        <f t="shared" si="1546"/>
        <v>GREEN</v>
      </c>
      <c r="CV1197" s="15" t="str">
        <f t="shared" si="1490"/>
        <v>0</v>
      </c>
      <c r="CX1197" s="24">
        <f t="shared" si="1547"/>
        <v>1196.06</v>
      </c>
      <c r="CY1197" s="24">
        <f t="shared" si="1548"/>
        <v>808.13</v>
      </c>
      <c r="CZ1197"/>
      <c r="DA1197" s="24">
        <f t="shared" si="1558"/>
        <v>1344.24926</v>
      </c>
      <c r="DB1197" s="24">
        <f t="shared" si="1549"/>
        <v>1047.8707399999998</v>
      </c>
      <c r="DC1197" s="24">
        <f t="shared" si="1550"/>
        <v>1435.8007399999999</v>
      </c>
      <c r="DD1197" s="24">
        <f t="shared" si="1551"/>
        <v>956.31925999999999</v>
      </c>
      <c r="DE1197">
        <f t="shared" si="1552"/>
        <v>1583.9899999999998</v>
      </c>
      <c r="DF1197" s="24">
        <f t="shared" si="1553"/>
        <v>879.50911999999994</v>
      </c>
      <c r="DG1197" s="15" t="str">
        <f t="shared" si="1554"/>
        <v>GREEN</v>
      </c>
      <c r="DH1197" s="15" t="str">
        <f t="shared" si="1555"/>
        <v>GREEN</v>
      </c>
      <c r="DI1197" s="15" t="str">
        <f t="shared" si="1556"/>
        <v>GREEN</v>
      </c>
      <c r="EB1197" s="83"/>
    </row>
    <row r="1198" spans="1:132" s="79" customFormat="1" x14ac:dyDescent="0.3">
      <c r="A1198" s="53">
        <v>35495</v>
      </c>
      <c r="B1198" s="54">
        <v>1102.45</v>
      </c>
      <c r="C1198" s="54">
        <v>1167.95</v>
      </c>
      <c r="D1198" s="54">
        <v>1095.9000000000001</v>
      </c>
      <c r="E1198" s="54">
        <v>1127.25</v>
      </c>
      <c r="F1198" s="54">
        <v>334200000</v>
      </c>
      <c r="G1198" s="54">
        <v>806999.98</v>
      </c>
      <c r="H1198" s="54">
        <v>775539</v>
      </c>
      <c r="I1198" s="54">
        <v>1042</v>
      </c>
      <c r="J1198" s="54">
        <v>940.51</v>
      </c>
      <c r="K1198" s="54">
        <v>1006.08</v>
      </c>
      <c r="L1198" s="54">
        <v>985.66</v>
      </c>
      <c r="M1198" s="54">
        <v>0</v>
      </c>
      <c r="N1198" s="54">
        <v>90.87</v>
      </c>
      <c r="O1198" s="54">
        <v>68.7</v>
      </c>
      <c r="P1198" s="54">
        <v>58.13</v>
      </c>
      <c r="Q1198" s="54">
        <v>25.4</v>
      </c>
      <c r="R1198" s="54">
        <v>-1.07</v>
      </c>
      <c r="S1198" s="54">
        <v>2.2000000000000002</v>
      </c>
      <c r="T1198" s="54">
        <v>80.099999999999994</v>
      </c>
      <c r="U1198" s="54">
        <v>63.04</v>
      </c>
      <c r="V1198" s="54">
        <v>43.37</v>
      </c>
      <c r="W1198" s="54">
        <v>15.41</v>
      </c>
      <c r="X1198" s="54">
        <v>27.77</v>
      </c>
      <c r="Y1198" s="54">
        <v>1108.26</v>
      </c>
      <c r="Z1198" s="54">
        <v>772.76</v>
      </c>
      <c r="AA1198" s="54">
        <v>940.51</v>
      </c>
      <c r="AB1198" s="54">
        <v>1203.1099999999999</v>
      </c>
      <c r="AC1198" s="54">
        <v>775.43</v>
      </c>
      <c r="AD1198" s="19">
        <f t="shared" si="1504"/>
        <v>0.28237586496637007</v>
      </c>
      <c r="AE1198" s="54">
        <f t="shared" si="1491"/>
        <v>123.62908532572933</v>
      </c>
      <c r="AF1198" s="55">
        <f t="shared" si="1559"/>
        <v>2.2031823745410017E-2</v>
      </c>
      <c r="AG1198" s="2">
        <f t="shared" si="1505"/>
        <v>26.47</v>
      </c>
      <c r="AH1198" s="1">
        <f t="shared" si="1506"/>
        <v>1030.4416666666666</v>
      </c>
      <c r="AI1198" s="21">
        <f t="shared" si="1507"/>
        <v>977.16153846153838</v>
      </c>
      <c r="AJ1198" s="22">
        <f t="shared" si="1508"/>
        <v>53.280128205128221</v>
      </c>
      <c r="AK1198" s="23">
        <f t="shared" si="1509"/>
        <v>58.323685897436008</v>
      </c>
      <c r="AL1198" s="23">
        <f t="shared" si="1510"/>
        <v>-5.0435576923077861</v>
      </c>
      <c r="AM1198" s="23"/>
      <c r="AN1198">
        <f t="shared" si="1511"/>
        <v>1115.0999999999999</v>
      </c>
      <c r="AO1198" s="4">
        <f t="shared" si="1512"/>
        <v>1057.8</v>
      </c>
      <c r="AP1198" s="4">
        <f t="shared" si="1513"/>
        <v>1021.2874999999999</v>
      </c>
      <c r="AQ1198" s="24">
        <f t="shared" si="1514"/>
        <v>1008.2299999999999</v>
      </c>
      <c r="AR1198" t="str">
        <f t="shared" si="1515"/>
        <v>GREEN</v>
      </c>
      <c r="AS1198" t="str">
        <f t="shared" si="1516"/>
        <v>GREEN</v>
      </c>
      <c r="AT1198" t="str">
        <f t="shared" si="1517"/>
        <v>GREEN</v>
      </c>
      <c r="AU1198" t="str">
        <f t="shared" si="1518"/>
        <v>GREEN</v>
      </c>
      <c r="AV1198" t="str">
        <f t="shared" si="1519"/>
        <v>GREEN</v>
      </c>
      <c r="AW1198" t="str">
        <f t="shared" si="1520"/>
        <v>GREEN</v>
      </c>
      <c r="AX1198" s="25">
        <f t="shared" si="1521"/>
        <v>2.8669660277328757E-2</v>
      </c>
      <c r="AY1198" s="25">
        <f t="shared" si="1522"/>
        <v>5.1953209094301083E-3</v>
      </c>
      <c r="AZ1198" s="26">
        <f t="shared" si="1523"/>
        <v>84.658721997278221</v>
      </c>
      <c r="BA1198" s="1">
        <f t="shared" si="1561"/>
        <v>751374.99</v>
      </c>
      <c r="BB1198" s="1">
        <f t="shared" si="1561"/>
        <v>709572</v>
      </c>
      <c r="BC1198" s="27">
        <f t="shared" si="1524"/>
        <v>1.0740309309470095</v>
      </c>
      <c r="BD1198" s="28">
        <f t="shared" si="1524"/>
        <v>1.0929673098713026</v>
      </c>
      <c r="BE1198" s="29">
        <f t="shared" si="1493"/>
        <v>100</v>
      </c>
      <c r="BF1198" s="29">
        <f t="shared" si="1557"/>
        <v>100</v>
      </c>
      <c r="BG1198" s="30">
        <f t="shared" si="1525"/>
        <v>6.7190587885008979E-2</v>
      </c>
      <c r="BH1198" s="31">
        <f t="shared" si="1526"/>
        <v>3.6990650229555888E-2</v>
      </c>
      <c r="BI1198" s="31">
        <f t="shared" si="1527"/>
        <v>2.3474339367898649E-2</v>
      </c>
      <c r="BJ1198" s="32">
        <f t="shared" si="1528"/>
        <v>1164.8716100076749</v>
      </c>
      <c r="BK1198" s="24">
        <f t="shared" si="1529"/>
        <v>896.01172332565841</v>
      </c>
      <c r="BL1198" s="30">
        <f t="shared" si="1530"/>
        <v>0.23850954684587847</v>
      </c>
      <c r="BM1198" s="30">
        <f t="shared" si="1531"/>
        <v>-3.3374681754424408E-2</v>
      </c>
      <c r="BN1198" s="30">
        <f t="shared" si="1532"/>
        <v>0.20513486509145407</v>
      </c>
      <c r="BO1198" s="30">
        <f t="shared" si="1533"/>
        <v>0.17176018333702966</v>
      </c>
      <c r="BP1198" s="30"/>
      <c r="BQ1198">
        <f t="shared" si="1534"/>
        <v>1196.06</v>
      </c>
      <c r="BR1198">
        <f t="shared" si="1535"/>
        <v>808.13</v>
      </c>
      <c r="BS1198"/>
      <c r="BT1198" s="24">
        <f t="shared" si="1536"/>
        <v>1344.24926</v>
      </c>
      <c r="BU1198" s="24">
        <f t="shared" si="1537"/>
        <v>1047.8707399999998</v>
      </c>
      <c r="BV1198" s="24">
        <f t="shared" si="1538"/>
        <v>1435.8007399999999</v>
      </c>
      <c r="BW1198" s="24">
        <f t="shared" si="1539"/>
        <v>956.31925999999999</v>
      </c>
      <c r="BX1198">
        <f t="shared" si="1540"/>
        <v>1583.9899999999998</v>
      </c>
      <c r="BY1198" s="24">
        <f t="shared" si="1541"/>
        <v>879.50911999999994</v>
      </c>
      <c r="BZ1198" s="15" t="str">
        <f t="shared" si="1542"/>
        <v>GREEN</v>
      </c>
      <c r="CA1198" s="15" t="str">
        <f t="shared" si="1543"/>
        <v>GREEN</v>
      </c>
      <c r="CB1198" s="15" t="str">
        <f t="shared" si="1544"/>
        <v>GREEN</v>
      </c>
      <c r="CC1198" s="15" t="str">
        <f t="shared" si="1545"/>
        <v>0</v>
      </c>
      <c r="CD1198"/>
      <c r="CE1198"/>
      <c r="CF1198"/>
      <c r="CG1198"/>
      <c r="CH1198"/>
      <c r="CI1198"/>
      <c r="CJ1198">
        <f t="shared" si="1494"/>
        <v>1196.06</v>
      </c>
      <c r="CK1198">
        <f t="shared" si="1495"/>
        <v>808.13</v>
      </c>
      <c r="CM1198" s="24">
        <f t="shared" si="1496"/>
        <v>1344.24926</v>
      </c>
      <c r="CN1198" s="24">
        <f t="shared" si="1497"/>
        <v>1047.8707399999998</v>
      </c>
      <c r="CO1198" s="24">
        <f t="shared" si="1498"/>
        <v>1435.8007399999999</v>
      </c>
      <c r="CP1198" s="24">
        <f t="shared" si="1499"/>
        <v>956.31925999999999</v>
      </c>
      <c r="CQ1198">
        <f t="shared" si="1500"/>
        <v>1583.9899999999998</v>
      </c>
      <c r="CR1198" s="24">
        <f t="shared" si="1501"/>
        <v>879.50911999999994</v>
      </c>
      <c r="CS1198" s="15" t="str">
        <f t="shared" si="1502"/>
        <v>GREEN</v>
      </c>
      <c r="CT1198" s="15" t="str">
        <f t="shared" si="1503"/>
        <v>GREEN</v>
      </c>
      <c r="CU1198" s="15" t="str">
        <f t="shared" si="1546"/>
        <v>GREEN</v>
      </c>
      <c r="CV1198" s="15" t="str">
        <f t="shared" si="1490"/>
        <v>0</v>
      </c>
      <c r="CX1198" s="24">
        <f t="shared" si="1547"/>
        <v>1196.06</v>
      </c>
      <c r="CY1198" s="24">
        <f t="shared" si="1548"/>
        <v>808.13</v>
      </c>
      <c r="CZ1198"/>
      <c r="DA1198" s="24">
        <f t="shared" si="1558"/>
        <v>1344.24926</v>
      </c>
      <c r="DB1198" s="24">
        <f t="shared" si="1549"/>
        <v>1047.8707399999998</v>
      </c>
      <c r="DC1198" s="24">
        <f t="shared" si="1550"/>
        <v>1435.8007399999999</v>
      </c>
      <c r="DD1198" s="24">
        <f t="shared" si="1551"/>
        <v>956.31925999999999</v>
      </c>
      <c r="DE1198">
        <f t="shared" si="1552"/>
        <v>1583.9899999999998</v>
      </c>
      <c r="DF1198" s="24">
        <f t="shared" si="1553"/>
        <v>879.50911999999994</v>
      </c>
      <c r="DG1198" s="15" t="str">
        <f t="shared" si="1554"/>
        <v>GREEN</v>
      </c>
      <c r="DH1198" s="15" t="str">
        <f t="shared" si="1555"/>
        <v>GREEN</v>
      </c>
      <c r="DI1198" s="15" t="str">
        <f t="shared" si="1556"/>
        <v>GREEN</v>
      </c>
      <c r="EB1198" s="84"/>
    </row>
    <row r="1199" spans="1:132" s="79" customFormat="1" x14ac:dyDescent="0.3">
      <c r="A1199" s="53">
        <v>35491</v>
      </c>
      <c r="B1199" s="54">
        <v>988.7</v>
      </c>
      <c r="C1199" s="54">
        <v>1106.5999999999999</v>
      </c>
      <c r="D1199" s="54">
        <v>954.5</v>
      </c>
      <c r="E1199" s="54">
        <v>1102.95</v>
      </c>
      <c r="F1199" s="54">
        <v>380900000</v>
      </c>
      <c r="G1199" s="54">
        <v>922100.04</v>
      </c>
      <c r="H1199" s="54">
        <v>932923</v>
      </c>
      <c r="I1199" s="54">
        <v>1011.08</v>
      </c>
      <c r="J1199" s="54">
        <v>928.9</v>
      </c>
      <c r="K1199" s="54">
        <v>1002.66</v>
      </c>
      <c r="L1199" s="54">
        <v>984.89</v>
      </c>
      <c r="M1199" s="54">
        <v>0</v>
      </c>
      <c r="N1199" s="54">
        <v>88.68</v>
      </c>
      <c r="O1199" s="54">
        <v>66.81</v>
      </c>
      <c r="P1199" s="54">
        <v>56.91</v>
      </c>
      <c r="Q1199" s="54">
        <v>14.94</v>
      </c>
      <c r="R1199" s="54">
        <v>-7.69</v>
      </c>
      <c r="S1199" s="54">
        <v>11.23</v>
      </c>
      <c r="T1199" s="54">
        <v>67.22</v>
      </c>
      <c r="U1199" s="54">
        <v>49.72</v>
      </c>
      <c r="V1199" s="54">
        <v>39.47</v>
      </c>
      <c r="W1199" s="54">
        <v>16.850000000000001</v>
      </c>
      <c r="X1199" s="54">
        <v>26.25</v>
      </c>
      <c r="Y1199" s="54">
        <v>1073.95</v>
      </c>
      <c r="Z1199" s="54">
        <v>783.84</v>
      </c>
      <c r="AA1199" s="54">
        <v>928.9</v>
      </c>
      <c r="AB1199" s="54">
        <v>1203.1099999999999</v>
      </c>
      <c r="AC1199" s="54">
        <v>775.43</v>
      </c>
      <c r="AD1199" s="19">
        <f t="shared" si="1504"/>
        <v>1.4970591823972457</v>
      </c>
      <c r="AE1199" s="54">
        <f t="shared" si="1491"/>
        <v>120.96402719894715</v>
      </c>
      <c r="AF1199" s="55">
        <f t="shared" si="1559"/>
        <v>0.11234935202460794</v>
      </c>
      <c r="AG1199" s="2">
        <f t="shared" si="1505"/>
        <v>22.63</v>
      </c>
      <c r="AH1199" s="1">
        <f t="shared" si="1506"/>
        <v>1006.8833333333332</v>
      </c>
      <c r="AI1199" s="21">
        <f t="shared" si="1507"/>
        <v>952.613846153846</v>
      </c>
      <c r="AJ1199" s="22">
        <f t="shared" si="1508"/>
        <v>54.269487179487214</v>
      </c>
      <c r="AK1199" s="23">
        <f t="shared" si="1509"/>
        <v>60.818910256410391</v>
      </c>
      <c r="AL1199" s="23">
        <f t="shared" si="1510"/>
        <v>-6.5494230769231763</v>
      </c>
      <c r="AM1199" s="23"/>
      <c r="AN1199">
        <f t="shared" si="1511"/>
        <v>1047.25</v>
      </c>
      <c r="AO1199" s="4">
        <f t="shared" si="1512"/>
        <v>1020.6875</v>
      </c>
      <c r="AP1199" s="4">
        <f t="shared" si="1513"/>
        <v>1002.925</v>
      </c>
      <c r="AQ1199" s="24">
        <f t="shared" si="1514"/>
        <v>986.68499999999983</v>
      </c>
      <c r="AR1199" t="str">
        <f t="shared" si="1515"/>
        <v>GREEN</v>
      </c>
      <c r="AS1199" t="str">
        <f t="shared" si="1516"/>
        <v>GREEN</v>
      </c>
      <c r="AT1199" t="str">
        <f t="shared" si="1517"/>
        <v>GREEN</v>
      </c>
      <c r="AU1199" t="str">
        <f t="shared" si="1518"/>
        <v>GREEN</v>
      </c>
      <c r="AV1199" t="str">
        <f t="shared" si="1519"/>
        <v>GREEN</v>
      </c>
      <c r="AW1199" t="str">
        <f t="shared" si="1520"/>
        <v>GREEN</v>
      </c>
      <c r="AX1199" s="25">
        <f t="shared" si="1521"/>
        <v>2.4997689653093753E-2</v>
      </c>
      <c r="AY1199" s="25">
        <f t="shared" si="1522"/>
        <v>7.8323727354013273E-3</v>
      </c>
      <c r="AZ1199" s="26">
        <f t="shared" si="1523"/>
        <v>76.142680928483117</v>
      </c>
      <c r="BA1199" s="1">
        <f t="shared" si="1561"/>
        <v>723300.00249999994</v>
      </c>
      <c r="BB1199" s="1">
        <f t="shared" si="1561"/>
        <v>672974</v>
      </c>
      <c r="BC1199" s="27">
        <f t="shared" si="1524"/>
        <v>1.2748514265351467</v>
      </c>
      <c r="BD1199" s="28">
        <f t="shared" si="1524"/>
        <v>1.3862690089067333</v>
      </c>
      <c r="BE1199" s="29">
        <f t="shared" si="1493"/>
        <v>100</v>
      </c>
      <c r="BF1199" s="29">
        <f t="shared" si="1557"/>
        <v>95.554341347109059</v>
      </c>
      <c r="BG1199" s="30">
        <f t="shared" si="1525"/>
        <v>4.73084617372036E-2</v>
      </c>
      <c r="BH1199" s="31">
        <f t="shared" si="1526"/>
        <v>3.3063427342090446E-2</v>
      </c>
      <c r="BI1199" s="31">
        <f t="shared" si="1527"/>
        <v>1.7165316917692425E-2</v>
      </c>
      <c r="BJ1199" s="32">
        <f t="shared" si="1528"/>
        <v>1104.3364947323698</v>
      </c>
      <c r="BK1199" s="24">
        <f t="shared" si="1529"/>
        <v>909.4301719342966</v>
      </c>
      <c r="BL1199" s="30">
        <f t="shared" si="1530"/>
        <v>0.17671365229436803</v>
      </c>
      <c r="BM1199" s="30">
        <f t="shared" si="1531"/>
        <v>-1.2570785007205978E-3</v>
      </c>
      <c r="BN1199" s="30">
        <f t="shared" si="1532"/>
        <v>0.17545657379364743</v>
      </c>
      <c r="BO1199" s="30">
        <f t="shared" si="1533"/>
        <v>0.17419949529292683</v>
      </c>
      <c r="BP1199" s="30"/>
      <c r="BQ1199">
        <f t="shared" si="1534"/>
        <v>1196.06</v>
      </c>
      <c r="BR1199">
        <f t="shared" si="1535"/>
        <v>808.13</v>
      </c>
      <c r="BS1199"/>
      <c r="BT1199" s="24">
        <f t="shared" si="1536"/>
        <v>1344.24926</v>
      </c>
      <c r="BU1199" s="24">
        <f t="shared" si="1537"/>
        <v>1047.8707399999998</v>
      </c>
      <c r="BV1199" s="24">
        <f t="shared" si="1538"/>
        <v>1435.8007399999999</v>
      </c>
      <c r="BW1199" s="24">
        <f t="shared" si="1539"/>
        <v>956.31925999999999</v>
      </c>
      <c r="BX1199">
        <f t="shared" si="1540"/>
        <v>1583.9899999999998</v>
      </c>
      <c r="BY1199" s="24">
        <f t="shared" si="1541"/>
        <v>879.50911999999994</v>
      </c>
      <c r="BZ1199" s="15" t="str">
        <f t="shared" si="1542"/>
        <v>GREEN</v>
      </c>
      <c r="CA1199" s="15" t="str">
        <f t="shared" si="1543"/>
        <v>GREEN</v>
      </c>
      <c r="CB1199" s="15" t="str">
        <f t="shared" si="1544"/>
        <v>GREEN</v>
      </c>
      <c r="CC1199" s="15" t="str">
        <f t="shared" si="1545"/>
        <v>0</v>
      </c>
      <c r="CD1199"/>
      <c r="CE1199"/>
      <c r="CF1199"/>
      <c r="CG1199"/>
      <c r="CH1199"/>
      <c r="CI1199"/>
      <c r="CJ1199">
        <f t="shared" si="1494"/>
        <v>1196.06</v>
      </c>
      <c r="CK1199">
        <f t="shared" si="1495"/>
        <v>808.13</v>
      </c>
      <c r="CM1199" s="24">
        <f t="shared" si="1496"/>
        <v>1344.24926</v>
      </c>
      <c r="CN1199" s="24">
        <f t="shared" si="1497"/>
        <v>1047.8707399999998</v>
      </c>
      <c r="CO1199" s="24">
        <f t="shared" si="1498"/>
        <v>1435.8007399999999</v>
      </c>
      <c r="CP1199" s="24">
        <f t="shared" si="1499"/>
        <v>956.31925999999999</v>
      </c>
      <c r="CQ1199">
        <f t="shared" si="1500"/>
        <v>1583.9899999999998</v>
      </c>
      <c r="CR1199" s="24">
        <f t="shared" si="1501"/>
        <v>879.50911999999994</v>
      </c>
      <c r="CS1199" s="15" t="str">
        <f t="shared" si="1502"/>
        <v>GREEN</v>
      </c>
      <c r="CT1199" s="15" t="str">
        <f t="shared" si="1503"/>
        <v>GREEN</v>
      </c>
      <c r="CU1199" s="15" t="str">
        <f t="shared" si="1546"/>
        <v>GREEN</v>
      </c>
      <c r="CV1199" s="15" t="str">
        <f t="shared" si="1490"/>
        <v>0</v>
      </c>
      <c r="CX1199" s="24">
        <f t="shared" si="1547"/>
        <v>1196.06</v>
      </c>
      <c r="CY1199" s="24">
        <f t="shared" si="1548"/>
        <v>808.13</v>
      </c>
      <c r="CZ1199"/>
      <c r="DA1199" s="24">
        <f t="shared" si="1558"/>
        <v>1344.24926</v>
      </c>
      <c r="DB1199" s="24">
        <f t="shared" si="1549"/>
        <v>1047.8707399999998</v>
      </c>
      <c r="DC1199" s="24">
        <f t="shared" si="1550"/>
        <v>1435.8007399999999</v>
      </c>
      <c r="DD1199" s="24">
        <f t="shared" si="1551"/>
        <v>956.31925999999999</v>
      </c>
      <c r="DE1199">
        <f t="shared" si="1552"/>
        <v>1583.9899999999998</v>
      </c>
      <c r="DF1199" s="24">
        <f t="shared" si="1553"/>
        <v>879.50911999999994</v>
      </c>
      <c r="DG1199" s="15" t="str">
        <f t="shared" si="1554"/>
        <v>GREEN</v>
      </c>
      <c r="DH1199" s="15" t="str">
        <f t="shared" si="1555"/>
        <v>GREEN</v>
      </c>
      <c r="DI1199" s="15" t="str">
        <f t="shared" si="1556"/>
        <v>GREEN</v>
      </c>
      <c r="EB1199" s="84"/>
    </row>
    <row r="1200" spans="1:132" x14ac:dyDescent="0.3">
      <c r="A1200" s="18">
        <v>35482</v>
      </c>
      <c r="B1200" s="1">
        <v>1017.75</v>
      </c>
      <c r="C1200" s="1">
        <v>1024.3</v>
      </c>
      <c r="D1200" s="1">
        <v>989.5</v>
      </c>
      <c r="E1200" s="1">
        <v>991.55</v>
      </c>
      <c r="F1200" s="1">
        <v>261900000</v>
      </c>
      <c r="G1200" s="1">
        <v>668899.98</v>
      </c>
      <c r="H1200" s="1">
        <v>586257</v>
      </c>
      <c r="I1200" s="1">
        <v>987.67</v>
      </c>
      <c r="J1200" s="1">
        <v>919.19</v>
      </c>
      <c r="K1200" s="1">
        <v>1000.24</v>
      </c>
      <c r="L1200" s="1">
        <v>983.76</v>
      </c>
      <c r="M1200" s="1">
        <v>0</v>
      </c>
      <c r="N1200" s="1">
        <v>57.22</v>
      </c>
      <c r="O1200" s="1">
        <v>55.35</v>
      </c>
      <c r="P1200" s="1">
        <v>50.52</v>
      </c>
      <c r="Q1200" s="1">
        <v>3.84</v>
      </c>
      <c r="R1200" s="1">
        <v>-13.35</v>
      </c>
      <c r="S1200" s="1">
        <v>-1.77</v>
      </c>
      <c r="T1200" s="1">
        <v>41.79</v>
      </c>
      <c r="U1200" s="1">
        <v>41.79</v>
      </c>
      <c r="V1200" s="1">
        <v>36.200000000000003</v>
      </c>
      <c r="W1200" s="1">
        <v>20.62</v>
      </c>
      <c r="X1200" s="1">
        <v>25.18</v>
      </c>
      <c r="Y1200" s="1">
        <v>1040.3800000000001</v>
      </c>
      <c r="Z1200" s="1">
        <v>798</v>
      </c>
      <c r="AA1200" s="1">
        <v>919.19</v>
      </c>
      <c r="AB1200" s="1">
        <v>1203.1099999999999</v>
      </c>
      <c r="AC1200" s="1">
        <v>775.43</v>
      </c>
      <c r="AD1200" s="19">
        <f t="shared" si="1504"/>
        <v>-0.28792998761183597</v>
      </c>
      <c r="AE1200" s="1">
        <f t="shared" si="1491"/>
        <v>108.74643562184691</v>
      </c>
      <c r="AF1200" s="20">
        <f t="shared" si="1559"/>
        <v>-1.7732428550200741E-2</v>
      </c>
      <c r="AG1200" s="2">
        <f t="shared" si="1505"/>
        <v>17.189999999999998</v>
      </c>
      <c r="AH1200" s="1">
        <f t="shared" si="1506"/>
        <v>990.01666666666677</v>
      </c>
      <c r="AI1200" s="21">
        <f t="shared" si="1507"/>
        <v>931.64230769230755</v>
      </c>
      <c r="AJ1200" s="22">
        <f t="shared" si="1508"/>
        <v>58.374358974359211</v>
      </c>
      <c r="AK1200" s="23">
        <f t="shared" si="1509"/>
        <v>62.168205128205301</v>
      </c>
      <c r="AL1200" s="23">
        <f t="shared" si="1510"/>
        <v>-3.7938461538460899</v>
      </c>
      <c r="AM1200" s="23"/>
      <c r="AN1200">
        <f t="shared" si="1511"/>
        <v>1000.5</v>
      </c>
      <c r="AO1200" s="4">
        <f t="shared" si="1512"/>
        <v>988.11250000000007</v>
      </c>
      <c r="AP1200" s="4">
        <f t="shared" si="1513"/>
        <v>981.51250000000005</v>
      </c>
      <c r="AQ1200" s="24">
        <f t="shared" si="1514"/>
        <v>964.82799999999986</v>
      </c>
      <c r="AR1200" t="str">
        <f t="shared" si="1515"/>
        <v>RED</v>
      </c>
      <c r="AS1200" t="str">
        <f t="shared" si="1516"/>
        <v>GREEN</v>
      </c>
      <c r="AT1200" t="str">
        <f t="shared" si="1517"/>
        <v>GREEN</v>
      </c>
      <c r="AU1200" t="str">
        <f t="shared" si="1518"/>
        <v>GREEN</v>
      </c>
      <c r="AV1200" t="str">
        <f t="shared" si="1519"/>
        <v>GREEN</v>
      </c>
      <c r="AW1200" t="str">
        <f t="shared" si="1520"/>
        <v>GREEN</v>
      </c>
      <c r="AX1200" s="25">
        <f t="shared" si="1521"/>
        <v>9.9109540897193895E-3</v>
      </c>
      <c r="AY1200" s="25">
        <f t="shared" si="1522"/>
        <v>7.8323727354013273E-3</v>
      </c>
      <c r="AZ1200" s="26">
        <f t="shared" si="1523"/>
        <v>55.857360839950374</v>
      </c>
      <c r="BA1200" s="1">
        <f t="shared" si="1561"/>
        <v>720949.98499999999</v>
      </c>
      <c r="BB1200" s="1">
        <f t="shared" si="1561"/>
        <v>439743.25</v>
      </c>
      <c r="BC1200" s="27">
        <f t="shared" si="1524"/>
        <v>0.92780358404473784</v>
      </c>
      <c r="BD1200" s="28">
        <f t="shared" si="1524"/>
        <v>1.3331802136815063</v>
      </c>
      <c r="BE1200" s="29">
        <f t="shared" si="1493"/>
        <v>91.108682694218118</v>
      </c>
      <c r="BF1200" s="29">
        <f t="shared" si="1557"/>
        <v>95.554341347109059</v>
      </c>
      <c r="BG1200" s="30">
        <f t="shared" si="1525"/>
        <v>6.7907125741027974E-3</v>
      </c>
      <c r="BH1200" s="31">
        <f t="shared" si="1526"/>
        <v>1.6162151093434829E-3</v>
      </c>
      <c r="BI1200" s="31">
        <f t="shared" si="1527"/>
        <v>2.0785813543180618E-3</v>
      </c>
      <c r="BJ1200" s="32">
        <f t="shared" si="1528"/>
        <v>1017.7588847947594</v>
      </c>
      <c r="BK1200" s="24">
        <f t="shared" si="1529"/>
        <v>962.27444853857412</v>
      </c>
      <c r="BL1200" s="30">
        <f t="shared" si="1530"/>
        <v>5.5957275231894803E-2</v>
      </c>
      <c r="BM1200" s="30">
        <f t="shared" si="1531"/>
        <v>-2.6432237199091782E-2</v>
      </c>
      <c r="BN1200" s="30">
        <f t="shared" si="1532"/>
        <v>2.9525038032803021E-2</v>
      </c>
      <c r="BO1200" s="30">
        <f t="shared" si="1533"/>
        <v>3.0928008337112387E-3</v>
      </c>
      <c r="BP1200" s="30"/>
      <c r="BQ1200">
        <f t="shared" si="1534"/>
        <v>1196.06</v>
      </c>
      <c r="BR1200">
        <f t="shared" si="1535"/>
        <v>808.13</v>
      </c>
      <c r="BT1200" s="24">
        <f t="shared" si="1536"/>
        <v>1344.24926</v>
      </c>
      <c r="BU1200" s="24">
        <f t="shared" si="1537"/>
        <v>1047.8707399999998</v>
      </c>
      <c r="BV1200" s="24">
        <f t="shared" si="1538"/>
        <v>1435.8007399999999</v>
      </c>
      <c r="BW1200" s="24">
        <f t="shared" si="1539"/>
        <v>956.31925999999999</v>
      </c>
      <c r="BX1200">
        <f t="shared" si="1540"/>
        <v>1583.9899999999998</v>
      </c>
      <c r="BY1200" s="24">
        <f t="shared" si="1541"/>
        <v>879.50911999999994</v>
      </c>
      <c r="BZ1200" s="15" t="str">
        <f t="shared" si="1542"/>
        <v>RED</v>
      </c>
      <c r="CA1200" s="15" t="str">
        <f t="shared" si="1543"/>
        <v>GREEN</v>
      </c>
      <c r="CB1200" s="15" t="str">
        <f t="shared" si="1544"/>
        <v>GREEN</v>
      </c>
      <c r="CC1200" s="15" t="str">
        <f t="shared" si="1545"/>
        <v>GREEN</v>
      </c>
      <c r="CJ1200">
        <f t="shared" si="1494"/>
        <v>1196.06</v>
      </c>
      <c r="CK1200">
        <f t="shared" si="1495"/>
        <v>808.13</v>
      </c>
      <c r="CM1200" s="24">
        <f t="shared" si="1496"/>
        <v>1344.24926</v>
      </c>
      <c r="CN1200" s="24">
        <f t="shared" si="1497"/>
        <v>1047.8707399999998</v>
      </c>
      <c r="CO1200" s="24">
        <f t="shared" si="1498"/>
        <v>1435.8007399999999</v>
      </c>
      <c r="CP1200" s="24">
        <f t="shared" si="1499"/>
        <v>956.31925999999999</v>
      </c>
      <c r="CQ1200">
        <f t="shared" si="1500"/>
        <v>1583.9899999999998</v>
      </c>
      <c r="CR1200" s="24">
        <f t="shared" si="1501"/>
        <v>879.50911999999994</v>
      </c>
      <c r="CS1200" s="15" t="str">
        <f t="shared" si="1502"/>
        <v>RED</v>
      </c>
      <c r="CT1200" s="15" t="str">
        <f t="shared" si="1503"/>
        <v>GREEN</v>
      </c>
      <c r="CU1200" s="15" t="str">
        <f t="shared" si="1546"/>
        <v>GREEN</v>
      </c>
      <c r="CV1200" s="15" t="str">
        <f t="shared" si="1490"/>
        <v>0</v>
      </c>
      <c r="CX1200" s="24">
        <f t="shared" si="1547"/>
        <v>1196.06</v>
      </c>
      <c r="CY1200" s="24">
        <f t="shared" si="1548"/>
        <v>808.13</v>
      </c>
      <c r="DA1200" s="24">
        <f t="shared" si="1558"/>
        <v>1344.24926</v>
      </c>
      <c r="DB1200" s="24">
        <f t="shared" si="1549"/>
        <v>1047.8707399999998</v>
      </c>
      <c r="DC1200" s="24">
        <f t="shared" si="1550"/>
        <v>1435.8007399999999</v>
      </c>
      <c r="DD1200" s="24">
        <f t="shared" si="1551"/>
        <v>956.31925999999999</v>
      </c>
      <c r="DE1200">
        <f t="shared" si="1552"/>
        <v>1583.9899999999998</v>
      </c>
      <c r="DF1200" s="24">
        <f t="shared" si="1553"/>
        <v>879.50911999999994</v>
      </c>
      <c r="DG1200" s="15" t="str">
        <f t="shared" si="1554"/>
        <v>RED</v>
      </c>
      <c r="DH1200" s="15" t="str">
        <f t="shared" si="1555"/>
        <v>GREEN</v>
      </c>
      <c r="DI1200" s="15" t="str">
        <f t="shared" si="1556"/>
        <v>GREEN</v>
      </c>
    </row>
    <row r="1201" spans="1:132" s="79" customFormat="1" x14ac:dyDescent="0.3">
      <c r="A1201" s="53">
        <v>35475</v>
      </c>
      <c r="B1201" s="54">
        <v>981</v>
      </c>
      <c r="C1201" s="54">
        <v>1011.85</v>
      </c>
      <c r="D1201" s="54">
        <v>975.15</v>
      </c>
      <c r="E1201" s="54">
        <v>1009.45</v>
      </c>
      <c r="F1201" s="54">
        <v>238600000</v>
      </c>
      <c r="G1201" s="54">
        <v>607499.96</v>
      </c>
      <c r="H1201" s="54">
        <v>543569</v>
      </c>
      <c r="I1201" s="54">
        <v>989.71</v>
      </c>
      <c r="J1201" s="54">
        <v>914.82</v>
      </c>
      <c r="K1201" s="54">
        <v>1000.18</v>
      </c>
      <c r="L1201" s="54">
        <v>983.73</v>
      </c>
      <c r="M1201" s="54">
        <v>0</v>
      </c>
      <c r="N1201" s="54">
        <v>81.459999999999994</v>
      </c>
      <c r="O1201" s="54">
        <v>58.36</v>
      </c>
      <c r="P1201" s="54">
        <v>51.71</v>
      </c>
      <c r="Q1201" s="54">
        <v>0.96</v>
      </c>
      <c r="R1201" s="54">
        <v>-17.649999999999999</v>
      </c>
      <c r="S1201" s="54">
        <v>3.13</v>
      </c>
      <c r="T1201" s="54">
        <v>40.159999999999997</v>
      </c>
      <c r="U1201" s="54">
        <v>46.28</v>
      </c>
      <c r="V1201" s="54">
        <v>36.22</v>
      </c>
      <c r="W1201" s="54">
        <v>21.65</v>
      </c>
      <c r="X1201" s="54">
        <v>25.01</v>
      </c>
      <c r="Y1201" s="54">
        <v>1031.47</v>
      </c>
      <c r="Z1201" s="54">
        <v>798.16</v>
      </c>
      <c r="AA1201" s="54">
        <v>914.82</v>
      </c>
      <c r="AB1201" s="54">
        <v>1203.1099999999999</v>
      </c>
      <c r="AC1201" s="54">
        <v>775.43</v>
      </c>
      <c r="AD1201" s="19">
        <f t="shared" si="1504"/>
        <v>0.51218010534991787</v>
      </c>
      <c r="AE1201" s="54">
        <f t="shared" si="1491"/>
        <v>110.70958543540253</v>
      </c>
      <c r="AF1201" s="55">
        <f t="shared" si="1559"/>
        <v>3.1313853698406335E-2</v>
      </c>
      <c r="AG1201" s="2">
        <f t="shared" si="1505"/>
        <v>18.61</v>
      </c>
      <c r="AH1201" s="1">
        <f t="shared" si="1506"/>
        <v>988.15000000000009</v>
      </c>
      <c r="AI1201" s="21">
        <f t="shared" si="1507"/>
        <v>920.77923076923071</v>
      </c>
      <c r="AJ1201" s="22">
        <f t="shared" si="1508"/>
        <v>67.370769230769383</v>
      </c>
      <c r="AK1201" s="23">
        <f t="shared" si="1509"/>
        <v>60.082019230769333</v>
      </c>
      <c r="AL1201" s="23">
        <f t="shared" si="1510"/>
        <v>7.28875000000005</v>
      </c>
      <c r="AM1201" s="23"/>
      <c r="AN1201">
        <f t="shared" si="1511"/>
        <v>994.125</v>
      </c>
      <c r="AO1201" s="4">
        <f t="shared" si="1512"/>
        <v>986.7</v>
      </c>
      <c r="AP1201" s="4">
        <f t="shared" si="1513"/>
        <v>971.54375000000005</v>
      </c>
      <c r="AQ1201" s="24">
        <f t="shared" si="1514"/>
        <v>948.13499999999999</v>
      </c>
      <c r="AR1201" t="str">
        <f t="shared" si="1515"/>
        <v>GREEN</v>
      </c>
      <c r="AS1201" t="str">
        <f t="shared" si="1516"/>
        <v>GREEN</v>
      </c>
      <c r="AT1201" t="str">
        <f t="shared" si="1517"/>
        <v>GREEN</v>
      </c>
      <c r="AU1201" t="str">
        <f t="shared" si="1518"/>
        <v>GREEN</v>
      </c>
      <c r="AV1201" t="str">
        <f t="shared" si="1519"/>
        <v>GREEN</v>
      </c>
      <c r="AW1201" t="str">
        <f t="shared" si="1520"/>
        <v>GREEN</v>
      </c>
      <c r="AX1201" s="25">
        <f t="shared" si="1521"/>
        <v>1.862309563071296E-2</v>
      </c>
      <c r="AY1201" s="25">
        <f t="shared" si="1522"/>
        <v>4.8769679770345369E-3</v>
      </c>
      <c r="AZ1201" s="26">
        <f t="shared" si="1523"/>
        <v>79.247000950981686</v>
      </c>
      <c r="BA1201" s="1">
        <f t="shared" si="1561"/>
        <v>703824.98750000005</v>
      </c>
      <c r="BB1201" s="1">
        <f t="shared" si="1561"/>
        <v>293179</v>
      </c>
      <c r="BC1201" s="27">
        <f t="shared" si="1524"/>
        <v>0.86314065398253559</v>
      </c>
      <c r="BD1201" s="28">
        <f t="shared" si="1524"/>
        <v>1.8540516203411568</v>
      </c>
      <c r="BE1201" s="29">
        <f t="shared" si="1493"/>
        <v>100</v>
      </c>
      <c r="BF1201" s="29">
        <f t="shared" si="1557"/>
        <v>94.07344282615432</v>
      </c>
      <c r="BG1201" s="30">
        <f t="shared" si="1525"/>
        <v>1.8818392946977291E-2</v>
      </c>
      <c r="BH1201" s="31">
        <f t="shared" si="1526"/>
        <v>2.09374450793684E-3</v>
      </c>
      <c r="BI1201" s="31">
        <f t="shared" si="1527"/>
        <v>1.3746127653678423E-2</v>
      </c>
      <c r="BJ1201" s="32">
        <f t="shared" si="1528"/>
        <v>1016.8863880820121</v>
      </c>
      <c r="BK1201" s="24">
        <f t="shared" si="1529"/>
        <v>959.41361191798808</v>
      </c>
      <c r="BL1201" s="30">
        <f t="shared" si="1530"/>
        <v>5.6934742844146839E-2</v>
      </c>
      <c r="BM1201" s="30">
        <f t="shared" si="1531"/>
        <v>-7.3667720858012365E-3</v>
      </c>
      <c r="BN1201" s="30">
        <f t="shared" si="1532"/>
        <v>4.9567970758345598E-2</v>
      </c>
      <c r="BO1201" s="30">
        <f t="shared" si="1533"/>
        <v>4.2201198672544363E-2</v>
      </c>
      <c r="BP1201" s="30"/>
      <c r="BQ1201">
        <f t="shared" si="1534"/>
        <v>1196.06</v>
      </c>
      <c r="BR1201">
        <f t="shared" si="1535"/>
        <v>808.13</v>
      </c>
      <c r="BS1201"/>
      <c r="BT1201" s="24">
        <f t="shared" si="1536"/>
        <v>1344.24926</v>
      </c>
      <c r="BU1201" s="24">
        <f t="shared" si="1537"/>
        <v>1047.8707399999998</v>
      </c>
      <c r="BV1201" s="24">
        <f t="shared" si="1538"/>
        <v>1435.8007399999999</v>
      </c>
      <c r="BW1201" s="24">
        <f t="shared" si="1539"/>
        <v>956.31925999999999</v>
      </c>
      <c r="BX1201">
        <f t="shared" si="1540"/>
        <v>1583.9899999999998</v>
      </c>
      <c r="BY1201" s="24">
        <f t="shared" si="1541"/>
        <v>879.50911999999994</v>
      </c>
      <c r="BZ1201" s="15" t="str">
        <f t="shared" si="1542"/>
        <v>RED</v>
      </c>
      <c r="CA1201" s="15" t="str">
        <f t="shared" si="1543"/>
        <v>GREEN</v>
      </c>
      <c r="CB1201" s="15" t="str">
        <f t="shared" si="1544"/>
        <v>GREEN</v>
      </c>
      <c r="CC1201" s="15" t="str">
        <f t="shared" si="1545"/>
        <v>0</v>
      </c>
      <c r="CD1201"/>
      <c r="CE1201"/>
      <c r="CF1201"/>
      <c r="CG1201"/>
      <c r="CH1201"/>
      <c r="CI1201"/>
      <c r="CJ1201">
        <f t="shared" si="1494"/>
        <v>1196.06</v>
      </c>
      <c r="CK1201">
        <f t="shared" si="1495"/>
        <v>808.13</v>
      </c>
      <c r="CM1201" s="24">
        <f t="shared" si="1496"/>
        <v>1344.24926</v>
      </c>
      <c r="CN1201" s="24">
        <f t="shared" si="1497"/>
        <v>1047.8707399999998</v>
      </c>
      <c r="CO1201" s="24">
        <f t="shared" si="1498"/>
        <v>1435.8007399999999</v>
      </c>
      <c r="CP1201" s="24">
        <f t="shared" si="1499"/>
        <v>956.31925999999999</v>
      </c>
      <c r="CQ1201">
        <f t="shared" si="1500"/>
        <v>1583.9899999999998</v>
      </c>
      <c r="CR1201" s="24">
        <f t="shared" si="1501"/>
        <v>879.50911999999994</v>
      </c>
      <c r="CS1201" s="15" t="str">
        <f t="shared" si="1502"/>
        <v>RED</v>
      </c>
      <c r="CT1201" s="15" t="str">
        <f t="shared" si="1503"/>
        <v>GREEN</v>
      </c>
      <c r="CU1201" s="15" t="str">
        <f t="shared" si="1546"/>
        <v>GREEN</v>
      </c>
      <c r="CV1201" s="15" t="str">
        <f t="shared" si="1490"/>
        <v>0</v>
      </c>
      <c r="CX1201" s="24">
        <f t="shared" si="1547"/>
        <v>1196.06</v>
      </c>
      <c r="CY1201" s="24">
        <f t="shared" si="1548"/>
        <v>808.13</v>
      </c>
      <c r="CZ1201"/>
      <c r="DA1201" s="24">
        <f t="shared" si="1558"/>
        <v>1344.24926</v>
      </c>
      <c r="DB1201" s="24">
        <f t="shared" si="1549"/>
        <v>1047.8707399999998</v>
      </c>
      <c r="DC1201" s="24">
        <f t="shared" si="1550"/>
        <v>1435.8007399999999</v>
      </c>
      <c r="DD1201" s="24">
        <f t="shared" si="1551"/>
        <v>956.31925999999999</v>
      </c>
      <c r="DE1201">
        <f t="shared" si="1552"/>
        <v>1583.9899999999998</v>
      </c>
      <c r="DF1201" s="24">
        <f t="shared" si="1553"/>
        <v>879.50911999999994</v>
      </c>
      <c r="DG1201" s="15" t="str">
        <f t="shared" si="1554"/>
        <v>RED</v>
      </c>
      <c r="DH1201" s="15" t="str">
        <f t="shared" si="1555"/>
        <v>GREEN</v>
      </c>
      <c r="DI1201" s="15" t="str">
        <f t="shared" si="1556"/>
        <v>GREEN</v>
      </c>
      <c r="EB1201" s="84"/>
    </row>
    <row r="1202" spans="1:132" x14ac:dyDescent="0.3">
      <c r="A1202" s="18">
        <v>35468</v>
      </c>
      <c r="B1202" s="1">
        <v>967.9</v>
      </c>
      <c r="C1202" s="1">
        <v>984.8</v>
      </c>
      <c r="D1202" s="1">
        <v>944.2</v>
      </c>
      <c r="E1202" s="1">
        <v>978.8</v>
      </c>
      <c r="F1202" s="1">
        <v>292900000</v>
      </c>
      <c r="G1202" s="1">
        <v>694700.03</v>
      </c>
      <c r="H1202" s="1">
        <v>629147</v>
      </c>
      <c r="I1202" s="1">
        <v>983.89</v>
      </c>
      <c r="J1202" s="1">
        <v>911.71</v>
      </c>
      <c r="K1202" s="1">
        <v>999.98</v>
      </c>
      <c r="L1202" s="1">
        <v>983.73</v>
      </c>
      <c r="M1202" s="1">
        <v>0</v>
      </c>
      <c r="N1202" s="1">
        <v>64.11</v>
      </c>
      <c r="O1202" s="1">
        <v>54.42</v>
      </c>
      <c r="P1202" s="1">
        <v>49.75</v>
      </c>
      <c r="Q1202" s="1">
        <v>-4.5599999999999996</v>
      </c>
      <c r="R1202" s="1">
        <v>-22.3</v>
      </c>
      <c r="S1202" s="1">
        <v>0.63</v>
      </c>
      <c r="T1202" s="1">
        <v>43.42</v>
      </c>
      <c r="U1202" s="1">
        <v>56.76</v>
      </c>
      <c r="V1202" s="1">
        <v>34.299999999999997</v>
      </c>
      <c r="W1202" s="1">
        <v>22.76</v>
      </c>
      <c r="X1202" s="1">
        <v>24.99</v>
      </c>
      <c r="Y1202" s="1">
        <v>1021.2</v>
      </c>
      <c r="Z1202" s="1">
        <v>802.21</v>
      </c>
      <c r="AA1202" s="1">
        <v>911.71</v>
      </c>
      <c r="AB1202" s="1">
        <v>1203.1099999999999</v>
      </c>
      <c r="AC1202" s="1">
        <v>775.43</v>
      </c>
      <c r="AD1202" s="19">
        <f t="shared" si="1504"/>
        <v>0.1094926300385117</v>
      </c>
      <c r="AE1202" s="1">
        <f t="shared" si="1491"/>
        <v>107.34810265409082</v>
      </c>
      <c r="AF1202" s="20">
        <f t="shared" si="1559"/>
        <v>6.3229321955482476E-3</v>
      </c>
      <c r="AG1202" s="2">
        <f t="shared" si="1505"/>
        <v>17.740000000000002</v>
      </c>
      <c r="AH1202" s="1">
        <f t="shared" si="1506"/>
        <v>975.18333333333328</v>
      </c>
      <c r="AI1202" s="21">
        <f t="shared" si="1507"/>
        <v>911.92230769230753</v>
      </c>
      <c r="AJ1202" s="22">
        <f t="shared" si="1508"/>
        <v>63.261025641025753</v>
      </c>
      <c r="AK1202" s="23">
        <f t="shared" si="1509"/>
        <v>49.968076923076978</v>
      </c>
      <c r="AL1202" s="23">
        <f t="shared" si="1510"/>
        <v>13.292948717948775</v>
      </c>
      <c r="AM1202" s="23"/>
      <c r="AN1202">
        <f t="shared" si="1511"/>
        <v>975.72499999999991</v>
      </c>
      <c r="AO1202" s="4">
        <f t="shared" si="1512"/>
        <v>984.77499999999998</v>
      </c>
      <c r="AP1202" s="4">
        <f t="shared" si="1513"/>
        <v>955.91</v>
      </c>
      <c r="AQ1202" s="24">
        <f t="shared" si="1514"/>
        <v>928.00299999999993</v>
      </c>
      <c r="AR1202" t="str">
        <f t="shared" si="1515"/>
        <v>GREEN</v>
      </c>
      <c r="AS1202" t="str">
        <f t="shared" si="1516"/>
        <v>RED</v>
      </c>
      <c r="AT1202" t="str">
        <f t="shared" si="1517"/>
        <v>GREEN</v>
      </c>
      <c r="AU1202" t="str">
        <f t="shared" si="1518"/>
        <v>GREEN</v>
      </c>
      <c r="AV1202" t="str">
        <f t="shared" si="1519"/>
        <v>RED</v>
      </c>
      <c r="AW1202" t="str">
        <f t="shared" si="1520"/>
        <v>GREEN</v>
      </c>
      <c r="AX1202" s="25">
        <f t="shared" si="1521"/>
        <v>1.703247418554828E-2</v>
      </c>
      <c r="AY1202" s="25">
        <f t="shared" si="1522"/>
        <v>4.8769679770345369E-3</v>
      </c>
      <c r="AZ1202" s="26">
        <f t="shared" si="1523"/>
        <v>77.740337061782995</v>
      </c>
      <c r="BA1202" s="1">
        <f t="shared" ref="BA1202:BB1217" si="1562">AVERAGE(G1202:G1205)</f>
        <v>768325.00750000007</v>
      </c>
      <c r="BB1202" s="1">
        <f t="shared" si="1562"/>
        <v>157286.75</v>
      </c>
      <c r="BC1202" s="27">
        <f t="shared" si="1524"/>
        <v>0.90417469588870558</v>
      </c>
      <c r="BD1202" s="28">
        <f t="shared" si="1524"/>
        <v>4</v>
      </c>
      <c r="BE1202" s="29">
        <f t="shared" si="1493"/>
        <v>88.146885652308626</v>
      </c>
      <c r="BF1202" s="29">
        <f t="shared" si="1557"/>
        <v>86.558723272389201</v>
      </c>
      <c r="BG1202" s="30">
        <f t="shared" si="1525"/>
        <v>-3.5582823554158316E-3</v>
      </c>
      <c r="BH1202" s="31">
        <f t="shared" si="1526"/>
        <v>-2.7748425557430623E-4</v>
      </c>
      <c r="BI1202" s="31">
        <f t="shared" si="1527"/>
        <v>1.2155506208513744E-2</v>
      </c>
      <c r="BJ1202" s="32">
        <f t="shared" si="1528"/>
        <v>1022.1895315061984</v>
      </c>
      <c r="BK1202" s="24">
        <f t="shared" si="1529"/>
        <v>928.1771351604682</v>
      </c>
      <c r="BL1202" s="30">
        <f t="shared" si="1530"/>
        <v>9.6048627243287873E-2</v>
      </c>
      <c r="BM1202" s="30">
        <f t="shared" si="1531"/>
        <v>-4.432931294053781E-2</v>
      </c>
      <c r="BN1202" s="30">
        <f t="shared" si="1532"/>
        <v>5.1719314302750063E-2</v>
      </c>
      <c r="BO1202" s="30">
        <f t="shared" si="1533"/>
        <v>7.3900013622122535E-3</v>
      </c>
      <c r="BP1202" s="30"/>
      <c r="BQ1202">
        <f t="shared" si="1534"/>
        <v>1196.06</v>
      </c>
      <c r="BR1202">
        <f t="shared" si="1535"/>
        <v>808.13</v>
      </c>
      <c r="BT1202" s="24">
        <f t="shared" si="1536"/>
        <v>1344.24926</v>
      </c>
      <c r="BU1202" s="24">
        <f t="shared" si="1537"/>
        <v>1047.8707399999998</v>
      </c>
      <c r="BV1202" s="24">
        <f t="shared" si="1538"/>
        <v>1435.8007399999999</v>
      </c>
      <c r="BW1202" s="24">
        <f t="shared" si="1539"/>
        <v>956.31925999999999</v>
      </c>
      <c r="BX1202">
        <f t="shared" si="1540"/>
        <v>1583.9899999999998</v>
      </c>
      <c r="BY1202" s="24">
        <f t="shared" si="1541"/>
        <v>879.50911999999994</v>
      </c>
      <c r="BZ1202" s="15" t="str">
        <f t="shared" si="1542"/>
        <v>RED</v>
      </c>
      <c r="CA1202" s="15" t="str">
        <f t="shared" si="1543"/>
        <v>GREEN</v>
      </c>
      <c r="CB1202" s="15" t="str">
        <f t="shared" si="1544"/>
        <v>GREEN</v>
      </c>
      <c r="CC1202" s="15" t="str">
        <f t="shared" si="1545"/>
        <v>GREEN</v>
      </c>
      <c r="CJ1202">
        <f t="shared" si="1494"/>
        <v>1196.06</v>
      </c>
      <c r="CK1202">
        <f t="shared" si="1495"/>
        <v>808.13</v>
      </c>
      <c r="CM1202" s="24">
        <f t="shared" si="1496"/>
        <v>1344.24926</v>
      </c>
      <c r="CN1202" s="24">
        <f t="shared" si="1497"/>
        <v>1047.8707399999998</v>
      </c>
      <c r="CO1202" s="24">
        <f t="shared" si="1498"/>
        <v>1435.8007399999999</v>
      </c>
      <c r="CP1202" s="24">
        <f t="shared" si="1499"/>
        <v>956.31925999999999</v>
      </c>
      <c r="CQ1202">
        <f t="shared" si="1500"/>
        <v>1583.9899999999998</v>
      </c>
      <c r="CR1202" s="24">
        <f t="shared" si="1501"/>
        <v>879.50911999999994</v>
      </c>
      <c r="CS1202" s="15" t="str">
        <f t="shared" si="1502"/>
        <v>RED</v>
      </c>
      <c r="CT1202" s="15" t="str">
        <f t="shared" si="1503"/>
        <v>GREEN</v>
      </c>
      <c r="CU1202" s="15" t="str">
        <f t="shared" si="1546"/>
        <v>GREEN</v>
      </c>
      <c r="CV1202" s="15" t="str">
        <f t="shared" si="1490"/>
        <v>0</v>
      </c>
      <c r="CX1202" s="24">
        <f t="shared" si="1547"/>
        <v>1196.06</v>
      </c>
      <c r="CY1202" s="24">
        <f t="shared" si="1548"/>
        <v>808.13</v>
      </c>
      <c r="DA1202" s="24">
        <f t="shared" si="1558"/>
        <v>1344.24926</v>
      </c>
      <c r="DB1202" s="24">
        <f t="shared" si="1549"/>
        <v>1047.8707399999998</v>
      </c>
      <c r="DC1202" s="24">
        <f t="shared" si="1550"/>
        <v>1435.8007399999999</v>
      </c>
      <c r="DD1202" s="24">
        <f t="shared" si="1551"/>
        <v>956.31925999999999</v>
      </c>
      <c r="DE1202">
        <f t="shared" si="1552"/>
        <v>1583.9899999999998</v>
      </c>
      <c r="DF1202" s="24">
        <f t="shared" si="1553"/>
        <v>879.50911999999994</v>
      </c>
      <c r="DG1202" s="15" t="str">
        <f t="shared" si="1554"/>
        <v>RED</v>
      </c>
      <c r="DH1202" s="15" t="str">
        <f t="shared" si="1555"/>
        <v>GREEN</v>
      </c>
      <c r="DI1202" s="15" t="str">
        <f t="shared" si="1556"/>
        <v>GREEN</v>
      </c>
    </row>
    <row r="1203" spans="1:132" x14ac:dyDescent="0.3">
      <c r="A1203" s="18">
        <v>35461</v>
      </c>
      <c r="B1203" s="1">
        <v>993.15</v>
      </c>
      <c r="C1203" s="1">
        <v>1043.9000000000001</v>
      </c>
      <c r="D1203" s="1">
        <v>965.85</v>
      </c>
      <c r="E1203" s="1">
        <v>972.65</v>
      </c>
      <c r="F1203" s="1">
        <v>365200000</v>
      </c>
      <c r="G1203" s="1">
        <v>912699.97</v>
      </c>
      <c r="H1203" s="1">
        <v>0</v>
      </c>
      <c r="I1203" s="1">
        <v>974.46</v>
      </c>
      <c r="J1203" s="1">
        <v>911.62</v>
      </c>
      <c r="K1203" s="1">
        <v>1000.98</v>
      </c>
      <c r="L1203" s="1">
        <v>984.55</v>
      </c>
      <c r="M1203" s="1">
        <v>0</v>
      </c>
      <c r="N1203" s="1">
        <v>58.97</v>
      </c>
      <c r="O1203" s="1">
        <v>53.6</v>
      </c>
      <c r="P1203" s="1">
        <v>49.35</v>
      </c>
      <c r="Q1203" s="1">
        <v>-8.41</v>
      </c>
      <c r="R1203" s="1">
        <v>-26.74</v>
      </c>
      <c r="S1203" s="1">
        <v>-1.34</v>
      </c>
      <c r="T1203" s="1">
        <v>55.27</v>
      </c>
      <c r="U1203" s="1">
        <v>70.209999999999994</v>
      </c>
      <c r="V1203" s="1">
        <v>36.21</v>
      </c>
      <c r="W1203" s="1">
        <v>21.06</v>
      </c>
      <c r="X1203" s="1">
        <v>25.36</v>
      </c>
      <c r="Y1203" s="1">
        <v>1020.9</v>
      </c>
      <c r="Z1203" s="1">
        <v>802.34</v>
      </c>
      <c r="AA1203" s="1">
        <v>911.62</v>
      </c>
      <c r="AB1203" s="1">
        <v>1203.1099999999999</v>
      </c>
      <c r="AC1203" s="1">
        <v>775.43</v>
      </c>
      <c r="AD1203" s="19">
        <f t="shared" si="1504"/>
        <v>-0.23636161485153398</v>
      </c>
      <c r="AE1203" s="1">
        <f t="shared" si="1491"/>
        <v>106.67361263434965</v>
      </c>
      <c r="AF1203" s="20">
        <f t="shared" si="1559"/>
        <v>-1.3439496906379911E-2</v>
      </c>
      <c r="AG1203" s="2">
        <f t="shared" si="1505"/>
        <v>18.329999999999998</v>
      </c>
      <c r="AH1203" s="1">
        <f t="shared" si="1506"/>
        <v>964.01666666666677</v>
      </c>
      <c r="AI1203" s="21">
        <f t="shared" si="1507"/>
        <v>904.34999999999991</v>
      </c>
      <c r="AJ1203" s="22">
        <f t="shared" si="1508"/>
        <v>59.666666666666856</v>
      </c>
      <c r="AK1203" s="23">
        <f t="shared" si="1509"/>
        <v>34.866955128205149</v>
      </c>
      <c r="AL1203" s="23">
        <f t="shared" si="1510"/>
        <v>24.799711538461708</v>
      </c>
      <c r="AM1203" s="23"/>
      <c r="AN1203">
        <f t="shared" si="1511"/>
        <v>979.27499999999998</v>
      </c>
      <c r="AO1203" s="4">
        <f t="shared" si="1512"/>
        <v>985.16250000000002</v>
      </c>
      <c r="AP1203" s="4">
        <f t="shared" si="1513"/>
        <v>936.63750000000005</v>
      </c>
      <c r="AQ1203" s="24">
        <f t="shared" si="1514"/>
        <v>913.15499999999997</v>
      </c>
      <c r="AR1203" t="str">
        <f t="shared" si="1515"/>
        <v>RED</v>
      </c>
      <c r="AS1203" t="str">
        <f t="shared" si="1516"/>
        <v>RED</v>
      </c>
      <c r="AT1203" t="str">
        <f t="shared" si="1517"/>
        <v>GREEN</v>
      </c>
      <c r="AU1203" t="str">
        <f t="shared" si="1518"/>
        <v>GREEN</v>
      </c>
      <c r="AV1203" t="str">
        <f t="shared" si="1519"/>
        <v>RED</v>
      </c>
      <c r="AW1203" t="str">
        <f t="shared" si="1520"/>
        <v>GREEN</v>
      </c>
      <c r="AX1203" s="25">
        <f t="shared" si="1521"/>
        <v>1.5978652152956907E-2</v>
      </c>
      <c r="AY1203" s="25">
        <f t="shared" si="1522"/>
        <v>4.8769679770345369E-3</v>
      </c>
      <c r="AZ1203" s="26">
        <f t="shared" si="1523"/>
        <v>76.615569584424833</v>
      </c>
      <c r="BA1203" s="1">
        <f t="shared" si="1562"/>
        <v>738549.995</v>
      </c>
      <c r="BB1203" s="1">
        <f t="shared" si="1562"/>
        <v>0</v>
      </c>
      <c r="BC1203" s="27">
        <f t="shared" si="1524"/>
        <v>1.2357998458858563</v>
      </c>
      <c r="BD1203" s="28" t="e">
        <f t="shared" si="1524"/>
        <v>#DIV/0!</v>
      </c>
      <c r="BE1203" s="29">
        <f t="shared" si="1493"/>
        <v>84.970560892469777</v>
      </c>
      <c r="BF1203" s="29">
        <f t="shared" si="1557"/>
        <v>88.392211548393746</v>
      </c>
      <c r="BG1203" s="30">
        <f t="shared" si="1525"/>
        <v>-1.4630903931103612E-2</v>
      </c>
      <c r="BH1203" s="31">
        <f t="shared" si="1526"/>
        <v>1.1209995007028989E-2</v>
      </c>
      <c r="BI1203" s="31">
        <f t="shared" si="1527"/>
        <v>1.1101684175922369E-2</v>
      </c>
      <c r="BJ1203" s="32">
        <f t="shared" si="1528"/>
        <v>1033.4035722517026</v>
      </c>
      <c r="BK1203" s="24">
        <f t="shared" si="1529"/>
        <v>894.62976108163093</v>
      </c>
      <c r="BL1203" s="30">
        <f t="shared" si="1530"/>
        <v>0.14267599976360631</v>
      </c>
      <c r="BM1203" s="30">
        <f t="shared" si="1531"/>
        <v>-6.2461905363391378E-2</v>
      </c>
      <c r="BN1203" s="30">
        <f t="shared" si="1532"/>
        <v>8.021409440021493E-2</v>
      </c>
      <c r="BO1203" s="30">
        <f t="shared" si="1533"/>
        <v>1.7752189036823553E-2</v>
      </c>
      <c r="BP1203" s="30"/>
      <c r="BQ1203">
        <f t="shared" si="1534"/>
        <v>1196.06</v>
      </c>
      <c r="BR1203">
        <f t="shared" si="1535"/>
        <v>808.13</v>
      </c>
      <c r="BT1203" s="24">
        <f t="shared" si="1536"/>
        <v>1344.24926</v>
      </c>
      <c r="BU1203" s="24">
        <f t="shared" si="1537"/>
        <v>1047.8707399999998</v>
      </c>
      <c r="BV1203" s="24">
        <f t="shared" si="1538"/>
        <v>1435.8007399999999</v>
      </c>
      <c r="BW1203" s="24">
        <f t="shared" si="1539"/>
        <v>956.31925999999999</v>
      </c>
      <c r="BX1203">
        <f t="shared" si="1540"/>
        <v>1583.9899999999998</v>
      </c>
      <c r="BY1203" s="24">
        <f t="shared" si="1541"/>
        <v>879.50911999999994</v>
      </c>
      <c r="BZ1203" s="15" t="str">
        <f t="shared" si="1542"/>
        <v>RED</v>
      </c>
      <c r="CA1203" s="15" t="str">
        <f t="shared" si="1543"/>
        <v>GREEN</v>
      </c>
      <c r="CB1203" s="15" t="str">
        <f t="shared" si="1544"/>
        <v>GREEN</v>
      </c>
      <c r="CC1203" s="15" t="str">
        <f t="shared" si="1545"/>
        <v>GREEN</v>
      </c>
      <c r="CJ1203">
        <f t="shared" si="1494"/>
        <v>1196.06</v>
      </c>
      <c r="CK1203">
        <f t="shared" si="1495"/>
        <v>808.13</v>
      </c>
      <c r="CM1203" s="24">
        <f t="shared" si="1496"/>
        <v>1344.24926</v>
      </c>
      <c r="CN1203" s="24">
        <f t="shared" si="1497"/>
        <v>1047.8707399999998</v>
      </c>
      <c r="CO1203" s="24">
        <f t="shared" si="1498"/>
        <v>1435.8007399999999</v>
      </c>
      <c r="CP1203" s="24">
        <f t="shared" si="1499"/>
        <v>956.31925999999999</v>
      </c>
      <c r="CQ1203">
        <f t="shared" si="1500"/>
        <v>1583.9899999999998</v>
      </c>
      <c r="CR1203" s="24">
        <f t="shared" si="1501"/>
        <v>879.50911999999994</v>
      </c>
      <c r="CS1203" s="15" t="str">
        <f t="shared" si="1502"/>
        <v>RED</v>
      </c>
      <c r="CT1203" s="15" t="str">
        <f t="shared" si="1503"/>
        <v>GREEN</v>
      </c>
      <c r="CU1203" s="15" t="str">
        <f t="shared" si="1546"/>
        <v>GREEN</v>
      </c>
      <c r="CV1203" s="15" t="str">
        <f t="shared" si="1490"/>
        <v>0</v>
      </c>
      <c r="CX1203" s="24">
        <f t="shared" si="1547"/>
        <v>1196.06</v>
      </c>
      <c r="CY1203" s="24">
        <f t="shared" si="1548"/>
        <v>808.13</v>
      </c>
      <c r="DA1203" s="24">
        <f t="shared" si="1558"/>
        <v>1344.24926</v>
      </c>
      <c r="DB1203" s="24">
        <f t="shared" si="1549"/>
        <v>1047.8707399999998</v>
      </c>
      <c r="DC1203" s="24">
        <f t="shared" si="1550"/>
        <v>1435.8007399999999</v>
      </c>
      <c r="DD1203" s="24">
        <f t="shared" si="1551"/>
        <v>956.31925999999999</v>
      </c>
      <c r="DE1203">
        <f t="shared" si="1552"/>
        <v>1583.9899999999998</v>
      </c>
      <c r="DF1203" s="24">
        <f t="shared" si="1553"/>
        <v>879.50911999999994</v>
      </c>
      <c r="DG1203" s="15" t="str">
        <f t="shared" si="1554"/>
        <v>RED</v>
      </c>
      <c r="DH1203" s="15" t="str">
        <f t="shared" si="1555"/>
        <v>GREEN</v>
      </c>
      <c r="DI1203" s="15" t="str">
        <f t="shared" si="1556"/>
        <v>GREEN</v>
      </c>
    </row>
    <row r="1204" spans="1:132" x14ac:dyDescent="0.3">
      <c r="A1204" s="18">
        <v>35454</v>
      </c>
      <c r="B1204" s="1">
        <v>1004.1</v>
      </c>
      <c r="C1204" s="1">
        <v>1005.55</v>
      </c>
      <c r="D1204" s="1">
        <v>956.45</v>
      </c>
      <c r="E1204" s="1">
        <v>985.9</v>
      </c>
      <c r="F1204" s="1">
        <v>249200000</v>
      </c>
      <c r="G1204" s="1">
        <v>600399.99</v>
      </c>
      <c r="H1204" s="1">
        <v>0</v>
      </c>
      <c r="I1204" s="1">
        <v>962.29</v>
      </c>
      <c r="J1204" s="1">
        <v>912.02</v>
      </c>
      <c r="K1204" s="1">
        <v>1001.99</v>
      </c>
      <c r="L1204" s="1">
        <v>985.4</v>
      </c>
      <c r="M1204" s="1">
        <v>0</v>
      </c>
      <c r="N1204" s="1">
        <v>74.23</v>
      </c>
      <c r="O1204" s="1">
        <v>55.6</v>
      </c>
      <c r="P1204" s="1">
        <v>50.18</v>
      </c>
      <c r="Q1204" s="1">
        <v>-12.58</v>
      </c>
      <c r="R1204" s="1">
        <v>-31.32</v>
      </c>
      <c r="S1204" s="1">
        <v>-1.58</v>
      </c>
      <c r="T1204" s="1">
        <v>71.58</v>
      </c>
      <c r="U1204" s="1">
        <v>83.93</v>
      </c>
      <c r="V1204" s="1">
        <v>34.78</v>
      </c>
      <c r="W1204" s="1">
        <v>23.38</v>
      </c>
      <c r="X1204" s="1">
        <v>25.27</v>
      </c>
      <c r="Y1204" s="1">
        <v>1022.25</v>
      </c>
      <c r="Z1204" s="1">
        <v>801.79</v>
      </c>
      <c r="AA1204" s="1">
        <v>912.02</v>
      </c>
      <c r="AB1204" s="1">
        <v>1203.1099999999999</v>
      </c>
      <c r="AC1204" s="1">
        <v>775.43</v>
      </c>
      <c r="AD1204" s="19">
        <f t="shared" si="1504"/>
        <v>-0.28029530015298071</v>
      </c>
      <c r="AE1204" s="1">
        <f t="shared" si="1491"/>
        <v>108.12678218907656</v>
      </c>
      <c r="AF1204" s="20">
        <f t="shared" si="1559"/>
        <v>-1.5822310955827312E-2</v>
      </c>
      <c r="AG1204" s="2">
        <f t="shared" si="1505"/>
        <v>18.740000000000002</v>
      </c>
      <c r="AH1204" s="1">
        <f t="shared" si="1506"/>
        <v>949.30499999999995</v>
      </c>
      <c r="AI1204" s="21">
        <f t="shared" si="1507"/>
        <v>899.27538461538461</v>
      </c>
      <c r="AJ1204" s="22">
        <f t="shared" si="1508"/>
        <v>50.02961538461534</v>
      </c>
      <c r="AK1204" s="23">
        <f t="shared" si="1509"/>
        <v>15.789326923076885</v>
      </c>
      <c r="AL1204" s="23">
        <f t="shared" si="1510"/>
        <v>34.240288461538455</v>
      </c>
      <c r="AM1204" s="23"/>
      <c r="AN1204">
        <f t="shared" si="1511"/>
        <v>993.82500000000005</v>
      </c>
      <c r="AO1204" s="4">
        <f t="shared" si="1512"/>
        <v>974.91250000000002</v>
      </c>
      <c r="AP1204" s="4">
        <f t="shared" si="1513"/>
        <v>916.07249999999999</v>
      </c>
      <c r="AQ1204" s="24">
        <f t="shared" si="1514"/>
        <v>900.923</v>
      </c>
      <c r="AR1204" t="str">
        <f t="shared" si="1515"/>
        <v>RED</v>
      </c>
      <c r="AS1204" t="str">
        <f t="shared" si="1516"/>
        <v>GREEN</v>
      </c>
      <c r="AT1204" t="str">
        <f t="shared" si="1517"/>
        <v>GREEN</v>
      </c>
      <c r="AU1204" t="str">
        <f t="shared" si="1518"/>
        <v>GREEN</v>
      </c>
      <c r="AV1204" t="str">
        <f t="shared" si="1519"/>
        <v>GREEN</v>
      </c>
      <c r="AW1204" t="str">
        <f t="shared" si="1520"/>
        <v>GREEN</v>
      </c>
      <c r="AX1204" s="25">
        <f t="shared" si="1521"/>
        <v>1.5978652152956907E-2</v>
      </c>
      <c r="AY1204" s="25">
        <f>ABS((IF(AF1209&lt;0,AF1209,0)+IF(AF1204&lt;0,AF1204,0)+IF(AF1205&lt;0,AF1205,0)+IF(AF1206&lt;0,AF1206,0)+IF(AF1207&lt;0,AF1207,0)+IF(AF1208&lt;0,AF1208,0))/6)</f>
        <v>2.6370518259712186E-3</v>
      </c>
      <c r="AZ1204" s="26">
        <f t="shared" si="1523"/>
        <v>85.834262142564114</v>
      </c>
      <c r="BA1204" s="1">
        <f t="shared" si="1562"/>
        <v>609800.005</v>
      </c>
      <c r="BB1204" s="1">
        <f t="shared" si="1562"/>
        <v>0</v>
      </c>
      <c r="BC1204" s="27">
        <f t="shared" si="1524"/>
        <v>0.98458508540025347</v>
      </c>
      <c r="BD1204" s="28" t="e">
        <f t="shared" si="1524"/>
        <v>#DIV/0!</v>
      </c>
      <c r="BE1204" s="29">
        <f t="shared" si="1493"/>
        <v>91.813862204317715</v>
      </c>
      <c r="BF1204" s="29">
        <f t="shared" si="1557"/>
        <v>95.906931102158865</v>
      </c>
      <c r="BG1204" s="30">
        <f t="shared" si="1525"/>
        <v>3.0033138442672191E-3</v>
      </c>
      <c r="BH1204" s="31">
        <f t="shared" si="1526"/>
        <v>2.0012400490478532E-2</v>
      </c>
      <c r="BI1204" s="31">
        <f t="shared" si="1527"/>
        <v>1.6009920392382825E-2</v>
      </c>
      <c r="BJ1204" s="32">
        <f t="shared" si="1528"/>
        <v>1043.0580532836132</v>
      </c>
      <c r="BK1204" s="24">
        <f t="shared" si="1529"/>
        <v>855.55194671638685</v>
      </c>
      <c r="BL1204" s="30">
        <f t="shared" si="1530"/>
        <v>0.19018775389717651</v>
      </c>
      <c r="BM1204" s="30">
        <f t="shared" si="1531"/>
        <v>-5.7975507945646806E-2</v>
      </c>
      <c r="BN1204" s="30">
        <f t="shared" si="1532"/>
        <v>0.13221224595152969</v>
      </c>
      <c r="BO1204" s="30">
        <f t="shared" si="1533"/>
        <v>7.4236738005882888E-2</v>
      </c>
      <c r="BP1204" s="30"/>
      <c r="BQ1204">
        <f t="shared" si="1534"/>
        <v>1196.06</v>
      </c>
      <c r="BR1204">
        <f t="shared" si="1535"/>
        <v>808.13</v>
      </c>
      <c r="BT1204" s="24">
        <f t="shared" si="1536"/>
        <v>1344.24926</v>
      </c>
      <c r="BU1204" s="24">
        <f t="shared" si="1537"/>
        <v>1047.8707399999998</v>
      </c>
      <c r="BV1204" s="24">
        <f t="shared" si="1538"/>
        <v>1435.8007399999999</v>
      </c>
      <c r="BW1204" s="24">
        <f t="shared" si="1539"/>
        <v>956.31925999999999</v>
      </c>
      <c r="BX1204">
        <f t="shared" si="1540"/>
        <v>1583.9899999999998</v>
      </c>
      <c r="BY1204" s="24">
        <f t="shared" si="1541"/>
        <v>879.50911999999994</v>
      </c>
      <c r="BZ1204" s="15" t="str">
        <f t="shared" si="1542"/>
        <v>RED</v>
      </c>
      <c r="CA1204" s="15" t="str">
        <f t="shared" si="1543"/>
        <v>GREEN</v>
      </c>
      <c r="CB1204" s="15" t="str">
        <f t="shared" si="1544"/>
        <v>GREEN</v>
      </c>
      <c r="CC1204" s="15" t="str">
        <f t="shared" si="1545"/>
        <v>GREEN</v>
      </c>
      <c r="CJ1204">
        <f t="shared" si="1494"/>
        <v>1196.06</v>
      </c>
      <c r="CK1204">
        <f t="shared" si="1495"/>
        <v>808.13</v>
      </c>
      <c r="CM1204" s="24">
        <f t="shared" si="1496"/>
        <v>1344.24926</v>
      </c>
      <c r="CN1204" s="24">
        <f t="shared" si="1497"/>
        <v>1047.8707399999998</v>
      </c>
      <c r="CO1204" s="24">
        <f t="shared" si="1498"/>
        <v>1435.8007399999999</v>
      </c>
      <c r="CP1204" s="24">
        <f t="shared" si="1499"/>
        <v>956.31925999999999</v>
      </c>
      <c r="CQ1204">
        <f t="shared" si="1500"/>
        <v>1583.9899999999998</v>
      </c>
      <c r="CR1204" s="24">
        <f t="shared" si="1501"/>
        <v>879.50911999999994</v>
      </c>
      <c r="CS1204" s="15" t="str">
        <f t="shared" si="1502"/>
        <v>RED</v>
      </c>
      <c r="CT1204" s="15" t="str">
        <f t="shared" si="1503"/>
        <v>GREEN</v>
      </c>
      <c r="CU1204" s="15" t="str">
        <f t="shared" si="1546"/>
        <v>GREEN</v>
      </c>
      <c r="CV1204" s="15" t="str">
        <f t="shared" si="1490"/>
        <v>0</v>
      </c>
      <c r="CX1204" s="24">
        <f t="shared" si="1547"/>
        <v>1196.06</v>
      </c>
      <c r="CY1204" s="24">
        <f t="shared" si="1548"/>
        <v>808.13</v>
      </c>
      <c r="DA1204" s="24">
        <f t="shared" si="1558"/>
        <v>1344.24926</v>
      </c>
      <c r="DB1204" s="24">
        <f t="shared" si="1549"/>
        <v>1047.8707399999998</v>
      </c>
      <c r="DC1204" s="24">
        <f t="shared" si="1550"/>
        <v>1435.8007399999999</v>
      </c>
      <c r="DD1204" s="24">
        <f t="shared" si="1551"/>
        <v>956.31925999999999</v>
      </c>
      <c r="DE1204">
        <f t="shared" si="1552"/>
        <v>1583.9899999999998</v>
      </c>
      <c r="DF1204" s="24">
        <f t="shared" si="1553"/>
        <v>879.50911999999994</v>
      </c>
      <c r="DG1204" s="15" t="str">
        <f t="shared" si="1554"/>
        <v>RED</v>
      </c>
      <c r="DH1204" s="15" t="str">
        <f t="shared" si="1555"/>
        <v>GREEN</v>
      </c>
      <c r="DI1204" s="15" t="str">
        <f t="shared" si="1556"/>
        <v>GREEN</v>
      </c>
    </row>
    <row r="1205" spans="1:132" s="79" customFormat="1" x14ac:dyDescent="0.3">
      <c r="A1205" s="53">
        <v>35447</v>
      </c>
      <c r="B1205" s="54">
        <v>978.55</v>
      </c>
      <c r="C1205" s="54">
        <v>1085.75</v>
      </c>
      <c r="D1205" s="54">
        <v>965.5</v>
      </c>
      <c r="E1205" s="54">
        <v>1001.75</v>
      </c>
      <c r="F1205" s="54">
        <v>389100000</v>
      </c>
      <c r="G1205" s="54">
        <v>865500.04</v>
      </c>
      <c r="H1205" s="54">
        <v>0</v>
      </c>
      <c r="I1205" s="54">
        <v>941.99</v>
      </c>
      <c r="J1205" s="54">
        <v>914.33</v>
      </c>
      <c r="K1205" s="54">
        <v>1002.93</v>
      </c>
      <c r="L1205" s="54">
        <v>985.76</v>
      </c>
      <c r="M1205" s="54">
        <v>0</v>
      </c>
      <c r="N1205" s="54">
        <v>93.54</v>
      </c>
      <c r="O1205" s="54">
        <v>57.99</v>
      </c>
      <c r="P1205" s="54">
        <v>51.18</v>
      </c>
      <c r="Q1205" s="54">
        <v>-19.07</v>
      </c>
      <c r="R1205" s="54">
        <v>-36</v>
      </c>
      <c r="S1205" s="54">
        <v>2.1800000000000002</v>
      </c>
      <c r="T1205" s="54">
        <v>83.78</v>
      </c>
      <c r="U1205" s="54">
        <v>90.72</v>
      </c>
      <c r="V1205" s="54">
        <v>37.18</v>
      </c>
      <c r="W1205" s="54">
        <v>23.72</v>
      </c>
      <c r="X1205" s="54">
        <v>25.71</v>
      </c>
      <c r="Y1205" s="54">
        <v>1032.3</v>
      </c>
      <c r="Z1205" s="54">
        <v>796.36</v>
      </c>
      <c r="AA1205" s="54">
        <v>914.33</v>
      </c>
      <c r="AB1205" s="54">
        <v>1203.1099999999999</v>
      </c>
      <c r="AC1205" s="54">
        <v>775.43</v>
      </c>
      <c r="AD1205" s="19">
        <f t="shared" si="1504"/>
        <v>0.35361572650628981</v>
      </c>
      <c r="AE1205" s="54">
        <f t="shared" si="1491"/>
        <v>109.86510199605178</v>
      </c>
      <c r="AF1205" s="55">
        <f t="shared" si="1559"/>
        <v>2.1828938644361751E-2</v>
      </c>
      <c r="AG1205" s="2">
        <f t="shared" si="1505"/>
        <v>16.93</v>
      </c>
      <c r="AH1205" s="1">
        <f t="shared" si="1506"/>
        <v>922.42500000000007</v>
      </c>
      <c r="AI1205" s="21">
        <f t="shared" si="1507"/>
        <v>895.5100000000001</v>
      </c>
      <c r="AJ1205" s="22">
        <f t="shared" si="1508"/>
        <v>26.914999999999964</v>
      </c>
      <c r="AK1205" s="23">
        <f t="shared" si="1509"/>
        <v>-3.7379487179487114</v>
      </c>
      <c r="AL1205" s="23">
        <f t="shared" si="1510"/>
        <v>30.652948717948675</v>
      </c>
      <c r="AM1205" s="23"/>
      <c r="AN1205">
        <f t="shared" si="1511"/>
        <v>991.05</v>
      </c>
      <c r="AO1205" s="4">
        <f t="shared" si="1512"/>
        <v>956.38750000000005</v>
      </c>
      <c r="AP1205" s="4">
        <f t="shared" si="1513"/>
        <v>896.625</v>
      </c>
      <c r="AQ1205" s="24">
        <f t="shared" si="1514"/>
        <v>891.7639999999999</v>
      </c>
      <c r="AR1205" t="str">
        <f t="shared" si="1515"/>
        <v>GREEN</v>
      </c>
      <c r="AS1205" t="str">
        <f t="shared" si="1516"/>
        <v>GREEN</v>
      </c>
      <c r="AT1205" t="str">
        <f t="shared" si="1517"/>
        <v>GREEN</v>
      </c>
      <c r="AU1205" t="str">
        <f t="shared" si="1518"/>
        <v>GREEN</v>
      </c>
      <c r="AV1205" t="str">
        <f t="shared" si="1519"/>
        <v>GREEN</v>
      </c>
      <c r="AW1205" t="str">
        <f t="shared" si="1520"/>
        <v>GREEN</v>
      </c>
      <c r="AX1205" s="25">
        <f t="shared" si="1521"/>
        <v>1.5978652152956907E-2</v>
      </c>
      <c r="AY1205" s="25">
        <f>ABS((IF(AF1210&lt;0,AF1210,0)+IF(AF1205&lt;0,AF1205,0)+IF(AF1206&lt;0,AF1206,0)+IF(AF1207&lt;0,AF1207,0)+IF(AF1208&lt;0,AF1208,0)+IF(AF1209&lt;0,AF1209,0))/6)</f>
        <v>0</v>
      </c>
      <c r="AZ1205" s="26" t="e">
        <f>100-100*(1/(1+(AX1205/AY1205)))</f>
        <v>#DIV/0!</v>
      </c>
      <c r="BA1205" s="1">
        <f t="shared" si="1562"/>
        <v>529650.01</v>
      </c>
      <c r="BB1205" s="1">
        <f>AVERAGE(H1205:H1208)</f>
        <v>0</v>
      </c>
      <c r="BC1205" s="27">
        <f t="shared" si="1524"/>
        <v>1.6340980339073343</v>
      </c>
      <c r="BD1205" s="28" t="e">
        <f t="shared" si="1524"/>
        <v>#DIV/0!</v>
      </c>
      <c r="BE1205" s="29">
        <f t="shared" si="1493"/>
        <v>100</v>
      </c>
      <c r="BF1205" s="29">
        <f t="shared" si="1557"/>
        <v>100</v>
      </c>
      <c r="BG1205" s="30">
        <f t="shared" si="1525"/>
        <v>3.7050893945161589E-2</v>
      </c>
      <c r="BH1205" s="31">
        <f t="shared" si="1526"/>
        <v>2.396797822943536E-2</v>
      </c>
      <c r="BI1205" s="31">
        <f t="shared" si="1527"/>
        <v>2.396797822943536E-2</v>
      </c>
      <c r="BJ1205" s="32">
        <f t="shared" si="1528"/>
        <v>1051.603922584143</v>
      </c>
      <c r="BK1205" s="24">
        <f t="shared" si="1529"/>
        <v>793.24607741585714</v>
      </c>
      <c r="BL1205" s="30">
        <f t="shared" si="1530"/>
        <v>0.25790650877792448</v>
      </c>
      <c r="BM1205" s="30">
        <f t="shared" si="1531"/>
        <v>-4.9766830630539549E-2</v>
      </c>
      <c r="BN1205" s="30">
        <f t="shared" si="1532"/>
        <v>0.20813967814738493</v>
      </c>
      <c r="BO1205" s="30">
        <f t="shared" si="1533"/>
        <v>0.15837284751684538</v>
      </c>
      <c r="BP1205" s="30"/>
      <c r="BQ1205">
        <f t="shared" si="1534"/>
        <v>1196.06</v>
      </c>
      <c r="BR1205">
        <f t="shared" si="1535"/>
        <v>808.13</v>
      </c>
      <c r="BS1205"/>
      <c r="BT1205" s="24">
        <f t="shared" si="1536"/>
        <v>1344.24926</v>
      </c>
      <c r="BU1205" s="24">
        <f t="shared" si="1537"/>
        <v>1047.8707399999998</v>
      </c>
      <c r="BV1205" s="24">
        <f t="shared" si="1538"/>
        <v>1435.8007399999999</v>
      </c>
      <c r="BW1205" s="24">
        <f t="shared" si="1539"/>
        <v>956.31925999999999</v>
      </c>
      <c r="BX1205">
        <f t="shared" si="1540"/>
        <v>1583.9899999999998</v>
      </c>
      <c r="BY1205" s="24">
        <f t="shared" si="1541"/>
        <v>879.50911999999994</v>
      </c>
      <c r="BZ1205" s="15" t="str">
        <f t="shared" si="1542"/>
        <v>RED</v>
      </c>
      <c r="CA1205" s="15" t="str">
        <f t="shared" si="1543"/>
        <v>GREEN</v>
      </c>
      <c r="CB1205" s="15" t="str">
        <f t="shared" si="1544"/>
        <v>GREEN</v>
      </c>
      <c r="CC1205" s="15" t="str">
        <f t="shared" si="1545"/>
        <v>GREEN</v>
      </c>
      <c r="CD1205"/>
      <c r="CE1205"/>
      <c r="CF1205"/>
      <c r="CG1205"/>
      <c r="CH1205"/>
      <c r="CI1205"/>
      <c r="CJ1205">
        <f t="shared" si="1494"/>
        <v>1196.06</v>
      </c>
      <c r="CK1205">
        <f t="shared" si="1495"/>
        <v>808.13</v>
      </c>
      <c r="CM1205" s="24">
        <f t="shared" si="1496"/>
        <v>1344.24926</v>
      </c>
      <c r="CN1205" s="24">
        <f t="shared" si="1497"/>
        <v>1047.8707399999998</v>
      </c>
      <c r="CO1205" s="24">
        <f t="shared" si="1498"/>
        <v>1435.8007399999999</v>
      </c>
      <c r="CP1205" s="24">
        <f t="shared" si="1499"/>
        <v>956.31925999999999</v>
      </c>
      <c r="CQ1205">
        <f t="shared" si="1500"/>
        <v>1583.9899999999998</v>
      </c>
      <c r="CR1205" s="24">
        <f t="shared" si="1501"/>
        <v>879.50911999999994</v>
      </c>
      <c r="CS1205" s="15" t="str">
        <f t="shared" si="1502"/>
        <v>RED</v>
      </c>
      <c r="CT1205" s="15" t="str">
        <f t="shared" si="1503"/>
        <v>GREEN</v>
      </c>
      <c r="CU1205" s="15" t="str">
        <f t="shared" si="1546"/>
        <v>GREEN</v>
      </c>
      <c r="CV1205" s="15" t="str">
        <f t="shared" ref="CV1205:CV1268" si="1563">IF(ABS(E1205-CQ1205)&lt;(0.05*CQ1205), "GREEN","0")</f>
        <v>0</v>
      </c>
      <c r="CX1205" s="24">
        <f t="shared" si="1547"/>
        <v>1196.06</v>
      </c>
      <c r="CY1205" s="24">
        <f t="shared" si="1548"/>
        <v>808.13</v>
      </c>
      <c r="CZ1205"/>
      <c r="DA1205" s="24">
        <f t="shared" si="1558"/>
        <v>1344.24926</v>
      </c>
      <c r="DB1205" s="24">
        <f t="shared" si="1549"/>
        <v>1047.8707399999998</v>
      </c>
      <c r="DC1205" s="24">
        <f t="shared" si="1550"/>
        <v>1435.8007399999999</v>
      </c>
      <c r="DD1205" s="24">
        <f t="shared" si="1551"/>
        <v>956.31925999999999</v>
      </c>
      <c r="DE1205">
        <f t="shared" si="1552"/>
        <v>1583.9899999999998</v>
      </c>
      <c r="DF1205" s="24">
        <f t="shared" si="1553"/>
        <v>879.50911999999994</v>
      </c>
      <c r="DG1205" s="15" t="str">
        <f t="shared" si="1554"/>
        <v>RED</v>
      </c>
      <c r="DH1205" s="15" t="str">
        <f t="shared" si="1555"/>
        <v>GREEN</v>
      </c>
      <c r="DI1205" s="15" t="str">
        <f t="shared" si="1556"/>
        <v>GREEN</v>
      </c>
      <c r="EB1205" s="84"/>
    </row>
    <row r="1206" spans="1:132" s="79" customFormat="1" x14ac:dyDescent="0.3">
      <c r="A1206" s="53">
        <v>35440</v>
      </c>
      <c r="B1206" s="54">
        <v>932.45</v>
      </c>
      <c r="C1206" s="54">
        <v>984.1</v>
      </c>
      <c r="D1206" s="54">
        <v>922.25</v>
      </c>
      <c r="E1206" s="54">
        <v>980.35</v>
      </c>
      <c r="F1206" s="54">
        <v>286700000</v>
      </c>
      <c r="G1206" s="54">
        <v>575599.98</v>
      </c>
      <c r="H1206" s="54">
        <v>0</v>
      </c>
      <c r="I1206" s="54">
        <v>906.56</v>
      </c>
      <c r="J1206" s="54">
        <v>915.69</v>
      </c>
      <c r="K1206" s="54">
        <v>1001.27</v>
      </c>
      <c r="L1206" s="54">
        <v>985.66</v>
      </c>
      <c r="M1206" s="54">
        <v>0</v>
      </c>
      <c r="N1206" s="54">
        <v>91.57</v>
      </c>
      <c r="O1206" s="54">
        <v>55.59</v>
      </c>
      <c r="P1206" s="54">
        <v>49.88</v>
      </c>
      <c r="Q1206" s="54">
        <v>-28.68</v>
      </c>
      <c r="R1206" s="54">
        <v>-40.24</v>
      </c>
      <c r="S1206" s="54">
        <v>5.23</v>
      </c>
      <c r="T1206" s="54">
        <v>96.42</v>
      </c>
      <c r="U1206" s="54">
        <v>87.44</v>
      </c>
      <c r="V1206" s="54">
        <v>28.38</v>
      </c>
      <c r="W1206" s="54">
        <v>28.13</v>
      </c>
      <c r="X1206" s="54">
        <v>25.99</v>
      </c>
      <c r="Y1206" s="54">
        <v>1038.21</v>
      </c>
      <c r="Z1206" s="54">
        <v>793.17</v>
      </c>
      <c r="AA1206" s="54">
        <v>915.69</v>
      </c>
      <c r="AB1206" s="54">
        <v>1203.1099999999999</v>
      </c>
      <c r="AC1206" s="54">
        <v>775.43</v>
      </c>
      <c r="AD1206" s="19">
        <f t="shared" si="1504"/>
        <v>0.77484480251435883</v>
      </c>
      <c r="AE1206" s="54">
        <f t="shared" si="1491"/>
        <v>107.51809607370038</v>
      </c>
      <c r="AF1206" s="55">
        <f t="shared" si="1559"/>
        <v>5.2272849245961428E-2</v>
      </c>
      <c r="AG1206" s="2">
        <f t="shared" si="1505"/>
        <v>11.560000000000002</v>
      </c>
      <c r="AH1206" s="1">
        <f t="shared" si="1506"/>
        <v>890.15500000000009</v>
      </c>
      <c r="AI1206" s="21">
        <f t="shared" si="1507"/>
        <v>887.29846153846165</v>
      </c>
      <c r="AJ1206" s="22">
        <f t="shared" si="1508"/>
        <v>2.8565384615384346</v>
      </c>
      <c r="AK1206" s="23">
        <f t="shared" si="1509"/>
        <v>-18.896666666666619</v>
      </c>
      <c r="AL1206" s="23">
        <f t="shared" si="1510"/>
        <v>21.753205128205053</v>
      </c>
      <c r="AM1206" s="23"/>
      <c r="AN1206">
        <f t="shared" si="1511"/>
        <v>956</v>
      </c>
      <c r="AO1206" s="4">
        <f t="shared" si="1512"/>
        <v>927.04500000000007</v>
      </c>
      <c r="AP1206" s="4">
        <f t="shared" si="1513"/>
        <v>877.69749999999999</v>
      </c>
      <c r="AQ1206" s="24">
        <f t="shared" si="1514"/>
        <v>879.625</v>
      </c>
      <c r="AR1206" t="str">
        <f t="shared" si="1515"/>
        <v>GREEN</v>
      </c>
      <c r="AS1206" t="str">
        <f t="shared" si="1516"/>
        <v>GREEN</v>
      </c>
      <c r="AT1206" t="str">
        <f t="shared" si="1517"/>
        <v>GREEN</v>
      </c>
      <c r="AU1206" t="str">
        <f t="shared" si="1518"/>
        <v>GREEN</v>
      </c>
      <c r="AV1206" t="str">
        <f t="shared" si="1519"/>
        <v>GREEN</v>
      </c>
      <c r="AW1206" t="str">
        <f t="shared" si="1520"/>
        <v>GREEN</v>
      </c>
      <c r="AX1206" s="25">
        <f t="shared" si="1521"/>
        <v>1.2340495712229949E-2</v>
      </c>
      <c r="AY1206" s="25">
        <f t="shared" si="1522"/>
        <v>0</v>
      </c>
      <c r="AZ1206" s="26" t="e">
        <f t="shared" si="1523"/>
        <v>#DIV/0!</v>
      </c>
      <c r="BA1206" s="1">
        <f t="shared" si="1562"/>
        <v>439650.005</v>
      </c>
      <c r="BB1206" s="1">
        <f t="shared" si="1562"/>
        <v>0</v>
      </c>
      <c r="BC1206" s="27">
        <f t="shared" si="1524"/>
        <v>1.3092231853835643</v>
      </c>
      <c r="BD1206" s="28" t="e">
        <f t="shared" si="1524"/>
        <v>#DIV/0!</v>
      </c>
      <c r="BE1206" s="29">
        <f t="shared" si="1493"/>
        <v>100</v>
      </c>
      <c r="BF1206" s="29">
        <f t="shared" si="1557"/>
        <v>97.942866014593989</v>
      </c>
      <c r="BG1206" s="30">
        <f t="shared" si="1525"/>
        <v>3.7021487136689846E-2</v>
      </c>
      <c r="BH1206" s="31">
        <f t="shared" si="1526"/>
        <v>2.4680991424459897E-2</v>
      </c>
      <c r="BI1206" s="31">
        <f t="shared" si="1527"/>
        <v>2.4680991424459897E-2</v>
      </c>
      <c r="BJ1206" s="32">
        <f t="shared" si="1528"/>
        <v>1020.9426647088709</v>
      </c>
      <c r="BK1206" s="24">
        <f t="shared" si="1529"/>
        <v>759.36733529112928</v>
      </c>
      <c r="BL1206" s="30">
        <f t="shared" si="1530"/>
        <v>0.26681830919339178</v>
      </c>
      <c r="BM1206" s="30">
        <f t="shared" si="1531"/>
        <v>-4.1406298473882663E-2</v>
      </c>
      <c r="BN1206" s="30">
        <f t="shared" si="1532"/>
        <v>0.22541201071950909</v>
      </c>
      <c r="BO1206" s="30">
        <f t="shared" si="1533"/>
        <v>0.18400571224562642</v>
      </c>
      <c r="BP1206" s="30"/>
      <c r="BQ1206">
        <f t="shared" si="1534"/>
        <v>1196.06</v>
      </c>
      <c r="BR1206">
        <f t="shared" si="1535"/>
        <v>808.13</v>
      </c>
      <c r="BS1206"/>
      <c r="BT1206" s="24">
        <f t="shared" si="1536"/>
        <v>1344.24926</v>
      </c>
      <c r="BU1206" s="24">
        <f t="shared" si="1537"/>
        <v>1047.8707399999998</v>
      </c>
      <c r="BV1206" s="24">
        <f t="shared" si="1538"/>
        <v>1435.8007399999999</v>
      </c>
      <c r="BW1206" s="24">
        <f t="shared" si="1539"/>
        <v>956.31925999999999</v>
      </c>
      <c r="BX1206">
        <f t="shared" si="1540"/>
        <v>1583.9899999999998</v>
      </c>
      <c r="BY1206" s="24">
        <f t="shared" si="1541"/>
        <v>879.50911999999994</v>
      </c>
      <c r="BZ1206" s="15" t="str">
        <f t="shared" si="1542"/>
        <v>RED</v>
      </c>
      <c r="CA1206" s="15" t="str">
        <f t="shared" si="1543"/>
        <v>GREEN</v>
      </c>
      <c r="CB1206" s="15" t="str">
        <f t="shared" si="1544"/>
        <v>GREEN</v>
      </c>
      <c r="CC1206" s="15" t="str">
        <f t="shared" si="1545"/>
        <v>GREEN</v>
      </c>
      <c r="CD1206"/>
      <c r="CE1206"/>
      <c r="CF1206"/>
      <c r="CG1206"/>
      <c r="CH1206"/>
      <c r="CI1206"/>
      <c r="CJ1206">
        <f t="shared" si="1494"/>
        <v>1196.06</v>
      </c>
      <c r="CK1206">
        <f t="shared" si="1495"/>
        <v>808.13</v>
      </c>
      <c r="CM1206" s="24">
        <f t="shared" si="1496"/>
        <v>1344.24926</v>
      </c>
      <c r="CN1206" s="24">
        <f t="shared" si="1497"/>
        <v>1047.8707399999998</v>
      </c>
      <c r="CO1206" s="24">
        <f t="shared" si="1498"/>
        <v>1435.8007399999999</v>
      </c>
      <c r="CP1206" s="24">
        <f t="shared" si="1499"/>
        <v>956.31925999999999</v>
      </c>
      <c r="CQ1206">
        <f t="shared" si="1500"/>
        <v>1583.9899999999998</v>
      </c>
      <c r="CR1206" s="24">
        <f t="shared" si="1501"/>
        <v>879.50911999999994</v>
      </c>
      <c r="CS1206" s="15" t="str">
        <f t="shared" si="1502"/>
        <v>RED</v>
      </c>
      <c r="CT1206" s="15" t="str">
        <f t="shared" si="1503"/>
        <v>GREEN</v>
      </c>
      <c r="CU1206" s="15" t="str">
        <f t="shared" si="1546"/>
        <v>GREEN</v>
      </c>
      <c r="CV1206" s="15" t="str">
        <f t="shared" si="1563"/>
        <v>0</v>
      </c>
      <c r="CX1206" s="24">
        <f t="shared" si="1547"/>
        <v>1196.06</v>
      </c>
      <c r="CY1206" s="24">
        <f t="shared" si="1548"/>
        <v>808.13</v>
      </c>
      <c r="CZ1206"/>
      <c r="DA1206" s="24">
        <f t="shared" si="1558"/>
        <v>1344.24926</v>
      </c>
      <c r="DB1206" s="24">
        <f t="shared" si="1549"/>
        <v>1047.8707399999998</v>
      </c>
      <c r="DC1206" s="24">
        <f t="shared" si="1550"/>
        <v>1435.8007399999999</v>
      </c>
      <c r="DD1206" s="24">
        <f t="shared" si="1551"/>
        <v>956.31925999999999</v>
      </c>
      <c r="DE1206">
        <f t="shared" si="1552"/>
        <v>1583.9899999999998</v>
      </c>
      <c r="DF1206" s="24">
        <f t="shared" si="1553"/>
        <v>879.50911999999994</v>
      </c>
      <c r="DG1206" s="15" t="str">
        <f t="shared" si="1554"/>
        <v>RED</v>
      </c>
      <c r="DH1206" s="15" t="str">
        <f t="shared" si="1555"/>
        <v>GREEN</v>
      </c>
      <c r="DI1206" s="15" t="str">
        <f t="shared" si="1556"/>
        <v>GREEN</v>
      </c>
      <c r="EB1206" s="84"/>
    </row>
    <row r="1207" spans="1:132" s="79" customFormat="1" x14ac:dyDescent="0.3">
      <c r="A1207" s="53">
        <v>35433</v>
      </c>
      <c r="B1207" s="54">
        <v>918.15</v>
      </c>
      <c r="C1207" s="54">
        <v>944</v>
      </c>
      <c r="D1207" s="54">
        <v>895.6</v>
      </c>
      <c r="E1207" s="54">
        <v>931.65</v>
      </c>
      <c r="F1207" s="54">
        <v>201400000</v>
      </c>
      <c r="G1207" s="54">
        <v>397700.01</v>
      </c>
      <c r="H1207" s="54">
        <v>0</v>
      </c>
      <c r="I1207" s="54">
        <v>872.12</v>
      </c>
      <c r="J1207" s="54">
        <v>917.32</v>
      </c>
      <c r="K1207" s="54">
        <v>997.96</v>
      </c>
      <c r="L1207" s="54">
        <v>986.23</v>
      </c>
      <c r="M1207" s="54">
        <v>0</v>
      </c>
      <c r="N1207" s="54">
        <v>84.27</v>
      </c>
      <c r="O1207" s="54">
        <v>49.5</v>
      </c>
      <c r="P1207" s="54">
        <v>46.77</v>
      </c>
      <c r="Q1207" s="54">
        <v>-38.36</v>
      </c>
      <c r="R1207" s="54">
        <v>-43.13</v>
      </c>
      <c r="S1207" s="54">
        <v>2.1800000000000002</v>
      </c>
      <c r="T1207" s="54">
        <v>91.96</v>
      </c>
      <c r="U1207" s="54">
        <v>71.55</v>
      </c>
      <c r="V1207" s="54">
        <v>24.83</v>
      </c>
      <c r="W1207" s="54">
        <v>30.87</v>
      </c>
      <c r="X1207" s="54">
        <v>27.95</v>
      </c>
      <c r="Y1207" s="54">
        <v>1044.04</v>
      </c>
      <c r="Z1207" s="54">
        <v>790.6</v>
      </c>
      <c r="AA1207" s="54">
        <v>917.32</v>
      </c>
      <c r="AB1207" s="54">
        <v>1203.1099999999999</v>
      </c>
      <c r="AC1207" s="54">
        <v>775.43</v>
      </c>
      <c r="AD1207" s="19">
        <f t="shared" si="1504"/>
        <v>0.30535506084141434</v>
      </c>
      <c r="AE1207" s="54">
        <f>E1207/E1208*AE1208</f>
        <v>102.17701250274183</v>
      </c>
      <c r="AF1207" s="55">
        <f>AE1207/AE1208-1</f>
        <v>2.1770125027418263E-2</v>
      </c>
      <c r="AG1207" s="2">
        <f t="shared" si="1505"/>
        <v>4.7700000000000031</v>
      </c>
      <c r="AH1207" s="1">
        <f t="shared" si="1506"/>
        <v>865.15</v>
      </c>
      <c r="AI1207" s="21">
        <f t="shared" si="1507"/>
        <v>881.79384615384618</v>
      </c>
      <c r="AJ1207" s="22">
        <f t="shared" si="1508"/>
        <v>-16.643846153846198</v>
      </c>
      <c r="AK1207" s="23">
        <f t="shared" si="1509"/>
        <v>-29.989999999999952</v>
      </c>
      <c r="AL1207" s="23">
        <f t="shared" si="1510"/>
        <v>13.346153846153754</v>
      </c>
      <c r="AM1207" s="23"/>
      <c r="AN1207">
        <f t="shared" si="1511"/>
        <v>921.72499999999991</v>
      </c>
      <c r="AO1207" s="4">
        <f t="shared" si="1512"/>
        <v>888.11249999999995</v>
      </c>
      <c r="AP1207" s="4">
        <f t="shared" si="1513"/>
        <v>866.94249999999988</v>
      </c>
      <c r="AQ1207" s="24">
        <f t="shared" si="1514"/>
        <v>872.25799999999981</v>
      </c>
      <c r="AR1207" t="str">
        <f t="shared" si="1515"/>
        <v>GREEN</v>
      </c>
      <c r="AS1207" t="str">
        <f t="shared" si="1516"/>
        <v>GREEN</v>
      </c>
      <c r="AT1207" t="str">
        <f t="shared" si="1517"/>
        <v>GREEN</v>
      </c>
      <c r="AU1207" t="str">
        <f t="shared" si="1518"/>
        <v>GREEN</v>
      </c>
      <c r="AV1207" t="str">
        <f t="shared" si="1519"/>
        <v>GREEN</v>
      </c>
      <c r="AW1207" t="str">
        <f t="shared" si="1520"/>
        <v>GREEN</v>
      </c>
      <c r="AX1207" s="25">
        <f t="shared" si="1521"/>
        <v>3.6283541712363774E-3</v>
      </c>
      <c r="AY1207" s="25">
        <f t="shared" si="1522"/>
        <v>0</v>
      </c>
      <c r="AZ1207" s="26" t="e">
        <f t="shared" si="1523"/>
        <v>#DIV/0!</v>
      </c>
      <c r="BA1207" s="1">
        <f t="shared" si="1562"/>
        <v>397100</v>
      </c>
      <c r="BB1207" s="1">
        <f t="shared" si="1562"/>
        <v>0</v>
      </c>
      <c r="BC1207" s="27">
        <f t="shared" si="1524"/>
        <v>1.0015109796021153</v>
      </c>
      <c r="BD1207" s="28" t="e">
        <f t="shared" si="1524"/>
        <v>#DIV/0!</v>
      </c>
      <c r="BE1207" s="29">
        <f t="shared" si="1493"/>
        <v>95.885732029187963</v>
      </c>
      <c r="BF1207" s="29">
        <f t="shared" si="1557"/>
        <v>85.207423886628476</v>
      </c>
      <c r="BG1207" s="30">
        <f t="shared" si="1525"/>
        <v>1.0885062513709132E-2</v>
      </c>
      <c r="BH1207" s="31">
        <f t="shared" si="1526"/>
        <v>1.0885062513709132E-2</v>
      </c>
      <c r="BI1207" s="31">
        <f t="shared" si="1527"/>
        <v>1.0885062513709132E-2</v>
      </c>
      <c r="BJ1207" s="32">
        <f t="shared" si="1528"/>
        <v>967.42553216678948</v>
      </c>
      <c r="BK1207" s="24">
        <f t="shared" si="1529"/>
        <v>762.87446783321047</v>
      </c>
      <c r="BL1207" s="30">
        <f t="shared" si="1530"/>
        <v>0.21955784289548544</v>
      </c>
      <c r="BM1207" s="30">
        <f t="shared" si="1531"/>
        <v>-3.8400184797713198E-2</v>
      </c>
      <c r="BN1207" s="30">
        <f t="shared" si="1532"/>
        <v>0.18115765809777223</v>
      </c>
      <c r="BO1207" s="30">
        <f t="shared" si="1533"/>
        <v>0.14275747330005903</v>
      </c>
      <c r="BP1207" s="30"/>
      <c r="BQ1207">
        <f t="shared" si="1534"/>
        <v>1232.51</v>
      </c>
      <c r="BR1207">
        <f t="shared" si="1535"/>
        <v>808.13</v>
      </c>
      <c r="BS1207"/>
      <c r="BT1207" s="24">
        <f t="shared" si="1536"/>
        <v>1394.6231600000001</v>
      </c>
      <c r="BU1207" s="24">
        <f t="shared" si="1537"/>
        <v>1070.3968399999999</v>
      </c>
      <c r="BV1207" s="24">
        <f t="shared" si="1538"/>
        <v>1494.77684</v>
      </c>
      <c r="BW1207" s="24">
        <f t="shared" si="1539"/>
        <v>970.24315999999999</v>
      </c>
      <c r="BX1207">
        <f t="shared" si="1540"/>
        <v>1656.8899999999999</v>
      </c>
      <c r="BY1207" s="24">
        <f t="shared" si="1541"/>
        <v>886.2159200000001</v>
      </c>
      <c r="BZ1207" s="15" t="str">
        <f t="shared" si="1542"/>
        <v>RED</v>
      </c>
      <c r="CA1207" s="15" t="str">
        <f t="shared" si="1543"/>
        <v>RED</v>
      </c>
      <c r="CB1207" s="15" t="str">
        <f t="shared" si="1544"/>
        <v>GREEN</v>
      </c>
      <c r="CC1207" s="15" t="str">
        <f t="shared" si="1545"/>
        <v>GREEN</v>
      </c>
      <c r="CD1207"/>
      <c r="CE1207"/>
      <c r="CF1207"/>
      <c r="CG1207"/>
      <c r="CH1207"/>
      <c r="CI1207"/>
      <c r="CJ1207">
        <f t="shared" si="1494"/>
        <v>1196.06</v>
      </c>
      <c r="CK1207">
        <f t="shared" si="1495"/>
        <v>808.13</v>
      </c>
      <c r="CM1207" s="24">
        <f t="shared" si="1496"/>
        <v>1344.24926</v>
      </c>
      <c r="CN1207" s="24">
        <f t="shared" si="1497"/>
        <v>1047.8707399999998</v>
      </c>
      <c r="CO1207" s="24">
        <f t="shared" si="1498"/>
        <v>1435.8007399999999</v>
      </c>
      <c r="CP1207" s="24">
        <f t="shared" si="1499"/>
        <v>956.31925999999999</v>
      </c>
      <c r="CQ1207">
        <f t="shared" si="1500"/>
        <v>1583.9899999999998</v>
      </c>
      <c r="CR1207" s="24">
        <f t="shared" si="1501"/>
        <v>879.50911999999994</v>
      </c>
      <c r="CS1207" s="15" t="str">
        <f t="shared" si="1502"/>
        <v>RED</v>
      </c>
      <c r="CT1207" s="15" t="str">
        <f t="shared" si="1503"/>
        <v>RED</v>
      </c>
      <c r="CU1207" s="15" t="str">
        <f t="shared" si="1546"/>
        <v>GREEN</v>
      </c>
      <c r="CV1207" s="15" t="str">
        <f t="shared" si="1563"/>
        <v>0</v>
      </c>
      <c r="CX1207" s="24">
        <f t="shared" si="1547"/>
        <v>1232.51</v>
      </c>
      <c r="CY1207" s="24">
        <f t="shared" si="1548"/>
        <v>808.13</v>
      </c>
      <c r="CZ1207"/>
      <c r="DA1207" s="24">
        <f t="shared" si="1558"/>
        <v>1394.6231600000001</v>
      </c>
      <c r="DB1207" s="24">
        <f t="shared" si="1549"/>
        <v>1070.3968399999999</v>
      </c>
      <c r="DC1207" s="24">
        <f t="shared" si="1550"/>
        <v>1494.77684</v>
      </c>
      <c r="DD1207" s="24">
        <f t="shared" si="1551"/>
        <v>970.24315999999999</v>
      </c>
      <c r="DE1207">
        <f t="shared" si="1552"/>
        <v>1656.8899999999999</v>
      </c>
      <c r="DF1207" s="24">
        <f t="shared" si="1553"/>
        <v>886.2159200000001</v>
      </c>
      <c r="DG1207" s="15" t="str">
        <f t="shared" si="1554"/>
        <v>RED</v>
      </c>
      <c r="DH1207" s="15" t="str">
        <f t="shared" si="1555"/>
        <v>RED</v>
      </c>
      <c r="DI1207" s="15" t="str">
        <f t="shared" si="1556"/>
        <v>GREEN</v>
      </c>
      <c r="EB1207" s="84"/>
    </row>
    <row r="1208" spans="1:132" x14ac:dyDescent="0.3">
      <c r="A1208" s="18">
        <v>35425</v>
      </c>
      <c r="B1208" s="1">
        <v>884.4</v>
      </c>
      <c r="C1208" s="1">
        <v>913.35</v>
      </c>
      <c r="D1208" s="1">
        <v>874.05</v>
      </c>
      <c r="E1208" s="1">
        <v>911.8</v>
      </c>
      <c r="F1208" s="1">
        <v>138600000</v>
      </c>
      <c r="G1208" s="1">
        <v>279800.01</v>
      </c>
      <c r="H1208" s="1">
        <v>0</v>
      </c>
      <c r="I1208" s="1">
        <v>851.85</v>
      </c>
      <c r="J1208" s="1">
        <v>920.84</v>
      </c>
      <c r="K1208" s="1">
        <v>996.2</v>
      </c>
      <c r="L1208" s="1">
        <v>987.68</v>
      </c>
      <c r="M1208" s="1">
        <v>0</v>
      </c>
      <c r="N1208" s="1">
        <v>79.44</v>
      </c>
      <c r="O1208" s="1">
        <v>46.73</v>
      </c>
      <c r="P1208" s="1">
        <v>45.43</v>
      </c>
      <c r="Q1208" s="1">
        <v>-45.19</v>
      </c>
      <c r="R1208" s="1">
        <v>-44.32</v>
      </c>
      <c r="S1208" s="1">
        <v>3.1</v>
      </c>
      <c r="T1208" s="1">
        <v>73.95</v>
      </c>
      <c r="U1208" s="1">
        <v>48.64</v>
      </c>
      <c r="V1208" s="1">
        <v>21.9</v>
      </c>
      <c r="W1208" s="1">
        <v>33.22</v>
      </c>
      <c r="X1208" s="1">
        <v>29.27</v>
      </c>
      <c r="Y1208" s="1">
        <v>1052.75</v>
      </c>
      <c r="Z1208" s="1">
        <v>788.92</v>
      </c>
      <c r="AA1208" s="1">
        <v>920.84</v>
      </c>
      <c r="AB1208" s="1">
        <v>1203.1099999999999</v>
      </c>
      <c r="AC1208" s="1">
        <v>775.43</v>
      </c>
      <c r="AD1208" s="19">
        <f t="shared" si="1504"/>
        <v>0.40519485069227174</v>
      </c>
      <c r="AE1208" s="1">
        <v>100</v>
      </c>
      <c r="AF1208" s="20">
        <v>0</v>
      </c>
      <c r="AG1208" s="2">
        <f t="shared" si="1505"/>
        <v>-0.86999999999999744</v>
      </c>
      <c r="AH1208" s="1">
        <f>AVERAGE(E1208:E1213)</f>
        <v>851.59666666666669</v>
      </c>
      <c r="AI1208" s="21">
        <f>AVERAGE(E1208:E1220)</f>
        <v>879.67615384615374</v>
      </c>
      <c r="AJ1208" s="22">
        <f>AH1208-AI1208</f>
        <v>-28.079487179487046</v>
      </c>
      <c r="AK1208" s="23">
        <f>AVERAGE(AJ1208:AJ1211)</f>
        <v>-35.790993589743493</v>
      </c>
      <c r="AL1208" s="23">
        <f t="shared" si="1510"/>
        <v>7.7115064102564475</v>
      </c>
      <c r="AM1208" s="1"/>
      <c r="AN1208">
        <f t="shared" si="1511"/>
        <v>898.08999999999992</v>
      </c>
      <c r="AO1208" s="4">
        <f t="shared" si="1512"/>
        <v>857.23249999999996</v>
      </c>
      <c r="AP1208" s="4">
        <f t="shared" si="1513"/>
        <v>860.53124999999989</v>
      </c>
      <c r="AQ1208" s="24">
        <f t="shared" si="1514"/>
        <v>872.7879999999999</v>
      </c>
      <c r="AR1208" t="str">
        <f t="shared" si="1515"/>
        <v>GREEN</v>
      </c>
      <c r="AS1208" t="str">
        <f t="shared" si="1516"/>
        <v>GREEN</v>
      </c>
      <c r="AT1208" t="str">
        <f t="shared" si="1517"/>
        <v>GREEN</v>
      </c>
      <c r="AU1208" t="str">
        <f t="shared" si="1518"/>
        <v>GREEN</v>
      </c>
      <c r="AV1208" t="str">
        <f t="shared" si="1519"/>
        <v>GREEN</v>
      </c>
      <c r="AW1208" t="str">
        <f t="shared" si="1520"/>
        <v>GREEN</v>
      </c>
      <c r="AX1208" s="25">
        <f t="shared" si="1521"/>
        <v>0</v>
      </c>
      <c r="AY1208" s="25">
        <f t="shared" si="1522"/>
        <v>0</v>
      </c>
      <c r="AZ1208" s="26" t="e">
        <f t="shared" si="1523"/>
        <v>#DIV/0!</v>
      </c>
      <c r="BA1208" s="1">
        <f t="shared" si="1562"/>
        <v>387575</v>
      </c>
      <c r="BB1208" s="1">
        <f t="shared" si="1562"/>
        <v>0</v>
      </c>
      <c r="BC1208" s="27">
        <f t="shared" si="1524"/>
        <v>0.72192481455202218</v>
      </c>
      <c r="BD1208" s="28" t="e">
        <f t="shared" si="1524"/>
        <v>#DIV/0!</v>
      </c>
      <c r="BE1208" s="29">
        <f t="shared" si="1493"/>
        <v>74.529115744068974</v>
      </c>
      <c r="BF1208" s="29">
        <f t="shared" si="1557"/>
        <v>59.837085995184282</v>
      </c>
      <c r="BG1208" s="30">
        <f t="shared" si="1525"/>
        <v>0</v>
      </c>
      <c r="BH1208" s="31">
        <f t="shared" si="1526"/>
        <v>0</v>
      </c>
      <c r="BI1208" s="31">
        <f t="shared" si="1527"/>
        <v>0</v>
      </c>
      <c r="BJ1208" s="32">
        <f t="shared" si="1528"/>
        <v>930.44122733299719</v>
      </c>
      <c r="BK1208" s="24">
        <f t="shared" si="1529"/>
        <v>772.7521060003362</v>
      </c>
      <c r="BL1208" s="30">
        <f t="shared" si="1530"/>
        <v>0.17294266432623492</v>
      </c>
      <c r="BM1208" s="30">
        <f t="shared" si="1531"/>
        <v>-2.044442567777718E-2</v>
      </c>
      <c r="BN1208" s="30">
        <f t="shared" si="1532"/>
        <v>0.15249823864845774</v>
      </c>
      <c r="BO1208" s="30">
        <f t="shared" si="1533"/>
        <v>0.13205381297068056</v>
      </c>
      <c r="BP1208" s="30"/>
      <c r="BQ1208">
        <f t="shared" si="1534"/>
        <v>1245.9000000000001</v>
      </c>
      <c r="BR1208">
        <f t="shared" si="1535"/>
        <v>808.13</v>
      </c>
      <c r="BT1208" s="24">
        <f t="shared" si="1536"/>
        <v>1413.1281400000003</v>
      </c>
      <c r="BU1208" s="24">
        <f t="shared" si="1537"/>
        <v>1078.6718599999999</v>
      </c>
      <c r="BV1208" s="24">
        <f t="shared" si="1538"/>
        <v>1516.4418600000001</v>
      </c>
      <c r="BW1208" s="24">
        <f t="shared" si="1539"/>
        <v>975.35814000000005</v>
      </c>
      <c r="BX1208">
        <f t="shared" si="1540"/>
        <v>1683.67</v>
      </c>
      <c r="BY1208" s="24">
        <f t="shared" si="1541"/>
        <v>888.67967999999996</v>
      </c>
      <c r="BZ1208" s="15" t="str">
        <f t="shared" si="1542"/>
        <v>RED</v>
      </c>
      <c r="CA1208" s="15" t="str">
        <f t="shared" si="1543"/>
        <v>RED</v>
      </c>
      <c r="CB1208" s="15" t="str">
        <f t="shared" si="1544"/>
        <v>GREEN</v>
      </c>
      <c r="CC1208" s="15" t="str">
        <f t="shared" si="1545"/>
        <v>0</v>
      </c>
      <c r="CJ1208">
        <f t="shared" si="1494"/>
        <v>1196.06</v>
      </c>
      <c r="CK1208">
        <f t="shared" si="1495"/>
        <v>808.13</v>
      </c>
      <c r="CM1208" s="24">
        <f t="shared" si="1496"/>
        <v>1344.24926</v>
      </c>
      <c r="CN1208" s="24">
        <f t="shared" si="1497"/>
        <v>1047.8707399999998</v>
      </c>
      <c r="CO1208" s="24">
        <f t="shared" si="1498"/>
        <v>1435.8007399999999</v>
      </c>
      <c r="CP1208" s="24">
        <f t="shared" si="1499"/>
        <v>956.31925999999999</v>
      </c>
      <c r="CQ1208">
        <f t="shared" si="1500"/>
        <v>1583.9899999999998</v>
      </c>
      <c r="CR1208" s="24">
        <f t="shared" si="1501"/>
        <v>879.50911999999994</v>
      </c>
      <c r="CS1208" s="15" t="str">
        <f t="shared" si="1502"/>
        <v>RED</v>
      </c>
      <c r="CT1208" s="15" t="str">
        <f t="shared" si="1503"/>
        <v>RED</v>
      </c>
      <c r="CU1208" s="15" t="str">
        <f t="shared" si="1546"/>
        <v>GREEN</v>
      </c>
      <c r="CV1208" s="15" t="str">
        <f t="shared" si="1563"/>
        <v>0</v>
      </c>
      <c r="CX1208" s="24">
        <f t="shared" si="1547"/>
        <v>1245.9000000000001</v>
      </c>
      <c r="CY1208" s="24">
        <f t="shared" si="1548"/>
        <v>808.13</v>
      </c>
      <c r="DA1208" s="24">
        <f t="shared" si="1558"/>
        <v>1413.1281400000003</v>
      </c>
      <c r="DB1208" s="24">
        <f t="shared" si="1549"/>
        <v>1078.6718599999999</v>
      </c>
      <c r="DC1208" s="24">
        <f t="shared" si="1550"/>
        <v>1516.4418600000001</v>
      </c>
      <c r="DD1208" s="24">
        <f t="shared" si="1551"/>
        <v>975.35814000000005</v>
      </c>
      <c r="DE1208">
        <f t="shared" si="1552"/>
        <v>1683.67</v>
      </c>
      <c r="DF1208" s="24">
        <f t="shared" si="1553"/>
        <v>888.67967999999996</v>
      </c>
      <c r="DG1208" s="15" t="str">
        <f t="shared" si="1554"/>
        <v>RED</v>
      </c>
      <c r="DH1208" s="15" t="str">
        <f t="shared" si="1555"/>
        <v>RED</v>
      </c>
      <c r="DI1208" s="15" t="str">
        <f t="shared" si="1556"/>
        <v>GREEN</v>
      </c>
    </row>
    <row r="1209" spans="1:132" x14ac:dyDescent="0.3">
      <c r="A1209" s="18">
        <v>35419</v>
      </c>
      <c r="B1209" s="1">
        <v>823.71</v>
      </c>
      <c r="C1209" s="1">
        <v>887.92</v>
      </c>
      <c r="D1209" s="1">
        <v>823.71</v>
      </c>
      <c r="E1209" s="1">
        <v>884.38</v>
      </c>
      <c r="F1209" s="1">
        <v>245000000</v>
      </c>
      <c r="G1209" s="1">
        <v>505500.02</v>
      </c>
      <c r="H1209" s="1">
        <v>0</v>
      </c>
      <c r="I1209" s="1">
        <v>839.56</v>
      </c>
      <c r="J1209" s="1">
        <v>927.15</v>
      </c>
      <c r="K1209" s="1">
        <v>995.47</v>
      </c>
      <c r="L1209" s="1">
        <v>989</v>
      </c>
      <c r="M1209" s="1">
        <v>0</v>
      </c>
      <c r="N1209" s="1">
        <v>71.33</v>
      </c>
      <c r="O1209" s="1">
        <v>42.7</v>
      </c>
      <c r="P1209" s="1">
        <v>43.54</v>
      </c>
      <c r="Q1209" s="1">
        <v>-51.24</v>
      </c>
      <c r="R1209" s="1">
        <v>-44.1</v>
      </c>
      <c r="S1209" s="1">
        <v>7.25</v>
      </c>
      <c r="T1209" s="1">
        <v>48.75</v>
      </c>
      <c r="U1209" s="1">
        <v>27.92</v>
      </c>
      <c r="V1209" s="1">
        <v>19.29</v>
      </c>
      <c r="W1209" s="1">
        <v>35.24</v>
      </c>
      <c r="X1209" s="1">
        <v>29.94</v>
      </c>
      <c r="Y1209" s="1">
        <v>1068.47</v>
      </c>
      <c r="Z1209" s="1">
        <v>785.83</v>
      </c>
      <c r="AA1209" s="1">
        <v>927.15</v>
      </c>
      <c r="AB1209" s="1">
        <v>1203.1099999999999</v>
      </c>
      <c r="AC1209" s="1">
        <v>775.43</v>
      </c>
      <c r="AD1209" s="19">
        <f t="shared" si="1504"/>
        <v>0.82432395477592613</v>
      </c>
      <c r="AE1209" s="1"/>
      <c r="AF1209" s="1"/>
      <c r="AG1209" s="2">
        <f>Q1209-R1209</f>
        <v>-7.1400000000000006</v>
      </c>
      <c r="AH1209" s="1">
        <f t="shared" ref="AH1209:AH1272" si="1564">AVERAGE(E1209:E1214)</f>
        <v>848.68166666666673</v>
      </c>
      <c r="AI1209" s="21">
        <f t="shared" ref="AI1209:AI1272" si="1565">AVERAGE(E1209:E1221)</f>
        <v>882.40153846153839</v>
      </c>
      <c r="AJ1209" s="22">
        <f t="shared" ref="AJ1209:AJ1272" si="1566">AH1209-AI1209</f>
        <v>-33.719871794871665</v>
      </c>
      <c r="AK1209" s="23">
        <f t="shared" ref="AK1209:AK1272" si="1567">AVERAGE(AJ1209:AJ1212)</f>
        <v>-37.670769230769167</v>
      </c>
      <c r="AL1209" s="23">
        <f t="shared" si="1510"/>
        <v>3.9508974358975024</v>
      </c>
      <c r="AM1209" s="1"/>
      <c r="AN1209">
        <f>AVERAGE(E1209:E1210)</f>
        <v>854.5</v>
      </c>
      <c r="AO1209" s="4">
        <f>AVERAGE(E1209:E1212)</f>
        <v>836.86250000000007</v>
      </c>
      <c r="AP1209" s="4">
        <f>AVERAGE(E1209:E1216)</f>
        <v>859.89125000000001</v>
      </c>
      <c r="AQ1209" s="24">
        <f>AVERAGE(E1209:E1218)</f>
        <v>871.10799999999995</v>
      </c>
      <c r="AR1209" t="str">
        <f>IF(E1209&gt;AN1209,"GREEN","RED")</f>
        <v>GREEN</v>
      </c>
      <c r="AS1209" t="str">
        <f>IF(E1209&gt;AO1209,"GREEN","RED")</f>
        <v>GREEN</v>
      </c>
      <c r="AT1209" t="str">
        <f>IF(E1209&gt;AP1209,"GREEN","RED")</f>
        <v>GREEN</v>
      </c>
      <c r="AU1209" t="str">
        <f>IF(E1209&gt;AQ1209,"GREEN","RED")</f>
        <v>GREEN</v>
      </c>
      <c r="AV1209" t="str">
        <f>IF(AN1209&gt;AO1209,"GREEN","RED")</f>
        <v>GREEN</v>
      </c>
      <c r="AW1209" t="str">
        <f>IF(AN1209&gt;AP1209,"GREEN","RED")</f>
        <v>RED</v>
      </c>
      <c r="AX1209" s="25">
        <f>(IF(AF1214&gt;0,AF1214,0)+IF(AF1209&gt;0,AF1209,0)+IF(AF1210&gt;0,AF1210,0)+IF(AF1211&gt;0,AF1211,0)+IF(AF1212&gt;0,AF1212,0)+IF(AF1213&gt;0,AF1213,0))/6</f>
        <v>0</v>
      </c>
      <c r="AY1209" s="25">
        <f>ABS((IF(AF1214&lt;0,AF1214,0)+IF(AF1209&lt;0,AF1209,0)+IF(AF1210&lt;0,AF1210,0)+IF(AF1211&lt;0,AF1211,0)+IF(AF1212&lt;0,AF1212,0)+IF(AF1213&lt;0,AF1213,0))/6)</f>
        <v>0</v>
      </c>
      <c r="AZ1209" s="26" t="e">
        <f>100-100*(1/(1+(AX1209/AY1209)))</f>
        <v>#DIV/0!</v>
      </c>
      <c r="BA1209" s="1">
        <f t="shared" si="1562"/>
        <v>432075</v>
      </c>
      <c r="BB1209" s="1">
        <f t="shared" si="1562"/>
        <v>0</v>
      </c>
      <c r="BC1209" s="27">
        <f>G1209/BA1209</f>
        <v>1.1699358213273159</v>
      </c>
      <c r="BD1209" s="28" t="e">
        <f t="shared" ref="BD1209:BD1272" si="1568">H1209/BB1209</f>
        <v>#DIV/0!</v>
      </c>
      <c r="BE1209" s="29">
        <f t="shared" si="1493"/>
        <v>45.145056246299589</v>
      </c>
      <c r="BF1209" s="29">
        <f t="shared" si="1557"/>
        <v>27.34974580667723</v>
      </c>
      <c r="BG1209" s="30">
        <f t="shared" si="1525"/>
        <v>0</v>
      </c>
      <c r="BH1209" s="31" t="e">
        <f t="shared" si="1526"/>
        <v>#DIV/0!</v>
      </c>
      <c r="BI1209" s="31" t="e">
        <f t="shared" si="1527"/>
        <v>#DIV/0!</v>
      </c>
      <c r="BJ1209" s="32">
        <f t="shared" si="1528"/>
        <v>917.49785710661092</v>
      </c>
      <c r="BK1209" s="24">
        <f t="shared" si="1529"/>
        <v>779.86547622672254</v>
      </c>
      <c r="BL1209" s="30">
        <f t="shared" si="1530"/>
        <v>0.1556258405661462</v>
      </c>
      <c r="BM1209" s="30">
        <f t="shared" si="1531"/>
        <v>-3.7447541901231292E-2</v>
      </c>
      <c r="BN1209" s="30">
        <f t="shared" si="1532"/>
        <v>0.11817829866491493</v>
      </c>
      <c r="BO1209" s="30">
        <f t="shared" si="1533"/>
        <v>8.0730756763683631E-2</v>
      </c>
      <c r="BP1209" s="30"/>
      <c r="BQ1209">
        <f t="shared" si="1534"/>
        <v>1246.67</v>
      </c>
      <c r="BR1209">
        <f t="shared" si="1535"/>
        <v>808.13</v>
      </c>
      <c r="BT1209" s="24">
        <f t="shared" si="1536"/>
        <v>1414.1922800000002</v>
      </c>
      <c r="BU1209" s="24">
        <f t="shared" si="1537"/>
        <v>1079.1477199999999</v>
      </c>
      <c r="BV1209" s="24">
        <f t="shared" si="1538"/>
        <v>1517.6877200000001</v>
      </c>
      <c r="BW1209" s="24">
        <f t="shared" si="1539"/>
        <v>975.65228000000002</v>
      </c>
      <c r="BX1209">
        <f t="shared" si="1540"/>
        <v>1685.21</v>
      </c>
      <c r="BY1209" s="24">
        <f t="shared" si="1541"/>
        <v>888.82136000000003</v>
      </c>
      <c r="BZ1209" s="15" t="str">
        <f t="shared" si="1542"/>
        <v>RED</v>
      </c>
      <c r="CA1209" s="15" t="str">
        <f t="shared" si="1543"/>
        <v>RED</v>
      </c>
      <c r="CB1209" s="15" t="str">
        <f t="shared" si="1544"/>
        <v>RED</v>
      </c>
      <c r="CC1209" s="15" t="str">
        <f t="shared" si="1545"/>
        <v>0</v>
      </c>
      <c r="CJ1209">
        <f t="shared" si="1494"/>
        <v>1196.06</v>
      </c>
      <c r="CK1209">
        <f t="shared" si="1495"/>
        <v>808.13</v>
      </c>
      <c r="CM1209" s="24">
        <f t="shared" si="1496"/>
        <v>1344.24926</v>
      </c>
      <c r="CN1209" s="24">
        <f t="shared" si="1497"/>
        <v>1047.8707399999998</v>
      </c>
      <c r="CO1209" s="24">
        <f t="shared" si="1498"/>
        <v>1435.8007399999999</v>
      </c>
      <c r="CP1209" s="24">
        <f t="shared" si="1499"/>
        <v>956.31925999999999</v>
      </c>
      <c r="CQ1209">
        <f t="shared" si="1500"/>
        <v>1583.9899999999998</v>
      </c>
      <c r="CR1209" s="24">
        <f t="shared" si="1501"/>
        <v>879.50911999999994</v>
      </c>
      <c r="CS1209" s="15" t="str">
        <f t="shared" si="1502"/>
        <v>RED</v>
      </c>
      <c r="CT1209" s="15" t="str">
        <f t="shared" si="1503"/>
        <v>RED</v>
      </c>
      <c r="CU1209" s="15" t="str">
        <f t="shared" si="1546"/>
        <v>GREEN</v>
      </c>
      <c r="CV1209" s="15" t="str">
        <f t="shared" si="1563"/>
        <v>0</v>
      </c>
      <c r="CX1209" s="24">
        <f t="shared" si="1547"/>
        <v>1246.67</v>
      </c>
      <c r="CY1209" s="24">
        <f t="shared" si="1548"/>
        <v>808.13</v>
      </c>
      <c r="DA1209" s="24">
        <f t="shared" si="1558"/>
        <v>1414.1922800000002</v>
      </c>
      <c r="DB1209" s="24">
        <f t="shared" si="1549"/>
        <v>1079.1477199999999</v>
      </c>
      <c r="DC1209" s="24">
        <f t="shared" si="1550"/>
        <v>1517.6877200000001</v>
      </c>
      <c r="DD1209" s="24">
        <f t="shared" si="1551"/>
        <v>975.65228000000002</v>
      </c>
      <c r="DE1209">
        <f t="shared" si="1552"/>
        <v>1685.21</v>
      </c>
      <c r="DF1209" s="24">
        <f t="shared" si="1553"/>
        <v>888.82136000000003</v>
      </c>
      <c r="DG1209" s="15" t="str">
        <f t="shared" si="1554"/>
        <v>RED</v>
      </c>
      <c r="DH1209" s="15" t="str">
        <f t="shared" si="1555"/>
        <v>RED</v>
      </c>
      <c r="DI1209" s="15" t="str">
        <f t="shared" si="1556"/>
        <v>RED</v>
      </c>
    </row>
    <row r="1210" spans="1:132" x14ac:dyDescent="0.3">
      <c r="A1210" s="18">
        <v>35412</v>
      </c>
      <c r="B1210" s="1">
        <v>809.03</v>
      </c>
      <c r="C1210" s="1">
        <v>847.36</v>
      </c>
      <c r="D1210" s="1">
        <v>797.66</v>
      </c>
      <c r="E1210" s="1">
        <v>824.62</v>
      </c>
      <c r="F1210" s="1">
        <v>202400000</v>
      </c>
      <c r="G1210" s="1">
        <v>405399.96</v>
      </c>
      <c r="H1210" s="1">
        <v>0</v>
      </c>
      <c r="I1210" s="1">
        <v>841.54</v>
      </c>
      <c r="J1210" s="1">
        <v>934.58</v>
      </c>
      <c r="K1210" s="1">
        <v>995.48</v>
      </c>
      <c r="L1210" s="1">
        <v>990.91</v>
      </c>
      <c r="M1210" s="1">
        <v>0</v>
      </c>
      <c r="N1210" s="1">
        <v>32.81</v>
      </c>
      <c r="O1210" s="1">
        <v>32.35</v>
      </c>
      <c r="P1210" s="1">
        <v>39.1</v>
      </c>
      <c r="Q1210" s="1">
        <v>-55.41</v>
      </c>
      <c r="R1210" s="1">
        <v>-42.32</v>
      </c>
      <c r="S1210" s="1">
        <v>2.04</v>
      </c>
      <c r="T1210" s="1">
        <v>23.24</v>
      </c>
      <c r="U1210" s="1">
        <v>16.87</v>
      </c>
      <c r="V1210" s="1">
        <v>14.82</v>
      </c>
      <c r="W1210" s="1">
        <v>38.83</v>
      </c>
      <c r="X1210" s="1">
        <v>29.99</v>
      </c>
      <c r="Y1210" s="1">
        <v>1081.6400000000001</v>
      </c>
      <c r="Z1210" s="1">
        <v>787.52</v>
      </c>
      <c r="AA1210" s="1">
        <v>934.58</v>
      </c>
      <c r="AB1210" s="1">
        <v>1203.1099999999999</v>
      </c>
      <c r="AC1210" s="1">
        <v>775.43</v>
      </c>
      <c r="AD1210" s="19">
        <f t="shared" si="1504"/>
        <v>0.21858893558005718</v>
      </c>
      <c r="AE1210" s="1"/>
      <c r="AF1210" s="1"/>
      <c r="AG1210" s="2">
        <f t="shared" ref="AG1210:AG1221" si="1569">Q1210-R1210</f>
        <v>-13.089999999999996</v>
      </c>
      <c r="AH1210" s="1">
        <f t="shared" si="1564"/>
        <v>848.01166666666666</v>
      </c>
      <c r="AI1210" s="21">
        <f t="shared" si="1565"/>
        <v>889.52846153846156</v>
      </c>
      <c r="AJ1210" s="22">
        <f t="shared" si="1566"/>
        <v>-41.5167948717949</v>
      </c>
      <c r="AK1210" s="23">
        <f t="shared" si="1567"/>
        <v>-39.266217948717923</v>
      </c>
      <c r="AL1210" s="23">
        <f t="shared" si="1510"/>
        <v>-2.2505769230769772</v>
      </c>
      <c r="AM1210" s="1"/>
      <c r="AN1210">
        <f t="shared" ref="AN1210:AN1235" si="1570">AVERAGE(E1210:E1211)</f>
        <v>816.375</v>
      </c>
      <c r="AO1210" s="4">
        <f t="shared" ref="AO1210:AO1235" si="1571">AVERAGE(E1210:E1213)</f>
        <v>828.35</v>
      </c>
      <c r="AP1210" s="4">
        <f t="shared" ref="AP1210:AP1235" si="1572">AVERAGE(E1210:E1217)</f>
        <v>866.46249999999998</v>
      </c>
      <c r="AQ1210" s="24">
        <f t="shared" ref="AQ1210:AQ1235" si="1573">AVERAGE(E1210:E1219)</f>
        <v>873.54899999999998</v>
      </c>
      <c r="AR1210" t="str">
        <f t="shared" ref="AR1210:AR1235" si="1574">IF(E1210&gt;AN1210,"GREEN","RED")</f>
        <v>GREEN</v>
      </c>
      <c r="AS1210" t="str">
        <f t="shared" ref="AS1210:AS1235" si="1575">IF(E1210&gt;AO1210,"GREEN","RED")</f>
        <v>RED</v>
      </c>
      <c r="AT1210" t="str">
        <f t="shared" ref="AT1210:AT1235" si="1576">IF(E1210&gt;AP1210,"GREEN","RED")</f>
        <v>RED</v>
      </c>
      <c r="AU1210" t="str">
        <f t="shared" ref="AU1210:AU1235" si="1577">IF(E1210&gt;AQ1210,"GREEN","RED")</f>
        <v>RED</v>
      </c>
      <c r="AV1210" t="str">
        <f t="shared" ref="AV1210:AV1235" si="1578">IF(AN1210&gt;AO1210,"GREEN","RED")</f>
        <v>RED</v>
      </c>
      <c r="AW1210" t="str">
        <f t="shared" ref="AW1210:AW1235" si="1579">IF(AN1210&gt;AP1210,"GREEN","RED")</f>
        <v>RED</v>
      </c>
      <c r="AX1210" s="25">
        <f t="shared" ref="AX1210:AX1235" si="1580">(IF(AF1215&gt;0,AF1215,0)+IF(AF1210&gt;0,AF1210,0)+IF(AF1211&gt;0,AF1211,0)+IF(AF1212&gt;0,AF1212,0)+IF(AF1213&gt;0,AF1213,0)+IF(AF1214&gt;0,AF1214,0))/6</f>
        <v>0</v>
      </c>
      <c r="AY1210" s="25">
        <f t="shared" ref="AY1210:AY1235" si="1581">ABS((IF(AF1215&lt;0,AF1215,0)+IF(AF1210&lt;0,AF1210,0)+IF(AF1211&lt;0,AF1211,0)+IF(AF1212&lt;0,AF1212,0)+IF(AF1213&lt;0,AF1213,0)+IF(AF1214&lt;0,AF1214,0))/6)</f>
        <v>0</v>
      </c>
      <c r="AZ1210" s="26" t="e">
        <f t="shared" ref="AZ1210:AZ1235" si="1582">100-100*(1/(1+(AX1210/AY1210)))</f>
        <v>#DIV/0!</v>
      </c>
      <c r="BA1210" s="1">
        <f t="shared" si="1562"/>
        <v>423975.005</v>
      </c>
      <c r="BB1210" s="1">
        <f t="shared" si="1562"/>
        <v>0</v>
      </c>
      <c r="BC1210" s="27">
        <f t="shared" ref="BC1210:BD1273" si="1583">G1210/BA1210</f>
        <v>0.95618834888627458</v>
      </c>
      <c r="BD1210" s="28" t="e">
        <f t="shared" si="1568"/>
        <v>#DIV/0!</v>
      </c>
      <c r="BE1210" s="29">
        <f t="shared" si="1493"/>
        <v>9.5544353670548734</v>
      </c>
      <c r="BF1210" s="29">
        <f t="shared" si="1557"/>
        <v>4.7772176835274367</v>
      </c>
      <c r="BG1210" s="30">
        <f t="shared" si="1525"/>
        <v>0</v>
      </c>
      <c r="BH1210" s="31" t="e">
        <f t="shared" si="1526"/>
        <v>#DIV/0!</v>
      </c>
      <c r="BI1210" s="31" t="e">
        <f t="shared" si="1527"/>
        <v>#DIV/0!</v>
      </c>
      <c r="BJ1210" s="32">
        <f t="shared" si="1528"/>
        <v>915.21903223523111</v>
      </c>
      <c r="BK1210" s="24">
        <f t="shared" si="1529"/>
        <v>780.8043010981022</v>
      </c>
      <c r="BL1210" s="30">
        <f t="shared" si="1530"/>
        <v>0.16300202655420545</v>
      </c>
      <c r="BM1210" s="30">
        <f t="shared" si="1531"/>
        <v>-0.10986761445906128</v>
      </c>
      <c r="BN1210" s="30">
        <f t="shared" si="1532"/>
        <v>5.313441209514419E-2</v>
      </c>
      <c r="BO1210" s="30">
        <f t="shared" si="1533"/>
        <v>-5.6733202363917087E-2</v>
      </c>
      <c r="BP1210" s="30"/>
      <c r="BQ1210">
        <f t="shared" si="1534"/>
        <v>1246.67</v>
      </c>
      <c r="BR1210">
        <f t="shared" si="1535"/>
        <v>808.13</v>
      </c>
      <c r="BT1210" s="24">
        <f t="shared" si="1536"/>
        <v>1414.1922800000002</v>
      </c>
      <c r="BU1210" s="24">
        <f t="shared" si="1537"/>
        <v>1079.1477199999999</v>
      </c>
      <c r="BV1210" s="24">
        <f t="shared" si="1538"/>
        <v>1517.6877200000001</v>
      </c>
      <c r="BW1210" s="24">
        <f t="shared" si="1539"/>
        <v>975.65228000000002</v>
      </c>
      <c r="BX1210">
        <f t="shared" si="1540"/>
        <v>1685.21</v>
      </c>
      <c r="BY1210" s="24">
        <f t="shared" si="1541"/>
        <v>888.82136000000003</v>
      </c>
      <c r="BZ1210" s="15" t="str">
        <f t="shared" si="1542"/>
        <v>RED</v>
      </c>
      <c r="CA1210" s="15" t="str">
        <f t="shared" si="1543"/>
        <v>RED</v>
      </c>
      <c r="CB1210" s="15" t="str">
        <f t="shared" si="1544"/>
        <v>RED</v>
      </c>
      <c r="CC1210" s="15" t="str">
        <f t="shared" si="1545"/>
        <v>0</v>
      </c>
      <c r="CJ1210">
        <f t="shared" si="1494"/>
        <v>1196.06</v>
      </c>
      <c r="CK1210">
        <f t="shared" si="1495"/>
        <v>808.13</v>
      </c>
      <c r="CM1210" s="24">
        <f t="shared" si="1496"/>
        <v>1344.24926</v>
      </c>
      <c r="CN1210" s="24">
        <f t="shared" si="1497"/>
        <v>1047.8707399999998</v>
      </c>
      <c r="CO1210" s="24">
        <f t="shared" si="1498"/>
        <v>1435.8007399999999</v>
      </c>
      <c r="CP1210" s="24">
        <f t="shared" si="1499"/>
        <v>956.31925999999999</v>
      </c>
      <c r="CQ1210">
        <f t="shared" si="1500"/>
        <v>1583.9899999999998</v>
      </c>
      <c r="CR1210" s="24">
        <f t="shared" si="1501"/>
        <v>879.50911999999994</v>
      </c>
      <c r="CS1210" s="15" t="str">
        <f t="shared" si="1502"/>
        <v>RED</v>
      </c>
      <c r="CT1210" s="15" t="str">
        <f t="shared" si="1503"/>
        <v>RED</v>
      </c>
      <c r="CU1210" s="15" t="str">
        <f t="shared" si="1546"/>
        <v>RED</v>
      </c>
      <c r="CV1210" s="15" t="str">
        <f t="shared" si="1563"/>
        <v>0</v>
      </c>
      <c r="CX1210" s="24">
        <f t="shared" si="1547"/>
        <v>1246.67</v>
      </c>
      <c r="CY1210" s="24">
        <f t="shared" si="1548"/>
        <v>808.13</v>
      </c>
      <c r="DA1210" s="24">
        <f t="shared" si="1558"/>
        <v>1414.1922800000002</v>
      </c>
      <c r="DB1210" s="24">
        <f t="shared" si="1549"/>
        <v>1079.1477199999999</v>
      </c>
      <c r="DC1210" s="24">
        <f t="shared" si="1550"/>
        <v>1517.6877200000001</v>
      </c>
      <c r="DD1210" s="24">
        <f t="shared" si="1551"/>
        <v>975.65228000000002</v>
      </c>
      <c r="DE1210">
        <f t="shared" si="1552"/>
        <v>1685.21</v>
      </c>
      <c r="DF1210" s="24">
        <f t="shared" si="1553"/>
        <v>888.82136000000003</v>
      </c>
      <c r="DG1210" s="15" t="str">
        <f t="shared" si="1554"/>
        <v>RED</v>
      </c>
      <c r="DH1210" s="15" t="str">
        <f t="shared" si="1555"/>
        <v>RED</v>
      </c>
      <c r="DI1210" s="15" t="str">
        <f t="shared" si="1556"/>
        <v>RED</v>
      </c>
    </row>
    <row r="1211" spans="1:132" x14ac:dyDescent="0.3">
      <c r="A1211" s="18">
        <v>35405</v>
      </c>
      <c r="B1211" s="1">
        <v>830.48</v>
      </c>
      <c r="C1211" s="1">
        <v>834.92</v>
      </c>
      <c r="D1211" s="1">
        <v>775.43</v>
      </c>
      <c r="E1211" s="1">
        <v>808.13</v>
      </c>
      <c r="F1211" s="1">
        <v>187700000</v>
      </c>
      <c r="G1211" s="1">
        <v>359600.01</v>
      </c>
      <c r="H1211" s="1">
        <v>0</v>
      </c>
      <c r="I1211" s="1">
        <v>852.69</v>
      </c>
      <c r="J1211" s="1">
        <v>945.91</v>
      </c>
      <c r="K1211" s="1">
        <v>997.16</v>
      </c>
      <c r="L1211" s="1">
        <v>993.41</v>
      </c>
      <c r="M1211" s="1">
        <v>0</v>
      </c>
      <c r="N1211" s="1">
        <v>10.76</v>
      </c>
      <c r="O1211" s="1">
        <v>29.07</v>
      </c>
      <c r="P1211" s="1">
        <v>37.79</v>
      </c>
      <c r="Q1211" s="1">
        <v>-53.86</v>
      </c>
      <c r="R1211" s="1">
        <v>-39.04</v>
      </c>
      <c r="S1211" s="1">
        <v>-2.67</v>
      </c>
      <c r="T1211" s="1">
        <v>11.77</v>
      </c>
      <c r="U1211" s="1">
        <v>16.920000000000002</v>
      </c>
      <c r="V1211" s="1">
        <v>14.01</v>
      </c>
      <c r="W1211" s="1">
        <v>41.9</v>
      </c>
      <c r="X1211" s="1">
        <v>28.85</v>
      </c>
      <c r="Y1211" s="1">
        <v>1092.25</v>
      </c>
      <c r="Z1211" s="1">
        <v>799.57</v>
      </c>
      <c r="AA1211" s="1">
        <v>945.91</v>
      </c>
      <c r="AB1211" s="1">
        <v>1203.1099999999999</v>
      </c>
      <c r="AC1211" s="1">
        <v>813.12</v>
      </c>
      <c r="AD1211" s="19">
        <f t="shared" si="1504"/>
        <v>-0.29558491058544623</v>
      </c>
      <c r="AE1211" s="1"/>
      <c r="AF1211" s="1"/>
      <c r="AG1211" s="2">
        <f t="shared" si="1569"/>
        <v>-14.82</v>
      </c>
      <c r="AH1211" s="1">
        <f t="shared" si="1564"/>
        <v>861.68833333333339</v>
      </c>
      <c r="AI1211" s="21">
        <f t="shared" si="1565"/>
        <v>901.53615384615375</v>
      </c>
      <c r="AJ1211" s="22">
        <f t="shared" si="1566"/>
        <v>-39.847820512820363</v>
      </c>
      <c r="AK1211" s="23">
        <f t="shared" si="1567"/>
        <v>-39.604871794871769</v>
      </c>
      <c r="AL1211" s="23">
        <f t="shared" si="1510"/>
        <v>-0.24294871794859318</v>
      </c>
      <c r="AM1211" s="1"/>
      <c r="AN1211">
        <f t="shared" si="1570"/>
        <v>819.22500000000002</v>
      </c>
      <c r="AO1211" s="4">
        <f t="shared" si="1571"/>
        <v>845.77250000000004</v>
      </c>
      <c r="AP1211" s="4">
        <f t="shared" si="1572"/>
        <v>875.26</v>
      </c>
      <c r="AQ1211" s="24">
        <f t="shared" si="1573"/>
        <v>881.49900000000002</v>
      </c>
      <c r="AR1211" t="str">
        <f t="shared" si="1574"/>
        <v>RED</v>
      </c>
      <c r="AS1211" t="str">
        <f t="shared" si="1575"/>
        <v>RED</v>
      </c>
      <c r="AT1211" t="str">
        <f t="shared" si="1576"/>
        <v>RED</v>
      </c>
      <c r="AU1211" t="str">
        <f t="shared" si="1577"/>
        <v>RED</v>
      </c>
      <c r="AV1211" t="str">
        <f t="shared" si="1578"/>
        <v>RED</v>
      </c>
      <c r="AW1211" t="str">
        <f t="shared" si="1579"/>
        <v>RED</v>
      </c>
      <c r="AX1211" s="25">
        <f t="shared" si="1580"/>
        <v>0</v>
      </c>
      <c r="AY1211" s="25">
        <f t="shared" si="1581"/>
        <v>0</v>
      </c>
      <c r="AZ1211" s="26" t="e">
        <f t="shared" si="1582"/>
        <v>#DIV/0!</v>
      </c>
      <c r="BA1211" s="1">
        <f t="shared" si="1562"/>
        <v>384600.01500000001</v>
      </c>
      <c r="BB1211" s="1">
        <f t="shared" si="1562"/>
        <v>0</v>
      </c>
      <c r="BC1211" s="27">
        <f t="shared" si="1583"/>
        <v>0.934997389430679</v>
      </c>
      <c r="BD1211" s="28" t="e">
        <f t="shared" si="1568"/>
        <v>#DIV/0!</v>
      </c>
      <c r="BE1211" s="29">
        <f t="shared" si="1493"/>
        <v>0</v>
      </c>
      <c r="BF1211" s="29">
        <f t="shared" si="1557"/>
        <v>0</v>
      </c>
      <c r="BG1211" s="30">
        <f t="shared" si="1525"/>
        <v>0</v>
      </c>
      <c r="BH1211" s="31" t="e">
        <f t="shared" si="1526"/>
        <v>#DIV/0!</v>
      </c>
      <c r="BI1211" s="31" t="e">
        <f t="shared" si="1527"/>
        <v>#DIV/0!</v>
      </c>
      <c r="BJ1211" s="32">
        <f t="shared" si="1528"/>
        <v>938.72616031895564</v>
      </c>
      <c r="BK1211" s="24">
        <f t="shared" si="1529"/>
        <v>784.65050634771114</v>
      </c>
      <c r="BL1211" s="30">
        <f t="shared" si="1530"/>
        <v>0.19065701554359385</v>
      </c>
      <c r="BM1211" s="30">
        <f t="shared" si="1531"/>
        <v>-0.1616029108175116</v>
      </c>
      <c r="BN1211" s="30">
        <f t="shared" si="1532"/>
        <v>2.9054104726082254E-2</v>
      </c>
      <c r="BO1211" s="30">
        <f t="shared" si="1533"/>
        <v>-0.13254880609142936</v>
      </c>
      <c r="BP1211" s="30"/>
      <c r="BQ1211">
        <f t="shared" si="1534"/>
        <v>1246.67</v>
      </c>
      <c r="BR1211">
        <f t="shared" si="1535"/>
        <v>808.13</v>
      </c>
      <c r="BT1211" s="24">
        <f t="shared" si="1536"/>
        <v>1414.1922800000002</v>
      </c>
      <c r="BU1211" s="24">
        <f t="shared" si="1537"/>
        <v>1079.1477199999999</v>
      </c>
      <c r="BV1211" s="24">
        <f t="shared" si="1538"/>
        <v>1517.6877200000001</v>
      </c>
      <c r="BW1211" s="24">
        <f t="shared" si="1539"/>
        <v>975.65228000000002</v>
      </c>
      <c r="BX1211">
        <f t="shared" si="1540"/>
        <v>1685.21</v>
      </c>
      <c r="BY1211" s="24">
        <f t="shared" si="1541"/>
        <v>888.82136000000003</v>
      </c>
      <c r="BZ1211" s="15" t="str">
        <f t="shared" si="1542"/>
        <v>RED</v>
      </c>
      <c r="CA1211" s="15" t="str">
        <f t="shared" si="1543"/>
        <v>RED</v>
      </c>
      <c r="CB1211" s="15" t="str">
        <f t="shared" si="1544"/>
        <v>RED</v>
      </c>
      <c r="CC1211" s="15" t="str">
        <f t="shared" si="1545"/>
        <v>0</v>
      </c>
      <c r="CJ1211">
        <f t="shared" si="1494"/>
        <v>1196.06</v>
      </c>
      <c r="CK1211">
        <f t="shared" si="1495"/>
        <v>808.13</v>
      </c>
      <c r="CM1211" s="24">
        <f t="shared" si="1496"/>
        <v>1344.24926</v>
      </c>
      <c r="CN1211" s="24">
        <f t="shared" si="1497"/>
        <v>1047.8707399999998</v>
      </c>
      <c r="CO1211" s="24">
        <f t="shared" si="1498"/>
        <v>1435.8007399999999</v>
      </c>
      <c r="CP1211" s="24">
        <f t="shared" si="1499"/>
        <v>956.31925999999999</v>
      </c>
      <c r="CQ1211">
        <f t="shared" si="1500"/>
        <v>1583.9899999999998</v>
      </c>
      <c r="CR1211" s="24">
        <f t="shared" si="1501"/>
        <v>879.50911999999994</v>
      </c>
      <c r="CS1211" s="15" t="str">
        <f t="shared" si="1502"/>
        <v>RED</v>
      </c>
      <c r="CT1211" s="15" t="str">
        <f t="shared" si="1503"/>
        <v>RED</v>
      </c>
      <c r="CU1211" s="15" t="str">
        <f t="shared" si="1546"/>
        <v>RED</v>
      </c>
      <c r="CV1211" s="15" t="str">
        <f t="shared" si="1563"/>
        <v>0</v>
      </c>
      <c r="CX1211" s="24">
        <f t="shared" si="1547"/>
        <v>1246.67</v>
      </c>
      <c r="CY1211" s="24">
        <f t="shared" si="1548"/>
        <v>808.13</v>
      </c>
      <c r="DA1211" s="24">
        <f t="shared" si="1558"/>
        <v>1414.1922800000002</v>
      </c>
      <c r="DB1211" s="24">
        <f t="shared" si="1549"/>
        <v>1079.1477199999999</v>
      </c>
      <c r="DC1211" s="24">
        <f t="shared" si="1550"/>
        <v>1517.6877200000001</v>
      </c>
      <c r="DD1211" s="24">
        <f t="shared" si="1551"/>
        <v>975.65228000000002</v>
      </c>
      <c r="DE1211">
        <f t="shared" si="1552"/>
        <v>1685.21</v>
      </c>
      <c r="DF1211" s="24">
        <f t="shared" si="1553"/>
        <v>888.82136000000003</v>
      </c>
      <c r="DG1211" s="15" t="str">
        <f t="shared" si="1554"/>
        <v>RED</v>
      </c>
      <c r="DH1211" s="15" t="str">
        <f t="shared" si="1555"/>
        <v>RED</v>
      </c>
      <c r="DI1211" s="15" t="str">
        <f t="shared" si="1556"/>
        <v>RED</v>
      </c>
    </row>
    <row r="1212" spans="1:132" x14ac:dyDescent="0.3">
      <c r="A1212" s="18">
        <v>35398</v>
      </c>
      <c r="B1212" s="1">
        <v>850.24</v>
      </c>
      <c r="C1212" s="1">
        <v>870.84</v>
      </c>
      <c r="D1212" s="1">
        <v>822.17</v>
      </c>
      <c r="E1212" s="1">
        <v>830.32</v>
      </c>
      <c r="F1212" s="1">
        <v>232500000</v>
      </c>
      <c r="G1212" s="1">
        <v>457800.01</v>
      </c>
      <c r="H1212" s="1">
        <v>0</v>
      </c>
      <c r="I1212" s="1">
        <v>872.4</v>
      </c>
      <c r="J1212" s="1">
        <v>961.47</v>
      </c>
      <c r="K1212" s="1">
        <v>999.01</v>
      </c>
      <c r="L1212" s="1">
        <v>996.63</v>
      </c>
      <c r="M1212" s="1">
        <v>0</v>
      </c>
      <c r="N1212" s="1">
        <v>15.26</v>
      </c>
      <c r="O1212" s="1">
        <v>30.95</v>
      </c>
      <c r="P1212" s="1">
        <v>38.880000000000003</v>
      </c>
      <c r="Q1212" s="1">
        <v>-49.4</v>
      </c>
      <c r="R1212" s="1">
        <v>-35.340000000000003</v>
      </c>
      <c r="S1212" s="1">
        <v>-2.35</v>
      </c>
      <c r="T1212" s="1">
        <v>15.59</v>
      </c>
      <c r="U1212" s="1">
        <v>26.53</v>
      </c>
      <c r="V1212" s="1">
        <v>15.36</v>
      </c>
      <c r="W1212" s="1">
        <v>38.369999999999997</v>
      </c>
      <c r="X1212" s="1">
        <v>27.24</v>
      </c>
      <c r="Y1212" s="1">
        <v>1112.01</v>
      </c>
      <c r="Z1212" s="1">
        <v>810.93</v>
      </c>
      <c r="AA1212" s="1">
        <v>961.47</v>
      </c>
      <c r="AB1212" s="1">
        <v>1203.1099999999999</v>
      </c>
      <c r="AC1212" s="1">
        <v>813.12</v>
      </c>
      <c r="AD1212" s="19">
        <f t="shared" si="1504"/>
        <v>-0.25911506240568066</v>
      </c>
      <c r="AE1212" s="1"/>
      <c r="AF1212" s="1"/>
      <c r="AG1212" s="2">
        <f t="shared" si="1569"/>
        <v>-14.059999999999995</v>
      </c>
      <c r="AH1212" s="1">
        <f t="shared" si="1564"/>
        <v>883.1583333333333</v>
      </c>
      <c r="AI1212" s="21">
        <f t="shared" si="1565"/>
        <v>918.75692307692304</v>
      </c>
      <c r="AJ1212" s="22">
        <f t="shared" si="1566"/>
        <v>-35.598589743589741</v>
      </c>
      <c r="AK1212" s="23">
        <f t="shared" si="1567"/>
        <v>-42.02298076923077</v>
      </c>
      <c r="AL1212" s="23">
        <f t="shared" si="1510"/>
        <v>6.4243910256410288</v>
      </c>
      <c r="AM1212" s="1"/>
      <c r="AN1212">
        <f t="shared" si="1570"/>
        <v>840.32500000000005</v>
      </c>
      <c r="AO1212" s="4">
        <f t="shared" si="1571"/>
        <v>863.83</v>
      </c>
      <c r="AP1212" s="4">
        <f t="shared" si="1572"/>
        <v>887.84249999999997</v>
      </c>
      <c r="AQ1212" s="24">
        <f t="shared" si="1573"/>
        <v>895.40899999999999</v>
      </c>
      <c r="AR1212" t="str">
        <f t="shared" si="1574"/>
        <v>RED</v>
      </c>
      <c r="AS1212" t="str">
        <f t="shared" si="1575"/>
        <v>RED</v>
      </c>
      <c r="AT1212" t="str">
        <f t="shared" si="1576"/>
        <v>RED</v>
      </c>
      <c r="AU1212" t="str">
        <f t="shared" si="1577"/>
        <v>RED</v>
      </c>
      <c r="AV1212" t="str">
        <f t="shared" si="1578"/>
        <v>RED</v>
      </c>
      <c r="AW1212" t="str">
        <f t="shared" si="1579"/>
        <v>RED</v>
      </c>
      <c r="AX1212" s="25">
        <f t="shared" si="1580"/>
        <v>0</v>
      </c>
      <c r="AY1212" s="25">
        <f t="shared" si="1581"/>
        <v>0</v>
      </c>
      <c r="AZ1212" s="26" t="e">
        <f t="shared" si="1582"/>
        <v>#DIV/0!</v>
      </c>
      <c r="BA1212" s="1">
        <f t="shared" si="1562"/>
        <v>406950.01250000001</v>
      </c>
      <c r="BB1212" s="1">
        <f t="shared" si="1562"/>
        <v>0</v>
      </c>
      <c r="BC1212" s="27">
        <f t="shared" si="1583"/>
        <v>1.1249539155622952</v>
      </c>
      <c r="BD1212" s="28" t="e">
        <f t="shared" si="1568"/>
        <v>#DIV/0!</v>
      </c>
      <c r="BE1212" s="29">
        <f t="shared" si="1493"/>
        <v>0</v>
      </c>
      <c r="BF1212" s="29">
        <f t="shared" si="1557"/>
        <v>0</v>
      </c>
      <c r="BG1212" s="30">
        <f t="shared" si="1525"/>
        <v>0</v>
      </c>
      <c r="BH1212" s="31" t="e">
        <f t="shared" si="1526"/>
        <v>#DIV/0!</v>
      </c>
      <c r="BI1212" s="31" t="e">
        <f t="shared" si="1527"/>
        <v>#DIV/0!</v>
      </c>
      <c r="BJ1212" s="32">
        <f t="shared" si="1528"/>
        <v>960.35207133497863</v>
      </c>
      <c r="BK1212" s="24">
        <f t="shared" si="1529"/>
        <v>805.96459533168797</v>
      </c>
      <c r="BL1212" s="30">
        <f t="shared" si="1530"/>
        <v>0.18593732055507595</v>
      </c>
      <c r="BM1212" s="30">
        <f t="shared" si="1531"/>
        <v>-0.15660476844467022</v>
      </c>
      <c r="BN1212" s="30">
        <f t="shared" si="1532"/>
        <v>2.9332552110405717E-2</v>
      </c>
      <c r="BO1212" s="30">
        <f t="shared" si="1533"/>
        <v>-0.1272722163342645</v>
      </c>
      <c r="BP1212" s="30"/>
      <c r="BQ1212">
        <f t="shared" si="1534"/>
        <v>1246.67</v>
      </c>
      <c r="BR1212">
        <f t="shared" si="1535"/>
        <v>814.92</v>
      </c>
      <c r="BT1212" s="24">
        <f t="shared" si="1536"/>
        <v>1411.5985000000001</v>
      </c>
      <c r="BU1212" s="24">
        <f t="shared" si="1537"/>
        <v>1081.7415000000001</v>
      </c>
      <c r="BV1212" s="24">
        <f t="shared" si="1538"/>
        <v>1513.4915000000001</v>
      </c>
      <c r="BW1212" s="24">
        <f t="shared" si="1539"/>
        <v>979.84850000000006</v>
      </c>
      <c r="BX1212">
        <f t="shared" si="1540"/>
        <v>1678.42</v>
      </c>
      <c r="BY1212" s="24">
        <f t="shared" si="1541"/>
        <v>894.36200000000008</v>
      </c>
      <c r="BZ1212" s="15" t="str">
        <f t="shared" si="1542"/>
        <v>RED</v>
      </c>
      <c r="CA1212" s="15" t="str">
        <f t="shared" si="1543"/>
        <v>RED</v>
      </c>
      <c r="CB1212" s="15" t="str">
        <f t="shared" si="1544"/>
        <v>RED</v>
      </c>
      <c r="CC1212" s="15" t="str">
        <f t="shared" si="1545"/>
        <v>0</v>
      </c>
      <c r="CJ1212">
        <f t="shared" si="1494"/>
        <v>1196.06</v>
      </c>
      <c r="CK1212">
        <f t="shared" si="1495"/>
        <v>814.92</v>
      </c>
      <c r="CM1212" s="24">
        <f t="shared" si="1496"/>
        <v>1341.6554799999999</v>
      </c>
      <c r="CN1212" s="24">
        <f t="shared" si="1497"/>
        <v>1050.46452</v>
      </c>
      <c r="CO1212" s="24">
        <f t="shared" si="1498"/>
        <v>1431.6045199999999</v>
      </c>
      <c r="CP1212" s="24">
        <f t="shared" si="1499"/>
        <v>960.51548000000003</v>
      </c>
      <c r="CQ1212">
        <f t="shared" si="1500"/>
        <v>1577.1999999999998</v>
      </c>
      <c r="CR1212" s="24">
        <f t="shared" si="1501"/>
        <v>885.04975999999999</v>
      </c>
      <c r="CS1212" s="15" t="str">
        <f t="shared" si="1502"/>
        <v>RED</v>
      </c>
      <c r="CT1212" s="15" t="str">
        <f t="shared" si="1503"/>
        <v>RED</v>
      </c>
      <c r="CU1212" s="15" t="str">
        <f t="shared" si="1546"/>
        <v>RED</v>
      </c>
      <c r="CV1212" s="15" t="str">
        <f t="shared" si="1563"/>
        <v>0</v>
      </c>
      <c r="CX1212" s="24">
        <f t="shared" si="1547"/>
        <v>1246.67</v>
      </c>
      <c r="CY1212" s="24">
        <f t="shared" si="1548"/>
        <v>814.92</v>
      </c>
      <c r="DA1212" s="24">
        <f t="shared" si="1558"/>
        <v>1411.5985000000001</v>
      </c>
      <c r="DB1212" s="24">
        <f t="shared" si="1549"/>
        <v>1081.7415000000001</v>
      </c>
      <c r="DC1212" s="24">
        <f t="shared" si="1550"/>
        <v>1513.4915000000001</v>
      </c>
      <c r="DD1212" s="24">
        <f t="shared" si="1551"/>
        <v>979.84850000000006</v>
      </c>
      <c r="DE1212">
        <f t="shared" si="1552"/>
        <v>1678.42</v>
      </c>
      <c r="DF1212" s="24">
        <f t="shared" si="1553"/>
        <v>894.36200000000008</v>
      </c>
      <c r="DG1212" s="15" t="str">
        <f t="shared" si="1554"/>
        <v>RED</v>
      </c>
      <c r="DH1212" s="15" t="str">
        <f t="shared" si="1555"/>
        <v>RED</v>
      </c>
      <c r="DI1212" s="15" t="str">
        <f t="shared" si="1556"/>
        <v>RED</v>
      </c>
    </row>
    <row r="1213" spans="1:132" x14ac:dyDescent="0.3">
      <c r="A1213" s="18">
        <v>35391</v>
      </c>
      <c r="B1213" s="1">
        <v>893.95</v>
      </c>
      <c r="C1213" s="1">
        <v>905.61</v>
      </c>
      <c r="D1213" s="1">
        <v>848.13</v>
      </c>
      <c r="E1213" s="1">
        <v>850.33</v>
      </c>
      <c r="F1213" s="1">
        <v>229000000</v>
      </c>
      <c r="G1213" s="1">
        <v>473100.04</v>
      </c>
      <c r="H1213" s="1">
        <v>0</v>
      </c>
      <c r="I1213" s="1">
        <v>893.73</v>
      </c>
      <c r="J1213" s="1">
        <v>974.42</v>
      </c>
      <c r="K1213" s="1">
        <v>1000.07</v>
      </c>
      <c r="L1213" s="1">
        <v>1000.15</v>
      </c>
      <c r="M1213" s="1">
        <v>0</v>
      </c>
      <c r="N1213" s="1">
        <v>20.36</v>
      </c>
      <c r="O1213" s="1">
        <v>32.72</v>
      </c>
      <c r="P1213" s="1">
        <v>39.880000000000003</v>
      </c>
      <c r="Q1213" s="1">
        <v>-45.26</v>
      </c>
      <c r="R1213" s="1">
        <v>-31.82</v>
      </c>
      <c r="S1213" s="1">
        <v>-4.92</v>
      </c>
      <c r="T1213" s="1">
        <v>23.38</v>
      </c>
      <c r="U1213" s="1">
        <v>38.08</v>
      </c>
      <c r="V1213" s="1">
        <v>16.57</v>
      </c>
      <c r="W1213" s="1">
        <v>37.19</v>
      </c>
      <c r="X1213" s="1">
        <v>26.04</v>
      </c>
      <c r="Y1213" s="1">
        <v>1122.1400000000001</v>
      </c>
      <c r="Z1213" s="1">
        <v>826.7</v>
      </c>
      <c r="AA1213" s="1">
        <v>974.42</v>
      </c>
      <c r="AB1213" s="1">
        <v>1203.1099999999999</v>
      </c>
      <c r="AC1213" s="1">
        <v>813.12</v>
      </c>
      <c r="AD1213" s="19">
        <f t="shared" si="1504"/>
        <v>-0.5803685409750623</v>
      </c>
      <c r="AE1213" s="1"/>
      <c r="AF1213" s="1"/>
      <c r="AG1213" s="2">
        <f t="shared" si="1569"/>
        <v>-13.439999999999998</v>
      </c>
      <c r="AH1213" s="1">
        <f t="shared" si="1564"/>
        <v>893.93833333333339</v>
      </c>
      <c r="AI1213" s="21">
        <f t="shared" si="1565"/>
        <v>934.04000000000008</v>
      </c>
      <c r="AJ1213" s="22">
        <f t="shared" si="1566"/>
        <v>-40.101666666666688</v>
      </c>
      <c r="AK1213" s="23">
        <f t="shared" si="1567"/>
        <v>-45.748685897435905</v>
      </c>
      <c r="AL1213" s="23">
        <f t="shared" si="1510"/>
        <v>5.6470192307692173</v>
      </c>
      <c r="AM1213" s="1"/>
      <c r="AN1213">
        <f t="shared" si="1570"/>
        <v>872.31999999999994</v>
      </c>
      <c r="AO1213" s="4">
        <f t="shared" si="1571"/>
        <v>882.92</v>
      </c>
      <c r="AP1213" s="4">
        <f t="shared" si="1572"/>
        <v>897.0675</v>
      </c>
      <c r="AQ1213" s="24">
        <f t="shared" si="1573"/>
        <v>910.08000000000015</v>
      </c>
      <c r="AR1213" t="str">
        <f t="shared" si="1574"/>
        <v>RED</v>
      </c>
      <c r="AS1213" t="str">
        <f t="shared" si="1575"/>
        <v>RED</v>
      </c>
      <c r="AT1213" t="str">
        <f t="shared" si="1576"/>
        <v>RED</v>
      </c>
      <c r="AU1213" t="str">
        <f t="shared" si="1577"/>
        <v>RED</v>
      </c>
      <c r="AV1213" t="str">
        <f t="shared" si="1578"/>
        <v>RED</v>
      </c>
      <c r="AW1213" t="str">
        <f t="shared" si="1579"/>
        <v>RED</v>
      </c>
      <c r="AX1213" s="25">
        <f t="shared" si="1580"/>
        <v>0</v>
      </c>
      <c r="AY1213" s="25">
        <f t="shared" si="1581"/>
        <v>0</v>
      </c>
      <c r="AZ1213" s="26" t="e">
        <f t="shared" si="1582"/>
        <v>#DIV/0!</v>
      </c>
      <c r="BA1213" s="1">
        <f t="shared" si="1562"/>
        <v>389450.01500000001</v>
      </c>
      <c r="BB1213" s="1">
        <f t="shared" si="1562"/>
        <v>0</v>
      </c>
      <c r="BC1213" s="27">
        <f t="shared" si="1583"/>
        <v>1.2147901445067346</v>
      </c>
      <c r="BD1213" s="28" t="e">
        <f t="shared" si="1568"/>
        <v>#DIV/0!</v>
      </c>
      <c r="BE1213" s="29">
        <f t="shared" si="1493"/>
        <v>0</v>
      </c>
      <c r="BF1213" s="29">
        <f t="shared" si="1557"/>
        <v>4.599709839092565</v>
      </c>
      <c r="BG1213" s="30">
        <f t="shared" si="1525"/>
        <v>0</v>
      </c>
      <c r="BH1213" s="31" t="e">
        <f t="shared" si="1526"/>
        <v>#DIV/0!</v>
      </c>
      <c r="BI1213" s="31" t="e">
        <f t="shared" si="1527"/>
        <v>#DIV/0!</v>
      </c>
      <c r="BJ1213" s="32">
        <f t="shared" si="1528"/>
        <v>951.20735940036775</v>
      </c>
      <c r="BK1213" s="24">
        <f t="shared" si="1529"/>
        <v>836.66930726629903</v>
      </c>
      <c r="BL1213" s="30">
        <f t="shared" si="1530"/>
        <v>0.13469835491405538</v>
      </c>
      <c r="BM1213" s="30">
        <f t="shared" si="1531"/>
        <v>-0.11863318876244247</v>
      </c>
      <c r="BN1213" s="30">
        <f t="shared" si="1532"/>
        <v>1.6065166151612915E-2</v>
      </c>
      <c r="BO1213" s="30">
        <f t="shared" si="1533"/>
        <v>-0.10256802261082956</v>
      </c>
      <c r="BP1213" s="30"/>
      <c r="BQ1213">
        <f t="shared" si="1534"/>
        <v>1246.67</v>
      </c>
      <c r="BR1213">
        <f t="shared" si="1535"/>
        <v>814.92</v>
      </c>
      <c r="BT1213" s="24">
        <f t="shared" si="1536"/>
        <v>1411.5985000000001</v>
      </c>
      <c r="BU1213" s="24">
        <f t="shared" si="1537"/>
        <v>1081.7415000000001</v>
      </c>
      <c r="BV1213" s="24">
        <f t="shared" si="1538"/>
        <v>1513.4915000000001</v>
      </c>
      <c r="BW1213" s="24">
        <f t="shared" si="1539"/>
        <v>979.84850000000006</v>
      </c>
      <c r="BX1213">
        <f t="shared" si="1540"/>
        <v>1678.42</v>
      </c>
      <c r="BY1213" s="24">
        <f t="shared" si="1541"/>
        <v>894.36200000000008</v>
      </c>
      <c r="BZ1213" s="15" t="str">
        <f t="shared" si="1542"/>
        <v>RED</v>
      </c>
      <c r="CA1213" s="15" t="str">
        <f t="shared" si="1543"/>
        <v>RED</v>
      </c>
      <c r="CB1213" s="15" t="str">
        <f t="shared" si="1544"/>
        <v>RED</v>
      </c>
      <c r="CC1213" s="15" t="str">
        <f t="shared" si="1545"/>
        <v>0</v>
      </c>
      <c r="CJ1213">
        <f t="shared" si="1494"/>
        <v>1196.06</v>
      </c>
      <c r="CK1213">
        <f t="shared" si="1495"/>
        <v>814.92</v>
      </c>
      <c r="CM1213" s="24">
        <f t="shared" si="1496"/>
        <v>1341.6554799999999</v>
      </c>
      <c r="CN1213" s="24">
        <f t="shared" si="1497"/>
        <v>1050.46452</v>
      </c>
      <c r="CO1213" s="24">
        <f t="shared" si="1498"/>
        <v>1431.6045199999999</v>
      </c>
      <c r="CP1213" s="24">
        <f t="shared" si="1499"/>
        <v>960.51548000000003</v>
      </c>
      <c r="CQ1213">
        <f t="shared" si="1500"/>
        <v>1577.1999999999998</v>
      </c>
      <c r="CR1213" s="24">
        <f t="shared" si="1501"/>
        <v>885.04975999999999</v>
      </c>
      <c r="CS1213" s="15" t="str">
        <f t="shared" si="1502"/>
        <v>RED</v>
      </c>
      <c r="CT1213" s="15" t="str">
        <f t="shared" si="1503"/>
        <v>RED</v>
      </c>
      <c r="CU1213" s="15" t="str">
        <f t="shared" si="1546"/>
        <v>RED</v>
      </c>
      <c r="CV1213" s="15" t="str">
        <f t="shared" si="1563"/>
        <v>0</v>
      </c>
      <c r="CX1213" s="24">
        <f t="shared" si="1547"/>
        <v>1246.67</v>
      </c>
      <c r="CY1213" s="24">
        <f t="shared" si="1548"/>
        <v>814.92</v>
      </c>
      <c r="DA1213" s="24">
        <f t="shared" si="1558"/>
        <v>1411.5985000000001</v>
      </c>
      <c r="DB1213" s="24">
        <f t="shared" si="1549"/>
        <v>1081.7415000000001</v>
      </c>
      <c r="DC1213" s="24">
        <f t="shared" si="1550"/>
        <v>1513.4915000000001</v>
      </c>
      <c r="DD1213" s="24">
        <f t="shared" si="1551"/>
        <v>979.84850000000006</v>
      </c>
      <c r="DE1213">
        <f t="shared" si="1552"/>
        <v>1678.42</v>
      </c>
      <c r="DF1213" s="24">
        <f t="shared" si="1553"/>
        <v>894.36200000000008</v>
      </c>
      <c r="DG1213" s="15" t="str">
        <f t="shared" si="1554"/>
        <v>RED</v>
      </c>
      <c r="DH1213" s="15" t="str">
        <f t="shared" si="1555"/>
        <v>RED</v>
      </c>
      <c r="DI1213" s="15" t="str">
        <f t="shared" si="1556"/>
        <v>RED</v>
      </c>
    </row>
    <row r="1214" spans="1:132" x14ac:dyDescent="0.3">
      <c r="A1214" s="18">
        <v>35384</v>
      </c>
      <c r="B1214" s="1">
        <v>879.28</v>
      </c>
      <c r="C1214" s="1">
        <v>898.54</v>
      </c>
      <c r="D1214" s="1">
        <v>876.83</v>
      </c>
      <c r="E1214" s="1">
        <v>894.31</v>
      </c>
      <c r="F1214" s="1">
        <v>127100000</v>
      </c>
      <c r="G1214" s="1">
        <v>247900</v>
      </c>
      <c r="H1214" s="1">
        <v>0</v>
      </c>
      <c r="I1214" s="1">
        <v>902.66</v>
      </c>
      <c r="J1214" s="1">
        <v>986.55</v>
      </c>
      <c r="K1214" s="1">
        <v>1000.8</v>
      </c>
      <c r="L1214" s="1">
        <v>1003.42</v>
      </c>
      <c r="M1214" s="1">
        <v>0</v>
      </c>
      <c r="N1214" s="1">
        <v>39.979999999999997</v>
      </c>
      <c r="O1214" s="1">
        <v>37.04</v>
      </c>
      <c r="P1214" s="1">
        <v>42.17</v>
      </c>
      <c r="Q1214" s="1">
        <v>-41.36</v>
      </c>
      <c r="R1214" s="1">
        <v>-28.46</v>
      </c>
      <c r="S1214" s="1">
        <v>1.58</v>
      </c>
      <c r="T1214" s="1">
        <v>40.61</v>
      </c>
      <c r="U1214" s="1">
        <v>46.36</v>
      </c>
      <c r="V1214" s="1">
        <v>18.14</v>
      </c>
      <c r="W1214" s="1">
        <v>35.979999999999997</v>
      </c>
      <c r="X1214" s="1">
        <v>25.09</v>
      </c>
      <c r="Y1214" s="1">
        <v>1131.3499999999999</v>
      </c>
      <c r="Z1214" s="1">
        <v>841.76</v>
      </c>
      <c r="AA1214" s="1">
        <v>986.55</v>
      </c>
      <c r="AB1214" s="1">
        <v>1203.1099999999999</v>
      </c>
      <c r="AC1214" s="1">
        <v>813.12</v>
      </c>
      <c r="AD1214" s="19">
        <f t="shared" si="1504"/>
        <v>0.18780826496421857</v>
      </c>
      <c r="AE1214" s="1"/>
      <c r="AF1214" s="1"/>
      <c r="AG1214" s="2">
        <f t="shared" si="1569"/>
        <v>-12.899999999999999</v>
      </c>
      <c r="AH1214" s="1">
        <f t="shared" si="1564"/>
        <v>903.68166666666673</v>
      </c>
      <c r="AI1214" s="21">
        <f t="shared" si="1565"/>
        <v>946.55307692307701</v>
      </c>
      <c r="AJ1214" s="22">
        <f t="shared" si="1566"/>
        <v>-42.871410256410286</v>
      </c>
      <c r="AK1214" s="23">
        <f t="shared" si="1567"/>
        <v>-47.846602564102596</v>
      </c>
      <c r="AL1214" s="23">
        <f t="shared" si="1510"/>
        <v>4.9751923076923106</v>
      </c>
      <c r="AM1214" s="1"/>
      <c r="AN1214">
        <f t="shared" si="1570"/>
        <v>887.33500000000004</v>
      </c>
      <c r="AO1214" s="4">
        <f t="shared" si="1571"/>
        <v>904.57500000000005</v>
      </c>
      <c r="AP1214" s="4">
        <f t="shared" si="1572"/>
        <v>909.18000000000006</v>
      </c>
      <c r="AQ1214" s="24">
        <f t="shared" si="1573"/>
        <v>923.11900000000003</v>
      </c>
      <c r="AR1214" t="str">
        <f t="shared" si="1574"/>
        <v>GREEN</v>
      </c>
      <c r="AS1214" t="str">
        <f t="shared" si="1575"/>
        <v>RED</v>
      </c>
      <c r="AT1214" t="str">
        <f t="shared" si="1576"/>
        <v>RED</v>
      </c>
      <c r="AU1214" t="str">
        <f t="shared" si="1577"/>
        <v>RED</v>
      </c>
      <c r="AV1214" t="str">
        <f t="shared" si="1578"/>
        <v>RED</v>
      </c>
      <c r="AW1214" t="str">
        <f t="shared" si="1579"/>
        <v>RED</v>
      </c>
      <c r="AX1214" s="25">
        <f t="shared" si="1580"/>
        <v>0</v>
      </c>
      <c r="AY1214" s="25">
        <f t="shared" si="1581"/>
        <v>0</v>
      </c>
      <c r="AZ1214" s="26" t="e">
        <f t="shared" si="1582"/>
        <v>#DIV/0!</v>
      </c>
      <c r="BA1214" s="1">
        <f t="shared" si="1562"/>
        <v>402200.0025</v>
      </c>
      <c r="BB1214" s="1">
        <f t="shared" si="1562"/>
        <v>0</v>
      </c>
      <c r="BC1214" s="27">
        <f t="shared" si="1583"/>
        <v>0.61636001605942303</v>
      </c>
      <c r="BD1214" s="28" t="e">
        <f t="shared" si="1568"/>
        <v>#DIV/0!</v>
      </c>
      <c r="BE1214" s="29">
        <f t="shared" si="1493"/>
        <v>9.1994196781851301</v>
      </c>
      <c r="BF1214" s="29">
        <f t="shared" si="1557"/>
        <v>4.599709839092565</v>
      </c>
      <c r="BG1214" s="30">
        <f t="shared" si="1525"/>
        <v>0</v>
      </c>
      <c r="BH1214" s="31" t="e">
        <f t="shared" si="1526"/>
        <v>#DIV/0!</v>
      </c>
      <c r="BI1214" s="31" t="e">
        <f t="shared" si="1527"/>
        <v>#DIV/0!</v>
      </c>
      <c r="BJ1214" s="32">
        <f t="shared" si="1528"/>
        <v>942.14168937423506</v>
      </c>
      <c r="BK1214" s="24">
        <f t="shared" si="1529"/>
        <v>865.2216439590984</v>
      </c>
      <c r="BL1214" s="30">
        <f t="shared" si="1530"/>
        <v>8.6010494588159209E-2</v>
      </c>
      <c r="BM1214" s="30">
        <f t="shared" si="1531"/>
        <v>-5.3484462182280319E-2</v>
      </c>
      <c r="BN1214" s="30">
        <f t="shared" si="1532"/>
        <v>3.2526032405878882E-2</v>
      </c>
      <c r="BO1214" s="30">
        <f t="shared" si="1533"/>
        <v>-2.0958429776401437E-2</v>
      </c>
      <c r="BP1214" s="30"/>
      <c r="BQ1214">
        <f t="shared" si="1534"/>
        <v>1246.67</v>
      </c>
      <c r="BR1214">
        <f t="shared" si="1535"/>
        <v>814.92</v>
      </c>
      <c r="BT1214" s="24">
        <f t="shared" si="1536"/>
        <v>1411.5985000000001</v>
      </c>
      <c r="BU1214" s="24">
        <f t="shared" si="1537"/>
        <v>1081.7415000000001</v>
      </c>
      <c r="BV1214" s="24">
        <f t="shared" si="1538"/>
        <v>1513.4915000000001</v>
      </c>
      <c r="BW1214" s="24">
        <f t="shared" si="1539"/>
        <v>979.84850000000006</v>
      </c>
      <c r="BX1214">
        <f t="shared" si="1540"/>
        <v>1678.42</v>
      </c>
      <c r="BY1214" s="24">
        <f t="shared" si="1541"/>
        <v>894.36200000000008</v>
      </c>
      <c r="BZ1214" s="15" t="str">
        <f t="shared" si="1542"/>
        <v>RED</v>
      </c>
      <c r="CA1214" s="15" t="str">
        <f t="shared" si="1543"/>
        <v>RED</v>
      </c>
      <c r="CB1214" s="15" t="str">
        <f t="shared" si="1544"/>
        <v>RED</v>
      </c>
      <c r="CC1214" s="15" t="str">
        <f t="shared" si="1545"/>
        <v>0</v>
      </c>
      <c r="CJ1214">
        <f t="shared" si="1494"/>
        <v>1196.06</v>
      </c>
      <c r="CK1214">
        <f t="shared" si="1495"/>
        <v>814.92</v>
      </c>
      <c r="CM1214" s="24">
        <f t="shared" si="1496"/>
        <v>1341.6554799999999</v>
      </c>
      <c r="CN1214" s="24">
        <f t="shared" si="1497"/>
        <v>1050.46452</v>
      </c>
      <c r="CO1214" s="24">
        <f t="shared" si="1498"/>
        <v>1431.6045199999999</v>
      </c>
      <c r="CP1214" s="24">
        <f t="shared" si="1499"/>
        <v>960.51548000000003</v>
      </c>
      <c r="CQ1214">
        <f t="shared" si="1500"/>
        <v>1577.1999999999998</v>
      </c>
      <c r="CR1214" s="24">
        <f t="shared" si="1501"/>
        <v>885.04975999999999</v>
      </c>
      <c r="CS1214" s="15" t="str">
        <f t="shared" si="1502"/>
        <v>RED</v>
      </c>
      <c r="CT1214" s="15" t="str">
        <f t="shared" si="1503"/>
        <v>RED</v>
      </c>
      <c r="CU1214" s="15" t="str">
        <f t="shared" si="1546"/>
        <v>GREEN</v>
      </c>
      <c r="CV1214" s="15" t="str">
        <f t="shared" si="1563"/>
        <v>0</v>
      </c>
      <c r="CX1214" s="24">
        <f t="shared" si="1547"/>
        <v>1246.67</v>
      </c>
      <c r="CY1214" s="24">
        <f t="shared" si="1548"/>
        <v>814.92</v>
      </c>
      <c r="DA1214" s="24">
        <f t="shared" si="1558"/>
        <v>1411.5985000000001</v>
      </c>
      <c r="DB1214" s="24">
        <f t="shared" si="1549"/>
        <v>1081.7415000000001</v>
      </c>
      <c r="DC1214" s="24">
        <f t="shared" si="1550"/>
        <v>1513.4915000000001</v>
      </c>
      <c r="DD1214" s="24">
        <f t="shared" si="1551"/>
        <v>979.84850000000006</v>
      </c>
      <c r="DE1214">
        <f t="shared" si="1552"/>
        <v>1678.42</v>
      </c>
      <c r="DF1214" s="24">
        <f t="shared" si="1553"/>
        <v>894.36200000000008</v>
      </c>
      <c r="DG1214" s="15" t="str">
        <f t="shared" si="1554"/>
        <v>RED</v>
      </c>
      <c r="DH1214" s="15" t="str">
        <f t="shared" si="1555"/>
        <v>RED</v>
      </c>
      <c r="DI1214" s="15" t="str">
        <f t="shared" si="1556"/>
        <v>RED</v>
      </c>
    </row>
    <row r="1215" spans="1:132" x14ac:dyDescent="0.3">
      <c r="A1215" s="18">
        <v>35379</v>
      </c>
      <c r="B1215" s="1">
        <v>906.56</v>
      </c>
      <c r="C1215" s="1">
        <v>906.56</v>
      </c>
      <c r="D1215" s="1">
        <v>851.77</v>
      </c>
      <c r="E1215" s="1">
        <v>880.36</v>
      </c>
      <c r="F1215" s="1">
        <v>234400000</v>
      </c>
      <c r="G1215" s="1">
        <v>449000</v>
      </c>
      <c r="H1215" s="1">
        <v>0</v>
      </c>
      <c r="I1215" s="1">
        <v>905.56</v>
      </c>
      <c r="J1215" s="1">
        <v>997.94</v>
      </c>
      <c r="K1215" s="1">
        <v>1000.38</v>
      </c>
      <c r="L1215" s="1">
        <v>1006.29</v>
      </c>
      <c r="M1215" s="1">
        <v>0</v>
      </c>
      <c r="N1215" s="1">
        <v>24.63</v>
      </c>
      <c r="O1215" s="1">
        <v>34.49</v>
      </c>
      <c r="P1215" s="1">
        <v>41.13</v>
      </c>
      <c r="Q1215" s="1">
        <v>-40.25</v>
      </c>
      <c r="R1215" s="1">
        <v>-25.24</v>
      </c>
      <c r="S1215" s="1">
        <v>-2.9</v>
      </c>
      <c r="T1215" s="1">
        <v>50.26</v>
      </c>
      <c r="U1215" s="1">
        <v>46.46</v>
      </c>
      <c r="V1215" s="1">
        <v>18.77</v>
      </c>
      <c r="W1215" s="1">
        <v>37.22</v>
      </c>
      <c r="X1215" s="1">
        <v>24.49</v>
      </c>
      <c r="Y1215" s="1">
        <v>1147.6500000000001</v>
      </c>
      <c r="Z1215" s="1">
        <v>848.22</v>
      </c>
      <c r="AA1215" s="1">
        <v>997.94</v>
      </c>
      <c r="AB1215" s="1">
        <v>1203.1099999999999</v>
      </c>
      <c r="AC1215" s="1">
        <v>813.12</v>
      </c>
      <c r="AD1215" s="19">
        <f t="shared" si="1504"/>
        <v>-0.34269989515270466</v>
      </c>
      <c r="AE1215" s="1"/>
      <c r="AF1215" s="1"/>
      <c r="AG1215" s="2">
        <f t="shared" si="1569"/>
        <v>-15.010000000000002</v>
      </c>
      <c r="AH1215" s="1">
        <f t="shared" si="1564"/>
        <v>905.31666666666661</v>
      </c>
      <c r="AI1215" s="21">
        <f t="shared" si="1565"/>
        <v>954.83692307692297</v>
      </c>
      <c r="AJ1215" s="22">
        <f t="shared" si="1566"/>
        <v>-49.520256410256366</v>
      </c>
      <c r="AK1215" s="23">
        <f t="shared" si="1567"/>
        <v>-49.626217948717965</v>
      </c>
      <c r="AL1215" s="23">
        <f t="shared" si="1510"/>
        <v>0.1059615384615995</v>
      </c>
      <c r="AM1215" s="1"/>
      <c r="AN1215">
        <f t="shared" si="1570"/>
        <v>893.52</v>
      </c>
      <c r="AO1215" s="4">
        <f t="shared" si="1571"/>
        <v>904.74749999999995</v>
      </c>
      <c r="AP1215" s="4">
        <f t="shared" si="1572"/>
        <v>919.51999999999987</v>
      </c>
      <c r="AQ1215" s="24">
        <f t="shared" si="1573"/>
        <v>936.88799999999992</v>
      </c>
      <c r="AR1215" t="str">
        <f t="shared" si="1574"/>
        <v>RED</v>
      </c>
      <c r="AS1215" t="str">
        <f t="shared" si="1575"/>
        <v>RED</v>
      </c>
      <c r="AT1215" t="str">
        <f t="shared" si="1576"/>
        <v>RED</v>
      </c>
      <c r="AU1215" t="str">
        <f t="shared" si="1577"/>
        <v>RED</v>
      </c>
      <c r="AV1215" t="str">
        <f t="shared" si="1578"/>
        <v>RED</v>
      </c>
      <c r="AW1215" t="str">
        <f t="shared" si="1579"/>
        <v>RED</v>
      </c>
      <c r="AX1215" s="25">
        <f t="shared" si="1580"/>
        <v>0</v>
      </c>
      <c r="AY1215" s="25">
        <f t="shared" si="1581"/>
        <v>0</v>
      </c>
      <c r="AZ1215" s="26" t="e">
        <f t="shared" si="1582"/>
        <v>#DIV/0!</v>
      </c>
      <c r="BA1215" s="1">
        <f t="shared" si="1562"/>
        <v>459300.0025</v>
      </c>
      <c r="BB1215" s="1">
        <f t="shared" si="1562"/>
        <v>0</v>
      </c>
      <c r="BC1215" s="27">
        <f t="shared" si="1583"/>
        <v>0.97757456467682036</v>
      </c>
      <c r="BD1215" s="28" t="e">
        <f t="shared" si="1568"/>
        <v>#DIV/0!</v>
      </c>
      <c r="BE1215" s="29">
        <f t="shared" si="1493"/>
        <v>0</v>
      </c>
      <c r="BF1215" s="29">
        <f t="shared" si="1557"/>
        <v>4.0839160839160664</v>
      </c>
      <c r="BG1215" s="30">
        <f t="shared" si="1525"/>
        <v>0</v>
      </c>
      <c r="BH1215" s="31" t="e">
        <f t="shared" si="1526"/>
        <v>#DIV/0!</v>
      </c>
      <c r="BI1215" s="31" t="e">
        <f t="shared" si="1527"/>
        <v>#DIV/0!</v>
      </c>
      <c r="BJ1215" s="32">
        <f t="shared" si="1528"/>
        <v>942.68286886419628</v>
      </c>
      <c r="BK1215" s="24">
        <f t="shared" si="1529"/>
        <v>867.95046446913693</v>
      </c>
      <c r="BL1215" s="30">
        <f t="shared" si="1530"/>
        <v>8.4888459715411133E-2</v>
      </c>
      <c r="BM1215" s="30">
        <f t="shared" si="1531"/>
        <v>-7.0792481330587784E-2</v>
      </c>
      <c r="BN1215" s="30">
        <f t="shared" si="1532"/>
        <v>1.4095978384823347E-2</v>
      </c>
      <c r="BO1215" s="30">
        <f t="shared" si="1533"/>
        <v>-5.6696502945764435E-2</v>
      </c>
      <c r="BP1215" s="30"/>
      <c r="BQ1215">
        <f t="shared" si="1534"/>
        <v>1246.67</v>
      </c>
      <c r="BR1215">
        <f t="shared" si="1535"/>
        <v>814.92</v>
      </c>
      <c r="BT1215" s="24">
        <f t="shared" si="1536"/>
        <v>1411.5985000000001</v>
      </c>
      <c r="BU1215" s="24">
        <f t="shared" si="1537"/>
        <v>1081.7415000000001</v>
      </c>
      <c r="BV1215" s="24">
        <f t="shared" si="1538"/>
        <v>1513.4915000000001</v>
      </c>
      <c r="BW1215" s="24">
        <f t="shared" si="1539"/>
        <v>979.84850000000006</v>
      </c>
      <c r="BX1215">
        <f t="shared" si="1540"/>
        <v>1678.42</v>
      </c>
      <c r="BY1215" s="24">
        <f t="shared" si="1541"/>
        <v>894.36200000000008</v>
      </c>
      <c r="BZ1215" s="15" t="str">
        <f t="shared" si="1542"/>
        <v>RED</v>
      </c>
      <c r="CA1215" s="15" t="str">
        <f t="shared" si="1543"/>
        <v>RED</v>
      </c>
      <c r="CB1215" s="15" t="str">
        <f t="shared" si="1544"/>
        <v>RED</v>
      </c>
      <c r="CC1215" s="15" t="str">
        <f t="shared" si="1545"/>
        <v>0</v>
      </c>
      <c r="CJ1215">
        <f t="shared" si="1494"/>
        <v>1196.06</v>
      </c>
      <c r="CK1215">
        <f t="shared" si="1495"/>
        <v>814.92</v>
      </c>
      <c r="CM1215" s="24">
        <f t="shared" si="1496"/>
        <v>1341.6554799999999</v>
      </c>
      <c r="CN1215" s="24">
        <f t="shared" si="1497"/>
        <v>1050.46452</v>
      </c>
      <c r="CO1215" s="24">
        <f t="shared" si="1498"/>
        <v>1431.6045199999999</v>
      </c>
      <c r="CP1215" s="24">
        <f t="shared" si="1499"/>
        <v>960.51548000000003</v>
      </c>
      <c r="CQ1215">
        <f t="shared" si="1500"/>
        <v>1577.1999999999998</v>
      </c>
      <c r="CR1215" s="24">
        <f t="shared" si="1501"/>
        <v>885.04975999999999</v>
      </c>
      <c r="CS1215" s="15" t="str">
        <f t="shared" si="1502"/>
        <v>RED</v>
      </c>
      <c r="CT1215" s="15" t="str">
        <f t="shared" si="1503"/>
        <v>RED</v>
      </c>
      <c r="CU1215" s="15" t="str">
        <f t="shared" si="1546"/>
        <v>RED</v>
      </c>
      <c r="CV1215" s="15" t="str">
        <f t="shared" si="1563"/>
        <v>0</v>
      </c>
      <c r="CX1215" s="24">
        <f t="shared" si="1547"/>
        <v>1246.67</v>
      </c>
      <c r="CY1215" s="24">
        <f t="shared" si="1548"/>
        <v>814.92</v>
      </c>
      <c r="DA1215" s="24">
        <f t="shared" si="1558"/>
        <v>1411.5985000000001</v>
      </c>
      <c r="DB1215" s="24">
        <f t="shared" si="1549"/>
        <v>1081.7415000000001</v>
      </c>
      <c r="DC1215" s="24">
        <f t="shared" si="1550"/>
        <v>1513.4915000000001</v>
      </c>
      <c r="DD1215" s="24">
        <f t="shared" si="1551"/>
        <v>979.84850000000006</v>
      </c>
      <c r="DE1215">
        <f t="shared" si="1552"/>
        <v>1678.42</v>
      </c>
      <c r="DF1215" s="24">
        <f t="shared" si="1553"/>
        <v>894.36200000000008</v>
      </c>
      <c r="DG1215" s="15" t="str">
        <f t="shared" si="1554"/>
        <v>RED</v>
      </c>
      <c r="DH1215" s="15" t="str">
        <f t="shared" si="1555"/>
        <v>RED</v>
      </c>
      <c r="DI1215" s="15" t="str">
        <f t="shared" si="1556"/>
        <v>RED</v>
      </c>
    </row>
    <row r="1216" spans="1:132" x14ac:dyDescent="0.3">
      <c r="A1216" s="18">
        <v>35370</v>
      </c>
      <c r="B1216" s="1">
        <v>936.84</v>
      </c>
      <c r="C1216" s="1">
        <v>948.37</v>
      </c>
      <c r="D1216" s="1">
        <v>897.23</v>
      </c>
      <c r="E1216" s="1">
        <v>906.68</v>
      </c>
      <c r="F1216" s="1">
        <v>198600000</v>
      </c>
      <c r="G1216" s="1">
        <v>387800.02</v>
      </c>
      <c r="H1216" s="1">
        <v>0</v>
      </c>
      <c r="I1216" s="1">
        <v>910.31</v>
      </c>
      <c r="J1216" s="1">
        <v>1011.79</v>
      </c>
      <c r="K1216" s="1">
        <v>1000.19</v>
      </c>
      <c r="L1216" s="1">
        <v>1009.82</v>
      </c>
      <c r="M1216" s="1">
        <v>0</v>
      </c>
      <c r="N1216" s="1">
        <v>36.31</v>
      </c>
      <c r="O1216" s="1">
        <v>37.119999999999997</v>
      </c>
      <c r="P1216" s="1">
        <v>42.53</v>
      </c>
      <c r="Q1216" s="1">
        <v>-36.83</v>
      </c>
      <c r="R1216" s="1">
        <v>-21.49</v>
      </c>
      <c r="S1216" s="1">
        <v>-3.23</v>
      </c>
      <c r="T1216" s="1">
        <v>48.23</v>
      </c>
      <c r="U1216" s="1">
        <v>37.229999999999997</v>
      </c>
      <c r="V1216" s="1">
        <v>20.41</v>
      </c>
      <c r="W1216" s="1">
        <v>33.22</v>
      </c>
      <c r="X1216" s="1">
        <v>23.83</v>
      </c>
      <c r="Y1216" s="1">
        <v>1166.6099999999999</v>
      </c>
      <c r="Z1216" s="1">
        <v>856.97</v>
      </c>
      <c r="AA1216" s="1">
        <v>1011.79</v>
      </c>
      <c r="AB1216" s="1">
        <v>1203.1099999999999</v>
      </c>
      <c r="AC1216" s="1">
        <v>813.12</v>
      </c>
      <c r="AD1216" s="19">
        <f t="shared" si="1504"/>
        <v>-0.38113626242630277</v>
      </c>
      <c r="AE1216" s="1"/>
      <c r="AF1216" s="1"/>
      <c r="AG1216" s="2">
        <f t="shared" si="1569"/>
        <v>-15.34</v>
      </c>
      <c r="AH1216" s="1">
        <f t="shared" si="1564"/>
        <v>916.4616666666667</v>
      </c>
      <c r="AI1216" s="21">
        <f t="shared" si="1565"/>
        <v>966.96307692307698</v>
      </c>
      <c r="AJ1216" s="22">
        <f t="shared" si="1566"/>
        <v>-50.501410256410281</v>
      </c>
      <c r="AK1216" s="23">
        <f t="shared" si="1567"/>
        <v>-48.348173076923075</v>
      </c>
      <c r="AL1216" s="23">
        <f t="shared" si="1510"/>
        <v>-2.1532371794872063</v>
      </c>
      <c r="AM1216" s="1"/>
      <c r="AN1216">
        <f t="shared" si="1570"/>
        <v>921.81500000000005</v>
      </c>
      <c r="AO1216" s="4">
        <f t="shared" si="1571"/>
        <v>911.85500000000002</v>
      </c>
      <c r="AP1216" s="4">
        <f t="shared" si="1572"/>
        <v>932.06500000000005</v>
      </c>
      <c r="AQ1216" s="24">
        <f t="shared" si="1573"/>
        <v>951.75200000000007</v>
      </c>
      <c r="AR1216" t="str">
        <f t="shared" si="1574"/>
        <v>RED</v>
      </c>
      <c r="AS1216" t="str">
        <f t="shared" si="1575"/>
        <v>RED</v>
      </c>
      <c r="AT1216" t="str">
        <f t="shared" si="1576"/>
        <v>RED</v>
      </c>
      <c r="AU1216" t="str">
        <f t="shared" si="1577"/>
        <v>RED</v>
      </c>
      <c r="AV1216" t="str">
        <f t="shared" si="1578"/>
        <v>GREEN</v>
      </c>
      <c r="AW1216" t="str">
        <f t="shared" si="1579"/>
        <v>RED</v>
      </c>
      <c r="AX1216" s="25">
        <f t="shared" si="1580"/>
        <v>0</v>
      </c>
      <c r="AY1216" s="25">
        <f t="shared" si="1581"/>
        <v>0</v>
      </c>
      <c r="AZ1216" s="26" t="e">
        <f t="shared" si="1582"/>
        <v>#DIV/0!</v>
      </c>
      <c r="BA1216" s="1">
        <f t="shared" si="1562"/>
        <v>493775</v>
      </c>
      <c r="BB1216" s="1">
        <f t="shared" si="1562"/>
        <v>0</v>
      </c>
      <c r="BC1216" s="27">
        <f t="shared" si="1583"/>
        <v>0.78537799605083292</v>
      </c>
      <c r="BD1216" s="28" t="e">
        <f t="shared" si="1568"/>
        <v>#DIV/0!</v>
      </c>
      <c r="BE1216" s="29">
        <f t="shared" si="1493"/>
        <v>8.1678321678321328</v>
      </c>
      <c r="BF1216" s="29">
        <f t="shared" si="1557"/>
        <v>17.508775274904302</v>
      </c>
      <c r="BG1216" s="30">
        <f t="shared" si="1525"/>
        <v>0</v>
      </c>
      <c r="BH1216" s="31" t="e">
        <f t="shared" si="1526"/>
        <v>#DIV/0!</v>
      </c>
      <c r="BI1216" s="31" t="e">
        <f t="shared" si="1527"/>
        <v>#DIV/0!</v>
      </c>
      <c r="BJ1216" s="32">
        <f t="shared" si="1528"/>
        <v>957.77914464713729</v>
      </c>
      <c r="BK1216" s="24">
        <f t="shared" si="1529"/>
        <v>875.14418868619612</v>
      </c>
      <c r="BL1216" s="30">
        <f t="shared" si="1530"/>
        <v>9.1140155248754989E-2</v>
      </c>
      <c r="BM1216" s="30">
        <f t="shared" si="1531"/>
        <v>-5.6358521911961598E-2</v>
      </c>
      <c r="BN1216" s="30">
        <f t="shared" si="1532"/>
        <v>3.4781633336793398E-2</v>
      </c>
      <c r="BO1216" s="30">
        <f t="shared" si="1533"/>
        <v>-2.15768885751682E-2</v>
      </c>
      <c r="BP1216" s="30"/>
      <c r="BQ1216">
        <f t="shared" si="1534"/>
        <v>1246.67</v>
      </c>
      <c r="BR1216">
        <f t="shared" si="1535"/>
        <v>814.92</v>
      </c>
      <c r="BT1216" s="24">
        <f t="shared" si="1536"/>
        <v>1411.5985000000001</v>
      </c>
      <c r="BU1216" s="24">
        <f t="shared" si="1537"/>
        <v>1081.7415000000001</v>
      </c>
      <c r="BV1216" s="24">
        <f t="shared" si="1538"/>
        <v>1513.4915000000001</v>
      </c>
      <c r="BW1216" s="24">
        <f t="shared" si="1539"/>
        <v>979.84850000000006</v>
      </c>
      <c r="BX1216">
        <f t="shared" si="1540"/>
        <v>1678.42</v>
      </c>
      <c r="BY1216" s="24">
        <f t="shared" si="1541"/>
        <v>894.36200000000008</v>
      </c>
      <c r="BZ1216" s="15" t="str">
        <f t="shared" si="1542"/>
        <v>RED</v>
      </c>
      <c r="CA1216" s="15" t="str">
        <f t="shared" si="1543"/>
        <v>RED</v>
      </c>
      <c r="CB1216" s="15" t="str">
        <f t="shared" si="1544"/>
        <v>GREEN</v>
      </c>
      <c r="CC1216" s="15" t="str">
        <f t="shared" si="1545"/>
        <v>0</v>
      </c>
      <c r="CJ1216">
        <f t="shared" si="1494"/>
        <v>1196.06</v>
      </c>
      <c r="CK1216">
        <f t="shared" si="1495"/>
        <v>814.92</v>
      </c>
      <c r="CM1216" s="24">
        <f t="shared" si="1496"/>
        <v>1341.6554799999999</v>
      </c>
      <c r="CN1216" s="24">
        <f t="shared" si="1497"/>
        <v>1050.46452</v>
      </c>
      <c r="CO1216" s="24">
        <f t="shared" si="1498"/>
        <v>1431.6045199999999</v>
      </c>
      <c r="CP1216" s="24">
        <f t="shared" si="1499"/>
        <v>960.51548000000003</v>
      </c>
      <c r="CQ1216">
        <f t="shared" si="1500"/>
        <v>1577.1999999999998</v>
      </c>
      <c r="CR1216" s="24">
        <f t="shared" si="1501"/>
        <v>885.04975999999999</v>
      </c>
      <c r="CS1216" s="15" t="str">
        <f t="shared" si="1502"/>
        <v>RED</v>
      </c>
      <c r="CT1216" s="15" t="str">
        <f t="shared" si="1503"/>
        <v>RED</v>
      </c>
      <c r="CU1216" s="15" t="str">
        <f t="shared" si="1546"/>
        <v>GREEN</v>
      </c>
      <c r="CV1216" s="15" t="str">
        <f t="shared" si="1563"/>
        <v>0</v>
      </c>
      <c r="CX1216" s="24">
        <f t="shared" si="1547"/>
        <v>1246.67</v>
      </c>
      <c r="CY1216" s="24">
        <f t="shared" si="1548"/>
        <v>814.92</v>
      </c>
      <c r="DA1216" s="24">
        <f t="shared" si="1558"/>
        <v>1411.5985000000001</v>
      </c>
      <c r="DB1216" s="24">
        <f t="shared" si="1549"/>
        <v>1081.7415000000001</v>
      </c>
      <c r="DC1216" s="24">
        <f t="shared" si="1550"/>
        <v>1513.4915000000001</v>
      </c>
      <c r="DD1216" s="24">
        <f t="shared" si="1551"/>
        <v>979.84850000000006</v>
      </c>
      <c r="DE1216">
        <f t="shared" si="1552"/>
        <v>1678.42</v>
      </c>
      <c r="DF1216" s="24">
        <f t="shared" si="1553"/>
        <v>894.36200000000008</v>
      </c>
      <c r="DG1216" s="15" t="str">
        <f t="shared" si="1554"/>
        <v>RED</v>
      </c>
      <c r="DH1216" s="15" t="str">
        <f t="shared" si="1555"/>
        <v>RED</v>
      </c>
      <c r="DI1216" s="15" t="str">
        <f t="shared" si="1556"/>
        <v>GREEN</v>
      </c>
    </row>
    <row r="1217" spans="1:113" x14ac:dyDescent="0.3">
      <c r="A1217" s="18">
        <v>35363</v>
      </c>
      <c r="B1217" s="1">
        <v>896.87</v>
      </c>
      <c r="C1217" s="1">
        <v>956.45</v>
      </c>
      <c r="D1217" s="1">
        <v>896.87</v>
      </c>
      <c r="E1217" s="1">
        <v>936.95</v>
      </c>
      <c r="F1217" s="1">
        <v>265000000</v>
      </c>
      <c r="G1217" s="1">
        <v>524099.99</v>
      </c>
      <c r="H1217" s="1">
        <v>0</v>
      </c>
      <c r="I1217" s="1">
        <v>918.42</v>
      </c>
      <c r="J1217" s="1">
        <v>1026.26</v>
      </c>
      <c r="K1217" s="1">
        <v>1000.04</v>
      </c>
      <c r="L1217" s="1">
        <v>1013.21</v>
      </c>
      <c r="M1217" s="1">
        <v>0</v>
      </c>
      <c r="N1217" s="1">
        <v>57.08</v>
      </c>
      <c r="O1217" s="1">
        <v>40.409999999999997</v>
      </c>
      <c r="P1217" s="1">
        <v>44.2</v>
      </c>
      <c r="Q1217" s="1">
        <v>-34.61</v>
      </c>
      <c r="R1217" s="1">
        <v>-17.649999999999999</v>
      </c>
      <c r="S1217" s="1">
        <v>4.6900000000000004</v>
      </c>
      <c r="T1217" s="1">
        <v>40.89</v>
      </c>
      <c r="U1217" s="1">
        <v>26.46</v>
      </c>
      <c r="V1217" s="1">
        <v>22.09</v>
      </c>
      <c r="W1217" s="1">
        <v>35.950000000000003</v>
      </c>
      <c r="X1217" s="1">
        <v>23.83</v>
      </c>
      <c r="Y1217" s="1">
        <v>1192.73</v>
      </c>
      <c r="Z1217" s="1">
        <v>859.79</v>
      </c>
      <c r="AA1217" s="1">
        <v>1026.26</v>
      </c>
      <c r="AB1217" s="1">
        <v>1203.1099999999999</v>
      </c>
      <c r="AC1217" s="1">
        <v>813.12</v>
      </c>
      <c r="AD1217" s="19">
        <f t="shared" si="1504"/>
        <v>0.49122722019864851</v>
      </c>
      <c r="AE1217" s="1"/>
      <c r="AF1217" s="1"/>
      <c r="AG1217" s="2">
        <f t="shared" si="1569"/>
        <v>-16.96</v>
      </c>
      <c r="AH1217" s="1">
        <f t="shared" si="1564"/>
        <v>928.18666666666661</v>
      </c>
      <c r="AI1217" s="21">
        <f t="shared" si="1565"/>
        <v>976.68000000000006</v>
      </c>
      <c r="AJ1217" s="22">
        <f t="shared" si="1566"/>
        <v>-48.493333333333453</v>
      </c>
      <c r="AK1217" s="23">
        <f t="shared" si="1567"/>
        <v>-45.288397435897451</v>
      </c>
      <c r="AL1217" s="23">
        <f t="shared" si="1510"/>
        <v>-3.2049358974360018</v>
      </c>
      <c r="AM1217" s="1"/>
      <c r="AN1217">
        <f t="shared" si="1570"/>
        <v>915.97500000000002</v>
      </c>
      <c r="AO1217" s="4">
        <f t="shared" si="1571"/>
        <v>911.21499999999992</v>
      </c>
      <c r="AP1217" s="4">
        <f t="shared" si="1572"/>
        <v>947.73</v>
      </c>
      <c r="AQ1217" s="24">
        <f t="shared" si="1573"/>
        <v>962.38400000000001</v>
      </c>
      <c r="AR1217" t="str">
        <f t="shared" si="1574"/>
        <v>GREEN</v>
      </c>
      <c r="AS1217" t="str">
        <f t="shared" si="1575"/>
        <v>GREEN</v>
      </c>
      <c r="AT1217" t="str">
        <f t="shared" si="1576"/>
        <v>RED</v>
      </c>
      <c r="AU1217" t="str">
        <f t="shared" si="1577"/>
        <v>RED</v>
      </c>
      <c r="AV1217" t="str">
        <f t="shared" si="1578"/>
        <v>GREEN</v>
      </c>
      <c r="AW1217" t="str">
        <f t="shared" si="1579"/>
        <v>RED</v>
      </c>
      <c r="AX1217" s="25">
        <f t="shared" si="1580"/>
        <v>0</v>
      </c>
      <c r="AY1217" s="25">
        <f t="shared" si="1581"/>
        <v>0</v>
      </c>
      <c r="AZ1217" s="26" t="e">
        <f t="shared" si="1582"/>
        <v>#DIV/0!</v>
      </c>
      <c r="BA1217" s="1">
        <f t="shared" si="1562"/>
        <v>512874.9975</v>
      </c>
      <c r="BB1217" s="1">
        <f t="shared" si="1562"/>
        <v>0</v>
      </c>
      <c r="BC1217" s="27">
        <f t="shared" si="1583"/>
        <v>1.0218864100506284</v>
      </c>
      <c r="BD1217" s="28" t="e">
        <f t="shared" si="1568"/>
        <v>#DIV/0!</v>
      </c>
      <c r="BE1217" s="29">
        <f t="shared" si="1493"/>
        <v>26.849718381976473</v>
      </c>
      <c r="BF1217" s="29">
        <f t="shared" si="1557"/>
        <v>13.424859190988236</v>
      </c>
      <c r="BG1217" s="30">
        <f t="shared" si="1525"/>
        <v>0</v>
      </c>
      <c r="BH1217" s="31" t="e">
        <f t="shared" si="1526"/>
        <v>#DIV/0!</v>
      </c>
      <c r="BI1217" s="31" t="e">
        <f t="shared" si="1527"/>
        <v>#DIV/0!</v>
      </c>
      <c r="BJ1217" s="32">
        <f t="shared" si="1528"/>
        <v>990.68086309054797</v>
      </c>
      <c r="BK1217" s="24">
        <f t="shared" si="1529"/>
        <v>865.69247024278525</v>
      </c>
      <c r="BL1217" s="30">
        <f t="shared" si="1530"/>
        <v>0.13339921324271595</v>
      </c>
      <c r="BM1217" s="30">
        <f t="shared" si="1531"/>
        <v>-5.7346563947433614E-2</v>
      </c>
      <c r="BN1217" s="30">
        <f t="shared" si="1532"/>
        <v>7.605264929528234E-2</v>
      </c>
      <c r="BO1217" s="30">
        <f t="shared" si="1533"/>
        <v>1.8706085347848726E-2</v>
      </c>
      <c r="BP1217" s="30"/>
      <c r="BQ1217">
        <f t="shared" si="1534"/>
        <v>1246.67</v>
      </c>
      <c r="BR1217">
        <f t="shared" si="1535"/>
        <v>814.92</v>
      </c>
      <c r="BT1217" s="24">
        <f t="shared" si="1536"/>
        <v>1411.5985000000001</v>
      </c>
      <c r="BU1217" s="24">
        <f t="shared" si="1537"/>
        <v>1081.7415000000001</v>
      </c>
      <c r="BV1217" s="24">
        <f t="shared" si="1538"/>
        <v>1513.4915000000001</v>
      </c>
      <c r="BW1217" s="24">
        <f t="shared" si="1539"/>
        <v>979.84850000000006</v>
      </c>
      <c r="BX1217">
        <f t="shared" si="1540"/>
        <v>1678.42</v>
      </c>
      <c r="BY1217" s="24">
        <f t="shared" si="1541"/>
        <v>894.36200000000008</v>
      </c>
      <c r="BZ1217" s="15" t="str">
        <f t="shared" si="1542"/>
        <v>RED</v>
      </c>
      <c r="CA1217" s="15" t="str">
        <f t="shared" si="1543"/>
        <v>RED</v>
      </c>
      <c r="CB1217" s="15" t="str">
        <f t="shared" si="1544"/>
        <v>GREEN</v>
      </c>
      <c r="CC1217" s="15" t="str">
        <f t="shared" si="1545"/>
        <v>GREEN</v>
      </c>
      <c r="CJ1217">
        <f t="shared" si="1494"/>
        <v>1196.06</v>
      </c>
      <c r="CK1217">
        <f t="shared" si="1495"/>
        <v>814.92</v>
      </c>
      <c r="CM1217" s="24">
        <f t="shared" si="1496"/>
        <v>1341.6554799999999</v>
      </c>
      <c r="CN1217" s="24">
        <f t="shared" si="1497"/>
        <v>1050.46452</v>
      </c>
      <c r="CO1217" s="24">
        <f t="shared" si="1498"/>
        <v>1431.6045199999999</v>
      </c>
      <c r="CP1217" s="24">
        <f t="shared" si="1499"/>
        <v>960.51548000000003</v>
      </c>
      <c r="CQ1217">
        <f t="shared" si="1500"/>
        <v>1577.1999999999998</v>
      </c>
      <c r="CR1217" s="24">
        <f t="shared" si="1501"/>
        <v>885.04975999999999</v>
      </c>
      <c r="CS1217" s="15" t="str">
        <f t="shared" si="1502"/>
        <v>RED</v>
      </c>
      <c r="CT1217" s="15" t="str">
        <f t="shared" si="1503"/>
        <v>RED</v>
      </c>
      <c r="CU1217" s="15" t="str">
        <f t="shared" si="1546"/>
        <v>GREEN</v>
      </c>
      <c r="CV1217" s="15" t="str">
        <f t="shared" si="1563"/>
        <v>0</v>
      </c>
      <c r="CX1217" s="24">
        <f t="shared" si="1547"/>
        <v>1246.67</v>
      </c>
      <c r="CY1217" s="24">
        <f t="shared" si="1548"/>
        <v>814.92</v>
      </c>
      <c r="DA1217" s="24">
        <f t="shared" si="1558"/>
        <v>1411.5985000000001</v>
      </c>
      <c r="DB1217" s="24">
        <f t="shared" si="1549"/>
        <v>1081.7415000000001</v>
      </c>
      <c r="DC1217" s="24">
        <f t="shared" si="1550"/>
        <v>1513.4915000000001</v>
      </c>
      <c r="DD1217" s="24">
        <f t="shared" si="1551"/>
        <v>979.84850000000006</v>
      </c>
      <c r="DE1217">
        <f t="shared" si="1552"/>
        <v>1678.42</v>
      </c>
      <c r="DF1217" s="24">
        <f t="shared" si="1553"/>
        <v>894.36200000000008</v>
      </c>
      <c r="DG1217" s="15" t="str">
        <f t="shared" si="1554"/>
        <v>RED</v>
      </c>
      <c r="DH1217" s="15" t="str">
        <f t="shared" si="1555"/>
        <v>RED</v>
      </c>
      <c r="DI1217" s="15" t="str">
        <f t="shared" si="1556"/>
        <v>GREEN</v>
      </c>
    </row>
    <row r="1218" spans="1:113" x14ac:dyDescent="0.3">
      <c r="A1218" s="18">
        <v>35356</v>
      </c>
      <c r="B1218" s="1">
        <v>907.26</v>
      </c>
      <c r="C1218" s="1">
        <v>907.26</v>
      </c>
      <c r="D1218" s="1">
        <v>880.76</v>
      </c>
      <c r="E1218" s="1">
        <v>895</v>
      </c>
      <c r="F1218" s="1">
        <v>253600000</v>
      </c>
      <c r="G1218" s="1">
        <v>476300</v>
      </c>
      <c r="H1218" s="1">
        <v>0</v>
      </c>
      <c r="I1218" s="1">
        <v>926.43</v>
      </c>
      <c r="J1218" s="1">
        <v>1036.08</v>
      </c>
      <c r="K1218" s="1">
        <v>1000.27</v>
      </c>
      <c r="L1218" s="1">
        <v>1016.31</v>
      </c>
      <c r="M1218" s="1">
        <v>0</v>
      </c>
      <c r="N1218" s="1">
        <v>9</v>
      </c>
      <c r="O1218" s="1">
        <v>32.729999999999997</v>
      </c>
      <c r="P1218" s="1">
        <v>41.1</v>
      </c>
      <c r="Q1218" s="1">
        <v>-34.35</v>
      </c>
      <c r="R1218" s="1">
        <v>-13.42</v>
      </c>
      <c r="S1218" s="1">
        <v>-1.52</v>
      </c>
      <c r="T1218" s="1">
        <v>22.59</v>
      </c>
      <c r="U1218" s="1">
        <v>15.59</v>
      </c>
      <c r="V1218" s="1">
        <v>16.239999999999998</v>
      </c>
      <c r="W1218" s="1">
        <v>39.58</v>
      </c>
      <c r="X1218" s="1">
        <v>23.83</v>
      </c>
      <c r="Y1218" s="1">
        <v>1203.5</v>
      </c>
      <c r="Z1218" s="1">
        <v>868.66</v>
      </c>
      <c r="AA1218" s="1">
        <v>1036.08</v>
      </c>
      <c r="AB1218" s="1">
        <v>1203.1099999999999</v>
      </c>
      <c r="AC1218" s="1">
        <v>813.12</v>
      </c>
      <c r="AD1218" s="19">
        <f t="shared" si="1504"/>
        <v>-0.16056494969491342</v>
      </c>
      <c r="AE1218" s="1"/>
      <c r="AF1218" s="1"/>
      <c r="AG1218" s="2">
        <f t="shared" si="1569"/>
        <v>-20.93</v>
      </c>
      <c r="AH1218" s="1">
        <f t="shared" si="1564"/>
        <v>935.48166666666668</v>
      </c>
      <c r="AI1218" s="21">
        <f t="shared" si="1565"/>
        <v>985.47153846153844</v>
      </c>
      <c r="AJ1218" s="22">
        <f t="shared" si="1566"/>
        <v>-49.98987179487176</v>
      </c>
      <c r="AK1218" s="23">
        <f t="shared" si="1567"/>
        <v>-41.82628205128205</v>
      </c>
      <c r="AL1218" s="23">
        <f t="shared" si="1510"/>
        <v>-8.1635897435897107</v>
      </c>
      <c r="AM1218" s="1"/>
      <c r="AN1218">
        <f t="shared" si="1570"/>
        <v>901.89499999999998</v>
      </c>
      <c r="AO1218" s="4">
        <f t="shared" si="1571"/>
        <v>913.78499999999997</v>
      </c>
      <c r="AP1218" s="4">
        <f t="shared" si="1572"/>
        <v>959.23625000000004</v>
      </c>
      <c r="AQ1218" s="24">
        <f t="shared" si="1573"/>
        <v>968.8889999999999</v>
      </c>
      <c r="AR1218" t="str">
        <f t="shared" si="1574"/>
        <v>RED</v>
      </c>
      <c r="AS1218" t="str">
        <f t="shared" si="1575"/>
        <v>RED</v>
      </c>
      <c r="AT1218" t="str">
        <f t="shared" si="1576"/>
        <v>RED</v>
      </c>
      <c r="AU1218" t="str">
        <f t="shared" si="1577"/>
        <v>RED</v>
      </c>
      <c r="AV1218" t="str">
        <f t="shared" si="1578"/>
        <v>RED</v>
      </c>
      <c r="AW1218" t="str">
        <f t="shared" si="1579"/>
        <v>RED</v>
      </c>
      <c r="AX1218" s="25">
        <f t="shared" si="1580"/>
        <v>0</v>
      </c>
      <c r="AY1218" s="25">
        <f t="shared" si="1581"/>
        <v>0</v>
      </c>
      <c r="AZ1218" s="26" t="e">
        <f t="shared" si="1582"/>
        <v>#DIV/0!</v>
      </c>
      <c r="BA1218" s="1">
        <f t="shared" ref="BA1218:BB1233" si="1584">AVERAGE(G1218:G1221)</f>
        <v>486700.0025</v>
      </c>
      <c r="BB1218" s="1">
        <f t="shared" si="1584"/>
        <v>0</v>
      </c>
      <c r="BC1218" s="27">
        <f t="shared" si="1583"/>
        <v>0.97863159554843027</v>
      </c>
      <c r="BD1218" s="28" t="e">
        <f t="shared" si="1568"/>
        <v>#DIV/0!</v>
      </c>
      <c r="BE1218" s="29">
        <f t="shared" ref="BE1218:BE1281" si="1585">100*((E1218-MIN(E1218:E1231))/(MAX(E1218:E1231)-MIN(E1218:E1231)))</f>
        <v>0</v>
      </c>
      <c r="BF1218" s="29">
        <f t="shared" si="1557"/>
        <v>1.0852893330234628</v>
      </c>
      <c r="BG1218" s="30">
        <f t="shared" si="1525"/>
        <v>0</v>
      </c>
      <c r="BH1218" s="31" t="e">
        <f t="shared" si="1526"/>
        <v>#DIV/0!</v>
      </c>
      <c r="BI1218" s="31" t="e">
        <f t="shared" si="1527"/>
        <v>#DIV/0!</v>
      </c>
      <c r="BJ1218" s="32">
        <f t="shared" si="1528"/>
        <v>1011.6160672137694</v>
      </c>
      <c r="BK1218" s="24">
        <f t="shared" si="1529"/>
        <v>859.34726611956398</v>
      </c>
      <c r="BL1218" s="30">
        <f t="shared" si="1530"/>
        <v>0.17013273865274348</v>
      </c>
      <c r="BM1218" s="30">
        <f t="shared" si="1531"/>
        <v>-0.13029728180309427</v>
      </c>
      <c r="BN1218" s="30">
        <f t="shared" si="1532"/>
        <v>3.9835456849649183E-2</v>
      </c>
      <c r="BO1218" s="30">
        <f t="shared" si="1533"/>
        <v>-9.0461824953445097E-2</v>
      </c>
      <c r="BP1218" s="30"/>
      <c r="BQ1218">
        <f t="shared" si="1534"/>
        <v>1246.67</v>
      </c>
      <c r="BR1218">
        <f t="shared" si="1535"/>
        <v>814.92</v>
      </c>
      <c r="BT1218" s="24">
        <f t="shared" si="1536"/>
        <v>1411.5985000000001</v>
      </c>
      <c r="BU1218" s="24">
        <f t="shared" si="1537"/>
        <v>1081.7415000000001</v>
      </c>
      <c r="BV1218" s="24">
        <f t="shared" si="1538"/>
        <v>1513.4915000000001</v>
      </c>
      <c r="BW1218" s="24">
        <f t="shared" si="1539"/>
        <v>979.84850000000006</v>
      </c>
      <c r="BX1218">
        <f t="shared" si="1540"/>
        <v>1678.42</v>
      </c>
      <c r="BY1218" s="24">
        <f t="shared" si="1541"/>
        <v>894.36200000000008</v>
      </c>
      <c r="BZ1218" s="15" t="str">
        <f t="shared" si="1542"/>
        <v>RED</v>
      </c>
      <c r="CA1218" s="15" t="str">
        <f t="shared" si="1543"/>
        <v>RED</v>
      </c>
      <c r="CB1218" s="15" t="str">
        <f t="shared" si="1544"/>
        <v>GREEN</v>
      </c>
      <c r="CC1218" s="15" t="str">
        <f t="shared" si="1545"/>
        <v>0</v>
      </c>
      <c r="CJ1218">
        <f t="shared" ref="CJ1218:CJ1281" si="1586">MAX(E1218:E1270)</f>
        <v>1196.06</v>
      </c>
      <c r="CK1218">
        <f t="shared" ref="CK1218:CK1281" si="1587">MIN(E1218:E1270)</f>
        <v>814.92</v>
      </c>
      <c r="CM1218" s="24">
        <f t="shared" ref="CM1218:CM1281" si="1588">CJ1218+0.382*(CJ1218-CK1218)</f>
        <v>1341.6554799999999</v>
      </c>
      <c r="CN1218" s="24">
        <f t="shared" ref="CN1218:CN1281" si="1589">CJ1218-0.382*(CJ1218-CK1218)</f>
        <v>1050.46452</v>
      </c>
      <c r="CO1218" s="24">
        <f t="shared" ref="CO1218:CO1281" si="1590">CJ1218+0.618*(CJ1218-CK1218)</f>
        <v>1431.6045199999999</v>
      </c>
      <c r="CP1218" s="24">
        <f t="shared" ref="CP1218:CP1281" si="1591">CJ1218-0.618*(CJ1218-CK1218)</f>
        <v>960.51548000000003</v>
      </c>
      <c r="CQ1218">
        <f t="shared" ref="CQ1218:CQ1281" si="1592">CJ1218+1*(CJ1218-CK1218)</f>
        <v>1577.1999999999998</v>
      </c>
      <c r="CR1218" s="24">
        <f t="shared" ref="CR1218:CR1281" si="1593">CJ1218-0.816*(CJ1218-CK1218)</f>
        <v>885.04975999999999</v>
      </c>
      <c r="CS1218" s="15" t="str">
        <f t="shared" ref="CS1218:CS1281" si="1594">IF((E1218-CN1218)&gt;0,"GREEN","RED")</f>
        <v>RED</v>
      </c>
      <c r="CT1218" s="15" t="str">
        <f t="shared" ref="CT1218:CT1281" si="1595">IF((E1218-CP1218)&gt;0,"GREEN","RED")</f>
        <v>RED</v>
      </c>
      <c r="CU1218" s="15" t="str">
        <f t="shared" si="1546"/>
        <v>GREEN</v>
      </c>
      <c r="CV1218" s="15" t="str">
        <f t="shared" si="1563"/>
        <v>0</v>
      </c>
      <c r="CX1218" s="24">
        <f t="shared" si="1547"/>
        <v>1246.67</v>
      </c>
      <c r="CY1218" s="24">
        <f t="shared" si="1548"/>
        <v>814.92</v>
      </c>
      <c r="DA1218" s="24">
        <f t="shared" si="1558"/>
        <v>1411.5985000000001</v>
      </c>
      <c r="DB1218" s="24">
        <f t="shared" si="1549"/>
        <v>1081.7415000000001</v>
      </c>
      <c r="DC1218" s="24">
        <f t="shared" si="1550"/>
        <v>1513.4915000000001</v>
      </c>
      <c r="DD1218" s="24">
        <f t="shared" si="1551"/>
        <v>979.84850000000006</v>
      </c>
      <c r="DE1218">
        <f t="shared" si="1552"/>
        <v>1678.42</v>
      </c>
      <c r="DF1218" s="24">
        <f t="shared" si="1553"/>
        <v>894.36200000000008</v>
      </c>
      <c r="DG1218" s="15" t="str">
        <f t="shared" si="1554"/>
        <v>RED</v>
      </c>
      <c r="DH1218" s="15" t="str">
        <f t="shared" si="1555"/>
        <v>RED</v>
      </c>
      <c r="DI1218" s="15" t="str">
        <f t="shared" si="1556"/>
        <v>GREEN</v>
      </c>
    </row>
    <row r="1219" spans="1:113" x14ac:dyDescent="0.3">
      <c r="A1219" s="18">
        <v>35349</v>
      </c>
      <c r="B1219" s="1">
        <v>905.76</v>
      </c>
      <c r="C1219" s="1">
        <v>915.59</v>
      </c>
      <c r="D1219" s="1">
        <v>850.52</v>
      </c>
      <c r="E1219" s="1">
        <v>908.79</v>
      </c>
      <c r="F1219" s="1">
        <v>307300000</v>
      </c>
      <c r="G1219" s="1">
        <v>586899.99</v>
      </c>
      <c r="H1219" s="1">
        <v>0</v>
      </c>
      <c r="I1219" s="1">
        <v>943.58</v>
      </c>
      <c r="J1219" s="1">
        <v>1045.83</v>
      </c>
      <c r="K1219" s="1">
        <v>1002.37</v>
      </c>
      <c r="L1219" s="1">
        <v>1019.59</v>
      </c>
      <c r="M1219" s="1">
        <v>0</v>
      </c>
      <c r="N1219" s="1">
        <v>11.93</v>
      </c>
      <c r="O1219" s="1">
        <v>34.07</v>
      </c>
      <c r="P1219" s="1">
        <v>41.84</v>
      </c>
      <c r="Q1219" s="1">
        <v>-29.25</v>
      </c>
      <c r="R1219" s="1">
        <v>-8.18</v>
      </c>
      <c r="S1219" s="1">
        <v>0.52</v>
      </c>
      <c r="T1219" s="1">
        <v>15.92</v>
      </c>
      <c r="U1219" s="1">
        <v>12.29</v>
      </c>
      <c r="V1219" s="1">
        <v>16.97</v>
      </c>
      <c r="W1219" s="1">
        <v>41.34</v>
      </c>
      <c r="X1219" s="1">
        <v>22.44</v>
      </c>
      <c r="Y1219" s="1">
        <v>1201.55</v>
      </c>
      <c r="Z1219" s="1">
        <v>890.11</v>
      </c>
      <c r="AA1219" s="1">
        <v>1045.83</v>
      </c>
      <c r="AB1219" s="1">
        <v>1203.1099999999999</v>
      </c>
      <c r="AC1219" s="1">
        <v>813.12</v>
      </c>
      <c r="AD1219" s="19">
        <f t="shared" ref="AD1219:AD1282" si="1596">(E1219-E1220)/STDEV(E1219:E1238)</f>
        <v>5.8461578038363472E-2</v>
      </c>
      <c r="AE1219" s="1"/>
      <c r="AF1219" s="1"/>
      <c r="AG1219" s="2">
        <f t="shared" si="1569"/>
        <v>-21.07</v>
      </c>
      <c r="AH1219" s="1">
        <f t="shared" si="1564"/>
        <v>958.31500000000005</v>
      </c>
      <c r="AI1219" s="21">
        <f t="shared" si="1565"/>
        <v>1002.7230769230769</v>
      </c>
      <c r="AJ1219" s="22">
        <f t="shared" si="1566"/>
        <v>-44.408076923076806</v>
      </c>
      <c r="AK1219" s="23">
        <f t="shared" si="1567"/>
        <v>-39.068910256410248</v>
      </c>
      <c r="AL1219" s="23">
        <f t="shared" ref="AL1219:AL1282" si="1597">AJ1219-AK1219</f>
        <v>-5.3391666666665571</v>
      </c>
      <c r="AM1219" s="1"/>
      <c r="AN1219">
        <f t="shared" si="1570"/>
        <v>906.45499999999993</v>
      </c>
      <c r="AO1219" s="4">
        <f t="shared" si="1571"/>
        <v>934.29250000000002</v>
      </c>
      <c r="AP1219" s="4">
        <f t="shared" si="1572"/>
        <v>973.98625000000004</v>
      </c>
      <c r="AQ1219" s="24">
        <f t="shared" si="1573"/>
        <v>983.18899999999996</v>
      </c>
      <c r="AR1219" t="str">
        <f t="shared" si="1574"/>
        <v>GREEN</v>
      </c>
      <c r="AS1219" t="str">
        <f t="shared" si="1575"/>
        <v>RED</v>
      </c>
      <c r="AT1219" t="str">
        <f t="shared" si="1576"/>
        <v>RED</v>
      </c>
      <c r="AU1219" t="str">
        <f t="shared" si="1577"/>
        <v>RED</v>
      </c>
      <c r="AV1219" t="str">
        <f t="shared" si="1578"/>
        <v>RED</v>
      </c>
      <c r="AW1219" t="str">
        <f t="shared" si="1579"/>
        <v>RED</v>
      </c>
      <c r="AX1219" s="25">
        <f t="shared" si="1580"/>
        <v>0</v>
      </c>
      <c r="AY1219" s="25">
        <f t="shared" si="1581"/>
        <v>0</v>
      </c>
      <c r="AZ1219" s="26" t="e">
        <f t="shared" si="1582"/>
        <v>#DIV/0!</v>
      </c>
      <c r="BA1219" s="1">
        <f t="shared" si="1584"/>
        <v>500649.995</v>
      </c>
      <c r="BB1219" s="1">
        <f t="shared" si="1584"/>
        <v>0</v>
      </c>
      <c r="BC1219" s="27">
        <f t="shared" si="1583"/>
        <v>1.1722760328800164</v>
      </c>
      <c r="BD1219" s="28" t="e">
        <f t="shared" si="1568"/>
        <v>#DIV/0!</v>
      </c>
      <c r="BE1219" s="29">
        <f t="shared" si="1585"/>
        <v>2.1705786660469255</v>
      </c>
      <c r="BF1219" s="29">
        <f t="shared" si="1557"/>
        <v>1.0852893330234628</v>
      </c>
      <c r="BG1219" s="30">
        <f t="shared" ref="BG1219:BG1282" si="1598">(AF1219+AF1220)/2</f>
        <v>0</v>
      </c>
      <c r="BH1219" s="31" t="e">
        <f t="shared" ref="BH1219:BH1282" si="1599">AVERAGE(AF1219:AF1222)</f>
        <v>#DIV/0!</v>
      </c>
      <c r="BI1219" s="31" t="e">
        <f t="shared" ref="BI1219:BI1282" si="1600">AVERAGE(AF1219:AF1224)</f>
        <v>#DIV/0!</v>
      </c>
      <c r="BJ1219" s="32">
        <f t="shared" ref="BJ1219:BJ1282" si="1601">AVERAGE(E1219:E1224)+2*(STDEV(E1219:E1224))</f>
        <v>1055.4516680507418</v>
      </c>
      <c r="BK1219" s="24">
        <f t="shared" ref="BK1219:BK1282" si="1602">AVERAGE(E1219:E1224)-2*(STDEV(E1219:E1224))</f>
        <v>861.17833194925822</v>
      </c>
      <c r="BL1219" s="30">
        <f t="shared" ref="BL1219:BL1282" si="1603">(BJ1219-BK1219)/E1219</f>
        <v>0.2137714280543179</v>
      </c>
      <c r="BM1219" s="30">
        <f t="shared" ref="BM1219:BM1282" si="1604">(E1219-BJ1219)/E1219</f>
        <v>-0.16138125205024462</v>
      </c>
      <c r="BN1219" s="30">
        <f t="shared" ref="BN1219:BN1282" si="1605">(E1219-BK1219)/E1219</f>
        <v>5.2390176004073266E-2</v>
      </c>
      <c r="BO1219" s="30">
        <f t="shared" ref="BO1219:BO1282" si="1606">BM1219+BN1219</f>
        <v>-0.10899107604617135</v>
      </c>
      <c r="BP1219" s="30"/>
      <c r="BQ1219">
        <f t="shared" ref="BQ1219:BQ1282" si="1607">MAX(E1219:E1327)</f>
        <v>1246.67</v>
      </c>
      <c r="BR1219">
        <f t="shared" ref="BR1219:BR1282" si="1608">MIN(E1219:E1327)</f>
        <v>814.92</v>
      </c>
      <c r="BT1219" s="24">
        <f t="shared" ref="BT1219:BT1282" si="1609">BQ1219+0.382*(BQ1219-BR1219)</f>
        <v>1411.5985000000001</v>
      </c>
      <c r="BU1219" s="24">
        <f t="shared" ref="BU1219:BU1282" si="1610">BQ1219-0.382*(BQ1219-BR1219)</f>
        <v>1081.7415000000001</v>
      </c>
      <c r="BV1219" s="24">
        <f t="shared" ref="BV1219:BV1282" si="1611">BQ1219+0.618*(BQ1219-BR1219)</f>
        <v>1513.4915000000001</v>
      </c>
      <c r="BW1219" s="24">
        <f t="shared" ref="BW1219:BW1282" si="1612">BQ1219-0.618*(BQ1219-BR1219)</f>
        <v>979.84850000000006</v>
      </c>
      <c r="BX1219">
        <f t="shared" ref="BX1219:BX1282" si="1613">BQ1219+1*(BQ1219-BR1219)</f>
        <v>1678.42</v>
      </c>
      <c r="BY1219" s="24">
        <f t="shared" ref="BY1219:BY1282" si="1614">BQ1219-0.816*(BQ1219-BR1219)</f>
        <v>894.36200000000008</v>
      </c>
      <c r="BZ1219" s="15" t="str">
        <f t="shared" ref="BZ1219:BZ1282" si="1615">IF((E1219-BU1219)&gt;0,"GREEN","RED")</f>
        <v>RED</v>
      </c>
      <c r="CA1219" s="15" t="str">
        <f t="shared" ref="CA1219:CA1282" si="1616">IF((E1219-BW1219)&gt;0,"GREEN","RED")</f>
        <v>RED</v>
      </c>
      <c r="CB1219" s="15" t="str">
        <f t="shared" ref="CB1219:CB1282" si="1617">IF((E1219-BY1219)&gt;0,"GREEN","RED")</f>
        <v>GREEN</v>
      </c>
      <c r="CC1219" s="15" t="str">
        <f t="shared" ref="CC1219:CC1282" si="1618">IF(ABS(E1219-BW1219)&lt;(0.05*BW1219), "GREEN","0")</f>
        <v>0</v>
      </c>
      <c r="CJ1219">
        <f t="shared" si="1586"/>
        <v>1196.06</v>
      </c>
      <c r="CK1219">
        <f t="shared" si="1587"/>
        <v>814.92</v>
      </c>
      <c r="CM1219" s="24">
        <f t="shared" si="1588"/>
        <v>1341.6554799999999</v>
      </c>
      <c r="CN1219" s="24">
        <f t="shared" si="1589"/>
        <v>1050.46452</v>
      </c>
      <c r="CO1219" s="24">
        <f t="shared" si="1590"/>
        <v>1431.6045199999999</v>
      </c>
      <c r="CP1219" s="24">
        <f t="shared" si="1591"/>
        <v>960.51548000000003</v>
      </c>
      <c r="CQ1219">
        <f t="shared" si="1592"/>
        <v>1577.1999999999998</v>
      </c>
      <c r="CR1219" s="24">
        <f t="shared" si="1593"/>
        <v>885.04975999999999</v>
      </c>
      <c r="CS1219" s="15" t="str">
        <f t="shared" si="1594"/>
        <v>RED</v>
      </c>
      <c r="CT1219" s="15" t="str">
        <f t="shared" si="1595"/>
        <v>RED</v>
      </c>
      <c r="CU1219" s="15" t="str">
        <f t="shared" ref="CU1219:CU1282" si="1619">IF((E1219-CR1219)&gt;0,"GREEN","RED")</f>
        <v>GREEN</v>
      </c>
      <c r="CV1219" s="15" t="str">
        <f t="shared" si="1563"/>
        <v>0</v>
      </c>
      <c r="CX1219" s="24">
        <f t="shared" ref="CX1219:CX1282" si="1620">MAX(E1219:E1327)</f>
        <v>1246.67</v>
      </c>
      <c r="CY1219" s="24">
        <f t="shared" ref="CY1219:CY1282" si="1621">MIN(E1219:E1327)</f>
        <v>814.92</v>
      </c>
      <c r="DA1219" s="24">
        <f t="shared" si="1558"/>
        <v>1411.5985000000001</v>
      </c>
      <c r="DB1219" s="24">
        <f t="shared" ref="DB1219:DB1282" si="1622">CX1219-0.382*(CX1219-CY1219)</f>
        <v>1081.7415000000001</v>
      </c>
      <c r="DC1219" s="24">
        <f t="shared" ref="DC1219:DC1282" si="1623">CX1219+0.618*(CX1219-CY1219)</f>
        <v>1513.4915000000001</v>
      </c>
      <c r="DD1219" s="24">
        <f t="shared" ref="DD1219:DD1282" si="1624">CX1219-0.618*(CX1219-CY1219)</f>
        <v>979.84850000000006</v>
      </c>
      <c r="DE1219">
        <f t="shared" ref="DE1219:DE1282" si="1625">CX1219+1*(CX1219-CY1219)</f>
        <v>1678.42</v>
      </c>
      <c r="DF1219" s="24">
        <f t="shared" ref="DF1219:DF1282" si="1626">CX1219-0.816*(CX1219-CY1219)</f>
        <v>894.36200000000008</v>
      </c>
      <c r="DG1219" s="15" t="str">
        <f t="shared" ref="DG1219:DG1282" si="1627">IF((E1219-DB1219)&gt;0,"GREEN","RED")</f>
        <v>RED</v>
      </c>
      <c r="DH1219" s="15" t="str">
        <f t="shared" ref="DH1219:DH1282" si="1628">IF((E1219-DD1219)&gt;0,"GREEN","RED")</f>
        <v>RED</v>
      </c>
      <c r="DI1219" s="15" t="str">
        <f t="shared" ref="DI1219:DI1282" si="1629">IF((E1219-DF1219)&gt;0,"GREEN","RED")</f>
        <v>GREEN</v>
      </c>
    </row>
    <row r="1220" spans="1:113" x14ac:dyDescent="0.3">
      <c r="A1220" s="18">
        <v>35342</v>
      </c>
      <c r="B1220" s="1">
        <v>945.68</v>
      </c>
      <c r="C1220" s="1">
        <v>948.41</v>
      </c>
      <c r="D1220" s="1">
        <v>898.47</v>
      </c>
      <c r="E1220" s="1">
        <v>904.12</v>
      </c>
      <c r="F1220" s="1">
        <v>229900000</v>
      </c>
      <c r="G1220" s="1">
        <v>464200.01</v>
      </c>
      <c r="H1220" s="1">
        <v>0</v>
      </c>
      <c r="I1220" s="1">
        <v>968.22</v>
      </c>
      <c r="J1220" s="1">
        <v>1054.6400000000001</v>
      </c>
      <c r="K1220" s="1">
        <v>1004.06</v>
      </c>
      <c r="L1220" s="1">
        <v>0</v>
      </c>
      <c r="M1220" s="1">
        <v>0</v>
      </c>
      <c r="N1220" s="1">
        <v>4.9400000000000004</v>
      </c>
      <c r="O1220" s="1">
        <v>33.21</v>
      </c>
      <c r="P1220" s="1">
        <v>41.5</v>
      </c>
      <c r="Q1220" s="1">
        <v>-23.72</v>
      </c>
      <c r="R1220" s="1">
        <v>-2.92</v>
      </c>
      <c r="S1220" s="1">
        <v>-4.55</v>
      </c>
      <c r="T1220" s="1">
        <v>8.2799999999999994</v>
      </c>
      <c r="U1220" s="1">
        <v>19.25</v>
      </c>
      <c r="V1220" s="1">
        <v>18.77</v>
      </c>
      <c r="W1220" s="1">
        <v>37.9</v>
      </c>
      <c r="X1220" s="1">
        <v>20.95</v>
      </c>
      <c r="Y1220" s="1">
        <v>1197.78</v>
      </c>
      <c r="Z1220" s="1">
        <v>911.5</v>
      </c>
      <c r="AA1220" s="1">
        <v>1054.6400000000001</v>
      </c>
      <c r="AB1220" s="1">
        <v>1203.1099999999999</v>
      </c>
      <c r="AC1220" s="1">
        <v>813.12</v>
      </c>
      <c r="AD1220" s="19">
        <f t="shared" si="1596"/>
        <v>-0.58709949640747461</v>
      </c>
      <c r="AE1220" s="1"/>
      <c r="AF1220" s="1"/>
      <c r="AG1220" s="2">
        <f t="shared" si="1569"/>
        <v>-20.799999999999997</v>
      </c>
      <c r="AH1220" s="1">
        <f t="shared" si="1564"/>
        <v>978.35</v>
      </c>
      <c r="AI1220" s="21">
        <f t="shared" si="1565"/>
        <v>1016.6123076923078</v>
      </c>
      <c r="AJ1220" s="22">
        <f t="shared" si="1566"/>
        <v>-38.262307692307786</v>
      </c>
      <c r="AK1220" s="23">
        <f t="shared" si="1567"/>
        <v>-38.635608974359002</v>
      </c>
      <c r="AL1220" s="23">
        <f t="shared" si="1597"/>
        <v>0.37330128205121582</v>
      </c>
      <c r="AM1220" s="1"/>
      <c r="AN1220">
        <f t="shared" si="1570"/>
        <v>925.67499999999995</v>
      </c>
      <c r="AO1220" s="4">
        <f t="shared" si="1571"/>
        <v>952.27500000000009</v>
      </c>
      <c r="AP1220" s="4">
        <f t="shared" si="1572"/>
        <v>985.63750000000005</v>
      </c>
      <c r="AQ1220" s="24">
        <f t="shared" si="1573"/>
        <v>995.61</v>
      </c>
      <c r="AR1220" t="str">
        <f t="shared" si="1574"/>
        <v>RED</v>
      </c>
      <c r="AS1220" t="str">
        <f t="shared" si="1575"/>
        <v>RED</v>
      </c>
      <c r="AT1220" t="str">
        <f t="shared" si="1576"/>
        <v>RED</v>
      </c>
      <c r="AU1220" t="str">
        <f t="shared" si="1577"/>
        <v>RED</v>
      </c>
      <c r="AV1220" t="str">
        <f t="shared" si="1578"/>
        <v>RED</v>
      </c>
      <c r="AW1220" t="str">
        <f t="shared" si="1579"/>
        <v>RED</v>
      </c>
      <c r="AX1220" s="25">
        <f t="shared" si="1580"/>
        <v>0</v>
      </c>
      <c r="AY1220" s="25">
        <f t="shared" si="1581"/>
        <v>0</v>
      </c>
      <c r="AZ1220" s="26" t="e">
        <f t="shared" si="1582"/>
        <v>#DIV/0!</v>
      </c>
      <c r="BA1220" s="1">
        <f t="shared" si="1584"/>
        <v>451799.99249999999</v>
      </c>
      <c r="BB1220" s="1">
        <f t="shared" si="1584"/>
        <v>0</v>
      </c>
      <c r="BC1220" s="27">
        <f t="shared" si="1583"/>
        <v>1.0274458116552536</v>
      </c>
      <c r="BD1220" s="28" t="e">
        <f t="shared" si="1568"/>
        <v>#DIV/0!</v>
      </c>
      <c r="BE1220" s="29">
        <f t="shared" si="1585"/>
        <v>0</v>
      </c>
      <c r="BF1220" s="29">
        <f t="shared" ref="BF1220:BF1283" si="1630">AVERAGE(BE1220:BE1221)</f>
        <v>0</v>
      </c>
      <c r="BG1220" s="30">
        <f t="shared" si="1598"/>
        <v>0</v>
      </c>
      <c r="BH1220" s="31" t="e">
        <f t="shared" si="1599"/>
        <v>#DIV/0!</v>
      </c>
      <c r="BI1220" s="31" t="e">
        <f t="shared" si="1600"/>
        <v>#DIV/0!</v>
      </c>
      <c r="BJ1220" s="32">
        <f t="shared" si="1601"/>
        <v>1076.0419714203783</v>
      </c>
      <c r="BK1220" s="24">
        <f t="shared" si="1602"/>
        <v>880.65802857962183</v>
      </c>
      <c r="BL1220" s="30">
        <f t="shared" si="1603"/>
        <v>0.21610399376272674</v>
      </c>
      <c r="BM1220" s="30">
        <f t="shared" si="1604"/>
        <v>-0.19015393025303978</v>
      </c>
      <c r="BN1220" s="30">
        <f t="shared" si="1605"/>
        <v>2.5950063509686962E-2</v>
      </c>
      <c r="BO1220" s="30">
        <f t="shared" si="1606"/>
        <v>-0.16420386674335283</v>
      </c>
      <c r="BP1220" s="30"/>
      <c r="BQ1220">
        <f t="shared" si="1607"/>
        <v>1246.67</v>
      </c>
      <c r="BR1220">
        <f t="shared" si="1608"/>
        <v>814.92</v>
      </c>
      <c r="BT1220" s="24">
        <f t="shared" si="1609"/>
        <v>1411.5985000000001</v>
      </c>
      <c r="BU1220" s="24">
        <f t="shared" si="1610"/>
        <v>1081.7415000000001</v>
      </c>
      <c r="BV1220" s="24">
        <f t="shared" si="1611"/>
        <v>1513.4915000000001</v>
      </c>
      <c r="BW1220" s="24">
        <f t="shared" si="1612"/>
        <v>979.84850000000006</v>
      </c>
      <c r="BX1220">
        <f t="shared" si="1613"/>
        <v>1678.42</v>
      </c>
      <c r="BY1220" s="24">
        <f t="shared" si="1614"/>
        <v>894.36200000000008</v>
      </c>
      <c r="BZ1220" s="15" t="str">
        <f t="shared" si="1615"/>
        <v>RED</v>
      </c>
      <c r="CA1220" s="15" t="str">
        <f t="shared" si="1616"/>
        <v>RED</v>
      </c>
      <c r="CB1220" s="15" t="str">
        <f t="shared" si="1617"/>
        <v>GREEN</v>
      </c>
      <c r="CC1220" s="15" t="str">
        <f t="shared" si="1618"/>
        <v>0</v>
      </c>
      <c r="CJ1220">
        <f t="shared" si="1586"/>
        <v>1196.06</v>
      </c>
      <c r="CK1220">
        <f t="shared" si="1587"/>
        <v>814.92</v>
      </c>
      <c r="CM1220" s="24">
        <f t="shared" si="1588"/>
        <v>1341.6554799999999</v>
      </c>
      <c r="CN1220" s="24">
        <f t="shared" si="1589"/>
        <v>1050.46452</v>
      </c>
      <c r="CO1220" s="24">
        <f t="shared" si="1590"/>
        <v>1431.6045199999999</v>
      </c>
      <c r="CP1220" s="24">
        <f t="shared" si="1591"/>
        <v>960.51548000000003</v>
      </c>
      <c r="CQ1220">
        <f t="shared" si="1592"/>
        <v>1577.1999999999998</v>
      </c>
      <c r="CR1220" s="24">
        <f t="shared" si="1593"/>
        <v>885.04975999999999</v>
      </c>
      <c r="CS1220" s="15" t="str">
        <f t="shared" si="1594"/>
        <v>RED</v>
      </c>
      <c r="CT1220" s="15" t="str">
        <f t="shared" si="1595"/>
        <v>RED</v>
      </c>
      <c r="CU1220" s="15" t="str">
        <f t="shared" si="1619"/>
        <v>GREEN</v>
      </c>
      <c r="CV1220" s="15" t="str">
        <f t="shared" si="1563"/>
        <v>0</v>
      </c>
      <c r="CX1220" s="24">
        <f t="shared" si="1620"/>
        <v>1246.67</v>
      </c>
      <c r="CY1220" s="24">
        <f t="shared" si="1621"/>
        <v>814.92</v>
      </c>
      <c r="DA1220" s="24">
        <f t="shared" ref="DA1220:DA1283" si="1631">CX1220+0.382*(CX1220-CY1220)</f>
        <v>1411.5985000000001</v>
      </c>
      <c r="DB1220" s="24">
        <f t="shared" si="1622"/>
        <v>1081.7415000000001</v>
      </c>
      <c r="DC1220" s="24">
        <f t="shared" si="1623"/>
        <v>1513.4915000000001</v>
      </c>
      <c r="DD1220" s="24">
        <f t="shared" si="1624"/>
        <v>979.84850000000006</v>
      </c>
      <c r="DE1220">
        <f t="shared" si="1625"/>
        <v>1678.42</v>
      </c>
      <c r="DF1220" s="24">
        <f t="shared" si="1626"/>
        <v>894.36200000000008</v>
      </c>
      <c r="DG1220" s="15" t="str">
        <f t="shared" si="1627"/>
        <v>RED</v>
      </c>
      <c r="DH1220" s="15" t="str">
        <f t="shared" si="1628"/>
        <v>RED</v>
      </c>
      <c r="DI1220" s="15" t="str">
        <f t="shared" si="1629"/>
        <v>GREEN</v>
      </c>
    </row>
    <row r="1221" spans="1:113" x14ac:dyDescent="0.3">
      <c r="A1221" s="18">
        <v>35335</v>
      </c>
      <c r="B1221" s="1">
        <v>976.08</v>
      </c>
      <c r="C1221" s="1">
        <v>981.75</v>
      </c>
      <c r="D1221" s="1">
        <v>942.05</v>
      </c>
      <c r="E1221" s="1">
        <v>947.23</v>
      </c>
      <c r="F1221" s="1">
        <v>222400000</v>
      </c>
      <c r="G1221" s="1">
        <v>419400.01</v>
      </c>
      <c r="H1221" s="1">
        <v>0</v>
      </c>
      <c r="I1221" s="1">
        <v>993.2</v>
      </c>
      <c r="J1221" s="1">
        <v>1065.21</v>
      </c>
      <c r="K1221" s="1">
        <v>1006.28</v>
      </c>
      <c r="L1221" s="1">
        <v>0</v>
      </c>
      <c r="M1221" s="1">
        <v>0</v>
      </c>
      <c r="N1221" s="1">
        <v>9.66</v>
      </c>
      <c r="O1221" s="1">
        <v>37.39</v>
      </c>
      <c r="P1221" s="1">
        <v>43.81</v>
      </c>
      <c r="Q1221" s="1">
        <v>-15.84</v>
      </c>
      <c r="R1221" s="1">
        <v>2.29</v>
      </c>
      <c r="S1221" s="1">
        <v>-3.05</v>
      </c>
      <c r="T1221" s="1">
        <v>12.68</v>
      </c>
      <c r="U1221" s="1">
        <v>34.32</v>
      </c>
      <c r="V1221" s="1">
        <v>20.309999999999999</v>
      </c>
      <c r="W1221" s="1">
        <v>33.85</v>
      </c>
      <c r="X1221" s="1">
        <v>19.97</v>
      </c>
      <c r="Y1221" s="1">
        <v>1192.7</v>
      </c>
      <c r="Z1221" s="1">
        <v>937.73</v>
      </c>
      <c r="AA1221" s="1">
        <v>1065.21</v>
      </c>
      <c r="AB1221" s="1">
        <v>1203.1099999999999</v>
      </c>
      <c r="AC1221" s="1">
        <v>813.12</v>
      </c>
      <c r="AD1221" s="19">
        <f t="shared" si="1596"/>
        <v>-0.45567186212580307</v>
      </c>
      <c r="AE1221" s="1"/>
      <c r="AF1221" s="1"/>
      <c r="AG1221" s="2">
        <f t="shared" si="1569"/>
        <v>-18.13</v>
      </c>
      <c r="AH1221" s="1">
        <f t="shared" si="1564"/>
        <v>996.49666666666656</v>
      </c>
      <c r="AI1221" s="21">
        <f t="shared" si="1565"/>
        <v>1031.1415384615384</v>
      </c>
      <c r="AJ1221" s="22">
        <f t="shared" si="1566"/>
        <v>-34.644871794871847</v>
      </c>
      <c r="AK1221" s="23">
        <f t="shared" si="1567"/>
        <v>-41.701570512820524</v>
      </c>
      <c r="AL1221" s="23">
        <f t="shared" si="1597"/>
        <v>7.0566987179486773</v>
      </c>
      <c r="AM1221" s="1"/>
      <c r="AN1221">
        <f t="shared" si="1570"/>
        <v>962.13</v>
      </c>
      <c r="AO1221" s="4">
        <f t="shared" si="1571"/>
        <v>984.245</v>
      </c>
      <c r="AP1221" s="4">
        <f t="shared" si="1572"/>
        <v>1002.3724999999999</v>
      </c>
      <c r="AQ1221" s="24">
        <f t="shared" si="1573"/>
        <v>1010.3219999999999</v>
      </c>
      <c r="AR1221" t="str">
        <f t="shared" si="1574"/>
        <v>RED</v>
      </c>
      <c r="AS1221" t="str">
        <f t="shared" si="1575"/>
        <v>RED</v>
      </c>
      <c r="AT1221" t="str">
        <f t="shared" si="1576"/>
        <v>RED</v>
      </c>
      <c r="AU1221" t="str">
        <f t="shared" si="1577"/>
        <v>RED</v>
      </c>
      <c r="AV1221" t="str">
        <f t="shared" si="1578"/>
        <v>RED</v>
      </c>
      <c r="AW1221" t="str">
        <f t="shared" si="1579"/>
        <v>RED</v>
      </c>
      <c r="AX1221" s="25">
        <f t="shared" si="1580"/>
        <v>0</v>
      </c>
      <c r="AY1221" s="25">
        <f t="shared" si="1581"/>
        <v>0</v>
      </c>
      <c r="AZ1221" s="26" t="e">
        <f t="shared" si="1582"/>
        <v>#DIV/0!</v>
      </c>
      <c r="BA1221" s="1">
        <f t="shared" si="1584"/>
        <v>434424.995</v>
      </c>
      <c r="BB1221" s="1">
        <f t="shared" si="1584"/>
        <v>0</v>
      </c>
      <c r="BC1221" s="27">
        <f t="shared" si="1583"/>
        <v>0.96541408718897492</v>
      </c>
      <c r="BD1221" s="28" t="e">
        <f t="shared" si="1568"/>
        <v>#DIV/0!</v>
      </c>
      <c r="BE1221" s="29">
        <f t="shared" si="1585"/>
        <v>0</v>
      </c>
      <c r="BF1221" s="29">
        <f t="shared" si="1630"/>
        <v>0</v>
      </c>
      <c r="BG1221" s="30">
        <f t="shared" si="1598"/>
        <v>0</v>
      </c>
      <c r="BH1221" s="31" t="e">
        <f t="shared" si="1599"/>
        <v>#DIV/0!</v>
      </c>
      <c r="BI1221" s="31" t="e">
        <f t="shared" si="1600"/>
        <v>#DIV/0!</v>
      </c>
      <c r="BJ1221" s="32">
        <f t="shared" si="1601"/>
        <v>1063.6941197930066</v>
      </c>
      <c r="BK1221" s="24">
        <f t="shared" si="1602"/>
        <v>929.29921354032649</v>
      </c>
      <c r="BL1221" s="30">
        <f t="shared" si="1603"/>
        <v>0.14188202047304257</v>
      </c>
      <c r="BM1221" s="30">
        <f t="shared" si="1604"/>
        <v>-0.12295231336951595</v>
      </c>
      <c r="BN1221" s="30">
        <f t="shared" si="1605"/>
        <v>1.8929707103526625E-2</v>
      </c>
      <c r="BO1221" s="30">
        <f t="shared" si="1606"/>
        <v>-0.10402260626598933</v>
      </c>
      <c r="BP1221" s="30"/>
      <c r="BQ1221">
        <f t="shared" si="1607"/>
        <v>1246.67</v>
      </c>
      <c r="BR1221">
        <f t="shared" si="1608"/>
        <v>814.92</v>
      </c>
      <c r="BT1221" s="24">
        <f t="shared" si="1609"/>
        <v>1411.5985000000001</v>
      </c>
      <c r="BU1221" s="24">
        <f t="shared" si="1610"/>
        <v>1081.7415000000001</v>
      </c>
      <c r="BV1221" s="24">
        <f t="shared" si="1611"/>
        <v>1513.4915000000001</v>
      </c>
      <c r="BW1221" s="24">
        <f t="shared" si="1612"/>
        <v>979.84850000000006</v>
      </c>
      <c r="BX1221">
        <f t="shared" si="1613"/>
        <v>1678.42</v>
      </c>
      <c r="BY1221" s="24">
        <f t="shared" si="1614"/>
        <v>894.36200000000008</v>
      </c>
      <c r="BZ1221" s="15" t="str">
        <f t="shared" si="1615"/>
        <v>RED</v>
      </c>
      <c r="CA1221" s="15" t="str">
        <f t="shared" si="1616"/>
        <v>RED</v>
      </c>
      <c r="CB1221" s="15" t="str">
        <f t="shared" si="1617"/>
        <v>GREEN</v>
      </c>
      <c r="CC1221" s="15" t="str">
        <f t="shared" si="1618"/>
        <v>GREEN</v>
      </c>
      <c r="CJ1221">
        <f t="shared" si="1586"/>
        <v>1196.06</v>
      </c>
      <c r="CK1221">
        <f t="shared" si="1587"/>
        <v>814.92</v>
      </c>
      <c r="CM1221" s="24">
        <f t="shared" si="1588"/>
        <v>1341.6554799999999</v>
      </c>
      <c r="CN1221" s="24">
        <f t="shared" si="1589"/>
        <v>1050.46452</v>
      </c>
      <c r="CO1221" s="24">
        <f t="shared" si="1590"/>
        <v>1431.6045199999999</v>
      </c>
      <c r="CP1221" s="24">
        <f t="shared" si="1591"/>
        <v>960.51548000000003</v>
      </c>
      <c r="CQ1221">
        <f t="shared" si="1592"/>
        <v>1577.1999999999998</v>
      </c>
      <c r="CR1221" s="24">
        <f t="shared" si="1593"/>
        <v>885.04975999999999</v>
      </c>
      <c r="CS1221" s="15" t="str">
        <f t="shared" si="1594"/>
        <v>RED</v>
      </c>
      <c r="CT1221" s="15" t="str">
        <f t="shared" si="1595"/>
        <v>RED</v>
      </c>
      <c r="CU1221" s="15" t="str">
        <f t="shared" si="1619"/>
        <v>GREEN</v>
      </c>
      <c r="CV1221" s="15" t="str">
        <f t="shared" si="1563"/>
        <v>0</v>
      </c>
      <c r="CX1221" s="24">
        <f t="shared" si="1620"/>
        <v>1246.67</v>
      </c>
      <c r="CY1221" s="24">
        <f t="shared" si="1621"/>
        <v>814.92</v>
      </c>
      <c r="DA1221" s="24">
        <f t="shared" si="1631"/>
        <v>1411.5985000000001</v>
      </c>
      <c r="DB1221" s="24">
        <f t="shared" si="1622"/>
        <v>1081.7415000000001</v>
      </c>
      <c r="DC1221" s="24">
        <f t="shared" si="1623"/>
        <v>1513.4915000000001</v>
      </c>
      <c r="DD1221" s="24">
        <f t="shared" si="1624"/>
        <v>979.84850000000006</v>
      </c>
      <c r="DE1221">
        <f t="shared" si="1625"/>
        <v>1678.42</v>
      </c>
      <c r="DF1221" s="24">
        <f t="shared" si="1626"/>
        <v>894.36200000000008</v>
      </c>
      <c r="DG1221" s="15" t="str">
        <f t="shared" si="1627"/>
        <v>RED</v>
      </c>
      <c r="DH1221" s="15" t="str">
        <f t="shared" si="1628"/>
        <v>RED</v>
      </c>
      <c r="DI1221" s="15" t="str">
        <f t="shared" si="1629"/>
        <v>GREEN</v>
      </c>
    </row>
    <row r="1222" spans="1:113" x14ac:dyDescent="0.3">
      <c r="A1222" s="18">
        <v>35328</v>
      </c>
      <c r="B1222" s="1">
        <v>980.69</v>
      </c>
      <c r="C1222" s="1">
        <v>1001.25</v>
      </c>
      <c r="D1222" s="1">
        <v>959.65</v>
      </c>
      <c r="E1222" s="1">
        <v>977.03</v>
      </c>
      <c r="F1222" s="1">
        <v>258200000</v>
      </c>
      <c r="G1222" s="1">
        <v>532099.97</v>
      </c>
      <c r="H1222" s="1">
        <v>0</v>
      </c>
      <c r="I1222" s="1">
        <v>1006.35</v>
      </c>
      <c r="J1222" s="1">
        <v>1071.78</v>
      </c>
      <c r="K1222" s="1">
        <v>1008.06</v>
      </c>
      <c r="L1222" s="1">
        <v>0</v>
      </c>
      <c r="M1222" s="1">
        <v>0</v>
      </c>
      <c r="N1222" s="1">
        <v>17.22</v>
      </c>
      <c r="O1222" s="1">
        <v>40.68</v>
      </c>
      <c r="P1222" s="1">
        <v>45.5</v>
      </c>
      <c r="Q1222" s="1">
        <v>-9.94</v>
      </c>
      <c r="R1222" s="1">
        <v>6.82</v>
      </c>
      <c r="S1222" s="1">
        <v>-0.38</v>
      </c>
      <c r="T1222" s="1">
        <v>36.79</v>
      </c>
      <c r="U1222" s="1">
        <v>46.86</v>
      </c>
      <c r="V1222" s="1">
        <v>21.62</v>
      </c>
      <c r="W1222" s="1">
        <v>33.17</v>
      </c>
      <c r="X1222" s="1">
        <v>19.579999999999998</v>
      </c>
      <c r="Y1222" s="1">
        <v>1187.24</v>
      </c>
      <c r="Z1222" s="1">
        <v>956.32</v>
      </c>
      <c r="AA1222" s="1">
        <v>1071.78</v>
      </c>
      <c r="AB1222" s="1">
        <v>1203.1099999999999</v>
      </c>
      <c r="AC1222" s="1">
        <v>813.12</v>
      </c>
      <c r="AD1222" s="19">
        <f t="shared" si="1596"/>
        <v>-6.2298524132220569E-2</v>
      </c>
      <c r="AE1222" s="1"/>
      <c r="AF1222" s="1"/>
      <c r="AG1222" s="2">
        <f>Q1222-R1222</f>
        <v>-16.759999999999998</v>
      </c>
      <c r="AH1222" s="1">
        <f t="shared" si="1564"/>
        <v>1005.625</v>
      </c>
      <c r="AI1222" s="21">
        <f t="shared" si="1565"/>
        <v>1044.5853846153846</v>
      </c>
      <c r="AJ1222" s="22">
        <f t="shared" si="1566"/>
        <v>-38.960384615384555</v>
      </c>
      <c r="AK1222" s="23">
        <f t="shared" si="1567"/>
        <v>-46.820993589743608</v>
      </c>
      <c r="AL1222" s="23">
        <f t="shared" si="1597"/>
        <v>7.860608974359053</v>
      </c>
      <c r="AM1222" s="1"/>
      <c r="AN1222">
        <f t="shared" si="1570"/>
        <v>978.875</v>
      </c>
      <c r="AO1222" s="4">
        <f t="shared" si="1571"/>
        <v>1004.6875</v>
      </c>
      <c r="AP1222" s="4">
        <f t="shared" si="1572"/>
        <v>1013.09375</v>
      </c>
      <c r="AQ1222" s="24">
        <f t="shared" si="1573"/>
        <v>1027.5260000000001</v>
      </c>
      <c r="AR1222" t="str">
        <f t="shared" si="1574"/>
        <v>RED</v>
      </c>
      <c r="AS1222" t="str">
        <f t="shared" si="1575"/>
        <v>RED</v>
      </c>
      <c r="AT1222" t="str">
        <f t="shared" si="1576"/>
        <v>RED</v>
      </c>
      <c r="AU1222" t="str">
        <f t="shared" si="1577"/>
        <v>RED</v>
      </c>
      <c r="AV1222" t="str">
        <f t="shared" si="1578"/>
        <v>RED</v>
      </c>
      <c r="AW1222" t="str">
        <f t="shared" si="1579"/>
        <v>RED</v>
      </c>
      <c r="AX1222" s="25">
        <f t="shared" si="1580"/>
        <v>0</v>
      </c>
      <c r="AY1222" s="25">
        <f t="shared" si="1581"/>
        <v>0</v>
      </c>
      <c r="AZ1222" s="26" t="e">
        <f t="shared" si="1582"/>
        <v>#DIV/0!</v>
      </c>
      <c r="BA1222" s="1">
        <f t="shared" si="1584"/>
        <v>413549.99249999999</v>
      </c>
      <c r="BB1222" s="1">
        <f t="shared" si="1584"/>
        <v>0</v>
      </c>
      <c r="BC1222" s="27">
        <f t="shared" si="1583"/>
        <v>1.2866641993712524</v>
      </c>
      <c r="BD1222" s="28" t="e">
        <f t="shared" si="1568"/>
        <v>#DIV/0!</v>
      </c>
      <c r="BE1222" s="29">
        <f t="shared" si="1585"/>
        <v>0</v>
      </c>
      <c r="BF1222" s="29">
        <f t="shared" si="1630"/>
        <v>0</v>
      </c>
      <c r="BG1222" s="30">
        <f t="shared" si="1598"/>
        <v>0</v>
      </c>
      <c r="BH1222" s="31" t="e">
        <f t="shared" si="1599"/>
        <v>#DIV/0!</v>
      </c>
      <c r="BI1222" s="31" t="e">
        <f t="shared" si="1600"/>
        <v>#DIV/0!</v>
      </c>
      <c r="BJ1222" s="32">
        <f t="shared" si="1601"/>
        <v>1052.5077947119196</v>
      </c>
      <c r="BK1222" s="24">
        <f t="shared" si="1602"/>
        <v>958.74220528808041</v>
      </c>
      <c r="BL1222" s="30">
        <f t="shared" si="1603"/>
        <v>9.597002080165315E-2</v>
      </c>
      <c r="BM1222" s="30">
        <f t="shared" si="1604"/>
        <v>-7.7252279573728155E-2</v>
      </c>
      <c r="BN1222" s="30">
        <f t="shared" si="1605"/>
        <v>1.8717741227924998E-2</v>
      </c>
      <c r="BO1222" s="30">
        <f t="shared" si="1606"/>
        <v>-5.8534538345803161E-2</v>
      </c>
      <c r="BP1222" s="30"/>
      <c r="BQ1222">
        <f t="shared" si="1607"/>
        <v>1246.67</v>
      </c>
      <c r="BR1222">
        <f t="shared" si="1608"/>
        <v>814.92</v>
      </c>
      <c r="BT1222" s="24">
        <f t="shared" si="1609"/>
        <v>1411.5985000000001</v>
      </c>
      <c r="BU1222" s="24">
        <f t="shared" si="1610"/>
        <v>1081.7415000000001</v>
      </c>
      <c r="BV1222" s="24">
        <f t="shared" si="1611"/>
        <v>1513.4915000000001</v>
      </c>
      <c r="BW1222" s="24">
        <f t="shared" si="1612"/>
        <v>979.84850000000006</v>
      </c>
      <c r="BX1222">
        <f t="shared" si="1613"/>
        <v>1678.42</v>
      </c>
      <c r="BY1222" s="24">
        <f t="shared" si="1614"/>
        <v>894.36200000000008</v>
      </c>
      <c r="BZ1222" s="15" t="str">
        <f t="shared" si="1615"/>
        <v>RED</v>
      </c>
      <c r="CA1222" s="15" t="str">
        <f t="shared" si="1616"/>
        <v>RED</v>
      </c>
      <c r="CB1222" s="15" t="str">
        <f t="shared" si="1617"/>
        <v>GREEN</v>
      </c>
      <c r="CC1222" s="15" t="str">
        <f t="shared" si="1618"/>
        <v>GREEN</v>
      </c>
      <c r="CJ1222">
        <f t="shared" si="1586"/>
        <v>1196.06</v>
      </c>
      <c r="CK1222">
        <f t="shared" si="1587"/>
        <v>814.92</v>
      </c>
      <c r="CM1222" s="24">
        <f t="shared" si="1588"/>
        <v>1341.6554799999999</v>
      </c>
      <c r="CN1222" s="24">
        <f t="shared" si="1589"/>
        <v>1050.46452</v>
      </c>
      <c r="CO1222" s="24">
        <f t="shared" si="1590"/>
        <v>1431.6045199999999</v>
      </c>
      <c r="CP1222" s="24">
        <f t="shared" si="1591"/>
        <v>960.51548000000003</v>
      </c>
      <c r="CQ1222">
        <f t="shared" si="1592"/>
        <v>1577.1999999999998</v>
      </c>
      <c r="CR1222" s="24">
        <f t="shared" si="1593"/>
        <v>885.04975999999999</v>
      </c>
      <c r="CS1222" s="15" t="str">
        <f t="shared" si="1594"/>
        <v>RED</v>
      </c>
      <c r="CT1222" s="15" t="str">
        <f t="shared" si="1595"/>
        <v>GREEN</v>
      </c>
      <c r="CU1222" s="15" t="str">
        <f t="shared" si="1619"/>
        <v>GREEN</v>
      </c>
      <c r="CV1222" s="15" t="str">
        <f t="shared" si="1563"/>
        <v>0</v>
      </c>
      <c r="CX1222" s="24">
        <f t="shared" si="1620"/>
        <v>1246.67</v>
      </c>
      <c r="CY1222" s="24">
        <f t="shared" si="1621"/>
        <v>814.92</v>
      </c>
      <c r="DA1222" s="24">
        <f t="shared" si="1631"/>
        <v>1411.5985000000001</v>
      </c>
      <c r="DB1222" s="24">
        <f t="shared" si="1622"/>
        <v>1081.7415000000001</v>
      </c>
      <c r="DC1222" s="24">
        <f t="shared" si="1623"/>
        <v>1513.4915000000001</v>
      </c>
      <c r="DD1222" s="24">
        <f t="shared" si="1624"/>
        <v>979.84850000000006</v>
      </c>
      <c r="DE1222">
        <f t="shared" si="1625"/>
        <v>1678.42</v>
      </c>
      <c r="DF1222" s="24">
        <f t="shared" si="1626"/>
        <v>894.36200000000008</v>
      </c>
      <c r="DG1222" s="15" t="str">
        <f t="shared" si="1627"/>
        <v>RED</v>
      </c>
      <c r="DH1222" s="15" t="str">
        <f t="shared" si="1628"/>
        <v>RED</v>
      </c>
      <c r="DI1222" s="15" t="str">
        <f t="shared" si="1629"/>
        <v>GREEN</v>
      </c>
    </row>
    <row r="1223" spans="1:113" x14ac:dyDescent="0.3">
      <c r="A1223" s="18">
        <v>35321</v>
      </c>
      <c r="B1223" s="1">
        <v>1030.42</v>
      </c>
      <c r="C1223" s="1">
        <v>1031.22</v>
      </c>
      <c r="D1223" s="1">
        <v>979.8</v>
      </c>
      <c r="E1223" s="1">
        <v>980.72</v>
      </c>
      <c r="F1223" s="1">
        <v>209700000</v>
      </c>
      <c r="G1223" s="1">
        <v>391499.98</v>
      </c>
      <c r="H1223" s="1">
        <v>0</v>
      </c>
      <c r="I1223" s="1">
        <v>1011.34</v>
      </c>
      <c r="J1223" s="1">
        <v>1078.9100000000001</v>
      </c>
      <c r="K1223" s="1">
        <v>1009.41</v>
      </c>
      <c r="L1223" s="1">
        <v>0</v>
      </c>
      <c r="M1223" s="1">
        <v>0</v>
      </c>
      <c r="N1223" s="1">
        <v>18.41</v>
      </c>
      <c r="O1223" s="1">
        <v>41.1</v>
      </c>
      <c r="P1223" s="1">
        <v>45.71</v>
      </c>
      <c r="Q1223" s="1">
        <v>-5.3</v>
      </c>
      <c r="R1223" s="1">
        <v>11.01</v>
      </c>
      <c r="S1223" s="1">
        <v>-4.97</v>
      </c>
      <c r="T1223" s="1">
        <v>53.49</v>
      </c>
      <c r="U1223" s="1">
        <v>44.11</v>
      </c>
      <c r="V1223" s="1">
        <v>23.07</v>
      </c>
      <c r="W1223" s="1">
        <v>32.15</v>
      </c>
      <c r="X1223" s="1">
        <v>19.47</v>
      </c>
      <c r="Y1223" s="1">
        <v>1187.48</v>
      </c>
      <c r="Z1223" s="1">
        <v>970.33</v>
      </c>
      <c r="AA1223" s="1">
        <v>1078.9100000000001</v>
      </c>
      <c r="AB1223" s="1">
        <v>1203.1099999999999</v>
      </c>
      <c r="AC1223" s="1">
        <v>813.12</v>
      </c>
      <c r="AD1223" s="19">
        <f t="shared" si="1596"/>
        <v>-0.92070191965587045</v>
      </c>
      <c r="AE1223" s="1"/>
      <c r="AF1223" s="1"/>
      <c r="AG1223" s="2">
        <f t="shared" ref="AG1223:AG1286" si="1632">Q1223-R1223</f>
        <v>-16.309999999999999</v>
      </c>
      <c r="AH1223" s="1">
        <f t="shared" si="1564"/>
        <v>1015.7866666666667</v>
      </c>
      <c r="AI1223" s="21">
        <f t="shared" si="1565"/>
        <v>1058.4615384615386</v>
      </c>
      <c r="AJ1223" s="22">
        <f t="shared" si="1566"/>
        <v>-42.674871794871819</v>
      </c>
      <c r="AK1223" s="23">
        <f t="shared" si="1567"/>
        <v>-48.271826923076929</v>
      </c>
      <c r="AL1223" s="23">
        <f t="shared" si="1597"/>
        <v>5.59695512820511</v>
      </c>
      <c r="AM1223" s="1"/>
      <c r="AN1223">
        <f t="shared" si="1570"/>
        <v>1006.36</v>
      </c>
      <c r="AO1223" s="4">
        <f t="shared" si="1571"/>
        <v>1013.6800000000001</v>
      </c>
      <c r="AP1223" s="4">
        <f t="shared" si="1572"/>
        <v>1022.37</v>
      </c>
      <c r="AQ1223" s="24">
        <f t="shared" si="1573"/>
        <v>1038.758</v>
      </c>
      <c r="AR1223" t="str">
        <f t="shared" si="1574"/>
        <v>RED</v>
      </c>
      <c r="AS1223" t="str">
        <f t="shared" si="1575"/>
        <v>RED</v>
      </c>
      <c r="AT1223" t="str">
        <f t="shared" si="1576"/>
        <v>RED</v>
      </c>
      <c r="AU1223" t="str">
        <f t="shared" si="1577"/>
        <v>RED</v>
      </c>
      <c r="AV1223" t="str">
        <f t="shared" si="1578"/>
        <v>RED</v>
      </c>
      <c r="AW1223" t="str">
        <f t="shared" si="1579"/>
        <v>RED</v>
      </c>
      <c r="AX1223" s="25">
        <f t="shared" si="1580"/>
        <v>0</v>
      </c>
      <c r="AY1223" s="25">
        <f t="shared" si="1581"/>
        <v>0</v>
      </c>
      <c r="AZ1223" s="26" t="e">
        <f t="shared" si="1582"/>
        <v>#DIV/0!</v>
      </c>
      <c r="BA1223" s="1">
        <f t="shared" si="1584"/>
        <v>399625.00750000001</v>
      </c>
      <c r="BB1223" s="1">
        <f t="shared" si="1584"/>
        <v>0</v>
      </c>
      <c r="BC1223" s="27">
        <f t="shared" si="1583"/>
        <v>0.97966837072877622</v>
      </c>
      <c r="BD1223" s="28" t="e">
        <f t="shared" si="1568"/>
        <v>#DIV/0!</v>
      </c>
      <c r="BE1223" s="29">
        <f t="shared" si="1585"/>
        <v>0</v>
      </c>
      <c r="BF1223" s="29">
        <f t="shared" si="1630"/>
        <v>7.7295681747913045</v>
      </c>
      <c r="BG1223" s="30">
        <f t="shared" si="1598"/>
        <v>0</v>
      </c>
      <c r="BH1223" s="31" t="e">
        <f t="shared" si="1599"/>
        <v>#DIV/0!</v>
      </c>
      <c r="BI1223" s="31" t="e">
        <f t="shared" si="1600"/>
        <v>#DIV/0!</v>
      </c>
      <c r="BJ1223" s="32">
        <f t="shared" si="1601"/>
        <v>1059.2231060541978</v>
      </c>
      <c r="BK1223" s="24">
        <f t="shared" si="1602"/>
        <v>972.35022727913565</v>
      </c>
      <c r="BL1223" s="30">
        <f t="shared" si="1603"/>
        <v>8.8580714959480986E-2</v>
      </c>
      <c r="BM1223" s="30">
        <f t="shared" si="1604"/>
        <v>-8.0046400658901437E-2</v>
      </c>
      <c r="BN1223" s="30">
        <f t="shared" si="1605"/>
        <v>8.5343143005795485E-3</v>
      </c>
      <c r="BO1223" s="30">
        <f t="shared" si="1606"/>
        <v>-7.1512086358321889E-2</v>
      </c>
      <c r="BP1223" s="30"/>
      <c r="BQ1223">
        <f t="shared" si="1607"/>
        <v>1246.67</v>
      </c>
      <c r="BR1223">
        <f t="shared" si="1608"/>
        <v>814.92</v>
      </c>
      <c r="BT1223" s="24">
        <f t="shared" si="1609"/>
        <v>1411.5985000000001</v>
      </c>
      <c r="BU1223" s="24">
        <f t="shared" si="1610"/>
        <v>1081.7415000000001</v>
      </c>
      <c r="BV1223" s="24">
        <f t="shared" si="1611"/>
        <v>1513.4915000000001</v>
      </c>
      <c r="BW1223" s="24">
        <f t="shared" si="1612"/>
        <v>979.84850000000006</v>
      </c>
      <c r="BX1223">
        <f t="shared" si="1613"/>
        <v>1678.42</v>
      </c>
      <c r="BY1223" s="24">
        <f t="shared" si="1614"/>
        <v>894.36200000000008</v>
      </c>
      <c r="BZ1223" s="15" t="str">
        <f t="shared" si="1615"/>
        <v>RED</v>
      </c>
      <c r="CA1223" s="15" t="str">
        <f t="shared" si="1616"/>
        <v>GREEN</v>
      </c>
      <c r="CB1223" s="15" t="str">
        <f t="shared" si="1617"/>
        <v>GREEN</v>
      </c>
      <c r="CC1223" s="15" t="str">
        <f t="shared" si="1618"/>
        <v>GREEN</v>
      </c>
      <c r="CJ1223">
        <f t="shared" si="1586"/>
        <v>1196.06</v>
      </c>
      <c r="CK1223">
        <f t="shared" si="1587"/>
        <v>814.92</v>
      </c>
      <c r="CM1223" s="24">
        <f t="shared" si="1588"/>
        <v>1341.6554799999999</v>
      </c>
      <c r="CN1223" s="24">
        <f t="shared" si="1589"/>
        <v>1050.46452</v>
      </c>
      <c r="CO1223" s="24">
        <f t="shared" si="1590"/>
        <v>1431.6045199999999</v>
      </c>
      <c r="CP1223" s="24">
        <f t="shared" si="1591"/>
        <v>960.51548000000003</v>
      </c>
      <c r="CQ1223">
        <f t="shared" si="1592"/>
        <v>1577.1999999999998</v>
      </c>
      <c r="CR1223" s="24">
        <f t="shared" si="1593"/>
        <v>885.04975999999999</v>
      </c>
      <c r="CS1223" s="15" t="str">
        <f t="shared" si="1594"/>
        <v>RED</v>
      </c>
      <c r="CT1223" s="15" t="str">
        <f t="shared" si="1595"/>
        <v>GREEN</v>
      </c>
      <c r="CU1223" s="15" t="str">
        <f t="shared" si="1619"/>
        <v>GREEN</v>
      </c>
      <c r="CV1223" s="15" t="str">
        <f t="shared" si="1563"/>
        <v>0</v>
      </c>
      <c r="CX1223" s="24">
        <f t="shared" si="1620"/>
        <v>1246.67</v>
      </c>
      <c r="CY1223" s="24">
        <f t="shared" si="1621"/>
        <v>814.92</v>
      </c>
      <c r="DA1223" s="24">
        <f t="shared" si="1631"/>
        <v>1411.5985000000001</v>
      </c>
      <c r="DB1223" s="24">
        <f t="shared" si="1622"/>
        <v>1081.7415000000001</v>
      </c>
      <c r="DC1223" s="24">
        <f t="shared" si="1623"/>
        <v>1513.4915000000001</v>
      </c>
      <c r="DD1223" s="24">
        <f t="shared" si="1624"/>
        <v>979.84850000000006</v>
      </c>
      <c r="DE1223">
        <f t="shared" si="1625"/>
        <v>1678.42</v>
      </c>
      <c r="DF1223" s="24">
        <f t="shared" si="1626"/>
        <v>894.36200000000008</v>
      </c>
      <c r="DG1223" s="15" t="str">
        <f t="shared" si="1627"/>
        <v>RED</v>
      </c>
      <c r="DH1223" s="15" t="str">
        <f t="shared" si="1628"/>
        <v>GREEN</v>
      </c>
      <c r="DI1223" s="15" t="str">
        <f t="shared" si="1629"/>
        <v>GREEN</v>
      </c>
    </row>
    <row r="1224" spans="1:113" x14ac:dyDescent="0.3">
      <c r="A1224" s="18">
        <v>35314</v>
      </c>
      <c r="B1224" s="1">
        <v>1029</v>
      </c>
      <c r="C1224" s="1">
        <v>1047</v>
      </c>
      <c r="D1224" s="1">
        <v>1012</v>
      </c>
      <c r="E1224" s="1">
        <v>1032</v>
      </c>
      <c r="F1224" s="1">
        <v>211800000</v>
      </c>
      <c r="G1224" s="1">
        <v>394700.02</v>
      </c>
      <c r="H1224" s="1">
        <v>0</v>
      </c>
      <c r="I1224" s="1">
        <v>1022.8</v>
      </c>
      <c r="J1224" s="1">
        <v>1086.05</v>
      </c>
      <c r="K1224" s="1">
        <v>1010.03</v>
      </c>
      <c r="L1224" s="1">
        <v>0</v>
      </c>
      <c r="M1224" s="1">
        <v>0</v>
      </c>
      <c r="N1224" s="1">
        <v>51.15</v>
      </c>
      <c r="O1224" s="1">
        <v>47.34</v>
      </c>
      <c r="P1224" s="1">
        <v>48.75</v>
      </c>
      <c r="Q1224" s="1">
        <v>0.32</v>
      </c>
      <c r="R1224" s="1">
        <v>15.08</v>
      </c>
      <c r="S1224" s="1">
        <v>0.28999999999999998</v>
      </c>
      <c r="T1224" s="1">
        <v>50.31</v>
      </c>
      <c r="U1224" s="1">
        <v>33.19</v>
      </c>
      <c r="V1224" s="1">
        <v>25.03</v>
      </c>
      <c r="W1224" s="1">
        <v>29.65</v>
      </c>
      <c r="X1224" s="1">
        <v>19.7</v>
      </c>
      <c r="Y1224" s="1">
        <v>1186.33</v>
      </c>
      <c r="Z1224" s="1">
        <v>985.77</v>
      </c>
      <c r="AA1224" s="1">
        <v>1086.05</v>
      </c>
      <c r="AB1224" s="1">
        <v>1203.1099999999999</v>
      </c>
      <c r="AC1224" s="1">
        <v>813.12</v>
      </c>
      <c r="AD1224" s="19">
        <f t="shared" si="1596"/>
        <v>5.8318250362039081E-2</v>
      </c>
      <c r="AE1224" s="1"/>
      <c r="AF1224" s="1"/>
      <c r="AG1224" s="2">
        <f t="shared" si="1632"/>
        <v>-14.76</v>
      </c>
      <c r="AH1224" s="1">
        <f t="shared" si="1564"/>
        <v>1024.5</v>
      </c>
      <c r="AI1224" s="21">
        <f t="shared" si="1565"/>
        <v>1075.0261538461539</v>
      </c>
      <c r="AJ1224" s="22">
        <f t="shared" si="1566"/>
        <v>-50.526153846153875</v>
      </c>
      <c r="AK1224" s="23">
        <f t="shared" si="1567"/>
        <v>-46.997980769230765</v>
      </c>
      <c r="AL1224" s="23">
        <f t="shared" si="1597"/>
        <v>-3.5281730769231103</v>
      </c>
      <c r="AM1224" s="1"/>
      <c r="AN1224">
        <f t="shared" si="1570"/>
        <v>1030.5</v>
      </c>
      <c r="AO1224" s="4">
        <f t="shared" si="1571"/>
        <v>1019</v>
      </c>
      <c r="AP1224" s="4">
        <f t="shared" si="1572"/>
        <v>1039.68875</v>
      </c>
      <c r="AQ1224" s="24">
        <f t="shared" si="1573"/>
        <v>1049.9860000000001</v>
      </c>
      <c r="AR1224" t="str">
        <f t="shared" si="1574"/>
        <v>GREEN</v>
      </c>
      <c r="AS1224" t="str">
        <f t="shared" si="1575"/>
        <v>GREEN</v>
      </c>
      <c r="AT1224" t="str">
        <f t="shared" si="1576"/>
        <v>RED</v>
      </c>
      <c r="AU1224" t="str">
        <f t="shared" si="1577"/>
        <v>RED</v>
      </c>
      <c r="AV1224" t="str">
        <f t="shared" si="1578"/>
        <v>GREEN</v>
      </c>
      <c r="AW1224" t="str">
        <f t="shared" si="1579"/>
        <v>RED</v>
      </c>
      <c r="AX1224" s="25">
        <f t="shared" si="1580"/>
        <v>0</v>
      </c>
      <c r="AY1224" s="25">
        <f t="shared" si="1581"/>
        <v>0</v>
      </c>
      <c r="AZ1224" s="26" t="e">
        <f t="shared" si="1582"/>
        <v>#DIV/0!</v>
      </c>
      <c r="BA1224" s="1">
        <f t="shared" si="1584"/>
        <v>371400.01500000001</v>
      </c>
      <c r="BB1224" s="1">
        <f t="shared" si="1584"/>
        <v>0</v>
      </c>
      <c r="BC1224" s="27">
        <f t="shared" si="1583"/>
        <v>1.0627356059745985</v>
      </c>
      <c r="BD1224" s="28" t="e">
        <f t="shared" si="1568"/>
        <v>#DIV/0!</v>
      </c>
      <c r="BE1224" s="29">
        <f t="shared" si="1585"/>
        <v>15.459136349582609</v>
      </c>
      <c r="BF1224" s="29">
        <f t="shared" si="1630"/>
        <v>14.686179532103477</v>
      </c>
      <c r="BG1224" s="30">
        <f t="shared" si="1598"/>
        <v>0</v>
      </c>
      <c r="BH1224" s="31" t="e">
        <f t="shared" si="1599"/>
        <v>#DIV/0!</v>
      </c>
      <c r="BI1224" s="31" t="e">
        <f t="shared" si="1600"/>
        <v>#DIV/0!</v>
      </c>
      <c r="BJ1224" s="32">
        <f t="shared" si="1601"/>
        <v>1052.3495960473397</v>
      </c>
      <c r="BK1224" s="24">
        <f t="shared" si="1602"/>
        <v>996.65040395266033</v>
      </c>
      <c r="BL1224" s="30">
        <f t="shared" si="1603"/>
        <v>5.3972085363061383E-2</v>
      </c>
      <c r="BM1224" s="30">
        <f t="shared" si="1604"/>
        <v>-1.9718600821065576E-2</v>
      </c>
      <c r="BN1224" s="30">
        <f t="shared" si="1605"/>
        <v>3.425348454199581E-2</v>
      </c>
      <c r="BO1224" s="30">
        <f t="shared" si="1606"/>
        <v>1.4534883720930234E-2</v>
      </c>
      <c r="BP1224" s="30"/>
      <c r="BQ1224">
        <f t="shared" si="1607"/>
        <v>1246.67</v>
      </c>
      <c r="BR1224">
        <f t="shared" si="1608"/>
        <v>814.92</v>
      </c>
      <c r="BT1224" s="24">
        <f t="shared" si="1609"/>
        <v>1411.5985000000001</v>
      </c>
      <c r="BU1224" s="24">
        <f t="shared" si="1610"/>
        <v>1081.7415000000001</v>
      </c>
      <c r="BV1224" s="24">
        <f t="shared" si="1611"/>
        <v>1513.4915000000001</v>
      </c>
      <c r="BW1224" s="24">
        <f t="shared" si="1612"/>
        <v>979.84850000000006</v>
      </c>
      <c r="BX1224">
        <f t="shared" si="1613"/>
        <v>1678.42</v>
      </c>
      <c r="BY1224" s="24">
        <f t="shared" si="1614"/>
        <v>894.36200000000008</v>
      </c>
      <c r="BZ1224" s="15" t="str">
        <f t="shared" si="1615"/>
        <v>RED</v>
      </c>
      <c r="CA1224" s="15" t="str">
        <f t="shared" si="1616"/>
        <v>GREEN</v>
      </c>
      <c r="CB1224" s="15" t="str">
        <f t="shared" si="1617"/>
        <v>GREEN</v>
      </c>
      <c r="CC1224" s="15" t="str">
        <f t="shared" si="1618"/>
        <v>0</v>
      </c>
      <c r="CJ1224">
        <f t="shared" si="1586"/>
        <v>1196.06</v>
      </c>
      <c r="CK1224">
        <f t="shared" si="1587"/>
        <v>814.92</v>
      </c>
      <c r="CM1224" s="24">
        <f t="shared" si="1588"/>
        <v>1341.6554799999999</v>
      </c>
      <c r="CN1224" s="24">
        <f t="shared" si="1589"/>
        <v>1050.46452</v>
      </c>
      <c r="CO1224" s="24">
        <f t="shared" si="1590"/>
        <v>1431.6045199999999</v>
      </c>
      <c r="CP1224" s="24">
        <f t="shared" si="1591"/>
        <v>960.51548000000003</v>
      </c>
      <c r="CQ1224">
        <f t="shared" si="1592"/>
        <v>1577.1999999999998</v>
      </c>
      <c r="CR1224" s="24">
        <f t="shared" si="1593"/>
        <v>885.04975999999999</v>
      </c>
      <c r="CS1224" s="15" t="str">
        <f t="shared" si="1594"/>
        <v>RED</v>
      </c>
      <c r="CT1224" s="15" t="str">
        <f t="shared" si="1595"/>
        <v>GREEN</v>
      </c>
      <c r="CU1224" s="15" t="str">
        <f t="shared" si="1619"/>
        <v>GREEN</v>
      </c>
      <c r="CV1224" s="15" t="str">
        <f t="shared" si="1563"/>
        <v>0</v>
      </c>
      <c r="CX1224" s="24">
        <f t="shared" si="1620"/>
        <v>1246.67</v>
      </c>
      <c r="CY1224" s="24">
        <f t="shared" si="1621"/>
        <v>814.92</v>
      </c>
      <c r="DA1224" s="24">
        <f t="shared" si="1631"/>
        <v>1411.5985000000001</v>
      </c>
      <c r="DB1224" s="24">
        <f t="shared" si="1622"/>
        <v>1081.7415000000001</v>
      </c>
      <c r="DC1224" s="24">
        <f t="shared" si="1623"/>
        <v>1513.4915000000001</v>
      </c>
      <c r="DD1224" s="24">
        <f t="shared" si="1624"/>
        <v>979.84850000000006</v>
      </c>
      <c r="DE1224">
        <f t="shared" si="1625"/>
        <v>1678.42</v>
      </c>
      <c r="DF1224" s="24">
        <f t="shared" si="1626"/>
        <v>894.36200000000008</v>
      </c>
      <c r="DG1224" s="15" t="str">
        <f t="shared" si="1627"/>
        <v>RED</v>
      </c>
      <c r="DH1224" s="15" t="str">
        <f t="shared" si="1628"/>
        <v>GREEN</v>
      </c>
      <c r="DI1224" s="15" t="str">
        <f t="shared" si="1629"/>
        <v>GREEN</v>
      </c>
    </row>
    <row r="1225" spans="1:113" x14ac:dyDescent="0.3">
      <c r="A1225" s="18">
        <v>35307</v>
      </c>
      <c r="B1225" s="1">
        <v>1011</v>
      </c>
      <c r="C1225" s="1">
        <v>1036</v>
      </c>
      <c r="D1225" s="1">
        <v>1006</v>
      </c>
      <c r="E1225" s="1">
        <v>1029</v>
      </c>
      <c r="F1225" s="1">
        <v>180700000</v>
      </c>
      <c r="G1225" s="1">
        <v>335900</v>
      </c>
      <c r="H1225" s="1">
        <v>0</v>
      </c>
      <c r="I1225" s="1">
        <v>1023</v>
      </c>
      <c r="J1225" s="1">
        <v>1091.04</v>
      </c>
      <c r="K1225" s="1">
        <v>1009.32</v>
      </c>
      <c r="L1225" s="1">
        <v>0</v>
      </c>
      <c r="M1225" s="1">
        <v>0</v>
      </c>
      <c r="N1225" s="1">
        <v>47.51</v>
      </c>
      <c r="O1225" s="1">
        <v>46.9</v>
      </c>
      <c r="P1225" s="1">
        <v>48.56</v>
      </c>
      <c r="Q1225" s="1">
        <v>2.27</v>
      </c>
      <c r="R1225" s="1">
        <v>18.77</v>
      </c>
      <c r="S1225" s="1">
        <v>1.58</v>
      </c>
      <c r="T1225" s="1">
        <v>28.53</v>
      </c>
      <c r="U1225" s="1">
        <v>23.02</v>
      </c>
      <c r="V1225" s="1">
        <v>24.67</v>
      </c>
      <c r="W1225" s="1">
        <v>31.3</v>
      </c>
      <c r="X1225" s="1">
        <v>20.57</v>
      </c>
      <c r="Y1225" s="1">
        <v>1189.98</v>
      </c>
      <c r="Z1225" s="1">
        <v>992.1</v>
      </c>
      <c r="AA1225" s="1">
        <v>1091.04</v>
      </c>
      <c r="AB1225" s="1">
        <v>1203.1099999999999</v>
      </c>
      <c r="AC1225" s="1">
        <v>813.12</v>
      </c>
      <c r="AD1225" s="19">
        <f t="shared" si="1596"/>
        <v>0.31523215353157097</v>
      </c>
      <c r="AE1225" s="1"/>
      <c r="AF1225" s="1"/>
      <c r="AG1225" s="2">
        <f t="shared" si="1632"/>
        <v>-16.5</v>
      </c>
      <c r="AH1225" s="1">
        <f t="shared" si="1564"/>
        <v>1027.7066666666667</v>
      </c>
      <c r="AI1225" s="21">
        <f t="shared" si="1565"/>
        <v>1082.8292307692309</v>
      </c>
      <c r="AJ1225" s="22">
        <f t="shared" si="1566"/>
        <v>-55.122564102564183</v>
      </c>
      <c r="AK1225" s="23">
        <f t="shared" si="1567"/>
        <v>-42.153108974358929</v>
      </c>
      <c r="AL1225" s="23">
        <f t="shared" si="1597"/>
        <v>-12.969455128205254</v>
      </c>
      <c r="AM1225" s="1"/>
      <c r="AN1225">
        <f t="shared" si="1570"/>
        <v>1021</v>
      </c>
      <c r="AO1225" s="4">
        <f t="shared" si="1571"/>
        <v>1020.5</v>
      </c>
      <c r="AP1225" s="4">
        <f t="shared" si="1572"/>
        <v>1046.8575000000001</v>
      </c>
      <c r="AQ1225" s="24">
        <f t="shared" si="1573"/>
        <v>1058.9860000000001</v>
      </c>
      <c r="AR1225" t="str">
        <f t="shared" si="1574"/>
        <v>GREEN</v>
      </c>
      <c r="AS1225" t="str">
        <f t="shared" si="1575"/>
        <v>GREEN</v>
      </c>
      <c r="AT1225" t="str">
        <f t="shared" si="1576"/>
        <v>RED</v>
      </c>
      <c r="AU1225" t="str">
        <f t="shared" si="1577"/>
        <v>RED</v>
      </c>
      <c r="AV1225" t="str">
        <f t="shared" si="1578"/>
        <v>GREEN</v>
      </c>
      <c r="AW1225" t="str">
        <f t="shared" si="1579"/>
        <v>RED</v>
      </c>
      <c r="AX1225" s="25">
        <f t="shared" si="1580"/>
        <v>0</v>
      </c>
      <c r="AY1225" s="25">
        <f t="shared" si="1581"/>
        <v>0</v>
      </c>
      <c r="AZ1225" s="26" t="e">
        <f t="shared" si="1582"/>
        <v>#DIV/0!</v>
      </c>
      <c r="BA1225" s="1">
        <f t="shared" si="1584"/>
        <v>381050.00750000001</v>
      </c>
      <c r="BB1225" s="1">
        <f t="shared" si="1584"/>
        <v>0</v>
      </c>
      <c r="BC1225" s="27">
        <f t="shared" si="1583"/>
        <v>0.88151159529894507</v>
      </c>
      <c r="BD1225" s="28" t="e">
        <f t="shared" si="1568"/>
        <v>#DIV/0!</v>
      </c>
      <c r="BE1225" s="29">
        <f t="shared" si="1585"/>
        <v>13.913222714624347</v>
      </c>
      <c r="BF1225" s="29">
        <f t="shared" si="1630"/>
        <v>9.7907863547356513</v>
      </c>
      <c r="BG1225" s="30">
        <f t="shared" si="1598"/>
        <v>0</v>
      </c>
      <c r="BH1225" s="31" t="e">
        <f t="shared" si="1599"/>
        <v>#DIV/0!</v>
      </c>
      <c r="BI1225" s="31" t="e">
        <f t="shared" si="1600"/>
        <v>#DIV/0!</v>
      </c>
      <c r="BJ1225" s="32">
        <f t="shared" si="1601"/>
        <v>1063.10815062803</v>
      </c>
      <c r="BK1225" s="24">
        <f t="shared" si="1602"/>
        <v>992.30518270530331</v>
      </c>
      <c r="BL1225" s="30">
        <f t="shared" si="1603"/>
        <v>6.8807549001678014E-2</v>
      </c>
      <c r="BM1225" s="30">
        <f t="shared" si="1604"/>
        <v>-3.3146890794975695E-2</v>
      </c>
      <c r="BN1225" s="30">
        <f t="shared" si="1605"/>
        <v>3.566065820670232E-2</v>
      </c>
      <c r="BO1225" s="30">
        <f t="shared" si="1606"/>
        <v>2.5137674117266251E-3</v>
      </c>
      <c r="BP1225" s="30"/>
      <c r="BQ1225">
        <f t="shared" si="1607"/>
        <v>1246.67</v>
      </c>
      <c r="BR1225">
        <f t="shared" si="1608"/>
        <v>814.92</v>
      </c>
      <c r="BT1225" s="24">
        <f t="shared" si="1609"/>
        <v>1411.5985000000001</v>
      </c>
      <c r="BU1225" s="24">
        <f t="shared" si="1610"/>
        <v>1081.7415000000001</v>
      </c>
      <c r="BV1225" s="24">
        <f t="shared" si="1611"/>
        <v>1513.4915000000001</v>
      </c>
      <c r="BW1225" s="24">
        <f t="shared" si="1612"/>
        <v>979.84850000000006</v>
      </c>
      <c r="BX1225">
        <f t="shared" si="1613"/>
        <v>1678.42</v>
      </c>
      <c r="BY1225" s="24">
        <f t="shared" si="1614"/>
        <v>894.36200000000008</v>
      </c>
      <c r="BZ1225" s="15" t="str">
        <f t="shared" si="1615"/>
        <v>RED</v>
      </c>
      <c r="CA1225" s="15" t="str">
        <f t="shared" si="1616"/>
        <v>GREEN</v>
      </c>
      <c r="CB1225" s="15" t="str">
        <f t="shared" si="1617"/>
        <v>GREEN</v>
      </c>
      <c r="CC1225" s="15" t="str">
        <f t="shared" si="1618"/>
        <v>0</v>
      </c>
      <c r="CJ1225">
        <f t="shared" si="1586"/>
        <v>1196.06</v>
      </c>
      <c r="CK1225">
        <f t="shared" si="1587"/>
        <v>814.92</v>
      </c>
      <c r="CM1225" s="24">
        <f t="shared" si="1588"/>
        <v>1341.6554799999999</v>
      </c>
      <c r="CN1225" s="24">
        <f t="shared" si="1589"/>
        <v>1050.46452</v>
      </c>
      <c r="CO1225" s="24">
        <f t="shared" si="1590"/>
        <v>1431.6045199999999</v>
      </c>
      <c r="CP1225" s="24">
        <f t="shared" si="1591"/>
        <v>960.51548000000003</v>
      </c>
      <c r="CQ1225">
        <f t="shared" si="1592"/>
        <v>1577.1999999999998</v>
      </c>
      <c r="CR1225" s="24">
        <f t="shared" si="1593"/>
        <v>885.04975999999999</v>
      </c>
      <c r="CS1225" s="15" t="str">
        <f t="shared" si="1594"/>
        <v>RED</v>
      </c>
      <c r="CT1225" s="15" t="str">
        <f t="shared" si="1595"/>
        <v>GREEN</v>
      </c>
      <c r="CU1225" s="15" t="str">
        <f t="shared" si="1619"/>
        <v>GREEN</v>
      </c>
      <c r="CV1225" s="15" t="str">
        <f t="shared" si="1563"/>
        <v>0</v>
      </c>
      <c r="CX1225" s="24">
        <f t="shared" si="1620"/>
        <v>1246.67</v>
      </c>
      <c r="CY1225" s="24">
        <f t="shared" si="1621"/>
        <v>814.92</v>
      </c>
      <c r="DA1225" s="24">
        <f t="shared" si="1631"/>
        <v>1411.5985000000001</v>
      </c>
      <c r="DB1225" s="24">
        <f t="shared" si="1622"/>
        <v>1081.7415000000001</v>
      </c>
      <c r="DC1225" s="24">
        <f t="shared" si="1623"/>
        <v>1513.4915000000001</v>
      </c>
      <c r="DD1225" s="24">
        <f t="shared" si="1624"/>
        <v>979.84850000000006</v>
      </c>
      <c r="DE1225">
        <f t="shared" si="1625"/>
        <v>1678.42</v>
      </c>
      <c r="DF1225" s="24">
        <f t="shared" si="1626"/>
        <v>894.36200000000008</v>
      </c>
      <c r="DG1225" s="15" t="str">
        <f t="shared" si="1627"/>
        <v>RED</v>
      </c>
      <c r="DH1225" s="15" t="str">
        <f t="shared" si="1628"/>
        <v>GREEN</v>
      </c>
      <c r="DI1225" s="15" t="str">
        <f t="shared" si="1629"/>
        <v>GREEN</v>
      </c>
    </row>
    <row r="1226" spans="1:113" x14ac:dyDescent="0.3">
      <c r="A1226" s="18">
        <v>35300</v>
      </c>
      <c r="B1226" s="1">
        <v>1001</v>
      </c>
      <c r="C1226" s="1">
        <v>1015</v>
      </c>
      <c r="D1226" s="1">
        <v>969</v>
      </c>
      <c r="E1226" s="1">
        <v>1013</v>
      </c>
      <c r="F1226" s="1">
        <v>235700000</v>
      </c>
      <c r="G1226" s="1">
        <v>476400.03</v>
      </c>
      <c r="H1226" s="1">
        <v>0</v>
      </c>
      <c r="I1226" s="1">
        <v>1027.45</v>
      </c>
      <c r="J1226" s="1">
        <v>1091.2</v>
      </c>
      <c r="K1226" s="1">
        <v>1008.23</v>
      </c>
      <c r="L1226" s="1">
        <v>0</v>
      </c>
      <c r="M1226" s="1">
        <v>0</v>
      </c>
      <c r="N1226" s="1">
        <v>28.57</v>
      </c>
      <c r="O1226" s="1">
        <v>44.62</v>
      </c>
      <c r="P1226" s="1">
        <v>47.54</v>
      </c>
      <c r="Q1226" s="1">
        <v>5.03</v>
      </c>
      <c r="R1226" s="1">
        <v>22.9</v>
      </c>
      <c r="S1226" s="1">
        <v>1.1000000000000001</v>
      </c>
      <c r="T1226" s="1">
        <v>20.75</v>
      </c>
      <c r="U1226" s="1">
        <v>20.52</v>
      </c>
      <c r="V1226" s="1">
        <v>22.57</v>
      </c>
      <c r="W1226" s="1">
        <v>32.75</v>
      </c>
      <c r="X1226" s="1">
        <v>21.24</v>
      </c>
      <c r="Y1226" s="1">
        <v>1189.75</v>
      </c>
      <c r="Z1226" s="1">
        <v>992.65</v>
      </c>
      <c r="AA1226" s="1">
        <v>1091.2</v>
      </c>
      <c r="AB1226" s="1">
        <v>1203.1099999999999</v>
      </c>
      <c r="AC1226" s="1">
        <v>813.12</v>
      </c>
      <c r="AD1226" s="19">
        <f t="shared" si="1596"/>
        <v>0.21758202000781557</v>
      </c>
      <c r="AE1226" s="1"/>
      <c r="AF1226" s="1"/>
      <c r="AG1226" s="2">
        <f t="shared" si="1632"/>
        <v>-17.869999999999997</v>
      </c>
      <c r="AH1226" s="1">
        <f t="shared" si="1564"/>
        <v>1042.7516666666668</v>
      </c>
      <c r="AI1226" s="21">
        <f t="shared" si="1565"/>
        <v>1087.5153846153846</v>
      </c>
      <c r="AJ1226" s="22">
        <f t="shared" si="1566"/>
        <v>-44.76371794871784</v>
      </c>
      <c r="AK1226" s="23">
        <f t="shared" si="1567"/>
        <v>-33.44048076923076</v>
      </c>
      <c r="AL1226" s="23">
        <f t="shared" si="1597"/>
        <v>-11.32323717948708</v>
      </c>
      <c r="AM1226" s="1"/>
      <c r="AN1226">
        <f t="shared" si="1570"/>
        <v>1007.5</v>
      </c>
      <c r="AO1226" s="4">
        <f t="shared" si="1571"/>
        <v>1021.5</v>
      </c>
      <c r="AP1226" s="4">
        <f t="shared" si="1572"/>
        <v>1054.8575000000001</v>
      </c>
      <c r="AQ1226" s="24">
        <f t="shared" si="1573"/>
        <v>1071.828</v>
      </c>
      <c r="AR1226" t="str">
        <f t="shared" si="1574"/>
        <v>GREEN</v>
      </c>
      <c r="AS1226" t="str">
        <f t="shared" si="1575"/>
        <v>RED</v>
      </c>
      <c r="AT1226" t="str">
        <f t="shared" si="1576"/>
        <v>RED</v>
      </c>
      <c r="AU1226" t="str">
        <f t="shared" si="1577"/>
        <v>RED</v>
      </c>
      <c r="AV1226" t="str">
        <f t="shared" si="1578"/>
        <v>RED</v>
      </c>
      <c r="AW1226" t="str">
        <f t="shared" si="1579"/>
        <v>RED</v>
      </c>
      <c r="AX1226" s="25">
        <f t="shared" si="1580"/>
        <v>0</v>
      </c>
      <c r="AY1226" s="25">
        <f t="shared" si="1581"/>
        <v>0</v>
      </c>
      <c r="AZ1226" s="26" t="e">
        <f t="shared" si="1582"/>
        <v>#DIV/0!</v>
      </c>
      <c r="BA1226" s="1">
        <f t="shared" si="1584"/>
        <v>478574.99249999999</v>
      </c>
      <c r="BB1226" s="1">
        <f t="shared" si="1584"/>
        <v>0</v>
      </c>
      <c r="BC1226" s="27">
        <f t="shared" si="1583"/>
        <v>0.99545533608298609</v>
      </c>
      <c r="BD1226" s="28" t="e">
        <f t="shared" si="1568"/>
        <v>#DIV/0!</v>
      </c>
      <c r="BE1226" s="29">
        <f t="shared" si="1585"/>
        <v>5.668349994846956</v>
      </c>
      <c r="BF1226" s="29">
        <f t="shared" si="1630"/>
        <v>2.834174997423478</v>
      </c>
      <c r="BG1226" s="30">
        <f t="shared" si="1598"/>
        <v>0</v>
      </c>
      <c r="BH1226" s="31" t="e">
        <f t="shared" si="1599"/>
        <v>#DIV/0!</v>
      </c>
      <c r="BI1226" s="31" t="e">
        <f t="shared" si="1600"/>
        <v>#DIV/0!</v>
      </c>
      <c r="BJ1226" s="32">
        <f t="shared" si="1601"/>
        <v>1125.6522841955289</v>
      </c>
      <c r="BK1226" s="24">
        <f t="shared" si="1602"/>
        <v>959.85104913780481</v>
      </c>
      <c r="BL1226" s="30">
        <f t="shared" si="1603"/>
        <v>0.16367347982006322</v>
      </c>
      <c r="BM1226" s="30">
        <f t="shared" si="1604"/>
        <v>-0.11120659841611931</v>
      </c>
      <c r="BN1226" s="30">
        <f t="shared" si="1605"/>
        <v>5.246688140394392E-2</v>
      </c>
      <c r="BO1226" s="30">
        <f t="shared" si="1606"/>
        <v>-5.8739717012175389E-2</v>
      </c>
      <c r="BP1226" s="30"/>
      <c r="BQ1226">
        <f t="shared" si="1607"/>
        <v>1246.67</v>
      </c>
      <c r="BR1226">
        <f t="shared" si="1608"/>
        <v>814.92</v>
      </c>
      <c r="BT1226" s="24">
        <f t="shared" si="1609"/>
        <v>1411.5985000000001</v>
      </c>
      <c r="BU1226" s="24">
        <f t="shared" si="1610"/>
        <v>1081.7415000000001</v>
      </c>
      <c r="BV1226" s="24">
        <f t="shared" si="1611"/>
        <v>1513.4915000000001</v>
      </c>
      <c r="BW1226" s="24">
        <f t="shared" si="1612"/>
        <v>979.84850000000006</v>
      </c>
      <c r="BX1226">
        <f t="shared" si="1613"/>
        <v>1678.42</v>
      </c>
      <c r="BY1226" s="24">
        <f t="shared" si="1614"/>
        <v>894.36200000000008</v>
      </c>
      <c r="BZ1226" s="15" t="str">
        <f t="shared" si="1615"/>
        <v>RED</v>
      </c>
      <c r="CA1226" s="15" t="str">
        <f t="shared" si="1616"/>
        <v>GREEN</v>
      </c>
      <c r="CB1226" s="15" t="str">
        <f t="shared" si="1617"/>
        <v>GREEN</v>
      </c>
      <c r="CC1226" s="15" t="str">
        <f t="shared" si="1618"/>
        <v>GREEN</v>
      </c>
      <c r="CJ1226">
        <f t="shared" si="1586"/>
        <v>1196.06</v>
      </c>
      <c r="CK1226">
        <f t="shared" si="1587"/>
        <v>814.92</v>
      </c>
      <c r="CM1226" s="24">
        <f t="shared" si="1588"/>
        <v>1341.6554799999999</v>
      </c>
      <c r="CN1226" s="24">
        <f t="shared" si="1589"/>
        <v>1050.46452</v>
      </c>
      <c r="CO1226" s="24">
        <f t="shared" si="1590"/>
        <v>1431.6045199999999</v>
      </c>
      <c r="CP1226" s="24">
        <f t="shared" si="1591"/>
        <v>960.51548000000003</v>
      </c>
      <c r="CQ1226">
        <f t="shared" si="1592"/>
        <v>1577.1999999999998</v>
      </c>
      <c r="CR1226" s="24">
        <f t="shared" si="1593"/>
        <v>885.04975999999999</v>
      </c>
      <c r="CS1226" s="15" t="str">
        <f t="shared" si="1594"/>
        <v>RED</v>
      </c>
      <c r="CT1226" s="15" t="str">
        <f t="shared" si="1595"/>
        <v>GREEN</v>
      </c>
      <c r="CU1226" s="15" t="str">
        <f t="shared" si="1619"/>
        <v>GREEN</v>
      </c>
      <c r="CV1226" s="15" t="str">
        <f t="shared" si="1563"/>
        <v>0</v>
      </c>
      <c r="CX1226" s="24">
        <f t="shared" si="1620"/>
        <v>1246.67</v>
      </c>
      <c r="CY1226" s="24">
        <f t="shared" si="1621"/>
        <v>814.92</v>
      </c>
      <c r="DA1226" s="24">
        <f t="shared" si="1631"/>
        <v>1411.5985000000001</v>
      </c>
      <c r="DB1226" s="24">
        <f t="shared" si="1622"/>
        <v>1081.7415000000001</v>
      </c>
      <c r="DC1226" s="24">
        <f t="shared" si="1623"/>
        <v>1513.4915000000001</v>
      </c>
      <c r="DD1226" s="24">
        <f t="shared" si="1624"/>
        <v>979.84850000000006</v>
      </c>
      <c r="DE1226">
        <f t="shared" si="1625"/>
        <v>1678.42</v>
      </c>
      <c r="DF1226" s="24">
        <f t="shared" si="1626"/>
        <v>894.36200000000008</v>
      </c>
      <c r="DG1226" s="15" t="str">
        <f t="shared" si="1627"/>
        <v>RED</v>
      </c>
      <c r="DH1226" s="15" t="str">
        <f t="shared" si="1628"/>
        <v>GREEN</v>
      </c>
      <c r="DI1226" s="15" t="str">
        <f t="shared" si="1629"/>
        <v>GREEN</v>
      </c>
    </row>
    <row r="1227" spans="1:113" x14ac:dyDescent="0.3">
      <c r="A1227" s="18">
        <v>35293</v>
      </c>
      <c r="B1227" s="1">
        <v>1038</v>
      </c>
      <c r="C1227" s="1">
        <v>1040</v>
      </c>
      <c r="D1227" s="1">
        <v>1001</v>
      </c>
      <c r="E1227" s="1">
        <v>1002</v>
      </c>
      <c r="F1227" s="1">
        <v>144800000</v>
      </c>
      <c r="G1227" s="1">
        <v>278600.01</v>
      </c>
      <c r="H1227" s="1">
        <v>0</v>
      </c>
      <c r="I1227" s="1">
        <v>1048.7</v>
      </c>
      <c r="J1227" s="1">
        <v>1091.0899999999999</v>
      </c>
      <c r="K1227" s="1">
        <v>1007.42</v>
      </c>
      <c r="L1227" s="1">
        <v>0</v>
      </c>
      <c r="M1227" s="1">
        <v>0</v>
      </c>
      <c r="N1227" s="1">
        <v>14.42</v>
      </c>
      <c r="O1227" s="1">
        <v>43.06</v>
      </c>
      <c r="P1227" s="1">
        <v>46.83</v>
      </c>
      <c r="Q1227" s="1">
        <v>10.11</v>
      </c>
      <c r="R1227" s="1">
        <v>27.37</v>
      </c>
      <c r="S1227" s="1">
        <v>-3.47</v>
      </c>
      <c r="T1227" s="1">
        <v>19.77</v>
      </c>
      <c r="U1227" s="1">
        <v>22.35</v>
      </c>
      <c r="V1227" s="1">
        <v>24.16</v>
      </c>
      <c r="W1227" s="1">
        <v>30.15</v>
      </c>
      <c r="X1227" s="1">
        <v>21.46</v>
      </c>
      <c r="Y1227" s="1">
        <v>1189.98</v>
      </c>
      <c r="Z1227" s="1">
        <v>992.21</v>
      </c>
      <c r="AA1227" s="1">
        <v>1091.0899999999999</v>
      </c>
      <c r="AB1227" s="1">
        <v>1203.1099999999999</v>
      </c>
      <c r="AC1227" s="1">
        <v>813.12</v>
      </c>
      <c r="AD1227" s="19">
        <f t="shared" si="1596"/>
        <v>-0.7097069414928121</v>
      </c>
      <c r="AE1227" s="1"/>
      <c r="AF1227" s="1"/>
      <c r="AG1227" s="2">
        <f t="shared" si="1632"/>
        <v>-17.260000000000002</v>
      </c>
      <c r="AH1227" s="1">
        <f t="shared" si="1564"/>
        <v>1055.4766666666667</v>
      </c>
      <c r="AI1227" s="21">
        <f t="shared" si="1565"/>
        <v>1093.0561538461538</v>
      </c>
      <c r="AJ1227" s="22">
        <f t="shared" si="1566"/>
        <v>-37.57948717948716</v>
      </c>
      <c r="AK1227" s="23">
        <f t="shared" si="1567"/>
        <v>-23.796474358974365</v>
      </c>
      <c r="AL1227" s="23">
        <f t="shared" si="1597"/>
        <v>-13.783012820512795</v>
      </c>
      <c r="AM1227" s="1"/>
      <c r="AN1227">
        <f t="shared" si="1570"/>
        <v>1020</v>
      </c>
      <c r="AO1227" s="4">
        <f t="shared" si="1571"/>
        <v>1031.06</v>
      </c>
      <c r="AP1227" s="4">
        <f t="shared" si="1572"/>
        <v>1068.4825000000001</v>
      </c>
      <c r="AQ1227" s="24">
        <f t="shared" si="1573"/>
        <v>1090.134</v>
      </c>
      <c r="AR1227" t="str">
        <f t="shared" si="1574"/>
        <v>RED</v>
      </c>
      <c r="AS1227" t="str">
        <f t="shared" si="1575"/>
        <v>RED</v>
      </c>
      <c r="AT1227" t="str">
        <f t="shared" si="1576"/>
        <v>RED</v>
      </c>
      <c r="AU1227" t="str">
        <f t="shared" si="1577"/>
        <v>RED</v>
      </c>
      <c r="AV1227" t="str">
        <f t="shared" si="1578"/>
        <v>RED</v>
      </c>
      <c r="AW1227" t="str">
        <f t="shared" si="1579"/>
        <v>RED</v>
      </c>
      <c r="AX1227" s="25">
        <f t="shared" si="1580"/>
        <v>0</v>
      </c>
      <c r="AY1227" s="25">
        <f t="shared" si="1581"/>
        <v>0</v>
      </c>
      <c r="AZ1227" s="26" t="e">
        <f t="shared" si="1582"/>
        <v>#DIV/0!</v>
      </c>
      <c r="BA1227" s="1">
        <f t="shared" si="1584"/>
        <v>552699.995</v>
      </c>
      <c r="BB1227" s="1">
        <f t="shared" si="1584"/>
        <v>0</v>
      </c>
      <c r="BC1227" s="27">
        <f t="shared" si="1583"/>
        <v>0.50407094720527368</v>
      </c>
      <c r="BD1227" s="28" t="e">
        <f t="shared" si="1568"/>
        <v>#DIV/0!</v>
      </c>
      <c r="BE1227" s="29">
        <f t="shared" si="1585"/>
        <v>0</v>
      </c>
      <c r="BF1227" s="29">
        <f t="shared" si="1630"/>
        <v>1.5331779712989089</v>
      </c>
      <c r="BG1227" s="30">
        <f t="shared" si="1598"/>
        <v>0</v>
      </c>
      <c r="BH1227" s="31" t="e">
        <f t="shared" si="1599"/>
        <v>#DIV/0!</v>
      </c>
      <c r="BI1227" s="31" t="e">
        <f t="shared" si="1600"/>
        <v>#DIV/0!</v>
      </c>
      <c r="BJ1227" s="32">
        <f t="shared" si="1601"/>
        <v>1139.8820206832613</v>
      </c>
      <c r="BK1227" s="24">
        <f t="shared" si="1602"/>
        <v>971.07131265007206</v>
      </c>
      <c r="BL1227" s="30">
        <f t="shared" si="1603"/>
        <v>0.16847376051216492</v>
      </c>
      <c r="BM1227" s="30">
        <f t="shared" si="1604"/>
        <v>-0.13760680706912307</v>
      </c>
      <c r="BN1227" s="30">
        <f t="shared" si="1605"/>
        <v>3.0866953443041856E-2</v>
      </c>
      <c r="BO1227" s="30">
        <f t="shared" si="1606"/>
        <v>-0.10673985362608121</v>
      </c>
      <c r="BP1227" s="30"/>
      <c r="BQ1227">
        <f t="shared" si="1607"/>
        <v>1246.67</v>
      </c>
      <c r="BR1227">
        <f t="shared" si="1608"/>
        <v>814.92</v>
      </c>
      <c r="BT1227" s="24">
        <f t="shared" si="1609"/>
        <v>1411.5985000000001</v>
      </c>
      <c r="BU1227" s="24">
        <f t="shared" si="1610"/>
        <v>1081.7415000000001</v>
      </c>
      <c r="BV1227" s="24">
        <f t="shared" si="1611"/>
        <v>1513.4915000000001</v>
      </c>
      <c r="BW1227" s="24">
        <f t="shared" si="1612"/>
        <v>979.84850000000006</v>
      </c>
      <c r="BX1227">
        <f t="shared" si="1613"/>
        <v>1678.42</v>
      </c>
      <c r="BY1227" s="24">
        <f t="shared" si="1614"/>
        <v>894.36200000000008</v>
      </c>
      <c r="BZ1227" s="15" t="str">
        <f t="shared" si="1615"/>
        <v>RED</v>
      </c>
      <c r="CA1227" s="15" t="str">
        <f t="shared" si="1616"/>
        <v>GREEN</v>
      </c>
      <c r="CB1227" s="15" t="str">
        <f t="shared" si="1617"/>
        <v>GREEN</v>
      </c>
      <c r="CC1227" s="15" t="str">
        <f t="shared" si="1618"/>
        <v>GREEN</v>
      </c>
      <c r="CJ1227">
        <f t="shared" si="1586"/>
        <v>1196.06</v>
      </c>
      <c r="CK1227">
        <f t="shared" si="1587"/>
        <v>814.92</v>
      </c>
      <c r="CM1227" s="24">
        <f t="shared" si="1588"/>
        <v>1341.6554799999999</v>
      </c>
      <c r="CN1227" s="24">
        <f t="shared" si="1589"/>
        <v>1050.46452</v>
      </c>
      <c r="CO1227" s="24">
        <f t="shared" si="1590"/>
        <v>1431.6045199999999</v>
      </c>
      <c r="CP1227" s="24">
        <f t="shared" si="1591"/>
        <v>960.51548000000003</v>
      </c>
      <c r="CQ1227">
        <f t="shared" si="1592"/>
        <v>1577.1999999999998</v>
      </c>
      <c r="CR1227" s="24">
        <f t="shared" si="1593"/>
        <v>885.04975999999999</v>
      </c>
      <c r="CS1227" s="15" t="str">
        <f t="shared" si="1594"/>
        <v>RED</v>
      </c>
      <c r="CT1227" s="15" t="str">
        <f t="shared" si="1595"/>
        <v>GREEN</v>
      </c>
      <c r="CU1227" s="15" t="str">
        <f t="shared" si="1619"/>
        <v>GREEN</v>
      </c>
      <c r="CV1227" s="15" t="str">
        <f t="shared" si="1563"/>
        <v>0</v>
      </c>
      <c r="CX1227" s="24">
        <f t="shared" si="1620"/>
        <v>1246.67</v>
      </c>
      <c r="CY1227" s="24">
        <f t="shared" si="1621"/>
        <v>814.92</v>
      </c>
      <c r="DA1227" s="24">
        <f t="shared" si="1631"/>
        <v>1411.5985000000001</v>
      </c>
      <c r="DB1227" s="24">
        <f t="shared" si="1622"/>
        <v>1081.7415000000001</v>
      </c>
      <c r="DC1227" s="24">
        <f t="shared" si="1623"/>
        <v>1513.4915000000001</v>
      </c>
      <c r="DD1227" s="24">
        <f t="shared" si="1624"/>
        <v>979.84850000000006</v>
      </c>
      <c r="DE1227">
        <f t="shared" si="1625"/>
        <v>1678.42</v>
      </c>
      <c r="DF1227" s="24">
        <f t="shared" si="1626"/>
        <v>894.36200000000008</v>
      </c>
      <c r="DG1227" s="15" t="str">
        <f t="shared" si="1627"/>
        <v>RED</v>
      </c>
      <c r="DH1227" s="15" t="str">
        <f t="shared" si="1628"/>
        <v>GREEN</v>
      </c>
      <c r="DI1227" s="15" t="str">
        <f t="shared" si="1629"/>
        <v>GREEN</v>
      </c>
    </row>
    <row r="1228" spans="1:113" x14ac:dyDescent="0.3">
      <c r="A1228" s="18">
        <v>35286</v>
      </c>
      <c r="B1228" s="1">
        <v>1036</v>
      </c>
      <c r="C1228" s="1">
        <v>1054</v>
      </c>
      <c r="D1228" s="1">
        <v>1024</v>
      </c>
      <c r="E1228" s="1">
        <v>1038</v>
      </c>
      <c r="F1228" s="1">
        <v>211600000</v>
      </c>
      <c r="G1228" s="1">
        <v>433299.99</v>
      </c>
      <c r="H1228" s="1">
        <v>0</v>
      </c>
      <c r="I1228" s="1">
        <v>1066.17</v>
      </c>
      <c r="J1228" s="1">
        <v>1090.26</v>
      </c>
      <c r="K1228" s="1">
        <v>1006.81</v>
      </c>
      <c r="L1228" s="1">
        <v>0</v>
      </c>
      <c r="M1228" s="1">
        <v>0</v>
      </c>
      <c r="N1228" s="1">
        <v>25.4</v>
      </c>
      <c r="O1228" s="1">
        <v>47.09</v>
      </c>
      <c r="P1228" s="1">
        <v>48.9</v>
      </c>
      <c r="Q1228" s="1">
        <v>17.57</v>
      </c>
      <c r="R1228" s="1">
        <v>31.68</v>
      </c>
      <c r="S1228" s="1">
        <v>0.48</v>
      </c>
      <c r="T1228" s="1">
        <v>21.04</v>
      </c>
      <c r="U1228" s="1">
        <v>24.05</v>
      </c>
      <c r="V1228" s="1">
        <v>25.59</v>
      </c>
      <c r="W1228" s="1">
        <v>28.45</v>
      </c>
      <c r="X1228" s="1">
        <v>22.26</v>
      </c>
      <c r="Y1228" s="1">
        <v>1192.3699999999999</v>
      </c>
      <c r="Z1228" s="1">
        <v>988.15</v>
      </c>
      <c r="AA1228" s="1">
        <v>1090.26</v>
      </c>
      <c r="AB1228" s="1">
        <v>1203.1099999999999</v>
      </c>
      <c r="AC1228" s="1">
        <v>813.12</v>
      </c>
      <c r="AD1228" s="19">
        <f t="shared" si="1596"/>
        <v>9.5457323156534893E-2</v>
      </c>
      <c r="AE1228" s="1"/>
      <c r="AF1228" s="1"/>
      <c r="AG1228" s="2">
        <f t="shared" si="1632"/>
        <v>-14.11</v>
      </c>
      <c r="AH1228" s="1">
        <f t="shared" si="1564"/>
        <v>1070.6433333333334</v>
      </c>
      <c r="AI1228" s="21">
        <f t="shared" si="1565"/>
        <v>1101.79</v>
      </c>
      <c r="AJ1228" s="22">
        <f t="shared" si="1566"/>
        <v>-31.146666666666533</v>
      </c>
      <c r="AK1228" s="23">
        <f t="shared" si="1567"/>
        <v>-11.306474358974469</v>
      </c>
      <c r="AL1228" s="23">
        <f t="shared" si="1597"/>
        <v>-19.840192307692064</v>
      </c>
      <c r="AM1228" s="1"/>
      <c r="AN1228">
        <f t="shared" si="1570"/>
        <v>1035.5</v>
      </c>
      <c r="AO1228" s="4">
        <f t="shared" si="1571"/>
        <v>1060.3775000000001</v>
      </c>
      <c r="AP1228" s="4">
        <f t="shared" si="1572"/>
        <v>1087.9100000000001</v>
      </c>
      <c r="AQ1228" s="24">
        <f t="shared" si="1573"/>
        <v>1103.278</v>
      </c>
      <c r="AR1228" t="str">
        <f t="shared" si="1574"/>
        <v>GREEN</v>
      </c>
      <c r="AS1228" t="str">
        <f t="shared" si="1575"/>
        <v>RED</v>
      </c>
      <c r="AT1228" t="str">
        <f t="shared" si="1576"/>
        <v>RED</v>
      </c>
      <c r="AU1228" t="str">
        <f t="shared" si="1577"/>
        <v>RED</v>
      </c>
      <c r="AV1228" t="str">
        <f t="shared" si="1578"/>
        <v>RED</v>
      </c>
      <c r="AW1228" t="str">
        <f t="shared" si="1579"/>
        <v>RED</v>
      </c>
      <c r="AX1228" s="25">
        <f t="shared" si="1580"/>
        <v>0</v>
      </c>
      <c r="AY1228" s="25">
        <f t="shared" si="1581"/>
        <v>0</v>
      </c>
      <c r="AZ1228" s="26" t="e">
        <f t="shared" si="1582"/>
        <v>#DIV/0!</v>
      </c>
      <c r="BA1228" s="1">
        <f t="shared" si="1584"/>
        <v>729549.99750000006</v>
      </c>
      <c r="BB1228" s="1">
        <f t="shared" si="1584"/>
        <v>0</v>
      </c>
      <c r="BC1228" s="27">
        <f t="shared" si="1583"/>
        <v>0.59392775201811987</v>
      </c>
      <c r="BD1228" s="28" t="e">
        <f t="shared" si="1568"/>
        <v>#DIV/0!</v>
      </c>
      <c r="BE1228" s="29">
        <f t="shared" si="1585"/>
        <v>3.0663559425978177</v>
      </c>
      <c r="BF1228" s="29">
        <f t="shared" si="1630"/>
        <v>1.5331779712989089</v>
      </c>
      <c r="BG1228" s="30">
        <f t="shared" si="1598"/>
        <v>0</v>
      </c>
      <c r="BH1228" s="31" t="e">
        <f t="shared" si="1599"/>
        <v>#DIV/0!</v>
      </c>
      <c r="BI1228" s="31" t="e">
        <f t="shared" si="1600"/>
        <v>#DIV/0!</v>
      </c>
      <c r="BJ1228" s="32">
        <f t="shared" si="1601"/>
        <v>1140.3479084103444</v>
      </c>
      <c r="BK1228" s="24">
        <f t="shared" si="1602"/>
        <v>1000.9387582563224</v>
      </c>
      <c r="BL1228" s="30">
        <f t="shared" si="1603"/>
        <v>0.13430553964742001</v>
      </c>
      <c r="BM1228" s="30">
        <f t="shared" si="1604"/>
        <v>-9.8601067832701755E-2</v>
      </c>
      <c r="BN1228" s="30">
        <f t="shared" si="1605"/>
        <v>3.570447181471826E-2</v>
      </c>
      <c r="BO1228" s="30">
        <f t="shared" si="1606"/>
        <v>-6.2896596017983503E-2</v>
      </c>
      <c r="BP1228" s="30"/>
      <c r="BQ1228">
        <f t="shared" si="1607"/>
        <v>1246.67</v>
      </c>
      <c r="BR1228">
        <f t="shared" si="1608"/>
        <v>814.92</v>
      </c>
      <c r="BT1228" s="24">
        <f t="shared" si="1609"/>
        <v>1411.5985000000001</v>
      </c>
      <c r="BU1228" s="24">
        <f t="shared" si="1610"/>
        <v>1081.7415000000001</v>
      </c>
      <c r="BV1228" s="24">
        <f t="shared" si="1611"/>
        <v>1513.4915000000001</v>
      </c>
      <c r="BW1228" s="24">
        <f t="shared" si="1612"/>
        <v>979.84850000000006</v>
      </c>
      <c r="BX1228">
        <f t="shared" si="1613"/>
        <v>1678.42</v>
      </c>
      <c r="BY1228" s="24">
        <f t="shared" si="1614"/>
        <v>894.36200000000008</v>
      </c>
      <c r="BZ1228" s="15" t="str">
        <f t="shared" si="1615"/>
        <v>RED</v>
      </c>
      <c r="CA1228" s="15" t="str">
        <f t="shared" si="1616"/>
        <v>GREEN</v>
      </c>
      <c r="CB1228" s="15" t="str">
        <f t="shared" si="1617"/>
        <v>GREEN</v>
      </c>
      <c r="CC1228" s="15" t="str">
        <f t="shared" si="1618"/>
        <v>0</v>
      </c>
      <c r="CJ1228">
        <f t="shared" si="1586"/>
        <v>1196.06</v>
      </c>
      <c r="CK1228">
        <f t="shared" si="1587"/>
        <v>814.92</v>
      </c>
      <c r="CM1228" s="24">
        <f t="shared" si="1588"/>
        <v>1341.6554799999999</v>
      </c>
      <c r="CN1228" s="24">
        <f t="shared" si="1589"/>
        <v>1050.46452</v>
      </c>
      <c r="CO1228" s="24">
        <f t="shared" si="1590"/>
        <v>1431.6045199999999</v>
      </c>
      <c r="CP1228" s="24">
        <f t="shared" si="1591"/>
        <v>960.51548000000003</v>
      </c>
      <c r="CQ1228">
        <f t="shared" si="1592"/>
        <v>1577.1999999999998</v>
      </c>
      <c r="CR1228" s="24">
        <f t="shared" si="1593"/>
        <v>885.04975999999999</v>
      </c>
      <c r="CS1228" s="15" t="str">
        <f t="shared" si="1594"/>
        <v>RED</v>
      </c>
      <c r="CT1228" s="15" t="str">
        <f t="shared" si="1595"/>
        <v>GREEN</v>
      </c>
      <c r="CU1228" s="15" t="str">
        <f t="shared" si="1619"/>
        <v>GREEN</v>
      </c>
      <c r="CV1228" s="15" t="str">
        <f t="shared" si="1563"/>
        <v>0</v>
      </c>
      <c r="CX1228" s="24">
        <f t="shared" si="1620"/>
        <v>1246.67</v>
      </c>
      <c r="CY1228" s="24">
        <f t="shared" si="1621"/>
        <v>814.92</v>
      </c>
      <c r="DA1228" s="24">
        <f t="shared" si="1631"/>
        <v>1411.5985000000001</v>
      </c>
      <c r="DB1228" s="24">
        <f t="shared" si="1622"/>
        <v>1081.7415000000001</v>
      </c>
      <c r="DC1228" s="24">
        <f t="shared" si="1623"/>
        <v>1513.4915000000001</v>
      </c>
      <c r="DD1228" s="24">
        <f t="shared" si="1624"/>
        <v>979.84850000000006</v>
      </c>
      <c r="DE1228">
        <f t="shared" si="1625"/>
        <v>1678.42</v>
      </c>
      <c r="DF1228" s="24">
        <f t="shared" si="1626"/>
        <v>894.36200000000008</v>
      </c>
      <c r="DG1228" s="15" t="str">
        <f t="shared" si="1627"/>
        <v>RED</v>
      </c>
      <c r="DH1228" s="15" t="str">
        <f t="shared" si="1628"/>
        <v>GREEN</v>
      </c>
      <c r="DI1228" s="15" t="str">
        <f t="shared" si="1629"/>
        <v>GREEN</v>
      </c>
    </row>
    <row r="1229" spans="1:113" x14ac:dyDescent="0.3">
      <c r="A1229" s="18">
        <v>35279</v>
      </c>
      <c r="B1229" s="1">
        <v>1054.51</v>
      </c>
      <c r="C1229" s="1">
        <v>1057.8399999999999</v>
      </c>
      <c r="D1229" s="1">
        <v>999</v>
      </c>
      <c r="E1229" s="1">
        <v>1033</v>
      </c>
      <c r="F1229" s="1">
        <v>329300000</v>
      </c>
      <c r="G1229" s="1">
        <v>725999.94</v>
      </c>
      <c r="H1229" s="1">
        <v>0</v>
      </c>
      <c r="I1229" s="1">
        <v>1077.17</v>
      </c>
      <c r="J1229" s="1">
        <v>1086.1600000000001</v>
      </c>
      <c r="K1229" s="1">
        <v>1005.59</v>
      </c>
      <c r="L1229" s="1">
        <v>0</v>
      </c>
      <c r="M1229" s="1">
        <v>0</v>
      </c>
      <c r="N1229" s="1">
        <v>19.739999999999998</v>
      </c>
      <c r="O1229" s="1">
        <v>46.44</v>
      </c>
      <c r="P1229" s="1">
        <v>48.6</v>
      </c>
      <c r="Q1229" s="1">
        <v>23.17</v>
      </c>
      <c r="R1229" s="1">
        <v>35.21</v>
      </c>
      <c r="S1229" s="1">
        <v>-1.74</v>
      </c>
      <c r="T1229" s="1">
        <v>26.25</v>
      </c>
      <c r="U1229" s="1">
        <v>27.13</v>
      </c>
      <c r="V1229" s="1">
        <v>26.71</v>
      </c>
      <c r="W1229" s="1">
        <v>29.7</v>
      </c>
      <c r="X1229" s="1">
        <v>23.57</v>
      </c>
      <c r="Y1229" s="1">
        <v>1201.97</v>
      </c>
      <c r="Z1229" s="1">
        <v>970.36</v>
      </c>
      <c r="AA1229" s="1">
        <v>1086.1600000000001</v>
      </c>
      <c r="AB1229" s="1">
        <v>1203.1099999999999</v>
      </c>
      <c r="AC1229" s="1">
        <v>813.12</v>
      </c>
      <c r="AD1229" s="19">
        <f t="shared" si="1596"/>
        <v>-0.30702651970701894</v>
      </c>
      <c r="AE1229" s="1"/>
      <c r="AF1229" s="1"/>
      <c r="AG1229" s="2">
        <f t="shared" si="1632"/>
        <v>-12.04</v>
      </c>
      <c r="AH1229" s="1">
        <f t="shared" si="1564"/>
        <v>1084.6433333333332</v>
      </c>
      <c r="AI1229" s="21">
        <f t="shared" si="1565"/>
        <v>1104.9153846153847</v>
      </c>
      <c r="AJ1229" s="22">
        <f t="shared" si="1566"/>
        <v>-20.272051282051507</v>
      </c>
      <c r="AK1229" s="23">
        <f t="shared" si="1567"/>
        <v>-7.4070512820696877E-2</v>
      </c>
      <c r="AL1229" s="23">
        <f t="shared" si="1597"/>
        <v>-20.19798076923081</v>
      </c>
      <c r="AM1229" s="1"/>
      <c r="AN1229">
        <f t="shared" si="1570"/>
        <v>1042.1199999999999</v>
      </c>
      <c r="AO1229" s="4">
        <f t="shared" si="1571"/>
        <v>1073.2149999999999</v>
      </c>
      <c r="AP1229" s="4">
        <f t="shared" si="1572"/>
        <v>1107.6675</v>
      </c>
      <c r="AQ1229" s="24">
        <f t="shared" si="1573"/>
        <v>1108.47</v>
      </c>
      <c r="AR1229" t="str">
        <f t="shared" si="1574"/>
        <v>RED</v>
      </c>
      <c r="AS1229" t="str">
        <f t="shared" si="1575"/>
        <v>RED</v>
      </c>
      <c r="AT1229" t="str">
        <f t="shared" si="1576"/>
        <v>RED</v>
      </c>
      <c r="AU1229" t="str">
        <f t="shared" si="1577"/>
        <v>RED</v>
      </c>
      <c r="AV1229" t="str">
        <f t="shared" si="1578"/>
        <v>RED</v>
      </c>
      <c r="AW1229" t="str">
        <f t="shared" si="1579"/>
        <v>RED</v>
      </c>
      <c r="AX1229" s="25">
        <f t="shared" si="1580"/>
        <v>0</v>
      </c>
      <c r="AY1229" s="25">
        <f t="shared" si="1581"/>
        <v>0</v>
      </c>
      <c r="AZ1229" s="26" t="e">
        <f t="shared" si="1582"/>
        <v>#DIV/0!</v>
      </c>
      <c r="BA1229" s="1">
        <f t="shared" si="1584"/>
        <v>828325.00750000007</v>
      </c>
      <c r="BB1229" s="1">
        <f t="shared" si="1584"/>
        <v>0</v>
      </c>
      <c r="BC1229" s="27">
        <f t="shared" si="1583"/>
        <v>0.87646748972503996</v>
      </c>
      <c r="BD1229" s="28" t="e">
        <f t="shared" si="1568"/>
        <v>#DIV/0!</v>
      </c>
      <c r="BE1229" s="29">
        <f t="shared" si="1585"/>
        <v>0</v>
      </c>
      <c r="BF1229" s="29">
        <f t="shared" si="1630"/>
        <v>0</v>
      </c>
      <c r="BG1229" s="30">
        <f t="shared" si="1598"/>
        <v>0</v>
      </c>
      <c r="BH1229" s="31" t="e">
        <f t="shared" si="1599"/>
        <v>#DIV/0!</v>
      </c>
      <c r="BI1229" s="31" t="e">
        <f t="shared" si="1600"/>
        <v>#DIV/0!</v>
      </c>
      <c r="BJ1229" s="32">
        <f t="shared" si="1601"/>
        <v>1156.5840296509716</v>
      </c>
      <c r="BK1229" s="24">
        <f t="shared" si="1602"/>
        <v>1012.7026370156948</v>
      </c>
      <c r="BL1229" s="30">
        <f t="shared" si="1603"/>
        <v>0.13928498803027767</v>
      </c>
      <c r="BM1229" s="30">
        <f t="shared" si="1604"/>
        <v>-0.11963604032039847</v>
      </c>
      <c r="BN1229" s="30">
        <f t="shared" si="1605"/>
        <v>1.9648947709879197E-2</v>
      </c>
      <c r="BO1229" s="30">
        <f t="shared" si="1606"/>
        <v>-9.9987092610519274E-2</v>
      </c>
      <c r="BP1229" s="30"/>
      <c r="BQ1229">
        <f t="shared" si="1607"/>
        <v>1246.67</v>
      </c>
      <c r="BR1229">
        <f t="shared" si="1608"/>
        <v>814.92</v>
      </c>
      <c r="BT1229" s="24">
        <f t="shared" si="1609"/>
        <v>1411.5985000000001</v>
      </c>
      <c r="BU1229" s="24">
        <f t="shared" si="1610"/>
        <v>1081.7415000000001</v>
      </c>
      <c r="BV1229" s="24">
        <f t="shared" si="1611"/>
        <v>1513.4915000000001</v>
      </c>
      <c r="BW1229" s="24">
        <f t="shared" si="1612"/>
        <v>979.84850000000006</v>
      </c>
      <c r="BX1229">
        <f t="shared" si="1613"/>
        <v>1678.42</v>
      </c>
      <c r="BY1229" s="24">
        <f t="shared" si="1614"/>
        <v>894.36200000000008</v>
      </c>
      <c r="BZ1229" s="15" t="str">
        <f t="shared" si="1615"/>
        <v>RED</v>
      </c>
      <c r="CA1229" s="15" t="str">
        <f t="shared" si="1616"/>
        <v>GREEN</v>
      </c>
      <c r="CB1229" s="15" t="str">
        <f t="shared" si="1617"/>
        <v>GREEN</v>
      </c>
      <c r="CC1229" s="15" t="str">
        <f t="shared" si="1618"/>
        <v>0</v>
      </c>
      <c r="CJ1229">
        <f t="shared" si="1586"/>
        <v>1196.06</v>
      </c>
      <c r="CK1229">
        <f t="shared" si="1587"/>
        <v>814.92</v>
      </c>
      <c r="CM1229" s="24">
        <f t="shared" si="1588"/>
        <v>1341.6554799999999</v>
      </c>
      <c r="CN1229" s="24">
        <f t="shared" si="1589"/>
        <v>1050.46452</v>
      </c>
      <c r="CO1229" s="24">
        <f t="shared" si="1590"/>
        <v>1431.6045199999999</v>
      </c>
      <c r="CP1229" s="24">
        <f t="shared" si="1591"/>
        <v>960.51548000000003</v>
      </c>
      <c r="CQ1229">
        <f t="shared" si="1592"/>
        <v>1577.1999999999998</v>
      </c>
      <c r="CR1229" s="24">
        <f t="shared" si="1593"/>
        <v>885.04975999999999</v>
      </c>
      <c r="CS1229" s="15" t="str">
        <f t="shared" si="1594"/>
        <v>RED</v>
      </c>
      <c r="CT1229" s="15" t="str">
        <f t="shared" si="1595"/>
        <v>GREEN</v>
      </c>
      <c r="CU1229" s="15" t="str">
        <f t="shared" si="1619"/>
        <v>GREEN</v>
      </c>
      <c r="CV1229" s="15" t="str">
        <f t="shared" si="1563"/>
        <v>0</v>
      </c>
      <c r="CX1229" s="24">
        <f t="shared" si="1620"/>
        <v>1246.67</v>
      </c>
      <c r="CY1229" s="24">
        <f t="shared" si="1621"/>
        <v>814.92</v>
      </c>
      <c r="DA1229" s="24">
        <f t="shared" si="1631"/>
        <v>1411.5985000000001</v>
      </c>
      <c r="DB1229" s="24">
        <f t="shared" si="1622"/>
        <v>1081.7415000000001</v>
      </c>
      <c r="DC1229" s="24">
        <f t="shared" si="1623"/>
        <v>1513.4915000000001</v>
      </c>
      <c r="DD1229" s="24">
        <f t="shared" si="1624"/>
        <v>979.84850000000006</v>
      </c>
      <c r="DE1229">
        <f t="shared" si="1625"/>
        <v>1678.42</v>
      </c>
      <c r="DF1229" s="24">
        <f t="shared" si="1626"/>
        <v>894.36200000000008</v>
      </c>
      <c r="DG1229" s="15" t="str">
        <f t="shared" si="1627"/>
        <v>RED</v>
      </c>
      <c r="DH1229" s="15" t="str">
        <f t="shared" si="1628"/>
        <v>GREEN</v>
      </c>
      <c r="DI1229" s="15" t="str">
        <f t="shared" si="1629"/>
        <v>GREEN</v>
      </c>
    </row>
    <row r="1230" spans="1:113" x14ac:dyDescent="0.3">
      <c r="A1230" s="18">
        <v>35273</v>
      </c>
      <c r="B1230" s="1">
        <v>1125.81</v>
      </c>
      <c r="C1230" s="1">
        <v>1127.1300000000001</v>
      </c>
      <c r="D1230" s="1">
        <v>1046.46</v>
      </c>
      <c r="E1230" s="1">
        <v>1051.24</v>
      </c>
      <c r="F1230" s="1">
        <v>344400000</v>
      </c>
      <c r="G1230" s="1">
        <v>772900.04</v>
      </c>
      <c r="H1230" s="1">
        <v>0</v>
      </c>
      <c r="I1230" s="1">
        <v>1094.97</v>
      </c>
      <c r="J1230" s="1">
        <v>1083.6099999999999</v>
      </c>
      <c r="K1230" s="1">
        <v>1004.82</v>
      </c>
      <c r="L1230" s="1">
        <v>0</v>
      </c>
      <c r="M1230" s="1">
        <v>0</v>
      </c>
      <c r="N1230" s="1">
        <v>24.21</v>
      </c>
      <c r="O1230" s="1">
        <v>48.45</v>
      </c>
      <c r="P1230" s="1">
        <v>49.64</v>
      </c>
      <c r="Q1230" s="1">
        <v>30.48</v>
      </c>
      <c r="R1230" s="1">
        <v>38.22</v>
      </c>
      <c r="S1230" s="1">
        <v>-6.08</v>
      </c>
      <c r="T1230" s="1">
        <v>24.87</v>
      </c>
      <c r="U1230" s="1">
        <v>29.14</v>
      </c>
      <c r="V1230" s="1">
        <v>29.03</v>
      </c>
      <c r="W1230" s="1">
        <v>25.27</v>
      </c>
      <c r="X1230" s="1">
        <v>24.97</v>
      </c>
      <c r="Y1230" s="1">
        <v>1206.06</v>
      </c>
      <c r="Z1230" s="1">
        <v>961.15</v>
      </c>
      <c r="AA1230" s="1">
        <v>1083.6099999999999</v>
      </c>
      <c r="AB1230" s="1">
        <v>1203.1099999999999</v>
      </c>
      <c r="AC1230" s="1">
        <v>813.12</v>
      </c>
      <c r="AD1230" s="19">
        <f t="shared" si="1596"/>
        <v>-1.0829526513249323</v>
      </c>
      <c r="AE1230" s="1"/>
      <c r="AF1230" s="1"/>
      <c r="AG1230" s="2">
        <f t="shared" si="1632"/>
        <v>-7.7399999999999984</v>
      </c>
      <c r="AH1230" s="1">
        <f t="shared" si="1564"/>
        <v>1105.3800000000001</v>
      </c>
      <c r="AI1230" s="21">
        <f t="shared" si="1565"/>
        <v>1111.5676923076924</v>
      </c>
      <c r="AJ1230" s="22">
        <f t="shared" si="1566"/>
        <v>-6.1876923076922594</v>
      </c>
      <c r="AK1230" s="23">
        <f t="shared" si="1567"/>
        <v>9.5626602564100835</v>
      </c>
      <c r="AL1230" s="23">
        <f t="shared" si="1597"/>
        <v>-15.750352564102343</v>
      </c>
      <c r="AM1230" s="1"/>
      <c r="AN1230">
        <f t="shared" si="1570"/>
        <v>1085.2550000000001</v>
      </c>
      <c r="AO1230" s="4">
        <f t="shared" si="1571"/>
        <v>1088.2150000000001</v>
      </c>
      <c r="AP1230" s="4">
        <f t="shared" si="1572"/>
        <v>1120.2225000000001</v>
      </c>
      <c r="AQ1230" s="24">
        <f t="shared" si="1573"/>
        <v>1113.6730000000002</v>
      </c>
      <c r="AR1230" t="str">
        <f t="shared" si="1574"/>
        <v>RED</v>
      </c>
      <c r="AS1230" t="str">
        <f t="shared" si="1575"/>
        <v>RED</v>
      </c>
      <c r="AT1230" t="str">
        <f t="shared" si="1576"/>
        <v>RED</v>
      </c>
      <c r="AU1230" t="str">
        <f t="shared" si="1577"/>
        <v>RED</v>
      </c>
      <c r="AV1230" t="str">
        <f t="shared" si="1578"/>
        <v>RED</v>
      </c>
      <c r="AW1230" t="str">
        <f t="shared" si="1579"/>
        <v>RED</v>
      </c>
      <c r="AX1230" s="25">
        <f t="shared" si="1580"/>
        <v>0</v>
      </c>
      <c r="AY1230" s="25">
        <f t="shared" si="1581"/>
        <v>0</v>
      </c>
      <c r="AZ1230" s="26" t="e">
        <f t="shared" si="1582"/>
        <v>#DIV/0!</v>
      </c>
      <c r="BA1230" s="1">
        <f t="shared" si="1584"/>
        <v>865500.03749999998</v>
      </c>
      <c r="BB1230" s="1">
        <f t="shared" si="1584"/>
        <v>0</v>
      </c>
      <c r="BC1230" s="27">
        <f t="shared" si="1583"/>
        <v>0.89300982843689369</v>
      </c>
      <c r="BD1230" s="28" t="e">
        <f t="shared" si="1568"/>
        <v>#DIV/0!</v>
      </c>
      <c r="BE1230" s="29">
        <f t="shared" si="1585"/>
        <v>0</v>
      </c>
      <c r="BF1230" s="29">
        <f t="shared" si="1630"/>
        <v>17.303925742995794</v>
      </c>
      <c r="BG1230" s="30">
        <f t="shared" si="1598"/>
        <v>0</v>
      </c>
      <c r="BH1230" s="31" t="e">
        <f t="shared" si="1599"/>
        <v>#DIV/0!</v>
      </c>
      <c r="BI1230" s="31" t="e">
        <f t="shared" si="1600"/>
        <v>#DIV/0!</v>
      </c>
      <c r="BJ1230" s="32">
        <f t="shared" si="1601"/>
        <v>1177.5945857843139</v>
      </c>
      <c r="BK1230" s="24">
        <f t="shared" si="1602"/>
        <v>1033.1654142156863</v>
      </c>
      <c r="BL1230" s="30">
        <f t="shared" si="1603"/>
        <v>0.13738934169992359</v>
      </c>
      <c r="BM1230" s="30">
        <f t="shared" si="1604"/>
        <v>-0.12019575528358314</v>
      </c>
      <c r="BN1230" s="30">
        <f t="shared" si="1605"/>
        <v>1.7193586416340455E-2</v>
      </c>
      <c r="BO1230" s="30">
        <f t="shared" si="1606"/>
        <v>-0.10300216886724269</v>
      </c>
      <c r="BP1230" s="30"/>
      <c r="BQ1230">
        <f t="shared" si="1607"/>
        <v>1246.67</v>
      </c>
      <c r="BR1230">
        <f t="shared" si="1608"/>
        <v>814.92</v>
      </c>
      <c r="BT1230" s="24">
        <f t="shared" si="1609"/>
        <v>1411.5985000000001</v>
      </c>
      <c r="BU1230" s="24">
        <f t="shared" si="1610"/>
        <v>1081.7415000000001</v>
      </c>
      <c r="BV1230" s="24">
        <f t="shared" si="1611"/>
        <v>1513.4915000000001</v>
      </c>
      <c r="BW1230" s="24">
        <f t="shared" si="1612"/>
        <v>979.84850000000006</v>
      </c>
      <c r="BX1230">
        <f t="shared" si="1613"/>
        <v>1678.42</v>
      </c>
      <c r="BY1230" s="24">
        <f t="shared" si="1614"/>
        <v>894.36200000000008</v>
      </c>
      <c r="BZ1230" s="15" t="str">
        <f t="shared" si="1615"/>
        <v>RED</v>
      </c>
      <c r="CA1230" s="15" t="str">
        <f t="shared" si="1616"/>
        <v>GREEN</v>
      </c>
      <c r="CB1230" s="15" t="str">
        <f t="shared" si="1617"/>
        <v>GREEN</v>
      </c>
      <c r="CC1230" s="15" t="str">
        <f t="shared" si="1618"/>
        <v>0</v>
      </c>
      <c r="CJ1230">
        <f t="shared" si="1586"/>
        <v>1196.06</v>
      </c>
      <c r="CK1230">
        <f t="shared" si="1587"/>
        <v>814.92</v>
      </c>
      <c r="CM1230" s="24">
        <f t="shared" si="1588"/>
        <v>1341.6554799999999</v>
      </c>
      <c r="CN1230" s="24">
        <f t="shared" si="1589"/>
        <v>1050.46452</v>
      </c>
      <c r="CO1230" s="24">
        <f t="shared" si="1590"/>
        <v>1431.6045199999999</v>
      </c>
      <c r="CP1230" s="24">
        <f t="shared" si="1591"/>
        <v>960.51548000000003</v>
      </c>
      <c r="CQ1230">
        <f t="shared" si="1592"/>
        <v>1577.1999999999998</v>
      </c>
      <c r="CR1230" s="24">
        <f t="shared" si="1593"/>
        <v>885.04975999999999</v>
      </c>
      <c r="CS1230" s="15" t="str">
        <f t="shared" si="1594"/>
        <v>GREEN</v>
      </c>
      <c r="CT1230" s="15" t="str">
        <f t="shared" si="1595"/>
        <v>GREEN</v>
      </c>
      <c r="CU1230" s="15" t="str">
        <f t="shared" si="1619"/>
        <v>GREEN</v>
      </c>
      <c r="CV1230" s="15" t="str">
        <f t="shared" si="1563"/>
        <v>0</v>
      </c>
      <c r="CX1230" s="24">
        <f t="shared" si="1620"/>
        <v>1246.67</v>
      </c>
      <c r="CY1230" s="24">
        <f t="shared" si="1621"/>
        <v>814.92</v>
      </c>
      <c r="DA1230" s="24">
        <f t="shared" si="1631"/>
        <v>1411.5985000000001</v>
      </c>
      <c r="DB1230" s="24">
        <f t="shared" si="1622"/>
        <v>1081.7415000000001</v>
      </c>
      <c r="DC1230" s="24">
        <f t="shared" si="1623"/>
        <v>1513.4915000000001</v>
      </c>
      <c r="DD1230" s="24">
        <f t="shared" si="1624"/>
        <v>979.84850000000006</v>
      </c>
      <c r="DE1230">
        <f t="shared" si="1625"/>
        <v>1678.42</v>
      </c>
      <c r="DF1230" s="24">
        <f t="shared" si="1626"/>
        <v>894.36200000000008</v>
      </c>
      <c r="DG1230" s="15" t="str">
        <f t="shared" si="1627"/>
        <v>RED</v>
      </c>
      <c r="DH1230" s="15" t="str">
        <f t="shared" si="1628"/>
        <v>GREEN</v>
      </c>
      <c r="DI1230" s="15" t="str">
        <f t="shared" si="1629"/>
        <v>GREEN</v>
      </c>
    </row>
    <row r="1231" spans="1:113" x14ac:dyDescent="0.3">
      <c r="A1231" s="18">
        <v>35265</v>
      </c>
      <c r="B1231" s="1">
        <v>1089</v>
      </c>
      <c r="C1231" s="1">
        <v>1126.71</v>
      </c>
      <c r="D1231" s="1">
        <v>1076.92</v>
      </c>
      <c r="E1231" s="1">
        <v>1119.27</v>
      </c>
      <c r="F1231" s="1">
        <v>431200000</v>
      </c>
      <c r="G1231" s="1">
        <v>986000.02</v>
      </c>
      <c r="H1231" s="1">
        <v>0</v>
      </c>
      <c r="I1231" s="1">
        <v>1116.21</v>
      </c>
      <c r="J1231" s="1">
        <v>1080.48</v>
      </c>
      <c r="K1231" s="1">
        <v>1003.58</v>
      </c>
      <c r="L1231" s="1">
        <v>0</v>
      </c>
      <c r="M1231" s="1">
        <v>0</v>
      </c>
      <c r="N1231" s="1">
        <v>55.31</v>
      </c>
      <c r="O1231" s="1">
        <v>56.98</v>
      </c>
      <c r="P1231" s="1">
        <v>53.81</v>
      </c>
      <c r="Q1231" s="1">
        <v>37.520000000000003</v>
      </c>
      <c r="R1231" s="1">
        <v>40.15</v>
      </c>
      <c r="S1231" s="1">
        <v>2.75</v>
      </c>
      <c r="T1231" s="1">
        <v>30.28</v>
      </c>
      <c r="U1231" s="1">
        <v>37</v>
      </c>
      <c r="V1231" s="1">
        <v>32.64</v>
      </c>
      <c r="W1231" s="1">
        <v>23.72</v>
      </c>
      <c r="X1231" s="1">
        <v>26.36</v>
      </c>
      <c r="Y1231" s="1">
        <v>1209.1300000000001</v>
      </c>
      <c r="Z1231" s="1">
        <v>951.82</v>
      </c>
      <c r="AA1231" s="1">
        <v>1080.48</v>
      </c>
      <c r="AB1231" s="1">
        <v>1203.1099999999999</v>
      </c>
      <c r="AC1231" s="1">
        <v>813.12</v>
      </c>
      <c r="AD1231" s="19">
        <f t="shared" si="1596"/>
        <v>0.4533517599009812</v>
      </c>
      <c r="AE1231" s="1"/>
      <c r="AF1231" s="1"/>
      <c r="AG1231" s="2">
        <f t="shared" si="1632"/>
        <v>-2.6299999999999955</v>
      </c>
      <c r="AH1231" s="1">
        <f t="shared" si="1564"/>
        <v>1129.5166666666667</v>
      </c>
      <c r="AI1231" s="21">
        <f t="shared" si="1565"/>
        <v>1117.1361538461542</v>
      </c>
      <c r="AJ1231" s="22">
        <f t="shared" si="1566"/>
        <v>12.380512820512422</v>
      </c>
      <c r="AK1231" s="23">
        <f t="shared" si="1567"/>
        <v>16.924294871794643</v>
      </c>
      <c r="AL1231" s="23">
        <f t="shared" si="1597"/>
        <v>-4.5437820512822213</v>
      </c>
      <c r="AM1231" s="1"/>
      <c r="AN1231">
        <f t="shared" si="1570"/>
        <v>1104.31</v>
      </c>
      <c r="AO1231" s="4">
        <f t="shared" si="1571"/>
        <v>1105.905</v>
      </c>
      <c r="AP1231" s="4">
        <f t="shared" si="1572"/>
        <v>1125.0575000000001</v>
      </c>
      <c r="AQ1231" s="24">
        <f t="shared" si="1573"/>
        <v>1120.1030000000003</v>
      </c>
      <c r="AR1231" t="str">
        <f t="shared" si="1574"/>
        <v>GREEN</v>
      </c>
      <c r="AS1231" t="str">
        <f t="shared" si="1575"/>
        <v>GREEN</v>
      </c>
      <c r="AT1231" t="str">
        <f t="shared" si="1576"/>
        <v>RED</v>
      </c>
      <c r="AU1231" t="str">
        <f t="shared" si="1577"/>
        <v>RED</v>
      </c>
      <c r="AV1231" t="str">
        <f t="shared" si="1578"/>
        <v>RED</v>
      </c>
      <c r="AW1231" t="str">
        <f t="shared" si="1579"/>
        <v>RED</v>
      </c>
      <c r="AX1231" s="25">
        <f t="shared" si="1580"/>
        <v>0</v>
      </c>
      <c r="AY1231" s="25">
        <f t="shared" si="1581"/>
        <v>0</v>
      </c>
      <c r="AZ1231" s="26" t="e">
        <f t="shared" si="1582"/>
        <v>#DIV/0!</v>
      </c>
      <c r="BA1231" s="1">
        <f t="shared" si="1584"/>
        <v>866025.02250000008</v>
      </c>
      <c r="BB1231" s="1">
        <f t="shared" si="1584"/>
        <v>0</v>
      </c>
      <c r="BC1231" s="27">
        <f t="shared" si="1583"/>
        <v>1.1385352551981256</v>
      </c>
      <c r="BD1231" s="28" t="e">
        <f t="shared" si="1568"/>
        <v>#DIV/0!</v>
      </c>
      <c r="BE1231" s="29">
        <f t="shared" si="1585"/>
        <v>34.607851485991588</v>
      </c>
      <c r="BF1231" s="29">
        <f t="shared" si="1630"/>
        <v>34.744579920087361</v>
      </c>
      <c r="BG1231" s="30">
        <f t="shared" si="1598"/>
        <v>0</v>
      </c>
      <c r="BH1231" s="31" t="e">
        <f t="shared" si="1599"/>
        <v>#DIV/0!</v>
      </c>
      <c r="BI1231" s="31" t="e">
        <f t="shared" si="1600"/>
        <v>#DIV/0!</v>
      </c>
      <c r="BJ1231" s="32">
        <f t="shared" si="1601"/>
        <v>1211.0761356857001</v>
      </c>
      <c r="BK1231" s="24">
        <f t="shared" si="1602"/>
        <v>1047.9571976476332</v>
      </c>
      <c r="BL1231" s="30">
        <f t="shared" si="1603"/>
        <v>0.1457368981908449</v>
      </c>
      <c r="BM1231" s="30">
        <f t="shared" si="1604"/>
        <v>-8.202322557175673E-2</v>
      </c>
      <c r="BN1231" s="30">
        <f t="shared" si="1605"/>
        <v>6.3713672619088169E-2</v>
      </c>
      <c r="BO1231" s="30">
        <f t="shared" si="1606"/>
        <v>-1.8309552952668562E-2</v>
      </c>
      <c r="BP1231" s="30"/>
      <c r="BQ1231">
        <f t="shared" si="1607"/>
        <v>1246.67</v>
      </c>
      <c r="BR1231">
        <f t="shared" si="1608"/>
        <v>814.92</v>
      </c>
      <c r="BT1231" s="24">
        <f t="shared" si="1609"/>
        <v>1411.5985000000001</v>
      </c>
      <c r="BU1231" s="24">
        <f t="shared" si="1610"/>
        <v>1081.7415000000001</v>
      </c>
      <c r="BV1231" s="24">
        <f t="shared" si="1611"/>
        <v>1513.4915000000001</v>
      </c>
      <c r="BW1231" s="24">
        <f t="shared" si="1612"/>
        <v>979.84850000000006</v>
      </c>
      <c r="BX1231">
        <f t="shared" si="1613"/>
        <v>1678.42</v>
      </c>
      <c r="BY1231" s="24">
        <f t="shared" si="1614"/>
        <v>894.36200000000008</v>
      </c>
      <c r="BZ1231" s="15" t="str">
        <f t="shared" si="1615"/>
        <v>GREEN</v>
      </c>
      <c r="CA1231" s="15" t="str">
        <f t="shared" si="1616"/>
        <v>GREEN</v>
      </c>
      <c r="CB1231" s="15" t="str">
        <f t="shared" si="1617"/>
        <v>GREEN</v>
      </c>
      <c r="CC1231" s="15" t="str">
        <f t="shared" si="1618"/>
        <v>0</v>
      </c>
      <c r="CJ1231">
        <f t="shared" si="1586"/>
        <v>1196.06</v>
      </c>
      <c r="CK1231">
        <f t="shared" si="1587"/>
        <v>814.92</v>
      </c>
      <c r="CM1231" s="24">
        <f t="shared" si="1588"/>
        <v>1341.6554799999999</v>
      </c>
      <c r="CN1231" s="24">
        <f t="shared" si="1589"/>
        <v>1050.46452</v>
      </c>
      <c r="CO1231" s="24">
        <f t="shared" si="1590"/>
        <v>1431.6045199999999</v>
      </c>
      <c r="CP1231" s="24">
        <f t="shared" si="1591"/>
        <v>960.51548000000003</v>
      </c>
      <c r="CQ1231">
        <f t="shared" si="1592"/>
        <v>1577.1999999999998</v>
      </c>
      <c r="CR1231" s="24">
        <f t="shared" si="1593"/>
        <v>885.04975999999999</v>
      </c>
      <c r="CS1231" s="15" t="str">
        <f t="shared" si="1594"/>
        <v>GREEN</v>
      </c>
      <c r="CT1231" s="15" t="str">
        <f t="shared" si="1595"/>
        <v>GREEN</v>
      </c>
      <c r="CU1231" s="15" t="str">
        <f t="shared" si="1619"/>
        <v>GREEN</v>
      </c>
      <c r="CV1231" s="15" t="str">
        <f t="shared" si="1563"/>
        <v>0</v>
      </c>
      <c r="CX1231" s="24">
        <f t="shared" si="1620"/>
        <v>1246.67</v>
      </c>
      <c r="CY1231" s="24">
        <f t="shared" si="1621"/>
        <v>814.92</v>
      </c>
      <c r="DA1231" s="24">
        <f t="shared" si="1631"/>
        <v>1411.5985000000001</v>
      </c>
      <c r="DB1231" s="24">
        <f t="shared" si="1622"/>
        <v>1081.7415000000001</v>
      </c>
      <c r="DC1231" s="24">
        <f t="shared" si="1623"/>
        <v>1513.4915000000001</v>
      </c>
      <c r="DD1231" s="24">
        <f t="shared" si="1624"/>
        <v>979.84850000000006</v>
      </c>
      <c r="DE1231">
        <f t="shared" si="1625"/>
        <v>1678.42</v>
      </c>
      <c r="DF1231" s="24">
        <f t="shared" si="1626"/>
        <v>894.36200000000008</v>
      </c>
      <c r="DG1231" s="15" t="str">
        <f t="shared" si="1627"/>
        <v>GREEN</v>
      </c>
      <c r="DH1231" s="15" t="str">
        <f t="shared" si="1628"/>
        <v>GREEN</v>
      </c>
      <c r="DI1231" s="15" t="str">
        <f t="shared" si="1629"/>
        <v>GREEN</v>
      </c>
    </row>
    <row r="1232" spans="1:113" x14ac:dyDescent="0.3">
      <c r="A1232" s="18">
        <v>35258</v>
      </c>
      <c r="B1232" s="1">
        <v>1095.08</v>
      </c>
      <c r="C1232" s="1">
        <v>1106.3599999999999</v>
      </c>
      <c r="D1232" s="1">
        <v>1072.48</v>
      </c>
      <c r="E1232" s="1">
        <v>1089.3499999999999</v>
      </c>
      <c r="F1232" s="1">
        <v>357500000</v>
      </c>
      <c r="G1232" s="1">
        <v>828400.03</v>
      </c>
      <c r="H1232" s="1">
        <v>0</v>
      </c>
      <c r="I1232" s="1">
        <v>1131.57</v>
      </c>
      <c r="J1232" s="1">
        <v>1074.49</v>
      </c>
      <c r="K1232" s="1">
        <v>1001.06</v>
      </c>
      <c r="L1232" s="1">
        <v>0</v>
      </c>
      <c r="M1232" s="1">
        <v>0</v>
      </c>
      <c r="N1232" s="1">
        <v>28.31</v>
      </c>
      <c r="O1232" s="1">
        <v>53.65</v>
      </c>
      <c r="P1232" s="1">
        <v>52.1</v>
      </c>
      <c r="Q1232" s="1">
        <v>39.03</v>
      </c>
      <c r="R1232" s="1">
        <v>40.81</v>
      </c>
      <c r="S1232" s="1">
        <v>-0.33</v>
      </c>
      <c r="T1232" s="1">
        <v>32.28</v>
      </c>
      <c r="U1232" s="1">
        <v>50.96</v>
      </c>
      <c r="V1232" s="1">
        <v>32.01</v>
      </c>
      <c r="W1232" s="1">
        <v>25.54</v>
      </c>
      <c r="X1232" s="1">
        <v>27.17</v>
      </c>
      <c r="Y1232" s="1">
        <v>1206.47</v>
      </c>
      <c r="Z1232" s="1">
        <v>942.5</v>
      </c>
      <c r="AA1232" s="1">
        <v>1074.49</v>
      </c>
      <c r="AB1232" s="1">
        <v>1203.1099999999999</v>
      </c>
      <c r="AC1232" s="1">
        <v>813.12</v>
      </c>
      <c r="AD1232" s="19">
        <f t="shared" si="1596"/>
        <v>-5.3909871620688395E-2</v>
      </c>
      <c r="AE1232" s="1"/>
      <c r="AF1232" s="1"/>
      <c r="AG1232" s="2">
        <f t="shared" si="1632"/>
        <v>-1.7800000000000011</v>
      </c>
      <c r="AH1232" s="1">
        <f t="shared" si="1564"/>
        <v>1131.8783333333333</v>
      </c>
      <c r="AI1232" s="21">
        <f t="shared" si="1565"/>
        <v>1118.0953846153848</v>
      </c>
      <c r="AJ1232" s="22">
        <f t="shared" si="1566"/>
        <v>13.782948717948557</v>
      </c>
      <c r="AK1232" s="23">
        <f t="shared" si="1567"/>
        <v>22.003557692307538</v>
      </c>
      <c r="AL1232" s="23">
        <f t="shared" si="1597"/>
        <v>-8.2206089743589814</v>
      </c>
      <c r="AM1232" s="1"/>
      <c r="AN1232">
        <f t="shared" si="1570"/>
        <v>1091.175</v>
      </c>
      <c r="AO1232" s="4">
        <f t="shared" si="1571"/>
        <v>1115.4425000000001</v>
      </c>
      <c r="AP1232" s="4">
        <f t="shared" si="1572"/>
        <v>1120.7775000000001</v>
      </c>
      <c r="AQ1232" s="24">
        <f t="shared" si="1573"/>
        <v>1116.0390000000002</v>
      </c>
      <c r="AR1232" t="str">
        <f t="shared" si="1574"/>
        <v>RED</v>
      </c>
      <c r="AS1232" t="str">
        <f t="shared" si="1575"/>
        <v>RED</v>
      </c>
      <c r="AT1232" t="str">
        <f t="shared" si="1576"/>
        <v>RED</v>
      </c>
      <c r="AU1232" t="str">
        <f t="shared" si="1577"/>
        <v>RED</v>
      </c>
      <c r="AV1232" t="str">
        <f t="shared" si="1578"/>
        <v>RED</v>
      </c>
      <c r="AW1232" t="str">
        <f t="shared" si="1579"/>
        <v>RED</v>
      </c>
      <c r="AX1232" s="25">
        <f t="shared" si="1580"/>
        <v>0</v>
      </c>
      <c r="AY1232" s="25">
        <f t="shared" si="1581"/>
        <v>0</v>
      </c>
      <c r="AZ1232" s="26" t="e">
        <f t="shared" si="1582"/>
        <v>#DIV/0!</v>
      </c>
      <c r="BA1232" s="1">
        <f t="shared" si="1584"/>
        <v>824500.04</v>
      </c>
      <c r="BB1232" s="1">
        <f t="shared" si="1584"/>
        <v>0</v>
      </c>
      <c r="BC1232" s="27">
        <f t="shared" si="1583"/>
        <v>1.0047301271204305</v>
      </c>
      <c r="BD1232" s="28" t="e">
        <f t="shared" si="1568"/>
        <v>#DIV/0!</v>
      </c>
      <c r="BE1232" s="29">
        <f t="shared" si="1585"/>
        <v>34.881308354183126</v>
      </c>
      <c r="BF1232" s="29">
        <f t="shared" si="1630"/>
        <v>39.604655905700028</v>
      </c>
      <c r="BG1232" s="30">
        <f t="shared" si="1598"/>
        <v>0</v>
      </c>
      <c r="BH1232" s="31" t="e">
        <f t="shared" si="1599"/>
        <v>#DIV/0!</v>
      </c>
      <c r="BI1232" s="31" t="e">
        <f t="shared" si="1600"/>
        <v>#DIV/0!</v>
      </c>
      <c r="BJ1232" s="32">
        <f t="shared" si="1601"/>
        <v>1212.8319856701282</v>
      </c>
      <c r="BK1232" s="24">
        <f t="shared" si="1602"/>
        <v>1050.9246809965384</v>
      </c>
      <c r="BL1232" s="30">
        <f t="shared" si="1603"/>
        <v>0.14862744267094122</v>
      </c>
      <c r="BM1232" s="30">
        <f t="shared" si="1604"/>
        <v>-0.11335382170113217</v>
      </c>
      <c r="BN1232" s="30">
        <f t="shared" si="1605"/>
        <v>3.5273620969809044E-2</v>
      </c>
      <c r="BO1232" s="30">
        <f t="shared" si="1606"/>
        <v>-7.8080200731323129E-2</v>
      </c>
      <c r="BP1232" s="30"/>
      <c r="BQ1232">
        <f t="shared" si="1607"/>
        <v>1246.67</v>
      </c>
      <c r="BR1232">
        <f t="shared" si="1608"/>
        <v>814.92</v>
      </c>
      <c r="BT1232" s="24">
        <f t="shared" si="1609"/>
        <v>1411.5985000000001</v>
      </c>
      <c r="BU1232" s="24">
        <f t="shared" si="1610"/>
        <v>1081.7415000000001</v>
      </c>
      <c r="BV1232" s="24">
        <f t="shared" si="1611"/>
        <v>1513.4915000000001</v>
      </c>
      <c r="BW1232" s="24">
        <f t="shared" si="1612"/>
        <v>979.84850000000006</v>
      </c>
      <c r="BX1232">
        <f t="shared" si="1613"/>
        <v>1678.42</v>
      </c>
      <c r="BY1232" s="24">
        <f t="shared" si="1614"/>
        <v>894.36200000000008</v>
      </c>
      <c r="BZ1232" s="15" t="str">
        <f t="shared" si="1615"/>
        <v>GREEN</v>
      </c>
      <c r="CA1232" s="15" t="str">
        <f t="shared" si="1616"/>
        <v>GREEN</v>
      </c>
      <c r="CB1232" s="15" t="str">
        <f t="shared" si="1617"/>
        <v>GREEN</v>
      </c>
      <c r="CC1232" s="15" t="str">
        <f t="shared" si="1618"/>
        <v>0</v>
      </c>
      <c r="CJ1232">
        <f t="shared" si="1586"/>
        <v>1196.06</v>
      </c>
      <c r="CK1232">
        <f t="shared" si="1587"/>
        <v>814.92</v>
      </c>
      <c r="CM1232" s="24">
        <f t="shared" si="1588"/>
        <v>1341.6554799999999</v>
      </c>
      <c r="CN1232" s="24">
        <f t="shared" si="1589"/>
        <v>1050.46452</v>
      </c>
      <c r="CO1232" s="24">
        <f t="shared" si="1590"/>
        <v>1431.6045199999999</v>
      </c>
      <c r="CP1232" s="24">
        <f t="shared" si="1591"/>
        <v>960.51548000000003</v>
      </c>
      <c r="CQ1232">
        <f t="shared" si="1592"/>
        <v>1577.1999999999998</v>
      </c>
      <c r="CR1232" s="24">
        <f t="shared" si="1593"/>
        <v>885.04975999999999</v>
      </c>
      <c r="CS1232" s="15" t="str">
        <f t="shared" si="1594"/>
        <v>GREEN</v>
      </c>
      <c r="CT1232" s="15" t="str">
        <f t="shared" si="1595"/>
        <v>GREEN</v>
      </c>
      <c r="CU1232" s="15" t="str">
        <f t="shared" si="1619"/>
        <v>GREEN</v>
      </c>
      <c r="CV1232" s="15" t="str">
        <f t="shared" si="1563"/>
        <v>0</v>
      </c>
      <c r="CX1232" s="24">
        <f t="shared" si="1620"/>
        <v>1246.67</v>
      </c>
      <c r="CY1232" s="24">
        <f t="shared" si="1621"/>
        <v>814.92</v>
      </c>
      <c r="DA1232" s="24">
        <f t="shared" si="1631"/>
        <v>1411.5985000000001</v>
      </c>
      <c r="DB1232" s="24">
        <f t="shared" si="1622"/>
        <v>1081.7415000000001</v>
      </c>
      <c r="DC1232" s="24">
        <f t="shared" si="1623"/>
        <v>1513.4915000000001</v>
      </c>
      <c r="DD1232" s="24">
        <f t="shared" si="1624"/>
        <v>979.84850000000006</v>
      </c>
      <c r="DE1232">
        <f t="shared" si="1625"/>
        <v>1678.42</v>
      </c>
      <c r="DF1232" s="24">
        <f t="shared" si="1626"/>
        <v>894.36200000000008</v>
      </c>
      <c r="DG1232" s="15" t="str">
        <f t="shared" si="1627"/>
        <v>GREEN</v>
      </c>
      <c r="DH1232" s="15" t="str">
        <f t="shared" si="1628"/>
        <v>GREEN</v>
      </c>
      <c r="DI1232" s="15" t="str">
        <f t="shared" si="1629"/>
        <v>GREEN</v>
      </c>
    </row>
    <row r="1233" spans="1:113" x14ac:dyDescent="0.3">
      <c r="A1233" s="18">
        <v>35251</v>
      </c>
      <c r="B1233" s="1">
        <v>1121</v>
      </c>
      <c r="C1233" s="1">
        <v>1121</v>
      </c>
      <c r="D1233" s="1">
        <v>1056</v>
      </c>
      <c r="E1233" s="1">
        <v>1093</v>
      </c>
      <c r="F1233" s="1">
        <v>390500000</v>
      </c>
      <c r="G1233" s="1">
        <v>874700.06</v>
      </c>
      <c r="H1233" s="1">
        <v>0</v>
      </c>
      <c r="I1233" s="1">
        <v>1140.3800000000001</v>
      </c>
      <c r="J1233" s="1">
        <v>1071.46</v>
      </c>
      <c r="K1233" s="1">
        <v>999.45</v>
      </c>
      <c r="L1233" s="1">
        <v>0</v>
      </c>
      <c r="M1233" s="1">
        <v>0</v>
      </c>
      <c r="N1233" s="1">
        <v>29.77</v>
      </c>
      <c r="O1233" s="1">
        <v>54.12</v>
      </c>
      <c r="P1233" s="1">
        <v>52.33</v>
      </c>
      <c r="Q1233" s="1">
        <v>43.43</v>
      </c>
      <c r="R1233" s="1">
        <v>41.25</v>
      </c>
      <c r="S1233" s="1">
        <v>-2.58</v>
      </c>
      <c r="T1233" s="1">
        <v>48.43</v>
      </c>
      <c r="U1233" s="1">
        <v>68.88</v>
      </c>
      <c r="V1233" s="1">
        <v>33.64</v>
      </c>
      <c r="W1233" s="1">
        <v>26.84</v>
      </c>
      <c r="X1233" s="1">
        <v>28.4</v>
      </c>
      <c r="Y1233" s="1">
        <v>1204.71</v>
      </c>
      <c r="Z1233" s="1">
        <v>938.21</v>
      </c>
      <c r="AA1233" s="1">
        <v>1071.46</v>
      </c>
      <c r="AB1233" s="1">
        <v>1203.1099999999999</v>
      </c>
      <c r="AC1233" s="1">
        <v>813.12</v>
      </c>
      <c r="AD1233" s="19">
        <f t="shared" si="1596"/>
        <v>-0.42425366938204695</v>
      </c>
      <c r="AE1233" s="1"/>
      <c r="AF1233" s="1"/>
      <c r="AG1233" s="2">
        <f t="shared" si="1632"/>
        <v>2.1799999999999997</v>
      </c>
      <c r="AH1233" s="1">
        <f t="shared" si="1564"/>
        <v>1131.9733333333334</v>
      </c>
      <c r="AI1233" s="21">
        <f t="shared" si="1565"/>
        <v>1113.6984615384617</v>
      </c>
      <c r="AJ1233" s="22">
        <f t="shared" si="1566"/>
        <v>18.274871794871615</v>
      </c>
      <c r="AK1233" s="23">
        <f t="shared" si="1567"/>
        <v>27.320641025640896</v>
      </c>
      <c r="AL1233" s="23">
        <f t="shared" si="1597"/>
        <v>-9.045769230769281</v>
      </c>
      <c r="AM1233" s="1"/>
      <c r="AN1233">
        <f t="shared" si="1570"/>
        <v>1107.5</v>
      </c>
      <c r="AO1233" s="4">
        <f t="shared" si="1571"/>
        <v>1142.1199999999999</v>
      </c>
      <c r="AP1233" s="4">
        <f t="shared" si="1572"/>
        <v>1124.05125</v>
      </c>
      <c r="AQ1233" s="24">
        <f t="shared" si="1573"/>
        <v>1119.0520000000001</v>
      </c>
      <c r="AR1233" t="str">
        <f t="shared" si="1574"/>
        <v>RED</v>
      </c>
      <c r="AS1233" t="str">
        <f t="shared" si="1575"/>
        <v>RED</v>
      </c>
      <c r="AT1233" t="str">
        <f t="shared" si="1576"/>
        <v>RED</v>
      </c>
      <c r="AU1233" t="str">
        <f t="shared" si="1577"/>
        <v>RED</v>
      </c>
      <c r="AV1233" t="str">
        <f t="shared" si="1578"/>
        <v>RED</v>
      </c>
      <c r="AW1233" t="str">
        <f t="shared" si="1579"/>
        <v>RED</v>
      </c>
      <c r="AX1233" s="25">
        <f t="shared" si="1580"/>
        <v>0</v>
      </c>
      <c r="AY1233" s="25">
        <f t="shared" si="1581"/>
        <v>0</v>
      </c>
      <c r="AZ1233" s="26" t="e">
        <f t="shared" si="1582"/>
        <v>#DIV/0!</v>
      </c>
      <c r="BA1233" s="1">
        <f t="shared" si="1584"/>
        <v>777300.02749999997</v>
      </c>
      <c r="BB1233" s="1">
        <f t="shared" si="1584"/>
        <v>0</v>
      </c>
      <c r="BC1233" s="27">
        <f t="shared" si="1583"/>
        <v>1.1253055822129121</v>
      </c>
      <c r="BD1233" s="28" t="e">
        <f t="shared" si="1568"/>
        <v>#DIV/0!</v>
      </c>
      <c r="BE1233" s="29">
        <f t="shared" si="1585"/>
        <v>44.328003457216937</v>
      </c>
      <c r="BF1233" s="29">
        <f t="shared" si="1630"/>
        <v>54.594254148422486</v>
      </c>
      <c r="BG1233" s="30">
        <f t="shared" si="1598"/>
        <v>0</v>
      </c>
      <c r="BH1233" s="31" t="e">
        <f t="shared" si="1599"/>
        <v>#DIV/0!</v>
      </c>
      <c r="BI1233" s="31" t="e">
        <f t="shared" si="1600"/>
        <v>#DIV/0!</v>
      </c>
      <c r="BJ1233" s="32">
        <f t="shared" si="1601"/>
        <v>1212.6884161039447</v>
      </c>
      <c r="BK1233" s="24">
        <f t="shared" si="1602"/>
        <v>1051.258250562722</v>
      </c>
      <c r="BL1233" s="30">
        <f t="shared" si="1603"/>
        <v>0.14769457048602266</v>
      </c>
      <c r="BM1233" s="30">
        <f t="shared" si="1604"/>
        <v>-0.10950449780781769</v>
      </c>
      <c r="BN1233" s="30">
        <f t="shared" si="1605"/>
        <v>3.819007267820497E-2</v>
      </c>
      <c r="BO1233" s="30">
        <f t="shared" si="1606"/>
        <v>-7.1314425129612724E-2</v>
      </c>
      <c r="BP1233" s="30"/>
      <c r="BQ1233">
        <f t="shared" si="1607"/>
        <v>1246.67</v>
      </c>
      <c r="BR1233">
        <f t="shared" si="1608"/>
        <v>814.92</v>
      </c>
      <c r="BT1233" s="24">
        <f t="shared" si="1609"/>
        <v>1411.5985000000001</v>
      </c>
      <c r="BU1233" s="24">
        <f t="shared" si="1610"/>
        <v>1081.7415000000001</v>
      </c>
      <c r="BV1233" s="24">
        <f t="shared" si="1611"/>
        <v>1513.4915000000001</v>
      </c>
      <c r="BW1233" s="24">
        <f t="shared" si="1612"/>
        <v>979.84850000000006</v>
      </c>
      <c r="BX1233">
        <f t="shared" si="1613"/>
        <v>1678.42</v>
      </c>
      <c r="BY1233" s="24">
        <f t="shared" si="1614"/>
        <v>894.36200000000008</v>
      </c>
      <c r="BZ1233" s="15" t="str">
        <f t="shared" si="1615"/>
        <v>GREEN</v>
      </c>
      <c r="CA1233" s="15" t="str">
        <f t="shared" si="1616"/>
        <v>GREEN</v>
      </c>
      <c r="CB1233" s="15" t="str">
        <f t="shared" si="1617"/>
        <v>GREEN</v>
      </c>
      <c r="CC1233" s="15" t="str">
        <f t="shared" si="1618"/>
        <v>0</v>
      </c>
      <c r="CJ1233">
        <f t="shared" si="1586"/>
        <v>1196.06</v>
      </c>
      <c r="CK1233">
        <f t="shared" si="1587"/>
        <v>814.92</v>
      </c>
      <c r="CM1233" s="24">
        <f t="shared" si="1588"/>
        <v>1341.6554799999999</v>
      </c>
      <c r="CN1233" s="24">
        <f t="shared" si="1589"/>
        <v>1050.46452</v>
      </c>
      <c r="CO1233" s="24">
        <f t="shared" si="1590"/>
        <v>1431.6045199999999</v>
      </c>
      <c r="CP1233" s="24">
        <f t="shared" si="1591"/>
        <v>960.51548000000003</v>
      </c>
      <c r="CQ1233">
        <f t="shared" si="1592"/>
        <v>1577.1999999999998</v>
      </c>
      <c r="CR1233" s="24">
        <f t="shared" si="1593"/>
        <v>885.04975999999999</v>
      </c>
      <c r="CS1233" s="15" t="str">
        <f t="shared" si="1594"/>
        <v>GREEN</v>
      </c>
      <c r="CT1233" s="15" t="str">
        <f t="shared" si="1595"/>
        <v>GREEN</v>
      </c>
      <c r="CU1233" s="15" t="str">
        <f t="shared" si="1619"/>
        <v>GREEN</v>
      </c>
      <c r="CV1233" s="15" t="str">
        <f t="shared" si="1563"/>
        <v>0</v>
      </c>
      <c r="CX1233" s="24">
        <f t="shared" si="1620"/>
        <v>1246.67</v>
      </c>
      <c r="CY1233" s="24">
        <f t="shared" si="1621"/>
        <v>814.92</v>
      </c>
      <c r="DA1233" s="24">
        <f t="shared" si="1631"/>
        <v>1411.5985000000001</v>
      </c>
      <c r="DB1233" s="24">
        <f t="shared" si="1622"/>
        <v>1081.7415000000001</v>
      </c>
      <c r="DC1233" s="24">
        <f t="shared" si="1623"/>
        <v>1513.4915000000001</v>
      </c>
      <c r="DD1233" s="24">
        <f t="shared" si="1624"/>
        <v>979.84850000000006</v>
      </c>
      <c r="DE1233">
        <f t="shared" si="1625"/>
        <v>1678.42</v>
      </c>
      <c r="DF1233" s="24">
        <f t="shared" si="1626"/>
        <v>894.36200000000008</v>
      </c>
      <c r="DG1233" s="15" t="str">
        <f t="shared" si="1627"/>
        <v>GREEN</v>
      </c>
      <c r="DH1233" s="15" t="str">
        <f t="shared" si="1628"/>
        <v>GREEN</v>
      </c>
      <c r="DI1233" s="15" t="str">
        <f t="shared" si="1629"/>
        <v>GREEN</v>
      </c>
    </row>
    <row r="1234" spans="1:113" x14ac:dyDescent="0.3">
      <c r="A1234" s="18">
        <v>35244</v>
      </c>
      <c r="B1234" s="1">
        <v>1157.92</v>
      </c>
      <c r="C1234" s="1">
        <v>1159.92</v>
      </c>
      <c r="D1234" s="1">
        <v>1107</v>
      </c>
      <c r="E1234" s="1">
        <v>1122</v>
      </c>
      <c r="F1234" s="1">
        <v>344000000</v>
      </c>
      <c r="G1234" s="1">
        <v>774999.98</v>
      </c>
      <c r="H1234" s="1">
        <v>0</v>
      </c>
      <c r="I1234" s="1">
        <v>1139.77</v>
      </c>
      <c r="J1234" s="1">
        <v>1067.97</v>
      </c>
      <c r="K1234" s="1">
        <v>997.83</v>
      </c>
      <c r="L1234" s="1">
        <v>0</v>
      </c>
      <c r="M1234" s="1">
        <v>0</v>
      </c>
      <c r="N1234" s="1">
        <v>40.99</v>
      </c>
      <c r="O1234" s="1">
        <v>57.9</v>
      </c>
      <c r="P1234" s="1">
        <v>54.15</v>
      </c>
      <c r="Q1234" s="1">
        <v>48.05</v>
      </c>
      <c r="R1234" s="1">
        <v>40.71</v>
      </c>
      <c r="S1234" s="1">
        <v>-3.06</v>
      </c>
      <c r="T1234" s="1">
        <v>72.16</v>
      </c>
      <c r="U1234" s="1">
        <v>79.98</v>
      </c>
      <c r="V1234" s="1">
        <v>37.049999999999997</v>
      </c>
      <c r="W1234" s="1">
        <v>21.72</v>
      </c>
      <c r="X1234" s="1">
        <v>29.72</v>
      </c>
      <c r="Y1234" s="1">
        <v>1202.43</v>
      </c>
      <c r="Z1234" s="1">
        <v>933.5</v>
      </c>
      <c r="AA1234" s="1">
        <v>1067.97</v>
      </c>
      <c r="AB1234" s="1">
        <v>1203.1099999999999</v>
      </c>
      <c r="AC1234" s="1">
        <v>813.12</v>
      </c>
      <c r="AD1234" s="19">
        <f t="shared" si="1596"/>
        <v>-0.5134752711862608</v>
      </c>
      <c r="AE1234" s="1"/>
      <c r="AF1234" s="1"/>
      <c r="AG1234" s="2">
        <f t="shared" si="1632"/>
        <v>7.3399999999999963</v>
      </c>
      <c r="AH1234" s="1">
        <f t="shared" si="1564"/>
        <v>1130.645</v>
      </c>
      <c r="AI1234" s="21">
        <f t="shared" si="1565"/>
        <v>1107.386153846154</v>
      </c>
      <c r="AJ1234" s="22">
        <f t="shared" si="1566"/>
        <v>23.25884615384598</v>
      </c>
      <c r="AK1234" s="23">
        <f t="shared" si="1567"/>
        <v>32.442948717948582</v>
      </c>
      <c r="AL1234" s="23">
        <f t="shared" si="1597"/>
        <v>-9.1841025641026022</v>
      </c>
      <c r="AM1234" s="1"/>
      <c r="AN1234">
        <f t="shared" si="1570"/>
        <v>1139.71</v>
      </c>
      <c r="AO1234" s="4">
        <f t="shared" si="1571"/>
        <v>1152.23</v>
      </c>
      <c r="AP1234" s="4">
        <f t="shared" si="1572"/>
        <v>1122.2550000000001</v>
      </c>
      <c r="AQ1234" s="24">
        <f t="shared" si="1573"/>
        <v>1122.1150000000002</v>
      </c>
      <c r="AR1234" t="str">
        <f t="shared" si="1574"/>
        <v>RED</v>
      </c>
      <c r="AS1234" t="str">
        <f t="shared" si="1575"/>
        <v>RED</v>
      </c>
      <c r="AT1234" t="str">
        <f t="shared" si="1576"/>
        <v>RED</v>
      </c>
      <c r="AU1234" t="str">
        <f t="shared" si="1577"/>
        <v>RED</v>
      </c>
      <c r="AV1234" t="str">
        <f t="shared" si="1578"/>
        <v>RED</v>
      </c>
      <c r="AW1234" t="str">
        <f t="shared" si="1579"/>
        <v>GREEN</v>
      </c>
      <c r="AX1234" s="25">
        <f t="shared" si="1580"/>
        <v>0</v>
      </c>
      <c r="AY1234" s="25">
        <f t="shared" si="1581"/>
        <v>0</v>
      </c>
      <c r="AZ1234" s="26" t="e">
        <f t="shared" si="1582"/>
        <v>#DIV/0!</v>
      </c>
      <c r="BA1234" s="1">
        <f t="shared" ref="BA1234:BB1249" si="1633">AVERAGE(G1234:G1237)</f>
        <v>745750.0149999999</v>
      </c>
      <c r="BB1234" s="1">
        <f t="shared" si="1633"/>
        <v>0</v>
      </c>
      <c r="BC1234" s="27">
        <f t="shared" si="1583"/>
        <v>1.039222211748799</v>
      </c>
      <c r="BD1234" s="28" t="e">
        <f t="shared" si="1568"/>
        <v>#DIV/0!</v>
      </c>
      <c r="BE1234" s="29">
        <f t="shared" si="1585"/>
        <v>64.860504839628035</v>
      </c>
      <c r="BF1234" s="29">
        <f t="shared" si="1630"/>
        <v>74.37857498701554</v>
      </c>
      <c r="BG1234" s="30">
        <f t="shared" si="1598"/>
        <v>0</v>
      </c>
      <c r="BH1234" s="31" t="e">
        <f t="shared" si="1599"/>
        <v>#DIV/0!</v>
      </c>
      <c r="BI1234" s="31" t="e">
        <f t="shared" si="1600"/>
        <v>#DIV/0!</v>
      </c>
      <c r="BJ1234" s="32">
        <f t="shared" si="1601"/>
        <v>1214.6346410279268</v>
      </c>
      <c r="BK1234" s="24">
        <f t="shared" si="1602"/>
        <v>1046.6553589720731</v>
      </c>
      <c r="BL1234" s="30">
        <f t="shared" si="1603"/>
        <v>0.14971415512999436</v>
      </c>
      <c r="BM1234" s="30">
        <f t="shared" si="1604"/>
        <v>-8.2562068652341197E-2</v>
      </c>
      <c r="BN1234" s="30">
        <f t="shared" si="1605"/>
        <v>6.7152086477653167E-2</v>
      </c>
      <c r="BO1234" s="30">
        <f t="shared" si="1606"/>
        <v>-1.5409982174688031E-2</v>
      </c>
      <c r="BP1234" s="30"/>
      <c r="BQ1234">
        <f t="shared" si="1607"/>
        <v>1246.67</v>
      </c>
      <c r="BR1234">
        <f t="shared" si="1608"/>
        <v>814.92</v>
      </c>
      <c r="BT1234" s="24">
        <f t="shared" si="1609"/>
        <v>1411.5985000000001</v>
      </c>
      <c r="BU1234" s="24">
        <f t="shared" si="1610"/>
        <v>1081.7415000000001</v>
      </c>
      <c r="BV1234" s="24">
        <f t="shared" si="1611"/>
        <v>1513.4915000000001</v>
      </c>
      <c r="BW1234" s="24">
        <f t="shared" si="1612"/>
        <v>979.84850000000006</v>
      </c>
      <c r="BX1234">
        <f t="shared" si="1613"/>
        <v>1678.42</v>
      </c>
      <c r="BY1234" s="24">
        <f t="shared" si="1614"/>
        <v>894.36200000000008</v>
      </c>
      <c r="BZ1234" s="15" t="str">
        <f t="shared" si="1615"/>
        <v>GREEN</v>
      </c>
      <c r="CA1234" s="15" t="str">
        <f t="shared" si="1616"/>
        <v>GREEN</v>
      </c>
      <c r="CB1234" s="15" t="str">
        <f t="shared" si="1617"/>
        <v>GREEN</v>
      </c>
      <c r="CC1234" s="15" t="str">
        <f t="shared" si="1618"/>
        <v>0</v>
      </c>
      <c r="CJ1234">
        <f t="shared" si="1586"/>
        <v>1196.06</v>
      </c>
      <c r="CK1234">
        <f t="shared" si="1587"/>
        <v>814.92</v>
      </c>
      <c r="CM1234" s="24">
        <f t="shared" si="1588"/>
        <v>1341.6554799999999</v>
      </c>
      <c r="CN1234" s="24">
        <f t="shared" si="1589"/>
        <v>1050.46452</v>
      </c>
      <c r="CO1234" s="24">
        <f t="shared" si="1590"/>
        <v>1431.6045199999999</v>
      </c>
      <c r="CP1234" s="24">
        <f t="shared" si="1591"/>
        <v>960.51548000000003</v>
      </c>
      <c r="CQ1234">
        <f t="shared" si="1592"/>
        <v>1577.1999999999998</v>
      </c>
      <c r="CR1234" s="24">
        <f t="shared" si="1593"/>
        <v>885.04975999999999</v>
      </c>
      <c r="CS1234" s="15" t="str">
        <f t="shared" si="1594"/>
        <v>GREEN</v>
      </c>
      <c r="CT1234" s="15" t="str">
        <f t="shared" si="1595"/>
        <v>GREEN</v>
      </c>
      <c r="CU1234" s="15" t="str">
        <f t="shared" si="1619"/>
        <v>GREEN</v>
      </c>
      <c r="CV1234" s="15" t="str">
        <f t="shared" si="1563"/>
        <v>0</v>
      </c>
      <c r="CX1234" s="24">
        <f t="shared" si="1620"/>
        <v>1246.67</v>
      </c>
      <c r="CY1234" s="24">
        <f t="shared" si="1621"/>
        <v>814.92</v>
      </c>
      <c r="DA1234" s="24">
        <f t="shared" si="1631"/>
        <v>1411.5985000000001</v>
      </c>
      <c r="DB1234" s="24">
        <f t="shared" si="1622"/>
        <v>1081.7415000000001</v>
      </c>
      <c r="DC1234" s="24">
        <f t="shared" si="1623"/>
        <v>1513.4915000000001</v>
      </c>
      <c r="DD1234" s="24">
        <f t="shared" si="1624"/>
        <v>979.84850000000006</v>
      </c>
      <c r="DE1234">
        <f t="shared" si="1625"/>
        <v>1678.42</v>
      </c>
      <c r="DF1234" s="24">
        <f t="shared" si="1626"/>
        <v>894.36200000000008</v>
      </c>
      <c r="DG1234" s="15" t="str">
        <f t="shared" si="1627"/>
        <v>GREEN</v>
      </c>
      <c r="DH1234" s="15" t="str">
        <f t="shared" si="1628"/>
        <v>GREEN</v>
      </c>
      <c r="DI1234" s="15" t="str">
        <f t="shared" si="1629"/>
        <v>GREEN</v>
      </c>
    </row>
    <row r="1235" spans="1:113" x14ac:dyDescent="0.3">
      <c r="A1235" s="18">
        <v>35237</v>
      </c>
      <c r="B1235" s="1">
        <v>1202.58</v>
      </c>
      <c r="C1235" s="1">
        <v>1203.1099999999999</v>
      </c>
      <c r="D1235" s="1">
        <v>1150.4000000000001</v>
      </c>
      <c r="E1235" s="1">
        <v>1157.42</v>
      </c>
      <c r="F1235" s="1">
        <v>356400000</v>
      </c>
      <c r="G1235" s="1">
        <v>819900.09</v>
      </c>
      <c r="H1235" s="1">
        <v>0</v>
      </c>
      <c r="I1235" s="1">
        <v>1132.3699999999999</v>
      </c>
      <c r="J1235" s="1">
        <v>1063.52</v>
      </c>
      <c r="K1235" s="1">
        <v>995.07</v>
      </c>
      <c r="L1235" s="1">
        <v>0</v>
      </c>
      <c r="M1235" s="1">
        <v>0</v>
      </c>
      <c r="N1235" s="1">
        <v>59.13</v>
      </c>
      <c r="O1235" s="1">
        <v>62.89</v>
      </c>
      <c r="P1235" s="1">
        <v>56.48</v>
      </c>
      <c r="Q1235" s="1">
        <v>50.3</v>
      </c>
      <c r="R1235" s="1">
        <v>38.869999999999997</v>
      </c>
      <c r="S1235" s="1">
        <v>-3.23</v>
      </c>
      <c r="T1235" s="1">
        <v>86.03</v>
      </c>
      <c r="U1235" s="1">
        <v>73.510000000000005</v>
      </c>
      <c r="V1235" s="1">
        <v>40.08</v>
      </c>
      <c r="W1235" s="1">
        <v>16.79</v>
      </c>
      <c r="X1235" s="1">
        <v>30</v>
      </c>
      <c r="Y1235" s="1">
        <v>1196.42</v>
      </c>
      <c r="Z1235" s="1">
        <v>930.61</v>
      </c>
      <c r="AA1235" s="1">
        <v>1063.52</v>
      </c>
      <c r="AB1235" s="1">
        <v>1198.3499999999999</v>
      </c>
      <c r="AC1235" s="1">
        <v>813.12</v>
      </c>
      <c r="AD1235" s="19">
        <f t="shared" si="1596"/>
        <v>-0.56675805518052946</v>
      </c>
      <c r="AE1235" s="1"/>
      <c r="AF1235" s="1"/>
      <c r="AG1235" s="2">
        <f t="shared" si="1632"/>
        <v>11.43</v>
      </c>
      <c r="AH1235" s="1">
        <f t="shared" si="1564"/>
        <v>1129.5683333333334</v>
      </c>
      <c r="AI1235" s="21">
        <f t="shared" si="1565"/>
        <v>1096.8707692307694</v>
      </c>
      <c r="AJ1235" s="22">
        <f t="shared" si="1566"/>
        <v>32.697564102564002</v>
      </c>
      <c r="AK1235" s="23">
        <f t="shared" si="1567"/>
        <v>38.695512820512704</v>
      </c>
      <c r="AL1235" s="23">
        <f t="shared" si="1597"/>
        <v>-5.9979487179487023</v>
      </c>
      <c r="AM1235" s="1"/>
      <c r="AN1235">
        <f t="shared" si="1570"/>
        <v>1176.74</v>
      </c>
      <c r="AO1235" s="4">
        <f t="shared" si="1571"/>
        <v>1144.21</v>
      </c>
      <c r="AP1235" s="4">
        <f t="shared" si="1572"/>
        <v>1121.94</v>
      </c>
      <c r="AQ1235" s="24">
        <f t="shared" si="1573"/>
        <v>1123.0890000000002</v>
      </c>
      <c r="AR1235" t="str">
        <f t="shared" si="1574"/>
        <v>RED</v>
      </c>
      <c r="AS1235" t="str">
        <f t="shared" si="1575"/>
        <v>GREEN</v>
      </c>
      <c r="AT1235" t="str">
        <f t="shared" si="1576"/>
        <v>GREEN</v>
      </c>
      <c r="AU1235" t="str">
        <f t="shared" si="1577"/>
        <v>GREEN</v>
      </c>
      <c r="AV1235" t="str">
        <f t="shared" si="1578"/>
        <v>GREEN</v>
      </c>
      <c r="AW1235" t="str">
        <f t="shared" si="1579"/>
        <v>GREEN</v>
      </c>
      <c r="AX1235" s="25">
        <f t="shared" si="1580"/>
        <v>0</v>
      </c>
      <c r="AY1235" s="25">
        <f t="shared" si="1581"/>
        <v>0</v>
      </c>
      <c r="AZ1235" s="26" t="e">
        <f t="shared" si="1582"/>
        <v>#DIV/0!</v>
      </c>
      <c r="BA1235" s="1">
        <f t="shared" si="1633"/>
        <v>692625.02750000008</v>
      </c>
      <c r="BB1235" s="1">
        <f t="shared" si="1633"/>
        <v>0</v>
      </c>
      <c r="BC1235" s="27">
        <f t="shared" si="1583"/>
        <v>1.183757527445108</v>
      </c>
      <c r="BD1235" s="28" t="e">
        <f t="shared" si="1568"/>
        <v>#DIV/0!</v>
      </c>
      <c r="BE1235" s="29">
        <f t="shared" si="1585"/>
        <v>83.896645134403045</v>
      </c>
      <c r="BF1235" s="29">
        <f t="shared" si="1630"/>
        <v>91.948322567201529</v>
      </c>
      <c r="BG1235" s="30">
        <f t="shared" si="1598"/>
        <v>0</v>
      </c>
      <c r="BH1235" s="31" t="e">
        <f t="shared" si="1599"/>
        <v>#DIV/0!</v>
      </c>
      <c r="BI1235" s="31" t="e">
        <f t="shared" si="1600"/>
        <v>#DIV/0!</v>
      </c>
      <c r="BJ1235" s="32">
        <f t="shared" si="1601"/>
        <v>1214.2526623834397</v>
      </c>
      <c r="BK1235" s="24">
        <f t="shared" si="1602"/>
        <v>1044.8840042832271</v>
      </c>
      <c r="BL1235" s="30">
        <f t="shared" si="1603"/>
        <v>0.1463329284963216</v>
      </c>
      <c r="BM1235" s="30">
        <f t="shared" si="1604"/>
        <v>-4.9102886059891465E-2</v>
      </c>
      <c r="BN1235" s="30">
        <f t="shared" si="1605"/>
        <v>9.7230042436430117E-2</v>
      </c>
      <c r="BO1235" s="30">
        <f t="shared" si="1606"/>
        <v>4.8127156376538652E-2</v>
      </c>
      <c r="BP1235" s="30"/>
      <c r="BQ1235">
        <f t="shared" si="1607"/>
        <v>1246.67</v>
      </c>
      <c r="BR1235">
        <f t="shared" si="1608"/>
        <v>814.92</v>
      </c>
      <c r="BT1235" s="24">
        <f t="shared" si="1609"/>
        <v>1411.5985000000001</v>
      </c>
      <c r="BU1235" s="24">
        <f t="shared" si="1610"/>
        <v>1081.7415000000001</v>
      </c>
      <c r="BV1235" s="24">
        <f t="shared" si="1611"/>
        <v>1513.4915000000001</v>
      </c>
      <c r="BW1235" s="24">
        <f t="shared" si="1612"/>
        <v>979.84850000000006</v>
      </c>
      <c r="BX1235">
        <f t="shared" si="1613"/>
        <v>1678.42</v>
      </c>
      <c r="BY1235" s="24">
        <f t="shared" si="1614"/>
        <v>894.36200000000008</v>
      </c>
      <c r="BZ1235" s="15" t="str">
        <f t="shared" si="1615"/>
        <v>GREEN</v>
      </c>
      <c r="CA1235" s="15" t="str">
        <f t="shared" si="1616"/>
        <v>GREEN</v>
      </c>
      <c r="CB1235" s="15" t="str">
        <f t="shared" si="1617"/>
        <v>GREEN</v>
      </c>
      <c r="CC1235" s="15" t="str">
        <f t="shared" si="1618"/>
        <v>0</v>
      </c>
      <c r="CJ1235">
        <f t="shared" si="1586"/>
        <v>1196.06</v>
      </c>
      <c r="CK1235">
        <f t="shared" si="1587"/>
        <v>814.92</v>
      </c>
      <c r="CM1235" s="24">
        <f t="shared" si="1588"/>
        <v>1341.6554799999999</v>
      </c>
      <c r="CN1235" s="24">
        <f t="shared" si="1589"/>
        <v>1050.46452</v>
      </c>
      <c r="CO1235" s="24">
        <f t="shared" si="1590"/>
        <v>1431.6045199999999</v>
      </c>
      <c r="CP1235" s="24">
        <f t="shared" si="1591"/>
        <v>960.51548000000003</v>
      </c>
      <c r="CQ1235">
        <f t="shared" si="1592"/>
        <v>1577.1999999999998</v>
      </c>
      <c r="CR1235" s="24">
        <f t="shared" si="1593"/>
        <v>885.04975999999999</v>
      </c>
      <c r="CS1235" s="15" t="str">
        <f t="shared" si="1594"/>
        <v>GREEN</v>
      </c>
      <c r="CT1235" s="15" t="str">
        <f t="shared" si="1595"/>
        <v>GREEN</v>
      </c>
      <c r="CU1235" s="15" t="str">
        <f t="shared" si="1619"/>
        <v>GREEN</v>
      </c>
      <c r="CV1235" s="15" t="str">
        <f t="shared" si="1563"/>
        <v>0</v>
      </c>
      <c r="CX1235" s="24">
        <f t="shared" si="1620"/>
        <v>1246.67</v>
      </c>
      <c r="CY1235" s="24">
        <f t="shared" si="1621"/>
        <v>814.92</v>
      </c>
      <c r="DA1235" s="24">
        <f t="shared" si="1631"/>
        <v>1411.5985000000001</v>
      </c>
      <c r="DB1235" s="24">
        <f t="shared" si="1622"/>
        <v>1081.7415000000001</v>
      </c>
      <c r="DC1235" s="24">
        <f t="shared" si="1623"/>
        <v>1513.4915000000001</v>
      </c>
      <c r="DD1235" s="24">
        <f t="shared" si="1624"/>
        <v>979.84850000000006</v>
      </c>
      <c r="DE1235">
        <f t="shared" si="1625"/>
        <v>1678.42</v>
      </c>
      <c r="DF1235" s="24">
        <f t="shared" si="1626"/>
        <v>894.36200000000008</v>
      </c>
      <c r="DG1235" s="15" t="str">
        <f t="shared" si="1627"/>
        <v>GREEN</v>
      </c>
      <c r="DH1235" s="15" t="str">
        <f t="shared" si="1628"/>
        <v>GREEN</v>
      </c>
      <c r="DI1235" s="15" t="str">
        <f t="shared" si="1629"/>
        <v>GREEN</v>
      </c>
    </row>
    <row r="1236" spans="1:113" x14ac:dyDescent="0.3">
      <c r="A1236" s="18">
        <v>35230</v>
      </c>
      <c r="B1236" s="1">
        <v>1136.8599999999999</v>
      </c>
      <c r="C1236" s="1">
        <v>1198.3499999999999</v>
      </c>
      <c r="D1236" s="1">
        <v>1136.77</v>
      </c>
      <c r="E1236" s="1">
        <v>1196.06</v>
      </c>
      <c r="F1236" s="1">
        <v>293700000</v>
      </c>
      <c r="G1236" s="1">
        <v>639599.98</v>
      </c>
      <c r="H1236" s="1">
        <v>0</v>
      </c>
      <c r="I1236" s="1">
        <v>1124</v>
      </c>
      <c r="J1236" s="1">
        <v>1051.56</v>
      </c>
      <c r="K1236" s="1">
        <v>990.72</v>
      </c>
      <c r="L1236" s="1">
        <v>0</v>
      </c>
      <c r="M1236" s="1">
        <v>0</v>
      </c>
      <c r="N1236" s="1">
        <v>87.2</v>
      </c>
      <c r="O1236" s="1">
        <v>68.89</v>
      </c>
      <c r="P1236" s="1">
        <v>59.16</v>
      </c>
      <c r="Q1236" s="1">
        <v>48.83</v>
      </c>
      <c r="R1236" s="1">
        <v>36.01</v>
      </c>
      <c r="S1236" s="1">
        <v>5.52</v>
      </c>
      <c r="T1236" s="1">
        <v>81.739999999999995</v>
      </c>
      <c r="U1236" s="1">
        <v>59.91</v>
      </c>
      <c r="V1236" s="1">
        <v>42.62</v>
      </c>
      <c r="W1236" s="1">
        <v>18.16</v>
      </c>
      <c r="X1236" s="1">
        <v>29.15</v>
      </c>
      <c r="Y1236" s="1">
        <v>1191.3599999999999</v>
      </c>
      <c r="Z1236" s="1">
        <v>911.76</v>
      </c>
      <c r="AA1236" s="1">
        <v>1051.56</v>
      </c>
      <c r="AB1236" s="1">
        <v>1160.1600000000001</v>
      </c>
      <c r="AC1236" s="1">
        <v>813.12</v>
      </c>
      <c r="AD1236" s="19">
        <f t="shared" si="1596"/>
        <v>0.87315539932435582</v>
      </c>
      <c r="AE1236" s="1"/>
      <c r="AF1236" s="1"/>
      <c r="AG1236" s="2">
        <f t="shared" si="1632"/>
        <v>12.82</v>
      </c>
      <c r="AH1236" s="1">
        <f t="shared" si="1564"/>
        <v>1116.4366666666667</v>
      </c>
      <c r="AI1236" s="21">
        <f t="shared" si="1565"/>
        <v>1081.3853846153847</v>
      </c>
      <c r="AJ1236" s="22">
        <f t="shared" si="1566"/>
        <v>35.051282051281987</v>
      </c>
      <c r="AK1236" s="23">
        <f t="shared" si="1567"/>
        <v>46.070320512820444</v>
      </c>
      <c r="AL1236" s="23">
        <f t="shared" si="1597"/>
        <v>-11.019038461538457</v>
      </c>
      <c r="AM1236" s="1"/>
      <c r="AN1236">
        <f>AVERAGE(E1236:E1237)</f>
        <v>1164.75</v>
      </c>
      <c r="AO1236" s="4">
        <f>AVERAGE(E1236:E1239)</f>
        <v>1126.1125</v>
      </c>
      <c r="AP1236" s="4">
        <f>AVERAGE(E1236:E1243)</f>
        <v>1117.7162499999999</v>
      </c>
      <c r="AQ1236" s="24">
        <f>AVERAGE(E1236:E1245)</f>
        <v>1110.566</v>
      </c>
      <c r="AR1236" t="str">
        <f>IF(E1236&gt;AN1236,"GREEN","RED")</f>
        <v>GREEN</v>
      </c>
      <c r="AS1236" t="str">
        <f>IF(E1236&gt;AO1236,"GREEN","RED")</f>
        <v>GREEN</v>
      </c>
      <c r="AT1236" t="str">
        <f>IF(E1236&gt;AP1236,"GREEN","RED")</f>
        <v>GREEN</v>
      </c>
      <c r="AU1236" t="str">
        <f>IF(E1236&gt;AQ1236,"GREEN","RED")</f>
        <v>GREEN</v>
      </c>
      <c r="AV1236" t="str">
        <f>IF(AN1236&gt;AO1236,"GREEN","RED")</f>
        <v>GREEN</v>
      </c>
      <c r="AW1236" t="str">
        <f>IF(AN1236&gt;AP1236,"GREEN","RED")</f>
        <v>GREEN</v>
      </c>
      <c r="AX1236" s="25">
        <f>(IF(AF1241&gt;0,AF1241,0)+IF(AF1236&gt;0,AF1236,0)+IF(AF1237&gt;0,AF1237,0)+IF(AF1238&gt;0,AF1238,0)+IF(AF1239&gt;0,AF1239,0)+IF(AF1240&gt;0,AF1240,0))/6</f>
        <v>0</v>
      </c>
      <c r="AY1236" s="25">
        <f>ABS((IF(AF1241&lt;0,AF1241,0)+IF(AF1236&lt;0,AF1236,0)+IF(AF1237&lt;0,AF1237,0)+IF(AF1238&lt;0,AF1238,0)+IF(AF1239&lt;0,AF1239,0)+IF(AF1240&lt;0,AF1240,0))/6)</f>
        <v>0</v>
      </c>
      <c r="AZ1236" s="26" t="e">
        <f>100-100*(1/(1+(AX1236/AY1236)))</f>
        <v>#DIV/0!</v>
      </c>
      <c r="BA1236" s="1">
        <f t="shared" si="1633"/>
        <v>589075.00249999994</v>
      </c>
      <c r="BB1236" s="1">
        <f t="shared" si="1633"/>
        <v>0</v>
      </c>
      <c r="BC1236" s="27">
        <f t="shared" si="1583"/>
        <v>1.0857700246752535</v>
      </c>
      <c r="BD1236" s="28" t="e">
        <f t="shared" si="1568"/>
        <v>#DIV/0!</v>
      </c>
      <c r="BE1236" s="29">
        <f t="shared" si="1585"/>
        <v>100</v>
      </c>
      <c r="BF1236" s="29">
        <f t="shared" si="1630"/>
        <v>100</v>
      </c>
      <c r="BG1236" s="30">
        <f t="shared" si="1598"/>
        <v>0</v>
      </c>
      <c r="BH1236" s="31" t="e">
        <f t="shared" si="1599"/>
        <v>#DIV/0!</v>
      </c>
      <c r="BI1236" s="31" t="e">
        <f t="shared" si="1600"/>
        <v>#DIV/0!</v>
      </c>
      <c r="BJ1236" s="32">
        <f t="shared" si="1601"/>
        <v>1204.748155990914</v>
      </c>
      <c r="BK1236" s="24">
        <f t="shared" si="1602"/>
        <v>1028.1251773424194</v>
      </c>
      <c r="BL1236" s="30">
        <f t="shared" si="1603"/>
        <v>0.14767066756558586</v>
      </c>
      <c r="BM1236" s="30">
        <f t="shared" si="1604"/>
        <v>-7.2639800602930316E-3</v>
      </c>
      <c r="BN1236" s="30">
        <f t="shared" si="1605"/>
        <v>0.14040668750529281</v>
      </c>
      <c r="BO1236" s="30">
        <f t="shared" si="1606"/>
        <v>0.13314270744499979</v>
      </c>
      <c r="BP1236" s="30"/>
      <c r="BQ1236">
        <f t="shared" si="1607"/>
        <v>1246.67</v>
      </c>
      <c r="BR1236">
        <f t="shared" si="1608"/>
        <v>814.92</v>
      </c>
      <c r="BT1236" s="24">
        <f t="shared" si="1609"/>
        <v>1411.5985000000001</v>
      </c>
      <c r="BU1236" s="24">
        <f t="shared" si="1610"/>
        <v>1081.7415000000001</v>
      </c>
      <c r="BV1236" s="24">
        <f t="shared" si="1611"/>
        <v>1513.4915000000001</v>
      </c>
      <c r="BW1236" s="24">
        <f t="shared" si="1612"/>
        <v>979.84850000000006</v>
      </c>
      <c r="BX1236">
        <f t="shared" si="1613"/>
        <v>1678.42</v>
      </c>
      <c r="BY1236" s="24">
        <f t="shared" si="1614"/>
        <v>894.36200000000008</v>
      </c>
      <c r="BZ1236" s="15" t="str">
        <f t="shared" si="1615"/>
        <v>GREEN</v>
      </c>
      <c r="CA1236" s="15" t="str">
        <f t="shared" si="1616"/>
        <v>GREEN</v>
      </c>
      <c r="CB1236" s="15" t="str">
        <f t="shared" si="1617"/>
        <v>GREEN</v>
      </c>
      <c r="CC1236" s="15" t="str">
        <f t="shared" si="1618"/>
        <v>0</v>
      </c>
      <c r="CJ1236">
        <f t="shared" si="1586"/>
        <v>1196.06</v>
      </c>
      <c r="CK1236">
        <f t="shared" si="1587"/>
        <v>814.92</v>
      </c>
      <c r="CM1236" s="24">
        <f t="shared" si="1588"/>
        <v>1341.6554799999999</v>
      </c>
      <c r="CN1236" s="24">
        <f t="shared" si="1589"/>
        <v>1050.46452</v>
      </c>
      <c r="CO1236" s="24">
        <f t="shared" si="1590"/>
        <v>1431.6045199999999</v>
      </c>
      <c r="CP1236" s="24">
        <f t="shared" si="1591"/>
        <v>960.51548000000003</v>
      </c>
      <c r="CQ1236">
        <f t="shared" si="1592"/>
        <v>1577.1999999999998</v>
      </c>
      <c r="CR1236" s="24">
        <f t="shared" si="1593"/>
        <v>885.04975999999999</v>
      </c>
      <c r="CS1236" s="15" t="str">
        <f t="shared" si="1594"/>
        <v>GREEN</v>
      </c>
      <c r="CT1236" s="15" t="str">
        <f t="shared" si="1595"/>
        <v>GREEN</v>
      </c>
      <c r="CU1236" s="15" t="str">
        <f t="shared" si="1619"/>
        <v>GREEN</v>
      </c>
      <c r="CV1236" s="15" t="str">
        <f t="shared" si="1563"/>
        <v>0</v>
      </c>
      <c r="CX1236" s="24">
        <f t="shared" si="1620"/>
        <v>1246.67</v>
      </c>
      <c r="CY1236" s="24">
        <f t="shared" si="1621"/>
        <v>814.92</v>
      </c>
      <c r="DA1236" s="24">
        <f t="shared" si="1631"/>
        <v>1411.5985000000001</v>
      </c>
      <c r="DB1236" s="24">
        <f t="shared" si="1622"/>
        <v>1081.7415000000001</v>
      </c>
      <c r="DC1236" s="24">
        <f t="shared" si="1623"/>
        <v>1513.4915000000001</v>
      </c>
      <c r="DD1236" s="24">
        <f t="shared" si="1624"/>
        <v>979.84850000000006</v>
      </c>
      <c r="DE1236">
        <f t="shared" si="1625"/>
        <v>1678.42</v>
      </c>
      <c r="DF1236" s="24">
        <f t="shared" si="1626"/>
        <v>894.36200000000008</v>
      </c>
      <c r="DG1236" s="15" t="str">
        <f t="shared" si="1627"/>
        <v>GREEN</v>
      </c>
      <c r="DH1236" s="15" t="str">
        <f t="shared" si="1628"/>
        <v>GREEN</v>
      </c>
      <c r="DI1236" s="15" t="str">
        <f t="shared" si="1629"/>
        <v>GREEN</v>
      </c>
    </row>
    <row r="1237" spans="1:113" x14ac:dyDescent="0.3">
      <c r="A1237" s="18">
        <v>35223</v>
      </c>
      <c r="B1237" s="1">
        <v>1098.18</v>
      </c>
      <c r="C1237" s="1">
        <v>1134.8599999999999</v>
      </c>
      <c r="D1237" s="1">
        <v>1098.18</v>
      </c>
      <c r="E1237" s="1">
        <v>1133.44</v>
      </c>
      <c r="F1237" s="1">
        <v>326900000</v>
      </c>
      <c r="G1237" s="1">
        <v>748500.01</v>
      </c>
      <c r="H1237" s="1">
        <v>0</v>
      </c>
      <c r="I1237" s="1">
        <v>1100.51</v>
      </c>
      <c r="J1237" s="1">
        <v>1032.5</v>
      </c>
      <c r="K1237" s="1">
        <v>986.02</v>
      </c>
      <c r="L1237" s="1">
        <v>0</v>
      </c>
      <c r="M1237" s="1">
        <v>0</v>
      </c>
      <c r="N1237" s="1">
        <v>73.72</v>
      </c>
      <c r="O1237" s="1">
        <v>63.67</v>
      </c>
      <c r="P1237" s="1">
        <v>55.88</v>
      </c>
      <c r="Q1237" s="1">
        <v>42.3</v>
      </c>
      <c r="R1237" s="1">
        <v>32.81</v>
      </c>
      <c r="S1237" s="1">
        <v>3.99</v>
      </c>
      <c r="T1237" s="1">
        <v>52.74</v>
      </c>
      <c r="U1237" s="1">
        <v>47.17</v>
      </c>
      <c r="V1237" s="1">
        <v>36.93</v>
      </c>
      <c r="W1237" s="1">
        <v>20.04</v>
      </c>
      <c r="X1237" s="1">
        <v>28.3</v>
      </c>
      <c r="Y1237" s="1">
        <v>1190.98</v>
      </c>
      <c r="Z1237" s="1">
        <v>874.02</v>
      </c>
      <c r="AA1237" s="1">
        <v>1032.5</v>
      </c>
      <c r="AB1237" s="1">
        <v>1160.1600000000001</v>
      </c>
      <c r="AC1237" s="1">
        <v>813.12</v>
      </c>
      <c r="AD1237" s="19">
        <f t="shared" si="1596"/>
        <v>0.53531313305671835</v>
      </c>
      <c r="AE1237" s="1"/>
      <c r="AF1237" s="1"/>
      <c r="AG1237" s="2">
        <f t="shared" si="1632"/>
        <v>9.4899999999999949</v>
      </c>
      <c r="AH1237" s="1">
        <f t="shared" si="1564"/>
        <v>1103.6733333333334</v>
      </c>
      <c r="AI1237" s="21">
        <f t="shared" si="1565"/>
        <v>1064.909230769231</v>
      </c>
      <c r="AJ1237" s="22">
        <f t="shared" si="1566"/>
        <v>38.764102564102359</v>
      </c>
      <c r="AK1237" s="23">
        <f t="shared" si="1567"/>
        <v>51.735608974358911</v>
      </c>
      <c r="AL1237" s="23">
        <f t="shared" si="1597"/>
        <v>-12.971506410256552</v>
      </c>
      <c r="AM1237" s="1"/>
      <c r="AN1237">
        <f t="shared" ref="AN1237:AN1300" si="1634">AVERAGE(E1237:E1238)</f>
        <v>1111.68</v>
      </c>
      <c r="AO1237" s="4">
        <f t="shared" ref="AO1237:AO1300" si="1635">AVERAGE(E1237:E1240)</f>
        <v>1105.9825000000001</v>
      </c>
      <c r="AP1237" s="4">
        <f t="shared" ref="AP1237:AP1300" si="1636">AVERAGE(E1237:E1244)</f>
        <v>1109.6762500000002</v>
      </c>
      <c r="AQ1237" s="24">
        <f t="shared" ref="AQ1237:AQ1300" si="1637">AVERAGE(E1237:E1246)</f>
        <v>1092.0540000000003</v>
      </c>
      <c r="AR1237" t="str">
        <f t="shared" ref="AR1237:AR1300" si="1638">IF(E1237&gt;AN1237,"GREEN","RED")</f>
        <v>GREEN</v>
      </c>
      <c r="AS1237" t="str">
        <f t="shared" ref="AS1237:AS1300" si="1639">IF(E1237&gt;AO1237,"GREEN","RED")</f>
        <v>GREEN</v>
      </c>
      <c r="AT1237" t="str">
        <f t="shared" ref="AT1237:AT1300" si="1640">IF(E1237&gt;AP1237,"GREEN","RED")</f>
        <v>GREEN</v>
      </c>
      <c r="AU1237" t="str">
        <f t="shared" ref="AU1237:AU1300" si="1641">IF(E1237&gt;AQ1237,"GREEN","RED")</f>
        <v>GREEN</v>
      </c>
      <c r="AV1237" t="str">
        <f t="shared" ref="AV1237:AV1300" si="1642">IF(AN1237&gt;AO1237,"GREEN","RED")</f>
        <v>GREEN</v>
      </c>
      <c r="AW1237" t="str">
        <f t="shared" ref="AW1237:AW1300" si="1643">IF(AN1237&gt;AP1237,"GREEN","RED")</f>
        <v>GREEN</v>
      </c>
      <c r="AX1237" s="25">
        <f t="shared" ref="AX1237:AX1300" si="1644">(IF(AF1242&gt;0,AF1242,0)+IF(AF1237&gt;0,AF1237,0)+IF(AF1238&gt;0,AF1238,0)+IF(AF1239&gt;0,AF1239,0)+IF(AF1240&gt;0,AF1240,0)+IF(AF1241&gt;0,AF1241,0))/6</f>
        <v>0</v>
      </c>
      <c r="AY1237" s="25">
        <f t="shared" ref="AY1237:AY1300" si="1645">ABS((IF(AF1242&lt;0,AF1242,0)+IF(AF1237&lt;0,AF1237,0)+IF(AF1238&lt;0,AF1238,0)+IF(AF1239&lt;0,AF1239,0)+IF(AF1240&lt;0,AF1240,0)+IF(AF1241&lt;0,AF1241,0))/6)</f>
        <v>0</v>
      </c>
      <c r="AZ1237" s="26" t="e">
        <f t="shared" ref="AZ1237:AZ1300" si="1646">100-100*(1/(1+(AX1237/AY1237)))</f>
        <v>#DIV/0!</v>
      </c>
      <c r="BA1237" s="1">
        <f t="shared" si="1633"/>
        <v>592650.00249999994</v>
      </c>
      <c r="BB1237" s="1">
        <f t="shared" si="1633"/>
        <v>0</v>
      </c>
      <c r="BC1237" s="27">
        <f t="shared" si="1583"/>
        <v>1.2629714111913803</v>
      </c>
      <c r="BD1237" s="28" t="e">
        <f t="shared" si="1568"/>
        <v>#DIV/0!</v>
      </c>
      <c r="BE1237" s="29">
        <f t="shared" si="1585"/>
        <v>100</v>
      </c>
      <c r="BF1237" s="29">
        <f t="shared" si="1630"/>
        <v>88.094289130558579</v>
      </c>
      <c r="BG1237" s="30">
        <f t="shared" si="1598"/>
        <v>0</v>
      </c>
      <c r="BH1237" s="31" t="e">
        <f t="shared" si="1599"/>
        <v>#DIV/0!</v>
      </c>
      <c r="BI1237" s="31" t="e">
        <f t="shared" si="1600"/>
        <v>#DIV/0!</v>
      </c>
      <c r="BJ1237" s="32">
        <f t="shared" si="1601"/>
        <v>1147.86038603734</v>
      </c>
      <c r="BK1237" s="24">
        <f t="shared" si="1602"/>
        <v>1059.4862806293268</v>
      </c>
      <c r="BL1237" s="30">
        <f t="shared" si="1603"/>
        <v>7.7969813495212176E-2</v>
      </c>
      <c r="BM1237" s="30">
        <f t="shared" si="1604"/>
        <v>-1.2722672604937178E-2</v>
      </c>
      <c r="BN1237" s="30">
        <f t="shared" si="1605"/>
        <v>6.5247140890275002E-2</v>
      </c>
      <c r="BO1237" s="30">
        <f t="shared" si="1606"/>
        <v>5.2524468285337828E-2</v>
      </c>
      <c r="BP1237" s="30"/>
      <c r="BQ1237">
        <f t="shared" si="1607"/>
        <v>1246.67</v>
      </c>
      <c r="BR1237">
        <f t="shared" si="1608"/>
        <v>814.92</v>
      </c>
      <c r="BT1237" s="24">
        <f t="shared" si="1609"/>
        <v>1411.5985000000001</v>
      </c>
      <c r="BU1237" s="24">
        <f t="shared" si="1610"/>
        <v>1081.7415000000001</v>
      </c>
      <c r="BV1237" s="24">
        <f t="shared" si="1611"/>
        <v>1513.4915000000001</v>
      </c>
      <c r="BW1237" s="24">
        <f t="shared" si="1612"/>
        <v>979.84850000000006</v>
      </c>
      <c r="BX1237">
        <f t="shared" si="1613"/>
        <v>1678.42</v>
      </c>
      <c r="BY1237" s="24">
        <f t="shared" si="1614"/>
        <v>894.36200000000008</v>
      </c>
      <c r="BZ1237" s="15" t="str">
        <f t="shared" si="1615"/>
        <v>GREEN</v>
      </c>
      <c r="CA1237" s="15" t="str">
        <f t="shared" si="1616"/>
        <v>GREEN</v>
      </c>
      <c r="CB1237" s="15" t="str">
        <f t="shared" si="1617"/>
        <v>GREEN</v>
      </c>
      <c r="CC1237" s="15" t="str">
        <f t="shared" si="1618"/>
        <v>0</v>
      </c>
      <c r="CJ1237">
        <f t="shared" si="1586"/>
        <v>1133.44</v>
      </c>
      <c r="CK1237">
        <f t="shared" si="1587"/>
        <v>814.92</v>
      </c>
      <c r="CM1237" s="24">
        <f t="shared" si="1588"/>
        <v>1255.11464</v>
      </c>
      <c r="CN1237" s="24">
        <f t="shared" si="1589"/>
        <v>1011.76536</v>
      </c>
      <c r="CO1237" s="24">
        <f t="shared" si="1590"/>
        <v>1330.2853600000001</v>
      </c>
      <c r="CP1237" s="24">
        <f t="shared" si="1591"/>
        <v>936.59464000000003</v>
      </c>
      <c r="CQ1237">
        <f t="shared" si="1592"/>
        <v>1451.96</v>
      </c>
      <c r="CR1237" s="24">
        <f t="shared" si="1593"/>
        <v>873.52767999999992</v>
      </c>
      <c r="CS1237" s="15" t="str">
        <f t="shared" si="1594"/>
        <v>GREEN</v>
      </c>
      <c r="CT1237" s="15" t="str">
        <f t="shared" si="1595"/>
        <v>GREEN</v>
      </c>
      <c r="CU1237" s="15" t="str">
        <f t="shared" si="1619"/>
        <v>GREEN</v>
      </c>
      <c r="CV1237" s="15" t="str">
        <f t="shared" si="1563"/>
        <v>0</v>
      </c>
      <c r="CX1237" s="24">
        <f t="shared" si="1620"/>
        <v>1246.67</v>
      </c>
      <c r="CY1237" s="24">
        <f t="shared" si="1621"/>
        <v>814.92</v>
      </c>
      <c r="DA1237" s="24">
        <f t="shared" si="1631"/>
        <v>1411.5985000000001</v>
      </c>
      <c r="DB1237" s="24">
        <f t="shared" si="1622"/>
        <v>1081.7415000000001</v>
      </c>
      <c r="DC1237" s="24">
        <f t="shared" si="1623"/>
        <v>1513.4915000000001</v>
      </c>
      <c r="DD1237" s="24">
        <f t="shared" si="1624"/>
        <v>979.84850000000006</v>
      </c>
      <c r="DE1237">
        <f t="shared" si="1625"/>
        <v>1678.42</v>
      </c>
      <c r="DF1237" s="24">
        <f t="shared" si="1626"/>
        <v>894.36200000000008</v>
      </c>
      <c r="DG1237" s="15" t="str">
        <f t="shared" si="1627"/>
        <v>GREEN</v>
      </c>
      <c r="DH1237" s="15" t="str">
        <f t="shared" si="1628"/>
        <v>GREEN</v>
      </c>
      <c r="DI1237" s="15" t="str">
        <f t="shared" si="1629"/>
        <v>GREEN</v>
      </c>
    </row>
    <row r="1238" spans="1:113" x14ac:dyDescent="0.3">
      <c r="A1238" s="18">
        <v>35216</v>
      </c>
      <c r="B1238" s="1">
        <v>1080.55</v>
      </c>
      <c r="C1238" s="1">
        <v>1100.5899999999999</v>
      </c>
      <c r="D1238" s="1">
        <v>1046.95</v>
      </c>
      <c r="E1238" s="1">
        <v>1089.92</v>
      </c>
      <c r="F1238" s="1">
        <v>260600000</v>
      </c>
      <c r="G1238" s="1">
        <v>562500.03</v>
      </c>
      <c r="H1238" s="1">
        <v>0</v>
      </c>
      <c r="I1238" s="1">
        <v>1097.72</v>
      </c>
      <c r="J1238" s="1">
        <v>1018.03</v>
      </c>
      <c r="K1238" s="1">
        <v>983.12</v>
      </c>
      <c r="L1238" s="1">
        <v>0</v>
      </c>
      <c r="M1238" s="1">
        <v>0</v>
      </c>
      <c r="N1238" s="1">
        <v>48.67</v>
      </c>
      <c r="O1238" s="1">
        <v>59.26</v>
      </c>
      <c r="P1238" s="1">
        <v>53.37</v>
      </c>
      <c r="Q1238" s="1">
        <v>39.729999999999997</v>
      </c>
      <c r="R1238" s="1">
        <v>30.43</v>
      </c>
      <c r="S1238" s="1">
        <v>0.45</v>
      </c>
      <c r="T1238" s="1">
        <v>45.26</v>
      </c>
      <c r="U1238" s="1">
        <v>50.05</v>
      </c>
      <c r="V1238" s="1">
        <v>34.130000000000003</v>
      </c>
      <c r="W1238" s="1">
        <v>21.46</v>
      </c>
      <c r="X1238" s="1">
        <v>28.19</v>
      </c>
      <c r="Y1238" s="1">
        <v>1189.3399999999999</v>
      </c>
      <c r="Z1238" s="1">
        <v>846.72</v>
      </c>
      <c r="AA1238" s="1">
        <v>1018.03</v>
      </c>
      <c r="AB1238" s="1">
        <v>1160.1600000000001</v>
      </c>
      <c r="AC1238" s="1">
        <v>813.12</v>
      </c>
      <c r="AD1238" s="19">
        <f t="shared" si="1596"/>
        <v>5.5643306170167772E-2</v>
      </c>
      <c r="AE1238" s="1"/>
      <c r="AF1238" s="1"/>
      <c r="AG1238" s="2">
        <f t="shared" si="1632"/>
        <v>9.2999999999999972</v>
      </c>
      <c r="AH1238" s="1">
        <f t="shared" si="1564"/>
        <v>1102.0383333333334</v>
      </c>
      <c r="AI1238" s="21">
        <f t="shared" si="1565"/>
        <v>1053.7692307692309</v>
      </c>
      <c r="AJ1238" s="22">
        <f t="shared" si="1566"/>
        <v>48.269102564102468</v>
      </c>
      <c r="AK1238" s="23">
        <f t="shared" si="1567"/>
        <v>53.89243589743586</v>
      </c>
      <c r="AL1238" s="23">
        <f t="shared" si="1597"/>
        <v>-5.6233333333333917</v>
      </c>
      <c r="AM1238" s="1"/>
      <c r="AN1238">
        <f t="shared" si="1634"/>
        <v>1087.4749999999999</v>
      </c>
      <c r="AO1238" s="4">
        <f t="shared" si="1635"/>
        <v>1092.28</v>
      </c>
      <c r="AP1238" s="4">
        <f t="shared" si="1636"/>
        <v>1097.02</v>
      </c>
      <c r="AQ1238" s="24">
        <f t="shared" si="1637"/>
        <v>1077.24</v>
      </c>
      <c r="AR1238" t="str">
        <f t="shared" si="1638"/>
        <v>GREEN</v>
      </c>
      <c r="AS1238" t="str">
        <f t="shared" si="1639"/>
        <v>RED</v>
      </c>
      <c r="AT1238" t="str">
        <f t="shared" si="1640"/>
        <v>RED</v>
      </c>
      <c r="AU1238" t="str">
        <f t="shared" si="1641"/>
        <v>GREEN</v>
      </c>
      <c r="AV1238" t="str">
        <f t="shared" si="1642"/>
        <v>RED</v>
      </c>
      <c r="AW1238" t="str">
        <f t="shared" si="1643"/>
        <v>RED</v>
      </c>
      <c r="AX1238" s="25">
        <f t="shared" si="1644"/>
        <v>0</v>
      </c>
      <c r="AY1238" s="25">
        <f t="shared" si="1645"/>
        <v>0</v>
      </c>
      <c r="AZ1238" s="26" t="e">
        <f t="shared" si="1646"/>
        <v>#DIV/0!</v>
      </c>
      <c r="BA1238" s="1">
        <f t="shared" si="1633"/>
        <v>559825.00750000007</v>
      </c>
      <c r="BB1238" s="1">
        <f t="shared" si="1633"/>
        <v>0</v>
      </c>
      <c r="BC1238" s="27">
        <f t="shared" si="1583"/>
        <v>1.004778319053566</v>
      </c>
      <c r="BD1238" s="28" t="e">
        <f t="shared" si="1568"/>
        <v>#DIV/0!</v>
      </c>
      <c r="BE1238" s="29">
        <f t="shared" si="1585"/>
        <v>76.188578261117158</v>
      </c>
      <c r="BF1238" s="29">
        <f t="shared" si="1630"/>
        <v>74.796447076239829</v>
      </c>
      <c r="BG1238" s="30">
        <f t="shared" si="1598"/>
        <v>0</v>
      </c>
      <c r="BH1238" s="31" t="e">
        <f t="shared" si="1599"/>
        <v>#DIV/0!</v>
      </c>
      <c r="BI1238" s="31" t="e">
        <f t="shared" si="1600"/>
        <v>#DIV/0!</v>
      </c>
      <c r="BJ1238" s="32">
        <f t="shared" si="1601"/>
        <v>1141.4012019618604</v>
      </c>
      <c r="BK1238" s="24">
        <f t="shared" si="1602"/>
        <v>1062.6754647048065</v>
      </c>
      <c r="BL1238" s="30">
        <f t="shared" si="1603"/>
        <v>7.2230748364149541E-2</v>
      </c>
      <c r="BM1238" s="30">
        <f t="shared" si="1604"/>
        <v>-4.7233927225723241E-2</v>
      </c>
      <c r="BN1238" s="30">
        <f t="shared" si="1605"/>
        <v>2.4996821138426304E-2</v>
      </c>
      <c r="BO1238" s="30">
        <f t="shared" si="1606"/>
        <v>-2.2237106087296937E-2</v>
      </c>
      <c r="BP1238" s="30"/>
      <c r="BQ1238">
        <f t="shared" si="1607"/>
        <v>1246.67</v>
      </c>
      <c r="BR1238">
        <f t="shared" si="1608"/>
        <v>814.92</v>
      </c>
      <c r="BT1238" s="24">
        <f t="shared" si="1609"/>
        <v>1411.5985000000001</v>
      </c>
      <c r="BU1238" s="24">
        <f t="shared" si="1610"/>
        <v>1081.7415000000001</v>
      </c>
      <c r="BV1238" s="24">
        <f t="shared" si="1611"/>
        <v>1513.4915000000001</v>
      </c>
      <c r="BW1238" s="24">
        <f t="shared" si="1612"/>
        <v>979.84850000000006</v>
      </c>
      <c r="BX1238">
        <f t="shared" si="1613"/>
        <v>1678.42</v>
      </c>
      <c r="BY1238" s="24">
        <f t="shared" si="1614"/>
        <v>894.36200000000008</v>
      </c>
      <c r="BZ1238" s="15" t="str">
        <f t="shared" si="1615"/>
        <v>GREEN</v>
      </c>
      <c r="CA1238" s="15" t="str">
        <f t="shared" si="1616"/>
        <v>GREEN</v>
      </c>
      <c r="CB1238" s="15" t="str">
        <f t="shared" si="1617"/>
        <v>GREEN</v>
      </c>
      <c r="CC1238" s="15" t="str">
        <f t="shared" si="1618"/>
        <v>0</v>
      </c>
      <c r="CJ1238">
        <f t="shared" si="1586"/>
        <v>1131.74</v>
      </c>
      <c r="CK1238">
        <f t="shared" si="1587"/>
        <v>814.92</v>
      </c>
      <c r="CM1238" s="24">
        <f t="shared" si="1588"/>
        <v>1252.7652399999999</v>
      </c>
      <c r="CN1238" s="24">
        <f t="shared" si="1589"/>
        <v>1010.71476</v>
      </c>
      <c r="CO1238" s="24">
        <f t="shared" si="1590"/>
        <v>1327.53476</v>
      </c>
      <c r="CP1238" s="24">
        <f t="shared" si="1591"/>
        <v>935.94524000000001</v>
      </c>
      <c r="CQ1238">
        <f t="shared" si="1592"/>
        <v>1448.56</v>
      </c>
      <c r="CR1238" s="24">
        <f t="shared" si="1593"/>
        <v>873.21487999999999</v>
      </c>
      <c r="CS1238" s="15" t="str">
        <f t="shared" si="1594"/>
        <v>GREEN</v>
      </c>
      <c r="CT1238" s="15" t="str">
        <f t="shared" si="1595"/>
        <v>GREEN</v>
      </c>
      <c r="CU1238" s="15" t="str">
        <f t="shared" si="1619"/>
        <v>GREEN</v>
      </c>
      <c r="CV1238" s="15" t="str">
        <f t="shared" si="1563"/>
        <v>0</v>
      </c>
      <c r="CX1238" s="24">
        <f t="shared" si="1620"/>
        <v>1246.67</v>
      </c>
      <c r="CY1238" s="24">
        <f t="shared" si="1621"/>
        <v>814.92</v>
      </c>
      <c r="DA1238" s="24">
        <f t="shared" si="1631"/>
        <v>1411.5985000000001</v>
      </c>
      <c r="DB1238" s="24">
        <f t="shared" si="1622"/>
        <v>1081.7415000000001</v>
      </c>
      <c r="DC1238" s="24">
        <f t="shared" si="1623"/>
        <v>1513.4915000000001</v>
      </c>
      <c r="DD1238" s="24">
        <f t="shared" si="1624"/>
        <v>979.84850000000006</v>
      </c>
      <c r="DE1238">
        <f t="shared" si="1625"/>
        <v>1678.42</v>
      </c>
      <c r="DF1238" s="24">
        <f t="shared" si="1626"/>
        <v>894.36200000000008</v>
      </c>
      <c r="DG1238" s="15" t="str">
        <f t="shared" si="1627"/>
        <v>GREEN</v>
      </c>
      <c r="DH1238" s="15" t="str">
        <f t="shared" si="1628"/>
        <v>GREEN</v>
      </c>
      <c r="DI1238" s="15" t="str">
        <f t="shared" si="1629"/>
        <v>GREEN</v>
      </c>
    </row>
    <row r="1239" spans="1:113" x14ac:dyDescent="0.3">
      <c r="A1239" s="18">
        <v>35209</v>
      </c>
      <c r="B1239" s="1">
        <v>1094.5999999999999</v>
      </c>
      <c r="C1239" s="1">
        <v>1094.5999999999999</v>
      </c>
      <c r="D1239" s="1">
        <v>1073.76</v>
      </c>
      <c r="E1239" s="1">
        <v>1085.03</v>
      </c>
      <c r="F1239" s="1">
        <v>194400000</v>
      </c>
      <c r="G1239" s="1">
        <v>405699.99</v>
      </c>
      <c r="H1239" s="1">
        <v>0</v>
      </c>
      <c r="I1239" s="1">
        <v>1104.46</v>
      </c>
      <c r="J1239" s="1">
        <v>1007.29</v>
      </c>
      <c r="K1239" s="1">
        <v>981.27</v>
      </c>
      <c r="L1239" s="1">
        <v>0</v>
      </c>
      <c r="M1239" s="1">
        <v>0</v>
      </c>
      <c r="N1239" s="1">
        <v>44.73</v>
      </c>
      <c r="O1239" s="1">
        <v>58.73</v>
      </c>
      <c r="P1239" s="1">
        <v>53.08</v>
      </c>
      <c r="Q1239" s="1">
        <v>40.31</v>
      </c>
      <c r="R1239" s="1">
        <v>28.11</v>
      </c>
      <c r="S1239" s="1">
        <v>-2.73</v>
      </c>
      <c r="T1239" s="1">
        <v>43.52</v>
      </c>
      <c r="U1239" s="1">
        <v>58.13</v>
      </c>
      <c r="V1239" s="1">
        <v>37.049999999999997</v>
      </c>
      <c r="W1239" s="1">
        <v>19.02</v>
      </c>
      <c r="X1239" s="1">
        <v>28.61</v>
      </c>
      <c r="Y1239" s="1">
        <v>1186</v>
      </c>
      <c r="Z1239" s="1">
        <v>828.59</v>
      </c>
      <c r="AA1239" s="1">
        <v>1007.29</v>
      </c>
      <c r="AB1239" s="1">
        <v>1160.1600000000001</v>
      </c>
      <c r="AC1239" s="1">
        <v>813.12</v>
      </c>
      <c r="AD1239" s="19">
        <f t="shared" si="1596"/>
        <v>-0.33280816986904826</v>
      </c>
      <c r="AE1239" s="1"/>
      <c r="AF1239" s="1"/>
      <c r="AG1239" s="2">
        <f t="shared" si="1632"/>
        <v>12.200000000000003</v>
      </c>
      <c r="AH1239" s="1">
        <f t="shared" si="1564"/>
        <v>1109.0083333333334</v>
      </c>
      <c r="AI1239" s="21">
        <f t="shared" si="1565"/>
        <v>1046.8115384615385</v>
      </c>
      <c r="AJ1239" s="22">
        <f t="shared" si="1566"/>
        <v>62.196794871794964</v>
      </c>
      <c r="AK1239" s="23">
        <f t="shared" si="1567"/>
        <v>50.661378205128187</v>
      </c>
      <c r="AL1239" s="23">
        <f t="shared" si="1597"/>
        <v>11.535416666666777</v>
      </c>
      <c r="AM1239" s="1"/>
      <c r="AN1239">
        <f t="shared" si="1634"/>
        <v>1100.2849999999999</v>
      </c>
      <c r="AO1239" s="4">
        <f t="shared" si="1635"/>
        <v>1099.67</v>
      </c>
      <c r="AP1239" s="4">
        <f t="shared" si="1636"/>
        <v>1087.1475</v>
      </c>
      <c r="AQ1239" s="24">
        <f t="shared" si="1637"/>
        <v>1063.8589999999999</v>
      </c>
      <c r="AR1239" t="str">
        <f t="shared" si="1638"/>
        <v>RED</v>
      </c>
      <c r="AS1239" t="str">
        <f t="shared" si="1639"/>
        <v>RED</v>
      </c>
      <c r="AT1239" t="str">
        <f t="shared" si="1640"/>
        <v>RED</v>
      </c>
      <c r="AU1239" t="str">
        <f t="shared" si="1641"/>
        <v>GREEN</v>
      </c>
      <c r="AV1239" t="str">
        <f t="shared" si="1642"/>
        <v>GREEN</v>
      </c>
      <c r="AW1239" t="str">
        <f t="shared" si="1643"/>
        <v>GREEN</v>
      </c>
      <c r="AX1239" s="25">
        <f t="shared" si="1644"/>
        <v>0</v>
      </c>
      <c r="AY1239" s="25">
        <f t="shared" si="1645"/>
        <v>0</v>
      </c>
      <c r="AZ1239" s="26" t="e">
        <f t="shared" si="1646"/>
        <v>#DIV/0!</v>
      </c>
      <c r="BA1239" s="1">
        <f t="shared" si="1633"/>
        <v>536850.00249999994</v>
      </c>
      <c r="BB1239" s="1">
        <f t="shared" si="1633"/>
        <v>0</v>
      </c>
      <c r="BC1239" s="27">
        <f t="shared" si="1583"/>
        <v>0.75570455082562848</v>
      </c>
      <c r="BD1239" s="28" t="e">
        <f t="shared" si="1568"/>
        <v>#DIV/0!</v>
      </c>
      <c r="BE1239" s="29">
        <f t="shared" si="1585"/>
        <v>73.404315891362501</v>
      </c>
      <c r="BF1239" s="29">
        <f t="shared" si="1630"/>
        <v>82.090189603142946</v>
      </c>
      <c r="BG1239" s="30">
        <f t="shared" si="1598"/>
        <v>0</v>
      </c>
      <c r="BH1239" s="31" t="e">
        <f t="shared" si="1599"/>
        <v>#DIV/0!</v>
      </c>
      <c r="BI1239" s="31" t="e">
        <f t="shared" si="1600"/>
        <v>#DIV/0!</v>
      </c>
      <c r="BJ1239" s="32">
        <f t="shared" si="1601"/>
        <v>1152.6490838615573</v>
      </c>
      <c r="BK1239" s="24">
        <f t="shared" si="1602"/>
        <v>1065.3675828051096</v>
      </c>
      <c r="BL1239" s="30">
        <f t="shared" si="1603"/>
        <v>8.0441555585050853E-2</v>
      </c>
      <c r="BM1239" s="30">
        <f t="shared" si="1604"/>
        <v>-6.2320013143929043E-2</v>
      </c>
      <c r="BN1239" s="30">
        <f t="shared" si="1605"/>
        <v>1.8121542441121807E-2</v>
      </c>
      <c r="BO1239" s="30">
        <f t="shared" si="1606"/>
        <v>-4.4198470702807233E-2</v>
      </c>
      <c r="BP1239" s="30"/>
      <c r="BQ1239">
        <f t="shared" si="1607"/>
        <v>1246.67</v>
      </c>
      <c r="BR1239">
        <f t="shared" si="1608"/>
        <v>814.92</v>
      </c>
      <c r="BT1239" s="24">
        <f t="shared" si="1609"/>
        <v>1411.5985000000001</v>
      </c>
      <c r="BU1239" s="24">
        <f t="shared" si="1610"/>
        <v>1081.7415000000001</v>
      </c>
      <c r="BV1239" s="24">
        <f t="shared" si="1611"/>
        <v>1513.4915000000001</v>
      </c>
      <c r="BW1239" s="24">
        <f t="shared" si="1612"/>
        <v>979.84850000000006</v>
      </c>
      <c r="BX1239">
        <f t="shared" si="1613"/>
        <v>1678.42</v>
      </c>
      <c r="BY1239" s="24">
        <f t="shared" si="1614"/>
        <v>894.36200000000008</v>
      </c>
      <c r="BZ1239" s="15" t="str">
        <f t="shared" si="1615"/>
        <v>GREEN</v>
      </c>
      <c r="CA1239" s="15" t="str">
        <f t="shared" si="1616"/>
        <v>GREEN</v>
      </c>
      <c r="CB1239" s="15" t="str">
        <f t="shared" si="1617"/>
        <v>GREEN</v>
      </c>
      <c r="CC1239" s="15" t="str">
        <f t="shared" si="1618"/>
        <v>0</v>
      </c>
      <c r="CJ1239">
        <f t="shared" si="1586"/>
        <v>1131.74</v>
      </c>
      <c r="CK1239">
        <f t="shared" si="1587"/>
        <v>814.92</v>
      </c>
      <c r="CM1239" s="24">
        <f t="shared" si="1588"/>
        <v>1252.7652399999999</v>
      </c>
      <c r="CN1239" s="24">
        <f t="shared" si="1589"/>
        <v>1010.71476</v>
      </c>
      <c r="CO1239" s="24">
        <f t="shared" si="1590"/>
        <v>1327.53476</v>
      </c>
      <c r="CP1239" s="24">
        <f t="shared" si="1591"/>
        <v>935.94524000000001</v>
      </c>
      <c r="CQ1239">
        <f t="shared" si="1592"/>
        <v>1448.56</v>
      </c>
      <c r="CR1239" s="24">
        <f t="shared" si="1593"/>
        <v>873.21487999999999</v>
      </c>
      <c r="CS1239" s="15" t="str">
        <f t="shared" si="1594"/>
        <v>GREEN</v>
      </c>
      <c r="CT1239" s="15" t="str">
        <f t="shared" si="1595"/>
        <v>GREEN</v>
      </c>
      <c r="CU1239" s="15" t="str">
        <f t="shared" si="1619"/>
        <v>GREEN</v>
      </c>
      <c r="CV1239" s="15" t="str">
        <f t="shared" si="1563"/>
        <v>0</v>
      </c>
      <c r="CX1239" s="24">
        <f t="shared" si="1620"/>
        <v>1246.67</v>
      </c>
      <c r="CY1239" s="24">
        <f t="shared" si="1621"/>
        <v>814.92</v>
      </c>
      <c r="DA1239" s="24">
        <f t="shared" si="1631"/>
        <v>1411.5985000000001</v>
      </c>
      <c r="DB1239" s="24">
        <f t="shared" si="1622"/>
        <v>1081.7415000000001</v>
      </c>
      <c r="DC1239" s="24">
        <f t="shared" si="1623"/>
        <v>1513.4915000000001</v>
      </c>
      <c r="DD1239" s="24">
        <f t="shared" si="1624"/>
        <v>979.84850000000006</v>
      </c>
      <c r="DE1239">
        <f t="shared" si="1625"/>
        <v>1678.42</v>
      </c>
      <c r="DF1239" s="24">
        <f t="shared" si="1626"/>
        <v>894.36200000000008</v>
      </c>
      <c r="DG1239" s="15" t="str">
        <f t="shared" si="1627"/>
        <v>GREEN</v>
      </c>
      <c r="DH1239" s="15" t="str">
        <f t="shared" si="1628"/>
        <v>GREEN</v>
      </c>
      <c r="DI1239" s="15" t="str">
        <f t="shared" si="1629"/>
        <v>GREEN</v>
      </c>
    </row>
    <row r="1240" spans="1:113" x14ac:dyDescent="0.3">
      <c r="A1240" s="18">
        <v>35202</v>
      </c>
      <c r="B1240" s="1">
        <v>1081.68</v>
      </c>
      <c r="C1240" s="1">
        <v>1141.6400000000001</v>
      </c>
      <c r="D1240" s="1">
        <v>1080.68</v>
      </c>
      <c r="E1240" s="1">
        <v>1115.54</v>
      </c>
      <c r="F1240" s="1">
        <v>287900000</v>
      </c>
      <c r="G1240" s="1">
        <v>653899.98</v>
      </c>
      <c r="H1240" s="1">
        <v>0</v>
      </c>
      <c r="I1240" s="1">
        <v>1113.8</v>
      </c>
      <c r="J1240" s="1">
        <v>997.28</v>
      </c>
      <c r="K1240" s="1">
        <v>979.54</v>
      </c>
      <c r="L1240" s="1">
        <v>0</v>
      </c>
      <c r="M1240" s="1">
        <v>0</v>
      </c>
      <c r="N1240" s="1">
        <v>65.760000000000005</v>
      </c>
      <c r="O1240" s="1">
        <v>63.45</v>
      </c>
      <c r="P1240" s="1">
        <v>55.15</v>
      </c>
      <c r="Q1240" s="1">
        <v>40.96</v>
      </c>
      <c r="R1240" s="1">
        <v>25.05</v>
      </c>
      <c r="S1240" s="1">
        <v>3.42</v>
      </c>
      <c r="T1240" s="1">
        <v>61.36</v>
      </c>
      <c r="U1240" s="1">
        <v>71.91</v>
      </c>
      <c r="V1240" s="1">
        <v>39.49</v>
      </c>
      <c r="W1240" s="1">
        <v>19.18</v>
      </c>
      <c r="X1240" s="1">
        <v>28.34</v>
      </c>
      <c r="Y1240" s="1">
        <v>1179.8399999999999</v>
      </c>
      <c r="Z1240" s="1">
        <v>814.71</v>
      </c>
      <c r="AA1240" s="1">
        <v>997.28</v>
      </c>
      <c r="AB1240" s="1">
        <v>1160.1600000000001</v>
      </c>
      <c r="AC1240" s="1">
        <v>813.12</v>
      </c>
      <c r="AD1240" s="19">
        <f t="shared" si="1596"/>
        <v>0.39410774118199188</v>
      </c>
      <c r="AE1240" s="1"/>
      <c r="AF1240" s="1"/>
      <c r="AG1240" s="2">
        <f t="shared" si="1632"/>
        <v>15.91</v>
      </c>
      <c r="AH1240" s="1">
        <f t="shared" si="1564"/>
        <v>1100.2016666666668</v>
      </c>
      <c r="AI1240" s="21">
        <f t="shared" si="1565"/>
        <v>1042.489230769231</v>
      </c>
      <c r="AJ1240" s="22">
        <f t="shared" si="1566"/>
        <v>57.712435897435853</v>
      </c>
      <c r="AK1240" s="23">
        <f t="shared" si="1567"/>
        <v>41.0099679487179</v>
      </c>
      <c r="AL1240" s="23">
        <f t="shared" si="1597"/>
        <v>16.702467948717953</v>
      </c>
      <c r="AM1240" s="1"/>
      <c r="AN1240">
        <f t="shared" si="1634"/>
        <v>1097.085</v>
      </c>
      <c r="AO1240" s="4">
        <f t="shared" si="1635"/>
        <v>1109.3200000000002</v>
      </c>
      <c r="AP1240" s="4">
        <f t="shared" si="1636"/>
        <v>1074.6812500000001</v>
      </c>
      <c r="AQ1240" s="24">
        <f t="shared" si="1637"/>
        <v>1053.5430000000001</v>
      </c>
      <c r="AR1240" t="str">
        <f t="shared" si="1638"/>
        <v>GREEN</v>
      </c>
      <c r="AS1240" t="str">
        <f t="shared" si="1639"/>
        <v>GREEN</v>
      </c>
      <c r="AT1240" t="str">
        <f t="shared" si="1640"/>
        <v>GREEN</v>
      </c>
      <c r="AU1240" t="str">
        <f t="shared" si="1641"/>
        <v>GREEN</v>
      </c>
      <c r="AV1240" t="str">
        <f t="shared" si="1642"/>
        <v>RED</v>
      </c>
      <c r="AW1240" t="str">
        <f t="shared" si="1643"/>
        <v>GREEN</v>
      </c>
      <c r="AX1240" s="25">
        <f t="shared" si="1644"/>
        <v>0</v>
      </c>
      <c r="AY1240" s="25">
        <f t="shared" si="1645"/>
        <v>0</v>
      </c>
      <c r="AZ1240" s="26" t="e">
        <f t="shared" si="1646"/>
        <v>#DIV/0!</v>
      </c>
      <c r="BA1240" s="1">
        <f t="shared" si="1633"/>
        <v>590900</v>
      </c>
      <c r="BB1240" s="1">
        <f t="shared" si="1633"/>
        <v>0</v>
      </c>
      <c r="BC1240" s="27">
        <f t="shared" si="1583"/>
        <v>1.1066169910306312</v>
      </c>
      <c r="BD1240" s="28" t="e">
        <f t="shared" si="1568"/>
        <v>#DIV/0!</v>
      </c>
      <c r="BE1240" s="29">
        <f t="shared" si="1585"/>
        <v>90.776063314923391</v>
      </c>
      <c r="BF1240" s="29">
        <f t="shared" si="1630"/>
        <v>80.268177418436494</v>
      </c>
      <c r="BG1240" s="30">
        <f t="shared" si="1598"/>
        <v>0</v>
      </c>
      <c r="BH1240" s="31" t="e">
        <f t="shared" si="1599"/>
        <v>#DIV/0!</v>
      </c>
      <c r="BI1240" s="31" t="e">
        <f t="shared" si="1600"/>
        <v>#DIV/0!</v>
      </c>
      <c r="BJ1240" s="32">
        <f t="shared" si="1601"/>
        <v>1176.3141911726025</v>
      </c>
      <c r="BK1240" s="24">
        <f t="shared" si="1602"/>
        <v>1024.0891421607312</v>
      </c>
      <c r="BL1240" s="30">
        <f t="shared" si="1603"/>
        <v>0.13645862005116025</v>
      </c>
      <c r="BM1240" s="30">
        <f t="shared" si="1604"/>
        <v>-5.4479616304751524E-2</v>
      </c>
      <c r="BN1240" s="30">
        <f t="shared" si="1605"/>
        <v>8.1979003746408735E-2</v>
      </c>
      <c r="BO1240" s="30">
        <f t="shared" si="1606"/>
        <v>2.7499387441657211E-2</v>
      </c>
      <c r="BP1240" s="30"/>
      <c r="BQ1240">
        <f t="shared" si="1607"/>
        <v>1246.67</v>
      </c>
      <c r="BR1240">
        <f t="shared" si="1608"/>
        <v>814.92</v>
      </c>
      <c r="BT1240" s="24">
        <f t="shared" si="1609"/>
        <v>1411.5985000000001</v>
      </c>
      <c r="BU1240" s="24">
        <f t="shared" si="1610"/>
        <v>1081.7415000000001</v>
      </c>
      <c r="BV1240" s="24">
        <f t="shared" si="1611"/>
        <v>1513.4915000000001</v>
      </c>
      <c r="BW1240" s="24">
        <f t="shared" si="1612"/>
        <v>979.84850000000006</v>
      </c>
      <c r="BX1240">
        <f t="shared" si="1613"/>
        <v>1678.42</v>
      </c>
      <c r="BY1240" s="24">
        <f t="shared" si="1614"/>
        <v>894.36200000000008</v>
      </c>
      <c r="BZ1240" s="15" t="str">
        <f t="shared" si="1615"/>
        <v>GREEN</v>
      </c>
      <c r="CA1240" s="15" t="str">
        <f t="shared" si="1616"/>
        <v>GREEN</v>
      </c>
      <c r="CB1240" s="15" t="str">
        <f t="shared" si="1617"/>
        <v>GREEN</v>
      </c>
      <c r="CC1240" s="15" t="str">
        <f t="shared" si="1618"/>
        <v>0</v>
      </c>
      <c r="CJ1240">
        <f t="shared" si="1586"/>
        <v>1131.74</v>
      </c>
      <c r="CK1240">
        <f t="shared" si="1587"/>
        <v>814.92</v>
      </c>
      <c r="CM1240" s="24">
        <f t="shared" si="1588"/>
        <v>1252.7652399999999</v>
      </c>
      <c r="CN1240" s="24">
        <f t="shared" si="1589"/>
        <v>1010.71476</v>
      </c>
      <c r="CO1240" s="24">
        <f t="shared" si="1590"/>
        <v>1327.53476</v>
      </c>
      <c r="CP1240" s="24">
        <f t="shared" si="1591"/>
        <v>935.94524000000001</v>
      </c>
      <c r="CQ1240">
        <f t="shared" si="1592"/>
        <v>1448.56</v>
      </c>
      <c r="CR1240" s="24">
        <f t="shared" si="1593"/>
        <v>873.21487999999999</v>
      </c>
      <c r="CS1240" s="15" t="str">
        <f t="shared" si="1594"/>
        <v>GREEN</v>
      </c>
      <c r="CT1240" s="15" t="str">
        <f t="shared" si="1595"/>
        <v>GREEN</v>
      </c>
      <c r="CU1240" s="15" t="str">
        <f t="shared" si="1619"/>
        <v>GREEN</v>
      </c>
      <c r="CV1240" s="15" t="str">
        <f t="shared" si="1563"/>
        <v>0</v>
      </c>
      <c r="CX1240" s="24">
        <f t="shared" si="1620"/>
        <v>1246.67</v>
      </c>
      <c r="CY1240" s="24">
        <f t="shared" si="1621"/>
        <v>814.92</v>
      </c>
      <c r="DA1240" s="24">
        <f t="shared" si="1631"/>
        <v>1411.5985000000001</v>
      </c>
      <c r="DB1240" s="24">
        <f t="shared" si="1622"/>
        <v>1081.7415000000001</v>
      </c>
      <c r="DC1240" s="24">
        <f t="shared" si="1623"/>
        <v>1513.4915000000001</v>
      </c>
      <c r="DD1240" s="24">
        <f t="shared" si="1624"/>
        <v>979.84850000000006</v>
      </c>
      <c r="DE1240">
        <f t="shared" si="1625"/>
        <v>1678.42</v>
      </c>
      <c r="DF1240" s="24">
        <f t="shared" si="1626"/>
        <v>894.36200000000008</v>
      </c>
      <c r="DG1240" s="15" t="str">
        <f t="shared" si="1627"/>
        <v>GREEN</v>
      </c>
      <c r="DH1240" s="15" t="str">
        <f t="shared" si="1628"/>
        <v>GREEN</v>
      </c>
      <c r="DI1240" s="15" t="str">
        <f t="shared" si="1629"/>
        <v>GREEN</v>
      </c>
    </row>
    <row r="1241" spans="1:113" x14ac:dyDescent="0.3">
      <c r="A1241" s="18">
        <v>35195</v>
      </c>
      <c r="B1241" s="1">
        <v>1108</v>
      </c>
      <c r="C1241" s="1">
        <v>1113.6199999999999</v>
      </c>
      <c r="D1241" s="1">
        <v>1063.75</v>
      </c>
      <c r="E1241" s="1">
        <v>1078.6300000000001</v>
      </c>
      <c r="F1241" s="1">
        <v>285500000</v>
      </c>
      <c r="G1241" s="1">
        <v>617200.03</v>
      </c>
      <c r="H1241" s="1">
        <v>0</v>
      </c>
      <c r="I1241" s="1">
        <v>1097.1300000000001</v>
      </c>
      <c r="J1241" s="1">
        <v>986.93</v>
      </c>
      <c r="K1241" s="1">
        <v>977.38</v>
      </c>
      <c r="L1241" s="1">
        <v>0</v>
      </c>
      <c r="M1241" s="1">
        <v>0</v>
      </c>
      <c r="N1241" s="1">
        <v>44.84</v>
      </c>
      <c r="O1241" s="1">
        <v>59.83</v>
      </c>
      <c r="P1241" s="1">
        <v>53</v>
      </c>
      <c r="Q1241" s="1">
        <v>38.08</v>
      </c>
      <c r="R1241" s="1">
        <v>21.08</v>
      </c>
      <c r="S1241" s="1">
        <v>-3.65</v>
      </c>
      <c r="T1241" s="1">
        <v>69.510000000000005</v>
      </c>
      <c r="U1241" s="1">
        <v>81.099999999999994</v>
      </c>
      <c r="V1241" s="1">
        <v>38.99</v>
      </c>
      <c r="W1241" s="1">
        <v>21.14</v>
      </c>
      <c r="X1241" s="1">
        <v>27.86</v>
      </c>
      <c r="Y1241" s="1">
        <v>1164.92</v>
      </c>
      <c r="Z1241" s="1">
        <v>808.94</v>
      </c>
      <c r="AA1241" s="1">
        <v>986.93</v>
      </c>
      <c r="AB1241" s="1">
        <v>1160.1600000000001</v>
      </c>
      <c r="AC1241" s="1">
        <v>813.12</v>
      </c>
      <c r="AD1241" s="19">
        <f t="shared" si="1596"/>
        <v>-0.44739497868445788</v>
      </c>
      <c r="AE1241" s="1"/>
      <c r="AF1241" s="1"/>
      <c r="AG1241" s="2">
        <f t="shared" si="1632"/>
        <v>17</v>
      </c>
      <c r="AH1241" s="1">
        <f t="shared" si="1564"/>
        <v>1082.7683333333334</v>
      </c>
      <c r="AI1241" s="21">
        <f t="shared" si="1565"/>
        <v>1035.3769230769233</v>
      </c>
      <c r="AJ1241" s="22">
        <f t="shared" si="1566"/>
        <v>47.391410256410154</v>
      </c>
      <c r="AK1241" s="23">
        <f t="shared" si="1567"/>
        <v>32.509711538461488</v>
      </c>
      <c r="AL1241" s="23">
        <f t="shared" si="1597"/>
        <v>14.881698717948666</v>
      </c>
      <c r="AM1241" s="1"/>
      <c r="AN1241">
        <f t="shared" si="1634"/>
        <v>1099.0550000000001</v>
      </c>
      <c r="AO1241" s="4">
        <f t="shared" si="1635"/>
        <v>1113.3700000000001</v>
      </c>
      <c r="AP1241" s="4">
        <f t="shared" si="1636"/>
        <v>1054.7525000000001</v>
      </c>
      <c r="AQ1241" s="24">
        <f t="shared" si="1637"/>
        <v>1040.8510000000001</v>
      </c>
      <c r="AR1241" t="str">
        <f t="shared" si="1638"/>
        <v>RED</v>
      </c>
      <c r="AS1241" t="str">
        <f t="shared" si="1639"/>
        <v>RED</v>
      </c>
      <c r="AT1241" t="str">
        <f t="shared" si="1640"/>
        <v>GREEN</v>
      </c>
      <c r="AU1241" t="str">
        <f t="shared" si="1641"/>
        <v>GREEN</v>
      </c>
      <c r="AV1241" t="str">
        <f t="shared" si="1642"/>
        <v>RED</v>
      </c>
      <c r="AW1241" t="str">
        <f t="shared" si="1643"/>
        <v>GREEN</v>
      </c>
      <c r="AX1241" s="25">
        <f t="shared" si="1644"/>
        <v>0</v>
      </c>
      <c r="AY1241" s="25">
        <f t="shared" si="1645"/>
        <v>0</v>
      </c>
      <c r="AZ1241" s="26" t="e">
        <f t="shared" si="1646"/>
        <v>#DIV/0!</v>
      </c>
      <c r="BA1241" s="1">
        <f t="shared" si="1633"/>
        <v>552850.00249999994</v>
      </c>
      <c r="BB1241" s="1">
        <f t="shared" si="1633"/>
        <v>0</v>
      </c>
      <c r="BC1241" s="27">
        <f t="shared" si="1583"/>
        <v>1.1163969018884106</v>
      </c>
      <c r="BD1241" s="28" t="e">
        <f t="shared" si="1568"/>
        <v>#DIV/0!</v>
      </c>
      <c r="BE1241" s="29">
        <f t="shared" si="1585"/>
        <v>69.760291521949611</v>
      </c>
      <c r="BF1241" s="29">
        <f t="shared" si="1630"/>
        <v>82.008009697628523</v>
      </c>
      <c r="BG1241" s="30">
        <f t="shared" si="1598"/>
        <v>0</v>
      </c>
      <c r="BH1241" s="31" t="e">
        <f t="shared" si="1599"/>
        <v>#DIV/0!</v>
      </c>
      <c r="BI1241" s="31" t="e">
        <f t="shared" si="1600"/>
        <v>#DIV/0!</v>
      </c>
      <c r="BJ1241" s="32">
        <f t="shared" si="1601"/>
        <v>1185.3363575254114</v>
      </c>
      <c r="BK1241" s="24">
        <f t="shared" si="1602"/>
        <v>980.20030914125562</v>
      </c>
      <c r="BL1241" s="30">
        <f t="shared" si="1603"/>
        <v>0.19018203497413916</v>
      </c>
      <c r="BM1241" s="30">
        <f t="shared" si="1604"/>
        <v>-9.892767448097238E-2</v>
      </c>
      <c r="BN1241" s="30">
        <f t="shared" si="1605"/>
        <v>9.1254360493166778E-2</v>
      </c>
      <c r="BO1241" s="30">
        <f t="shared" si="1606"/>
        <v>-7.6733139878056023E-3</v>
      </c>
      <c r="BP1241" s="30"/>
      <c r="BQ1241">
        <f t="shared" si="1607"/>
        <v>1246.67</v>
      </c>
      <c r="BR1241">
        <f t="shared" si="1608"/>
        <v>814.92</v>
      </c>
      <c r="BT1241" s="24">
        <f t="shared" si="1609"/>
        <v>1411.5985000000001</v>
      </c>
      <c r="BU1241" s="24">
        <f t="shared" si="1610"/>
        <v>1081.7415000000001</v>
      </c>
      <c r="BV1241" s="24">
        <f t="shared" si="1611"/>
        <v>1513.4915000000001</v>
      </c>
      <c r="BW1241" s="24">
        <f t="shared" si="1612"/>
        <v>979.84850000000006</v>
      </c>
      <c r="BX1241">
        <f t="shared" si="1613"/>
        <v>1678.42</v>
      </c>
      <c r="BY1241" s="24">
        <f t="shared" si="1614"/>
        <v>894.36200000000008</v>
      </c>
      <c r="BZ1241" s="15" t="str">
        <f t="shared" si="1615"/>
        <v>RED</v>
      </c>
      <c r="CA1241" s="15" t="str">
        <f t="shared" si="1616"/>
        <v>GREEN</v>
      </c>
      <c r="CB1241" s="15" t="str">
        <f t="shared" si="1617"/>
        <v>GREEN</v>
      </c>
      <c r="CC1241" s="15" t="str">
        <f t="shared" si="1618"/>
        <v>0</v>
      </c>
      <c r="CJ1241">
        <f t="shared" si="1586"/>
        <v>1131.74</v>
      </c>
      <c r="CK1241">
        <f t="shared" si="1587"/>
        <v>814.92</v>
      </c>
      <c r="CM1241" s="24">
        <f t="shared" si="1588"/>
        <v>1252.7652399999999</v>
      </c>
      <c r="CN1241" s="24">
        <f t="shared" si="1589"/>
        <v>1010.71476</v>
      </c>
      <c r="CO1241" s="24">
        <f t="shared" si="1590"/>
        <v>1327.53476</v>
      </c>
      <c r="CP1241" s="24">
        <f t="shared" si="1591"/>
        <v>935.94524000000001</v>
      </c>
      <c r="CQ1241">
        <f t="shared" si="1592"/>
        <v>1448.56</v>
      </c>
      <c r="CR1241" s="24">
        <f t="shared" si="1593"/>
        <v>873.21487999999999</v>
      </c>
      <c r="CS1241" s="15" t="str">
        <f t="shared" si="1594"/>
        <v>GREEN</v>
      </c>
      <c r="CT1241" s="15" t="str">
        <f t="shared" si="1595"/>
        <v>GREEN</v>
      </c>
      <c r="CU1241" s="15" t="str">
        <f t="shared" si="1619"/>
        <v>GREEN</v>
      </c>
      <c r="CV1241" s="15" t="str">
        <f t="shared" si="1563"/>
        <v>0</v>
      </c>
      <c r="CX1241" s="24">
        <f t="shared" si="1620"/>
        <v>1246.67</v>
      </c>
      <c r="CY1241" s="24">
        <f t="shared" si="1621"/>
        <v>814.92</v>
      </c>
      <c r="DA1241" s="24">
        <f t="shared" si="1631"/>
        <v>1411.5985000000001</v>
      </c>
      <c r="DB1241" s="24">
        <f t="shared" si="1622"/>
        <v>1081.7415000000001</v>
      </c>
      <c r="DC1241" s="24">
        <f t="shared" si="1623"/>
        <v>1513.4915000000001</v>
      </c>
      <c r="DD1241" s="24">
        <f t="shared" si="1624"/>
        <v>979.84850000000006</v>
      </c>
      <c r="DE1241">
        <f t="shared" si="1625"/>
        <v>1678.42</v>
      </c>
      <c r="DF1241" s="24">
        <f t="shared" si="1626"/>
        <v>894.36200000000008</v>
      </c>
      <c r="DG1241" s="15" t="str">
        <f t="shared" si="1627"/>
        <v>RED</v>
      </c>
      <c r="DH1241" s="15" t="str">
        <f t="shared" si="1628"/>
        <v>GREEN</v>
      </c>
      <c r="DI1241" s="15" t="str">
        <f t="shared" si="1629"/>
        <v>GREEN</v>
      </c>
    </row>
    <row r="1242" spans="1:113" x14ac:dyDescent="0.3">
      <c r="A1242" s="18">
        <v>35188</v>
      </c>
      <c r="B1242" s="1">
        <v>1112.7</v>
      </c>
      <c r="C1242" s="1">
        <v>1141.6500000000001</v>
      </c>
      <c r="D1242" s="1">
        <v>1107.51</v>
      </c>
      <c r="E1242" s="1">
        <v>1119.48</v>
      </c>
      <c r="F1242" s="1">
        <v>215600000</v>
      </c>
      <c r="G1242" s="1">
        <v>470600.01</v>
      </c>
      <c r="H1242" s="1">
        <v>0</v>
      </c>
      <c r="I1242" s="1">
        <v>1083.5999999999999</v>
      </c>
      <c r="J1242" s="1">
        <v>978.03</v>
      </c>
      <c r="K1242" s="1">
        <v>975.13</v>
      </c>
      <c r="L1242" s="1">
        <v>0</v>
      </c>
      <c r="M1242" s="1">
        <v>0</v>
      </c>
      <c r="N1242" s="1">
        <v>81.62</v>
      </c>
      <c r="O1242" s="1">
        <v>66.62</v>
      </c>
      <c r="P1242" s="1">
        <v>55.86</v>
      </c>
      <c r="Q1242" s="1">
        <v>37.619999999999997</v>
      </c>
      <c r="R1242" s="1">
        <v>16.829999999999998</v>
      </c>
      <c r="S1242" s="1">
        <v>-0.37</v>
      </c>
      <c r="T1242" s="1">
        <v>84.87</v>
      </c>
      <c r="U1242" s="1">
        <v>88.76</v>
      </c>
      <c r="V1242" s="1">
        <v>42.54</v>
      </c>
      <c r="W1242" s="1">
        <v>15.9</v>
      </c>
      <c r="X1242" s="1">
        <v>27.71</v>
      </c>
      <c r="Y1242" s="1">
        <v>1154.58</v>
      </c>
      <c r="Z1242" s="1">
        <v>801.48</v>
      </c>
      <c r="AA1242" s="1">
        <v>978.03</v>
      </c>
      <c r="AB1242" s="1">
        <v>1160.1600000000001</v>
      </c>
      <c r="AC1242" s="1">
        <v>813.12</v>
      </c>
      <c r="AD1242" s="19">
        <f t="shared" si="1596"/>
        <v>-4.5821622995409872E-2</v>
      </c>
      <c r="AE1242" s="1"/>
      <c r="AF1242" s="1"/>
      <c r="AG1242" s="2">
        <f t="shared" si="1632"/>
        <v>20.79</v>
      </c>
      <c r="AH1242" s="1">
        <f t="shared" si="1564"/>
        <v>1067.2133333333336</v>
      </c>
      <c r="AI1242" s="21">
        <f t="shared" si="1565"/>
        <v>1031.8684615384618</v>
      </c>
      <c r="AJ1242" s="22">
        <f t="shared" si="1566"/>
        <v>35.344871794871779</v>
      </c>
      <c r="AK1242" s="23">
        <f t="shared" si="1567"/>
        <v>26.16003205128203</v>
      </c>
      <c r="AL1242" s="23">
        <f t="shared" si="1597"/>
        <v>9.1848397435897482</v>
      </c>
      <c r="AM1242" s="1"/>
      <c r="AN1242">
        <f t="shared" si="1634"/>
        <v>1121.5550000000001</v>
      </c>
      <c r="AO1242" s="4">
        <f t="shared" si="1635"/>
        <v>1101.7600000000002</v>
      </c>
      <c r="AP1242" s="4">
        <f t="shared" si="1636"/>
        <v>1042.6575000000003</v>
      </c>
      <c r="AQ1242" s="24">
        <f t="shared" si="1637"/>
        <v>1032.9350000000002</v>
      </c>
      <c r="AR1242" t="str">
        <f t="shared" si="1638"/>
        <v>RED</v>
      </c>
      <c r="AS1242" t="str">
        <f t="shared" si="1639"/>
        <v>GREEN</v>
      </c>
      <c r="AT1242" t="str">
        <f t="shared" si="1640"/>
        <v>GREEN</v>
      </c>
      <c r="AU1242" t="str">
        <f t="shared" si="1641"/>
        <v>GREEN</v>
      </c>
      <c r="AV1242" t="str">
        <f t="shared" si="1642"/>
        <v>GREEN</v>
      </c>
      <c r="AW1242" t="str">
        <f t="shared" si="1643"/>
        <v>GREEN</v>
      </c>
      <c r="AX1242" s="25">
        <f t="shared" si="1644"/>
        <v>0</v>
      </c>
      <c r="AY1242" s="25">
        <f t="shared" si="1645"/>
        <v>0</v>
      </c>
      <c r="AZ1242" s="26" t="e">
        <f t="shared" si="1646"/>
        <v>#DIV/0!</v>
      </c>
      <c r="BA1242" s="1">
        <f t="shared" si="1633"/>
        <v>477624.99</v>
      </c>
      <c r="BB1242" s="1">
        <f t="shared" si="1633"/>
        <v>0</v>
      </c>
      <c r="BC1242" s="27">
        <f t="shared" si="1583"/>
        <v>0.98529184999302488</v>
      </c>
      <c r="BD1242" s="28" t="e">
        <f t="shared" si="1568"/>
        <v>#DIV/0!</v>
      </c>
      <c r="BE1242" s="29">
        <f t="shared" si="1585"/>
        <v>94.255727873307421</v>
      </c>
      <c r="BF1242" s="29">
        <f t="shared" si="1630"/>
        <v>95.847957365098893</v>
      </c>
      <c r="BG1242" s="30">
        <f t="shared" si="1598"/>
        <v>0</v>
      </c>
      <c r="BH1242" s="31" t="e">
        <f t="shared" si="1599"/>
        <v>#DIV/0!</v>
      </c>
      <c r="BI1242" s="31" t="e">
        <f t="shared" si="1600"/>
        <v>#DIV/0!</v>
      </c>
      <c r="BJ1242" s="32">
        <f t="shared" si="1601"/>
        <v>1197.3869144727748</v>
      </c>
      <c r="BK1242" s="24">
        <f t="shared" si="1602"/>
        <v>937.03975219389235</v>
      </c>
      <c r="BL1242" s="30">
        <f t="shared" si="1603"/>
        <v>0.23256079811955771</v>
      </c>
      <c r="BM1242" s="30">
        <f t="shared" si="1604"/>
        <v>-6.9592055662249269E-2</v>
      </c>
      <c r="BN1242" s="30">
        <f t="shared" si="1605"/>
        <v>0.16296874245730844</v>
      </c>
      <c r="BO1242" s="30">
        <f t="shared" si="1606"/>
        <v>9.3376686795059172E-2</v>
      </c>
      <c r="BP1242" s="30"/>
      <c r="BQ1242">
        <f t="shared" si="1607"/>
        <v>1246.67</v>
      </c>
      <c r="BR1242">
        <f t="shared" si="1608"/>
        <v>814.92</v>
      </c>
      <c r="BT1242" s="24">
        <f t="shared" si="1609"/>
        <v>1411.5985000000001</v>
      </c>
      <c r="BU1242" s="24">
        <f t="shared" si="1610"/>
        <v>1081.7415000000001</v>
      </c>
      <c r="BV1242" s="24">
        <f t="shared" si="1611"/>
        <v>1513.4915000000001</v>
      </c>
      <c r="BW1242" s="24">
        <f t="shared" si="1612"/>
        <v>979.84850000000006</v>
      </c>
      <c r="BX1242">
        <f t="shared" si="1613"/>
        <v>1678.42</v>
      </c>
      <c r="BY1242" s="24">
        <f t="shared" si="1614"/>
        <v>894.36200000000008</v>
      </c>
      <c r="BZ1242" s="15" t="str">
        <f t="shared" si="1615"/>
        <v>GREEN</v>
      </c>
      <c r="CA1242" s="15" t="str">
        <f t="shared" si="1616"/>
        <v>GREEN</v>
      </c>
      <c r="CB1242" s="15" t="str">
        <f t="shared" si="1617"/>
        <v>GREEN</v>
      </c>
      <c r="CC1242" s="15" t="str">
        <f t="shared" si="1618"/>
        <v>0</v>
      </c>
      <c r="CJ1242">
        <f t="shared" si="1586"/>
        <v>1131.74</v>
      </c>
      <c r="CK1242">
        <f t="shared" si="1587"/>
        <v>814.92</v>
      </c>
      <c r="CM1242" s="24">
        <f t="shared" si="1588"/>
        <v>1252.7652399999999</v>
      </c>
      <c r="CN1242" s="24">
        <f t="shared" si="1589"/>
        <v>1010.71476</v>
      </c>
      <c r="CO1242" s="24">
        <f t="shared" si="1590"/>
        <v>1327.53476</v>
      </c>
      <c r="CP1242" s="24">
        <f t="shared" si="1591"/>
        <v>935.94524000000001</v>
      </c>
      <c r="CQ1242">
        <f t="shared" si="1592"/>
        <v>1448.56</v>
      </c>
      <c r="CR1242" s="24">
        <f t="shared" si="1593"/>
        <v>873.21487999999999</v>
      </c>
      <c r="CS1242" s="15" t="str">
        <f t="shared" si="1594"/>
        <v>GREEN</v>
      </c>
      <c r="CT1242" s="15" t="str">
        <f t="shared" si="1595"/>
        <v>GREEN</v>
      </c>
      <c r="CU1242" s="15" t="str">
        <f t="shared" si="1619"/>
        <v>GREEN</v>
      </c>
      <c r="CV1242" s="15" t="str">
        <f t="shared" si="1563"/>
        <v>0</v>
      </c>
      <c r="CX1242" s="24">
        <f t="shared" si="1620"/>
        <v>1246.67</v>
      </c>
      <c r="CY1242" s="24">
        <f t="shared" si="1621"/>
        <v>814.92</v>
      </c>
      <c r="DA1242" s="24">
        <f t="shared" si="1631"/>
        <v>1411.5985000000001</v>
      </c>
      <c r="DB1242" s="24">
        <f t="shared" si="1622"/>
        <v>1081.7415000000001</v>
      </c>
      <c r="DC1242" s="24">
        <f t="shared" si="1623"/>
        <v>1513.4915000000001</v>
      </c>
      <c r="DD1242" s="24">
        <f t="shared" si="1624"/>
        <v>979.84850000000006</v>
      </c>
      <c r="DE1242">
        <f t="shared" si="1625"/>
        <v>1678.42</v>
      </c>
      <c r="DF1242" s="24">
        <f t="shared" si="1626"/>
        <v>894.36200000000008</v>
      </c>
      <c r="DG1242" s="15" t="str">
        <f t="shared" si="1627"/>
        <v>GREEN</v>
      </c>
      <c r="DH1242" s="15" t="str">
        <f t="shared" si="1628"/>
        <v>GREEN</v>
      </c>
      <c r="DI1242" s="15" t="str">
        <f t="shared" si="1629"/>
        <v>GREEN</v>
      </c>
    </row>
    <row r="1243" spans="1:113" x14ac:dyDescent="0.3">
      <c r="A1243" s="18">
        <v>35181</v>
      </c>
      <c r="B1243" s="1">
        <v>1136.28</v>
      </c>
      <c r="C1243" s="1">
        <v>1160.1600000000001</v>
      </c>
      <c r="D1243" s="1">
        <v>1090.04</v>
      </c>
      <c r="E1243" s="1">
        <v>1123.6300000000001</v>
      </c>
      <c r="F1243" s="1">
        <v>288300000</v>
      </c>
      <c r="G1243" s="1">
        <v>621899.98</v>
      </c>
      <c r="H1243" s="1">
        <v>0</v>
      </c>
      <c r="I1243" s="1">
        <v>1056.76</v>
      </c>
      <c r="J1243" s="1">
        <v>966.22</v>
      </c>
      <c r="K1243" s="1">
        <v>972.61</v>
      </c>
      <c r="L1243" s="1">
        <v>0</v>
      </c>
      <c r="M1243" s="1">
        <v>0</v>
      </c>
      <c r="N1243" s="1">
        <v>86.42</v>
      </c>
      <c r="O1243" s="1">
        <v>67.34</v>
      </c>
      <c r="P1243" s="1">
        <v>56.16</v>
      </c>
      <c r="Q1243" s="1">
        <v>32.32</v>
      </c>
      <c r="R1243" s="1">
        <v>11.63</v>
      </c>
      <c r="S1243" s="1">
        <v>-0.72</v>
      </c>
      <c r="T1243" s="1">
        <v>88.91</v>
      </c>
      <c r="U1243" s="1">
        <v>84.32</v>
      </c>
      <c r="V1243" s="1">
        <v>44.87</v>
      </c>
      <c r="W1243" s="1">
        <v>16.77</v>
      </c>
      <c r="X1243" s="1">
        <v>26.34</v>
      </c>
      <c r="Y1243" s="1">
        <v>1134.75</v>
      </c>
      <c r="Z1243" s="1">
        <v>797.7</v>
      </c>
      <c r="AA1243" s="1">
        <v>966.22</v>
      </c>
      <c r="AB1243" s="1">
        <v>1142.26</v>
      </c>
      <c r="AC1243" s="1">
        <v>813.12</v>
      </c>
      <c r="AD1243" s="19">
        <f t="shared" si="1596"/>
        <v>-9.3808158401008701E-2</v>
      </c>
      <c r="AE1243" s="1"/>
      <c r="AF1243" s="1"/>
      <c r="AG1243" s="2">
        <f t="shared" si="1632"/>
        <v>20.689999999999998</v>
      </c>
      <c r="AH1243" s="1">
        <f t="shared" si="1564"/>
        <v>1039.9849999999999</v>
      </c>
      <c r="AI1243" s="21">
        <f t="shared" si="1565"/>
        <v>1016.3938461538461</v>
      </c>
      <c r="AJ1243" s="22">
        <f t="shared" si="1566"/>
        <v>23.591153846153816</v>
      </c>
      <c r="AK1243" s="23">
        <f t="shared" si="1567"/>
        <v>24.478653846153861</v>
      </c>
      <c r="AL1243" s="23">
        <f t="shared" si="1597"/>
        <v>-0.88750000000004547</v>
      </c>
      <c r="AM1243" s="1"/>
      <c r="AN1243">
        <f t="shared" si="1634"/>
        <v>1127.6849999999999</v>
      </c>
      <c r="AO1243" s="4">
        <f t="shared" si="1635"/>
        <v>1074.625</v>
      </c>
      <c r="AP1243" s="4">
        <f t="shared" si="1636"/>
        <v>1026.3</v>
      </c>
      <c r="AQ1243" s="24">
        <f t="shared" si="1637"/>
        <v>1023.8709999999999</v>
      </c>
      <c r="AR1243" t="str">
        <f t="shared" si="1638"/>
        <v>RED</v>
      </c>
      <c r="AS1243" t="str">
        <f t="shared" si="1639"/>
        <v>GREEN</v>
      </c>
      <c r="AT1243" t="str">
        <f t="shared" si="1640"/>
        <v>GREEN</v>
      </c>
      <c r="AU1243" t="str">
        <f t="shared" si="1641"/>
        <v>GREEN</v>
      </c>
      <c r="AV1243" t="str">
        <f t="shared" si="1642"/>
        <v>GREEN</v>
      </c>
      <c r="AW1243" t="str">
        <f t="shared" si="1643"/>
        <v>GREEN</v>
      </c>
      <c r="AX1243" s="25">
        <f t="shared" si="1644"/>
        <v>0</v>
      </c>
      <c r="AY1243" s="25">
        <f t="shared" si="1645"/>
        <v>0</v>
      </c>
      <c r="AZ1243" s="26" t="e">
        <f t="shared" si="1646"/>
        <v>#DIV/0!</v>
      </c>
      <c r="BA1243" s="1">
        <f t="shared" si="1633"/>
        <v>408674.99</v>
      </c>
      <c r="BB1243" s="1">
        <f t="shared" si="1633"/>
        <v>0</v>
      </c>
      <c r="BC1243" s="27">
        <f t="shared" si="1583"/>
        <v>1.5217470978588634</v>
      </c>
      <c r="BD1243" s="28" t="e">
        <f t="shared" si="1568"/>
        <v>#DIV/0!</v>
      </c>
      <c r="BE1243" s="29">
        <f t="shared" si="1585"/>
        <v>97.440186856890378</v>
      </c>
      <c r="BF1243" s="29">
        <f t="shared" si="1630"/>
        <v>98.720093428445182</v>
      </c>
      <c r="BG1243" s="30">
        <f t="shared" si="1598"/>
        <v>0</v>
      </c>
      <c r="BH1243" s="31" t="e">
        <f t="shared" si="1599"/>
        <v>#DIV/0!</v>
      </c>
      <c r="BI1243" s="31" t="e">
        <f t="shared" si="1600"/>
        <v>#DIV/0!</v>
      </c>
      <c r="BJ1243" s="32">
        <f t="shared" si="1601"/>
        <v>1185.1615957721835</v>
      </c>
      <c r="BK1243" s="24">
        <f t="shared" si="1602"/>
        <v>894.80840422781625</v>
      </c>
      <c r="BL1243" s="30">
        <f t="shared" si="1603"/>
        <v>0.25840640739777976</v>
      </c>
      <c r="BM1243" s="30">
        <f t="shared" si="1604"/>
        <v>-5.4761439061064079E-2</v>
      </c>
      <c r="BN1243" s="30">
        <f t="shared" si="1605"/>
        <v>0.20364496833671566</v>
      </c>
      <c r="BO1243" s="30">
        <f t="shared" si="1606"/>
        <v>0.14888352927565157</v>
      </c>
      <c r="BP1243" s="30"/>
      <c r="BQ1243">
        <f t="shared" si="1607"/>
        <v>1246.67</v>
      </c>
      <c r="BR1243">
        <f t="shared" si="1608"/>
        <v>814.92</v>
      </c>
      <c r="BT1243" s="24">
        <f t="shared" si="1609"/>
        <v>1411.5985000000001</v>
      </c>
      <c r="BU1243" s="24">
        <f t="shared" si="1610"/>
        <v>1081.7415000000001</v>
      </c>
      <c r="BV1243" s="24">
        <f t="shared" si="1611"/>
        <v>1513.4915000000001</v>
      </c>
      <c r="BW1243" s="24">
        <f t="shared" si="1612"/>
        <v>979.84850000000006</v>
      </c>
      <c r="BX1243">
        <f t="shared" si="1613"/>
        <v>1678.42</v>
      </c>
      <c r="BY1243" s="24">
        <f t="shared" si="1614"/>
        <v>894.36200000000008</v>
      </c>
      <c r="BZ1243" s="15" t="str">
        <f t="shared" si="1615"/>
        <v>GREEN</v>
      </c>
      <c r="CA1243" s="15" t="str">
        <f t="shared" si="1616"/>
        <v>GREEN</v>
      </c>
      <c r="CB1243" s="15" t="str">
        <f t="shared" si="1617"/>
        <v>GREEN</v>
      </c>
      <c r="CC1243" s="15" t="str">
        <f t="shared" si="1618"/>
        <v>0</v>
      </c>
      <c r="CJ1243">
        <f t="shared" si="1586"/>
        <v>1131.74</v>
      </c>
      <c r="CK1243">
        <f t="shared" si="1587"/>
        <v>814.92</v>
      </c>
      <c r="CM1243" s="24">
        <f t="shared" si="1588"/>
        <v>1252.7652399999999</v>
      </c>
      <c r="CN1243" s="24">
        <f t="shared" si="1589"/>
        <v>1010.71476</v>
      </c>
      <c r="CO1243" s="24">
        <f t="shared" si="1590"/>
        <v>1327.53476</v>
      </c>
      <c r="CP1243" s="24">
        <f t="shared" si="1591"/>
        <v>935.94524000000001</v>
      </c>
      <c r="CQ1243">
        <f t="shared" si="1592"/>
        <v>1448.56</v>
      </c>
      <c r="CR1243" s="24">
        <f t="shared" si="1593"/>
        <v>873.21487999999999</v>
      </c>
      <c r="CS1243" s="15" t="str">
        <f t="shared" si="1594"/>
        <v>GREEN</v>
      </c>
      <c r="CT1243" s="15" t="str">
        <f t="shared" si="1595"/>
        <v>GREEN</v>
      </c>
      <c r="CU1243" s="15" t="str">
        <f t="shared" si="1619"/>
        <v>GREEN</v>
      </c>
      <c r="CV1243" s="15" t="str">
        <f t="shared" si="1563"/>
        <v>0</v>
      </c>
      <c r="CX1243" s="24">
        <f t="shared" si="1620"/>
        <v>1246.67</v>
      </c>
      <c r="CY1243" s="24">
        <f t="shared" si="1621"/>
        <v>814.92</v>
      </c>
      <c r="DA1243" s="24">
        <f t="shared" si="1631"/>
        <v>1411.5985000000001</v>
      </c>
      <c r="DB1243" s="24">
        <f t="shared" si="1622"/>
        <v>1081.7415000000001</v>
      </c>
      <c r="DC1243" s="24">
        <f t="shared" si="1623"/>
        <v>1513.4915000000001</v>
      </c>
      <c r="DD1243" s="24">
        <f t="shared" si="1624"/>
        <v>979.84850000000006</v>
      </c>
      <c r="DE1243">
        <f t="shared" si="1625"/>
        <v>1678.42</v>
      </c>
      <c r="DF1243" s="24">
        <f t="shared" si="1626"/>
        <v>894.36200000000008</v>
      </c>
      <c r="DG1243" s="15" t="str">
        <f t="shared" si="1627"/>
        <v>GREEN</v>
      </c>
      <c r="DH1243" s="15" t="str">
        <f t="shared" si="1628"/>
        <v>GREEN</v>
      </c>
      <c r="DI1243" s="15" t="str">
        <f t="shared" si="1629"/>
        <v>GREEN</v>
      </c>
    </row>
    <row r="1244" spans="1:113" x14ac:dyDescent="0.3">
      <c r="A1244" s="18">
        <v>35174</v>
      </c>
      <c r="B1244" s="1">
        <v>1038.03</v>
      </c>
      <c r="C1244" s="1">
        <v>1142.26</v>
      </c>
      <c r="D1244" s="1">
        <v>1038.03</v>
      </c>
      <c r="E1244" s="1">
        <v>1131.74</v>
      </c>
      <c r="F1244" s="1">
        <v>257400000</v>
      </c>
      <c r="G1244" s="1">
        <v>501699.99</v>
      </c>
      <c r="H1244" s="1">
        <v>0</v>
      </c>
      <c r="I1244" s="1">
        <v>1023.26</v>
      </c>
      <c r="J1244" s="1">
        <v>954.4</v>
      </c>
      <c r="K1244" s="1">
        <v>969.14</v>
      </c>
      <c r="L1244" s="1">
        <v>0</v>
      </c>
      <c r="M1244" s="1">
        <v>0</v>
      </c>
      <c r="N1244" s="1">
        <v>93.59</v>
      </c>
      <c r="O1244" s="1">
        <v>68.69</v>
      </c>
      <c r="P1244" s="1">
        <v>56.73</v>
      </c>
      <c r="Q1244" s="1">
        <v>24.66</v>
      </c>
      <c r="R1244" s="1">
        <v>6.46</v>
      </c>
      <c r="S1244" s="1">
        <v>9.64</v>
      </c>
      <c r="T1244" s="1">
        <v>92.5</v>
      </c>
      <c r="U1244" s="1">
        <v>68.92</v>
      </c>
      <c r="V1244" s="1">
        <v>47.12</v>
      </c>
      <c r="W1244" s="1">
        <v>18.73</v>
      </c>
      <c r="X1244" s="1">
        <v>24.86</v>
      </c>
      <c r="Y1244" s="1">
        <v>1109.77</v>
      </c>
      <c r="Z1244" s="1">
        <v>799.03</v>
      </c>
      <c r="AA1244" s="1">
        <v>954.4</v>
      </c>
      <c r="AB1244" s="1">
        <v>1067.49</v>
      </c>
      <c r="AC1244" s="1">
        <v>813.12</v>
      </c>
      <c r="AD1244" s="19">
        <f t="shared" si="1596"/>
        <v>1.2490427959792505</v>
      </c>
      <c r="AE1244" s="1"/>
      <c r="AF1244" s="1"/>
      <c r="AG1244" s="2">
        <f t="shared" si="1632"/>
        <v>18.2</v>
      </c>
      <c r="AH1244" s="1">
        <f t="shared" si="1564"/>
        <v>1016.3583333333332</v>
      </c>
      <c r="AI1244" s="21">
        <f t="shared" si="1565"/>
        <v>992.64692307692303</v>
      </c>
      <c r="AJ1244" s="22">
        <f t="shared" si="1566"/>
        <v>23.711410256410204</v>
      </c>
      <c r="AK1244" s="23">
        <f t="shared" si="1567"/>
        <v>28.908653846153896</v>
      </c>
      <c r="AL1244" s="23">
        <f t="shared" si="1597"/>
        <v>-5.1972435897436924</v>
      </c>
      <c r="AM1244" s="1"/>
      <c r="AN1244">
        <f t="shared" si="1634"/>
        <v>1081.9650000000001</v>
      </c>
      <c r="AO1244" s="4">
        <f t="shared" si="1635"/>
        <v>1040.0425</v>
      </c>
      <c r="AP1244" s="4">
        <f t="shared" si="1636"/>
        <v>1010.78</v>
      </c>
      <c r="AQ1244" s="24">
        <f t="shared" si="1637"/>
        <v>1013.816</v>
      </c>
      <c r="AR1244" t="str">
        <f t="shared" si="1638"/>
        <v>GREEN</v>
      </c>
      <c r="AS1244" t="str">
        <f t="shared" si="1639"/>
        <v>GREEN</v>
      </c>
      <c r="AT1244" t="str">
        <f t="shared" si="1640"/>
        <v>GREEN</v>
      </c>
      <c r="AU1244" t="str">
        <f t="shared" si="1641"/>
        <v>GREEN</v>
      </c>
      <c r="AV1244" t="str">
        <f t="shared" si="1642"/>
        <v>GREEN</v>
      </c>
      <c r="AW1244" t="str">
        <f t="shared" si="1643"/>
        <v>GREEN</v>
      </c>
      <c r="AX1244" s="25">
        <f t="shared" si="1644"/>
        <v>0</v>
      </c>
      <c r="AY1244" s="25">
        <f t="shared" si="1645"/>
        <v>0</v>
      </c>
      <c r="AZ1244" s="26" t="e">
        <f t="shared" si="1646"/>
        <v>#DIV/0!</v>
      </c>
      <c r="BA1244" s="1">
        <f t="shared" si="1633"/>
        <v>315549.99249999999</v>
      </c>
      <c r="BB1244" s="1">
        <f t="shared" si="1633"/>
        <v>0</v>
      </c>
      <c r="BC1244" s="27">
        <f t="shared" si="1583"/>
        <v>1.5899223638866036</v>
      </c>
      <c r="BD1244" s="28" t="e">
        <f t="shared" si="1568"/>
        <v>#DIV/0!</v>
      </c>
      <c r="BE1244" s="29">
        <f t="shared" si="1585"/>
        <v>100</v>
      </c>
      <c r="BF1244" s="29">
        <f t="shared" si="1630"/>
        <v>99.809720311783593</v>
      </c>
      <c r="BG1244" s="30">
        <f t="shared" si="1598"/>
        <v>0</v>
      </c>
      <c r="BH1244" s="31" t="e">
        <f t="shared" si="1599"/>
        <v>#DIV/0!</v>
      </c>
      <c r="BI1244" s="31" t="e">
        <f t="shared" si="1600"/>
        <v>#DIV/0!</v>
      </c>
      <c r="BJ1244" s="32">
        <f t="shared" si="1601"/>
        <v>1140.8632918959008</v>
      </c>
      <c r="BK1244" s="24">
        <f t="shared" si="1602"/>
        <v>891.85337477076564</v>
      </c>
      <c r="BL1244" s="30">
        <f t="shared" si="1603"/>
        <v>0.22002396056084894</v>
      </c>
      <c r="BM1244" s="30">
        <f t="shared" si="1604"/>
        <v>-8.0612966722929478E-3</v>
      </c>
      <c r="BN1244" s="30">
        <f t="shared" si="1605"/>
        <v>0.211962663888556</v>
      </c>
      <c r="BO1244" s="30">
        <f t="shared" si="1606"/>
        <v>0.20390136721626306</v>
      </c>
      <c r="BP1244" s="30"/>
      <c r="BQ1244">
        <f t="shared" si="1607"/>
        <v>1246.67</v>
      </c>
      <c r="BR1244">
        <f t="shared" si="1608"/>
        <v>814.92</v>
      </c>
      <c r="BT1244" s="24">
        <f t="shared" si="1609"/>
        <v>1411.5985000000001</v>
      </c>
      <c r="BU1244" s="24">
        <f t="shared" si="1610"/>
        <v>1081.7415000000001</v>
      </c>
      <c r="BV1244" s="24">
        <f t="shared" si="1611"/>
        <v>1513.4915000000001</v>
      </c>
      <c r="BW1244" s="24">
        <f t="shared" si="1612"/>
        <v>979.84850000000006</v>
      </c>
      <c r="BX1244">
        <f t="shared" si="1613"/>
        <v>1678.42</v>
      </c>
      <c r="BY1244" s="24">
        <f t="shared" si="1614"/>
        <v>894.36200000000008</v>
      </c>
      <c r="BZ1244" s="15" t="str">
        <f t="shared" si="1615"/>
        <v>GREEN</v>
      </c>
      <c r="CA1244" s="15" t="str">
        <f t="shared" si="1616"/>
        <v>GREEN</v>
      </c>
      <c r="CB1244" s="15" t="str">
        <f t="shared" si="1617"/>
        <v>GREEN</v>
      </c>
      <c r="CC1244" s="15" t="str">
        <f t="shared" si="1618"/>
        <v>0</v>
      </c>
      <c r="CJ1244">
        <f t="shared" si="1586"/>
        <v>1131.74</v>
      </c>
      <c r="CK1244">
        <f t="shared" si="1587"/>
        <v>814.92</v>
      </c>
      <c r="CM1244" s="24">
        <f t="shared" si="1588"/>
        <v>1252.7652399999999</v>
      </c>
      <c r="CN1244" s="24">
        <f t="shared" si="1589"/>
        <v>1010.71476</v>
      </c>
      <c r="CO1244" s="24">
        <f t="shared" si="1590"/>
        <v>1327.53476</v>
      </c>
      <c r="CP1244" s="24">
        <f t="shared" si="1591"/>
        <v>935.94524000000001</v>
      </c>
      <c r="CQ1244">
        <f t="shared" si="1592"/>
        <v>1448.56</v>
      </c>
      <c r="CR1244" s="24">
        <f t="shared" si="1593"/>
        <v>873.21487999999999</v>
      </c>
      <c r="CS1244" s="15" t="str">
        <f t="shared" si="1594"/>
        <v>GREEN</v>
      </c>
      <c r="CT1244" s="15" t="str">
        <f t="shared" si="1595"/>
        <v>GREEN</v>
      </c>
      <c r="CU1244" s="15" t="str">
        <f t="shared" si="1619"/>
        <v>GREEN</v>
      </c>
      <c r="CV1244" s="15" t="str">
        <f t="shared" si="1563"/>
        <v>0</v>
      </c>
      <c r="CX1244" s="24">
        <f t="shared" si="1620"/>
        <v>1246.67</v>
      </c>
      <c r="CY1244" s="24">
        <f t="shared" si="1621"/>
        <v>814.92</v>
      </c>
      <c r="DA1244" s="24">
        <f t="shared" si="1631"/>
        <v>1411.5985000000001</v>
      </c>
      <c r="DB1244" s="24">
        <f t="shared" si="1622"/>
        <v>1081.7415000000001</v>
      </c>
      <c r="DC1244" s="24">
        <f t="shared" si="1623"/>
        <v>1513.4915000000001</v>
      </c>
      <c r="DD1244" s="24">
        <f t="shared" si="1624"/>
        <v>979.84850000000006</v>
      </c>
      <c r="DE1244">
        <f t="shared" si="1625"/>
        <v>1678.42</v>
      </c>
      <c r="DF1244" s="24">
        <f t="shared" si="1626"/>
        <v>894.36200000000008</v>
      </c>
      <c r="DG1244" s="15" t="str">
        <f t="shared" si="1627"/>
        <v>GREEN</v>
      </c>
      <c r="DH1244" s="15" t="str">
        <f t="shared" si="1628"/>
        <v>GREEN</v>
      </c>
      <c r="DI1244" s="15" t="str">
        <f t="shared" si="1629"/>
        <v>GREEN</v>
      </c>
    </row>
    <row r="1245" spans="1:113" x14ac:dyDescent="0.3">
      <c r="A1245" s="18">
        <v>35167</v>
      </c>
      <c r="B1245" s="1">
        <v>1024.4000000000001</v>
      </c>
      <c r="C1245" s="1">
        <v>1041.05</v>
      </c>
      <c r="D1245" s="1">
        <v>1022.31</v>
      </c>
      <c r="E1245" s="1">
        <v>1032.19</v>
      </c>
      <c r="F1245" s="1">
        <v>169300000</v>
      </c>
      <c r="G1245" s="1">
        <v>316299.98</v>
      </c>
      <c r="H1245" s="1">
        <v>0</v>
      </c>
      <c r="I1245" s="1">
        <v>993.28</v>
      </c>
      <c r="J1245" s="1">
        <v>941.47</v>
      </c>
      <c r="K1245" s="1">
        <v>965.78</v>
      </c>
      <c r="L1245" s="1">
        <v>0</v>
      </c>
      <c r="M1245" s="1">
        <v>0</v>
      </c>
      <c r="N1245" s="1">
        <v>80.03</v>
      </c>
      <c r="O1245" s="1">
        <v>59.42</v>
      </c>
      <c r="P1245" s="1">
        <v>50.8</v>
      </c>
      <c r="Q1245" s="1">
        <v>13.7</v>
      </c>
      <c r="R1245" s="1">
        <v>1.91</v>
      </c>
      <c r="S1245" s="1">
        <v>2.1</v>
      </c>
      <c r="T1245" s="1">
        <v>71.540000000000006</v>
      </c>
      <c r="U1245" s="1">
        <v>45.48</v>
      </c>
      <c r="V1245" s="1">
        <v>37.96</v>
      </c>
      <c r="W1245" s="1">
        <v>22.56</v>
      </c>
      <c r="X1245" s="1">
        <v>23.46</v>
      </c>
      <c r="Y1245" s="1">
        <v>1077.49</v>
      </c>
      <c r="Z1245" s="1">
        <v>805.44</v>
      </c>
      <c r="AA1245" s="1">
        <v>941.47</v>
      </c>
      <c r="AB1245" s="1">
        <v>1067.49</v>
      </c>
      <c r="AC1245" s="1">
        <v>813.12</v>
      </c>
      <c r="AD1245" s="19">
        <f t="shared" si="1596"/>
        <v>0.30452986992135572</v>
      </c>
      <c r="AE1245" s="1"/>
      <c r="AF1245" s="1"/>
      <c r="AG1245" s="2">
        <f t="shared" si="1632"/>
        <v>11.79</v>
      </c>
      <c r="AH1245" s="1">
        <f t="shared" si="1564"/>
        <v>992.50500000000011</v>
      </c>
      <c r="AI1245" s="21">
        <f t="shared" si="1565"/>
        <v>970.51230769230779</v>
      </c>
      <c r="AJ1245" s="22">
        <f t="shared" si="1566"/>
        <v>21.992692307692323</v>
      </c>
      <c r="AK1245" s="23">
        <f t="shared" si="1567"/>
        <v>36.359102564102614</v>
      </c>
      <c r="AL1245" s="23">
        <f t="shared" si="1597"/>
        <v>-14.36641025641029</v>
      </c>
      <c r="AM1245" s="1"/>
      <c r="AN1245">
        <f t="shared" si="1634"/>
        <v>1021.5650000000001</v>
      </c>
      <c r="AO1245" s="4">
        <f t="shared" si="1635"/>
        <v>996.1350000000001</v>
      </c>
      <c r="AP1245" s="4">
        <f t="shared" si="1636"/>
        <v>997.91750000000013</v>
      </c>
      <c r="AQ1245" s="24">
        <f t="shared" si="1637"/>
        <v>1003.9440000000002</v>
      </c>
      <c r="AR1245" t="str">
        <f t="shared" si="1638"/>
        <v>GREEN</v>
      </c>
      <c r="AS1245" t="str">
        <f t="shared" si="1639"/>
        <v>GREEN</v>
      </c>
      <c r="AT1245" t="str">
        <f t="shared" si="1640"/>
        <v>GREEN</v>
      </c>
      <c r="AU1245" t="str">
        <f t="shared" si="1641"/>
        <v>GREEN</v>
      </c>
      <c r="AV1245" t="str">
        <f t="shared" si="1642"/>
        <v>GREEN</v>
      </c>
      <c r="AW1245" t="str">
        <f t="shared" si="1643"/>
        <v>GREEN</v>
      </c>
      <c r="AX1245" s="25">
        <f t="shared" si="1644"/>
        <v>0</v>
      </c>
      <c r="AY1245" s="25">
        <f t="shared" si="1645"/>
        <v>0</v>
      </c>
      <c r="AZ1245" s="26" t="e">
        <f t="shared" si="1646"/>
        <v>#DIV/0!</v>
      </c>
      <c r="BA1245" s="1">
        <f t="shared" si="1633"/>
        <v>264574.9975</v>
      </c>
      <c r="BB1245" s="1">
        <f t="shared" si="1633"/>
        <v>0</v>
      </c>
      <c r="BC1245" s="27">
        <f t="shared" si="1583"/>
        <v>1.1955021562458863</v>
      </c>
      <c r="BD1245" s="28" t="e">
        <f t="shared" si="1568"/>
        <v>#DIV/0!</v>
      </c>
      <c r="BE1245" s="29">
        <f t="shared" si="1585"/>
        <v>99.619440623567201</v>
      </c>
      <c r="BF1245" s="29">
        <f t="shared" si="1630"/>
        <v>94.747822099954192</v>
      </c>
      <c r="BG1245" s="30">
        <f t="shared" si="1598"/>
        <v>0</v>
      </c>
      <c r="BH1245" s="31" t="e">
        <f t="shared" si="1599"/>
        <v>#DIV/0!</v>
      </c>
      <c r="BI1245" s="31" t="e">
        <f t="shared" si="1600"/>
        <v>#DIV/0!</v>
      </c>
      <c r="BJ1245" s="32">
        <f t="shared" si="1601"/>
        <v>1044.8076037592778</v>
      </c>
      <c r="BK1245" s="24">
        <f t="shared" si="1602"/>
        <v>940.20239624072246</v>
      </c>
      <c r="BL1245" s="30">
        <f t="shared" si="1603"/>
        <v>0.10134297708615204</v>
      </c>
      <c r="BM1245" s="30">
        <f t="shared" si="1604"/>
        <v>-1.2224109669031572E-2</v>
      </c>
      <c r="BN1245" s="30">
        <f t="shared" si="1605"/>
        <v>8.9118867417120481E-2</v>
      </c>
      <c r="BO1245" s="30">
        <f t="shared" si="1606"/>
        <v>7.6894757748088904E-2</v>
      </c>
      <c r="BP1245" s="30"/>
      <c r="BQ1245">
        <f t="shared" si="1607"/>
        <v>1246.67</v>
      </c>
      <c r="BR1245">
        <f t="shared" si="1608"/>
        <v>814.92</v>
      </c>
      <c r="BT1245" s="24">
        <f t="shared" si="1609"/>
        <v>1411.5985000000001</v>
      </c>
      <c r="BU1245" s="24">
        <f t="shared" si="1610"/>
        <v>1081.7415000000001</v>
      </c>
      <c r="BV1245" s="24">
        <f t="shared" si="1611"/>
        <v>1513.4915000000001</v>
      </c>
      <c r="BW1245" s="24">
        <f t="shared" si="1612"/>
        <v>979.84850000000006</v>
      </c>
      <c r="BX1245">
        <f t="shared" si="1613"/>
        <v>1678.42</v>
      </c>
      <c r="BY1245" s="24">
        <f t="shared" si="1614"/>
        <v>894.36200000000008</v>
      </c>
      <c r="BZ1245" s="15" t="str">
        <f t="shared" si="1615"/>
        <v>RED</v>
      </c>
      <c r="CA1245" s="15" t="str">
        <f t="shared" si="1616"/>
        <v>GREEN</v>
      </c>
      <c r="CB1245" s="15" t="str">
        <f t="shared" si="1617"/>
        <v>GREEN</v>
      </c>
      <c r="CC1245" s="15" t="str">
        <f t="shared" si="1618"/>
        <v>0</v>
      </c>
      <c r="CJ1245">
        <f t="shared" si="1586"/>
        <v>1047.08</v>
      </c>
      <c r="CK1245">
        <f t="shared" si="1587"/>
        <v>814.92</v>
      </c>
      <c r="CM1245" s="24">
        <f t="shared" si="1588"/>
        <v>1135.76512</v>
      </c>
      <c r="CN1245" s="24">
        <f t="shared" si="1589"/>
        <v>958.39487999999994</v>
      </c>
      <c r="CO1245" s="24">
        <f t="shared" si="1590"/>
        <v>1190.5548799999999</v>
      </c>
      <c r="CP1245" s="24">
        <f t="shared" si="1591"/>
        <v>903.60511999999994</v>
      </c>
      <c r="CQ1245">
        <f t="shared" si="1592"/>
        <v>1279.2399999999998</v>
      </c>
      <c r="CR1245" s="24">
        <f t="shared" si="1593"/>
        <v>857.63743999999997</v>
      </c>
      <c r="CS1245" s="15" t="str">
        <f t="shared" si="1594"/>
        <v>GREEN</v>
      </c>
      <c r="CT1245" s="15" t="str">
        <f t="shared" si="1595"/>
        <v>GREEN</v>
      </c>
      <c r="CU1245" s="15" t="str">
        <f t="shared" si="1619"/>
        <v>GREEN</v>
      </c>
      <c r="CV1245" s="15" t="str">
        <f t="shared" si="1563"/>
        <v>0</v>
      </c>
      <c r="CX1245" s="24">
        <f t="shared" si="1620"/>
        <v>1246.67</v>
      </c>
      <c r="CY1245" s="24">
        <f t="shared" si="1621"/>
        <v>814.92</v>
      </c>
      <c r="DA1245" s="24">
        <f t="shared" si="1631"/>
        <v>1411.5985000000001</v>
      </c>
      <c r="DB1245" s="24">
        <f t="shared" si="1622"/>
        <v>1081.7415000000001</v>
      </c>
      <c r="DC1245" s="24">
        <f t="shared" si="1623"/>
        <v>1513.4915000000001</v>
      </c>
      <c r="DD1245" s="24">
        <f t="shared" si="1624"/>
        <v>979.84850000000006</v>
      </c>
      <c r="DE1245">
        <f t="shared" si="1625"/>
        <v>1678.42</v>
      </c>
      <c r="DF1245" s="24">
        <f t="shared" si="1626"/>
        <v>894.36200000000008</v>
      </c>
      <c r="DG1245" s="15" t="str">
        <f t="shared" si="1627"/>
        <v>RED</v>
      </c>
      <c r="DH1245" s="15" t="str">
        <f t="shared" si="1628"/>
        <v>GREEN</v>
      </c>
      <c r="DI1245" s="15" t="str">
        <f t="shared" si="1629"/>
        <v>GREEN</v>
      </c>
    </row>
    <row r="1246" spans="1:113" x14ac:dyDescent="0.3">
      <c r="A1246" s="18">
        <v>35159</v>
      </c>
      <c r="B1246" s="1">
        <v>988.33</v>
      </c>
      <c r="C1246" s="1">
        <v>1019.09</v>
      </c>
      <c r="D1246" s="1">
        <v>988.33</v>
      </c>
      <c r="E1246" s="1">
        <v>1010.94</v>
      </c>
      <c r="F1246" s="1">
        <v>107700000</v>
      </c>
      <c r="G1246" s="1">
        <v>194800.01</v>
      </c>
      <c r="H1246" s="1">
        <v>0</v>
      </c>
      <c r="I1246" s="1">
        <v>984.57</v>
      </c>
      <c r="J1246" s="1">
        <v>933.41</v>
      </c>
      <c r="K1246" s="1">
        <v>963.97</v>
      </c>
      <c r="L1246" s="1">
        <v>0</v>
      </c>
      <c r="M1246" s="1">
        <v>0</v>
      </c>
      <c r="N1246" s="1">
        <v>71.42</v>
      </c>
      <c r="O1246" s="1">
        <v>56.89</v>
      </c>
      <c r="P1246" s="1">
        <v>49.36</v>
      </c>
      <c r="Q1246" s="1">
        <v>9.64</v>
      </c>
      <c r="R1246" s="1">
        <v>-1.04</v>
      </c>
      <c r="S1246" s="1">
        <v>2.6</v>
      </c>
      <c r="T1246" s="1">
        <v>42.72</v>
      </c>
      <c r="U1246" s="1">
        <v>31.2</v>
      </c>
      <c r="V1246" s="1">
        <v>36.04</v>
      </c>
      <c r="W1246" s="1">
        <v>23.79</v>
      </c>
      <c r="X1246" s="1">
        <v>23.3</v>
      </c>
      <c r="Y1246" s="1">
        <v>1066.03</v>
      </c>
      <c r="Z1246" s="1">
        <v>800.79</v>
      </c>
      <c r="AA1246" s="1">
        <v>933.41</v>
      </c>
      <c r="AB1246" s="1">
        <v>1067.49</v>
      </c>
      <c r="AC1246" s="1">
        <v>813.12</v>
      </c>
      <c r="AD1246" s="19">
        <f t="shared" si="1596"/>
        <v>0.37688649711118843</v>
      </c>
      <c r="AE1246" s="1"/>
      <c r="AF1246" s="1"/>
      <c r="AG1246" s="2">
        <f t="shared" si="1632"/>
        <v>10.68</v>
      </c>
      <c r="AH1246" s="1">
        <f t="shared" si="1564"/>
        <v>987.05166666666673</v>
      </c>
      <c r="AI1246" s="21">
        <f t="shared" si="1565"/>
        <v>958.43230769230763</v>
      </c>
      <c r="AJ1246" s="22">
        <f t="shared" si="1566"/>
        <v>28.619358974359102</v>
      </c>
      <c r="AK1246" s="23">
        <f t="shared" si="1567"/>
        <v>48.510352564102647</v>
      </c>
      <c r="AL1246" s="23">
        <f t="shared" si="1597"/>
        <v>-19.890993589743545</v>
      </c>
      <c r="AM1246" s="1"/>
      <c r="AN1246">
        <f t="shared" si="1634"/>
        <v>998.12</v>
      </c>
      <c r="AO1246" s="4">
        <f t="shared" si="1635"/>
        <v>983.55499999999995</v>
      </c>
      <c r="AP1246" s="4">
        <f t="shared" si="1636"/>
        <v>996.77875000000006</v>
      </c>
      <c r="AQ1246" s="24">
        <f t="shared" si="1637"/>
        <v>992.55599999999993</v>
      </c>
      <c r="AR1246" t="str">
        <f t="shared" si="1638"/>
        <v>GREEN</v>
      </c>
      <c r="AS1246" t="str">
        <f t="shared" si="1639"/>
        <v>GREEN</v>
      </c>
      <c r="AT1246" t="str">
        <f t="shared" si="1640"/>
        <v>GREEN</v>
      </c>
      <c r="AU1246" t="str">
        <f t="shared" si="1641"/>
        <v>GREEN</v>
      </c>
      <c r="AV1246" t="str">
        <f t="shared" si="1642"/>
        <v>GREEN</v>
      </c>
      <c r="AW1246" t="str">
        <f t="shared" si="1643"/>
        <v>GREEN</v>
      </c>
      <c r="AX1246" s="25">
        <f t="shared" si="1644"/>
        <v>0</v>
      </c>
      <c r="AY1246" s="25">
        <f t="shared" si="1645"/>
        <v>0</v>
      </c>
      <c r="AZ1246" s="26" t="e">
        <f t="shared" si="1646"/>
        <v>#DIV/0!</v>
      </c>
      <c r="BA1246" s="1">
        <f t="shared" si="1633"/>
        <v>271875.00750000001</v>
      </c>
      <c r="BB1246" s="1">
        <f t="shared" si="1633"/>
        <v>0</v>
      </c>
      <c r="BC1246" s="27">
        <f t="shared" si="1583"/>
        <v>0.71650576414236977</v>
      </c>
      <c r="BD1246" s="28" t="e">
        <f t="shared" si="1568"/>
        <v>#DIV/0!</v>
      </c>
      <c r="BE1246" s="29">
        <f t="shared" si="1585"/>
        <v>89.876203576341169</v>
      </c>
      <c r="BF1246" s="29">
        <f t="shared" si="1630"/>
        <v>83.998165978908773</v>
      </c>
      <c r="BG1246" s="30">
        <f t="shared" si="1598"/>
        <v>0</v>
      </c>
      <c r="BH1246" s="31" t="e">
        <f t="shared" si="1599"/>
        <v>#DIV/0!</v>
      </c>
      <c r="BI1246" s="31" t="e">
        <f t="shared" si="1600"/>
        <v>#DIV/0!</v>
      </c>
      <c r="BJ1246" s="32">
        <f t="shared" si="1601"/>
        <v>1024.0882095218883</v>
      </c>
      <c r="BK1246" s="24">
        <f t="shared" si="1602"/>
        <v>950.01512381144505</v>
      </c>
      <c r="BL1246" s="30">
        <f t="shared" si="1603"/>
        <v>7.3271495549135701E-2</v>
      </c>
      <c r="BM1246" s="30">
        <f t="shared" si="1604"/>
        <v>-1.3005924705608886E-2</v>
      </c>
      <c r="BN1246" s="30">
        <f t="shared" si="1605"/>
        <v>6.0265570843526815E-2</v>
      </c>
      <c r="BO1246" s="30">
        <f t="shared" si="1606"/>
        <v>4.7259646137917929E-2</v>
      </c>
      <c r="BP1246" s="30"/>
      <c r="BQ1246">
        <f t="shared" si="1607"/>
        <v>1246.67</v>
      </c>
      <c r="BR1246">
        <f t="shared" si="1608"/>
        <v>814.92</v>
      </c>
      <c r="BT1246" s="24">
        <f t="shared" si="1609"/>
        <v>1411.5985000000001</v>
      </c>
      <c r="BU1246" s="24">
        <f t="shared" si="1610"/>
        <v>1081.7415000000001</v>
      </c>
      <c r="BV1246" s="24">
        <f t="shared" si="1611"/>
        <v>1513.4915000000001</v>
      </c>
      <c r="BW1246" s="24">
        <f t="shared" si="1612"/>
        <v>979.84850000000006</v>
      </c>
      <c r="BX1246">
        <f t="shared" si="1613"/>
        <v>1678.42</v>
      </c>
      <c r="BY1246" s="24">
        <f t="shared" si="1614"/>
        <v>894.36200000000008</v>
      </c>
      <c r="BZ1246" s="15" t="str">
        <f t="shared" si="1615"/>
        <v>RED</v>
      </c>
      <c r="CA1246" s="15" t="str">
        <f t="shared" si="1616"/>
        <v>GREEN</v>
      </c>
      <c r="CB1246" s="15" t="str">
        <f t="shared" si="1617"/>
        <v>GREEN</v>
      </c>
      <c r="CC1246" s="15" t="str">
        <f t="shared" si="1618"/>
        <v>GREEN</v>
      </c>
      <c r="CJ1246">
        <f t="shared" si="1586"/>
        <v>1049.7</v>
      </c>
      <c r="CK1246">
        <f t="shared" si="1587"/>
        <v>814.92</v>
      </c>
      <c r="CM1246" s="24">
        <f t="shared" si="1588"/>
        <v>1139.3859600000001</v>
      </c>
      <c r="CN1246" s="24">
        <f t="shared" si="1589"/>
        <v>960.01404000000002</v>
      </c>
      <c r="CO1246" s="24">
        <f t="shared" si="1590"/>
        <v>1194.7940400000002</v>
      </c>
      <c r="CP1246" s="24">
        <f t="shared" si="1591"/>
        <v>904.60595999999998</v>
      </c>
      <c r="CQ1246">
        <f t="shared" si="1592"/>
        <v>1284.48</v>
      </c>
      <c r="CR1246" s="24">
        <f t="shared" si="1593"/>
        <v>858.11951999999997</v>
      </c>
      <c r="CS1246" s="15" t="str">
        <f t="shared" si="1594"/>
        <v>GREEN</v>
      </c>
      <c r="CT1246" s="15" t="str">
        <f t="shared" si="1595"/>
        <v>GREEN</v>
      </c>
      <c r="CU1246" s="15" t="str">
        <f t="shared" si="1619"/>
        <v>GREEN</v>
      </c>
      <c r="CV1246" s="15" t="str">
        <f t="shared" si="1563"/>
        <v>0</v>
      </c>
      <c r="CX1246" s="24">
        <f t="shared" si="1620"/>
        <v>1246.67</v>
      </c>
      <c r="CY1246" s="24">
        <f t="shared" si="1621"/>
        <v>814.92</v>
      </c>
      <c r="DA1246" s="24">
        <f t="shared" si="1631"/>
        <v>1411.5985000000001</v>
      </c>
      <c r="DB1246" s="24">
        <f t="shared" si="1622"/>
        <v>1081.7415000000001</v>
      </c>
      <c r="DC1246" s="24">
        <f t="shared" si="1623"/>
        <v>1513.4915000000001</v>
      </c>
      <c r="DD1246" s="24">
        <f t="shared" si="1624"/>
        <v>979.84850000000006</v>
      </c>
      <c r="DE1246">
        <f t="shared" si="1625"/>
        <v>1678.42</v>
      </c>
      <c r="DF1246" s="24">
        <f t="shared" si="1626"/>
        <v>894.36200000000008</v>
      </c>
      <c r="DG1246" s="15" t="str">
        <f t="shared" si="1627"/>
        <v>RED</v>
      </c>
      <c r="DH1246" s="15" t="str">
        <f t="shared" si="1628"/>
        <v>GREEN</v>
      </c>
      <c r="DI1246" s="15" t="str">
        <f t="shared" si="1629"/>
        <v>GREEN</v>
      </c>
    </row>
    <row r="1247" spans="1:113" x14ac:dyDescent="0.3">
      <c r="A1247" s="18">
        <v>35153</v>
      </c>
      <c r="B1247" s="1">
        <v>956.89</v>
      </c>
      <c r="C1247" s="1">
        <v>998.16</v>
      </c>
      <c r="D1247" s="1">
        <v>949.28</v>
      </c>
      <c r="E1247" s="1">
        <v>985.3</v>
      </c>
      <c r="F1247" s="1">
        <v>144700000</v>
      </c>
      <c r="G1247" s="1">
        <v>249399.99</v>
      </c>
      <c r="H1247" s="1">
        <v>0</v>
      </c>
      <c r="I1247" s="1">
        <v>982.27</v>
      </c>
      <c r="J1247" s="1">
        <v>927.81</v>
      </c>
      <c r="K1247" s="1">
        <v>964.01</v>
      </c>
      <c r="L1247" s="1">
        <v>0</v>
      </c>
      <c r="M1247" s="1">
        <v>0</v>
      </c>
      <c r="N1247" s="1">
        <v>56.27</v>
      </c>
      <c r="O1247" s="1">
        <v>53.66</v>
      </c>
      <c r="P1247" s="1">
        <v>47.58</v>
      </c>
      <c r="Q1247" s="1">
        <v>6.49</v>
      </c>
      <c r="R1247" s="1">
        <v>-3.71</v>
      </c>
      <c r="S1247" s="1">
        <v>3.05</v>
      </c>
      <c r="T1247" s="1">
        <v>22.19</v>
      </c>
      <c r="U1247" s="1">
        <v>35.090000000000003</v>
      </c>
      <c r="V1247" s="1">
        <v>34.47</v>
      </c>
      <c r="W1247" s="1">
        <v>25.23</v>
      </c>
      <c r="X1247" s="1">
        <v>23.52</v>
      </c>
      <c r="Y1247" s="1">
        <v>1056.25</v>
      </c>
      <c r="Z1247" s="1">
        <v>799.36</v>
      </c>
      <c r="AA1247" s="1">
        <v>927.81</v>
      </c>
      <c r="AB1247" s="1">
        <v>1067.49</v>
      </c>
      <c r="AC1247" s="1">
        <v>813.12</v>
      </c>
      <c r="AD1247" s="19">
        <f t="shared" si="1596"/>
        <v>0.44300318473021888</v>
      </c>
      <c r="AE1247" s="1"/>
      <c r="AF1247" s="1"/>
      <c r="AG1247" s="2">
        <f t="shared" si="1632"/>
        <v>10.199999999999999</v>
      </c>
      <c r="AH1247" s="1">
        <f t="shared" si="1564"/>
        <v>990.03499999999997</v>
      </c>
      <c r="AI1247" s="21">
        <f t="shared" si="1565"/>
        <v>948.72384615384601</v>
      </c>
      <c r="AJ1247" s="22">
        <f t="shared" si="1566"/>
        <v>41.311153846153957</v>
      </c>
      <c r="AK1247" s="23">
        <f t="shared" si="1567"/>
        <v>58.250064102564181</v>
      </c>
      <c r="AL1247" s="23">
        <f t="shared" si="1597"/>
        <v>-16.938910256410225</v>
      </c>
      <c r="AM1247" s="1"/>
      <c r="AN1247">
        <f t="shared" si="1634"/>
        <v>970.70499999999993</v>
      </c>
      <c r="AO1247" s="4">
        <f t="shared" si="1635"/>
        <v>977.97499999999991</v>
      </c>
      <c r="AP1247" s="4">
        <f t="shared" si="1636"/>
        <v>999.53874999999994</v>
      </c>
      <c r="AQ1247" s="24">
        <f t="shared" si="1637"/>
        <v>972.95399999999995</v>
      </c>
      <c r="AR1247" t="str">
        <f t="shared" si="1638"/>
        <v>GREEN</v>
      </c>
      <c r="AS1247" t="str">
        <f t="shared" si="1639"/>
        <v>GREEN</v>
      </c>
      <c r="AT1247" t="str">
        <f t="shared" si="1640"/>
        <v>RED</v>
      </c>
      <c r="AU1247" t="str">
        <f t="shared" si="1641"/>
        <v>GREEN</v>
      </c>
      <c r="AV1247" t="str">
        <f t="shared" si="1642"/>
        <v>RED</v>
      </c>
      <c r="AW1247" t="str">
        <f t="shared" si="1643"/>
        <v>RED</v>
      </c>
      <c r="AX1247" s="25">
        <f t="shared" si="1644"/>
        <v>0</v>
      </c>
      <c r="AY1247" s="25">
        <f t="shared" si="1645"/>
        <v>0</v>
      </c>
      <c r="AZ1247" s="26" t="e">
        <f t="shared" si="1646"/>
        <v>#DIV/0!</v>
      </c>
      <c r="BA1247" s="1">
        <f t="shared" si="1633"/>
        <v>294775.01</v>
      </c>
      <c r="BB1247" s="1">
        <f t="shared" si="1633"/>
        <v>0</v>
      </c>
      <c r="BC1247" s="27">
        <f t="shared" si="1583"/>
        <v>0.84606897307882367</v>
      </c>
      <c r="BD1247" s="28" t="e">
        <f t="shared" si="1568"/>
        <v>#DIV/0!</v>
      </c>
      <c r="BE1247" s="29">
        <f t="shared" si="1585"/>
        <v>78.120128381476377</v>
      </c>
      <c r="BF1247" s="29">
        <f t="shared" si="1630"/>
        <v>71.428243924805145</v>
      </c>
      <c r="BG1247" s="30">
        <f t="shared" si="1598"/>
        <v>0</v>
      </c>
      <c r="BH1247" s="31" t="e">
        <f t="shared" si="1599"/>
        <v>#DIV/0!</v>
      </c>
      <c r="BI1247" s="31" t="e">
        <f t="shared" si="1600"/>
        <v>#DIV/0!</v>
      </c>
      <c r="BJ1247" s="32">
        <f t="shared" si="1601"/>
        <v>1037.6739970507356</v>
      </c>
      <c r="BK1247" s="24">
        <f t="shared" si="1602"/>
        <v>942.39600294926436</v>
      </c>
      <c r="BL1247" s="30">
        <f t="shared" si="1603"/>
        <v>9.6699476404619122E-2</v>
      </c>
      <c r="BM1247" s="30">
        <f t="shared" si="1604"/>
        <v>-5.315538115369494E-2</v>
      </c>
      <c r="BN1247" s="30">
        <f t="shared" si="1605"/>
        <v>4.3544095250924182E-2</v>
      </c>
      <c r="BO1247" s="30">
        <f t="shared" si="1606"/>
        <v>-9.6112859027707581E-3</v>
      </c>
      <c r="BP1247" s="30"/>
      <c r="BQ1247">
        <f t="shared" si="1607"/>
        <v>1246.67</v>
      </c>
      <c r="BR1247">
        <f t="shared" si="1608"/>
        <v>814.92</v>
      </c>
      <c r="BT1247" s="24">
        <f t="shared" si="1609"/>
        <v>1411.5985000000001</v>
      </c>
      <c r="BU1247" s="24">
        <f t="shared" si="1610"/>
        <v>1081.7415000000001</v>
      </c>
      <c r="BV1247" s="24">
        <f t="shared" si="1611"/>
        <v>1513.4915000000001</v>
      </c>
      <c r="BW1247" s="24">
        <f t="shared" si="1612"/>
        <v>979.84850000000006</v>
      </c>
      <c r="BX1247">
        <f t="shared" si="1613"/>
        <v>1678.42</v>
      </c>
      <c r="BY1247" s="24">
        <f t="shared" si="1614"/>
        <v>894.36200000000008</v>
      </c>
      <c r="BZ1247" s="15" t="str">
        <f t="shared" si="1615"/>
        <v>RED</v>
      </c>
      <c r="CA1247" s="15" t="str">
        <f t="shared" si="1616"/>
        <v>GREEN</v>
      </c>
      <c r="CB1247" s="15" t="str">
        <f t="shared" si="1617"/>
        <v>GREEN</v>
      </c>
      <c r="CC1247" s="15" t="str">
        <f t="shared" si="1618"/>
        <v>GREEN</v>
      </c>
      <c r="CJ1247">
        <f t="shared" si="1586"/>
        <v>1049.7</v>
      </c>
      <c r="CK1247">
        <f t="shared" si="1587"/>
        <v>814.92</v>
      </c>
      <c r="CM1247" s="24">
        <f t="shared" si="1588"/>
        <v>1139.3859600000001</v>
      </c>
      <c r="CN1247" s="24">
        <f t="shared" si="1589"/>
        <v>960.01404000000002</v>
      </c>
      <c r="CO1247" s="24">
        <f t="shared" si="1590"/>
        <v>1194.7940400000002</v>
      </c>
      <c r="CP1247" s="24">
        <f t="shared" si="1591"/>
        <v>904.60595999999998</v>
      </c>
      <c r="CQ1247">
        <f t="shared" si="1592"/>
        <v>1284.48</v>
      </c>
      <c r="CR1247" s="24">
        <f t="shared" si="1593"/>
        <v>858.11951999999997</v>
      </c>
      <c r="CS1247" s="15" t="str">
        <f t="shared" si="1594"/>
        <v>GREEN</v>
      </c>
      <c r="CT1247" s="15" t="str">
        <f t="shared" si="1595"/>
        <v>GREEN</v>
      </c>
      <c r="CU1247" s="15" t="str">
        <f t="shared" si="1619"/>
        <v>GREEN</v>
      </c>
      <c r="CV1247" s="15" t="str">
        <f t="shared" si="1563"/>
        <v>0</v>
      </c>
      <c r="CX1247" s="24">
        <f t="shared" si="1620"/>
        <v>1246.67</v>
      </c>
      <c r="CY1247" s="24">
        <f t="shared" si="1621"/>
        <v>814.92</v>
      </c>
      <c r="DA1247" s="24">
        <f t="shared" si="1631"/>
        <v>1411.5985000000001</v>
      </c>
      <c r="DB1247" s="24">
        <f t="shared" si="1622"/>
        <v>1081.7415000000001</v>
      </c>
      <c r="DC1247" s="24">
        <f t="shared" si="1623"/>
        <v>1513.4915000000001</v>
      </c>
      <c r="DD1247" s="24">
        <f t="shared" si="1624"/>
        <v>979.84850000000006</v>
      </c>
      <c r="DE1247">
        <f t="shared" si="1625"/>
        <v>1678.42</v>
      </c>
      <c r="DF1247" s="24">
        <f t="shared" si="1626"/>
        <v>894.36200000000008</v>
      </c>
      <c r="DG1247" s="15" t="str">
        <f t="shared" si="1627"/>
        <v>RED</v>
      </c>
      <c r="DH1247" s="15" t="str">
        <f t="shared" si="1628"/>
        <v>GREEN</v>
      </c>
      <c r="DI1247" s="15" t="str">
        <f t="shared" si="1629"/>
        <v>GREEN</v>
      </c>
    </row>
    <row r="1248" spans="1:113" x14ac:dyDescent="0.3">
      <c r="A1248" s="18">
        <v>35146</v>
      </c>
      <c r="B1248" s="1">
        <v>977.71</v>
      </c>
      <c r="C1248" s="1">
        <v>977.71</v>
      </c>
      <c r="D1248" s="1">
        <v>945.07</v>
      </c>
      <c r="E1248" s="1">
        <v>956.11</v>
      </c>
      <c r="F1248" s="1">
        <v>173700000</v>
      </c>
      <c r="G1248" s="1">
        <v>297800.01</v>
      </c>
      <c r="H1248" s="1">
        <v>0</v>
      </c>
      <c r="I1248" s="1">
        <v>990.98</v>
      </c>
      <c r="J1248" s="1">
        <v>925.98</v>
      </c>
      <c r="K1248" s="1">
        <v>965.24</v>
      </c>
      <c r="L1248" s="1">
        <v>0</v>
      </c>
      <c r="M1248" s="1">
        <v>0</v>
      </c>
      <c r="N1248" s="1">
        <v>26.83</v>
      </c>
      <c r="O1248" s="1">
        <v>49.66</v>
      </c>
      <c r="P1248" s="1">
        <v>45.48</v>
      </c>
      <c r="Q1248" s="1">
        <v>4.99</v>
      </c>
      <c r="R1248" s="1">
        <v>-6.26</v>
      </c>
      <c r="S1248" s="1">
        <v>-2.62</v>
      </c>
      <c r="T1248" s="1">
        <v>28.7</v>
      </c>
      <c r="U1248" s="1">
        <v>51.7</v>
      </c>
      <c r="V1248" s="1">
        <v>33.82</v>
      </c>
      <c r="W1248" s="1">
        <v>27.47</v>
      </c>
      <c r="X1248" s="1">
        <v>24.14</v>
      </c>
      <c r="Y1248" s="1">
        <v>1052.1300000000001</v>
      </c>
      <c r="Z1248" s="1">
        <v>799.84</v>
      </c>
      <c r="AA1248" s="1">
        <v>925.98</v>
      </c>
      <c r="AB1248" s="1">
        <v>1067.49</v>
      </c>
      <c r="AC1248" s="1">
        <v>813.12</v>
      </c>
      <c r="AD1248" s="19">
        <f t="shared" si="1596"/>
        <v>-0.39808237353160941</v>
      </c>
      <c r="AE1248" s="1"/>
      <c r="AF1248" s="1"/>
      <c r="AG1248" s="2">
        <f t="shared" si="1632"/>
        <v>11.25</v>
      </c>
      <c r="AH1248" s="1">
        <f t="shared" si="1564"/>
        <v>996.33166666666659</v>
      </c>
      <c r="AI1248" s="21">
        <f t="shared" si="1565"/>
        <v>942.81846153846152</v>
      </c>
      <c r="AJ1248" s="22">
        <f t="shared" si="1566"/>
        <v>53.513205128205072</v>
      </c>
      <c r="AK1248" s="23">
        <f t="shared" si="1567"/>
        <v>59.531250000000028</v>
      </c>
      <c r="AL1248" s="23">
        <f t="shared" si="1597"/>
        <v>-6.018044871794956</v>
      </c>
      <c r="AM1248" s="1"/>
      <c r="AN1248">
        <f t="shared" si="1634"/>
        <v>968.99</v>
      </c>
      <c r="AO1248" s="4">
        <f t="shared" si="1635"/>
        <v>981.51749999999993</v>
      </c>
      <c r="AP1248" s="4">
        <f t="shared" si="1636"/>
        <v>991.16499999999996</v>
      </c>
      <c r="AQ1248" s="24">
        <f t="shared" si="1637"/>
        <v>958.82299999999998</v>
      </c>
      <c r="AR1248" t="str">
        <f t="shared" si="1638"/>
        <v>RED</v>
      </c>
      <c r="AS1248" t="str">
        <f t="shared" si="1639"/>
        <v>RED</v>
      </c>
      <c r="AT1248" t="str">
        <f t="shared" si="1640"/>
        <v>RED</v>
      </c>
      <c r="AU1248" t="str">
        <f t="shared" si="1641"/>
        <v>RED</v>
      </c>
      <c r="AV1248" t="str">
        <f t="shared" si="1642"/>
        <v>RED</v>
      </c>
      <c r="AW1248" t="str">
        <f t="shared" si="1643"/>
        <v>RED</v>
      </c>
      <c r="AX1248" s="25">
        <f t="shared" si="1644"/>
        <v>0</v>
      </c>
      <c r="AY1248" s="25">
        <f t="shared" si="1645"/>
        <v>0</v>
      </c>
      <c r="AZ1248" s="26" t="e">
        <f t="shared" si="1646"/>
        <v>#DIV/0!</v>
      </c>
      <c r="BA1248" s="1">
        <f t="shared" si="1633"/>
        <v>327125.01500000001</v>
      </c>
      <c r="BB1248" s="1">
        <f t="shared" si="1633"/>
        <v>0</v>
      </c>
      <c r="BC1248" s="27">
        <f t="shared" si="1583"/>
        <v>0.91035535756872643</v>
      </c>
      <c r="BD1248" s="28" t="e">
        <f t="shared" si="1568"/>
        <v>#DIV/0!</v>
      </c>
      <c r="BE1248" s="29">
        <f t="shared" si="1585"/>
        <v>64.736359468133898</v>
      </c>
      <c r="BF1248" s="29">
        <f t="shared" si="1630"/>
        <v>70.641907381934914</v>
      </c>
      <c r="BG1248" s="30">
        <f t="shared" si="1598"/>
        <v>0</v>
      </c>
      <c r="BH1248" s="31" t="e">
        <f t="shared" si="1599"/>
        <v>#DIV/0!</v>
      </c>
      <c r="BI1248" s="31" t="e">
        <f t="shared" si="1600"/>
        <v>#DIV/0!</v>
      </c>
      <c r="BJ1248" s="32">
        <f t="shared" si="1601"/>
        <v>1050.5055074633708</v>
      </c>
      <c r="BK1248" s="24">
        <f t="shared" si="1602"/>
        <v>942.15782586996227</v>
      </c>
      <c r="BL1248" s="30">
        <f t="shared" si="1603"/>
        <v>0.11332135590403671</v>
      </c>
      <c r="BM1248" s="30">
        <f t="shared" si="1604"/>
        <v>-9.8728710570301317E-2</v>
      </c>
      <c r="BN1248" s="30">
        <f t="shared" si="1605"/>
        <v>1.4592645333735393E-2</v>
      </c>
      <c r="BO1248" s="30">
        <f t="shared" si="1606"/>
        <v>-8.413606523656593E-2</v>
      </c>
      <c r="BP1248" s="30"/>
      <c r="BQ1248">
        <f t="shared" si="1607"/>
        <v>1246.67</v>
      </c>
      <c r="BR1248">
        <f t="shared" si="1608"/>
        <v>814.92</v>
      </c>
      <c r="BT1248" s="24">
        <f t="shared" si="1609"/>
        <v>1411.5985000000001</v>
      </c>
      <c r="BU1248" s="24">
        <f t="shared" si="1610"/>
        <v>1081.7415000000001</v>
      </c>
      <c r="BV1248" s="24">
        <f t="shared" si="1611"/>
        <v>1513.4915000000001</v>
      </c>
      <c r="BW1248" s="24">
        <f t="shared" si="1612"/>
        <v>979.84850000000006</v>
      </c>
      <c r="BX1248">
        <f t="shared" si="1613"/>
        <v>1678.42</v>
      </c>
      <c r="BY1248" s="24">
        <f t="shared" si="1614"/>
        <v>894.36200000000008</v>
      </c>
      <c r="BZ1248" s="15" t="str">
        <f t="shared" si="1615"/>
        <v>RED</v>
      </c>
      <c r="CA1248" s="15" t="str">
        <f t="shared" si="1616"/>
        <v>RED</v>
      </c>
      <c r="CB1248" s="15" t="str">
        <f t="shared" si="1617"/>
        <v>GREEN</v>
      </c>
      <c r="CC1248" s="15" t="str">
        <f t="shared" si="1618"/>
        <v>GREEN</v>
      </c>
      <c r="CJ1248">
        <f t="shared" si="1586"/>
        <v>1049.7</v>
      </c>
      <c r="CK1248">
        <f t="shared" si="1587"/>
        <v>814.92</v>
      </c>
      <c r="CM1248" s="24">
        <f t="shared" si="1588"/>
        <v>1139.3859600000001</v>
      </c>
      <c r="CN1248" s="24">
        <f t="shared" si="1589"/>
        <v>960.01404000000002</v>
      </c>
      <c r="CO1248" s="24">
        <f t="shared" si="1590"/>
        <v>1194.7940400000002</v>
      </c>
      <c r="CP1248" s="24">
        <f t="shared" si="1591"/>
        <v>904.60595999999998</v>
      </c>
      <c r="CQ1248">
        <f t="shared" si="1592"/>
        <v>1284.48</v>
      </c>
      <c r="CR1248" s="24">
        <f t="shared" si="1593"/>
        <v>858.11951999999997</v>
      </c>
      <c r="CS1248" s="15" t="str">
        <f t="shared" si="1594"/>
        <v>RED</v>
      </c>
      <c r="CT1248" s="15" t="str">
        <f t="shared" si="1595"/>
        <v>GREEN</v>
      </c>
      <c r="CU1248" s="15" t="str">
        <f t="shared" si="1619"/>
        <v>GREEN</v>
      </c>
      <c r="CV1248" s="15" t="str">
        <f t="shared" si="1563"/>
        <v>0</v>
      </c>
      <c r="CX1248" s="24">
        <f t="shared" si="1620"/>
        <v>1246.67</v>
      </c>
      <c r="CY1248" s="24">
        <f t="shared" si="1621"/>
        <v>814.92</v>
      </c>
      <c r="DA1248" s="24">
        <f t="shared" si="1631"/>
        <v>1411.5985000000001</v>
      </c>
      <c r="DB1248" s="24">
        <f t="shared" si="1622"/>
        <v>1081.7415000000001</v>
      </c>
      <c r="DC1248" s="24">
        <f t="shared" si="1623"/>
        <v>1513.4915000000001</v>
      </c>
      <c r="DD1248" s="24">
        <f t="shared" si="1624"/>
        <v>979.84850000000006</v>
      </c>
      <c r="DE1248">
        <f t="shared" si="1625"/>
        <v>1678.42</v>
      </c>
      <c r="DF1248" s="24">
        <f t="shared" si="1626"/>
        <v>894.36200000000008</v>
      </c>
      <c r="DG1248" s="15" t="str">
        <f t="shared" si="1627"/>
        <v>RED</v>
      </c>
      <c r="DH1248" s="15" t="str">
        <f t="shared" si="1628"/>
        <v>RED</v>
      </c>
      <c r="DI1248" s="15" t="str">
        <f t="shared" si="1629"/>
        <v>GREEN</v>
      </c>
    </row>
    <row r="1249" spans="1:113" x14ac:dyDescent="0.3">
      <c r="A1249" s="18">
        <v>35139</v>
      </c>
      <c r="B1249" s="1">
        <v>981.16</v>
      </c>
      <c r="C1249" s="1">
        <v>1002.68</v>
      </c>
      <c r="D1249" s="1">
        <v>966.28</v>
      </c>
      <c r="E1249" s="1">
        <v>981.87</v>
      </c>
      <c r="F1249" s="1">
        <v>193400000</v>
      </c>
      <c r="G1249" s="1">
        <v>345500.02</v>
      </c>
      <c r="H1249" s="1">
        <v>0</v>
      </c>
      <c r="I1249" s="1">
        <v>1004.38</v>
      </c>
      <c r="J1249" s="1">
        <v>928.18</v>
      </c>
      <c r="K1249" s="1">
        <v>967.12</v>
      </c>
      <c r="L1249" s="1">
        <v>0</v>
      </c>
      <c r="M1249" s="1">
        <v>0</v>
      </c>
      <c r="N1249" s="1">
        <v>44.43</v>
      </c>
      <c r="O1249" s="1">
        <v>53.44</v>
      </c>
      <c r="P1249" s="1">
        <v>47.09</v>
      </c>
      <c r="Q1249" s="1">
        <v>5.97</v>
      </c>
      <c r="R1249" s="1">
        <v>-9.07</v>
      </c>
      <c r="S1249" s="1">
        <v>-0.68</v>
      </c>
      <c r="T1249" s="1">
        <v>54.4</v>
      </c>
      <c r="U1249" s="1">
        <v>68.87</v>
      </c>
      <c r="V1249" s="1">
        <v>36.049999999999997</v>
      </c>
      <c r="W1249" s="1">
        <v>25.48</v>
      </c>
      <c r="X1249" s="1">
        <v>25.2</v>
      </c>
      <c r="Y1249" s="1">
        <v>1057.82</v>
      </c>
      <c r="Z1249" s="1">
        <v>798.54</v>
      </c>
      <c r="AA1249" s="1">
        <v>928.18</v>
      </c>
      <c r="AB1249" s="1">
        <v>1067.49</v>
      </c>
      <c r="AC1249" s="1">
        <v>813.12</v>
      </c>
      <c r="AD1249" s="19">
        <f t="shared" si="1596"/>
        <v>-0.1014961102959408</v>
      </c>
      <c r="AE1249" s="1"/>
      <c r="AF1249" s="1"/>
      <c r="AG1249" s="2">
        <f t="shared" si="1632"/>
        <v>15.04</v>
      </c>
      <c r="AH1249" s="1">
        <f t="shared" si="1564"/>
        <v>1009.15</v>
      </c>
      <c r="AI1249" s="21">
        <f t="shared" si="1565"/>
        <v>938.55230769230752</v>
      </c>
      <c r="AJ1249" s="22">
        <f t="shared" si="1566"/>
        <v>70.597692307692455</v>
      </c>
      <c r="AK1249" s="23">
        <f t="shared" si="1567"/>
        <v>53.71474358974362</v>
      </c>
      <c r="AL1249" s="23">
        <f t="shared" si="1597"/>
        <v>16.882948717948835</v>
      </c>
      <c r="AM1249" s="1"/>
      <c r="AN1249">
        <f t="shared" si="1634"/>
        <v>985.245</v>
      </c>
      <c r="AO1249" s="4">
        <f t="shared" si="1635"/>
        <v>999.7</v>
      </c>
      <c r="AP1249" s="4">
        <f t="shared" si="1636"/>
        <v>973.5162499999999</v>
      </c>
      <c r="AQ1249" s="24">
        <f t="shared" si="1637"/>
        <v>950.72699999999986</v>
      </c>
      <c r="AR1249" t="str">
        <f t="shared" si="1638"/>
        <v>RED</v>
      </c>
      <c r="AS1249" t="str">
        <f t="shared" si="1639"/>
        <v>RED</v>
      </c>
      <c r="AT1249" t="str">
        <f t="shared" si="1640"/>
        <v>GREEN</v>
      </c>
      <c r="AU1249" t="str">
        <f t="shared" si="1641"/>
        <v>GREEN</v>
      </c>
      <c r="AV1249" t="str">
        <f t="shared" si="1642"/>
        <v>RED</v>
      </c>
      <c r="AW1249" t="str">
        <f t="shared" si="1643"/>
        <v>GREEN</v>
      </c>
      <c r="AX1249" s="25">
        <f t="shared" si="1644"/>
        <v>0</v>
      </c>
      <c r="AY1249" s="25">
        <f t="shared" si="1645"/>
        <v>0</v>
      </c>
      <c r="AZ1249" s="26" t="e">
        <f t="shared" si="1646"/>
        <v>#DIV/0!</v>
      </c>
      <c r="BA1249" s="1">
        <f t="shared" si="1633"/>
        <v>320775.01750000002</v>
      </c>
      <c r="BB1249" s="1">
        <f t="shared" si="1633"/>
        <v>0</v>
      </c>
      <c r="BC1249" s="27">
        <f t="shared" si="1583"/>
        <v>1.0770789530079288</v>
      </c>
      <c r="BD1249" s="28" t="e">
        <f t="shared" si="1568"/>
        <v>#DIV/0!</v>
      </c>
      <c r="BE1249" s="29">
        <f t="shared" si="1585"/>
        <v>76.547455295735915</v>
      </c>
      <c r="BF1249" s="29">
        <f t="shared" si="1630"/>
        <v>78.094910591471816</v>
      </c>
      <c r="BG1249" s="30">
        <f t="shared" si="1598"/>
        <v>0</v>
      </c>
      <c r="BH1249" s="31" t="e">
        <f t="shared" si="1599"/>
        <v>#DIV/0!</v>
      </c>
      <c r="BI1249" s="31" t="e">
        <f t="shared" si="1600"/>
        <v>#DIV/0!</v>
      </c>
      <c r="BJ1249" s="32">
        <f t="shared" si="1601"/>
        <v>1053.0671911670133</v>
      </c>
      <c r="BK1249" s="24">
        <f t="shared" si="1602"/>
        <v>965.23280883298662</v>
      </c>
      <c r="BL1249" s="30">
        <f t="shared" si="1603"/>
        <v>8.9456223669148377E-2</v>
      </c>
      <c r="BM1249" s="30">
        <f t="shared" si="1604"/>
        <v>-7.2511830656821499E-2</v>
      </c>
      <c r="BN1249" s="30">
        <f t="shared" si="1605"/>
        <v>1.6944393012326871E-2</v>
      </c>
      <c r="BO1249" s="30">
        <f t="shared" si="1606"/>
        <v>-5.5567437644494629E-2</v>
      </c>
      <c r="BP1249" s="30"/>
      <c r="BQ1249">
        <f t="shared" si="1607"/>
        <v>1246.67</v>
      </c>
      <c r="BR1249">
        <f t="shared" si="1608"/>
        <v>814.92</v>
      </c>
      <c r="BT1249" s="24">
        <f t="shared" si="1609"/>
        <v>1411.5985000000001</v>
      </c>
      <c r="BU1249" s="24">
        <f t="shared" si="1610"/>
        <v>1081.7415000000001</v>
      </c>
      <c r="BV1249" s="24">
        <f t="shared" si="1611"/>
        <v>1513.4915000000001</v>
      </c>
      <c r="BW1249" s="24">
        <f t="shared" si="1612"/>
        <v>979.84850000000006</v>
      </c>
      <c r="BX1249">
        <f t="shared" si="1613"/>
        <v>1678.42</v>
      </c>
      <c r="BY1249" s="24">
        <f t="shared" si="1614"/>
        <v>894.36200000000008</v>
      </c>
      <c r="BZ1249" s="15" t="str">
        <f t="shared" si="1615"/>
        <v>RED</v>
      </c>
      <c r="CA1249" s="15" t="str">
        <f t="shared" si="1616"/>
        <v>GREEN</v>
      </c>
      <c r="CB1249" s="15" t="str">
        <f t="shared" si="1617"/>
        <v>GREEN</v>
      </c>
      <c r="CC1249" s="15" t="str">
        <f t="shared" si="1618"/>
        <v>GREEN</v>
      </c>
      <c r="CJ1249">
        <f t="shared" si="1586"/>
        <v>1049.7</v>
      </c>
      <c r="CK1249">
        <f t="shared" si="1587"/>
        <v>814.92</v>
      </c>
      <c r="CM1249" s="24">
        <f t="shared" si="1588"/>
        <v>1139.3859600000001</v>
      </c>
      <c r="CN1249" s="24">
        <f t="shared" si="1589"/>
        <v>960.01404000000002</v>
      </c>
      <c r="CO1249" s="24">
        <f t="shared" si="1590"/>
        <v>1194.7940400000002</v>
      </c>
      <c r="CP1249" s="24">
        <f t="shared" si="1591"/>
        <v>904.60595999999998</v>
      </c>
      <c r="CQ1249">
        <f t="shared" si="1592"/>
        <v>1284.48</v>
      </c>
      <c r="CR1249" s="24">
        <f t="shared" si="1593"/>
        <v>858.11951999999997</v>
      </c>
      <c r="CS1249" s="15" t="str">
        <f t="shared" si="1594"/>
        <v>GREEN</v>
      </c>
      <c r="CT1249" s="15" t="str">
        <f t="shared" si="1595"/>
        <v>GREEN</v>
      </c>
      <c r="CU1249" s="15" t="str">
        <f t="shared" si="1619"/>
        <v>GREEN</v>
      </c>
      <c r="CV1249" s="15" t="str">
        <f t="shared" si="1563"/>
        <v>0</v>
      </c>
      <c r="CX1249" s="24">
        <f t="shared" si="1620"/>
        <v>1246.67</v>
      </c>
      <c r="CY1249" s="24">
        <f t="shared" si="1621"/>
        <v>814.92</v>
      </c>
      <c r="DA1249" s="24">
        <f t="shared" si="1631"/>
        <v>1411.5985000000001</v>
      </c>
      <c r="DB1249" s="24">
        <f t="shared" si="1622"/>
        <v>1081.7415000000001</v>
      </c>
      <c r="DC1249" s="24">
        <f t="shared" si="1623"/>
        <v>1513.4915000000001</v>
      </c>
      <c r="DD1249" s="24">
        <f t="shared" si="1624"/>
        <v>979.84850000000006</v>
      </c>
      <c r="DE1249">
        <f t="shared" si="1625"/>
        <v>1678.42</v>
      </c>
      <c r="DF1249" s="24">
        <f t="shared" si="1626"/>
        <v>894.36200000000008</v>
      </c>
      <c r="DG1249" s="15" t="str">
        <f t="shared" si="1627"/>
        <v>RED</v>
      </c>
      <c r="DH1249" s="15" t="str">
        <f t="shared" si="1628"/>
        <v>GREEN</v>
      </c>
      <c r="DI1249" s="15" t="str">
        <f t="shared" si="1629"/>
        <v>GREEN</v>
      </c>
    </row>
    <row r="1250" spans="1:113" x14ac:dyDescent="0.3">
      <c r="A1250" s="18">
        <v>35132</v>
      </c>
      <c r="B1250" s="1">
        <v>1000.58</v>
      </c>
      <c r="C1250" s="1">
        <v>1010.5</v>
      </c>
      <c r="D1250" s="1">
        <v>981.6</v>
      </c>
      <c r="E1250" s="1">
        <v>988.62</v>
      </c>
      <c r="F1250" s="1">
        <v>159400000</v>
      </c>
      <c r="G1250" s="1">
        <v>286400.02</v>
      </c>
      <c r="H1250" s="1">
        <v>0</v>
      </c>
      <c r="I1250" s="1">
        <v>1014.61</v>
      </c>
      <c r="J1250" s="1">
        <v>928.75</v>
      </c>
      <c r="K1250" s="1">
        <v>967.28</v>
      </c>
      <c r="L1250" s="1">
        <v>0</v>
      </c>
      <c r="M1250" s="1">
        <v>0</v>
      </c>
      <c r="N1250" s="1">
        <v>50.18</v>
      </c>
      <c r="O1250" s="1">
        <v>54.44</v>
      </c>
      <c r="P1250" s="1">
        <v>47.52</v>
      </c>
      <c r="Q1250" s="1">
        <v>4.51</v>
      </c>
      <c r="R1250" s="1">
        <v>-12.83</v>
      </c>
      <c r="S1250" s="1">
        <v>-1.0900000000000001</v>
      </c>
      <c r="T1250" s="1">
        <v>72.02</v>
      </c>
      <c r="U1250" s="1">
        <v>80.27</v>
      </c>
      <c r="V1250" s="1">
        <v>38.369999999999997</v>
      </c>
      <c r="W1250" s="1">
        <v>24.4</v>
      </c>
      <c r="X1250" s="1">
        <v>25.81</v>
      </c>
      <c r="Y1250" s="1">
        <v>1059.42</v>
      </c>
      <c r="Z1250" s="1">
        <v>798.07</v>
      </c>
      <c r="AA1250" s="1">
        <v>928.75</v>
      </c>
      <c r="AB1250" s="1">
        <v>1067.49</v>
      </c>
      <c r="AC1250" s="1">
        <v>813.12</v>
      </c>
      <c r="AD1250" s="19">
        <f t="shared" si="1596"/>
        <v>-0.16185541318376109</v>
      </c>
      <c r="AE1250" s="1"/>
      <c r="AF1250" s="1"/>
      <c r="AG1250" s="2">
        <f t="shared" si="1632"/>
        <v>17.34</v>
      </c>
      <c r="AH1250" s="1">
        <f t="shared" si="1564"/>
        <v>998.55666666666673</v>
      </c>
      <c r="AI1250" s="21">
        <f t="shared" si="1565"/>
        <v>930.97846153846149</v>
      </c>
      <c r="AJ1250" s="22">
        <f t="shared" si="1566"/>
        <v>67.578205128205241</v>
      </c>
      <c r="AK1250" s="23">
        <f t="shared" si="1567"/>
        <v>40.256634615384598</v>
      </c>
      <c r="AL1250" s="23">
        <f t="shared" si="1597"/>
        <v>27.321570512820642</v>
      </c>
      <c r="AM1250" s="1"/>
      <c r="AN1250">
        <f t="shared" si="1634"/>
        <v>994.04500000000007</v>
      </c>
      <c r="AO1250" s="4">
        <f t="shared" si="1635"/>
        <v>1010.0025000000001</v>
      </c>
      <c r="AP1250" s="4">
        <f t="shared" si="1636"/>
        <v>956.28125</v>
      </c>
      <c r="AQ1250" s="24">
        <f t="shared" si="1637"/>
        <v>941.01299999999992</v>
      </c>
      <c r="AR1250" t="str">
        <f t="shared" si="1638"/>
        <v>RED</v>
      </c>
      <c r="AS1250" t="str">
        <f t="shared" si="1639"/>
        <v>RED</v>
      </c>
      <c r="AT1250" t="str">
        <f t="shared" si="1640"/>
        <v>GREEN</v>
      </c>
      <c r="AU1250" t="str">
        <f t="shared" si="1641"/>
        <v>GREEN</v>
      </c>
      <c r="AV1250" t="str">
        <f t="shared" si="1642"/>
        <v>RED</v>
      </c>
      <c r="AW1250" t="str">
        <f t="shared" si="1643"/>
        <v>GREEN</v>
      </c>
      <c r="AX1250" s="25">
        <f t="shared" si="1644"/>
        <v>0</v>
      </c>
      <c r="AY1250" s="25">
        <f t="shared" si="1645"/>
        <v>0</v>
      </c>
      <c r="AZ1250" s="26" t="e">
        <f t="shared" si="1646"/>
        <v>#DIV/0!</v>
      </c>
      <c r="BA1250" s="1">
        <f t="shared" ref="BA1250:BB1265" si="1647">AVERAGE(G1250:G1253)</f>
        <v>355800.005</v>
      </c>
      <c r="BB1250" s="1">
        <f t="shared" si="1647"/>
        <v>0</v>
      </c>
      <c r="BC1250" s="27">
        <f t="shared" si="1583"/>
        <v>0.80494664411261041</v>
      </c>
      <c r="BD1250" s="28" t="e">
        <f t="shared" si="1568"/>
        <v>#DIV/0!</v>
      </c>
      <c r="BE1250" s="29">
        <f t="shared" si="1585"/>
        <v>79.642365887207717</v>
      </c>
      <c r="BF1250" s="29">
        <f t="shared" si="1630"/>
        <v>82.129756992205429</v>
      </c>
      <c r="BG1250" s="30">
        <f t="shared" si="1598"/>
        <v>0</v>
      </c>
      <c r="BH1250" s="31" t="e">
        <f t="shared" si="1599"/>
        <v>#DIV/0!</v>
      </c>
      <c r="BI1250" s="31" t="e">
        <f t="shared" si="1600"/>
        <v>#DIV/0!</v>
      </c>
      <c r="BJ1250" s="32">
        <f t="shared" si="1601"/>
        <v>1084.5580365782366</v>
      </c>
      <c r="BK1250" s="24">
        <f t="shared" si="1602"/>
        <v>912.55529675509683</v>
      </c>
      <c r="BL1250" s="30">
        <f t="shared" si="1603"/>
        <v>0.17398266252264752</v>
      </c>
      <c r="BM1250" s="30">
        <f t="shared" si="1604"/>
        <v>-9.7042378849544433E-2</v>
      </c>
      <c r="BN1250" s="30">
        <f t="shared" si="1605"/>
        <v>7.6940283673103085E-2</v>
      </c>
      <c r="BO1250" s="30">
        <f t="shared" si="1606"/>
        <v>-2.0102095176441348E-2</v>
      </c>
      <c r="BP1250" s="30"/>
      <c r="BQ1250">
        <f t="shared" si="1607"/>
        <v>1246.67</v>
      </c>
      <c r="BR1250">
        <f t="shared" si="1608"/>
        <v>814.92</v>
      </c>
      <c r="BT1250" s="24">
        <f t="shared" si="1609"/>
        <v>1411.5985000000001</v>
      </c>
      <c r="BU1250" s="24">
        <f t="shared" si="1610"/>
        <v>1081.7415000000001</v>
      </c>
      <c r="BV1250" s="24">
        <f t="shared" si="1611"/>
        <v>1513.4915000000001</v>
      </c>
      <c r="BW1250" s="24">
        <f t="shared" si="1612"/>
        <v>979.84850000000006</v>
      </c>
      <c r="BX1250">
        <f t="shared" si="1613"/>
        <v>1678.42</v>
      </c>
      <c r="BY1250" s="24">
        <f t="shared" si="1614"/>
        <v>894.36200000000008</v>
      </c>
      <c r="BZ1250" s="15" t="str">
        <f t="shared" si="1615"/>
        <v>RED</v>
      </c>
      <c r="CA1250" s="15" t="str">
        <f t="shared" si="1616"/>
        <v>GREEN</v>
      </c>
      <c r="CB1250" s="15" t="str">
        <f t="shared" si="1617"/>
        <v>GREEN</v>
      </c>
      <c r="CC1250" s="15" t="str">
        <f t="shared" si="1618"/>
        <v>GREEN</v>
      </c>
      <c r="CJ1250">
        <f t="shared" si="1586"/>
        <v>1060.18</v>
      </c>
      <c r="CK1250">
        <f t="shared" si="1587"/>
        <v>814.92</v>
      </c>
      <c r="CM1250" s="24">
        <f t="shared" si="1588"/>
        <v>1153.86932</v>
      </c>
      <c r="CN1250" s="24">
        <f t="shared" si="1589"/>
        <v>966.49068</v>
      </c>
      <c r="CO1250" s="24">
        <f t="shared" si="1590"/>
        <v>1211.7506800000001</v>
      </c>
      <c r="CP1250" s="24">
        <f t="shared" si="1591"/>
        <v>908.60932000000003</v>
      </c>
      <c r="CQ1250">
        <f t="shared" si="1592"/>
        <v>1305.44</v>
      </c>
      <c r="CR1250" s="24">
        <f t="shared" si="1593"/>
        <v>860.04783999999995</v>
      </c>
      <c r="CS1250" s="15" t="str">
        <f t="shared" si="1594"/>
        <v>GREEN</v>
      </c>
      <c r="CT1250" s="15" t="str">
        <f t="shared" si="1595"/>
        <v>GREEN</v>
      </c>
      <c r="CU1250" s="15" t="str">
        <f t="shared" si="1619"/>
        <v>GREEN</v>
      </c>
      <c r="CV1250" s="15" t="str">
        <f t="shared" si="1563"/>
        <v>0</v>
      </c>
      <c r="CX1250" s="24">
        <f t="shared" si="1620"/>
        <v>1246.67</v>
      </c>
      <c r="CY1250" s="24">
        <f t="shared" si="1621"/>
        <v>814.92</v>
      </c>
      <c r="DA1250" s="24">
        <f t="shared" si="1631"/>
        <v>1411.5985000000001</v>
      </c>
      <c r="DB1250" s="24">
        <f t="shared" si="1622"/>
        <v>1081.7415000000001</v>
      </c>
      <c r="DC1250" s="24">
        <f t="shared" si="1623"/>
        <v>1513.4915000000001</v>
      </c>
      <c r="DD1250" s="24">
        <f t="shared" si="1624"/>
        <v>979.84850000000006</v>
      </c>
      <c r="DE1250">
        <f t="shared" si="1625"/>
        <v>1678.42</v>
      </c>
      <c r="DF1250" s="24">
        <f t="shared" si="1626"/>
        <v>894.36200000000008</v>
      </c>
      <c r="DG1250" s="15" t="str">
        <f t="shared" si="1627"/>
        <v>RED</v>
      </c>
      <c r="DH1250" s="15" t="str">
        <f t="shared" si="1628"/>
        <v>GREEN</v>
      </c>
      <c r="DI1250" s="15" t="str">
        <f t="shared" si="1629"/>
        <v>GREEN</v>
      </c>
    </row>
    <row r="1251" spans="1:113" x14ac:dyDescent="0.3">
      <c r="A1251" s="18">
        <v>35125</v>
      </c>
      <c r="B1251" s="1">
        <v>1035.02</v>
      </c>
      <c r="C1251" s="1">
        <v>1045.1500000000001</v>
      </c>
      <c r="D1251" s="1">
        <v>989.78</v>
      </c>
      <c r="E1251" s="1">
        <v>999.47</v>
      </c>
      <c r="F1251" s="1">
        <v>196400000</v>
      </c>
      <c r="G1251" s="1">
        <v>378800.01</v>
      </c>
      <c r="H1251" s="1">
        <v>0</v>
      </c>
      <c r="I1251" s="1">
        <v>1000.54</v>
      </c>
      <c r="J1251" s="1">
        <v>930.06</v>
      </c>
      <c r="K1251" s="1">
        <v>967.28</v>
      </c>
      <c r="L1251" s="1">
        <v>0</v>
      </c>
      <c r="M1251" s="1">
        <v>0</v>
      </c>
      <c r="N1251" s="1">
        <v>58.26</v>
      </c>
      <c r="O1251" s="1">
        <v>56.02</v>
      </c>
      <c r="P1251" s="1">
        <v>48.2</v>
      </c>
      <c r="Q1251" s="1">
        <v>1.9</v>
      </c>
      <c r="R1251" s="1">
        <v>-17.16</v>
      </c>
      <c r="S1251" s="1">
        <v>-2.85</v>
      </c>
      <c r="T1251" s="1">
        <v>80.2</v>
      </c>
      <c r="U1251" s="1">
        <v>86.97</v>
      </c>
      <c r="V1251" s="1">
        <v>40.29</v>
      </c>
      <c r="W1251" s="1">
        <v>24.21</v>
      </c>
      <c r="X1251" s="1">
        <v>26.09</v>
      </c>
      <c r="Y1251" s="1">
        <v>1063.6199999999999</v>
      </c>
      <c r="Z1251" s="1">
        <v>796.5</v>
      </c>
      <c r="AA1251" s="1">
        <v>930.06</v>
      </c>
      <c r="AB1251" s="1">
        <v>1067.49</v>
      </c>
      <c r="AC1251" s="1">
        <v>813.12</v>
      </c>
      <c r="AD1251" s="19">
        <f t="shared" si="1596"/>
        <v>-0.42866470273382279</v>
      </c>
      <c r="AE1251" s="1"/>
      <c r="AF1251" s="1"/>
      <c r="AG1251" s="2">
        <f t="shared" si="1632"/>
        <v>19.059999999999999</v>
      </c>
      <c r="AH1251" s="1">
        <f t="shared" si="1564"/>
        <v>969.60666666666657</v>
      </c>
      <c r="AI1251" s="21">
        <f t="shared" si="1565"/>
        <v>923.17076923076922</v>
      </c>
      <c r="AJ1251" s="22">
        <f t="shared" si="1566"/>
        <v>46.435897435897346</v>
      </c>
      <c r="AK1251" s="23">
        <f t="shared" si="1567"/>
        <v>24.177660256410206</v>
      </c>
      <c r="AL1251" s="23">
        <f t="shared" si="1597"/>
        <v>22.258237179487139</v>
      </c>
      <c r="AM1251" s="1"/>
      <c r="AN1251">
        <f t="shared" si="1634"/>
        <v>1014.155</v>
      </c>
      <c r="AO1251" s="4">
        <f t="shared" si="1635"/>
        <v>1021.1025</v>
      </c>
      <c r="AP1251" s="4">
        <f t="shared" si="1636"/>
        <v>942.09749999999985</v>
      </c>
      <c r="AQ1251" s="24">
        <f t="shared" si="1637"/>
        <v>933.00399999999991</v>
      </c>
      <c r="AR1251" t="str">
        <f t="shared" si="1638"/>
        <v>RED</v>
      </c>
      <c r="AS1251" t="str">
        <f t="shared" si="1639"/>
        <v>RED</v>
      </c>
      <c r="AT1251" t="str">
        <f t="shared" si="1640"/>
        <v>GREEN</v>
      </c>
      <c r="AU1251" t="str">
        <f t="shared" si="1641"/>
        <v>GREEN</v>
      </c>
      <c r="AV1251" t="str">
        <f t="shared" si="1642"/>
        <v>RED</v>
      </c>
      <c r="AW1251" t="str">
        <f t="shared" si="1643"/>
        <v>GREEN</v>
      </c>
      <c r="AX1251" s="25">
        <f t="shared" si="1644"/>
        <v>0</v>
      </c>
      <c r="AY1251" s="25">
        <f t="shared" si="1645"/>
        <v>0</v>
      </c>
      <c r="AZ1251" s="26" t="e">
        <f t="shared" si="1646"/>
        <v>#DIV/0!</v>
      </c>
      <c r="BA1251" s="1">
        <f t="shared" si="1647"/>
        <v>439400</v>
      </c>
      <c r="BB1251" s="1">
        <f t="shared" si="1647"/>
        <v>0</v>
      </c>
      <c r="BC1251" s="27">
        <f t="shared" si="1583"/>
        <v>0.86208468365953572</v>
      </c>
      <c r="BD1251" s="28" t="e">
        <f t="shared" si="1568"/>
        <v>#DIV/0!</v>
      </c>
      <c r="BE1251" s="29">
        <f t="shared" si="1585"/>
        <v>84.617148097203142</v>
      </c>
      <c r="BF1251" s="29">
        <f t="shared" si="1630"/>
        <v>91.350298028427318</v>
      </c>
      <c r="BG1251" s="30">
        <f t="shared" si="1598"/>
        <v>0</v>
      </c>
      <c r="BH1251" s="31" t="e">
        <f t="shared" si="1599"/>
        <v>#DIV/0!</v>
      </c>
      <c r="BI1251" s="31" t="e">
        <f t="shared" si="1600"/>
        <v>#DIV/0!</v>
      </c>
      <c r="BJ1251" s="32">
        <f t="shared" si="1601"/>
        <v>1143.5960169921009</v>
      </c>
      <c r="BK1251" s="24">
        <f t="shared" si="1602"/>
        <v>795.61731634123237</v>
      </c>
      <c r="BL1251" s="30">
        <f t="shared" si="1603"/>
        <v>0.34816322716126397</v>
      </c>
      <c r="BM1251" s="30">
        <f t="shared" si="1604"/>
        <v>-0.14420244428757326</v>
      </c>
      <c r="BN1251" s="30">
        <f t="shared" si="1605"/>
        <v>0.20396078287369071</v>
      </c>
      <c r="BO1251" s="30">
        <f t="shared" si="1606"/>
        <v>5.9758338586117454E-2</v>
      </c>
      <c r="BP1251" s="30"/>
      <c r="BQ1251">
        <f t="shared" si="1607"/>
        <v>1246.67</v>
      </c>
      <c r="BR1251">
        <f t="shared" si="1608"/>
        <v>814.92</v>
      </c>
      <c r="BT1251" s="24">
        <f t="shared" si="1609"/>
        <v>1411.5985000000001</v>
      </c>
      <c r="BU1251" s="24">
        <f t="shared" si="1610"/>
        <v>1081.7415000000001</v>
      </c>
      <c r="BV1251" s="24">
        <f t="shared" si="1611"/>
        <v>1513.4915000000001</v>
      </c>
      <c r="BW1251" s="24">
        <f t="shared" si="1612"/>
        <v>979.84850000000006</v>
      </c>
      <c r="BX1251">
        <f t="shared" si="1613"/>
        <v>1678.42</v>
      </c>
      <c r="BY1251" s="24">
        <f t="shared" si="1614"/>
        <v>894.36200000000008</v>
      </c>
      <c r="BZ1251" s="15" t="str">
        <f t="shared" si="1615"/>
        <v>RED</v>
      </c>
      <c r="CA1251" s="15" t="str">
        <f t="shared" si="1616"/>
        <v>GREEN</v>
      </c>
      <c r="CB1251" s="15" t="str">
        <f t="shared" si="1617"/>
        <v>GREEN</v>
      </c>
      <c r="CC1251" s="15" t="str">
        <f t="shared" si="1618"/>
        <v>GREEN</v>
      </c>
      <c r="CJ1251">
        <f t="shared" si="1586"/>
        <v>1060.18</v>
      </c>
      <c r="CK1251">
        <f t="shared" si="1587"/>
        <v>814.92</v>
      </c>
      <c r="CM1251" s="24">
        <f t="shared" si="1588"/>
        <v>1153.86932</v>
      </c>
      <c r="CN1251" s="24">
        <f t="shared" si="1589"/>
        <v>966.49068</v>
      </c>
      <c r="CO1251" s="24">
        <f t="shared" si="1590"/>
        <v>1211.7506800000001</v>
      </c>
      <c r="CP1251" s="24">
        <f t="shared" si="1591"/>
        <v>908.60932000000003</v>
      </c>
      <c r="CQ1251">
        <f t="shared" si="1592"/>
        <v>1305.44</v>
      </c>
      <c r="CR1251" s="24">
        <f t="shared" si="1593"/>
        <v>860.04783999999995</v>
      </c>
      <c r="CS1251" s="15" t="str">
        <f t="shared" si="1594"/>
        <v>GREEN</v>
      </c>
      <c r="CT1251" s="15" t="str">
        <f t="shared" si="1595"/>
        <v>GREEN</v>
      </c>
      <c r="CU1251" s="15" t="str">
        <f t="shared" si="1619"/>
        <v>GREEN</v>
      </c>
      <c r="CV1251" s="15" t="str">
        <f t="shared" si="1563"/>
        <v>0</v>
      </c>
      <c r="CX1251" s="24">
        <f t="shared" si="1620"/>
        <v>1246.67</v>
      </c>
      <c r="CY1251" s="24">
        <f t="shared" si="1621"/>
        <v>814.92</v>
      </c>
      <c r="DA1251" s="24">
        <f t="shared" si="1631"/>
        <v>1411.5985000000001</v>
      </c>
      <c r="DB1251" s="24">
        <f t="shared" si="1622"/>
        <v>1081.7415000000001</v>
      </c>
      <c r="DC1251" s="24">
        <f t="shared" si="1623"/>
        <v>1513.4915000000001</v>
      </c>
      <c r="DD1251" s="24">
        <f t="shared" si="1624"/>
        <v>979.84850000000006</v>
      </c>
      <c r="DE1251">
        <f t="shared" si="1625"/>
        <v>1678.42</v>
      </c>
      <c r="DF1251" s="24">
        <f t="shared" si="1626"/>
        <v>894.36200000000008</v>
      </c>
      <c r="DG1251" s="15" t="str">
        <f t="shared" si="1627"/>
        <v>RED</v>
      </c>
      <c r="DH1251" s="15" t="str">
        <f t="shared" si="1628"/>
        <v>GREEN</v>
      </c>
      <c r="DI1251" s="15" t="str">
        <f t="shared" si="1629"/>
        <v>GREEN</v>
      </c>
    </row>
    <row r="1252" spans="1:113" x14ac:dyDescent="0.3">
      <c r="A1252" s="18">
        <v>35118</v>
      </c>
      <c r="B1252" s="1">
        <v>1027.2</v>
      </c>
      <c r="C1252" s="1">
        <v>1029.6400000000001</v>
      </c>
      <c r="D1252" s="1">
        <v>999.93</v>
      </c>
      <c r="E1252" s="1">
        <v>1028.8399999999999</v>
      </c>
      <c r="F1252" s="1">
        <v>148800000</v>
      </c>
      <c r="G1252" s="1">
        <v>272400.02</v>
      </c>
      <c r="H1252" s="1">
        <v>0</v>
      </c>
      <c r="I1252" s="1">
        <v>963.63</v>
      </c>
      <c r="J1252" s="1">
        <v>931.91</v>
      </c>
      <c r="K1252" s="1">
        <v>967.49</v>
      </c>
      <c r="L1252" s="1">
        <v>0</v>
      </c>
      <c r="M1252" s="1">
        <v>0</v>
      </c>
      <c r="N1252" s="1">
        <v>82.11</v>
      </c>
      <c r="O1252" s="1">
        <v>60.42</v>
      </c>
      <c r="P1252" s="1">
        <v>50.08</v>
      </c>
      <c r="Q1252" s="1">
        <v>-2.57</v>
      </c>
      <c r="R1252" s="1">
        <v>-21.93</v>
      </c>
      <c r="S1252" s="1">
        <v>0.56000000000000005</v>
      </c>
      <c r="T1252" s="1">
        <v>88.6</v>
      </c>
      <c r="U1252" s="1">
        <v>84.91</v>
      </c>
      <c r="V1252" s="1">
        <v>41.49</v>
      </c>
      <c r="W1252" s="1">
        <v>26.57</v>
      </c>
      <c r="X1252" s="1">
        <v>26.18</v>
      </c>
      <c r="Y1252" s="1">
        <v>1070.19</v>
      </c>
      <c r="Z1252" s="1">
        <v>793.63</v>
      </c>
      <c r="AA1252" s="1">
        <v>931.91</v>
      </c>
      <c r="AB1252" s="1">
        <v>1067.49</v>
      </c>
      <c r="AC1252" s="1">
        <v>813.12</v>
      </c>
      <c r="AD1252" s="19">
        <f t="shared" si="1596"/>
        <v>8.1198477532618996E-2</v>
      </c>
      <c r="AE1252" s="1"/>
      <c r="AF1252" s="1"/>
      <c r="AG1252" s="2">
        <f t="shared" si="1632"/>
        <v>19.36</v>
      </c>
      <c r="AH1252" s="1">
        <f t="shared" si="1564"/>
        <v>943.69333333333327</v>
      </c>
      <c r="AI1252" s="21">
        <f t="shared" si="1565"/>
        <v>913.44615384615383</v>
      </c>
      <c r="AJ1252" s="22">
        <f t="shared" si="1566"/>
        <v>30.247179487179437</v>
      </c>
      <c r="AK1252" s="23">
        <f t="shared" si="1567"/>
        <v>9.8164102564102222</v>
      </c>
      <c r="AL1252" s="23">
        <f t="shared" si="1597"/>
        <v>20.430769230769215</v>
      </c>
      <c r="AM1252" s="1"/>
      <c r="AN1252">
        <f t="shared" si="1634"/>
        <v>1025.96</v>
      </c>
      <c r="AO1252" s="4">
        <f t="shared" si="1635"/>
        <v>1000.8125</v>
      </c>
      <c r="AP1252" s="4">
        <f t="shared" si="1636"/>
        <v>927.75499999999988</v>
      </c>
      <c r="AQ1252" s="24">
        <f t="shared" si="1637"/>
        <v>923.12199999999996</v>
      </c>
      <c r="AR1252" t="str">
        <f t="shared" si="1638"/>
        <v>GREEN</v>
      </c>
      <c r="AS1252" t="str">
        <f t="shared" si="1639"/>
        <v>GREEN</v>
      </c>
      <c r="AT1252" t="str">
        <f t="shared" si="1640"/>
        <v>GREEN</v>
      </c>
      <c r="AU1252" t="str">
        <f t="shared" si="1641"/>
        <v>GREEN</v>
      </c>
      <c r="AV1252" t="str">
        <f t="shared" si="1642"/>
        <v>GREEN</v>
      </c>
      <c r="AW1252" t="str">
        <f t="shared" si="1643"/>
        <v>GREEN</v>
      </c>
      <c r="AX1252" s="25">
        <f t="shared" si="1644"/>
        <v>0</v>
      </c>
      <c r="AY1252" s="25">
        <f t="shared" si="1645"/>
        <v>0</v>
      </c>
      <c r="AZ1252" s="26" t="e">
        <f t="shared" si="1646"/>
        <v>#DIV/0!</v>
      </c>
      <c r="BA1252" s="1">
        <f t="shared" si="1647"/>
        <v>441749.9975</v>
      </c>
      <c r="BB1252" s="1">
        <f t="shared" si="1647"/>
        <v>0</v>
      </c>
      <c r="BC1252" s="27">
        <f t="shared" si="1583"/>
        <v>0.61663841888306981</v>
      </c>
      <c r="BD1252" s="28" t="e">
        <f t="shared" si="1568"/>
        <v>#DIV/0!</v>
      </c>
      <c r="BE1252" s="29">
        <f t="shared" si="1585"/>
        <v>98.083447959651508</v>
      </c>
      <c r="BF1252" s="29">
        <f t="shared" si="1630"/>
        <v>96.762952773956897</v>
      </c>
      <c r="BG1252" s="30">
        <f t="shared" si="1598"/>
        <v>0</v>
      </c>
      <c r="BH1252" s="31" t="e">
        <f t="shared" si="1599"/>
        <v>#DIV/0!</v>
      </c>
      <c r="BI1252" s="31" t="e">
        <f t="shared" si="1600"/>
        <v>#DIV/0!</v>
      </c>
      <c r="BJ1252" s="32">
        <f t="shared" si="1601"/>
        <v>1141.0743673428517</v>
      </c>
      <c r="BK1252" s="24">
        <f t="shared" si="1602"/>
        <v>746.31229932381484</v>
      </c>
      <c r="BL1252" s="30">
        <f t="shared" si="1603"/>
        <v>0.38369626765973025</v>
      </c>
      <c r="BM1252" s="30">
        <f t="shared" si="1604"/>
        <v>-0.10908826187050638</v>
      </c>
      <c r="BN1252" s="30">
        <f t="shared" si="1605"/>
        <v>0.2746080057892239</v>
      </c>
      <c r="BO1252" s="30">
        <f t="shared" si="1606"/>
        <v>0.16551974391871752</v>
      </c>
      <c r="BP1252" s="30"/>
      <c r="BQ1252">
        <f t="shared" si="1607"/>
        <v>1246.67</v>
      </c>
      <c r="BR1252">
        <f t="shared" si="1608"/>
        <v>814.92</v>
      </c>
      <c r="BT1252" s="24">
        <f t="shared" si="1609"/>
        <v>1411.5985000000001</v>
      </c>
      <c r="BU1252" s="24">
        <f t="shared" si="1610"/>
        <v>1081.7415000000001</v>
      </c>
      <c r="BV1252" s="24">
        <f t="shared" si="1611"/>
        <v>1513.4915000000001</v>
      </c>
      <c r="BW1252" s="24">
        <f t="shared" si="1612"/>
        <v>979.84850000000006</v>
      </c>
      <c r="BX1252">
        <f t="shared" si="1613"/>
        <v>1678.42</v>
      </c>
      <c r="BY1252" s="24">
        <f t="shared" si="1614"/>
        <v>894.36200000000008</v>
      </c>
      <c r="BZ1252" s="15" t="str">
        <f t="shared" si="1615"/>
        <v>RED</v>
      </c>
      <c r="CA1252" s="15" t="str">
        <f t="shared" si="1616"/>
        <v>GREEN</v>
      </c>
      <c r="CB1252" s="15" t="str">
        <f t="shared" si="1617"/>
        <v>GREEN</v>
      </c>
      <c r="CC1252" s="15" t="str">
        <f t="shared" si="1618"/>
        <v>GREEN</v>
      </c>
      <c r="CJ1252">
        <f t="shared" si="1586"/>
        <v>1060.18</v>
      </c>
      <c r="CK1252">
        <f t="shared" si="1587"/>
        <v>814.92</v>
      </c>
      <c r="CM1252" s="24">
        <f t="shared" si="1588"/>
        <v>1153.86932</v>
      </c>
      <c r="CN1252" s="24">
        <f t="shared" si="1589"/>
        <v>966.49068</v>
      </c>
      <c r="CO1252" s="24">
        <f t="shared" si="1590"/>
        <v>1211.7506800000001</v>
      </c>
      <c r="CP1252" s="24">
        <f t="shared" si="1591"/>
        <v>908.60932000000003</v>
      </c>
      <c r="CQ1252">
        <f t="shared" si="1592"/>
        <v>1305.44</v>
      </c>
      <c r="CR1252" s="24">
        <f t="shared" si="1593"/>
        <v>860.04783999999995</v>
      </c>
      <c r="CS1252" s="15" t="str">
        <f t="shared" si="1594"/>
        <v>GREEN</v>
      </c>
      <c r="CT1252" s="15" t="str">
        <f t="shared" si="1595"/>
        <v>GREEN</v>
      </c>
      <c r="CU1252" s="15" t="str">
        <f t="shared" si="1619"/>
        <v>GREEN</v>
      </c>
      <c r="CV1252" s="15" t="str">
        <f t="shared" si="1563"/>
        <v>0</v>
      </c>
      <c r="CX1252" s="24">
        <f t="shared" si="1620"/>
        <v>1246.67</v>
      </c>
      <c r="CY1252" s="24">
        <f t="shared" si="1621"/>
        <v>814.92</v>
      </c>
      <c r="DA1252" s="24">
        <f t="shared" si="1631"/>
        <v>1411.5985000000001</v>
      </c>
      <c r="DB1252" s="24">
        <f t="shared" si="1622"/>
        <v>1081.7415000000001</v>
      </c>
      <c r="DC1252" s="24">
        <f t="shared" si="1623"/>
        <v>1513.4915000000001</v>
      </c>
      <c r="DD1252" s="24">
        <f t="shared" si="1624"/>
        <v>979.84850000000006</v>
      </c>
      <c r="DE1252">
        <f t="shared" si="1625"/>
        <v>1678.42</v>
      </c>
      <c r="DF1252" s="24">
        <f t="shared" si="1626"/>
        <v>894.36200000000008</v>
      </c>
      <c r="DG1252" s="15" t="str">
        <f t="shared" si="1627"/>
        <v>RED</v>
      </c>
      <c r="DH1252" s="15" t="str">
        <f t="shared" si="1628"/>
        <v>GREEN</v>
      </c>
      <c r="DI1252" s="15" t="str">
        <f t="shared" si="1629"/>
        <v>GREEN</v>
      </c>
    </row>
    <row r="1253" spans="1:113" x14ac:dyDescent="0.3">
      <c r="A1253" s="18">
        <v>35111</v>
      </c>
      <c r="B1253" s="1">
        <v>1032.47</v>
      </c>
      <c r="C1253" s="1">
        <v>1067.49</v>
      </c>
      <c r="D1253" s="1">
        <v>1006.28</v>
      </c>
      <c r="E1253" s="1">
        <v>1023.08</v>
      </c>
      <c r="F1253" s="1">
        <v>248800000</v>
      </c>
      <c r="G1253" s="1">
        <v>485599.97</v>
      </c>
      <c r="H1253" s="1">
        <v>0</v>
      </c>
      <c r="I1253" s="1">
        <v>926.66</v>
      </c>
      <c r="J1253" s="1">
        <v>932.68</v>
      </c>
      <c r="K1253" s="1">
        <v>968.11</v>
      </c>
      <c r="L1253" s="1">
        <v>0</v>
      </c>
      <c r="M1253" s="1">
        <v>0</v>
      </c>
      <c r="N1253" s="1">
        <v>81.099999999999994</v>
      </c>
      <c r="O1253" s="1">
        <v>59.84</v>
      </c>
      <c r="P1253" s="1">
        <v>49.71</v>
      </c>
      <c r="Q1253" s="1">
        <v>-11.23</v>
      </c>
      <c r="R1253" s="1">
        <v>-26.77</v>
      </c>
      <c r="S1253" s="1">
        <v>-0.96</v>
      </c>
      <c r="T1253" s="1">
        <v>92.1</v>
      </c>
      <c r="U1253" s="1">
        <v>67.260000000000005</v>
      </c>
      <c r="V1253" s="1">
        <v>43.61</v>
      </c>
      <c r="W1253" s="1">
        <v>26.83</v>
      </c>
      <c r="X1253" s="1">
        <v>26.5</v>
      </c>
      <c r="Y1253" s="1">
        <v>1073.28</v>
      </c>
      <c r="Z1253" s="1">
        <v>792.09</v>
      </c>
      <c r="AA1253" s="1">
        <v>932.68</v>
      </c>
      <c r="AB1253" s="1">
        <v>1060.18</v>
      </c>
      <c r="AC1253" s="1">
        <v>813.12</v>
      </c>
      <c r="AD1253" s="19">
        <f t="shared" si="1596"/>
        <v>-0.13781768314172901</v>
      </c>
      <c r="AE1253" s="1"/>
      <c r="AF1253" s="1"/>
      <c r="AG1253" s="2">
        <f t="shared" si="1632"/>
        <v>15.54</v>
      </c>
      <c r="AH1253" s="1">
        <f t="shared" si="1564"/>
        <v>918.07833333333326</v>
      </c>
      <c r="AI1253" s="21">
        <f t="shared" si="1565"/>
        <v>901.31307692307689</v>
      </c>
      <c r="AJ1253" s="22">
        <f t="shared" si="1566"/>
        <v>16.76525641025637</v>
      </c>
      <c r="AK1253" s="23">
        <f t="shared" si="1567"/>
        <v>-2.8044551282051771</v>
      </c>
      <c r="AL1253" s="23">
        <f t="shared" si="1597"/>
        <v>19.569711538461547</v>
      </c>
      <c r="AM1253" s="1"/>
      <c r="AN1253">
        <f t="shared" si="1634"/>
        <v>1028.05</v>
      </c>
      <c r="AO1253" s="4">
        <f t="shared" si="1635"/>
        <v>947.33249999999998</v>
      </c>
      <c r="AP1253" s="4">
        <f t="shared" si="1636"/>
        <v>912.71624999999983</v>
      </c>
      <c r="AQ1253" s="24">
        <f t="shared" si="1637"/>
        <v>908.57899999999995</v>
      </c>
      <c r="AR1253" t="str">
        <f t="shared" si="1638"/>
        <v>RED</v>
      </c>
      <c r="AS1253" t="str">
        <f t="shared" si="1639"/>
        <v>GREEN</v>
      </c>
      <c r="AT1253" t="str">
        <f t="shared" si="1640"/>
        <v>GREEN</v>
      </c>
      <c r="AU1253" t="str">
        <f t="shared" si="1641"/>
        <v>GREEN</v>
      </c>
      <c r="AV1253" t="str">
        <f t="shared" si="1642"/>
        <v>GREEN</v>
      </c>
      <c r="AW1253" t="str">
        <f t="shared" si="1643"/>
        <v>GREEN</v>
      </c>
      <c r="AX1253" s="25">
        <f t="shared" si="1644"/>
        <v>0</v>
      </c>
      <c r="AY1253" s="25">
        <f t="shared" si="1645"/>
        <v>0</v>
      </c>
      <c r="AZ1253" s="26" t="e">
        <f t="shared" si="1646"/>
        <v>#DIV/0!</v>
      </c>
      <c r="BA1253" s="1">
        <f t="shared" si="1647"/>
        <v>418774.99</v>
      </c>
      <c r="BB1253" s="1">
        <f t="shared" si="1647"/>
        <v>0</v>
      </c>
      <c r="BC1253" s="27">
        <f t="shared" si="1583"/>
        <v>1.1595725188841863</v>
      </c>
      <c r="BD1253" s="28" t="e">
        <f t="shared" si="1568"/>
        <v>#DIV/0!</v>
      </c>
      <c r="BE1253" s="29">
        <f t="shared" si="1585"/>
        <v>95.4424575882623</v>
      </c>
      <c r="BF1253" s="29">
        <f t="shared" si="1630"/>
        <v>97.72122879413115</v>
      </c>
      <c r="BG1253" s="30">
        <f t="shared" si="1598"/>
        <v>0</v>
      </c>
      <c r="BH1253" s="31" t="e">
        <f t="shared" si="1599"/>
        <v>#DIV/0!</v>
      </c>
      <c r="BI1253" s="31" t="e">
        <f t="shared" si="1600"/>
        <v>#DIV/0!</v>
      </c>
      <c r="BJ1253" s="32">
        <f t="shared" si="1601"/>
        <v>1101.8402555769435</v>
      </c>
      <c r="BK1253" s="24">
        <f t="shared" si="1602"/>
        <v>734.31641108972303</v>
      </c>
      <c r="BL1253" s="30">
        <f t="shared" si="1603"/>
        <v>0.35923275255817771</v>
      </c>
      <c r="BM1253" s="30">
        <f t="shared" si="1604"/>
        <v>-7.6983476929412598E-2</v>
      </c>
      <c r="BN1253" s="30">
        <f t="shared" si="1605"/>
        <v>0.28224927562876512</v>
      </c>
      <c r="BO1253" s="30">
        <f t="shared" si="1606"/>
        <v>0.20526579869935252</v>
      </c>
      <c r="BP1253" s="30"/>
      <c r="BQ1253">
        <f t="shared" si="1607"/>
        <v>1246.67</v>
      </c>
      <c r="BR1253">
        <f t="shared" si="1608"/>
        <v>814.92</v>
      </c>
      <c r="BT1253" s="24">
        <f t="shared" si="1609"/>
        <v>1411.5985000000001</v>
      </c>
      <c r="BU1253" s="24">
        <f t="shared" si="1610"/>
        <v>1081.7415000000001</v>
      </c>
      <c r="BV1253" s="24">
        <f t="shared" si="1611"/>
        <v>1513.4915000000001</v>
      </c>
      <c r="BW1253" s="24">
        <f t="shared" si="1612"/>
        <v>979.84850000000006</v>
      </c>
      <c r="BX1253">
        <f t="shared" si="1613"/>
        <v>1678.42</v>
      </c>
      <c r="BY1253" s="24">
        <f t="shared" si="1614"/>
        <v>894.36200000000008</v>
      </c>
      <c r="BZ1253" s="15" t="str">
        <f t="shared" si="1615"/>
        <v>RED</v>
      </c>
      <c r="CA1253" s="15" t="str">
        <f t="shared" si="1616"/>
        <v>GREEN</v>
      </c>
      <c r="CB1253" s="15" t="str">
        <f t="shared" si="1617"/>
        <v>GREEN</v>
      </c>
      <c r="CC1253" s="15" t="str">
        <f t="shared" si="1618"/>
        <v>GREEN</v>
      </c>
      <c r="CJ1253">
        <f t="shared" si="1586"/>
        <v>1060.18</v>
      </c>
      <c r="CK1253">
        <f t="shared" si="1587"/>
        <v>814.92</v>
      </c>
      <c r="CM1253" s="24">
        <f t="shared" si="1588"/>
        <v>1153.86932</v>
      </c>
      <c r="CN1253" s="24">
        <f t="shared" si="1589"/>
        <v>966.49068</v>
      </c>
      <c r="CO1253" s="24">
        <f t="shared" si="1590"/>
        <v>1211.7506800000001</v>
      </c>
      <c r="CP1253" s="24">
        <f t="shared" si="1591"/>
        <v>908.60932000000003</v>
      </c>
      <c r="CQ1253">
        <f t="shared" si="1592"/>
        <v>1305.44</v>
      </c>
      <c r="CR1253" s="24">
        <f t="shared" si="1593"/>
        <v>860.04783999999995</v>
      </c>
      <c r="CS1253" s="15" t="str">
        <f t="shared" si="1594"/>
        <v>GREEN</v>
      </c>
      <c r="CT1253" s="15" t="str">
        <f t="shared" si="1595"/>
        <v>GREEN</v>
      </c>
      <c r="CU1253" s="15" t="str">
        <f t="shared" si="1619"/>
        <v>GREEN</v>
      </c>
      <c r="CV1253" s="15" t="str">
        <f t="shared" si="1563"/>
        <v>0</v>
      </c>
      <c r="CX1253" s="24">
        <f t="shared" si="1620"/>
        <v>1246.67</v>
      </c>
      <c r="CY1253" s="24">
        <f t="shared" si="1621"/>
        <v>814.92</v>
      </c>
      <c r="DA1253" s="24">
        <f t="shared" si="1631"/>
        <v>1411.5985000000001</v>
      </c>
      <c r="DB1253" s="24">
        <f t="shared" si="1622"/>
        <v>1081.7415000000001</v>
      </c>
      <c r="DC1253" s="24">
        <f t="shared" si="1623"/>
        <v>1513.4915000000001</v>
      </c>
      <c r="DD1253" s="24">
        <f t="shared" si="1624"/>
        <v>979.84850000000006</v>
      </c>
      <c r="DE1253">
        <f t="shared" si="1625"/>
        <v>1678.42</v>
      </c>
      <c r="DF1253" s="24">
        <f t="shared" si="1626"/>
        <v>894.36200000000008</v>
      </c>
      <c r="DG1253" s="15" t="str">
        <f t="shared" si="1627"/>
        <v>RED</v>
      </c>
      <c r="DH1253" s="15" t="str">
        <f t="shared" si="1628"/>
        <v>GREEN</v>
      </c>
      <c r="DI1253" s="15" t="str">
        <f t="shared" si="1629"/>
        <v>GREEN</v>
      </c>
    </row>
    <row r="1254" spans="1:113" x14ac:dyDescent="0.3">
      <c r="A1254" s="18">
        <v>35104</v>
      </c>
      <c r="B1254" s="1">
        <v>933.14</v>
      </c>
      <c r="C1254" s="1">
        <v>1033.02</v>
      </c>
      <c r="D1254" s="1">
        <v>913.22</v>
      </c>
      <c r="E1254" s="1">
        <v>1033.02</v>
      </c>
      <c r="F1254" s="1">
        <v>312700000</v>
      </c>
      <c r="G1254" s="1">
        <v>620800</v>
      </c>
      <c r="H1254" s="1">
        <v>0</v>
      </c>
      <c r="I1254" s="1">
        <v>897.08</v>
      </c>
      <c r="J1254" s="1">
        <v>932.13</v>
      </c>
      <c r="K1254" s="1">
        <v>968.81</v>
      </c>
      <c r="L1254" s="1">
        <v>0</v>
      </c>
      <c r="M1254" s="1">
        <v>0</v>
      </c>
      <c r="N1254" s="1">
        <v>86.75</v>
      </c>
      <c r="O1254" s="1">
        <v>61.26</v>
      </c>
      <c r="P1254" s="1">
        <v>50.33</v>
      </c>
      <c r="Q1254" s="1">
        <v>-21.53</v>
      </c>
      <c r="R1254" s="1">
        <v>-30.65</v>
      </c>
      <c r="S1254" s="1">
        <v>12.49</v>
      </c>
      <c r="T1254" s="1">
        <v>74.040000000000006</v>
      </c>
      <c r="U1254" s="1">
        <v>39.36</v>
      </c>
      <c r="V1254" s="1">
        <v>42.23</v>
      </c>
      <c r="W1254" s="1">
        <v>29.74</v>
      </c>
      <c r="X1254" s="1">
        <v>26.71</v>
      </c>
      <c r="Y1254" s="1">
        <v>1071.3699999999999</v>
      </c>
      <c r="Z1254" s="1">
        <v>792.88</v>
      </c>
      <c r="AA1254" s="1">
        <v>932.13</v>
      </c>
      <c r="AB1254" s="1">
        <v>1061.72</v>
      </c>
      <c r="AC1254" s="1">
        <v>813.12</v>
      </c>
      <c r="AD1254" s="19">
        <f t="shared" si="1596"/>
        <v>1.6058891286900925</v>
      </c>
      <c r="AE1254" s="1"/>
      <c r="AF1254" s="1"/>
      <c r="AG1254" s="2">
        <f t="shared" si="1632"/>
        <v>9.1199999999999974</v>
      </c>
      <c r="AH1254" s="1">
        <f t="shared" si="1564"/>
        <v>895.01999999999987</v>
      </c>
      <c r="AI1254" s="21">
        <f t="shared" si="1565"/>
        <v>891.7576923076922</v>
      </c>
      <c r="AJ1254" s="22">
        <f t="shared" si="1566"/>
        <v>3.2623076923076724</v>
      </c>
      <c r="AK1254" s="23">
        <f t="shared" si="1567"/>
        <v>-12.630512820512848</v>
      </c>
      <c r="AL1254" s="23">
        <f t="shared" si="1597"/>
        <v>15.892820512820521</v>
      </c>
      <c r="AM1254" s="1"/>
      <c r="AN1254">
        <f t="shared" si="1634"/>
        <v>975.66499999999996</v>
      </c>
      <c r="AO1254" s="4">
        <f t="shared" si="1635"/>
        <v>902.56</v>
      </c>
      <c r="AP1254" s="4">
        <f t="shared" si="1636"/>
        <v>897.4124999999998</v>
      </c>
      <c r="AQ1254" s="24">
        <f t="shared" si="1637"/>
        <v>894.98299999999983</v>
      </c>
      <c r="AR1254" t="str">
        <f t="shared" si="1638"/>
        <v>GREEN</v>
      </c>
      <c r="AS1254" t="str">
        <f t="shared" si="1639"/>
        <v>GREEN</v>
      </c>
      <c r="AT1254" t="str">
        <f t="shared" si="1640"/>
        <v>GREEN</v>
      </c>
      <c r="AU1254" t="str">
        <f t="shared" si="1641"/>
        <v>GREEN</v>
      </c>
      <c r="AV1254" t="str">
        <f t="shared" si="1642"/>
        <v>GREEN</v>
      </c>
      <c r="AW1254" t="str">
        <f t="shared" si="1643"/>
        <v>GREEN</v>
      </c>
      <c r="AX1254" s="25">
        <f t="shared" si="1644"/>
        <v>0</v>
      </c>
      <c r="AY1254" s="25">
        <f t="shared" si="1645"/>
        <v>0</v>
      </c>
      <c r="AZ1254" s="26" t="e">
        <f t="shared" si="1646"/>
        <v>#DIV/0!</v>
      </c>
      <c r="BA1254" s="1">
        <f t="shared" si="1647"/>
        <v>345924.99249999999</v>
      </c>
      <c r="BB1254" s="1">
        <f t="shared" si="1647"/>
        <v>0</v>
      </c>
      <c r="BC1254" s="27">
        <f t="shared" si="1583"/>
        <v>1.7946086968549981</v>
      </c>
      <c r="BD1254" s="28" t="e">
        <f t="shared" si="1568"/>
        <v>#DIV/0!</v>
      </c>
      <c r="BE1254" s="29">
        <f t="shared" si="1585"/>
        <v>100</v>
      </c>
      <c r="BF1254" s="29">
        <f t="shared" si="1630"/>
        <v>77.931164901664133</v>
      </c>
      <c r="BG1254" s="30">
        <f t="shared" si="1598"/>
        <v>0</v>
      </c>
      <c r="BH1254" s="31" t="e">
        <f t="shared" si="1599"/>
        <v>#DIV/0!</v>
      </c>
      <c r="BI1254" s="31" t="e">
        <f t="shared" si="1600"/>
        <v>#DIV/0!</v>
      </c>
      <c r="BJ1254" s="32">
        <f t="shared" si="1601"/>
        <v>1047.6167129396958</v>
      </c>
      <c r="BK1254" s="24">
        <f t="shared" si="1602"/>
        <v>742.42328706030389</v>
      </c>
      <c r="BL1254" s="30">
        <f t="shared" si="1603"/>
        <v>0.2954380611018102</v>
      </c>
      <c r="BM1254" s="30">
        <f t="shared" si="1604"/>
        <v>-1.4130135853803278E-2</v>
      </c>
      <c r="BN1254" s="30">
        <f t="shared" si="1605"/>
        <v>0.28130792524800691</v>
      </c>
      <c r="BO1254" s="30">
        <f t="shared" si="1606"/>
        <v>0.26717778939420361</v>
      </c>
      <c r="BP1254" s="30"/>
      <c r="BQ1254">
        <f t="shared" si="1607"/>
        <v>1246.67</v>
      </c>
      <c r="BR1254">
        <f t="shared" si="1608"/>
        <v>814.92</v>
      </c>
      <c r="BT1254" s="24">
        <f t="shared" si="1609"/>
        <v>1411.5985000000001</v>
      </c>
      <c r="BU1254" s="24">
        <f t="shared" si="1610"/>
        <v>1081.7415000000001</v>
      </c>
      <c r="BV1254" s="24">
        <f t="shared" si="1611"/>
        <v>1513.4915000000001</v>
      </c>
      <c r="BW1254" s="24">
        <f t="shared" si="1612"/>
        <v>979.84850000000006</v>
      </c>
      <c r="BX1254">
        <f t="shared" si="1613"/>
        <v>1678.42</v>
      </c>
      <c r="BY1254" s="24">
        <f t="shared" si="1614"/>
        <v>894.36200000000008</v>
      </c>
      <c r="BZ1254" s="15" t="str">
        <f t="shared" si="1615"/>
        <v>RED</v>
      </c>
      <c r="CA1254" s="15" t="str">
        <f t="shared" si="1616"/>
        <v>GREEN</v>
      </c>
      <c r="CB1254" s="15" t="str">
        <f t="shared" si="1617"/>
        <v>GREEN</v>
      </c>
      <c r="CC1254" s="15" t="str">
        <f t="shared" si="1618"/>
        <v>0</v>
      </c>
      <c r="CJ1254">
        <f t="shared" si="1586"/>
        <v>1060.18</v>
      </c>
      <c r="CK1254">
        <f t="shared" si="1587"/>
        <v>814.92</v>
      </c>
      <c r="CM1254" s="24">
        <f t="shared" si="1588"/>
        <v>1153.86932</v>
      </c>
      <c r="CN1254" s="24">
        <f t="shared" si="1589"/>
        <v>966.49068</v>
      </c>
      <c r="CO1254" s="24">
        <f t="shared" si="1590"/>
        <v>1211.7506800000001</v>
      </c>
      <c r="CP1254" s="24">
        <f t="shared" si="1591"/>
        <v>908.60932000000003</v>
      </c>
      <c r="CQ1254">
        <f t="shared" si="1592"/>
        <v>1305.44</v>
      </c>
      <c r="CR1254" s="24">
        <f t="shared" si="1593"/>
        <v>860.04783999999995</v>
      </c>
      <c r="CS1254" s="15" t="str">
        <f t="shared" si="1594"/>
        <v>GREEN</v>
      </c>
      <c r="CT1254" s="15" t="str">
        <f t="shared" si="1595"/>
        <v>GREEN</v>
      </c>
      <c r="CU1254" s="15" t="str">
        <f t="shared" si="1619"/>
        <v>GREEN</v>
      </c>
      <c r="CV1254" s="15" t="str">
        <f t="shared" si="1563"/>
        <v>0</v>
      </c>
      <c r="CX1254" s="24">
        <f t="shared" si="1620"/>
        <v>1246.67</v>
      </c>
      <c r="CY1254" s="24">
        <f t="shared" si="1621"/>
        <v>814.92</v>
      </c>
      <c r="DA1254" s="24">
        <f t="shared" si="1631"/>
        <v>1411.5985000000001</v>
      </c>
      <c r="DB1254" s="24">
        <f t="shared" si="1622"/>
        <v>1081.7415000000001</v>
      </c>
      <c r="DC1254" s="24">
        <f t="shared" si="1623"/>
        <v>1513.4915000000001</v>
      </c>
      <c r="DD1254" s="24">
        <f t="shared" si="1624"/>
        <v>979.84850000000006</v>
      </c>
      <c r="DE1254">
        <f t="shared" si="1625"/>
        <v>1678.42</v>
      </c>
      <c r="DF1254" s="24">
        <f t="shared" si="1626"/>
        <v>894.36200000000008</v>
      </c>
      <c r="DG1254" s="15" t="str">
        <f t="shared" si="1627"/>
        <v>RED</v>
      </c>
      <c r="DH1254" s="15" t="str">
        <f t="shared" si="1628"/>
        <v>GREEN</v>
      </c>
      <c r="DI1254" s="15" t="str">
        <f t="shared" si="1629"/>
        <v>GREEN</v>
      </c>
    </row>
    <row r="1255" spans="1:113" x14ac:dyDescent="0.3">
      <c r="A1255" s="18">
        <v>35097</v>
      </c>
      <c r="B1255" s="1">
        <v>813.12</v>
      </c>
      <c r="C1255" s="1">
        <v>919.82</v>
      </c>
      <c r="D1255" s="1">
        <v>813.12</v>
      </c>
      <c r="E1255" s="1">
        <v>918.31</v>
      </c>
      <c r="F1255" s="1">
        <v>232800000</v>
      </c>
      <c r="G1255" s="1">
        <v>388200</v>
      </c>
      <c r="H1255" s="1">
        <v>0</v>
      </c>
      <c r="I1255" s="1">
        <v>867.42</v>
      </c>
      <c r="J1255" s="1">
        <v>930.29</v>
      </c>
      <c r="K1255" s="1">
        <v>968.59</v>
      </c>
      <c r="L1255" s="1">
        <v>0</v>
      </c>
      <c r="M1255" s="1">
        <v>0</v>
      </c>
      <c r="N1255" s="1">
        <v>71.459999999999994</v>
      </c>
      <c r="O1255" s="1">
        <v>48.01</v>
      </c>
      <c r="P1255" s="1">
        <v>42.24</v>
      </c>
      <c r="Q1255" s="1">
        <v>-35.369999999999997</v>
      </c>
      <c r="R1255" s="1">
        <v>-32.93</v>
      </c>
      <c r="S1255" s="1">
        <v>12.69</v>
      </c>
      <c r="T1255" s="1">
        <v>35.65</v>
      </c>
      <c r="U1255" s="1">
        <v>22.23</v>
      </c>
      <c r="V1255" s="1">
        <v>29.43</v>
      </c>
      <c r="W1255" s="1">
        <v>37.020000000000003</v>
      </c>
      <c r="X1255" s="1">
        <v>27.43</v>
      </c>
      <c r="Y1255" s="1">
        <v>1065.06</v>
      </c>
      <c r="Z1255" s="1">
        <v>795.52</v>
      </c>
      <c r="AA1255" s="1">
        <v>930.29</v>
      </c>
      <c r="AB1255" s="1">
        <v>1076.29</v>
      </c>
      <c r="AC1255" s="1">
        <v>814.34</v>
      </c>
      <c r="AD1255" s="19">
        <f t="shared" si="1596"/>
        <v>1.4954557928738546</v>
      </c>
      <c r="AE1255" s="1"/>
      <c r="AF1255" s="1"/>
      <c r="AG1255" s="2">
        <f t="shared" si="1632"/>
        <v>-2.4399999999999977</v>
      </c>
      <c r="AH1255" s="1">
        <f t="shared" si="1564"/>
        <v>874.27166666666665</v>
      </c>
      <c r="AI1255" s="21">
        <f t="shared" si="1565"/>
        <v>885.28076923076924</v>
      </c>
      <c r="AJ1255" s="22">
        <f t="shared" si="1566"/>
        <v>-11.009102564102591</v>
      </c>
      <c r="AK1255" s="23">
        <f t="shared" si="1567"/>
        <v>-20.571442307692337</v>
      </c>
      <c r="AL1255" s="23">
        <f t="shared" si="1597"/>
        <v>9.5623397435897459</v>
      </c>
      <c r="AM1255" s="1"/>
      <c r="AN1255">
        <f t="shared" si="1634"/>
        <v>866.61500000000001</v>
      </c>
      <c r="AO1255" s="4">
        <f t="shared" si="1635"/>
        <v>863.09250000000009</v>
      </c>
      <c r="AP1255" s="4">
        <f t="shared" si="1636"/>
        <v>878.71124999999995</v>
      </c>
      <c r="AQ1255" s="24">
        <f t="shared" si="1637"/>
        <v>878.98599999999988</v>
      </c>
      <c r="AR1255" t="str">
        <f t="shared" si="1638"/>
        <v>GREEN</v>
      </c>
      <c r="AS1255" t="str">
        <f t="shared" si="1639"/>
        <v>GREEN</v>
      </c>
      <c r="AT1255" t="str">
        <f t="shared" si="1640"/>
        <v>GREEN</v>
      </c>
      <c r="AU1255" t="str">
        <f t="shared" si="1641"/>
        <v>GREEN</v>
      </c>
      <c r="AV1255" t="str">
        <f t="shared" si="1642"/>
        <v>GREEN</v>
      </c>
      <c r="AW1255" t="str">
        <f t="shared" si="1643"/>
        <v>RED</v>
      </c>
      <c r="AX1255" s="25">
        <f t="shared" si="1644"/>
        <v>0</v>
      </c>
      <c r="AY1255" s="25">
        <f t="shared" si="1645"/>
        <v>0</v>
      </c>
      <c r="AZ1255" s="26" t="e">
        <f t="shared" si="1646"/>
        <v>#DIV/0!</v>
      </c>
      <c r="BA1255" s="1">
        <f t="shared" si="1647"/>
        <v>246474.99249999999</v>
      </c>
      <c r="BB1255" s="1">
        <f t="shared" si="1647"/>
        <v>0</v>
      </c>
      <c r="BC1255" s="27">
        <f t="shared" si="1583"/>
        <v>1.575007655188386</v>
      </c>
      <c r="BD1255" s="28" t="e">
        <f t="shared" si="1568"/>
        <v>#DIV/0!</v>
      </c>
      <c r="BE1255" s="29">
        <f t="shared" si="1585"/>
        <v>55.862329803328272</v>
      </c>
      <c r="BF1255" s="29">
        <f t="shared" si="1630"/>
        <v>27.931164901664136</v>
      </c>
      <c r="BG1255" s="30">
        <f t="shared" si="1598"/>
        <v>0</v>
      </c>
      <c r="BH1255" s="31" t="e">
        <f t="shared" si="1599"/>
        <v>#DIV/0!</v>
      </c>
      <c r="BI1255" s="31" t="e">
        <f t="shared" si="1600"/>
        <v>#DIV/0!</v>
      </c>
      <c r="BJ1255" s="32">
        <f t="shared" si="1601"/>
        <v>952.56729149121645</v>
      </c>
      <c r="BK1255" s="24">
        <f t="shared" si="1602"/>
        <v>795.97604184211684</v>
      </c>
      <c r="BL1255" s="30">
        <f t="shared" si="1603"/>
        <v>0.17052111993673119</v>
      </c>
      <c r="BM1255" s="30">
        <f t="shared" si="1604"/>
        <v>-3.7304713540325718E-2</v>
      </c>
      <c r="BN1255" s="30">
        <f t="shared" si="1605"/>
        <v>0.13321640639640547</v>
      </c>
      <c r="BO1255" s="30">
        <f t="shared" si="1606"/>
        <v>9.5911692856079755E-2</v>
      </c>
      <c r="BP1255" s="30"/>
      <c r="BQ1255">
        <f t="shared" si="1607"/>
        <v>1246.67</v>
      </c>
      <c r="BR1255">
        <f t="shared" si="1608"/>
        <v>814.92</v>
      </c>
      <c r="BT1255" s="24">
        <f t="shared" si="1609"/>
        <v>1411.5985000000001</v>
      </c>
      <c r="BU1255" s="24">
        <f t="shared" si="1610"/>
        <v>1081.7415000000001</v>
      </c>
      <c r="BV1255" s="24">
        <f t="shared" si="1611"/>
        <v>1513.4915000000001</v>
      </c>
      <c r="BW1255" s="24">
        <f t="shared" si="1612"/>
        <v>979.84850000000006</v>
      </c>
      <c r="BX1255">
        <f t="shared" si="1613"/>
        <v>1678.42</v>
      </c>
      <c r="BY1255" s="24">
        <f t="shared" si="1614"/>
        <v>894.36200000000008</v>
      </c>
      <c r="BZ1255" s="15" t="str">
        <f t="shared" si="1615"/>
        <v>RED</v>
      </c>
      <c r="CA1255" s="15" t="str">
        <f t="shared" si="1616"/>
        <v>RED</v>
      </c>
      <c r="CB1255" s="15" t="str">
        <f t="shared" si="1617"/>
        <v>GREEN</v>
      </c>
      <c r="CC1255" s="15" t="str">
        <f t="shared" si="1618"/>
        <v>0</v>
      </c>
      <c r="CJ1255">
        <f t="shared" si="1586"/>
        <v>1076.29</v>
      </c>
      <c r="CK1255">
        <f t="shared" si="1587"/>
        <v>814.92</v>
      </c>
      <c r="CM1255" s="24">
        <f t="shared" si="1588"/>
        <v>1176.1333399999999</v>
      </c>
      <c r="CN1255" s="24">
        <f t="shared" si="1589"/>
        <v>976.44665999999995</v>
      </c>
      <c r="CO1255" s="24">
        <f t="shared" si="1590"/>
        <v>1237.81666</v>
      </c>
      <c r="CP1255" s="24">
        <f t="shared" si="1591"/>
        <v>914.76333999999997</v>
      </c>
      <c r="CQ1255">
        <f t="shared" si="1592"/>
        <v>1337.6599999999999</v>
      </c>
      <c r="CR1255" s="24">
        <f t="shared" si="1593"/>
        <v>863.01207999999997</v>
      </c>
      <c r="CS1255" s="15" t="str">
        <f t="shared" si="1594"/>
        <v>RED</v>
      </c>
      <c r="CT1255" s="15" t="str">
        <f t="shared" si="1595"/>
        <v>GREEN</v>
      </c>
      <c r="CU1255" s="15" t="str">
        <f t="shared" si="1619"/>
        <v>GREEN</v>
      </c>
      <c r="CV1255" s="15" t="str">
        <f t="shared" si="1563"/>
        <v>0</v>
      </c>
      <c r="CX1255" s="24">
        <f t="shared" si="1620"/>
        <v>1246.67</v>
      </c>
      <c r="CY1255" s="24">
        <f t="shared" si="1621"/>
        <v>814.92</v>
      </c>
      <c r="DA1255" s="24">
        <f t="shared" si="1631"/>
        <v>1411.5985000000001</v>
      </c>
      <c r="DB1255" s="24">
        <f t="shared" si="1622"/>
        <v>1081.7415000000001</v>
      </c>
      <c r="DC1255" s="24">
        <f t="shared" si="1623"/>
        <v>1513.4915000000001</v>
      </c>
      <c r="DD1255" s="24">
        <f t="shared" si="1624"/>
        <v>979.84850000000006</v>
      </c>
      <c r="DE1255">
        <f t="shared" si="1625"/>
        <v>1678.42</v>
      </c>
      <c r="DF1255" s="24">
        <f t="shared" si="1626"/>
        <v>894.36200000000008</v>
      </c>
      <c r="DG1255" s="15" t="str">
        <f t="shared" si="1627"/>
        <v>RED</v>
      </c>
      <c r="DH1255" s="15" t="str">
        <f t="shared" si="1628"/>
        <v>RED</v>
      </c>
      <c r="DI1255" s="15" t="str">
        <f t="shared" si="1629"/>
        <v>GREEN</v>
      </c>
    </row>
    <row r="1256" spans="1:113" x14ac:dyDescent="0.3">
      <c r="A1256" s="18">
        <v>35089</v>
      </c>
      <c r="B1256" s="1">
        <v>844.83</v>
      </c>
      <c r="C1256" s="1">
        <v>847.12</v>
      </c>
      <c r="D1256" s="1">
        <v>814.34</v>
      </c>
      <c r="E1256" s="1">
        <v>814.92</v>
      </c>
      <c r="F1256" s="1">
        <v>117400000</v>
      </c>
      <c r="G1256" s="1">
        <v>180499.99</v>
      </c>
      <c r="H1256" s="1">
        <v>0</v>
      </c>
      <c r="I1256" s="1">
        <v>865.46</v>
      </c>
      <c r="J1256" s="1">
        <v>933.1</v>
      </c>
      <c r="K1256" s="1">
        <v>970.06</v>
      </c>
      <c r="L1256" s="1">
        <v>0</v>
      </c>
      <c r="M1256" s="1">
        <v>0</v>
      </c>
      <c r="N1256" s="1">
        <v>7.07</v>
      </c>
      <c r="O1256" s="1">
        <v>27.16</v>
      </c>
      <c r="P1256" s="1">
        <v>32.68</v>
      </c>
      <c r="Q1256" s="1">
        <v>-40.85</v>
      </c>
      <c r="R1256" s="1">
        <v>-32.32</v>
      </c>
      <c r="S1256" s="1">
        <v>-3.44</v>
      </c>
      <c r="T1256" s="1">
        <v>8.39</v>
      </c>
      <c r="U1256" s="1">
        <v>28.37</v>
      </c>
      <c r="V1256" s="1">
        <v>19.600000000000001</v>
      </c>
      <c r="W1256" s="1">
        <v>46.42</v>
      </c>
      <c r="X1256" s="1">
        <v>28.66</v>
      </c>
      <c r="Y1256" s="1">
        <v>1069.0999999999999</v>
      </c>
      <c r="Z1256" s="1">
        <v>797.11</v>
      </c>
      <c r="AA1256" s="1">
        <v>933.1</v>
      </c>
      <c r="AB1256" s="1">
        <v>1076.29</v>
      </c>
      <c r="AC1256" s="1">
        <v>822.54</v>
      </c>
      <c r="AD1256" s="19">
        <f t="shared" si="1596"/>
        <v>-0.41668271128853002</v>
      </c>
      <c r="AE1256" s="1"/>
      <c r="AF1256" s="1"/>
      <c r="AG1256" s="2">
        <f t="shared" si="1632"/>
        <v>-8.5300000000000011</v>
      </c>
      <c r="AH1256" s="1">
        <f t="shared" si="1564"/>
        <v>871.32833333333326</v>
      </c>
      <c r="AI1256" s="21">
        <f t="shared" si="1565"/>
        <v>891.56461538461542</v>
      </c>
      <c r="AJ1256" s="22">
        <f t="shared" si="1566"/>
        <v>-20.23628205128216</v>
      </c>
      <c r="AK1256" s="23">
        <f t="shared" si="1567"/>
        <v>-28.132596153846208</v>
      </c>
      <c r="AL1256" s="23">
        <f t="shared" si="1597"/>
        <v>7.8963141025640482</v>
      </c>
      <c r="AM1256" s="1"/>
      <c r="AN1256">
        <f t="shared" si="1634"/>
        <v>829.45499999999993</v>
      </c>
      <c r="AO1256" s="4">
        <f t="shared" si="1635"/>
        <v>854.69749999999999</v>
      </c>
      <c r="AP1256" s="4">
        <f t="shared" si="1636"/>
        <v>874.81249999999989</v>
      </c>
      <c r="AQ1256" s="24">
        <f t="shared" si="1637"/>
        <v>874.26599999999996</v>
      </c>
      <c r="AR1256" t="str">
        <f t="shared" si="1638"/>
        <v>RED</v>
      </c>
      <c r="AS1256" t="str">
        <f t="shared" si="1639"/>
        <v>RED</v>
      </c>
      <c r="AT1256" t="str">
        <f t="shared" si="1640"/>
        <v>RED</v>
      </c>
      <c r="AU1256" t="str">
        <f t="shared" si="1641"/>
        <v>RED</v>
      </c>
      <c r="AV1256" t="str">
        <f t="shared" si="1642"/>
        <v>RED</v>
      </c>
      <c r="AW1256" t="str">
        <f t="shared" si="1643"/>
        <v>RED</v>
      </c>
      <c r="AX1256" s="25">
        <f t="shared" si="1644"/>
        <v>0</v>
      </c>
      <c r="AY1256" s="25">
        <f t="shared" si="1645"/>
        <v>0</v>
      </c>
      <c r="AZ1256" s="26" t="e">
        <f t="shared" si="1646"/>
        <v>#DIV/0!</v>
      </c>
      <c r="BA1256" s="1">
        <f t="shared" si="1647"/>
        <v>190624.99</v>
      </c>
      <c r="BB1256" s="1">
        <f t="shared" si="1647"/>
        <v>0</v>
      </c>
      <c r="BC1256" s="27">
        <f t="shared" si="1583"/>
        <v>0.94688524311529143</v>
      </c>
      <c r="BD1256" s="28" t="e">
        <f t="shared" si="1568"/>
        <v>#DIV/0!</v>
      </c>
      <c r="BE1256" s="29">
        <f t="shared" si="1585"/>
        <v>0</v>
      </c>
      <c r="BF1256" s="29">
        <f t="shared" si="1630"/>
        <v>0</v>
      </c>
      <c r="BG1256" s="30">
        <f t="shared" si="1598"/>
        <v>0</v>
      </c>
      <c r="BH1256" s="31" t="e">
        <f t="shared" si="1599"/>
        <v>#DIV/0!</v>
      </c>
      <c r="BI1256" s="31" t="e">
        <f t="shared" si="1600"/>
        <v>#DIV/0!</v>
      </c>
      <c r="BJ1256" s="32">
        <f t="shared" si="1601"/>
        <v>942.69901909903592</v>
      </c>
      <c r="BK1256" s="24">
        <f t="shared" si="1602"/>
        <v>799.9576475676306</v>
      </c>
      <c r="BL1256" s="30">
        <f t="shared" si="1603"/>
        <v>0.17515998077284314</v>
      </c>
      <c r="BM1256" s="30">
        <f t="shared" si="1604"/>
        <v>-0.15679946387257152</v>
      </c>
      <c r="BN1256" s="30">
        <f t="shared" si="1605"/>
        <v>1.8360516900271632E-2</v>
      </c>
      <c r="BO1256" s="30">
        <f t="shared" si="1606"/>
        <v>-0.13843894697229989</v>
      </c>
      <c r="BP1256" s="30"/>
      <c r="BQ1256">
        <f t="shared" si="1607"/>
        <v>1246.67</v>
      </c>
      <c r="BR1256">
        <f t="shared" si="1608"/>
        <v>814.92</v>
      </c>
      <c r="BT1256" s="24">
        <f t="shared" si="1609"/>
        <v>1411.5985000000001</v>
      </c>
      <c r="BU1256" s="24">
        <f t="shared" si="1610"/>
        <v>1081.7415000000001</v>
      </c>
      <c r="BV1256" s="24">
        <f t="shared" si="1611"/>
        <v>1513.4915000000001</v>
      </c>
      <c r="BW1256" s="24">
        <f t="shared" si="1612"/>
        <v>979.84850000000006</v>
      </c>
      <c r="BX1256">
        <f t="shared" si="1613"/>
        <v>1678.42</v>
      </c>
      <c r="BY1256" s="24">
        <f t="shared" si="1614"/>
        <v>894.36200000000008</v>
      </c>
      <c r="BZ1256" s="15" t="str">
        <f t="shared" si="1615"/>
        <v>RED</v>
      </c>
      <c r="CA1256" s="15" t="str">
        <f t="shared" si="1616"/>
        <v>RED</v>
      </c>
      <c r="CB1256" s="15" t="str">
        <f t="shared" si="1617"/>
        <v>RED</v>
      </c>
      <c r="CC1256" s="15" t="str">
        <f t="shared" si="1618"/>
        <v>0</v>
      </c>
      <c r="CJ1256">
        <f t="shared" si="1586"/>
        <v>1076.29</v>
      </c>
      <c r="CK1256">
        <f t="shared" si="1587"/>
        <v>814.92</v>
      </c>
      <c r="CM1256" s="24">
        <f t="shared" si="1588"/>
        <v>1176.1333399999999</v>
      </c>
      <c r="CN1256" s="24">
        <f t="shared" si="1589"/>
        <v>976.44665999999995</v>
      </c>
      <c r="CO1256" s="24">
        <f t="shared" si="1590"/>
        <v>1237.81666</v>
      </c>
      <c r="CP1256" s="24">
        <f t="shared" si="1591"/>
        <v>914.76333999999997</v>
      </c>
      <c r="CQ1256">
        <f t="shared" si="1592"/>
        <v>1337.6599999999999</v>
      </c>
      <c r="CR1256" s="24">
        <f t="shared" si="1593"/>
        <v>863.01207999999997</v>
      </c>
      <c r="CS1256" s="15" t="str">
        <f t="shared" si="1594"/>
        <v>RED</v>
      </c>
      <c r="CT1256" s="15" t="str">
        <f t="shared" si="1595"/>
        <v>RED</v>
      </c>
      <c r="CU1256" s="15" t="str">
        <f t="shared" si="1619"/>
        <v>RED</v>
      </c>
      <c r="CV1256" s="15" t="str">
        <f t="shared" si="1563"/>
        <v>0</v>
      </c>
      <c r="CX1256" s="24">
        <f t="shared" si="1620"/>
        <v>1246.67</v>
      </c>
      <c r="CY1256" s="24">
        <f t="shared" si="1621"/>
        <v>814.92</v>
      </c>
      <c r="DA1256" s="24">
        <f t="shared" si="1631"/>
        <v>1411.5985000000001</v>
      </c>
      <c r="DB1256" s="24">
        <f t="shared" si="1622"/>
        <v>1081.7415000000001</v>
      </c>
      <c r="DC1256" s="24">
        <f t="shared" si="1623"/>
        <v>1513.4915000000001</v>
      </c>
      <c r="DD1256" s="24">
        <f t="shared" si="1624"/>
        <v>979.84850000000006</v>
      </c>
      <c r="DE1256">
        <f t="shared" si="1625"/>
        <v>1678.42</v>
      </c>
      <c r="DF1256" s="24">
        <f t="shared" si="1626"/>
        <v>894.36200000000008</v>
      </c>
      <c r="DG1256" s="15" t="str">
        <f t="shared" si="1627"/>
        <v>RED</v>
      </c>
      <c r="DH1256" s="15" t="str">
        <f t="shared" si="1628"/>
        <v>RED</v>
      </c>
      <c r="DI1256" s="15" t="str">
        <f t="shared" si="1629"/>
        <v>RED</v>
      </c>
    </row>
    <row r="1257" spans="1:113" x14ac:dyDescent="0.3">
      <c r="A1257" s="18">
        <v>35083</v>
      </c>
      <c r="B1257" s="1">
        <v>878.74</v>
      </c>
      <c r="C1257" s="1">
        <v>878.74</v>
      </c>
      <c r="D1257" s="1">
        <v>840.18</v>
      </c>
      <c r="E1257" s="1">
        <v>843.99</v>
      </c>
      <c r="F1257" s="1">
        <v>123700000</v>
      </c>
      <c r="G1257" s="1">
        <v>194199.98</v>
      </c>
      <c r="H1257" s="1">
        <v>0</v>
      </c>
      <c r="I1257" s="1">
        <v>882.61</v>
      </c>
      <c r="J1257" s="1">
        <v>940.98</v>
      </c>
      <c r="K1257" s="1">
        <v>974.51</v>
      </c>
      <c r="L1257" s="1">
        <v>0</v>
      </c>
      <c r="M1257" s="1">
        <v>0</v>
      </c>
      <c r="N1257" s="1">
        <v>12.26</v>
      </c>
      <c r="O1257" s="1">
        <v>30.34</v>
      </c>
      <c r="P1257" s="1">
        <v>34.22</v>
      </c>
      <c r="Q1257" s="1">
        <v>-36.72</v>
      </c>
      <c r="R1257" s="1">
        <v>-30.19</v>
      </c>
      <c r="S1257" s="1">
        <v>-3.56</v>
      </c>
      <c r="T1257" s="1">
        <v>22.67</v>
      </c>
      <c r="U1257" s="1">
        <v>50.14</v>
      </c>
      <c r="V1257" s="1">
        <v>21.14</v>
      </c>
      <c r="W1257" s="1">
        <v>43.89</v>
      </c>
      <c r="X1257" s="1">
        <v>27.74</v>
      </c>
      <c r="Y1257" s="1">
        <v>1066.52</v>
      </c>
      <c r="Z1257" s="1">
        <v>815.43</v>
      </c>
      <c r="AA1257" s="1">
        <v>940.98</v>
      </c>
      <c r="AB1257" s="1">
        <v>1091.57</v>
      </c>
      <c r="AC1257" s="1">
        <v>822.54</v>
      </c>
      <c r="AD1257" s="19">
        <f t="shared" si="1596"/>
        <v>-0.48382296862730695</v>
      </c>
      <c r="AE1257" s="1"/>
      <c r="AF1257" s="1"/>
      <c r="AG1257" s="2">
        <f t="shared" si="1632"/>
        <v>-6.5299999999999976</v>
      </c>
      <c r="AH1257" s="1">
        <f t="shared" si="1564"/>
        <v>882.74333333333323</v>
      </c>
      <c r="AI1257" s="21">
        <f t="shared" si="1565"/>
        <v>905.28230769230754</v>
      </c>
      <c r="AJ1257" s="22">
        <f t="shared" si="1566"/>
        <v>-22.538974358974315</v>
      </c>
      <c r="AK1257" s="23">
        <f t="shared" si="1567"/>
        <v>-37.023301282051364</v>
      </c>
      <c r="AL1257" s="23">
        <f t="shared" si="1597"/>
        <v>14.484326923077049</v>
      </c>
      <c r="AM1257" s="1"/>
      <c r="AN1257">
        <f t="shared" si="1634"/>
        <v>859.56999999999994</v>
      </c>
      <c r="AO1257" s="4">
        <f t="shared" si="1635"/>
        <v>878.09999999999991</v>
      </c>
      <c r="AP1257" s="4">
        <f t="shared" si="1636"/>
        <v>882.0787499999999</v>
      </c>
      <c r="AQ1257" s="24">
        <f t="shared" si="1637"/>
        <v>882.65999999999985</v>
      </c>
      <c r="AR1257" t="str">
        <f t="shared" si="1638"/>
        <v>RED</v>
      </c>
      <c r="AS1257" t="str">
        <f t="shared" si="1639"/>
        <v>RED</v>
      </c>
      <c r="AT1257" t="str">
        <f t="shared" si="1640"/>
        <v>RED</v>
      </c>
      <c r="AU1257" t="str">
        <f t="shared" si="1641"/>
        <v>RED</v>
      </c>
      <c r="AV1257" t="str">
        <f t="shared" si="1642"/>
        <v>RED</v>
      </c>
      <c r="AW1257" t="str">
        <f t="shared" si="1643"/>
        <v>RED</v>
      </c>
      <c r="AX1257" s="25">
        <f t="shared" si="1644"/>
        <v>0</v>
      </c>
      <c r="AY1257" s="25">
        <f t="shared" si="1645"/>
        <v>0</v>
      </c>
      <c r="AZ1257" s="26" t="e">
        <f t="shared" si="1646"/>
        <v>#DIV/0!</v>
      </c>
      <c r="BA1257" s="1">
        <f t="shared" si="1647"/>
        <v>181474.995</v>
      </c>
      <c r="BB1257" s="1">
        <f t="shared" si="1647"/>
        <v>0</v>
      </c>
      <c r="BC1257" s="27">
        <f t="shared" si="1583"/>
        <v>1.0701197704951033</v>
      </c>
      <c r="BD1257" s="28" t="e">
        <f t="shared" si="1568"/>
        <v>#DIV/0!</v>
      </c>
      <c r="BE1257" s="29">
        <f t="shared" si="1585"/>
        <v>0</v>
      </c>
      <c r="BF1257" s="29">
        <f t="shared" si="1630"/>
        <v>1.2222423912385676</v>
      </c>
      <c r="BG1257" s="30">
        <f t="shared" si="1598"/>
        <v>0</v>
      </c>
      <c r="BH1257" s="31" t="e">
        <f t="shared" si="1599"/>
        <v>#DIV/0!</v>
      </c>
      <c r="BI1257" s="31" t="e">
        <f t="shared" si="1600"/>
        <v>#DIV/0!</v>
      </c>
      <c r="BJ1257" s="32">
        <f t="shared" si="1601"/>
        <v>927.90501384531888</v>
      </c>
      <c r="BK1257" s="24">
        <f t="shared" si="1602"/>
        <v>837.58165282134757</v>
      </c>
      <c r="BL1257" s="30">
        <f t="shared" si="1603"/>
        <v>0.10701946826854737</v>
      </c>
      <c r="BM1257" s="30">
        <f t="shared" si="1604"/>
        <v>-9.9426549894333902E-2</v>
      </c>
      <c r="BN1257" s="30">
        <f t="shared" si="1605"/>
        <v>7.5929183742134794E-3</v>
      </c>
      <c r="BO1257" s="30">
        <f t="shared" si="1606"/>
        <v>-9.1833631520120418E-2</v>
      </c>
      <c r="BP1257" s="30"/>
      <c r="BQ1257">
        <f t="shared" si="1607"/>
        <v>1246.67</v>
      </c>
      <c r="BR1257">
        <f t="shared" si="1608"/>
        <v>843.99</v>
      </c>
      <c r="BT1257" s="24">
        <f t="shared" si="1609"/>
        <v>1400.4937600000001</v>
      </c>
      <c r="BU1257" s="24">
        <f t="shared" si="1610"/>
        <v>1092.8462400000001</v>
      </c>
      <c r="BV1257" s="24">
        <f t="shared" si="1611"/>
        <v>1495.5262400000001</v>
      </c>
      <c r="BW1257" s="24">
        <f t="shared" si="1612"/>
        <v>997.81376</v>
      </c>
      <c r="BX1257">
        <f t="shared" si="1613"/>
        <v>1649.3500000000001</v>
      </c>
      <c r="BY1257" s="24">
        <f t="shared" si="1614"/>
        <v>918.08312000000001</v>
      </c>
      <c r="BZ1257" s="15" t="str">
        <f t="shared" si="1615"/>
        <v>RED</v>
      </c>
      <c r="CA1257" s="15" t="str">
        <f t="shared" si="1616"/>
        <v>RED</v>
      </c>
      <c r="CB1257" s="15" t="str">
        <f t="shared" si="1617"/>
        <v>RED</v>
      </c>
      <c r="CC1257" s="15" t="str">
        <f t="shared" si="1618"/>
        <v>0</v>
      </c>
      <c r="CJ1257">
        <f t="shared" si="1586"/>
        <v>1076.29</v>
      </c>
      <c r="CK1257">
        <f t="shared" si="1587"/>
        <v>843.99</v>
      </c>
      <c r="CM1257" s="24">
        <f t="shared" si="1588"/>
        <v>1165.0285999999999</v>
      </c>
      <c r="CN1257" s="24">
        <f t="shared" si="1589"/>
        <v>987.55139999999994</v>
      </c>
      <c r="CO1257" s="24">
        <f t="shared" si="1590"/>
        <v>1219.8514</v>
      </c>
      <c r="CP1257" s="24">
        <f t="shared" si="1591"/>
        <v>932.72860000000003</v>
      </c>
      <c r="CQ1257">
        <f t="shared" si="1592"/>
        <v>1308.5899999999999</v>
      </c>
      <c r="CR1257" s="24">
        <f t="shared" si="1593"/>
        <v>886.73320000000001</v>
      </c>
      <c r="CS1257" s="15" t="str">
        <f t="shared" si="1594"/>
        <v>RED</v>
      </c>
      <c r="CT1257" s="15" t="str">
        <f t="shared" si="1595"/>
        <v>RED</v>
      </c>
      <c r="CU1257" s="15" t="str">
        <f t="shared" si="1619"/>
        <v>RED</v>
      </c>
      <c r="CV1257" s="15" t="str">
        <f t="shared" si="1563"/>
        <v>0</v>
      </c>
      <c r="CX1257" s="24">
        <f t="shared" si="1620"/>
        <v>1246.67</v>
      </c>
      <c r="CY1257" s="24">
        <f t="shared" si="1621"/>
        <v>843.99</v>
      </c>
      <c r="DA1257" s="24">
        <f t="shared" si="1631"/>
        <v>1400.4937600000001</v>
      </c>
      <c r="DB1257" s="24">
        <f t="shared" si="1622"/>
        <v>1092.8462400000001</v>
      </c>
      <c r="DC1257" s="24">
        <f t="shared" si="1623"/>
        <v>1495.5262400000001</v>
      </c>
      <c r="DD1257" s="24">
        <f t="shared" si="1624"/>
        <v>997.81376</v>
      </c>
      <c r="DE1257">
        <f t="shared" si="1625"/>
        <v>1649.3500000000001</v>
      </c>
      <c r="DF1257" s="24">
        <f t="shared" si="1626"/>
        <v>918.08312000000001</v>
      </c>
      <c r="DG1257" s="15" t="str">
        <f t="shared" si="1627"/>
        <v>RED</v>
      </c>
      <c r="DH1257" s="15" t="str">
        <f t="shared" si="1628"/>
        <v>RED</v>
      </c>
      <c r="DI1257" s="15" t="str">
        <f t="shared" si="1629"/>
        <v>RED</v>
      </c>
    </row>
    <row r="1258" spans="1:113" x14ac:dyDescent="0.3">
      <c r="A1258" s="18">
        <v>35076</v>
      </c>
      <c r="B1258" s="1">
        <v>883.64</v>
      </c>
      <c r="C1258" s="1">
        <v>883.64</v>
      </c>
      <c r="D1258" s="1">
        <v>856.77</v>
      </c>
      <c r="E1258" s="1">
        <v>875.15</v>
      </c>
      <c r="F1258" s="1">
        <v>134800000</v>
      </c>
      <c r="G1258" s="1">
        <v>223000</v>
      </c>
      <c r="H1258" s="1">
        <v>0</v>
      </c>
      <c r="I1258" s="1">
        <v>890.49</v>
      </c>
      <c r="J1258" s="1">
        <v>947.34</v>
      </c>
      <c r="K1258" s="1">
        <v>979.15</v>
      </c>
      <c r="L1258" s="1">
        <v>0</v>
      </c>
      <c r="M1258" s="1">
        <v>0</v>
      </c>
      <c r="N1258" s="1">
        <v>25.74</v>
      </c>
      <c r="O1258" s="1">
        <v>34.33</v>
      </c>
      <c r="P1258" s="1">
        <v>35.979999999999997</v>
      </c>
      <c r="Q1258" s="1">
        <v>-33.869999999999997</v>
      </c>
      <c r="R1258" s="1">
        <v>-28.56</v>
      </c>
      <c r="S1258" s="1">
        <v>-1.08</v>
      </c>
      <c r="T1258" s="1">
        <v>54.06</v>
      </c>
      <c r="U1258" s="1">
        <v>66.209999999999994</v>
      </c>
      <c r="V1258" s="1">
        <v>23.11</v>
      </c>
      <c r="W1258" s="1">
        <v>43.97</v>
      </c>
      <c r="X1258" s="1">
        <v>27.19</v>
      </c>
      <c r="Y1258" s="1">
        <v>1065.25</v>
      </c>
      <c r="Z1258" s="1">
        <v>829.43</v>
      </c>
      <c r="AA1258" s="1">
        <v>947.34</v>
      </c>
      <c r="AB1258" s="1">
        <v>1112.0999999999999</v>
      </c>
      <c r="AC1258" s="1">
        <v>822.54</v>
      </c>
      <c r="AD1258" s="19">
        <f t="shared" si="1596"/>
        <v>-0.15838213704550541</v>
      </c>
      <c r="AE1258" s="1"/>
      <c r="AF1258" s="1"/>
      <c r="AG1258" s="2">
        <f t="shared" si="1632"/>
        <v>-5.3099999999999987</v>
      </c>
      <c r="AH1258" s="1">
        <f t="shared" si="1564"/>
        <v>889.93166666666673</v>
      </c>
      <c r="AI1258" s="21">
        <f t="shared" si="1565"/>
        <v>918.43307692307701</v>
      </c>
      <c r="AJ1258" s="22">
        <f t="shared" si="1566"/>
        <v>-28.501410256410281</v>
      </c>
      <c r="AK1258" s="23">
        <f t="shared" si="1567"/>
        <v>-47.730480769230866</v>
      </c>
      <c r="AL1258" s="23">
        <f t="shared" si="1597"/>
        <v>19.229070512820584</v>
      </c>
      <c r="AM1258" s="1"/>
      <c r="AN1258">
        <f t="shared" si="1634"/>
        <v>879.94</v>
      </c>
      <c r="AO1258" s="4">
        <f t="shared" si="1635"/>
        <v>892.26499999999999</v>
      </c>
      <c r="AP1258" s="4">
        <f t="shared" si="1636"/>
        <v>885.46875</v>
      </c>
      <c r="AQ1258" s="24">
        <f t="shared" si="1637"/>
        <v>893.14300000000003</v>
      </c>
      <c r="AR1258" t="str">
        <f t="shared" si="1638"/>
        <v>RED</v>
      </c>
      <c r="AS1258" t="str">
        <f t="shared" si="1639"/>
        <v>RED</v>
      </c>
      <c r="AT1258" t="str">
        <f t="shared" si="1640"/>
        <v>RED</v>
      </c>
      <c r="AU1258" t="str">
        <f t="shared" si="1641"/>
        <v>RED</v>
      </c>
      <c r="AV1258" t="str">
        <f t="shared" si="1642"/>
        <v>RED</v>
      </c>
      <c r="AW1258" t="str">
        <f t="shared" si="1643"/>
        <v>RED</v>
      </c>
      <c r="AX1258" s="25">
        <f t="shared" si="1644"/>
        <v>0</v>
      </c>
      <c r="AY1258" s="25">
        <f t="shared" si="1645"/>
        <v>0</v>
      </c>
      <c r="AZ1258" s="26" t="e">
        <f t="shared" si="1646"/>
        <v>#DIV/0!</v>
      </c>
      <c r="BA1258" s="1">
        <f t="shared" si="1647"/>
        <v>169700</v>
      </c>
      <c r="BB1258" s="1">
        <f t="shared" si="1647"/>
        <v>0</v>
      </c>
      <c r="BC1258" s="27">
        <f t="shared" si="1583"/>
        <v>1.3140836770771951</v>
      </c>
      <c r="BD1258" s="28" t="e">
        <f t="shared" si="1568"/>
        <v>#DIV/0!</v>
      </c>
      <c r="BE1258" s="29">
        <f t="shared" si="1585"/>
        <v>2.4444847824771352</v>
      </c>
      <c r="BF1258" s="29">
        <f t="shared" si="1630"/>
        <v>5.1541130609845291</v>
      </c>
      <c r="BG1258" s="30">
        <f t="shared" si="1598"/>
        <v>0</v>
      </c>
      <c r="BH1258" s="31" t="e">
        <f t="shared" si="1599"/>
        <v>#DIV/0!</v>
      </c>
      <c r="BI1258" s="31" t="e">
        <f t="shared" si="1600"/>
        <v>#DIV/0!</v>
      </c>
      <c r="BJ1258" s="32">
        <f t="shared" si="1601"/>
        <v>914.53692274472178</v>
      </c>
      <c r="BK1258" s="24">
        <f t="shared" si="1602"/>
        <v>865.32641058861168</v>
      </c>
      <c r="BL1258" s="30">
        <f t="shared" si="1603"/>
        <v>5.6230945730572017E-2</v>
      </c>
      <c r="BM1258" s="30">
        <f t="shared" si="1604"/>
        <v>-4.5005910694991491E-2</v>
      </c>
      <c r="BN1258" s="30">
        <f t="shared" si="1605"/>
        <v>1.1225035035580528E-2</v>
      </c>
      <c r="BO1258" s="30">
        <f t="shared" si="1606"/>
        <v>-3.3780875659410965E-2</v>
      </c>
      <c r="BP1258" s="30"/>
      <c r="BQ1258">
        <f t="shared" si="1607"/>
        <v>1246.67</v>
      </c>
      <c r="BR1258">
        <f t="shared" si="1608"/>
        <v>871.11</v>
      </c>
      <c r="BT1258" s="24">
        <f t="shared" si="1609"/>
        <v>1390.1339200000002</v>
      </c>
      <c r="BU1258" s="24">
        <f t="shared" si="1610"/>
        <v>1103.2060799999999</v>
      </c>
      <c r="BV1258" s="24">
        <f t="shared" si="1611"/>
        <v>1478.7660800000001</v>
      </c>
      <c r="BW1258" s="24">
        <f t="shared" si="1612"/>
        <v>1014.57392</v>
      </c>
      <c r="BX1258">
        <f t="shared" si="1613"/>
        <v>1622.23</v>
      </c>
      <c r="BY1258" s="24">
        <f t="shared" si="1614"/>
        <v>940.21304000000009</v>
      </c>
      <c r="BZ1258" s="15" t="str">
        <f t="shared" si="1615"/>
        <v>RED</v>
      </c>
      <c r="CA1258" s="15" t="str">
        <f t="shared" si="1616"/>
        <v>RED</v>
      </c>
      <c r="CB1258" s="15" t="str">
        <f t="shared" si="1617"/>
        <v>RED</v>
      </c>
      <c r="CC1258" s="15" t="str">
        <f t="shared" si="1618"/>
        <v>0</v>
      </c>
      <c r="CJ1258">
        <f t="shared" si="1586"/>
        <v>1076.29</v>
      </c>
      <c r="CK1258">
        <f t="shared" si="1587"/>
        <v>871.11</v>
      </c>
      <c r="CM1258" s="24">
        <f t="shared" si="1588"/>
        <v>1154.66876</v>
      </c>
      <c r="CN1258" s="24">
        <f t="shared" si="1589"/>
        <v>997.91124000000002</v>
      </c>
      <c r="CO1258" s="24">
        <f t="shared" si="1590"/>
        <v>1203.09124</v>
      </c>
      <c r="CP1258" s="24">
        <f t="shared" si="1591"/>
        <v>949.48875999999996</v>
      </c>
      <c r="CQ1258">
        <f t="shared" si="1592"/>
        <v>1281.4699999999998</v>
      </c>
      <c r="CR1258" s="24">
        <f t="shared" si="1593"/>
        <v>908.86311999999998</v>
      </c>
      <c r="CS1258" s="15" t="str">
        <f t="shared" si="1594"/>
        <v>RED</v>
      </c>
      <c r="CT1258" s="15" t="str">
        <f t="shared" si="1595"/>
        <v>RED</v>
      </c>
      <c r="CU1258" s="15" t="str">
        <f t="shared" si="1619"/>
        <v>RED</v>
      </c>
      <c r="CV1258" s="15" t="str">
        <f t="shared" si="1563"/>
        <v>0</v>
      </c>
      <c r="CX1258" s="24">
        <f t="shared" si="1620"/>
        <v>1246.67</v>
      </c>
      <c r="CY1258" s="24">
        <f t="shared" si="1621"/>
        <v>871.11</v>
      </c>
      <c r="DA1258" s="24">
        <f t="shared" si="1631"/>
        <v>1390.1339200000002</v>
      </c>
      <c r="DB1258" s="24">
        <f t="shared" si="1622"/>
        <v>1103.2060799999999</v>
      </c>
      <c r="DC1258" s="24">
        <f t="shared" si="1623"/>
        <v>1478.7660800000001</v>
      </c>
      <c r="DD1258" s="24">
        <f t="shared" si="1624"/>
        <v>1014.57392</v>
      </c>
      <c r="DE1258">
        <f t="shared" si="1625"/>
        <v>1622.23</v>
      </c>
      <c r="DF1258" s="24">
        <f t="shared" si="1626"/>
        <v>940.21304000000009</v>
      </c>
      <c r="DG1258" s="15" t="str">
        <f t="shared" si="1627"/>
        <v>RED</v>
      </c>
      <c r="DH1258" s="15" t="str">
        <f t="shared" si="1628"/>
        <v>RED</v>
      </c>
      <c r="DI1258" s="15" t="str">
        <f t="shared" si="1629"/>
        <v>RED</v>
      </c>
    </row>
    <row r="1259" spans="1:113" x14ac:dyDescent="0.3">
      <c r="A1259" s="18">
        <v>35069</v>
      </c>
      <c r="B1259" s="1">
        <v>913.11</v>
      </c>
      <c r="C1259" s="1">
        <v>913.11</v>
      </c>
      <c r="D1259" s="1">
        <v>881.74</v>
      </c>
      <c r="E1259" s="1">
        <v>884.73</v>
      </c>
      <c r="F1259" s="1">
        <v>96000000</v>
      </c>
      <c r="G1259" s="1">
        <v>164799.99</v>
      </c>
      <c r="H1259" s="1">
        <v>0</v>
      </c>
      <c r="I1259" s="1">
        <v>892.89</v>
      </c>
      <c r="J1259" s="1">
        <v>952.46</v>
      </c>
      <c r="K1259" s="1">
        <v>982.52</v>
      </c>
      <c r="L1259" s="1">
        <v>0</v>
      </c>
      <c r="M1259" s="1">
        <v>0</v>
      </c>
      <c r="N1259" s="1">
        <v>33.229999999999997</v>
      </c>
      <c r="O1259" s="1">
        <v>35.68</v>
      </c>
      <c r="P1259" s="1">
        <v>36.54</v>
      </c>
      <c r="Q1259" s="1">
        <v>-32.92</v>
      </c>
      <c r="R1259" s="1">
        <v>-27.23</v>
      </c>
      <c r="S1259" s="1">
        <v>-2.62</v>
      </c>
      <c r="T1259" s="1">
        <v>73.69</v>
      </c>
      <c r="U1259" s="1">
        <v>65.53</v>
      </c>
      <c r="V1259" s="1">
        <v>24.66</v>
      </c>
      <c r="W1259" s="1">
        <v>40.94</v>
      </c>
      <c r="X1259" s="1">
        <v>26.88</v>
      </c>
      <c r="Y1259" s="1">
        <v>1066.2</v>
      </c>
      <c r="Z1259" s="1">
        <v>838.72</v>
      </c>
      <c r="AA1259" s="1">
        <v>952.46</v>
      </c>
      <c r="AB1259" s="1">
        <v>1182.1400000000001</v>
      </c>
      <c r="AC1259" s="1">
        <v>822.54</v>
      </c>
      <c r="AD1259" s="19">
        <f t="shared" si="1596"/>
        <v>-0.40790015927810924</v>
      </c>
      <c r="AE1259" s="1"/>
      <c r="AF1259" s="1"/>
      <c r="AG1259" s="2">
        <f t="shared" si="1632"/>
        <v>-5.6900000000000013</v>
      </c>
      <c r="AH1259" s="1">
        <f t="shared" si="1564"/>
        <v>889.58166666666659</v>
      </c>
      <c r="AI1259" s="21">
        <f t="shared" si="1565"/>
        <v>930.83538461538467</v>
      </c>
      <c r="AJ1259" s="22">
        <f t="shared" si="1566"/>
        <v>-41.253717948718077</v>
      </c>
      <c r="AK1259" s="23">
        <f t="shared" si="1567"/>
        <v>-56.779391025641075</v>
      </c>
      <c r="AL1259" s="23">
        <f t="shared" si="1597"/>
        <v>15.525673076922999</v>
      </c>
      <c r="AM1259" s="1"/>
      <c r="AN1259">
        <f t="shared" si="1634"/>
        <v>896.63</v>
      </c>
      <c r="AO1259" s="4">
        <f t="shared" si="1635"/>
        <v>894.32999999999993</v>
      </c>
      <c r="AP1259" s="4">
        <f t="shared" si="1636"/>
        <v>888.43249999999989</v>
      </c>
      <c r="AQ1259" s="24">
        <f t="shared" si="1637"/>
        <v>905.62799999999993</v>
      </c>
      <c r="AR1259" t="str">
        <f t="shared" si="1638"/>
        <v>RED</v>
      </c>
      <c r="AS1259" t="str">
        <f t="shared" si="1639"/>
        <v>RED</v>
      </c>
      <c r="AT1259" t="str">
        <f t="shared" si="1640"/>
        <v>RED</v>
      </c>
      <c r="AU1259" t="str">
        <f t="shared" si="1641"/>
        <v>RED</v>
      </c>
      <c r="AV1259" t="str">
        <f t="shared" si="1642"/>
        <v>GREEN</v>
      </c>
      <c r="AW1259" t="str">
        <f t="shared" si="1643"/>
        <v>GREEN</v>
      </c>
      <c r="AX1259" s="25">
        <f t="shared" si="1644"/>
        <v>0</v>
      </c>
      <c r="AY1259" s="25">
        <f t="shared" si="1645"/>
        <v>0</v>
      </c>
      <c r="AZ1259" s="26" t="e">
        <f t="shared" si="1646"/>
        <v>#DIV/0!</v>
      </c>
      <c r="BA1259" s="1">
        <f t="shared" si="1647"/>
        <v>156299.9975</v>
      </c>
      <c r="BB1259" s="1">
        <f t="shared" si="1647"/>
        <v>0</v>
      </c>
      <c r="BC1259" s="27">
        <f t="shared" si="1583"/>
        <v>1.0543825504539754</v>
      </c>
      <c r="BD1259" s="28" t="e">
        <f t="shared" si="1568"/>
        <v>#DIV/0!</v>
      </c>
      <c r="BE1259" s="29">
        <f t="shared" si="1585"/>
        <v>7.8637413394919227</v>
      </c>
      <c r="BF1259" s="29">
        <f t="shared" si="1630"/>
        <v>14.734411085450342</v>
      </c>
      <c r="BG1259" s="30">
        <f t="shared" si="1598"/>
        <v>0</v>
      </c>
      <c r="BH1259" s="31" t="e">
        <f t="shared" si="1599"/>
        <v>#DIV/0!</v>
      </c>
      <c r="BI1259" s="31" t="e">
        <f t="shared" si="1600"/>
        <v>#DIV/0!</v>
      </c>
      <c r="BJ1259" s="32">
        <f t="shared" si="1601"/>
        <v>915.23366515931173</v>
      </c>
      <c r="BK1259" s="24">
        <f t="shared" si="1602"/>
        <v>863.92966817402146</v>
      </c>
      <c r="BL1259" s="30">
        <f t="shared" si="1603"/>
        <v>5.7988309411108774E-2</v>
      </c>
      <c r="BM1259" s="30">
        <f t="shared" si="1604"/>
        <v>-3.4477936951738619E-2</v>
      </c>
      <c r="BN1259" s="30">
        <f t="shared" si="1605"/>
        <v>2.3510372459370158E-2</v>
      </c>
      <c r="BO1259" s="30">
        <f t="shared" si="1606"/>
        <v>-1.0967564492368461E-2</v>
      </c>
      <c r="BP1259" s="30"/>
      <c r="BQ1259">
        <f t="shared" si="1607"/>
        <v>1246.67</v>
      </c>
      <c r="BR1259">
        <f t="shared" si="1608"/>
        <v>871.11</v>
      </c>
      <c r="BT1259" s="24">
        <f t="shared" si="1609"/>
        <v>1390.1339200000002</v>
      </c>
      <c r="BU1259" s="24">
        <f t="shared" si="1610"/>
        <v>1103.2060799999999</v>
      </c>
      <c r="BV1259" s="24">
        <f t="shared" si="1611"/>
        <v>1478.7660800000001</v>
      </c>
      <c r="BW1259" s="24">
        <f t="shared" si="1612"/>
        <v>1014.57392</v>
      </c>
      <c r="BX1259">
        <f t="shared" si="1613"/>
        <v>1622.23</v>
      </c>
      <c r="BY1259" s="24">
        <f t="shared" si="1614"/>
        <v>940.21304000000009</v>
      </c>
      <c r="BZ1259" s="15" t="str">
        <f t="shared" si="1615"/>
        <v>RED</v>
      </c>
      <c r="CA1259" s="15" t="str">
        <f t="shared" si="1616"/>
        <v>RED</v>
      </c>
      <c r="CB1259" s="15" t="str">
        <f t="shared" si="1617"/>
        <v>RED</v>
      </c>
      <c r="CC1259" s="15" t="str">
        <f t="shared" si="1618"/>
        <v>0</v>
      </c>
      <c r="CJ1259">
        <f t="shared" si="1586"/>
        <v>1130.3599999999999</v>
      </c>
      <c r="CK1259">
        <f t="shared" si="1587"/>
        <v>871.11</v>
      </c>
      <c r="CM1259" s="24">
        <f t="shared" si="1588"/>
        <v>1229.3934999999999</v>
      </c>
      <c r="CN1259" s="24">
        <f t="shared" si="1589"/>
        <v>1031.3264999999999</v>
      </c>
      <c r="CO1259" s="24">
        <f t="shared" si="1590"/>
        <v>1290.5764999999999</v>
      </c>
      <c r="CP1259" s="24">
        <f t="shared" si="1591"/>
        <v>970.1434999999999</v>
      </c>
      <c r="CQ1259">
        <f t="shared" si="1592"/>
        <v>1389.6099999999997</v>
      </c>
      <c r="CR1259" s="24">
        <f t="shared" si="1593"/>
        <v>918.81200000000001</v>
      </c>
      <c r="CS1259" s="15" t="str">
        <f t="shared" si="1594"/>
        <v>RED</v>
      </c>
      <c r="CT1259" s="15" t="str">
        <f t="shared" si="1595"/>
        <v>RED</v>
      </c>
      <c r="CU1259" s="15" t="str">
        <f t="shared" si="1619"/>
        <v>RED</v>
      </c>
      <c r="CV1259" s="15" t="str">
        <f t="shared" si="1563"/>
        <v>0</v>
      </c>
      <c r="CX1259" s="24">
        <f t="shared" si="1620"/>
        <v>1246.67</v>
      </c>
      <c r="CY1259" s="24">
        <f t="shared" si="1621"/>
        <v>871.11</v>
      </c>
      <c r="DA1259" s="24">
        <f t="shared" si="1631"/>
        <v>1390.1339200000002</v>
      </c>
      <c r="DB1259" s="24">
        <f t="shared" si="1622"/>
        <v>1103.2060799999999</v>
      </c>
      <c r="DC1259" s="24">
        <f t="shared" si="1623"/>
        <v>1478.7660800000001</v>
      </c>
      <c r="DD1259" s="24">
        <f t="shared" si="1624"/>
        <v>1014.57392</v>
      </c>
      <c r="DE1259">
        <f t="shared" si="1625"/>
        <v>1622.23</v>
      </c>
      <c r="DF1259" s="24">
        <f t="shared" si="1626"/>
        <v>940.21304000000009</v>
      </c>
      <c r="DG1259" s="15" t="str">
        <f t="shared" si="1627"/>
        <v>RED</v>
      </c>
      <c r="DH1259" s="15" t="str">
        <f t="shared" si="1628"/>
        <v>RED</v>
      </c>
      <c r="DI1259" s="15" t="str">
        <f t="shared" si="1629"/>
        <v>RED</v>
      </c>
    </row>
    <row r="1260" spans="1:113" x14ac:dyDescent="0.3">
      <c r="A1260" s="18">
        <v>35062</v>
      </c>
      <c r="B1260" s="1">
        <v>899.87</v>
      </c>
      <c r="C1260" s="1">
        <v>927.6</v>
      </c>
      <c r="D1260" s="1">
        <v>898.41</v>
      </c>
      <c r="E1260" s="1">
        <v>908.53</v>
      </c>
      <c r="F1260" s="1">
        <v>82000000</v>
      </c>
      <c r="G1260" s="1">
        <v>143900.01</v>
      </c>
      <c r="H1260" s="1">
        <v>0</v>
      </c>
      <c r="I1260" s="1">
        <v>890.55</v>
      </c>
      <c r="J1260" s="1">
        <v>957.95</v>
      </c>
      <c r="K1260" s="1">
        <v>986.34</v>
      </c>
      <c r="L1260" s="1">
        <v>0</v>
      </c>
      <c r="M1260" s="1">
        <v>0</v>
      </c>
      <c r="N1260" s="1">
        <v>64.17</v>
      </c>
      <c r="O1260" s="1">
        <v>39.21</v>
      </c>
      <c r="P1260" s="1">
        <v>37.950000000000003</v>
      </c>
      <c r="Q1260" s="1">
        <v>-32.200000000000003</v>
      </c>
      <c r="R1260" s="1">
        <v>-25.81</v>
      </c>
      <c r="S1260" s="1">
        <v>0.87</v>
      </c>
      <c r="T1260" s="1">
        <v>70.88</v>
      </c>
      <c r="U1260" s="1">
        <v>52.99</v>
      </c>
      <c r="V1260" s="1">
        <v>26.51</v>
      </c>
      <c r="W1260" s="1">
        <v>40.020000000000003</v>
      </c>
      <c r="X1260" s="1">
        <v>27.04</v>
      </c>
      <c r="Y1260" s="1">
        <v>1068.6400000000001</v>
      </c>
      <c r="Z1260" s="1">
        <v>847.25</v>
      </c>
      <c r="AA1260" s="1">
        <v>957.95</v>
      </c>
      <c r="AB1260" s="1">
        <v>1182.28</v>
      </c>
      <c r="AC1260" s="1">
        <v>822.54</v>
      </c>
      <c r="AD1260" s="19">
        <f t="shared" si="1596"/>
        <v>0.13876797924063378</v>
      </c>
      <c r="AE1260" s="1"/>
      <c r="AF1260" s="1"/>
      <c r="AG1260" s="2">
        <f t="shared" si="1632"/>
        <v>-6.3900000000000041</v>
      </c>
      <c r="AH1260" s="1">
        <f t="shared" si="1564"/>
        <v>887.3116666666665</v>
      </c>
      <c r="AI1260" s="21">
        <f t="shared" si="1565"/>
        <v>943.11076923076928</v>
      </c>
      <c r="AJ1260" s="22">
        <f t="shared" si="1566"/>
        <v>-55.799102564102782</v>
      </c>
      <c r="AK1260" s="23">
        <f t="shared" si="1567"/>
        <v>-59.535769230769233</v>
      </c>
      <c r="AL1260" s="23">
        <f t="shared" si="1597"/>
        <v>3.7366666666664514</v>
      </c>
      <c r="AM1260" s="1"/>
      <c r="AN1260">
        <f t="shared" si="1634"/>
        <v>904.58999999999992</v>
      </c>
      <c r="AO1260" s="4">
        <f t="shared" si="1635"/>
        <v>894.9274999999999</v>
      </c>
      <c r="AP1260" s="4">
        <f t="shared" si="1636"/>
        <v>896.4437499999998</v>
      </c>
      <c r="AQ1260" s="24">
        <f t="shared" si="1637"/>
        <v>916.4799999999999</v>
      </c>
      <c r="AR1260" t="str">
        <f t="shared" si="1638"/>
        <v>GREEN</v>
      </c>
      <c r="AS1260" t="str">
        <f t="shared" si="1639"/>
        <v>GREEN</v>
      </c>
      <c r="AT1260" t="str">
        <f t="shared" si="1640"/>
        <v>GREEN</v>
      </c>
      <c r="AU1260" t="str">
        <f t="shared" si="1641"/>
        <v>RED</v>
      </c>
      <c r="AV1260" t="str">
        <f t="shared" si="1642"/>
        <v>GREEN</v>
      </c>
      <c r="AW1260" t="str">
        <f t="shared" si="1643"/>
        <v>GREEN</v>
      </c>
      <c r="AX1260" s="25">
        <f t="shared" si="1644"/>
        <v>0</v>
      </c>
      <c r="AY1260" s="25">
        <f t="shared" si="1645"/>
        <v>0</v>
      </c>
      <c r="AZ1260" s="26" t="e">
        <f t="shared" si="1646"/>
        <v>#DIV/0!</v>
      </c>
      <c r="BA1260" s="1">
        <f t="shared" si="1647"/>
        <v>169075</v>
      </c>
      <c r="BB1260" s="1">
        <f t="shared" si="1647"/>
        <v>0</v>
      </c>
      <c r="BC1260" s="27">
        <f t="shared" si="1583"/>
        <v>0.85110164128345411</v>
      </c>
      <c r="BD1260" s="28" t="e">
        <f t="shared" si="1568"/>
        <v>#DIV/0!</v>
      </c>
      <c r="BE1260" s="29">
        <f t="shared" si="1585"/>
        <v>21.60508083140876</v>
      </c>
      <c r="BF1260" s="29">
        <f t="shared" si="1630"/>
        <v>19.330254041570424</v>
      </c>
      <c r="BG1260" s="30">
        <f t="shared" si="1598"/>
        <v>0</v>
      </c>
      <c r="BH1260" s="31" t="e">
        <f t="shared" si="1599"/>
        <v>#DIV/0!</v>
      </c>
      <c r="BI1260" s="31" t="e">
        <f t="shared" si="1600"/>
        <v>#DIV/0!</v>
      </c>
      <c r="BJ1260" s="32">
        <f t="shared" si="1601"/>
        <v>917.10129819622159</v>
      </c>
      <c r="BK1260" s="24">
        <f t="shared" si="1602"/>
        <v>857.5220351371114</v>
      </c>
      <c r="BL1260" s="30">
        <f t="shared" si="1603"/>
        <v>6.5577650775549723E-2</v>
      </c>
      <c r="BM1260" s="30">
        <f t="shared" si="1604"/>
        <v>-9.4342489474443549E-3</v>
      </c>
      <c r="BN1260" s="30">
        <f t="shared" si="1605"/>
        <v>5.6143401828105371E-2</v>
      </c>
      <c r="BO1260" s="30">
        <f t="shared" si="1606"/>
        <v>4.670915288066102E-2</v>
      </c>
      <c r="BP1260" s="30"/>
      <c r="BQ1260">
        <f t="shared" si="1607"/>
        <v>1246.67</v>
      </c>
      <c r="BR1260">
        <f t="shared" si="1608"/>
        <v>871.11</v>
      </c>
      <c r="BT1260" s="24">
        <f t="shared" si="1609"/>
        <v>1390.1339200000002</v>
      </c>
      <c r="BU1260" s="24">
        <f t="shared" si="1610"/>
        <v>1103.2060799999999</v>
      </c>
      <c r="BV1260" s="24">
        <f t="shared" si="1611"/>
        <v>1478.7660800000001</v>
      </c>
      <c r="BW1260" s="24">
        <f t="shared" si="1612"/>
        <v>1014.57392</v>
      </c>
      <c r="BX1260">
        <f t="shared" si="1613"/>
        <v>1622.23</v>
      </c>
      <c r="BY1260" s="24">
        <f t="shared" si="1614"/>
        <v>940.21304000000009</v>
      </c>
      <c r="BZ1260" s="15" t="str">
        <f t="shared" si="1615"/>
        <v>RED</v>
      </c>
      <c r="CA1260" s="15" t="str">
        <f t="shared" si="1616"/>
        <v>RED</v>
      </c>
      <c r="CB1260" s="15" t="str">
        <f t="shared" si="1617"/>
        <v>RED</v>
      </c>
      <c r="CC1260" s="15" t="str">
        <f t="shared" si="1618"/>
        <v>0</v>
      </c>
      <c r="CJ1260">
        <f t="shared" si="1586"/>
        <v>1182.28</v>
      </c>
      <c r="CK1260">
        <f t="shared" si="1587"/>
        <v>871.11</v>
      </c>
      <c r="CM1260" s="24">
        <f t="shared" si="1588"/>
        <v>1301.1469399999999</v>
      </c>
      <c r="CN1260" s="24">
        <f t="shared" si="1589"/>
        <v>1063.4130600000001</v>
      </c>
      <c r="CO1260" s="24">
        <f t="shared" si="1590"/>
        <v>1374.5830599999999</v>
      </c>
      <c r="CP1260" s="24">
        <f t="shared" si="1591"/>
        <v>989.97694000000001</v>
      </c>
      <c r="CQ1260">
        <f t="shared" si="1592"/>
        <v>1493.4499999999998</v>
      </c>
      <c r="CR1260" s="24">
        <f t="shared" si="1593"/>
        <v>928.36527999999998</v>
      </c>
      <c r="CS1260" s="15" t="str">
        <f t="shared" si="1594"/>
        <v>RED</v>
      </c>
      <c r="CT1260" s="15" t="str">
        <f t="shared" si="1595"/>
        <v>RED</v>
      </c>
      <c r="CU1260" s="15" t="str">
        <f t="shared" si="1619"/>
        <v>RED</v>
      </c>
      <c r="CV1260" s="15" t="str">
        <f t="shared" si="1563"/>
        <v>0</v>
      </c>
      <c r="CX1260" s="24">
        <f t="shared" si="1620"/>
        <v>1246.67</v>
      </c>
      <c r="CY1260" s="24">
        <f t="shared" si="1621"/>
        <v>871.11</v>
      </c>
      <c r="DA1260" s="24">
        <f t="shared" si="1631"/>
        <v>1390.1339200000002</v>
      </c>
      <c r="DB1260" s="24">
        <f t="shared" si="1622"/>
        <v>1103.2060799999999</v>
      </c>
      <c r="DC1260" s="24">
        <f t="shared" si="1623"/>
        <v>1478.7660800000001</v>
      </c>
      <c r="DD1260" s="24">
        <f t="shared" si="1624"/>
        <v>1014.57392</v>
      </c>
      <c r="DE1260">
        <f t="shared" si="1625"/>
        <v>1622.23</v>
      </c>
      <c r="DF1260" s="24">
        <f t="shared" si="1626"/>
        <v>940.21304000000009</v>
      </c>
      <c r="DG1260" s="15" t="str">
        <f t="shared" si="1627"/>
        <v>RED</v>
      </c>
      <c r="DH1260" s="15" t="str">
        <f t="shared" si="1628"/>
        <v>RED</v>
      </c>
      <c r="DI1260" s="15" t="str">
        <f t="shared" si="1629"/>
        <v>RED</v>
      </c>
    </row>
    <row r="1261" spans="1:113" x14ac:dyDescent="0.3">
      <c r="A1261" s="18">
        <v>35055</v>
      </c>
      <c r="B1261" s="1">
        <v>883.29</v>
      </c>
      <c r="C1261" s="1">
        <v>906.63</v>
      </c>
      <c r="D1261" s="1">
        <v>879.54</v>
      </c>
      <c r="E1261" s="1">
        <v>900.65</v>
      </c>
      <c r="F1261" s="1">
        <v>90800000</v>
      </c>
      <c r="G1261" s="1">
        <v>147100</v>
      </c>
      <c r="H1261" s="1">
        <v>0</v>
      </c>
      <c r="I1261" s="1">
        <v>883.07</v>
      </c>
      <c r="J1261" s="1">
        <v>961.97</v>
      </c>
      <c r="K1261" s="1">
        <v>989.66</v>
      </c>
      <c r="L1261" s="1">
        <v>0</v>
      </c>
      <c r="M1261" s="1">
        <v>0</v>
      </c>
      <c r="N1261" s="1">
        <v>54.91</v>
      </c>
      <c r="O1261" s="1">
        <v>37.299999999999997</v>
      </c>
      <c r="P1261" s="1">
        <v>37.17</v>
      </c>
      <c r="Q1261" s="1">
        <v>-33.24</v>
      </c>
      <c r="R1261" s="1">
        <v>-24.21</v>
      </c>
      <c r="S1261" s="1">
        <v>1.95</v>
      </c>
      <c r="T1261" s="1">
        <v>52.02</v>
      </c>
      <c r="U1261" s="1">
        <v>38.49</v>
      </c>
      <c r="V1261" s="1">
        <v>23.36</v>
      </c>
      <c r="W1261" s="1">
        <v>42.8</v>
      </c>
      <c r="X1261" s="1">
        <v>27.56</v>
      </c>
      <c r="Y1261" s="1">
        <v>1071.02</v>
      </c>
      <c r="Z1261" s="1">
        <v>852.92</v>
      </c>
      <c r="AA1261" s="1">
        <v>961.97</v>
      </c>
      <c r="AB1261" s="1">
        <v>1182.28</v>
      </c>
      <c r="AC1261" s="1">
        <v>822.54</v>
      </c>
      <c r="AD1261" s="19">
        <f t="shared" si="1596"/>
        <v>0.30817507004542216</v>
      </c>
      <c r="AE1261" s="1"/>
      <c r="AF1261" s="1"/>
      <c r="AG1261" s="2">
        <f t="shared" si="1632"/>
        <v>-9.0300000000000011</v>
      </c>
      <c r="AH1261" s="1">
        <f t="shared" si="1564"/>
        <v>885.69999999999982</v>
      </c>
      <c r="AI1261" s="21">
        <f t="shared" si="1565"/>
        <v>951.06769230769214</v>
      </c>
      <c r="AJ1261" s="22">
        <f t="shared" si="1566"/>
        <v>-65.367692307692323</v>
      </c>
      <c r="AK1261" s="23">
        <f t="shared" si="1567"/>
        <v>-55.872371794871697</v>
      </c>
      <c r="AL1261" s="23">
        <f t="shared" si="1597"/>
        <v>-9.4953205128206264</v>
      </c>
      <c r="AM1261" s="1"/>
      <c r="AN1261">
        <f t="shared" si="1634"/>
        <v>892.03</v>
      </c>
      <c r="AO1261" s="4">
        <f t="shared" si="1635"/>
        <v>886.05749999999989</v>
      </c>
      <c r="AP1261" s="4">
        <f t="shared" si="1636"/>
        <v>907.87749999999983</v>
      </c>
      <c r="AQ1261" s="24">
        <f t="shared" si="1637"/>
        <v>927.12199999999996</v>
      </c>
      <c r="AR1261" t="str">
        <f t="shared" si="1638"/>
        <v>GREEN</v>
      </c>
      <c r="AS1261" t="str">
        <f t="shared" si="1639"/>
        <v>GREEN</v>
      </c>
      <c r="AT1261" t="str">
        <f t="shared" si="1640"/>
        <v>RED</v>
      </c>
      <c r="AU1261" t="str">
        <f t="shared" si="1641"/>
        <v>RED</v>
      </c>
      <c r="AV1261" t="str">
        <f t="shared" si="1642"/>
        <v>GREEN</v>
      </c>
      <c r="AW1261" t="str">
        <f t="shared" si="1643"/>
        <v>RED</v>
      </c>
      <c r="AX1261" s="25">
        <f t="shared" si="1644"/>
        <v>0</v>
      </c>
      <c r="AY1261" s="25">
        <f t="shared" si="1645"/>
        <v>0</v>
      </c>
      <c r="AZ1261" s="26" t="e">
        <f t="shared" si="1646"/>
        <v>#DIV/0!</v>
      </c>
      <c r="BA1261" s="1">
        <f t="shared" si="1647"/>
        <v>177924.99249999999</v>
      </c>
      <c r="BB1261" s="1">
        <f t="shared" si="1647"/>
        <v>0</v>
      </c>
      <c r="BC1261" s="27">
        <f t="shared" si="1583"/>
        <v>0.82675288014976311</v>
      </c>
      <c r="BD1261" s="28" t="e">
        <f t="shared" si="1568"/>
        <v>#DIV/0!</v>
      </c>
      <c r="BE1261" s="29">
        <f t="shared" si="1585"/>
        <v>17.055427251732088</v>
      </c>
      <c r="BF1261" s="29">
        <f t="shared" si="1630"/>
        <v>12.078521939953792</v>
      </c>
      <c r="BG1261" s="30">
        <f t="shared" si="1598"/>
        <v>0</v>
      </c>
      <c r="BH1261" s="31" t="e">
        <f t="shared" si="1599"/>
        <v>#DIV/0!</v>
      </c>
      <c r="BI1261" s="31" t="e">
        <f t="shared" si="1600"/>
        <v>#DIV/0!</v>
      </c>
      <c r="BJ1261" s="32">
        <f t="shared" si="1601"/>
        <v>910.62932730741022</v>
      </c>
      <c r="BK1261" s="24">
        <f t="shared" si="1602"/>
        <v>860.77067269258941</v>
      </c>
      <c r="BL1261" s="30">
        <f t="shared" si="1603"/>
        <v>5.5358523971377124E-2</v>
      </c>
      <c r="BM1261" s="30">
        <f t="shared" si="1604"/>
        <v>-1.108013912997307E-2</v>
      </c>
      <c r="BN1261" s="30">
        <f t="shared" si="1605"/>
        <v>4.4278384841404055E-2</v>
      </c>
      <c r="BO1261" s="30">
        <f t="shared" si="1606"/>
        <v>3.3198245711430985E-2</v>
      </c>
      <c r="BP1261" s="30"/>
      <c r="BQ1261">
        <f t="shared" si="1607"/>
        <v>1246.67</v>
      </c>
      <c r="BR1261">
        <f t="shared" si="1608"/>
        <v>871.11</v>
      </c>
      <c r="BT1261" s="24">
        <f t="shared" si="1609"/>
        <v>1390.1339200000002</v>
      </c>
      <c r="BU1261" s="24">
        <f t="shared" si="1610"/>
        <v>1103.2060799999999</v>
      </c>
      <c r="BV1261" s="24">
        <f t="shared" si="1611"/>
        <v>1478.7660800000001</v>
      </c>
      <c r="BW1261" s="24">
        <f t="shared" si="1612"/>
        <v>1014.57392</v>
      </c>
      <c r="BX1261">
        <f t="shared" si="1613"/>
        <v>1622.23</v>
      </c>
      <c r="BY1261" s="24">
        <f t="shared" si="1614"/>
        <v>940.21304000000009</v>
      </c>
      <c r="BZ1261" s="15" t="str">
        <f t="shared" si="1615"/>
        <v>RED</v>
      </c>
      <c r="CA1261" s="15" t="str">
        <f t="shared" si="1616"/>
        <v>RED</v>
      </c>
      <c r="CB1261" s="15" t="str">
        <f t="shared" si="1617"/>
        <v>RED</v>
      </c>
      <c r="CC1261" s="15" t="str">
        <f t="shared" si="1618"/>
        <v>0</v>
      </c>
      <c r="CJ1261">
        <f t="shared" si="1586"/>
        <v>1182.28</v>
      </c>
      <c r="CK1261">
        <f t="shared" si="1587"/>
        <v>871.11</v>
      </c>
      <c r="CM1261" s="24">
        <f t="shared" si="1588"/>
        <v>1301.1469399999999</v>
      </c>
      <c r="CN1261" s="24">
        <f t="shared" si="1589"/>
        <v>1063.4130600000001</v>
      </c>
      <c r="CO1261" s="24">
        <f t="shared" si="1590"/>
        <v>1374.5830599999999</v>
      </c>
      <c r="CP1261" s="24">
        <f t="shared" si="1591"/>
        <v>989.97694000000001</v>
      </c>
      <c r="CQ1261">
        <f t="shared" si="1592"/>
        <v>1493.4499999999998</v>
      </c>
      <c r="CR1261" s="24">
        <f t="shared" si="1593"/>
        <v>928.36527999999998</v>
      </c>
      <c r="CS1261" s="15" t="str">
        <f t="shared" si="1594"/>
        <v>RED</v>
      </c>
      <c r="CT1261" s="15" t="str">
        <f t="shared" si="1595"/>
        <v>RED</v>
      </c>
      <c r="CU1261" s="15" t="str">
        <f t="shared" si="1619"/>
        <v>RED</v>
      </c>
      <c r="CV1261" s="15" t="str">
        <f t="shared" si="1563"/>
        <v>0</v>
      </c>
      <c r="CX1261" s="24">
        <f t="shared" si="1620"/>
        <v>1246.67</v>
      </c>
      <c r="CY1261" s="24">
        <f t="shared" si="1621"/>
        <v>871.11</v>
      </c>
      <c r="DA1261" s="24">
        <f t="shared" si="1631"/>
        <v>1390.1339200000002</v>
      </c>
      <c r="DB1261" s="24">
        <f t="shared" si="1622"/>
        <v>1103.2060799999999</v>
      </c>
      <c r="DC1261" s="24">
        <f t="shared" si="1623"/>
        <v>1478.7660800000001</v>
      </c>
      <c r="DD1261" s="24">
        <f t="shared" si="1624"/>
        <v>1014.57392</v>
      </c>
      <c r="DE1261">
        <f t="shared" si="1625"/>
        <v>1622.23</v>
      </c>
      <c r="DF1261" s="24">
        <f t="shared" si="1626"/>
        <v>940.21304000000009</v>
      </c>
      <c r="DG1261" s="15" t="str">
        <f t="shared" si="1627"/>
        <v>RED</v>
      </c>
      <c r="DH1261" s="15" t="str">
        <f t="shared" si="1628"/>
        <v>RED</v>
      </c>
      <c r="DI1261" s="15" t="str">
        <f t="shared" si="1629"/>
        <v>RED</v>
      </c>
    </row>
    <row r="1262" spans="1:113" x14ac:dyDescent="0.3">
      <c r="A1262" s="18">
        <v>35048</v>
      </c>
      <c r="B1262" s="1">
        <v>882.58</v>
      </c>
      <c r="C1262" s="1">
        <v>891.98</v>
      </c>
      <c r="D1262" s="1">
        <v>874.37</v>
      </c>
      <c r="E1262" s="1">
        <v>883.41</v>
      </c>
      <c r="F1262" s="1">
        <v>100900000</v>
      </c>
      <c r="G1262" s="1">
        <v>169399.99</v>
      </c>
      <c r="H1262" s="1">
        <v>0</v>
      </c>
      <c r="I1262" s="1">
        <v>882.71</v>
      </c>
      <c r="J1262" s="1">
        <v>966.61</v>
      </c>
      <c r="K1262" s="1">
        <v>994.25</v>
      </c>
      <c r="L1262" s="1">
        <v>0</v>
      </c>
      <c r="M1262" s="1">
        <v>0</v>
      </c>
      <c r="N1262" s="1">
        <v>27.59</v>
      </c>
      <c r="O1262" s="1">
        <v>33.020000000000003</v>
      </c>
      <c r="P1262" s="1">
        <v>35.46</v>
      </c>
      <c r="Q1262" s="1">
        <v>-33.28</v>
      </c>
      <c r="R1262" s="1">
        <v>-21.95</v>
      </c>
      <c r="S1262" s="1">
        <v>-0.42</v>
      </c>
      <c r="T1262" s="1">
        <v>36.07</v>
      </c>
      <c r="U1262" s="1">
        <v>27.39</v>
      </c>
      <c r="V1262" s="1">
        <v>21.41</v>
      </c>
      <c r="W1262" s="1">
        <v>45.52</v>
      </c>
      <c r="X1262" s="1">
        <v>27.42</v>
      </c>
      <c r="Y1262" s="1">
        <v>1072.68</v>
      </c>
      <c r="Z1262" s="1">
        <v>860.53</v>
      </c>
      <c r="AA1262" s="1">
        <v>966.61</v>
      </c>
      <c r="AB1262" s="1">
        <v>1229.31</v>
      </c>
      <c r="AC1262" s="1">
        <v>822.54</v>
      </c>
      <c r="AD1262" s="19">
        <f t="shared" si="1596"/>
        <v>-6.8178242094441135E-2</v>
      </c>
      <c r="AE1262" s="1"/>
      <c r="AF1262" s="1"/>
      <c r="AG1262" s="2">
        <f t="shared" si="1632"/>
        <v>-11.330000000000002</v>
      </c>
      <c r="AH1262" s="1">
        <f t="shared" si="1564"/>
        <v>893.72833333333335</v>
      </c>
      <c r="AI1262" s="21">
        <f t="shared" si="1565"/>
        <v>958.42538461538447</v>
      </c>
      <c r="AJ1262" s="22">
        <f t="shared" si="1566"/>
        <v>-64.69705128205112</v>
      </c>
      <c r="AK1262" s="23">
        <f t="shared" si="1567"/>
        <v>-45.794519230769112</v>
      </c>
      <c r="AL1262" s="23">
        <f t="shared" si="1597"/>
        <v>-18.902532051282009</v>
      </c>
      <c r="AM1262" s="1"/>
      <c r="AN1262">
        <f t="shared" si="1634"/>
        <v>885.26499999999999</v>
      </c>
      <c r="AO1262" s="4">
        <f t="shared" si="1635"/>
        <v>878.67250000000001</v>
      </c>
      <c r="AP1262" s="4">
        <f t="shared" si="1636"/>
        <v>919.45249999999999</v>
      </c>
      <c r="AQ1262" s="24">
        <f t="shared" si="1637"/>
        <v>940.69500000000005</v>
      </c>
      <c r="AR1262" t="str">
        <f t="shared" si="1638"/>
        <v>RED</v>
      </c>
      <c r="AS1262" t="str">
        <f t="shared" si="1639"/>
        <v>GREEN</v>
      </c>
      <c r="AT1262" t="str">
        <f t="shared" si="1640"/>
        <v>RED</v>
      </c>
      <c r="AU1262" t="str">
        <f t="shared" si="1641"/>
        <v>RED</v>
      </c>
      <c r="AV1262" t="str">
        <f t="shared" si="1642"/>
        <v>GREEN</v>
      </c>
      <c r="AW1262" t="str">
        <f t="shared" si="1643"/>
        <v>RED</v>
      </c>
      <c r="AX1262" s="25">
        <f t="shared" si="1644"/>
        <v>0</v>
      </c>
      <c r="AY1262" s="25">
        <f t="shared" si="1645"/>
        <v>0</v>
      </c>
      <c r="AZ1262" s="26" t="e">
        <f t="shared" si="1646"/>
        <v>#DIV/0!</v>
      </c>
      <c r="BA1262" s="1">
        <f t="shared" si="1647"/>
        <v>167774.99</v>
      </c>
      <c r="BB1262" s="1">
        <f t="shared" si="1647"/>
        <v>0</v>
      </c>
      <c r="BC1262" s="27">
        <f t="shared" si="1583"/>
        <v>1.0096855913983365</v>
      </c>
      <c r="BD1262" s="28" t="e">
        <f t="shared" si="1568"/>
        <v>#DIV/0!</v>
      </c>
      <c r="BE1262" s="29">
        <f t="shared" si="1585"/>
        <v>7.1016166281754955</v>
      </c>
      <c r="BF1262" s="29">
        <f t="shared" si="1630"/>
        <v>8.172632794457261</v>
      </c>
      <c r="BG1262" s="30">
        <f t="shared" si="1598"/>
        <v>0</v>
      </c>
      <c r="BH1262" s="31" t="e">
        <f t="shared" si="1599"/>
        <v>#DIV/0!</v>
      </c>
      <c r="BI1262" s="31" t="e">
        <f t="shared" si="1600"/>
        <v>#DIV/0!</v>
      </c>
      <c r="BJ1262" s="32">
        <f t="shared" si="1601"/>
        <v>951.35295503852694</v>
      </c>
      <c r="BK1262" s="24">
        <f t="shared" si="1602"/>
        <v>836.10371162813976</v>
      </c>
      <c r="BL1262" s="30">
        <f t="shared" si="1603"/>
        <v>0.13045951869504216</v>
      </c>
      <c r="BM1262" s="30">
        <f t="shared" si="1604"/>
        <v>-7.6909877676873684E-2</v>
      </c>
      <c r="BN1262" s="30">
        <f t="shared" si="1605"/>
        <v>5.3549641018168469E-2</v>
      </c>
      <c r="BO1262" s="30">
        <f t="shared" si="1606"/>
        <v>-2.3360236658705215E-2</v>
      </c>
      <c r="BP1262" s="30"/>
      <c r="BQ1262">
        <f t="shared" si="1607"/>
        <v>1246.67</v>
      </c>
      <c r="BR1262">
        <f t="shared" si="1608"/>
        <v>871.11</v>
      </c>
      <c r="BT1262" s="24">
        <f t="shared" si="1609"/>
        <v>1390.1339200000002</v>
      </c>
      <c r="BU1262" s="24">
        <f t="shared" si="1610"/>
        <v>1103.2060799999999</v>
      </c>
      <c r="BV1262" s="24">
        <f t="shared" si="1611"/>
        <v>1478.7660800000001</v>
      </c>
      <c r="BW1262" s="24">
        <f t="shared" si="1612"/>
        <v>1014.57392</v>
      </c>
      <c r="BX1262">
        <f t="shared" si="1613"/>
        <v>1622.23</v>
      </c>
      <c r="BY1262" s="24">
        <f t="shared" si="1614"/>
        <v>940.21304000000009</v>
      </c>
      <c r="BZ1262" s="15" t="str">
        <f t="shared" si="1615"/>
        <v>RED</v>
      </c>
      <c r="CA1262" s="15" t="str">
        <f t="shared" si="1616"/>
        <v>RED</v>
      </c>
      <c r="CB1262" s="15" t="str">
        <f t="shared" si="1617"/>
        <v>RED</v>
      </c>
      <c r="CC1262" s="15" t="str">
        <f t="shared" si="1618"/>
        <v>0</v>
      </c>
      <c r="CJ1262">
        <f t="shared" si="1586"/>
        <v>1182.28</v>
      </c>
      <c r="CK1262">
        <f t="shared" si="1587"/>
        <v>871.11</v>
      </c>
      <c r="CM1262" s="24">
        <f t="shared" si="1588"/>
        <v>1301.1469399999999</v>
      </c>
      <c r="CN1262" s="24">
        <f t="shared" si="1589"/>
        <v>1063.4130600000001</v>
      </c>
      <c r="CO1262" s="24">
        <f t="shared" si="1590"/>
        <v>1374.5830599999999</v>
      </c>
      <c r="CP1262" s="24">
        <f t="shared" si="1591"/>
        <v>989.97694000000001</v>
      </c>
      <c r="CQ1262">
        <f t="shared" si="1592"/>
        <v>1493.4499999999998</v>
      </c>
      <c r="CR1262" s="24">
        <f t="shared" si="1593"/>
        <v>928.36527999999998</v>
      </c>
      <c r="CS1262" s="15" t="str">
        <f t="shared" si="1594"/>
        <v>RED</v>
      </c>
      <c r="CT1262" s="15" t="str">
        <f t="shared" si="1595"/>
        <v>RED</v>
      </c>
      <c r="CU1262" s="15" t="str">
        <f t="shared" si="1619"/>
        <v>RED</v>
      </c>
      <c r="CV1262" s="15" t="str">
        <f t="shared" si="1563"/>
        <v>0</v>
      </c>
      <c r="CX1262" s="24">
        <f t="shared" si="1620"/>
        <v>1246.67</v>
      </c>
      <c r="CY1262" s="24">
        <f t="shared" si="1621"/>
        <v>871.11</v>
      </c>
      <c r="DA1262" s="24">
        <f t="shared" si="1631"/>
        <v>1390.1339200000002</v>
      </c>
      <c r="DB1262" s="24">
        <f t="shared" si="1622"/>
        <v>1103.2060799999999</v>
      </c>
      <c r="DC1262" s="24">
        <f t="shared" si="1623"/>
        <v>1478.7660800000001</v>
      </c>
      <c r="DD1262" s="24">
        <f t="shared" si="1624"/>
        <v>1014.57392</v>
      </c>
      <c r="DE1262">
        <f t="shared" si="1625"/>
        <v>1622.23</v>
      </c>
      <c r="DF1262" s="24">
        <f t="shared" si="1626"/>
        <v>940.21304000000009</v>
      </c>
      <c r="DG1262" s="15" t="str">
        <f t="shared" si="1627"/>
        <v>RED</v>
      </c>
      <c r="DH1262" s="15" t="str">
        <f t="shared" si="1628"/>
        <v>RED</v>
      </c>
      <c r="DI1262" s="15" t="str">
        <f t="shared" si="1629"/>
        <v>RED</v>
      </c>
    </row>
    <row r="1263" spans="1:113" x14ac:dyDescent="0.3">
      <c r="A1263" s="18">
        <v>35041</v>
      </c>
      <c r="B1263" s="1">
        <v>870.29</v>
      </c>
      <c r="C1263" s="1">
        <v>908.12</v>
      </c>
      <c r="D1263" s="1">
        <v>854.47</v>
      </c>
      <c r="E1263" s="1">
        <v>887.12</v>
      </c>
      <c r="F1263" s="1">
        <v>119900000</v>
      </c>
      <c r="G1263" s="1">
        <v>215900</v>
      </c>
      <c r="H1263" s="1">
        <v>0</v>
      </c>
      <c r="I1263" s="1">
        <v>895.79</v>
      </c>
      <c r="J1263" s="1">
        <v>972.88</v>
      </c>
      <c r="K1263" s="1">
        <v>1000.23</v>
      </c>
      <c r="L1263" s="1">
        <v>0</v>
      </c>
      <c r="M1263" s="1">
        <v>0</v>
      </c>
      <c r="N1263" s="1">
        <v>30.22</v>
      </c>
      <c r="O1263" s="1">
        <v>33.479999999999997</v>
      </c>
      <c r="P1263" s="1">
        <v>35.659999999999997</v>
      </c>
      <c r="Q1263" s="1">
        <v>-31.09</v>
      </c>
      <c r="R1263" s="1">
        <v>-19.12</v>
      </c>
      <c r="S1263" s="1">
        <v>1.61</v>
      </c>
      <c r="T1263" s="1">
        <v>27.39</v>
      </c>
      <c r="U1263" s="1">
        <v>19.04</v>
      </c>
      <c r="V1263" s="1">
        <v>22.26</v>
      </c>
      <c r="W1263" s="1">
        <v>47.33</v>
      </c>
      <c r="X1263" s="1">
        <v>26.76</v>
      </c>
      <c r="Y1263" s="1">
        <v>1073.22</v>
      </c>
      <c r="Z1263" s="1">
        <v>872.54</v>
      </c>
      <c r="AA1263" s="1">
        <v>972.88</v>
      </c>
      <c r="AB1263" s="1">
        <v>1252.1600000000001</v>
      </c>
      <c r="AC1263" s="1">
        <v>822.54</v>
      </c>
      <c r="AD1263" s="19">
        <f t="shared" si="1596"/>
        <v>0.27335242413715644</v>
      </c>
      <c r="AE1263" s="1"/>
      <c r="AF1263" s="1"/>
      <c r="AG1263" s="2">
        <f t="shared" si="1632"/>
        <v>-11.969999999999999</v>
      </c>
      <c r="AH1263" s="1">
        <f t="shared" si="1564"/>
        <v>913.16</v>
      </c>
      <c r="AI1263" s="21">
        <f t="shared" si="1565"/>
        <v>965.43923076923068</v>
      </c>
      <c r="AJ1263" s="22">
        <f t="shared" si="1566"/>
        <v>-52.279230769230708</v>
      </c>
      <c r="AK1263" s="23">
        <f t="shared" si="1567"/>
        <v>-31.042692307692221</v>
      </c>
      <c r="AL1263" s="23">
        <f t="shared" si="1597"/>
        <v>-21.236538461538487</v>
      </c>
      <c r="AM1263" s="1"/>
      <c r="AN1263">
        <f t="shared" si="1634"/>
        <v>880.08500000000004</v>
      </c>
      <c r="AO1263" s="4">
        <f t="shared" si="1635"/>
        <v>882.53500000000008</v>
      </c>
      <c r="AP1263" s="4">
        <f t="shared" si="1636"/>
        <v>935.89499999999998</v>
      </c>
      <c r="AQ1263" s="24">
        <f t="shared" si="1637"/>
        <v>956.78500000000008</v>
      </c>
      <c r="AR1263" t="str">
        <f t="shared" si="1638"/>
        <v>GREEN</v>
      </c>
      <c r="AS1263" t="str">
        <f t="shared" si="1639"/>
        <v>GREEN</v>
      </c>
      <c r="AT1263" t="str">
        <f t="shared" si="1640"/>
        <v>RED</v>
      </c>
      <c r="AU1263" t="str">
        <f t="shared" si="1641"/>
        <v>RED</v>
      </c>
      <c r="AV1263" t="str">
        <f t="shared" si="1642"/>
        <v>RED</v>
      </c>
      <c r="AW1263" t="str">
        <f t="shared" si="1643"/>
        <v>RED</v>
      </c>
      <c r="AX1263" s="25">
        <f t="shared" si="1644"/>
        <v>0</v>
      </c>
      <c r="AY1263" s="25">
        <f t="shared" si="1645"/>
        <v>0</v>
      </c>
      <c r="AZ1263" s="26" t="e">
        <f t="shared" si="1646"/>
        <v>#DIV/0!</v>
      </c>
      <c r="BA1263" s="1">
        <f t="shared" si="1647"/>
        <v>156624.99249999999</v>
      </c>
      <c r="BB1263" s="1">
        <f t="shared" si="1647"/>
        <v>0</v>
      </c>
      <c r="BC1263" s="27">
        <f t="shared" si="1583"/>
        <v>1.3784517818891517</v>
      </c>
      <c r="BD1263" s="28" t="e">
        <f t="shared" si="1568"/>
        <v>#DIV/0!</v>
      </c>
      <c r="BE1263" s="29">
        <f t="shared" si="1585"/>
        <v>9.2436489607390282</v>
      </c>
      <c r="BF1263" s="29">
        <f t="shared" si="1630"/>
        <v>5.1818706697459405</v>
      </c>
      <c r="BG1263" s="30">
        <f t="shared" si="1598"/>
        <v>0</v>
      </c>
      <c r="BH1263" s="31" t="e">
        <f t="shared" si="1599"/>
        <v>#DIV/0!</v>
      </c>
      <c r="BI1263" s="31" t="e">
        <f t="shared" si="1600"/>
        <v>#DIV/0!</v>
      </c>
      <c r="BJ1263" s="32">
        <f t="shared" si="1601"/>
        <v>1015.4240010952045</v>
      </c>
      <c r="BK1263" s="24">
        <f t="shared" si="1602"/>
        <v>810.89599890479542</v>
      </c>
      <c r="BL1263" s="30">
        <f t="shared" si="1603"/>
        <v>0.23055280254126737</v>
      </c>
      <c r="BM1263" s="30">
        <f t="shared" si="1604"/>
        <v>-0.14462981456308563</v>
      </c>
      <c r="BN1263" s="30">
        <f t="shared" si="1605"/>
        <v>8.5922987978181736E-2</v>
      </c>
      <c r="BO1263" s="30">
        <f t="shared" si="1606"/>
        <v>-5.8706826584903893E-2</v>
      </c>
      <c r="BP1263" s="30"/>
      <c r="BQ1263">
        <f t="shared" si="1607"/>
        <v>1246.67</v>
      </c>
      <c r="BR1263">
        <f t="shared" si="1608"/>
        <v>871.11</v>
      </c>
      <c r="BT1263" s="24">
        <f t="shared" si="1609"/>
        <v>1390.1339200000002</v>
      </c>
      <c r="BU1263" s="24">
        <f t="shared" si="1610"/>
        <v>1103.2060799999999</v>
      </c>
      <c r="BV1263" s="24">
        <f t="shared" si="1611"/>
        <v>1478.7660800000001</v>
      </c>
      <c r="BW1263" s="24">
        <f t="shared" si="1612"/>
        <v>1014.57392</v>
      </c>
      <c r="BX1263">
        <f t="shared" si="1613"/>
        <v>1622.23</v>
      </c>
      <c r="BY1263" s="24">
        <f t="shared" si="1614"/>
        <v>940.21304000000009</v>
      </c>
      <c r="BZ1263" s="15" t="str">
        <f t="shared" si="1615"/>
        <v>RED</v>
      </c>
      <c r="CA1263" s="15" t="str">
        <f t="shared" si="1616"/>
        <v>RED</v>
      </c>
      <c r="CB1263" s="15" t="str">
        <f t="shared" si="1617"/>
        <v>RED</v>
      </c>
      <c r="CC1263" s="15" t="str">
        <f t="shared" si="1618"/>
        <v>0</v>
      </c>
      <c r="CJ1263">
        <f t="shared" si="1586"/>
        <v>1232.51</v>
      </c>
      <c r="CK1263">
        <f t="shared" si="1587"/>
        <v>871.11</v>
      </c>
      <c r="CM1263" s="24">
        <f t="shared" si="1588"/>
        <v>1370.5648000000001</v>
      </c>
      <c r="CN1263" s="24">
        <f t="shared" si="1589"/>
        <v>1094.4551999999999</v>
      </c>
      <c r="CO1263" s="24">
        <f t="shared" si="1590"/>
        <v>1455.8552</v>
      </c>
      <c r="CP1263" s="24">
        <f t="shared" si="1591"/>
        <v>1009.1648</v>
      </c>
      <c r="CQ1263">
        <f t="shared" si="1592"/>
        <v>1593.9099999999999</v>
      </c>
      <c r="CR1263" s="24">
        <f t="shared" si="1593"/>
        <v>937.60760000000005</v>
      </c>
      <c r="CS1263" s="15" t="str">
        <f t="shared" si="1594"/>
        <v>RED</v>
      </c>
      <c r="CT1263" s="15" t="str">
        <f t="shared" si="1595"/>
        <v>RED</v>
      </c>
      <c r="CU1263" s="15" t="str">
        <f t="shared" si="1619"/>
        <v>RED</v>
      </c>
      <c r="CV1263" s="15" t="str">
        <f t="shared" si="1563"/>
        <v>0</v>
      </c>
      <c r="CX1263" s="24">
        <f t="shared" si="1620"/>
        <v>1246.67</v>
      </c>
      <c r="CY1263" s="24">
        <f t="shared" si="1621"/>
        <v>871.11</v>
      </c>
      <c r="DA1263" s="24">
        <f t="shared" si="1631"/>
        <v>1390.1339200000002</v>
      </c>
      <c r="DB1263" s="24">
        <f t="shared" si="1622"/>
        <v>1103.2060799999999</v>
      </c>
      <c r="DC1263" s="24">
        <f t="shared" si="1623"/>
        <v>1478.7660800000001</v>
      </c>
      <c r="DD1263" s="24">
        <f t="shared" si="1624"/>
        <v>1014.57392</v>
      </c>
      <c r="DE1263">
        <f t="shared" si="1625"/>
        <v>1622.23</v>
      </c>
      <c r="DF1263" s="24">
        <f t="shared" si="1626"/>
        <v>940.21304000000009</v>
      </c>
      <c r="DG1263" s="15" t="str">
        <f t="shared" si="1627"/>
        <v>RED</v>
      </c>
      <c r="DH1263" s="15" t="str">
        <f t="shared" si="1628"/>
        <v>RED</v>
      </c>
      <c r="DI1263" s="15" t="str">
        <f t="shared" si="1629"/>
        <v>RED</v>
      </c>
    </row>
    <row r="1264" spans="1:113" x14ac:dyDescent="0.3">
      <c r="A1264" s="18">
        <v>35034</v>
      </c>
      <c r="B1264" s="1">
        <v>871.94</v>
      </c>
      <c r="C1264" s="1">
        <v>878.58</v>
      </c>
      <c r="D1264" s="1">
        <v>822.54</v>
      </c>
      <c r="E1264" s="1">
        <v>873.05</v>
      </c>
      <c r="F1264" s="1">
        <v>101600000</v>
      </c>
      <c r="G1264" s="1">
        <v>179299.98</v>
      </c>
      <c r="H1264" s="1">
        <v>0</v>
      </c>
      <c r="I1264" s="1">
        <v>918.37</v>
      </c>
      <c r="J1264" s="1">
        <v>979.12</v>
      </c>
      <c r="K1264" s="1">
        <v>1006.04</v>
      </c>
      <c r="L1264" s="1">
        <v>0</v>
      </c>
      <c r="M1264" s="1">
        <v>0</v>
      </c>
      <c r="N1264" s="1">
        <v>8.1</v>
      </c>
      <c r="O1264" s="1">
        <v>30.08</v>
      </c>
      <c r="P1264" s="1">
        <v>34.29</v>
      </c>
      <c r="Q1264" s="1">
        <v>-28.22</v>
      </c>
      <c r="R1264" s="1">
        <v>-16.13</v>
      </c>
      <c r="S1264" s="1">
        <v>0.22</v>
      </c>
      <c r="T1264" s="1">
        <v>18.72</v>
      </c>
      <c r="U1264" s="1">
        <v>13.26</v>
      </c>
      <c r="V1264" s="1">
        <v>18.09</v>
      </c>
      <c r="W1264" s="1">
        <v>53.35</v>
      </c>
      <c r="X1264" s="1">
        <v>26.05</v>
      </c>
      <c r="Y1264" s="1">
        <v>1072.6500000000001</v>
      </c>
      <c r="Z1264" s="1">
        <v>885.6</v>
      </c>
      <c r="AA1264" s="1">
        <v>979.12</v>
      </c>
      <c r="AB1264" s="1">
        <v>1252.1600000000001</v>
      </c>
      <c r="AC1264" s="1">
        <v>842.33</v>
      </c>
      <c r="AD1264" s="19">
        <f t="shared" si="1596"/>
        <v>4.0435475488586156E-2</v>
      </c>
      <c r="AE1264" s="1"/>
      <c r="AF1264" s="1"/>
      <c r="AG1264" s="2">
        <f t="shared" si="1632"/>
        <v>-12.09</v>
      </c>
      <c r="AH1264" s="1">
        <f t="shared" si="1564"/>
        <v>930.84833333333336</v>
      </c>
      <c r="AI1264" s="21">
        <f t="shared" si="1565"/>
        <v>971.99384615384599</v>
      </c>
      <c r="AJ1264" s="22">
        <f t="shared" si="1566"/>
        <v>-41.145512820512636</v>
      </c>
      <c r="AK1264" s="23">
        <f t="shared" si="1567"/>
        <v>-15.175288461538372</v>
      </c>
      <c r="AL1264" s="23">
        <f t="shared" si="1597"/>
        <v>-25.970224358974264</v>
      </c>
      <c r="AM1264" s="1"/>
      <c r="AN1264">
        <f t="shared" si="1634"/>
        <v>872.07999999999993</v>
      </c>
      <c r="AO1264" s="4">
        <f t="shared" si="1635"/>
        <v>897.96</v>
      </c>
      <c r="AP1264" s="4">
        <f t="shared" si="1636"/>
        <v>954.55250000000001</v>
      </c>
      <c r="AQ1264" s="24">
        <f t="shared" si="1637"/>
        <v>969.26999999999987</v>
      </c>
      <c r="AR1264" t="str">
        <f t="shared" si="1638"/>
        <v>GREEN</v>
      </c>
      <c r="AS1264" t="str">
        <f t="shared" si="1639"/>
        <v>RED</v>
      </c>
      <c r="AT1264" t="str">
        <f t="shared" si="1640"/>
        <v>RED</v>
      </c>
      <c r="AU1264" t="str">
        <f t="shared" si="1641"/>
        <v>RED</v>
      </c>
      <c r="AV1264" t="str">
        <f t="shared" si="1642"/>
        <v>RED</v>
      </c>
      <c r="AW1264" t="str">
        <f t="shared" si="1643"/>
        <v>RED</v>
      </c>
      <c r="AX1264" s="25">
        <f t="shared" si="1644"/>
        <v>0</v>
      </c>
      <c r="AY1264" s="25">
        <f t="shared" si="1645"/>
        <v>0</v>
      </c>
      <c r="AZ1264" s="26" t="e">
        <f t="shared" si="1646"/>
        <v>#DIV/0!</v>
      </c>
      <c r="BA1264" s="1">
        <f t="shared" si="1647"/>
        <v>131024.99250000001</v>
      </c>
      <c r="BB1264" s="1">
        <f t="shared" si="1647"/>
        <v>0</v>
      </c>
      <c r="BC1264" s="27">
        <f t="shared" si="1583"/>
        <v>1.3684410628758479</v>
      </c>
      <c r="BD1264" s="28" t="e">
        <f t="shared" si="1568"/>
        <v>#DIV/0!</v>
      </c>
      <c r="BE1264" s="29">
        <f t="shared" si="1585"/>
        <v>1.1200923787528532</v>
      </c>
      <c r="BF1264" s="29">
        <f t="shared" si="1630"/>
        <v>0.56004618937642658</v>
      </c>
      <c r="BG1264" s="30">
        <f t="shared" si="1598"/>
        <v>0</v>
      </c>
      <c r="BH1264" s="31" t="e">
        <f t="shared" si="1599"/>
        <v>#DIV/0!</v>
      </c>
      <c r="BI1264" s="31" t="e">
        <f t="shared" si="1600"/>
        <v>#DIV/0!</v>
      </c>
      <c r="BJ1264" s="32">
        <f t="shared" si="1601"/>
        <v>1047.2320816260683</v>
      </c>
      <c r="BK1264" s="24">
        <f t="shared" si="1602"/>
        <v>814.46458504059842</v>
      </c>
      <c r="BL1264" s="30">
        <f t="shared" si="1603"/>
        <v>0.26661416480782302</v>
      </c>
      <c r="BM1264" s="30">
        <f t="shared" si="1604"/>
        <v>-0.1995098581135884</v>
      </c>
      <c r="BN1264" s="30">
        <f t="shared" si="1605"/>
        <v>6.7104306694234617E-2</v>
      </c>
      <c r="BO1264" s="30">
        <f t="shared" si="1606"/>
        <v>-0.13240555141935378</v>
      </c>
      <c r="BP1264" s="30"/>
      <c r="BQ1264">
        <f t="shared" si="1607"/>
        <v>1246.67</v>
      </c>
      <c r="BR1264">
        <f t="shared" si="1608"/>
        <v>871.11</v>
      </c>
      <c r="BT1264" s="24">
        <f t="shared" si="1609"/>
        <v>1390.1339200000002</v>
      </c>
      <c r="BU1264" s="24">
        <f t="shared" si="1610"/>
        <v>1103.2060799999999</v>
      </c>
      <c r="BV1264" s="24">
        <f t="shared" si="1611"/>
        <v>1478.7660800000001</v>
      </c>
      <c r="BW1264" s="24">
        <f t="shared" si="1612"/>
        <v>1014.57392</v>
      </c>
      <c r="BX1264">
        <f t="shared" si="1613"/>
        <v>1622.23</v>
      </c>
      <c r="BY1264" s="24">
        <f t="shared" si="1614"/>
        <v>940.21304000000009</v>
      </c>
      <c r="BZ1264" s="15" t="str">
        <f t="shared" si="1615"/>
        <v>RED</v>
      </c>
      <c r="CA1264" s="15" t="str">
        <f t="shared" si="1616"/>
        <v>RED</v>
      </c>
      <c r="CB1264" s="15" t="str">
        <f t="shared" si="1617"/>
        <v>RED</v>
      </c>
      <c r="CC1264" s="15" t="str">
        <f t="shared" si="1618"/>
        <v>0</v>
      </c>
      <c r="CJ1264">
        <f t="shared" si="1586"/>
        <v>1245.9000000000001</v>
      </c>
      <c r="CK1264">
        <f t="shared" si="1587"/>
        <v>871.11</v>
      </c>
      <c r="CM1264" s="24">
        <f t="shared" si="1588"/>
        <v>1389.06978</v>
      </c>
      <c r="CN1264" s="24">
        <f t="shared" si="1589"/>
        <v>1102.7302200000001</v>
      </c>
      <c r="CO1264" s="24">
        <f t="shared" si="1590"/>
        <v>1477.5202200000001</v>
      </c>
      <c r="CP1264" s="24">
        <f t="shared" si="1591"/>
        <v>1014.2797800000001</v>
      </c>
      <c r="CQ1264">
        <f t="shared" si="1592"/>
        <v>1620.69</v>
      </c>
      <c r="CR1264" s="24">
        <f t="shared" si="1593"/>
        <v>940.07136000000003</v>
      </c>
      <c r="CS1264" s="15" t="str">
        <f t="shared" si="1594"/>
        <v>RED</v>
      </c>
      <c r="CT1264" s="15" t="str">
        <f t="shared" si="1595"/>
        <v>RED</v>
      </c>
      <c r="CU1264" s="15" t="str">
        <f t="shared" si="1619"/>
        <v>RED</v>
      </c>
      <c r="CV1264" s="15" t="str">
        <f t="shared" si="1563"/>
        <v>0</v>
      </c>
      <c r="CX1264" s="24">
        <f t="shared" si="1620"/>
        <v>1246.67</v>
      </c>
      <c r="CY1264" s="24">
        <f t="shared" si="1621"/>
        <v>871.11</v>
      </c>
      <c r="DA1264" s="24">
        <f t="shared" si="1631"/>
        <v>1390.1339200000002</v>
      </c>
      <c r="DB1264" s="24">
        <f t="shared" si="1622"/>
        <v>1103.2060799999999</v>
      </c>
      <c r="DC1264" s="24">
        <f t="shared" si="1623"/>
        <v>1478.7660800000001</v>
      </c>
      <c r="DD1264" s="24">
        <f t="shared" si="1624"/>
        <v>1014.57392</v>
      </c>
      <c r="DE1264">
        <f t="shared" si="1625"/>
        <v>1622.23</v>
      </c>
      <c r="DF1264" s="24">
        <f t="shared" si="1626"/>
        <v>940.21304000000009</v>
      </c>
      <c r="DG1264" s="15" t="str">
        <f t="shared" si="1627"/>
        <v>RED</v>
      </c>
      <c r="DH1264" s="15" t="str">
        <f t="shared" si="1628"/>
        <v>RED</v>
      </c>
      <c r="DI1264" s="15" t="str">
        <f t="shared" si="1629"/>
        <v>RED</v>
      </c>
    </row>
    <row r="1265" spans="1:113" x14ac:dyDescent="0.3">
      <c r="A1265" s="18">
        <v>35027</v>
      </c>
      <c r="B1265" s="1">
        <v>896.27</v>
      </c>
      <c r="C1265" s="1">
        <v>898.86</v>
      </c>
      <c r="D1265" s="1">
        <v>842.33</v>
      </c>
      <c r="E1265" s="1">
        <v>871.11</v>
      </c>
      <c r="F1265" s="1">
        <v>67600000</v>
      </c>
      <c r="G1265" s="1">
        <v>106499.99</v>
      </c>
      <c r="H1265" s="1">
        <v>0</v>
      </c>
      <c r="I1265" s="1">
        <v>942.41</v>
      </c>
      <c r="J1265" s="1">
        <v>984.65</v>
      </c>
      <c r="K1265" s="1">
        <v>1012.21</v>
      </c>
      <c r="L1265" s="1">
        <v>0</v>
      </c>
      <c r="M1265" s="1">
        <v>0</v>
      </c>
      <c r="N1265" s="1">
        <v>5.34</v>
      </c>
      <c r="O1265" s="1">
        <v>29.62</v>
      </c>
      <c r="P1265" s="1">
        <v>34.11</v>
      </c>
      <c r="Q1265" s="1">
        <v>-22.71</v>
      </c>
      <c r="R1265" s="1">
        <v>-13.11</v>
      </c>
      <c r="S1265" s="1">
        <v>-3.09</v>
      </c>
      <c r="T1265" s="1">
        <v>11.01</v>
      </c>
      <c r="U1265" s="1">
        <v>10.86</v>
      </c>
      <c r="V1265" s="1">
        <v>20.64</v>
      </c>
      <c r="W1265" s="1">
        <v>55.89</v>
      </c>
      <c r="X1265" s="1">
        <v>24.26</v>
      </c>
      <c r="Y1265" s="1">
        <v>1064.52</v>
      </c>
      <c r="Z1265" s="1">
        <v>904.79</v>
      </c>
      <c r="AA1265" s="1">
        <v>984.65</v>
      </c>
      <c r="AB1265" s="1">
        <v>1252.1600000000001</v>
      </c>
      <c r="AC1265" s="1">
        <v>885.31</v>
      </c>
      <c r="AD1265" s="19">
        <f t="shared" si="1596"/>
        <v>-0.67732413283297188</v>
      </c>
      <c r="AE1265" s="1"/>
      <c r="AF1265" s="1"/>
      <c r="AG1265" s="2">
        <f t="shared" si="1632"/>
        <v>-9.6000000000000014</v>
      </c>
      <c r="AH1265" s="1">
        <f t="shared" si="1564"/>
        <v>954.49833333333333</v>
      </c>
      <c r="AI1265" s="21">
        <f t="shared" si="1565"/>
        <v>979.55461538461532</v>
      </c>
      <c r="AJ1265" s="22">
        <f t="shared" si="1566"/>
        <v>-25.056282051281983</v>
      </c>
      <c r="AK1265" s="23">
        <f t="shared" si="1567"/>
        <v>-0.23121794871792645</v>
      </c>
      <c r="AL1265" s="23">
        <f t="shared" si="1597"/>
        <v>-24.825064102564056</v>
      </c>
      <c r="AM1265" s="1"/>
      <c r="AN1265">
        <f t="shared" si="1634"/>
        <v>884.98500000000001</v>
      </c>
      <c r="AO1265" s="4">
        <f t="shared" si="1635"/>
        <v>929.69749999999999</v>
      </c>
      <c r="AP1265" s="4">
        <f t="shared" si="1636"/>
        <v>975.96</v>
      </c>
      <c r="AQ1265" s="24">
        <f t="shared" si="1637"/>
        <v>981.59499999999991</v>
      </c>
      <c r="AR1265" t="str">
        <f t="shared" si="1638"/>
        <v>RED</v>
      </c>
      <c r="AS1265" t="str">
        <f t="shared" si="1639"/>
        <v>RED</v>
      </c>
      <c r="AT1265" t="str">
        <f t="shared" si="1640"/>
        <v>RED</v>
      </c>
      <c r="AU1265" t="str">
        <f t="shared" si="1641"/>
        <v>RED</v>
      </c>
      <c r="AV1265" t="str">
        <f t="shared" si="1642"/>
        <v>RED</v>
      </c>
      <c r="AW1265" t="str">
        <f t="shared" si="1643"/>
        <v>RED</v>
      </c>
      <c r="AX1265" s="25">
        <f t="shared" si="1644"/>
        <v>0</v>
      </c>
      <c r="AY1265" s="25">
        <f t="shared" si="1645"/>
        <v>0</v>
      </c>
      <c r="AZ1265" s="26" t="e">
        <f t="shared" si="1646"/>
        <v>#DIV/0!</v>
      </c>
      <c r="BA1265" s="1">
        <f t="shared" si="1647"/>
        <v>121100</v>
      </c>
      <c r="BB1265" s="1">
        <f t="shared" si="1647"/>
        <v>0</v>
      </c>
      <c r="BC1265" s="27">
        <f t="shared" si="1583"/>
        <v>0.87943839801816681</v>
      </c>
      <c r="BD1265" s="28" t="e">
        <f t="shared" si="1568"/>
        <v>#DIV/0!</v>
      </c>
      <c r="BE1265" s="29">
        <f t="shared" si="1585"/>
        <v>0</v>
      </c>
      <c r="BF1265" s="29">
        <f t="shared" si="1630"/>
        <v>0</v>
      </c>
      <c r="BG1265" s="30">
        <f t="shared" si="1598"/>
        <v>0</v>
      </c>
      <c r="BH1265" s="31" t="e">
        <f t="shared" si="1599"/>
        <v>#DIV/0!</v>
      </c>
      <c r="BI1265" s="31" t="e">
        <f t="shared" si="1600"/>
        <v>#DIV/0!</v>
      </c>
      <c r="BJ1265" s="32">
        <f t="shared" si="1601"/>
        <v>1072.168989261932</v>
      </c>
      <c r="BK1265" s="24">
        <f t="shared" si="1602"/>
        <v>836.82767740473457</v>
      </c>
      <c r="BL1265" s="30">
        <f t="shared" si="1603"/>
        <v>0.27016256483933992</v>
      </c>
      <c r="BM1265" s="30">
        <f t="shared" si="1604"/>
        <v>-0.23080780758105401</v>
      </c>
      <c r="BN1265" s="30">
        <f t="shared" si="1605"/>
        <v>3.9354757258285911E-2</v>
      </c>
      <c r="BO1265" s="30">
        <f t="shared" si="1606"/>
        <v>-0.1914530503227681</v>
      </c>
      <c r="BP1265" s="30"/>
      <c r="BQ1265">
        <f t="shared" si="1607"/>
        <v>1246.67</v>
      </c>
      <c r="BR1265">
        <f t="shared" si="1608"/>
        <v>871.11</v>
      </c>
      <c r="BT1265" s="24">
        <f t="shared" si="1609"/>
        <v>1390.1339200000002</v>
      </c>
      <c r="BU1265" s="24">
        <f t="shared" si="1610"/>
        <v>1103.2060799999999</v>
      </c>
      <c r="BV1265" s="24">
        <f t="shared" si="1611"/>
        <v>1478.7660800000001</v>
      </c>
      <c r="BW1265" s="24">
        <f t="shared" si="1612"/>
        <v>1014.57392</v>
      </c>
      <c r="BX1265">
        <f t="shared" si="1613"/>
        <v>1622.23</v>
      </c>
      <c r="BY1265" s="24">
        <f t="shared" si="1614"/>
        <v>940.21304000000009</v>
      </c>
      <c r="BZ1265" s="15" t="str">
        <f t="shared" si="1615"/>
        <v>RED</v>
      </c>
      <c r="CA1265" s="15" t="str">
        <f t="shared" si="1616"/>
        <v>RED</v>
      </c>
      <c r="CB1265" s="15" t="str">
        <f t="shared" si="1617"/>
        <v>RED</v>
      </c>
      <c r="CC1265" s="15" t="str">
        <f t="shared" si="1618"/>
        <v>0</v>
      </c>
      <c r="CJ1265">
        <f t="shared" si="1586"/>
        <v>1246.67</v>
      </c>
      <c r="CK1265">
        <f t="shared" si="1587"/>
        <v>871.11</v>
      </c>
      <c r="CM1265" s="24">
        <f t="shared" si="1588"/>
        <v>1390.1339200000002</v>
      </c>
      <c r="CN1265" s="24">
        <f t="shared" si="1589"/>
        <v>1103.2060799999999</v>
      </c>
      <c r="CO1265" s="24">
        <f t="shared" si="1590"/>
        <v>1478.7660800000001</v>
      </c>
      <c r="CP1265" s="24">
        <f t="shared" si="1591"/>
        <v>1014.57392</v>
      </c>
      <c r="CQ1265">
        <f t="shared" si="1592"/>
        <v>1622.23</v>
      </c>
      <c r="CR1265" s="24">
        <f t="shared" si="1593"/>
        <v>940.21304000000009</v>
      </c>
      <c r="CS1265" s="15" t="str">
        <f t="shared" si="1594"/>
        <v>RED</v>
      </c>
      <c r="CT1265" s="15" t="str">
        <f t="shared" si="1595"/>
        <v>RED</v>
      </c>
      <c r="CU1265" s="15" t="str">
        <f t="shared" si="1619"/>
        <v>RED</v>
      </c>
      <c r="CV1265" s="15" t="str">
        <f t="shared" si="1563"/>
        <v>0</v>
      </c>
      <c r="CX1265" s="24">
        <f t="shared" si="1620"/>
        <v>1246.67</v>
      </c>
      <c r="CY1265" s="24">
        <f t="shared" si="1621"/>
        <v>871.11</v>
      </c>
      <c r="DA1265" s="24">
        <f t="shared" si="1631"/>
        <v>1390.1339200000002</v>
      </c>
      <c r="DB1265" s="24">
        <f t="shared" si="1622"/>
        <v>1103.2060799999999</v>
      </c>
      <c r="DC1265" s="24">
        <f t="shared" si="1623"/>
        <v>1478.7660800000001</v>
      </c>
      <c r="DD1265" s="24">
        <f t="shared" si="1624"/>
        <v>1014.57392</v>
      </c>
      <c r="DE1265">
        <f t="shared" si="1625"/>
        <v>1622.23</v>
      </c>
      <c r="DF1265" s="24">
        <f t="shared" si="1626"/>
        <v>940.21304000000009</v>
      </c>
      <c r="DG1265" s="15" t="str">
        <f t="shared" si="1627"/>
        <v>RED</v>
      </c>
      <c r="DH1265" s="15" t="str">
        <f t="shared" si="1628"/>
        <v>RED</v>
      </c>
      <c r="DI1265" s="15" t="str">
        <f t="shared" si="1629"/>
        <v>RED</v>
      </c>
    </row>
    <row r="1266" spans="1:113" x14ac:dyDescent="0.3">
      <c r="A1266" s="18">
        <v>35020</v>
      </c>
      <c r="B1266" s="1">
        <v>949.29</v>
      </c>
      <c r="C1266" s="1">
        <v>949.29</v>
      </c>
      <c r="D1266" s="1">
        <v>885.31</v>
      </c>
      <c r="E1266" s="1">
        <v>898.86</v>
      </c>
      <c r="F1266" s="1">
        <v>73100000</v>
      </c>
      <c r="G1266" s="1">
        <v>124800</v>
      </c>
      <c r="H1266" s="1">
        <v>0</v>
      </c>
      <c r="I1266" s="1">
        <v>971.18</v>
      </c>
      <c r="J1266" s="1">
        <v>988.1</v>
      </c>
      <c r="K1266" s="1">
        <v>1019.44</v>
      </c>
      <c r="L1266" s="1">
        <v>0</v>
      </c>
      <c r="M1266" s="1">
        <v>0</v>
      </c>
      <c r="N1266" s="1">
        <v>7.48</v>
      </c>
      <c r="O1266" s="1">
        <v>32.46</v>
      </c>
      <c r="P1266" s="1">
        <v>35.5</v>
      </c>
      <c r="Q1266" s="1">
        <v>-15.15</v>
      </c>
      <c r="R1266" s="1">
        <v>-10.71</v>
      </c>
      <c r="S1266" s="1">
        <v>-5.27</v>
      </c>
      <c r="T1266" s="1">
        <v>10.050000000000001</v>
      </c>
      <c r="U1266" s="1">
        <v>18.3</v>
      </c>
      <c r="V1266" s="1">
        <v>23.77</v>
      </c>
      <c r="W1266" s="1">
        <v>52.83</v>
      </c>
      <c r="X1266" s="1">
        <v>22.58</v>
      </c>
      <c r="Y1266" s="1">
        <v>1052.52</v>
      </c>
      <c r="Z1266" s="1">
        <v>923.68</v>
      </c>
      <c r="AA1266" s="1">
        <v>988.1</v>
      </c>
      <c r="AB1266" s="1">
        <v>1283.3800000000001</v>
      </c>
      <c r="AC1266" s="1">
        <v>908.64</v>
      </c>
      <c r="AD1266" s="19">
        <f t="shared" si="1596"/>
        <v>-1.5117506343323113</v>
      </c>
      <c r="AE1266" s="1"/>
      <c r="AF1266" s="1"/>
      <c r="AG1266" s="2">
        <f t="shared" si="1632"/>
        <v>-4.4399999999999995</v>
      </c>
      <c r="AH1266" s="1">
        <f t="shared" si="1564"/>
        <v>982.04333333333341</v>
      </c>
      <c r="AI1266" s="21">
        <f t="shared" si="1565"/>
        <v>987.73307692307696</v>
      </c>
      <c r="AJ1266" s="22">
        <f t="shared" si="1566"/>
        <v>-5.6897435897435571</v>
      </c>
      <c r="AK1266" s="23">
        <f t="shared" si="1567"/>
        <v>10.662532051282028</v>
      </c>
      <c r="AL1266" s="23">
        <f t="shared" si="1597"/>
        <v>-16.352275641025585</v>
      </c>
      <c r="AM1266" s="1"/>
      <c r="AN1266">
        <f t="shared" si="1634"/>
        <v>923.84</v>
      </c>
      <c r="AO1266" s="4">
        <f t="shared" si="1635"/>
        <v>960.23250000000007</v>
      </c>
      <c r="AP1266" s="4">
        <f t="shared" si="1636"/>
        <v>993.5675</v>
      </c>
      <c r="AQ1266" s="24">
        <f t="shared" si="1637"/>
        <v>991.94299999999998</v>
      </c>
      <c r="AR1266" t="str">
        <f t="shared" si="1638"/>
        <v>RED</v>
      </c>
      <c r="AS1266" t="str">
        <f t="shared" si="1639"/>
        <v>RED</v>
      </c>
      <c r="AT1266" t="str">
        <f t="shared" si="1640"/>
        <v>RED</v>
      </c>
      <c r="AU1266" t="str">
        <f t="shared" si="1641"/>
        <v>RED</v>
      </c>
      <c r="AV1266" t="str">
        <f t="shared" si="1642"/>
        <v>RED</v>
      </c>
      <c r="AW1266" t="str">
        <f t="shared" si="1643"/>
        <v>RED</v>
      </c>
      <c r="AX1266" s="25">
        <f t="shared" si="1644"/>
        <v>0</v>
      </c>
      <c r="AY1266" s="25">
        <f t="shared" si="1645"/>
        <v>0</v>
      </c>
      <c r="AZ1266" s="26" t="e">
        <f t="shared" si="1646"/>
        <v>#DIV/0!</v>
      </c>
      <c r="BA1266" s="1">
        <f t="shared" ref="BA1266:BB1281" si="1648">AVERAGE(G1266:G1269)</f>
        <v>106325.0025</v>
      </c>
      <c r="BB1266" s="1">
        <f t="shared" si="1648"/>
        <v>0</v>
      </c>
      <c r="BC1266" s="27">
        <f t="shared" si="1583"/>
        <v>1.1737596714375811</v>
      </c>
      <c r="BD1266" s="28" t="e">
        <f t="shared" si="1568"/>
        <v>#DIV/0!</v>
      </c>
      <c r="BE1266" s="29">
        <f t="shared" si="1585"/>
        <v>0</v>
      </c>
      <c r="BF1266" s="29">
        <f t="shared" si="1630"/>
        <v>0</v>
      </c>
      <c r="BG1266" s="30">
        <f t="shared" si="1598"/>
        <v>0</v>
      </c>
      <c r="BH1266" s="31" t="e">
        <f t="shared" si="1599"/>
        <v>#DIV/0!</v>
      </c>
      <c r="BI1266" s="31" t="e">
        <f t="shared" si="1600"/>
        <v>#DIV/0!</v>
      </c>
      <c r="BJ1266" s="32">
        <f t="shared" si="1601"/>
        <v>1082.0697703720816</v>
      </c>
      <c r="BK1266" s="24">
        <f t="shared" si="1602"/>
        <v>882.01689629458508</v>
      </c>
      <c r="BL1266" s="30">
        <f t="shared" si="1603"/>
        <v>0.22256288418385126</v>
      </c>
      <c r="BM1266" s="30">
        <f t="shared" si="1604"/>
        <v>-0.2038245893376962</v>
      </c>
      <c r="BN1266" s="30">
        <f t="shared" si="1605"/>
        <v>1.8738294846155055E-2</v>
      </c>
      <c r="BO1266" s="30">
        <f t="shared" si="1606"/>
        <v>-0.18508629449154115</v>
      </c>
      <c r="BP1266" s="30"/>
      <c r="BQ1266">
        <f t="shared" si="1607"/>
        <v>1246.67</v>
      </c>
      <c r="BR1266">
        <f t="shared" si="1608"/>
        <v>898.86</v>
      </c>
      <c r="BT1266" s="24">
        <f t="shared" si="1609"/>
        <v>1379.5334200000002</v>
      </c>
      <c r="BU1266" s="24">
        <f t="shared" si="1610"/>
        <v>1113.8065799999999</v>
      </c>
      <c r="BV1266" s="24">
        <f t="shared" si="1611"/>
        <v>1461.6165800000001</v>
      </c>
      <c r="BW1266" s="24">
        <f t="shared" si="1612"/>
        <v>1031.72342</v>
      </c>
      <c r="BX1266">
        <f t="shared" si="1613"/>
        <v>1594.48</v>
      </c>
      <c r="BY1266" s="24">
        <f t="shared" si="1614"/>
        <v>962.8570400000001</v>
      </c>
      <c r="BZ1266" s="15" t="str">
        <f t="shared" si="1615"/>
        <v>RED</v>
      </c>
      <c r="CA1266" s="15" t="str">
        <f t="shared" si="1616"/>
        <v>RED</v>
      </c>
      <c r="CB1266" s="15" t="str">
        <f t="shared" si="1617"/>
        <v>RED</v>
      </c>
      <c r="CC1266" s="15" t="str">
        <f t="shared" si="1618"/>
        <v>0</v>
      </c>
      <c r="CJ1266">
        <f t="shared" si="1586"/>
        <v>1246.67</v>
      </c>
      <c r="CK1266">
        <f t="shared" si="1587"/>
        <v>898.86</v>
      </c>
      <c r="CM1266" s="24">
        <f t="shared" si="1588"/>
        <v>1379.5334200000002</v>
      </c>
      <c r="CN1266" s="24">
        <f t="shared" si="1589"/>
        <v>1113.8065799999999</v>
      </c>
      <c r="CO1266" s="24">
        <f t="shared" si="1590"/>
        <v>1461.6165800000001</v>
      </c>
      <c r="CP1266" s="24">
        <f t="shared" si="1591"/>
        <v>1031.72342</v>
      </c>
      <c r="CQ1266">
        <f t="shared" si="1592"/>
        <v>1594.48</v>
      </c>
      <c r="CR1266" s="24">
        <f t="shared" si="1593"/>
        <v>962.8570400000001</v>
      </c>
      <c r="CS1266" s="15" t="str">
        <f t="shared" si="1594"/>
        <v>RED</v>
      </c>
      <c r="CT1266" s="15" t="str">
        <f t="shared" si="1595"/>
        <v>RED</v>
      </c>
      <c r="CU1266" s="15" t="str">
        <f t="shared" si="1619"/>
        <v>RED</v>
      </c>
      <c r="CV1266" s="15" t="str">
        <f t="shared" si="1563"/>
        <v>0</v>
      </c>
      <c r="CX1266" s="24">
        <f t="shared" si="1620"/>
        <v>1246.67</v>
      </c>
      <c r="CY1266" s="24">
        <f t="shared" si="1621"/>
        <v>898.86</v>
      </c>
      <c r="DA1266" s="24">
        <f t="shared" si="1631"/>
        <v>1379.5334200000002</v>
      </c>
      <c r="DB1266" s="24">
        <f t="shared" si="1622"/>
        <v>1113.8065799999999</v>
      </c>
      <c r="DC1266" s="24">
        <f t="shared" si="1623"/>
        <v>1461.6165800000001</v>
      </c>
      <c r="DD1266" s="24">
        <f t="shared" si="1624"/>
        <v>1031.72342</v>
      </c>
      <c r="DE1266">
        <f t="shared" si="1625"/>
        <v>1594.48</v>
      </c>
      <c r="DF1266" s="24">
        <f t="shared" si="1626"/>
        <v>962.8570400000001</v>
      </c>
      <c r="DG1266" s="15" t="str">
        <f t="shared" si="1627"/>
        <v>RED</v>
      </c>
      <c r="DH1266" s="15" t="str">
        <f t="shared" si="1628"/>
        <v>RED</v>
      </c>
      <c r="DI1266" s="15" t="str">
        <f t="shared" si="1629"/>
        <v>RED</v>
      </c>
    </row>
    <row r="1267" spans="1:113" x14ac:dyDescent="0.3">
      <c r="A1267" s="18">
        <v>35013</v>
      </c>
      <c r="B1267" s="1">
        <v>1001.53</v>
      </c>
      <c r="C1267" s="1">
        <v>1001.53</v>
      </c>
      <c r="D1267" s="1">
        <v>946</v>
      </c>
      <c r="E1267" s="1">
        <v>948.82</v>
      </c>
      <c r="F1267" s="1">
        <v>62900000</v>
      </c>
      <c r="G1267" s="1">
        <v>113500</v>
      </c>
      <c r="H1267" s="1">
        <v>0</v>
      </c>
      <c r="I1267" s="1">
        <v>998.68</v>
      </c>
      <c r="J1267" s="1">
        <v>991.22</v>
      </c>
      <c r="K1267" s="1">
        <v>1026.3800000000001</v>
      </c>
      <c r="L1267" s="1">
        <v>0</v>
      </c>
      <c r="M1267" s="1">
        <v>0</v>
      </c>
      <c r="N1267" s="1">
        <v>14.42</v>
      </c>
      <c r="O1267" s="1">
        <v>38.659999999999997</v>
      </c>
      <c r="P1267" s="1">
        <v>38.229999999999997</v>
      </c>
      <c r="Q1267" s="1">
        <v>-8.11</v>
      </c>
      <c r="R1267" s="1">
        <v>-9.59</v>
      </c>
      <c r="S1267" s="1">
        <v>-5.12</v>
      </c>
      <c r="T1267" s="1">
        <v>11.51</v>
      </c>
      <c r="U1267" s="1">
        <v>33.909999999999997</v>
      </c>
      <c r="V1267" s="1">
        <v>28.29</v>
      </c>
      <c r="W1267" s="1">
        <v>44.85</v>
      </c>
      <c r="X1267" s="1">
        <v>21.4</v>
      </c>
      <c r="Y1267" s="1">
        <v>1042.82</v>
      </c>
      <c r="Z1267" s="1">
        <v>939.62</v>
      </c>
      <c r="AA1267" s="1">
        <v>991.22</v>
      </c>
      <c r="AB1267" s="1">
        <v>1054.6600000000001</v>
      </c>
      <c r="AC1267" s="1">
        <v>0</v>
      </c>
      <c r="AD1267" s="19">
        <f t="shared" si="1596"/>
        <v>-1.933373892810708</v>
      </c>
      <c r="AE1267" s="1"/>
      <c r="AF1267" s="1"/>
      <c r="AG1267" s="2">
        <f t="shared" si="1632"/>
        <v>1.4800000000000004</v>
      </c>
      <c r="AH1267" s="1">
        <f t="shared" si="1564"/>
        <v>1006.2850000000002</v>
      </c>
      <c r="AI1267" s="21">
        <f t="shared" si="1565"/>
        <v>995.09461538461551</v>
      </c>
      <c r="AJ1267" s="22">
        <f t="shared" si="1566"/>
        <v>11.190384615384687</v>
      </c>
      <c r="AK1267" s="23">
        <f t="shared" si="1567"/>
        <v>15.636955128205074</v>
      </c>
      <c r="AL1267" s="23">
        <f t="shared" si="1597"/>
        <v>-4.4465705128203865</v>
      </c>
      <c r="AM1267" s="1"/>
      <c r="AN1267">
        <f t="shared" si="1634"/>
        <v>974.41000000000008</v>
      </c>
      <c r="AO1267" s="4">
        <f t="shared" si="1635"/>
        <v>989.25500000000011</v>
      </c>
      <c r="AP1267" s="4">
        <f t="shared" si="1636"/>
        <v>1005.7475000000002</v>
      </c>
      <c r="AQ1267" s="24">
        <f t="shared" si="1637"/>
        <v>999.29000000000019</v>
      </c>
      <c r="AR1267" t="str">
        <f t="shared" si="1638"/>
        <v>RED</v>
      </c>
      <c r="AS1267" t="str">
        <f t="shared" si="1639"/>
        <v>RED</v>
      </c>
      <c r="AT1267" t="str">
        <f t="shared" si="1640"/>
        <v>RED</v>
      </c>
      <c r="AU1267" t="str">
        <f t="shared" si="1641"/>
        <v>RED</v>
      </c>
      <c r="AV1267" t="str">
        <f t="shared" si="1642"/>
        <v>RED</v>
      </c>
      <c r="AW1267" t="str">
        <f t="shared" si="1643"/>
        <v>RED</v>
      </c>
      <c r="AX1267" s="25">
        <f t="shared" si="1644"/>
        <v>0</v>
      </c>
      <c r="AY1267" s="25">
        <f t="shared" si="1645"/>
        <v>0</v>
      </c>
      <c r="AZ1267" s="26" t="e">
        <f t="shared" si="1646"/>
        <v>#DIV/0!</v>
      </c>
      <c r="BA1267" s="1">
        <f t="shared" si="1648"/>
        <v>94300.005000000005</v>
      </c>
      <c r="BB1267" s="1">
        <f t="shared" si="1648"/>
        <v>0</v>
      </c>
      <c r="BC1267" s="27">
        <f t="shared" si="1583"/>
        <v>1.2036054504981202</v>
      </c>
      <c r="BD1267" s="28" t="e">
        <f t="shared" si="1568"/>
        <v>#DIV/0!</v>
      </c>
      <c r="BE1267" s="29">
        <f t="shared" si="1585"/>
        <v>0</v>
      </c>
      <c r="BF1267" s="29">
        <f t="shared" si="1630"/>
        <v>19.638207482527068</v>
      </c>
      <c r="BG1267" s="30">
        <f t="shared" si="1598"/>
        <v>0</v>
      </c>
      <c r="BH1267" s="31" t="e">
        <f t="shared" si="1599"/>
        <v>#DIV/0!</v>
      </c>
      <c r="BI1267" s="31" t="e">
        <f t="shared" si="1600"/>
        <v>#DIV/0!</v>
      </c>
      <c r="BJ1267" s="32">
        <f t="shared" si="1601"/>
        <v>1075.210063946289</v>
      </c>
      <c r="BK1267" s="24">
        <f t="shared" si="1602"/>
        <v>937.35993605371141</v>
      </c>
      <c r="BL1267" s="30">
        <f t="shared" si="1603"/>
        <v>0.14528585811068229</v>
      </c>
      <c r="BM1267" s="30">
        <f t="shared" si="1604"/>
        <v>-0.13320763047394546</v>
      </c>
      <c r="BN1267" s="30">
        <f t="shared" si="1605"/>
        <v>1.2078227636736832E-2</v>
      </c>
      <c r="BO1267" s="30">
        <f t="shared" si="1606"/>
        <v>-0.12112940283720863</v>
      </c>
      <c r="BP1267" s="30"/>
      <c r="BQ1267">
        <f t="shared" si="1607"/>
        <v>1246.67</v>
      </c>
      <c r="BR1267">
        <f t="shared" si="1608"/>
        <v>940.06</v>
      </c>
      <c r="BT1267" s="24">
        <f t="shared" si="1609"/>
        <v>1363.79502</v>
      </c>
      <c r="BU1267" s="24">
        <f t="shared" si="1610"/>
        <v>1129.5449800000001</v>
      </c>
      <c r="BV1267" s="24">
        <f t="shared" si="1611"/>
        <v>1436.1549800000003</v>
      </c>
      <c r="BW1267" s="24">
        <f t="shared" si="1612"/>
        <v>1057.1850199999999</v>
      </c>
      <c r="BX1267">
        <f t="shared" si="1613"/>
        <v>1553.2800000000002</v>
      </c>
      <c r="BY1267" s="24">
        <f t="shared" si="1614"/>
        <v>996.47623999999996</v>
      </c>
      <c r="BZ1267" s="15" t="str">
        <f t="shared" si="1615"/>
        <v>RED</v>
      </c>
      <c r="CA1267" s="15" t="str">
        <f t="shared" si="1616"/>
        <v>RED</v>
      </c>
      <c r="CB1267" s="15" t="str">
        <f t="shared" si="1617"/>
        <v>RED</v>
      </c>
      <c r="CC1267" s="15" t="str">
        <f t="shared" si="1618"/>
        <v>0</v>
      </c>
      <c r="CJ1267">
        <f t="shared" si="1586"/>
        <v>1246.67</v>
      </c>
      <c r="CK1267">
        <f t="shared" si="1587"/>
        <v>940.06</v>
      </c>
      <c r="CM1267" s="24">
        <f t="shared" si="1588"/>
        <v>1363.79502</v>
      </c>
      <c r="CN1267" s="24">
        <f t="shared" si="1589"/>
        <v>1129.5449800000001</v>
      </c>
      <c r="CO1267" s="24">
        <f t="shared" si="1590"/>
        <v>1436.1549800000003</v>
      </c>
      <c r="CP1267" s="24">
        <f t="shared" si="1591"/>
        <v>1057.1850199999999</v>
      </c>
      <c r="CQ1267">
        <f t="shared" si="1592"/>
        <v>1553.2800000000002</v>
      </c>
      <c r="CR1267" s="24">
        <f t="shared" si="1593"/>
        <v>996.47623999999996</v>
      </c>
      <c r="CS1267" s="15" t="str">
        <f t="shared" si="1594"/>
        <v>RED</v>
      </c>
      <c r="CT1267" s="15" t="str">
        <f t="shared" si="1595"/>
        <v>RED</v>
      </c>
      <c r="CU1267" s="15" t="str">
        <f t="shared" si="1619"/>
        <v>RED</v>
      </c>
      <c r="CV1267" s="15" t="str">
        <f t="shared" si="1563"/>
        <v>0</v>
      </c>
      <c r="CX1267" s="24">
        <f t="shared" si="1620"/>
        <v>1246.67</v>
      </c>
      <c r="CY1267" s="24">
        <f t="shared" si="1621"/>
        <v>940.06</v>
      </c>
      <c r="DA1267" s="24">
        <f t="shared" si="1631"/>
        <v>1363.79502</v>
      </c>
      <c r="DB1267" s="24">
        <f t="shared" si="1622"/>
        <v>1129.5449800000001</v>
      </c>
      <c r="DC1267" s="24">
        <f t="shared" si="1623"/>
        <v>1436.1549800000003</v>
      </c>
      <c r="DD1267" s="24">
        <f t="shared" si="1624"/>
        <v>1057.1850199999999</v>
      </c>
      <c r="DE1267">
        <f t="shared" si="1625"/>
        <v>1553.2800000000002</v>
      </c>
      <c r="DF1267" s="24">
        <f t="shared" si="1626"/>
        <v>996.47623999999996</v>
      </c>
      <c r="DG1267" s="15" t="str">
        <f t="shared" si="1627"/>
        <v>RED</v>
      </c>
      <c r="DH1267" s="15" t="str">
        <f t="shared" si="1628"/>
        <v>RED</v>
      </c>
      <c r="DI1267" s="15" t="str">
        <f t="shared" si="1629"/>
        <v>RED</v>
      </c>
    </row>
    <row r="1268" spans="1:113" x14ac:dyDescent="0.3">
      <c r="A1268" s="18">
        <v>35006</v>
      </c>
      <c r="B1268" s="1">
        <v>986.94</v>
      </c>
      <c r="C1268" s="1">
        <v>1004.59</v>
      </c>
      <c r="D1268" s="1">
        <v>986.94</v>
      </c>
      <c r="E1268" s="1">
        <v>1000</v>
      </c>
      <c r="F1268" s="1">
        <v>72400000</v>
      </c>
      <c r="G1268" s="1">
        <v>139600.01</v>
      </c>
      <c r="H1268" s="1">
        <v>0</v>
      </c>
      <c r="I1268" s="1">
        <v>1017.78</v>
      </c>
      <c r="J1268" s="1">
        <v>993.21</v>
      </c>
      <c r="K1268" s="1">
        <v>1032.3399999999999</v>
      </c>
      <c r="L1268" s="1">
        <v>0</v>
      </c>
      <c r="M1268" s="1">
        <v>0</v>
      </c>
      <c r="N1268" s="1">
        <v>39.33</v>
      </c>
      <c r="O1268" s="1">
        <v>47.25</v>
      </c>
      <c r="P1268" s="1">
        <v>41.37</v>
      </c>
      <c r="Q1268" s="1">
        <v>-4.0999999999999996</v>
      </c>
      <c r="R1268" s="1">
        <v>-9.9700000000000006</v>
      </c>
      <c r="S1268" s="1">
        <v>0.68</v>
      </c>
      <c r="T1268" s="1">
        <v>33.340000000000003</v>
      </c>
      <c r="U1268" s="1">
        <v>58</v>
      </c>
      <c r="V1268" s="1">
        <v>33.4</v>
      </c>
      <c r="W1268" s="1">
        <v>39.630000000000003</v>
      </c>
      <c r="X1268" s="1">
        <v>21.3</v>
      </c>
      <c r="Y1268" s="1">
        <v>1041.05</v>
      </c>
      <c r="Z1268" s="1">
        <v>945.37</v>
      </c>
      <c r="AA1268" s="1">
        <v>993.21</v>
      </c>
      <c r="AB1268" s="1">
        <v>1054.6600000000001</v>
      </c>
      <c r="AC1268" s="1">
        <v>0</v>
      </c>
      <c r="AD1268" s="19">
        <f t="shared" si="1596"/>
        <v>0.27503068298612865</v>
      </c>
      <c r="AE1268" s="1"/>
      <c r="AF1268" s="1"/>
      <c r="AG1268" s="2">
        <f t="shared" si="1632"/>
        <v>5.870000000000001</v>
      </c>
      <c r="AH1268" s="1">
        <f t="shared" si="1564"/>
        <v>1016.81</v>
      </c>
      <c r="AI1268" s="21">
        <f t="shared" si="1565"/>
        <v>998.1792307692308</v>
      </c>
      <c r="AJ1268" s="22">
        <f t="shared" si="1566"/>
        <v>18.630769230769147</v>
      </c>
      <c r="AK1268" s="23">
        <f t="shared" si="1567"/>
        <v>14.671858974358855</v>
      </c>
      <c r="AL1268" s="23">
        <f t="shared" si="1597"/>
        <v>3.9589102564102916</v>
      </c>
      <c r="AM1268" s="1"/>
      <c r="AN1268">
        <f t="shared" si="1634"/>
        <v>996.625</v>
      </c>
      <c r="AO1268" s="4">
        <f t="shared" si="1635"/>
        <v>1011.145</v>
      </c>
      <c r="AP1268" s="4">
        <f t="shared" si="1636"/>
        <v>1008.96875</v>
      </c>
      <c r="AQ1268" s="24">
        <f t="shared" si="1637"/>
        <v>1001.542</v>
      </c>
      <c r="AR1268" t="str">
        <f t="shared" si="1638"/>
        <v>GREEN</v>
      </c>
      <c r="AS1268" t="str">
        <f t="shared" si="1639"/>
        <v>RED</v>
      </c>
      <c r="AT1268" t="str">
        <f t="shared" si="1640"/>
        <v>RED</v>
      </c>
      <c r="AU1268" t="str">
        <f t="shared" si="1641"/>
        <v>RED</v>
      </c>
      <c r="AV1268" t="str">
        <f t="shared" si="1642"/>
        <v>RED</v>
      </c>
      <c r="AW1268" t="str">
        <f t="shared" si="1643"/>
        <v>RED</v>
      </c>
      <c r="AX1268" s="25">
        <f t="shared" si="1644"/>
        <v>0</v>
      </c>
      <c r="AY1268" s="25">
        <f t="shared" si="1645"/>
        <v>0</v>
      </c>
      <c r="AZ1268" s="26" t="e">
        <f t="shared" si="1646"/>
        <v>#DIV/0!</v>
      </c>
      <c r="BA1268" s="1">
        <f t="shared" si="1648"/>
        <v>83925.005000000005</v>
      </c>
      <c r="BB1268" s="1">
        <f t="shared" si="1648"/>
        <v>0</v>
      </c>
      <c r="BC1268" s="27">
        <f t="shared" si="1583"/>
        <v>1.6633899515406643</v>
      </c>
      <c r="BD1268" s="28" t="e">
        <f t="shared" si="1568"/>
        <v>#DIV/0!</v>
      </c>
      <c r="BE1268" s="29">
        <f t="shared" si="1585"/>
        <v>39.276414965054137</v>
      </c>
      <c r="BF1268" s="29">
        <f t="shared" si="1630"/>
        <v>34.651226531451279</v>
      </c>
      <c r="BG1268" s="30">
        <f t="shared" si="1598"/>
        <v>0</v>
      </c>
      <c r="BH1268" s="31" t="e">
        <f t="shared" si="1599"/>
        <v>#DIV/0!</v>
      </c>
      <c r="BI1268" s="31" t="e">
        <f t="shared" si="1600"/>
        <v>#DIV/0!</v>
      </c>
      <c r="BJ1268" s="32">
        <f t="shared" si="1601"/>
        <v>1056.8476802524822</v>
      </c>
      <c r="BK1268" s="24">
        <f t="shared" si="1602"/>
        <v>976.77231974751783</v>
      </c>
      <c r="BL1268" s="30">
        <f t="shared" si="1603"/>
        <v>8.0075360504964346E-2</v>
      </c>
      <c r="BM1268" s="30">
        <f t="shared" si="1604"/>
        <v>-5.6847680252482179E-2</v>
      </c>
      <c r="BN1268" s="30">
        <f t="shared" si="1605"/>
        <v>2.3227680252482175E-2</v>
      </c>
      <c r="BO1268" s="30">
        <f t="shared" si="1606"/>
        <v>-3.3620000000000004E-2</v>
      </c>
      <c r="BP1268" s="30"/>
      <c r="BQ1268">
        <f t="shared" si="1607"/>
        <v>1246.67</v>
      </c>
      <c r="BR1268">
        <f t="shared" si="1608"/>
        <v>940.06</v>
      </c>
      <c r="BT1268" s="24">
        <f t="shared" si="1609"/>
        <v>1363.79502</v>
      </c>
      <c r="BU1268" s="24">
        <f t="shared" si="1610"/>
        <v>1129.5449800000001</v>
      </c>
      <c r="BV1268" s="24">
        <f t="shared" si="1611"/>
        <v>1436.1549800000003</v>
      </c>
      <c r="BW1268" s="24">
        <f t="shared" si="1612"/>
        <v>1057.1850199999999</v>
      </c>
      <c r="BX1268">
        <f t="shared" si="1613"/>
        <v>1553.2800000000002</v>
      </c>
      <c r="BY1268" s="24">
        <f t="shared" si="1614"/>
        <v>996.47623999999996</v>
      </c>
      <c r="BZ1268" s="15" t="str">
        <f t="shared" si="1615"/>
        <v>RED</v>
      </c>
      <c r="CA1268" s="15" t="str">
        <f t="shared" si="1616"/>
        <v>RED</v>
      </c>
      <c r="CB1268" s="15" t="str">
        <f t="shared" si="1617"/>
        <v>GREEN</v>
      </c>
      <c r="CC1268" s="15" t="str">
        <f t="shared" si="1618"/>
        <v>0</v>
      </c>
      <c r="CJ1268">
        <f t="shared" si="1586"/>
        <v>1246.67</v>
      </c>
      <c r="CK1268">
        <f t="shared" si="1587"/>
        <v>940.06</v>
      </c>
      <c r="CM1268" s="24">
        <f t="shared" si="1588"/>
        <v>1363.79502</v>
      </c>
      <c r="CN1268" s="24">
        <f t="shared" si="1589"/>
        <v>1129.5449800000001</v>
      </c>
      <c r="CO1268" s="24">
        <f t="shared" si="1590"/>
        <v>1436.1549800000003</v>
      </c>
      <c r="CP1268" s="24">
        <f t="shared" si="1591"/>
        <v>1057.1850199999999</v>
      </c>
      <c r="CQ1268">
        <f t="shared" si="1592"/>
        <v>1553.2800000000002</v>
      </c>
      <c r="CR1268" s="24">
        <f t="shared" si="1593"/>
        <v>996.47623999999996</v>
      </c>
      <c r="CS1268" s="15" t="str">
        <f t="shared" si="1594"/>
        <v>RED</v>
      </c>
      <c r="CT1268" s="15" t="str">
        <f t="shared" si="1595"/>
        <v>RED</v>
      </c>
      <c r="CU1268" s="15" t="str">
        <f t="shared" si="1619"/>
        <v>GREEN</v>
      </c>
      <c r="CV1268" s="15" t="str">
        <f t="shared" si="1563"/>
        <v>0</v>
      </c>
      <c r="CX1268" s="24">
        <f t="shared" si="1620"/>
        <v>1246.67</v>
      </c>
      <c r="CY1268" s="24">
        <f t="shared" si="1621"/>
        <v>940.06</v>
      </c>
      <c r="DA1268" s="24">
        <f t="shared" si="1631"/>
        <v>1363.79502</v>
      </c>
      <c r="DB1268" s="24">
        <f t="shared" si="1622"/>
        <v>1129.5449800000001</v>
      </c>
      <c r="DC1268" s="24">
        <f t="shared" si="1623"/>
        <v>1436.1549800000003</v>
      </c>
      <c r="DD1268" s="24">
        <f t="shared" si="1624"/>
        <v>1057.1850199999999</v>
      </c>
      <c r="DE1268">
        <f t="shared" si="1625"/>
        <v>1553.2800000000002</v>
      </c>
      <c r="DF1268" s="24">
        <f t="shared" si="1626"/>
        <v>996.47623999999996</v>
      </c>
      <c r="DG1268" s="15" t="str">
        <f t="shared" si="1627"/>
        <v>RED</v>
      </c>
      <c r="DH1268" s="15" t="str">
        <f t="shared" si="1628"/>
        <v>RED</v>
      </c>
      <c r="DI1268" s="15" t="str">
        <f t="shared" si="1629"/>
        <v>GREEN</v>
      </c>
    </row>
    <row r="1269" spans="1:113" x14ac:dyDescent="0.3">
      <c r="A1269" s="18">
        <v>34999</v>
      </c>
      <c r="B1269" s="1">
        <v>1006.56</v>
      </c>
      <c r="C1269" s="1">
        <v>1006.56</v>
      </c>
      <c r="D1269" s="1">
        <v>985.77</v>
      </c>
      <c r="E1269" s="1">
        <v>993.25</v>
      </c>
      <c r="F1269" s="1">
        <v>27200000</v>
      </c>
      <c r="G1269" s="1">
        <v>47400</v>
      </c>
      <c r="H1269" s="1">
        <v>0</v>
      </c>
      <c r="I1269" s="1">
        <v>1020.17</v>
      </c>
      <c r="J1269" s="1">
        <v>993.08</v>
      </c>
      <c r="K1269" s="1">
        <v>1036.8</v>
      </c>
      <c r="L1269" s="1">
        <v>0</v>
      </c>
      <c r="M1269" s="1">
        <v>0</v>
      </c>
      <c r="N1269" s="1">
        <v>28.47</v>
      </c>
      <c r="O1269" s="1">
        <v>45.78</v>
      </c>
      <c r="P1269" s="1">
        <v>40.75</v>
      </c>
      <c r="Q1269" s="1">
        <v>-4.12</v>
      </c>
      <c r="R1269" s="1">
        <v>-11.43</v>
      </c>
      <c r="S1269" s="1">
        <v>-2.14</v>
      </c>
      <c r="T1269" s="1">
        <v>56.88</v>
      </c>
      <c r="U1269" s="1">
        <v>77.959999999999994</v>
      </c>
      <c r="V1269" s="1">
        <v>35.28</v>
      </c>
      <c r="W1269" s="1">
        <v>41.87</v>
      </c>
      <c r="X1269" s="1">
        <v>22.28</v>
      </c>
      <c r="Y1269" s="1">
        <v>1040.8599999999999</v>
      </c>
      <c r="Z1269" s="1">
        <v>945.3</v>
      </c>
      <c r="AA1269" s="1">
        <v>993.08</v>
      </c>
      <c r="AB1269" s="1">
        <v>1054.6600000000001</v>
      </c>
      <c r="AC1269" s="1">
        <v>0</v>
      </c>
      <c r="AD1269" s="19">
        <f t="shared" si="1596"/>
        <v>-0.88530097832543286</v>
      </c>
      <c r="AE1269" s="1"/>
      <c r="AF1269" s="1"/>
      <c r="AG1269" s="2">
        <f t="shared" si="1632"/>
        <v>7.31</v>
      </c>
      <c r="AH1269" s="1">
        <f t="shared" si="1564"/>
        <v>1016.1933333333333</v>
      </c>
      <c r="AI1269" s="21">
        <f t="shared" si="1565"/>
        <v>997.67461538461544</v>
      </c>
      <c r="AJ1269" s="22">
        <f t="shared" si="1566"/>
        <v>18.518717948717835</v>
      </c>
      <c r="AK1269" s="23">
        <f t="shared" si="1567"/>
        <v>10.150705128205004</v>
      </c>
      <c r="AL1269" s="23">
        <f t="shared" si="1597"/>
        <v>8.3680128205128312</v>
      </c>
      <c r="AM1269" s="1"/>
      <c r="AN1269">
        <f t="shared" si="1634"/>
        <v>1004.1</v>
      </c>
      <c r="AO1269" s="4">
        <f t="shared" si="1635"/>
        <v>1022.2225</v>
      </c>
      <c r="AP1269" s="4">
        <f t="shared" si="1636"/>
        <v>1005.51</v>
      </c>
      <c r="AQ1269" s="24">
        <f t="shared" si="1637"/>
        <v>999.28500000000008</v>
      </c>
      <c r="AR1269" t="str">
        <f t="shared" si="1638"/>
        <v>RED</v>
      </c>
      <c r="AS1269" t="str">
        <f t="shared" si="1639"/>
        <v>RED</v>
      </c>
      <c r="AT1269" t="str">
        <f t="shared" si="1640"/>
        <v>RED</v>
      </c>
      <c r="AU1269" t="str">
        <f t="shared" si="1641"/>
        <v>RED</v>
      </c>
      <c r="AV1269" t="str">
        <f t="shared" si="1642"/>
        <v>RED</v>
      </c>
      <c r="AW1269" t="str">
        <f t="shared" si="1643"/>
        <v>RED</v>
      </c>
      <c r="AX1269" s="25">
        <f t="shared" si="1644"/>
        <v>0</v>
      </c>
      <c r="AY1269" s="25">
        <f t="shared" si="1645"/>
        <v>0</v>
      </c>
      <c r="AZ1269" s="26" t="e">
        <f t="shared" si="1646"/>
        <v>#DIV/0!</v>
      </c>
      <c r="BA1269" s="1">
        <f t="shared" si="1648"/>
        <v>59300.002500000002</v>
      </c>
      <c r="BB1269" s="1">
        <f t="shared" si="1648"/>
        <v>0</v>
      </c>
      <c r="BC1269" s="27">
        <f t="shared" si="1583"/>
        <v>0.79932543004530221</v>
      </c>
      <c r="BD1269" s="28" t="e">
        <f t="shared" si="1568"/>
        <v>#DIV/0!</v>
      </c>
      <c r="BE1269" s="29">
        <f t="shared" si="1585"/>
        <v>30.026038097848424</v>
      </c>
      <c r="BF1269" s="29">
        <f t="shared" si="1630"/>
        <v>44.895162395505039</v>
      </c>
      <c r="BG1269" s="30">
        <f t="shared" si="1598"/>
        <v>0</v>
      </c>
      <c r="BH1269" s="31" t="e">
        <f t="shared" si="1599"/>
        <v>#DIV/0!</v>
      </c>
      <c r="BI1269" s="31" t="e">
        <f t="shared" si="1600"/>
        <v>#DIV/0!</v>
      </c>
      <c r="BJ1269" s="32">
        <f t="shared" si="1601"/>
        <v>1057.5655185145231</v>
      </c>
      <c r="BK1269" s="24">
        <f t="shared" si="1602"/>
        <v>974.82114815214334</v>
      </c>
      <c r="BL1269" s="30">
        <f t="shared" si="1603"/>
        <v>8.3306690523412788E-2</v>
      </c>
      <c r="BM1269" s="30">
        <f t="shared" si="1604"/>
        <v>-6.4752598554767768E-2</v>
      </c>
      <c r="BN1269" s="30">
        <f t="shared" si="1605"/>
        <v>1.8554091968645017E-2</v>
      </c>
      <c r="BO1269" s="30">
        <f t="shared" si="1606"/>
        <v>-4.6198506586122748E-2</v>
      </c>
      <c r="BP1269" s="30"/>
      <c r="BQ1269">
        <f t="shared" si="1607"/>
        <v>1246.67</v>
      </c>
      <c r="BR1269">
        <f t="shared" si="1608"/>
        <v>940.06</v>
      </c>
      <c r="BT1269" s="24">
        <f t="shared" si="1609"/>
        <v>1363.79502</v>
      </c>
      <c r="BU1269" s="24">
        <f t="shared" si="1610"/>
        <v>1129.5449800000001</v>
      </c>
      <c r="BV1269" s="24">
        <f t="shared" si="1611"/>
        <v>1436.1549800000003</v>
      </c>
      <c r="BW1269" s="24">
        <f t="shared" si="1612"/>
        <v>1057.1850199999999</v>
      </c>
      <c r="BX1269">
        <f t="shared" si="1613"/>
        <v>1553.2800000000002</v>
      </c>
      <c r="BY1269" s="24">
        <f t="shared" si="1614"/>
        <v>996.47623999999996</v>
      </c>
      <c r="BZ1269" s="15" t="str">
        <f t="shared" si="1615"/>
        <v>RED</v>
      </c>
      <c r="CA1269" s="15" t="str">
        <f t="shared" si="1616"/>
        <v>RED</v>
      </c>
      <c r="CB1269" s="15" t="str">
        <f t="shared" si="1617"/>
        <v>RED</v>
      </c>
      <c r="CC1269" s="15" t="str">
        <f t="shared" si="1618"/>
        <v>0</v>
      </c>
      <c r="CJ1269">
        <f t="shared" si="1586"/>
        <v>1246.67</v>
      </c>
      <c r="CK1269">
        <f t="shared" si="1587"/>
        <v>940.06</v>
      </c>
      <c r="CM1269" s="24">
        <f t="shared" si="1588"/>
        <v>1363.79502</v>
      </c>
      <c r="CN1269" s="24">
        <f t="shared" si="1589"/>
        <v>1129.5449800000001</v>
      </c>
      <c r="CO1269" s="24">
        <f t="shared" si="1590"/>
        <v>1436.1549800000003</v>
      </c>
      <c r="CP1269" s="24">
        <f t="shared" si="1591"/>
        <v>1057.1850199999999</v>
      </c>
      <c r="CQ1269">
        <f t="shared" si="1592"/>
        <v>1553.2800000000002</v>
      </c>
      <c r="CR1269" s="24">
        <f t="shared" si="1593"/>
        <v>996.47623999999996</v>
      </c>
      <c r="CS1269" s="15" t="str">
        <f t="shared" si="1594"/>
        <v>RED</v>
      </c>
      <c r="CT1269" s="15" t="str">
        <f t="shared" si="1595"/>
        <v>RED</v>
      </c>
      <c r="CU1269" s="15" t="str">
        <f t="shared" si="1619"/>
        <v>RED</v>
      </c>
      <c r="CV1269" s="15" t="str">
        <f t="shared" ref="CV1269:CV1317" si="1649">IF(ABS(E1269-CQ1269)&lt;(0.05*CQ1269), "GREEN","0")</f>
        <v>0</v>
      </c>
      <c r="CX1269" s="24">
        <f t="shared" si="1620"/>
        <v>1246.67</v>
      </c>
      <c r="CY1269" s="24">
        <f t="shared" si="1621"/>
        <v>940.06</v>
      </c>
      <c r="DA1269" s="24">
        <f t="shared" si="1631"/>
        <v>1363.79502</v>
      </c>
      <c r="DB1269" s="24">
        <f t="shared" si="1622"/>
        <v>1129.5449800000001</v>
      </c>
      <c r="DC1269" s="24">
        <f t="shared" si="1623"/>
        <v>1436.1549800000003</v>
      </c>
      <c r="DD1269" s="24">
        <f t="shared" si="1624"/>
        <v>1057.1850199999999</v>
      </c>
      <c r="DE1269">
        <f t="shared" si="1625"/>
        <v>1553.2800000000002</v>
      </c>
      <c r="DF1269" s="24">
        <f t="shared" si="1626"/>
        <v>996.47623999999996</v>
      </c>
      <c r="DG1269" s="15" t="str">
        <f t="shared" si="1627"/>
        <v>RED</v>
      </c>
      <c r="DH1269" s="15" t="str">
        <f t="shared" si="1628"/>
        <v>RED</v>
      </c>
      <c r="DI1269" s="15" t="str">
        <f t="shared" si="1629"/>
        <v>RED</v>
      </c>
    </row>
    <row r="1270" spans="1:113" x14ac:dyDescent="0.3">
      <c r="A1270" s="18">
        <v>34992</v>
      </c>
      <c r="B1270" s="1">
        <v>1035.08</v>
      </c>
      <c r="C1270" s="1">
        <v>1035.08</v>
      </c>
      <c r="D1270" s="1">
        <v>1014.95</v>
      </c>
      <c r="E1270" s="1">
        <v>1014.95</v>
      </c>
      <c r="F1270" s="1">
        <v>53000000</v>
      </c>
      <c r="G1270" s="1">
        <v>76700.009999999995</v>
      </c>
      <c r="H1270" s="1">
        <v>0</v>
      </c>
      <c r="I1270" s="1">
        <v>1020.78</v>
      </c>
      <c r="J1270" s="1">
        <v>993.32</v>
      </c>
      <c r="K1270" s="1">
        <v>0</v>
      </c>
      <c r="L1270" s="1">
        <v>0</v>
      </c>
      <c r="M1270" s="1">
        <v>0</v>
      </c>
      <c r="N1270" s="1">
        <v>46.19</v>
      </c>
      <c r="O1270" s="1">
        <v>49.95</v>
      </c>
      <c r="P1270" s="1">
        <v>42.14</v>
      </c>
      <c r="Q1270" s="1">
        <v>-3.4</v>
      </c>
      <c r="R1270" s="1">
        <v>-13.26</v>
      </c>
      <c r="S1270" s="1">
        <v>-2.0699999999999998</v>
      </c>
      <c r="T1270" s="1">
        <v>83.79</v>
      </c>
      <c r="U1270" s="1">
        <v>91.02</v>
      </c>
      <c r="V1270" s="1">
        <v>38.619999999999997</v>
      </c>
      <c r="W1270" s="1">
        <v>36.36</v>
      </c>
      <c r="X1270" s="1">
        <v>23.34</v>
      </c>
      <c r="Y1270" s="1">
        <v>1041.1500000000001</v>
      </c>
      <c r="Z1270" s="1">
        <v>945.49</v>
      </c>
      <c r="AA1270" s="1">
        <v>993.32</v>
      </c>
      <c r="AB1270" s="1">
        <v>1080.3399999999999</v>
      </c>
      <c r="AC1270" s="1">
        <v>0</v>
      </c>
      <c r="AD1270" s="19">
        <f t="shared" si="1596"/>
        <v>-0.87336351255764122</v>
      </c>
      <c r="AE1270" s="1"/>
      <c r="AF1270" s="1"/>
      <c r="AG1270" s="2">
        <f t="shared" si="1632"/>
        <v>9.86</v>
      </c>
      <c r="AH1270" s="1">
        <f t="shared" si="1564"/>
        <v>1013.0833333333334</v>
      </c>
      <c r="AI1270" s="21">
        <f t="shared" si="1565"/>
        <v>998.87538461538475</v>
      </c>
      <c r="AJ1270" s="22">
        <f t="shared" si="1566"/>
        <v>14.207948717948625</v>
      </c>
      <c r="AK1270" s="23">
        <f t="shared" si="1567"/>
        <v>4.8757051282049986</v>
      </c>
      <c r="AL1270" s="23">
        <f t="shared" si="1597"/>
        <v>9.3322435897436264</v>
      </c>
      <c r="AM1270" s="1"/>
      <c r="AN1270">
        <f t="shared" si="1634"/>
        <v>1025.665</v>
      </c>
      <c r="AO1270" s="4">
        <f t="shared" si="1635"/>
        <v>1026.9024999999999</v>
      </c>
      <c r="AP1270" s="4">
        <f t="shared" si="1636"/>
        <v>1002.77125</v>
      </c>
      <c r="AQ1270" s="24">
        <f t="shared" si="1637"/>
        <v>999.41599999999994</v>
      </c>
      <c r="AR1270" t="str">
        <f t="shared" si="1638"/>
        <v>RED</v>
      </c>
      <c r="AS1270" t="str">
        <f t="shared" si="1639"/>
        <v>RED</v>
      </c>
      <c r="AT1270" t="str">
        <f t="shared" si="1640"/>
        <v>GREEN</v>
      </c>
      <c r="AU1270" t="str">
        <f t="shared" si="1641"/>
        <v>GREEN</v>
      </c>
      <c r="AV1270" t="str">
        <f t="shared" si="1642"/>
        <v>RED</v>
      </c>
      <c r="AW1270" t="str">
        <f t="shared" si="1643"/>
        <v>GREEN</v>
      </c>
      <c r="AX1270" s="25">
        <f t="shared" si="1644"/>
        <v>0</v>
      </c>
      <c r="AY1270" s="25">
        <f t="shared" si="1645"/>
        <v>0</v>
      </c>
      <c r="AZ1270" s="26" t="e">
        <f t="shared" si="1646"/>
        <v>#DIV/0!</v>
      </c>
      <c r="BA1270" s="1">
        <f t="shared" si="1648"/>
        <v>62900.002500000002</v>
      </c>
      <c r="BB1270" s="1">
        <f t="shared" si="1648"/>
        <v>0</v>
      </c>
      <c r="BC1270" s="27">
        <f t="shared" si="1583"/>
        <v>1.219395976971543</v>
      </c>
      <c r="BD1270" s="28" t="e">
        <f t="shared" si="1568"/>
        <v>#DIV/0!</v>
      </c>
      <c r="BE1270" s="29">
        <f t="shared" si="1585"/>
        <v>59.764286693161658</v>
      </c>
      <c r="BF1270" s="29">
        <f t="shared" si="1630"/>
        <v>74.448403453474185</v>
      </c>
      <c r="BG1270" s="30">
        <f t="shared" si="1598"/>
        <v>0</v>
      </c>
      <c r="BH1270" s="31" t="e">
        <f t="shared" si="1599"/>
        <v>#DIV/0!</v>
      </c>
      <c r="BI1270" s="31" t="e">
        <f t="shared" si="1600"/>
        <v>#DIV/0!</v>
      </c>
      <c r="BJ1270" s="32">
        <f t="shared" si="1601"/>
        <v>1064.3550045238326</v>
      </c>
      <c r="BK1270" s="24">
        <f t="shared" si="1602"/>
        <v>961.81166214283417</v>
      </c>
      <c r="BL1270" s="30">
        <f t="shared" si="1603"/>
        <v>0.10103290051825056</v>
      </c>
      <c r="BM1270" s="30">
        <f t="shared" si="1604"/>
        <v>-4.8677279199795587E-2</v>
      </c>
      <c r="BN1270" s="30">
        <f t="shared" si="1605"/>
        <v>5.2355621318454976E-2</v>
      </c>
      <c r="BO1270" s="30">
        <f t="shared" si="1606"/>
        <v>3.678342118659389E-3</v>
      </c>
      <c r="BP1270" s="30"/>
      <c r="BQ1270">
        <f t="shared" si="1607"/>
        <v>1246.67</v>
      </c>
      <c r="BR1270">
        <f t="shared" si="1608"/>
        <v>940.06</v>
      </c>
      <c r="BT1270" s="24">
        <f t="shared" si="1609"/>
        <v>1363.79502</v>
      </c>
      <c r="BU1270" s="24">
        <f t="shared" si="1610"/>
        <v>1129.5449800000001</v>
      </c>
      <c r="BV1270" s="24">
        <f t="shared" si="1611"/>
        <v>1436.1549800000003</v>
      </c>
      <c r="BW1270" s="24">
        <f t="shared" si="1612"/>
        <v>1057.1850199999999</v>
      </c>
      <c r="BX1270">
        <f t="shared" si="1613"/>
        <v>1553.2800000000002</v>
      </c>
      <c r="BY1270" s="24">
        <f t="shared" si="1614"/>
        <v>996.47623999999996</v>
      </c>
      <c r="BZ1270" s="15" t="str">
        <f t="shared" si="1615"/>
        <v>RED</v>
      </c>
      <c r="CA1270" s="15" t="str">
        <f t="shared" si="1616"/>
        <v>RED</v>
      </c>
      <c r="CB1270" s="15" t="str">
        <f t="shared" si="1617"/>
        <v>GREEN</v>
      </c>
      <c r="CC1270" s="15" t="str">
        <f t="shared" si="1618"/>
        <v>GREEN</v>
      </c>
      <c r="CJ1270">
        <f t="shared" si="1586"/>
        <v>1246.67</v>
      </c>
      <c r="CK1270">
        <f t="shared" si="1587"/>
        <v>940.06</v>
      </c>
      <c r="CM1270" s="24">
        <f t="shared" si="1588"/>
        <v>1363.79502</v>
      </c>
      <c r="CN1270" s="24">
        <f t="shared" si="1589"/>
        <v>1129.5449800000001</v>
      </c>
      <c r="CO1270" s="24">
        <f t="shared" si="1590"/>
        <v>1436.1549800000003</v>
      </c>
      <c r="CP1270" s="24">
        <f t="shared" si="1591"/>
        <v>1057.1850199999999</v>
      </c>
      <c r="CQ1270">
        <f t="shared" si="1592"/>
        <v>1553.2800000000002</v>
      </c>
      <c r="CR1270" s="24">
        <f t="shared" si="1593"/>
        <v>996.47623999999996</v>
      </c>
      <c r="CS1270" s="15" t="str">
        <f t="shared" si="1594"/>
        <v>RED</v>
      </c>
      <c r="CT1270" s="15" t="str">
        <f t="shared" si="1595"/>
        <v>RED</v>
      </c>
      <c r="CU1270" s="15" t="str">
        <f t="shared" si="1619"/>
        <v>GREEN</v>
      </c>
      <c r="CV1270" s="15" t="str">
        <f t="shared" si="1649"/>
        <v>0</v>
      </c>
      <c r="CX1270" s="24">
        <f t="shared" si="1620"/>
        <v>1246.67</v>
      </c>
      <c r="CY1270" s="24">
        <f t="shared" si="1621"/>
        <v>940.06</v>
      </c>
      <c r="DA1270" s="24">
        <f t="shared" si="1631"/>
        <v>1363.79502</v>
      </c>
      <c r="DB1270" s="24">
        <f t="shared" si="1622"/>
        <v>1129.5449800000001</v>
      </c>
      <c r="DC1270" s="24">
        <f t="shared" si="1623"/>
        <v>1436.1549800000003</v>
      </c>
      <c r="DD1270" s="24">
        <f t="shared" si="1624"/>
        <v>1057.1850199999999</v>
      </c>
      <c r="DE1270">
        <f t="shared" si="1625"/>
        <v>1553.2800000000002</v>
      </c>
      <c r="DF1270" s="24">
        <f t="shared" si="1626"/>
        <v>996.47623999999996</v>
      </c>
      <c r="DG1270" s="15" t="str">
        <f t="shared" si="1627"/>
        <v>RED</v>
      </c>
      <c r="DH1270" s="15" t="str">
        <f t="shared" si="1628"/>
        <v>RED</v>
      </c>
      <c r="DI1270" s="15" t="str">
        <f t="shared" si="1629"/>
        <v>GREEN</v>
      </c>
    </row>
    <row r="1271" spans="1:113" x14ac:dyDescent="0.3">
      <c r="A1271" s="18">
        <v>34985</v>
      </c>
      <c r="B1271" s="1">
        <v>1042.1300000000001</v>
      </c>
      <c r="C1271" s="1">
        <v>1042.1300000000001</v>
      </c>
      <c r="D1271" s="1">
        <v>1032.98</v>
      </c>
      <c r="E1271" s="1">
        <v>1036.3800000000001</v>
      </c>
      <c r="F1271" s="1">
        <v>51800000</v>
      </c>
      <c r="G1271" s="1">
        <v>72000</v>
      </c>
      <c r="H1271" s="1">
        <v>0</v>
      </c>
      <c r="I1271" s="1">
        <v>1012.71</v>
      </c>
      <c r="J1271" s="1">
        <v>992.97</v>
      </c>
      <c r="K1271" s="1">
        <v>0</v>
      </c>
      <c r="L1271" s="1">
        <v>0</v>
      </c>
      <c r="M1271" s="1">
        <v>0</v>
      </c>
      <c r="N1271" s="1">
        <v>78.260000000000005</v>
      </c>
      <c r="O1271" s="1">
        <v>54.5</v>
      </c>
      <c r="P1271" s="1">
        <v>43.55</v>
      </c>
      <c r="Q1271" s="1">
        <v>-4.6500000000000004</v>
      </c>
      <c r="R1271" s="1">
        <v>-15.72</v>
      </c>
      <c r="S1271" s="1">
        <v>-0.76</v>
      </c>
      <c r="T1271" s="1">
        <v>93.2</v>
      </c>
      <c r="U1271" s="1">
        <v>89.03</v>
      </c>
      <c r="V1271" s="1">
        <v>41.29</v>
      </c>
      <c r="W1271" s="1">
        <v>33.06</v>
      </c>
      <c r="X1271" s="1">
        <v>24.9</v>
      </c>
      <c r="Y1271" s="1">
        <v>1040.27</v>
      </c>
      <c r="Z1271" s="1">
        <v>945.68</v>
      </c>
      <c r="AA1271" s="1">
        <v>992.97</v>
      </c>
      <c r="AB1271" s="1">
        <v>1103.96</v>
      </c>
      <c r="AC1271" s="1">
        <v>0</v>
      </c>
      <c r="AD1271" s="19">
        <f t="shared" si="1596"/>
        <v>-0.32684121231422758</v>
      </c>
      <c r="AE1271" s="1"/>
      <c r="AF1271" s="1"/>
      <c r="AG1271" s="2">
        <f t="shared" si="1632"/>
        <v>11.07</v>
      </c>
      <c r="AH1271" s="1">
        <f t="shared" si="1564"/>
        <v>1005.98</v>
      </c>
      <c r="AI1271" s="21">
        <f t="shared" si="1565"/>
        <v>998.6500000000002</v>
      </c>
      <c r="AJ1271" s="22">
        <f t="shared" si="1566"/>
        <v>7.3299999999998136</v>
      </c>
      <c r="AK1271" s="23">
        <f t="shared" si="1567"/>
        <v>0.92874999999989427</v>
      </c>
      <c r="AL1271" s="23">
        <f t="shared" si="1597"/>
        <v>6.4012499999999193</v>
      </c>
      <c r="AM1271" s="1"/>
      <c r="AN1271">
        <f t="shared" si="1634"/>
        <v>1040.345</v>
      </c>
      <c r="AO1271" s="4">
        <f t="shared" si="1635"/>
        <v>1022.24</v>
      </c>
      <c r="AP1271" s="4">
        <f t="shared" si="1636"/>
        <v>998.08125000000007</v>
      </c>
      <c r="AQ1271" s="24">
        <f t="shared" si="1637"/>
        <v>996.8130000000001</v>
      </c>
      <c r="AR1271" t="str">
        <f t="shared" si="1638"/>
        <v>RED</v>
      </c>
      <c r="AS1271" t="str">
        <f t="shared" si="1639"/>
        <v>GREEN</v>
      </c>
      <c r="AT1271" t="str">
        <f t="shared" si="1640"/>
        <v>GREEN</v>
      </c>
      <c r="AU1271" t="str">
        <f t="shared" si="1641"/>
        <v>GREEN</v>
      </c>
      <c r="AV1271" t="str">
        <f t="shared" si="1642"/>
        <v>GREEN</v>
      </c>
      <c r="AW1271" t="str">
        <f t="shared" si="1643"/>
        <v>GREEN</v>
      </c>
      <c r="AX1271" s="25">
        <f t="shared" si="1644"/>
        <v>0</v>
      </c>
      <c r="AY1271" s="25">
        <f t="shared" si="1645"/>
        <v>0</v>
      </c>
      <c r="AZ1271" s="26" t="e">
        <f t="shared" si="1646"/>
        <v>#DIV/0!</v>
      </c>
      <c r="BA1271" s="1">
        <f t="shared" si="1648"/>
        <v>58025</v>
      </c>
      <c r="BB1271" s="1">
        <f t="shared" si="1648"/>
        <v>0</v>
      </c>
      <c r="BC1271" s="27">
        <f t="shared" si="1583"/>
        <v>1.2408444635932787</v>
      </c>
      <c r="BD1271" s="28" t="e">
        <f t="shared" si="1568"/>
        <v>#DIV/0!</v>
      </c>
      <c r="BE1271" s="29">
        <f t="shared" si="1585"/>
        <v>89.132520213786705</v>
      </c>
      <c r="BF1271" s="29">
        <f t="shared" si="1630"/>
        <v>94.566260106893353</v>
      </c>
      <c r="BG1271" s="30">
        <f t="shared" si="1598"/>
        <v>0</v>
      </c>
      <c r="BH1271" s="31" t="e">
        <f t="shared" si="1599"/>
        <v>#DIV/0!</v>
      </c>
      <c r="BI1271" s="31" t="e">
        <f t="shared" si="1600"/>
        <v>#DIV/0!</v>
      </c>
      <c r="BJ1271" s="32">
        <f t="shared" si="1601"/>
        <v>1066.9100320039306</v>
      </c>
      <c r="BK1271" s="24">
        <f t="shared" si="1602"/>
        <v>945.04996799606943</v>
      </c>
      <c r="BL1271" s="30">
        <f t="shared" si="1603"/>
        <v>0.1175824157238283</v>
      </c>
      <c r="BM1271" s="30">
        <f t="shared" si="1604"/>
        <v>-2.9458337679162564E-2</v>
      </c>
      <c r="BN1271" s="30">
        <f t="shared" si="1605"/>
        <v>8.8124078044665738E-2</v>
      </c>
      <c r="BO1271" s="30">
        <f t="shared" si="1606"/>
        <v>5.8665740365503177E-2</v>
      </c>
      <c r="BP1271" s="30"/>
      <c r="BQ1271">
        <f t="shared" si="1607"/>
        <v>1246.67</v>
      </c>
      <c r="BR1271">
        <f t="shared" si="1608"/>
        <v>940.06</v>
      </c>
      <c r="BT1271" s="24">
        <f t="shared" si="1609"/>
        <v>1363.79502</v>
      </c>
      <c r="BU1271" s="24">
        <f t="shared" si="1610"/>
        <v>1129.5449800000001</v>
      </c>
      <c r="BV1271" s="24">
        <f t="shared" si="1611"/>
        <v>1436.1549800000003</v>
      </c>
      <c r="BW1271" s="24">
        <f t="shared" si="1612"/>
        <v>1057.1850199999999</v>
      </c>
      <c r="BX1271">
        <f t="shared" si="1613"/>
        <v>1553.2800000000002</v>
      </c>
      <c r="BY1271" s="24">
        <f t="shared" si="1614"/>
        <v>996.47623999999996</v>
      </c>
      <c r="BZ1271" s="15" t="str">
        <f t="shared" si="1615"/>
        <v>RED</v>
      </c>
      <c r="CA1271" s="15" t="str">
        <f t="shared" si="1616"/>
        <v>RED</v>
      </c>
      <c r="CB1271" s="15" t="str">
        <f t="shared" si="1617"/>
        <v>GREEN</v>
      </c>
      <c r="CC1271" s="15" t="str">
        <f t="shared" si="1618"/>
        <v>GREEN</v>
      </c>
      <c r="CJ1271">
        <f t="shared" si="1586"/>
        <v>1246.67</v>
      </c>
      <c r="CK1271">
        <f t="shared" si="1587"/>
        <v>940.06</v>
      </c>
      <c r="CM1271" s="24">
        <f t="shared" si="1588"/>
        <v>1363.79502</v>
      </c>
      <c r="CN1271" s="24">
        <f t="shared" si="1589"/>
        <v>1129.5449800000001</v>
      </c>
      <c r="CO1271" s="24">
        <f t="shared" si="1590"/>
        <v>1436.1549800000003</v>
      </c>
      <c r="CP1271" s="24">
        <f t="shared" si="1591"/>
        <v>1057.1850199999999</v>
      </c>
      <c r="CQ1271">
        <f t="shared" si="1592"/>
        <v>1553.2800000000002</v>
      </c>
      <c r="CR1271" s="24">
        <f t="shared" si="1593"/>
        <v>996.47623999999996</v>
      </c>
      <c r="CS1271" s="15" t="str">
        <f t="shared" si="1594"/>
        <v>RED</v>
      </c>
      <c r="CT1271" s="15" t="str">
        <f t="shared" si="1595"/>
        <v>RED</v>
      </c>
      <c r="CU1271" s="15" t="str">
        <f t="shared" si="1619"/>
        <v>GREEN</v>
      </c>
      <c r="CV1271" s="15" t="str">
        <f t="shared" si="1649"/>
        <v>0</v>
      </c>
      <c r="CX1271" s="24">
        <f t="shared" si="1620"/>
        <v>1246.67</v>
      </c>
      <c r="CY1271" s="24">
        <f t="shared" si="1621"/>
        <v>940.06</v>
      </c>
      <c r="DA1271" s="24">
        <f t="shared" si="1631"/>
        <v>1363.79502</v>
      </c>
      <c r="DB1271" s="24">
        <f t="shared" si="1622"/>
        <v>1129.5449800000001</v>
      </c>
      <c r="DC1271" s="24">
        <f t="shared" si="1623"/>
        <v>1436.1549800000003</v>
      </c>
      <c r="DD1271" s="24">
        <f t="shared" si="1624"/>
        <v>1057.1850199999999</v>
      </c>
      <c r="DE1271">
        <f t="shared" si="1625"/>
        <v>1553.2800000000002</v>
      </c>
      <c r="DF1271" s="24">
        <f t="shared" si="1626"/>
        <v>996.47623999999996</v>
      </c>
      <c r="DG1271" s="15" t="str">
        <f t="shared" si="1627"/>
        <v>RED</v>
      </c>
      <c r="DH1271" s="15" t="str">
        <f t="shared" si="1628"/>
        <v>RED</v>
      </c>
      <c r="DI1271" s="15" t="str">
        <f t="shared" si="1629"/>
        <v>GREEN</v>
      </c>
    </row>
    <row r="1272" spans="1:113" x14ac:dyDescent="0.3">
      <c r="A1272" s="18">
        <v>34978</v>
      </c>
      <c r="B1272" s="1">
        <v>1027.56</v>
      </c>
      <c r="C1272" s="1">
        <v>1044.31</v>
      </c>
      <c r="D1272" s="1">
        <v>1027.56</v>
      </c>
      <c r="E1272" s="1">
        <v>1044.31</v>
      </c>
      <c r="F1272" s="1">
        <v>27300000</v>
      </c>
      <c r="G1272" s="1">
        <v>41100</v>
      </c>
      <c r="H1272" s="1">
        <v>0</v>
      </c>
      <c r="I1272" s="1">
        <v>999.9</v>
      </c>
      <c r="J1272" s="1">
        <v>989.45</v>
      </c>
      <c r="K1272" s="1">
        <v>0</v>
      </c>
      <c r="L1272" s="1">
        <v>0</v>
      </c>
      <c r="M1272" s="1">
        <v>0</v>
      </c>
      <c r="N1272" s="1">
        <v>94.44</v>
      </c>
      <c r="O1272" s="1">
        <v>56.27</v>
      </c>
      <c r="P1272" s="1">
        <v>44.08</v>
      </c>
      <c r="Q1272" s="1">
        <v>-8.36</v>
      </c>
      <c r="R1272" s="1">
        <v>-18.489999999999998</v>
      </c>
      <c r="S1272" s="1">
        <v>3.2</v>
      </c>
      <c r="T1272" s="1">
        <v>96.07</v>
      </c>
      <c r="U1272" s="1">
        <v>77.02</v>
      </c>
      <c r="V1272" s="1">
        <v>42.74</v>
      </c>
      <c r="W1272" s="1">
        <v>34.22</v>
      </c>
      <c r="X1272" s="1">
        <v>25.97</v>
      </c>
      <c r="Y1272" s="1">
        <v>1033.69</v>
      </c>
      <c r="Z1272" s="1">
        <v>945.21</v>
      </c>
      <c r="AA1272" s="1">
        <v>989.45</v>
      </c>
      <c r="AB1272" s="1">
        <v>1103.96</v>
      </c>
      <c r="AC1272" s="1">
        <v>0</v>
      </c>
      <c r="AD1272" s="19">
        <f t="shared" si="1596"/>
        <v>1.4250298528060237</v>
      </c>
      <c r="AE1272" s="1"/>
      <c r="AF1272" s="1"/>
      <c r="AG1272" s="2">
        <f t="shared" si="1632"/>
        <v>10.129999999999999</v>
      </c>
      <c r="AH1272" s="1">
        <f t="shared" si="1564"/>
        <v>995.14</v>
      </c>
      <c r="AI1272" s="21">
        <f t="shared" si="1565"/>
        <v>994.59384615384624</v>
      </c>
      <c r="AJ1272" s="22">
        <f t="shared" si="1566"/>
        <v>0.54615384615374296</v>
      </c>
      <c r="AK1272" s="23">
        <f t="shared" si="1567"/>
        <v>-1.4577564102564224</v>
      </c>
      <c r="AL1272" s="23">
        <f t="shared" si="1597"/>
        <v>2.0039102564101654</v>
      </c>
      <c r="AM1272" s="1"/>
      <c r="AN1272">
        <f t="shared" si="1634"/>
        <v>1028.1399999999999</v>
      </c>
      <c r="AO1272" s="4">
        <f t="shared" si="1635"/>
        <v>1006.7925</v>
      </c>
      <c r="AP1272" s="4">
        <f t="shared" si="1636"/>
        <v>992.85374999999999</v>
      </c>
      <c r="AQ1272" s="24">
        <f t="shared" si="1637"/>
        <v>992.51900000000001</v>
      </c>
      <c r="AR1272" t="str">
        <f t="shared" si="1638"/>
        <v>GREEN</v>
      </c>
      <c r="AS1272" t="str">
        <f t="shared" si="1639"/>
        <v>GREEN</v>
      </c>
      <c r="AT1272" t="str">
        <f t="shared" si="1640"/>
        <v>GREEN</v>
      </c>
      <c r="AU1272" t="str">
        <f t="shared" si="1641"/>
        <v>GREEN</v>
      </c>
      <c r="AV1272" t="str">
        <f t="shared" si="1642"/>
        <v>GREEN</v>
      </c>
      <c r="AW1272" t="str">
        <f t="shared" si="1643"/>
        <v>GREEN</v>
      </c>
      <c r="AX1272" s="25">
        <f t="shared" si="1644"/>
        <v>0</v>
      </c>
      <c r="AY1272" s="25">
        <f t="shared" si="1645"/>
        <v>0</v>
      </c>
      <c r="AZ1272" s="26" t="e">
        <f t="shared" si="1646"/>
        <v>#DIV/0!</v>
      </c>
      <c r="BA1272" s="1">
        <f t="shared" si="1648"/>
        <v>54500</v>
      </c>
      <c r="BB1272" s="1">
        <f t="shared" si="1648"/>
        <v>0</v>
      </c>
      <c r="BC1272" s="27">
        <f t="shared" si="1583"/>
        <v>0.75412844036697246</v>
      </c>
      <c r="BD1272" s="28" t="e">
        <f t="shared" si="1568"/>
        <v>#DIV/0!</v>
      </c>
      <c r="BE1272" s="29">
        <f t="shared" si="1585"/>
        <v>100</v>
      </c>
      <c r="BF1272" s="29">
        <f t="shared" si="1630"/>
        <v>99.965258476931666</v>
      </c>
      <c r="BG1272" s="30">
        <f t="shared" si="1598"/>
        <v>0</v>
      </c>
      <c r="BH1272" s="31" t="e">
        <f t="shared" si="1599"/>
        <v>#DIV/0!</v>
      </c>
      <c r="BI1272" s="31" t="e">
        <f t="shared" si="1600"/>
        <v>#DIV/0!</v>
      </c>
      <c r="BJ1272" s="32">
        <f t="shared" si="1601"/>
        <v>1053.183583624721</v>
      </c>
      <c r="BK1272" s="24">
        <f t="shared" si="1602"/>
        <v>937.09641637527886</v>
      </c>
      <c r="BL1272" s="30">
        <f t="shared" si="1603"/>
        <v>0.11116159689119336</v>
      </c>
      <c r="BM1272" s="30">
        <f t="shared" si="1604"/>
        <v>-8.4970780943599607E-3</v>
      </c>
      <c r="BN1272" s="30">
        <f t="shared" si="1605"/>
        <v>0.1026645187968334</v>
      </c>
      <c r="BO1272" s="30">
        <f t="shared" si="1606"/>
        <v>9.4167440702473446E-2</v>
      </c>
      <c r="BP1272" s="30"/>
      <c r="BQ1272">
        <f t="shared" si="1607"/>
        <v>1246.67</v>
      </c>
      <c r="BR1272">
        <f t="shared" si="1608"/>
        <v>940.06</v>
      </c>
      <c r="BT1272" s="24">
        <f t="shared" si="1609"/>
        <v>1363.79502</v>
      </c>
      <c r="BU1272" s="24">
        <f t="shared" si="1610"/>
        <v>1129.5449800000001</v>
      </c>
      <c r="BV1272" s="24">
        <f t="shared" si="1611"/>
        <v>1436.1549800000003</v>
      </c>
      <c r="BW1272" s="24">
        <f t="shared" si="1612"/>
        <v>1057.1850199999999</v>
      </c>
      <c r="BX1272">
        <f t="shared" si="1613"/>
        <v>1553.2800000000002</v>
      </c>
      <c r="BY1272" s="24">
        <f t="shared" si="1614"/>
        <v>996.47623999999996</v>
      </c>
      <c r="BZ1272" s="15" t="str">
        <f t="shared" si="1615"/>
        <v>RED</v>
      </c>
      <c r="CA1272" s="15" t="str">
        <f t="shared" si="1616"/>
        <v>RED</v>
      </c>
      <c r="CB1272" s="15" t="str">
        <f t="shared" si="1617"/>
        <v>GREEN</v>
      </c>
      <c r="CC1272" s="15" t="str">
        <f t="shared" si="1618"/>
        <v>GREEN</v>
      </c>
      <c r="CJ1272">
        <f t="shared" si="1586"/>
        <v>1246.67</v>
      </c>
      <c r="CK1272">
        <f t="shared" si="1587"/>
        <v>940.06</v>
      </c>
      <c r="CM1272" s="24">
        <f t="shared" si="1588"/>
        <v>1363.79502</v>
      </c>
      <c r="CN1272" s="24">
        <f t="shared" si="1589"/>
        <v>1129.5449800000001</v>
      </c>
      <c r="CO1272" s="24">
        <f t="shared" si="1590"/>
        <v>1436.1549800000003</v>
      </c>
      <c r="CP1272" s="24">
        <f t="shared" si="1591"/>
        <v>1057.1850199999999</v>
      </c>
      <c r="CQ1272">
        <f t="shared" si="1592"/>
        <v>1553.2800000000002</v>
      </c>
      <c r="CR1272" s="24">
        <f t="shared" si="1593"/>
        <v>996.47623999999996</v>
      </c>
      <c r="CS1272" s="15" t="str">
        <f t="shared" si="1594"/>
        <v>RED</v>
      </c>
      <c r="CT1272" s="15" t="str">
        <f t="shared" si="1595"/>
        <v>RED</v>
      </c>
      <c r="CU1272" s="15" t="str">
        <f t="shared" si="1619"/>
        <v>GREEN</v>
      </c>
      <c r="CV1272" s="15" t="str">
        <f t="shared" si="1649"/>
        <v>0</v>
      </c>
      <c r="CX1272" s="24">
        <f t="shared" si="1620"/>
        <v>1246.67</v>
      </c>
      <c r="CY1272" s="24">
        <f t="shared" si="1621"/>
        <v>940.06</v>
      </c>
      <c r="DA1272" s="24">
        <f t="shared" si="1631"/>
        <v>1363.79502</v>
      </c>
      <c r="DB1272" s="24">
        <f t="shared" si="1622"/>
        <v>1129.5449800000001</v>
      </c>
      <c r="DC1272" s="24">
        <f t="shared" si="1623"/>
        <v>1436.1549800000003</v>
      </c>
      <c r="DD1272" s="24">
        <f t="shared" si="1624"/>
        <v>1057.1850199999999</v>
      </c>
      <c r="DE1272">
        <f t="shared" si="1625"/>
        <v>1553.2800000000002</v>
      </c>
      <c r="DF1272" s="24">
        <f t="shared" si="1626"/>
        <v>996.47623999999996</v>
      </c>
      <c r="DG1272" s="15" t="str">
        <f t="shared" si="1627"/>
        <v>RED</v>
      </c>
      <c r="DH1272" s="15" t="str">
        <f t="shared" si="1628"/>
        <v>RED</v>
      </c>
      <c r="DI1272" s="15" t="str">
        <f t="shared" si="1629"/>
        <v>GREEN</v>
      </c>
    </row>
    <row r="1273" spans="1:113" x14ac:dyDescent="0.3">
      <c r="A1273" s="18">
        <v>34971</v>
      </c>
      <c r="B1273" s="1">
        <v>1009.93</v>
      </c>
      <c r="C1273" s="1">
        <v>1018.88</v>
      </c>
      <c r="D1273" s="1">
        <v>1001.94</v>
      </c>
      <c r="E1273" s="1">
        <v>1011.97</v>
      </c>
      <c r="F1273" s="1">
        <v>48700000</v>
      </c>
      <c r="G1273" s="1">
        <v>61800</v>
      </c>
      <c r="H1273" s="1">
        <v>0</v>
      </c>
      <c r="I1273" s="1">
        <v>985.31</v>
      </c>
      <c r="J1273" s="1">
        <v>986.92</v>
      </c>
      <c r="K1273" s="1">
        <v>0</v>
      </c>
      <c r="L1273" s="1">
        <v>0</v>
      </c>
      <c r="M1273" s="1">
        <v>0</v>
      </c>
      <c r="N1273" s="1">
        <v>87.31</v>
      </c>
      <c r="O1273" s="1">
        <v>50.16</v>
      </c>
      <c r="P1273" s="1">
        <v>41.27</v>
      </c>
      <c r="Q1273" s="1">
        <v>-13.77</v>
      </c>
      <c r="R1273" s="1">
        <v>-21.03</v>
      </c>
      <c r="S1273" s="1">
        <v>1.57</v>
      </c>
      <c r="T1273" s="1">
        <v>77.819999999999993</v>
      </c>
      <c r="U1273" s="1">
        <v>53.8</v>
      </c>
      <c r="V1273" s="1">
        <v>39.06</v>
      </c>
      <c r="W1273" s="1">
        <v>37.729999999999997</v>
      </c>
      <c r="X1273" s="1">
        <v>27.12</v>
      </c>
      <c r="Y1273" s="1">
        <v>1023.43</v>
      </c>
      <c r="Z1273" s="1">
        <v>950.41</v>
      </c>
      <c r="AA1273" s="1">
        <v>986.92</v>
      </c>
      <c r="AB1273" s="1">
        <v>1103.96</v>
      </c>
      <c r="AC1273" s="1">
        <v>0</v>
      </c>
      <c r="AD1273" s="19">
        <f t="shared" si="1596"/>
        <v>0.83660770577128385</v>
      </c>
      <c r="AE1273" s="1"/>
      <c r="AF1273" s="1"/>
      <c r="AG1273" s="2">
        <f t="shared" si="1632"/>
        <v>7.2600000000000016</v>
      </c>
      <c r="AH1273" s="1">
        <f t="shared" ref="AH1273:AH1317" si="1650">AVERAGE(E1273:E1278)</f>
        <v>983.99333333333334</v>
      </c>
      <c r="AI1273" s="21">
        <f t="shared" ref="AI1273:AI1317" si="1651">AVERAGE(E1273:E1285)</f>
        <v>986.57461538461553</v>
      </c>
      <c r="AJ1273" s="22">
        <f t="shared" ref="AJ1273:AJ1317" si="1652">AH1273-AI1273</f>
        <v>-2.5812820512821872</v>
      </c>
      <c r="AK1273" s="23">
        <f t="shared" ref="AK1273:AK1317" si="1653">AVERAGE(AJ1273:AJ1276)</f>
        <v>-1.800961538461479</v>
      </c>
      <c r="AL1273" s="23">
        <f t="shared" si="1597"/>
        <v>-0.78032051282070825</v>
      </c>
      <c r="AM1273" s="1"/>
      <c r="AN1273">
        <f t="shared" si="1634"/>
        <v>1004.135</v>
      </c>
      <c r="AO1273" s="4">
        <f t="shared" si="1635"/>
        <v>988.79750000000001</v>
      </c>
      <c r="AP1273" s="4">
        <f t="shared" si="1636"/>
        <v>985.93000000000006</v>
      </c>
      <c r="AQ1273" s="24">
        <f t="shared" si="1637"/>
        <v>988.97400000000016</v>
      </c>
      <c r="AR1273" t="str">
        <f t="shared" si="1638"/>
        <v>GREEN</v>
      </c>
      <c r="AS1273" t="str">
        <f t="shared" si="1639"/>
        <v>GREEN</v>
      </c>
      <c r="AT1273" t="str">
        <f t="shared" si="1640"/>
        <v>GREEN</v>
      </c>
      <c r="AU1273" t="str">
        <f t="shared" si="1641"/>
        <v>GREEN</v>
      </c>
      <c r="AV1273" t="str">
        <f t="shared" si="1642"/>
        <v>GREEN</v>
      </c>
      <c r="AW1273" t="str">
        <f t="shared" si="1643"/>
        <v>GREEN</v>
      </c>
      <c r="AX1273" s="25">
        <f t="shared" si="1644"/>
        <v>0</v>
      </c>
      <c r="AY1273" s="25">
        <f t="shared" si="1645"/>
        <v>0</v>
      </c>
      <c r="AZ1273" s="26" t="e">
        <f t="shared" si="1646"/>
        <v>#DIV/0!</v>
      </c>
      <c r="BA1273" s="1">
        <f t="shared" si="1648"/>
        <v>57075</v>
      </c>
      <c r="BB1273" s="1">
        <f t="shared" si="1648"/>
        <v>0</v>
      </c>
      <c r="BC1273" s="27">
        <f t="shared" si="1583"/>
        <v>1.0827858081471748</v>
      </c>
      <c r="BD1273" s="28" t="e">
        <f t="shared" si="1583"/>
        <v>#DIV/0!</v>
      </c>
      <c r="BE1273" s="29">
        <f t="shared" si="1585"/>
        <v>99.930516953863318</v>
      </c>
      <c r="BF1273" s="29">
        <f t="shared" si="1630"/>
        <v>89.042523624235713</v>
      </c>
      <c r="BG1273" s="30">
        <f t="shared" si="1598"/>
        <v>0</v>
      </c>
      <c r="BH1273" s="31" t="e">
        <f t="shared" si="1599"/>
        <v>#DIV/0!</v>
      </c>
      <c r="BI1273" s="31" t="e">
        <f t="shared" si="1600"/>
        <v>#DIV/0!</v>
      </c>
      <c r="BJ1273" s="32">
        <f t="shared" si="1601"/>
        <v>1016.9998555170877</v>
      </c>
      <c r="BK1273" s="24">
        <f t="shared" si="1602"/>
        <v>950.98681114957901</v>
      </c>
      <c r="BL1273" s="30">
        <f t="shared" si="1603"/>
        <v>6.5232214756868939E-2</v>
      </c>
      <c r="BM1273" s="30">
        <f t="shared" si="1604"/>
        <v>-4.970360304245817E-3</v>
      </c>
      <c r="BN1273" s="30">
        <f t="shared" si="1605"/>
        <v>6.0261854452623116E-2</v>
      </c>
      <c r="BO1273" s="30">
        <f t="shared" si="1606"/>
        <v>5.52914941483773E-2</v>
      </c>
      <c r="BP1273" s="30"/>
      <c r="BQ1273">
        <f t="shared" si="1607"/>
        <v>1246.67</v>
      </c>
      <c r="BR1273">
        <f t="shared" si="1608"/>
        <v>940.06</v>
      </c>
      <c r="BT1273" s="24">
        <f t="shared" si="1609"/>
        <v>1363.79502</v>
      </c>
      <c r="BU1273" s="24">
        <f t="shared" si="1610"/>
        <v>1129.5449800000001</v>
      </c>
      <c r="BV1273" s="24">
        <f t="shared" si="1611"/>
        <v>1436.1549800000003</v>
      </c>
      <c r="BW1273" s="24">
        <f t="shared" si="1612"/>
        <v>1057.1850199999999</v>
      </c>
      <c r="BX1273">
        <f t="shared" si="1613"/>
        <v>1553.2800000000002</v>
      </c>
      <c r="BY1273" s="24">
        <f t="shared" si="1614"/>
        <v>996.47623999999996</v>
      </c>
      <c r="BZ1273" s="15" t="str">
        <f t="shared" si="1615"/>
        <v>RED</v>
      </c>
      <c r="CA1273" s="15" t="str">
        <f t="shared" si="1616"/>
        <v>RED</v>
      </c>
      <c r="CB1273" s="15" t="str">
        <f t="shared" si="1617"/>
        <v>GREEN</v>
      </c>
      <c r="CC1273" s="15" t="str">
        <f t="shared" si="1618"/>
        <v>GREEN</v>
      </c>
      <c r="CJ1273">
        <f t="shared" si="1586"/>
        <v>1246.67</v>
      </c>
      <c r="CK1273">
        <f t="shared" si="1587"/>
        <v>940.06</v>
      </c>
      <c r="CM1273" s="24">
        <f t="shared" si="1588"/>
        <v>1363.79502</v>
      </c>
      <c r="CN1273" s="24">
        <f t="shared" si="1589"/>
        <v>1129.5449800000001</v>
      </c>
      <c r="CO1273" s="24">
        <f t="shared" si="1590"/>
        <v>1436.1549800000003</v>
      </c>
      <c r="CP1273" s="24">
        <f t="shared" si="1591"/>
        <v>1057.1850199999999</v>
      </c>
      <c r="CQ1273">
        <f t="shared" si="1592"/>
        <v>1553.2800000000002</v>
      </c>
      <c r="CR1273" s="24">
        <f t="shared" si="1593"/>
        <v>996.47623999999996</v>
      </c>
      <c r="CS1273" s="15" t="str">
        <f t="shared" si="1594"/>
        <v>RED</v>
      </c>
      <c r="CT1273" s="15" t="str">
        <f t="shared" si="1595"/>
        <v>RED</v>
      </c>
      <c r="CU1273" s="15" t="str">
        <f t="shared" si="1619"/>
        <v>GREEN</v>
      </c>
      <c r="CV1273" s="15" t="str">
        <f t="shared" si="1649"/>
        <v>0</v>
      </c>
      <c r="CX1273" s="24">
        <f t="shared" si="1620"/>
        <v>1246.67</v>
      </c>
      <c r="CY1273" s="24">
        <f t="shared" si="1621"/>
        <v>940.06</v>
      </c>
      <c r="DA1273" s="24">
        <f t="shared" si="1631"/>
        <v>1363.79502</v>
      </c>
      <c r="DB1273" s="24">
        <f t="shared" si="1622"/>
        <v>1129.5449800000001</v>
      </c>
      <c r="DC1273" s="24">
        <f t="shared" si="1623"/>
        <v>1436.1549800000003</v>
      </c>
      <c r="DD1273" s="24">
        <f t="shared" si="1624"/>
        <v>1057.1850199999999</v>
      </c>
      <c r="DE1273">
        <f t="shared" si="1625"/>
        <v>1553.2800000000002</v>
      </c>
      <c r="DF1273" s="24">
        <f t="shared" si="1626"/>
        <v>996.47623999999996</v>
      </c>
      <c r="DG1273" s="15" t="str">
        <f t="shared" si="1627"/>
        <v>RED</v>
      </c>
      <c r="DH1273" s="15" t="str">
        <f t="shared" si="1628"/>
        <v>RED</v>
      </c>
      <c r="DI1273" s="15" t="str">
        <f t="shared" si="1629"/>
        <v>GREEN</v>
      </c>
    </row>
    <row r="1274" spans="1:113" x14ac:dyDescent="0.3">
      <c r="A1274" s="18">
        <v>34964</v>
      </c>
      <c r="B1274" s="1">
        <v>974.28</v>
      </c>
      <c r="C1274" s="1">
        <v>996.3</v>
      </c>
      <c r="D1274" s="1">
        <v>974.28</v>
      </c>
      <c r="E1274" s="1">
        <v>996.3</v>
      </c>
      <c r="F1274" s="1">
        <v>45800000</v>
      </c>
      <c r="G1274" s="1">
        <v>57200</v>
      </c>
      <c r="H1274" s="1">
        <v>0</v>
      </c>
      <c r="I1274" s="1">
        <v>978.4</v>
      </c>
      <c r="J1274" s="1">
        <v>983.82</v>
      </c>
      <c r="K1274" s="1">
        <v>0</v>
      </c>
      <c r="L1274" s="1">
        <v>0</v>
      </c>
      <c r="M1274" s="1">
        <v>0</v>
      </c>
      <c r="N1274" s="1">
        <v>78.33</v>
      </c>
      <c r="O1274" s="1">
        <v>46.82</v>
      </c>
      <c r="P1274" s="1">
        <v>39.85</v>
      </c>
      <c r="Q1274" s="1">
        <v>-17.190000000000001</v>
      </c>
      <c r="R1274" s="1">
        <v>-22.84</v>
      </c>
      <c r="S1274" s="1">
        <v>2.23</v>
      </c>
      <c r="T1274" s="1">
        <v>57.16</v>
      </c>
      <c r="U1274" s="1">
        <v>31.59</v>
      </c>
      <c r="V1274" s="1">
        <v>34.72</v>
      </c>
      <c r="W1274" s="1">
        <v>40.42</v>
      </c>
      <c r="X1274" s="1">
        <v>29.07</v>
      </c>
      <c r="Y1274" s="1">
        <v>1021.8</v>
      </c>
      <c r="Z1274" s="1">
        <v>945.84</v>
      </c>
      <c r="AA1274" s="1">
        <v>983.82</v>
      </c>
      <c r="AB1274" s="1">
        <v>1103.96</v>
      </c>
      <c r="AC1274" s="1">
        <v>0</v>
      </c>
      <c r="AD1274" s="19">
        <f t="shared" si="1596"/>
        <v>1.1143402442894963</v>
      </c>
      <c r="AE1274" s="1"/>
      <c r="AF1274" s="1"/>
      <c r="AG1274" s="2">
        <f t="shared" si="1632"/>
        <v>5.6499999999999986</v>
      </c>
      <c r="AH1274" s="1">
        <f t="shared" si="1650"/>
        <v>981.09166666666658</v>
      </c>
      <c r="AI1274" s="21">
        <f t="shared" si="1651"/>
        <v>982.67153846153838</v>
      </c>
      <c r="AJ1274" s="22">
        <f t="shared" si="1652"/>
        <v>-1.5798717948717922</v>
      </c>
      <c r="AK1274" s="23">
        <f t="shared" si="1653"/>
        <v>-0.33599358974348092</v>
      </c>
      <c r="AL1274" s="23">
        <f t="shared" si="1597"/>
        <v>-1.2438782051283113</v>
      </c>
      <c r="AM1274" s="1"/>
      <c r="AN1274">
        <f t="shared" si="1634"/>
        <v>985.44499999999994</v>
      </c>
      <c r="AO1274" s="4">
        <f t="shared" si="1635"/>
        <v>978.64</v>
      </c>
      <c r="AP1274" s="4">
        <f t="shared" si="1636"/>
        <v>983.61374999999998</v>
      </c>
      <c r="AQ1274" s="24">
        <f t="shared" si="1637"/>
        <v>988.97900000000004</v>
      </c>
      <c r="AR1274" t="str">
        <f t="shared" si="1638"/>
        <v>GREEN</v>
      </c>
      <c r="AS1274" t="str">
        <f t="shared" si="1639"/>
        <v>GREEN</v>
      </c>
      <c r="AT1274" t="str">
        <f t="shared" si="1640"/>
        <v>GREEN</v>
      </c>
      <c r="AU1274" t="str">
        <f t="shared" si="1641"/>
        <v>GREEN</v>
      </c>
      <c r="AV1274" t="str">
        <f t="shared" si="1642"/>
        <v>GREEN</v>
      </c>
      <c r="AW1274" t="str">
        <f t="shared" si="1643"/>
        <v>GREEN</v>
      </c>
      <c r="AX1274" s="25">
        <f t="shared" si="1644"/>
        <v>0</v>
      </c>
      <c r="AY1274" s="25">
        <f t="shared" si="1645"/>
        <v>0</v>
      </c>
      <c r="AZ1274" s="26" t="e">
        <f t="shared" si="1646"/>
        <v>#DIV/0!</v>
      </c>
      <c r="BA1274" s="1">
        <f t="shared" si="1648"/>
        <v>48275</v>
      </c>
      <c r="BB1274" s="1">
        <f t="shared" si="1648"/>
        <v>0</v>
      </c>
      <c r="BC1274" s="27">
        <f t="shared" ref="BC1274:BD1318" si="1654">G1274/BA1274</f>
        <v>1.1848783013982394</v>
      </c>
      <c r="BD1274" s="28" t="e">
        <f t="shared" si="1654"/>
        <v>#DIV/0!</v>
      </c>
      <c r="BE1274" s="29">
        <f t="shared" si="1585"/>
        <v>78.154530294608094</v>
      </c>
      <c r="BF1274" s="29">
        <f t="shared" si="1630"/>
        <v>63.069760978321327</v>
      </c>
      <c r="BG1274" s="30">
        <f t="shared" si="1598"/>
        <v>0</v>
      </c>
      <c r="BH1274" s="31" t="e">
        <f t="shared" si="1599"/>
        <v>#DIV/0!</v>
      </c>
      <c r="BI1274" s="31" t="e">
        <f t="shared" si="1600"/>
        <v>#DIV/0!</v>
      </c>
      <c r="BJ1274" s="32">
        <f t="shared" si="1601"/>
        <v>1003.7231612409687</v>
      </c>
      <c r="BK1274" s="24">
        <f t="shared" si="1602"/>
        <v>958.46017209236447</v>
      </c>
      <c r="BL1274" s="30">
        <f t="shared" si="1603"/>
        <v>4.5431084159996207E-2</v>
      </c>
      <c r="BM1274" s="30">
        <f t="shared" si="1604"/>
        <v>-7.4507289380394848E-3</v>
      </c>
      <c r="BN1274" s="30">
        <f t="shared" si="1605"/>
        <v>3.7980355221956724E-2</v>
      </c>
      <c r="BO1274" s="30">
        <f t="shared" si="1606"/>
        <v>3.0529626283917241E-2</v>
      </c>
      <c r="BP1274" s="30"/>
      <c r="BQ1274">
        <f t="shared" si="1607"/>
        <v>1246.67</v>
      </c>
      <c r="BR1274">
        <f t="shared" si="1608"/>
        <v>940.06</v>
      </c>
      <c r="BT1274" s="24">
        <f t="shared" si="1609"/>
        <v>1363.79502</v>
      </c>
      <c r="BU1274" s="24">
        <f t="shared" si="1610"/>
        <v>1129.5449800000001</v>
      </c>
      <c r="BV1274" s="24">
        <f t="shared" si="1611"/>
        <v>1436.1549800000003</v>
      </c>
      <c r="BW1274" s="24">
        <f t="shared" si="1612"/>
        <v>1057.1850199999999</v>
      </c>
      <c r="BX1274">
        <f t="shared" si="1613"/>
        <v>1553.2800000000002</v>
      </c>
      <c r="BY1274" s="24">
        <f t="shared" si="1614"/>
        <v>996.47623999999996</v>
      </c>
      <c r="BZ1274" s="15" t="str">
        <f t="shared" si="1615"/>
        <v>RED</v>
      </c>
      <c r="CA1274" s="15" t="str">
        <f t="shared" si="1616"/>
        <v>RED</v>
      </c>
      <c r="CB1274" s="15" t="str">
        <f t="shared" si="1617"/>
        <v>RED</v>
      </c>
      <c r="CC1274" s="15" t="str">
        <f t="shared" si="1618"/>
        <v>0</v>
      </c>
      <c r="CJ1274">
        <f t="shared" si="1586"/>
        <v>1246.67</v>
      </c>
      <c r="CK1274">
        <f t="shared" si="1587"/>
        <v>940.06</v>
      </c>
      <c r="CM1274" s="24">
        <f t="shared" si="1588"/>
        <v>1363.79502</v>
      </c>
      <c r="CN1274" s="24">
        <f t="shared" si="1589"/>
        <v>1129.5449800000001</v>
      </c>
      <c r="CO1274" s="24">
        <f t="shared" si="1590"/>
        <v>1436.1549800000003</v>
      </c>
      <c r="CP1274" s="24">
        <f t="shared" si="1591"/>
        <v>1057.1850199999999</v>
      </c>
      <c r="CQ1274">
        <f t="shared" si="1592"/>
        <v>1553.2800000000002</v>
      </c>
      <c r="CR1274" s="24">
        <f t="shared" si="1593"/>
        <v>996.47623999999996</v>
      </c>
      <c r="CS1274" s="15" t="str">
        <f t="shared" si="1594"/>
        <v>RED</v>
      </c>
      <c r="CT1274" s="15" t="str">
        <f t="shared" si="1595"/>
        <v>RED</v>
      </c>
      <c r="CU1274" s="15" t="str">
        <f t="shared" si="1619"/>
        <v>RED</v>
      </c>
      <c r="CV1274" s="15" t="str">
        <f t="shared" si="1649"/>
        <v>0</v>
      </c>
      <c r="CX1274" s="24">
        <f t="shared" si="1620"/>
        <v>1246.67</v>
      </c>
      <c r="CY1274" s="24">
        <f t="shared" si="1621"/>
        <v>940.06</v>
      </c>
      <c r="DA1274" s="24">
        <f t="shared" si="1631"/>
        <v>1363.79502</v>
      </c>
      <c r="DB1274" s="24">
        <f t="shared" si="1622"/>
        <v>1129.5449800000001</v>
      </c>
      <c r="DC1274" s="24">
        <f t="shared" si="1623"/>
        <v>1436.1549800000003</v>
      </c>
      <c r="DD1274" s="24">
        <f t="shared" si="1624"/>
        <v>1057.1850199999999</v>
      </c>
      <c r="DE1274">
        <f t="shared" si="1625"/>
        <v>1553.2800000000002</v>
      </c>
      <c r="DF1274" s="24">
        <f t="shared" si="1626"/>
        <v>996.47623999999996</v>
      </c>
      <c r="DG1274" s="15" t="str">
        <f t="shared" si="1627"/>
        <v>RED</v>
      </c>
      <c r="DH1274" s="15" t="str">
        <f t="shared" si="1628"/>
        <v>RED</v>
      </c>
      <c r="DI1274" s="15" t="str">
        <f t="shared" si="1629"/>
        <v>RED</v>
      </c>
    </row>
    <row r="1275" spans="1:113" x14ac:dyDescent="0.3">
      <c r="A1275" s="18">
        <v>34957</v>
      </c>
      <c r="B1275" s="1">
        <v>973.59</v>
      </c>
      <c r="C1275" s="1">
        <v>974.59</v>
      </c>
      <c r="D1275" s="1">
        <v>967.98</v>
      </c>
      <c r="E1275" s="1">
        <v>974.59</v>
      </c>
      <c r="F1275" s="1">
        <v>47300000</v>
      </c>
      <c r="G1275" s="1">
        <v>57900</v>
      </c>
      <c r="H1275" s="1">
        <v>0</v>
      </c>
      <c r="I1275" s="1">
        <v>978.05</v>
      </c>
      <c r="J1275" s="1">
        <v>982.19</v>
      </c>
      <c r="K1275" s="1">
        <v>0</v>
      </c>
      <c r="L1275" s="1">
        <v>0</v>
      </c>
      <c r="M1275" s="1">
        <v>0</v>
      </c>
      <c r="N1275" s="1">
        <v>37.35</v>
      </c>
      <c r="O1275" s="1">
        <v>41.81</v>
      </c>
      <c r="P1275" s="1">
        <v>37.840000000000003</v>
      </c>
      <c r="Q1275" s="1">
        <v>-19.71</v>
      </c>
      <c r="R1275" s="1">
        <v>-24.25</v>
      </c>
      <c r="S1275" s="1">
        <v>0.23</v>
      </c>
      <c r="T1275" s="1">
        <v>26.43</v>
      </c>
      <c r="U1275" s="1">
        <v>15.37</v>
      </c>
      <c r="V1275" s="1">
        <v>30.32</v>
      </c>
      <c r="W1275" s="1">
        <v>43.2</v>
      </c>
      <c r="X1275" s="1">
        <v>30.72</v>
      </c>
      <c r="Y1275" s="1">
        <v>1020.68</v>
      </c>
      <c r="Z1275" s="1">
        <v>943.7</v>
      </c>
      <c r="AA1275" s="1">
        <v>982.19</v>
      </c>
      <c r="AB1275" s="1">
        <v>1103.96</v>
      </c>
      <c r="AC1275" s="1">
        <v>0</v>
      </c>
      <c r="AD1275" s="19">
        <f t="shared" si="1596"/>
        <v>0.11446225646865833</v>
      </c>
      <c r="AE1275" s="1"/>
      <c r="AF1275" s="1"/>
      <c r="AG1275" s="2">
        <f t="shared" si="1632"/>
        <v>4.5399999999999991</v>
      </c>
      <c r="AH1275" s="1">
        <f t="shared" si="1650"/>
        <v>979.86166666666668</v>
      </c>
      <c r="AI1275" s="21">
        <f t="shared" si="1651"/>
        <v>982.07769230769213</v>
      </c>
      <c r="AJ1275" s="22">
        <f t="shared" si="1652"/>
        <v>-2.2160256410254533</v>
      </c>
      <c r="AK1275" s="23">
        <f t="shared" si="1653"/>
        <v>1.8686217948718706</v>
      </c>
      <c r="AL1275" s="23">
        <f t="shared" si="1597"/>
        <v>-4.0846474358973239</v>
      </c>
      <c r="AM1275" s="1"/>
      <c r="AN1275">
        <f t="shared" si="1634"/>
        <v>973.46</v>
      </c>
      <c r="AO1275" s="4">
        <f t="shared" si="1635"/>
        <v>973.92250000000001</v>
      </c>
      <c r="AP1275" s="4">
        <f t="shared" si="1636"/>
        <v>985.18375000000003</v>
      </c>
      <c r="AQ1275" s="24">
        <f t="shared" si="1637"/>
        <v>987.71399999999994</v>
      </c>
      <c r="AR1275" t="str">
        <f t="shared" si="1638"/>
        <v>GREEN</v>
      </c>
      <c r="AS1275" t="str">
        <f t="shared" si="1639"/>
        <v>GREEN</v>
      </c>
      <c r="AT1275" t="str">
        <f t="shared" si="1640"/>
        <v>RED</v>
      </c>
      <c r="AU1275" t="str">
        <f t="shared" si="1641"/>
        <v>RED</v>
      </c>
      <c r="AV1275" t="str">
        <f t="shared" si="1642"/>
        <v>RED</v>
      </c>
      <c r="AW1275" t="str">
        <f t="shared" si="1643"/>
        <v>RED</v>
      </c>
      <c r="AX1275" s="25">
        <f t="shared" si="1644"/>
        <v>0</v>
      </c>
      <c r="AY1275" s="25">
        <f t="shared" si="1645"/>
        <v>0</v>
      </c>
      <c r="AZ1275" s="26" t="e">
        <f t="shared" si="1646"/>
        <v>#DIV/0!</v>
      </c>
      <c r="BA1275" s="1">
        <f t="shared" si="1648"/>
        <v>43575</v>
      </c>
      <c r="BB1275" s="1">
        <f t="shared" si="1648"/>
        <v>0</v>
      </c>
      <c r="BC1275" s="27">
        <f t="shared" si="1654"/>
        <v>1.3287435456110155</v>
      </c>
      <c r="BD1275" s="28" t="e">
        <f t="shared" si="1654"/>
        <v>#DIV/0!</v>
      </c>
      <c r="BE1275" s="29">
        <f t="shared" si="1585"/>
        <v>47.98499166203456</v>
      </c>
      <c r="BF1275" s="29">
        <f t="shared" si="1630"/>
        <v>46.414674819344185</v>
      </c>
      <c r="BG1275" s="30">
        <f t="shared" si="1598"/>
        <v>0</v>
      </c>
      <c r="BH1275" s="31" t="e">
        <f t="shared" si="1599"/>
        <v>#DIV/0!</v>
      </c>
      <c r="BI1275" s="31" t="e">
        <f t="shared" si="1600"/>
        <v>#DIV/0!</v>
      </c>
      <c r="BJ1275" s="32">
        <f t="shared" si="1601"/>
        <v>999.06880457596128</v>
      </c>
      <c r="BK1275" s="24">
        <f t="shared" si="1602"/>
        <v>960.65452875737208</v>
      </c>
      <c r="BL1275" s="30">
        <f t="shared" si="1603"/>
        <v>3.9415832112569597E-2</v>
      </c>
      <c r="BM1275" s="30">
        <f t="shared" si="1604"/>
        <v>-2.5117028264153386E-2</v>
      </c>
      <c r="BN1275" s="30">
        <f t="shared" si="1605"/>
        <v>1.4298803848416209E-2</v>
      </c>
      <c r="BO1275" s="30">
        <f t="shared" si="1606"/>
        <v>-1.0818224415737177E-2</v>
      </c>
      <c r="BP1275" s="30"/>
      <c r="BQ1275">
        <f t="shared" si="1607"/>
        <v>1246.67</v>
      </c>
      <c r="BR1275">
        <f t="shared" si="1608"/>
        <v>940.06</v>
      </c>
      <c r="BT1275" s="24">
        <f t="shared" si="1609"/>
        <v>1363.79502</v>
      </c>
      <c r="BU1275" s="24">
        <f t="shared" si="1610"/>
        <v>1129.5449800000001</v>
      </c>
      <c r="BV1275" s="24">
        <f t="shared" si="1611"/>
        <v>1436.1549800000003</v>
      </c>
      <c r="BW1275" s="24">
        <f t="shared" si="1612"/>
        <v>1057.1850199999999</v>
      </c>
      <c r="BX1275">
        <f t="shared" si="1613"/>
        <v>1553.2800000000002</v>
      </c>
      <c r="BY1275" s="24">
        <f t="shared" si="1614"/>
        <v>996.47623999999996</v>
      </c>
      <c r="BZ1275" s="15" t="str">
        <f t="shared" si="1615"/>
        <v>RED</v>
      </c>
      <c r="CA1275" s="15" t="str">
        <f t="shared" si="1616"/>
        <v>RED</v>
      </c>
      <c r="CB1275" s="15" t="str">
        <f t="shared" si="1617"/>
        <v>RED</v>
      </c>
      <c r="CC1275" s="15" t="str">
        <f t="shared" si="1618"/>
        <v>0</v>
      </c>
      <c r="CJ1275">
        <f t="shared" si="1586"/>
        <v>1246.67</v>
      </c>
      <c r="CK1275">
        <f t="shared" si="1587"/>
        <v>940.06</v>
      </c>
      <c r="CM1275" s="24">
        <f t="shared" si="1588"/>
        <v>1363.79502</v>
      </c>
      <c r="CN1275" s="24">
        <f t="shared" si="1589"/>
        <v>1129.5449800000001</v>
      </c>
      <c r="CO1275" s="24">
        <f t="shared" si="1590"/>
        <v>1436.1549800000003</v>
      </c>
      <c r="CP1275" s="24">
        <f t="shared" si="1591"/>
        <v>1057.1850199999999</v>
      </c>
      <c r="CQ1275">
        <f t="shared" si="1592"/>
        <v>1553.2800000000002</v>
      </c>
      <c r="CR1275" s="24">
        <f t="shared" si="1593"/>
        <v>996.47623999999996</v>
      </c>
      <c r="CS1275" s="15" t="str">
        <f t="shared" si="1594"/>
        <v>RED</v>
      </c>
      <c r="CT1275" s="15" t="str">
        <f t="shared" si="1595"/>
        <v>RED</v>
      </c>
      <c r="CU1275" s="15" t="str">
        <f t="shared" si="1619"/>
        <v>RED</v>
      </c>
      <c r="CV1275" s="15" t="str">
        <f t="shared" si="1649"/>
        <v>0</v>
      </c>
      <c r="CX1275" s="24">
        <f t="shared" si="1620"/>
        <v>1246.67</v>
      </c>
      <c r="CY1275" s="24">
        <f t="shared" si="1621"/>
        <v>940.06</v>
      </c>
      <c r="DA1275" s="24">
        <f t="shared" si="1631"/>
        <v>1363.79502</v>
      </c>
      <c r="DB1275" s="24">
        <f t="shared" si="1622"/>
        <v>1129.5449800000001</v>
      </c>
      <c r="DC1275" s="24">
        <f t="shared" si="1623"/>
        <v>1436.1549800000003</v>
      </c>
      <c r="DD1275" s="24">
        <f t="shared" si="1624"/>
        <v>1057.1850199999999</v>
      </c>
      <c r="DE1275">
        <f t="shared" si="1625"/>
        <v>1553.2800000000002</v>
      </c>
      <c r="DF1275" s="24">
        <f t="shared" si="1626"/>
        <v>996.47623999999996</v>
      </c>
      <c r="DG1275" s="15" t="str">
        <f t="shared" si="1627"/>
        <v>RED</v>
      </c>
      <c r="DH1275" s="15" t="str">
        <f t="shared" si="1628"/>
        <v>RED</v>
      </c>
      <c r="DI1275" s="15" t="str">
        <f t="shared" si="1629"/>
        <v>RED</v>
      </c>
    </row>
    <row r="1276" spans="1:113" x14ac:dyDescent="0.3">
      <c r="A1276" s="18">
        <v>34950</v>
      </c>
      <c r="B1276" s="1">
        <v>966.22</v>
      </c>
      <c r="C1276" s="1">
        <v>972.33</v>
      </c>
      <c r="D1276" s="1">
        <v>960.68</v>
      </c>
      <c r="E1276" s="1">
        <v>972.33</v>
      </c>
      <c r="F1276" s="1">
        <v>51800000</v>
      </c>
      <c r="G1276" s="1">
        <v>51400</v>
      </c>
      <c r="H1276" s="1">
        <v>0</v>
      </c>
      <c r="I1276" s="1">
        <v>980.92</v>
      </c>
      <c r="J1276" s="1">
        <v>980.55</v>
      </c>
      <c r="K1276" s="1">
        <v>0</v>
      </c>
      <c r="L1276" s="1">
        <v>0</v>
      </c>
      <c r="M1276" s="1">
        <v>0</v>
      </c>
      <c r="N1276" s="1">
        <v>27.89</v>
      </c>
      <c r="O1276" s="1">
        <v>41.27</v>
      </c>
      <c r="P1276" s="1">
        <v>37.630000000000003</v>
      </c>
      <c r="Q1276" s="1">
        <v>-20.420000000000002</v>
      </c>
      <c r="R1276" s="1">
        <v>-25.39</v>
      </c>
      <c r="S1276" s="1">
        <v>0.1</v>
      </c>
      <c r="T1276" s="1">
        <v>11.2</v>
      </c>
      <c r="U1276" s="1">
        <v>15.08</v>
      </c>
      <c r="V1276" s="1">
        <v>30.24</v>
      </c>
      <c r="W1276" s="1">
        <v>44.05</v>
      </c>
      <c r="X1276" s="1">
        <v>31.74</v>
      </c>
      <c r="Y1276" s="1">
        <v>1022.8</v>
      </c>
      <c r="Z1276" s="1">
        <v>938.3</v>
      </c>
      <c r="AA1276" s="1">
        <v>980.55</v>
      </c>
      <c r="AB1276" s="1">
        <v>1103.96</v>
      </c>
      <c r="AC1276" s="1">
        <v>0</v>
      </c>
      <c r="AD1276" s="19">
        <f t="shared" si="1596"/>
        <v>4.5679606841341258E-2</v>
      </c>
      <c r="AE1276" s="1"/>
      <c r="AF1276" s="1"/>
      <c r="AG1276" s="2">
        <f t="shared" si="1632"/>
        <v>4.9699999999999989</v>
      </c>
      <c r="AH1276" s="1">
        <f t="shared" si="1650"/>
        <v>983.00333333333344</v>
      </c>
      <c r="AI1276" s="21">
        <f t="shared" si="1651"/>
        <v>983.82999999999993</v>
      </c>
      <c r="AJ1276" s="22">
        <f t="shared" si="1652"/>
        <v>-0.82666666666648325</v>
      </c>
      <c r="AK1276" s="23">
        <f t="shared" si="1653"/>
        <v>4.7133653846154004</v>
      </c>
      <c r="AL1276" s="23">
        <f t="shared" si="1597"/>
        <v>-5.5400320512818837</v>
      </c>
      <c r="AM1276" s="1"/>
      <c r="AN1276">
        <f t="shared" si="1634"/>
        <v>971.83500000000004</v>
      </c>
      <c r="AO1276" s="4">
        <f t="shared" si="1635"/>
        <v>978.91499999999996</v>
      </c>
      <c r="AP1276" s="4">
        <f t="shared" si="1636"/>
        <v>989.86249999999995</v>
      </c>
      <c r="AQ1276" s="24">
        <f t="shared" si="1637"/>
        <v>984.26099999999985</v>
      </c>
      <c r="AR1276" t="str">
        <f t="shared" si="1638"/>
        <v>GREEN</v>
      </c>
      <c r="AS1276" t="str">
        <f t="shared" si="1639"/>
        <v>RED</v>
      </c>
      <c r="AT1276" t="str">
        <f t="shared" si="1640"/>
        <v>RED</v>
      </c>
      <c r="AU1276" t="str">
        <f t="shared" si="1641"/>
        <v>RED</v>
      </c>
      <c r="AV1276" t="str">
        <f t="shared" si="1642"/>
        <v>RED</v>
      </c>
      <c r="AW1276" t="str">
        <f t="shared" si="1643"/>
        <v>RED</v>
      </c>
      <c r="AX1276" s="25">
        <f t="shared" si="1644"/>
        <v>0</v>
      </c>
      <c r="AY1276" s="25">
        <f t="shared" si="1645"/>
        <v>0</v>
      </c>
      <c r="AZ1276" s="26" t="e">
        <f t="shared" si="1646"/>
        <v>#DIV/0!</v>
      </c>
      <c r="BA1276" s="1">
        <f t="shared" si="1648"/>
        <v>35200</v>
      </c>
      <c r="BB1276" s="1">
        <f t="shared" si="1648"/>
        <v>0</v>
      </c>
      <c r="BC1276" s="27">
        <f t="shared" si="1654"/>
        <v>1.4602272727272727</v>
      </c>
      <c r="BD1276" s="28" t="e">
        <f t="shared" si="1654"/>
        <v>#DIV/0!</v>
      </c>
      <c r="BE1276" s="29">
        <f t="shared" si="1585"/>
        <v>44.844357976653811</v>
      </c>
      <c r="BF1276" s="29">
        <f t="shared" si="1630"/>
        <v>44.156475819900052</v>
      </c>
      <c r="BG1276" s="30">
        <f t="shared" si="1598"/>
        <v>0</v>
      </c>
      <c r="BH1276" s="31" t="e">
        <f t="shared" si="1599"/>
        <v>#DIV/0!</v>
      </c>
      <c r="BI1276" s="31" t="e">
        <f t="shared" si="1600"/>
        <v>#DIV/0!</v>
      </c>
      <c r="BJ1276" s="32">
        <f t="shared" si="1601"/>
        <v>1004.1410329874269</v>
      </c>
      <c r="BK1276" s="24">
        <f t="shared" si="1602"/>
        <v>961.86563367923998</v>
      </c>
      <c r="BL1276" s="30">
        <f t="shared" si="1603"/>
        <v>4.3478447963332341E-2</v>
      </c>
      <c r="BM1276" s="30">
        <f t="shared" si="1604"/>
        <v>-3.271629280946476E-2</v>
      </c>
      <c r="BN1276" s="30">
        <f t="shared" si="1605"/>
        <v>1.0762155153867579E-2</v>
      </c>
      <c r="BO1276" s="30">
        <f t="shared" si="1606"/>
        <v>-2.1954137655597179E-2</v>
      </c>
      <c r="BP1276" s="30"/>
      <c r="BQ1276">
        <f t="shared" si="1607"/>
        <v>1246.67</v>
      </c>
      <c r="BR1276">
        <f t="shared" si="1608"/>
        <v>940.06</v>
      </c>
      <c r="BT1276" s="24">
        <f t="shared" si="1609"/>
        <v>1363.79502</v>
      </c>
      <c r="BU1276" s="24">
        <f t="shared" si="1610"/>
        <v>1129.5449800000001</v>
      </c>
      <c r="BV1276" s="24">
        <f t="shared" si="1611"/>
        <v>1436.1549800000003</v>
      </c>
      <c r="BW1276" s="24">
        <f t="shared" si="1612"/>
        <v>1057.1850199999999</v>
      </c>
      <c r="BX1276">
        <f t="shared" si="1613"/>
        <v>1553.2800000000002</v>
      </c>
      <c r="BY1276" s="24">
        <f t="shared" si="1614"/>
        <v>996.47623999999996</v>
      </c>
      <c r="BZ1276" s="15" t="str">
        <f t="shared" si="1615"/>
        <v>RED</v>
      </c>
      <c r="CA1276" s="15" t="str">
        <f t="shared" si="1616"/>
        <v>RED</v>
      </c>
      <c r="CB1276" s="15" t="str">
        <f t="shared" si="1617"/>
        <v>RED</v>
      </c>
      <c r="CC1276" s="15" t="str">
        <f t="shared" si="1618"/>
        <v>0</v>
      </c>
      <c r="CJ1276">
        <f t="shared" si="1586"/>
        <v>1246.67</v>
      </c>
      <c r="CK1276">
        <f t="shared" si="1587"/>
        <v>940.06</v>
      </c>
      <c r="CM1276" s="24">
        <f t="shared" si="1588"/>
        <v>1363.79502</v>
      </c>
      <c r="CN1276" s="24">
        <f t="shared" si="1589"/>
        <v>1129.5449800000001</v>
      </c>
      <c r="CO1276" s="24">
        <f t="shared" si="1590"/>
        <v>1436.1549800000003</v>
      </c>
      <c r="CP1276" s="24">
        <f t="shared" si="1591"/>
        <v>1057.1850199999999</v>
      </c>
      <c r="CQ1276">
        <f t="shared" si="1592"/>
        <v>1553.2800000000002</v>
      </c>
      <c r="CR1276" s="24">
        <f t="shared" si="1593"/>
        <v>996.47623999999996</v>
      </c>
      <c r="CS1276" s="15" t="str">
        <f t="shared" si="1594"/>
        <v>RED</v>
      </c>
      <c r="CT1276" s="15" t="str">
        <f t="shared" si="1595"/>
        <v>RED</v>
      </c>
      <c r="CU1276" s="15" t="str">
        <f t="shared" si="1619"/>
        <v>RED</v>
      </c>
      <c r="CV1276" s="15" t="str">
        <f t="shared" si="1649"/>
        <v>0</v>
      </c>
      <c r="CX1276" s="24">
        <f t="shared" si="1620"/>
        <v>1246.67</v>
      </c>
      <c r="CY1276" s="24">
        <f t="shared" si="1621"/>
        <v>940.06</v>
      </c>
      <c r="DA1276" s="24">
        <f t="shared" si="1631"/>
        <v>1363.79502</v>
      </c>
      <c r="DB1276" s="24">
        <f t="shared" si="1622"/>
        <v>1129.5449800000001</v>
      </c>
      <c r="DC1276" s="24">
        <f t="shared" si="1623"/>
        <v>1436.1549800000003</v>
      </c>
      <c r="DD1276" s="24">
        <f t="shared" si="1624"/>
        <v>1057.1850199999999</v>
      </c>
      <c r="DE1276">
        <f t="shared" si="1625"/>
        <v>1553.2800000000002</v>
      </c>
      <c r="DF1276" s="24">
        <f t="shared" si="1626"/>
        <v>996.47623999999996</v>
      </c>
      <c r="DG1276" s="15" t="str">
        <f t="shared" si="1627"/>
        <v>RED</v>
      </c>
      <c r="DH1276" s="15" t="str">
        <f t="shared" si="1628"/>
        <v>RED</v>
      </c>
      <c r="DI1276" s="15" t="str">
        <f t="shared" si="1629"/>
        <v>RED</v>
      </c>
    </row>
    <row r="1277" spans="1:113" x14ac:dyDescent="0.3">
      <c r="A1277" s="18">
        <v>34943</v>
      </c>
      <c r="B1277" s="1">
        <v>967.43</v>
      </c>
      <c r="C1277" s="1">
        <v>971.74</v>
      </c>
      <c r="D1277" s="1">
        <v>967.43</v>
      </c>
      <c r="E1277" s="1">
        <v>971.34</v>
      </c>
      <c r="F1277" s="1">
        <v>28600000</v>
      </c>
      <c r="G1277" s="1">
        <v>26600</v>
      </c>
      <c r="H1277" s="1">
        <v>0</v>
      </c>
      <c r="I1277" s="1">
        <v>985.14</v>
      </c>
      <c r="J1277" s="1">
        <v>982.57</v>
      </c>
      <c r="K1277" s="1">
        <v>0</v>
      </c>
      <c r="L1277" s="1">
        <v>0</v>
      </c>
      <c r="M1277" s="1">
        <v>0</v>
      </c>
      <c r="N1277" s="1">
        <v>24.56</v>
      </c>
      <c r="O1277" s="1">
        <v>41.05</v>
      </c>
      <c r="P1277" s="1">
        <v>37.54</v>
      </c>
      <c r="Q1277" s="1">
        <v>-20.81</v>
      </c>
      <c r="R1277" s="1">
        <v>-26.63</v>
      </c>
      <c r="S1277" s="1">
        <v>-0.62</v>
      </c>
      <c r="T1277" s="1">
        <v>8.48</v>
      </c>
      <c r="U1277" s="1">
        <v>26.27</v>
      </c>
      <c r="V1277" s="1">
        <v>31.25</v>
      </c>
      <c r="W1277" s="1">
        <v>43.59</v>
      </c>
      <c r="X1277" s="1">
        <v>32.75</v>
      </c>
      <c r="Y1277" s="1">
        <v>1026.8599999999999</v>
      </c>
      <c r="Z1277" s="1">
        <v>938.27</v>
      </c>
      <c r="AA1277" s="1">
        <v>982.57</v>
      </c>
      <c r="AB1277" s="1">
        <v>1103.96</v>
      </c>
      <c r="AC1277" s="1">
        <v>0</v>
      </c>
      <c r="AD1277" s="19">
        <f t="shared" si="1596"/>
        <v>-0.26802055465261709</v>
      </c>
      <c r="AE1277" s="1"/>
      <c r="AF1277" s="1"/>
      <c r="AG1277" s="2">
        <f t="shared" si="1632"/>
        <v>5.82</v>
      </c>
      <c r="AH1277" s="1">
        <f t="shared" si="1650"/>
        <v>989.0916666666667</v>
      </c>
      <c r="AI1277" s="21">
        <f t="shared" si="1651"/>
        <v>985.81307692307689</v>
      </c>
      <c r="AJ1277" s="22">
        <f t="shared" si="1652"/>
        <v>3.278589743589805</v>
      </c>
      <c r="AK1277" s="23">
        <f t="shared" si="1653"/>
        <v>4.956474358974333</v>
      </c>
      <c r="AL1277" s="23">
        <f t="shared" si="1597"/>
        <v>-1.6778846153845279</v>
      </c>
      <c r="AM1277" s="1"/>
      <c r="AN1277">
        <f t="shared" si="1634"/>
        <v>974.38499999999999</v>
      </c>
      <c r="AO1277" s="4">
        <f t="shared" si="1635"/>
        <v>983.0625</v>
      </c>
      <c r="AP1277" s="4">
        <f t="shared" si="1636"/>
        <v>991.27749999999992</v>
      </c>
      <c r="AQ1277" s="24">
        <f t="shared" si="1637"/>
        <v>983.15099999999984</v>
      </c>
      <c r="AR1277" t="str">
        <f t="shared" si="1638"/>
        <v>RED</v>
      </c>
      <c r="AS1277" t="str">
        <f t="shared" si="1639"/>
        <v>RED</v>
      </c>
      <c r="AT1277" t="str">
        <f t="shared" si="1640"/>
        <v>RED</v>
      </c>
      <c r="AU1277" t="str">
        <f t="shared" si="1641"/>
        <v>RED</v>
      </c>
      <c r="AV1277" t="str">
        <f t="shared" si="1642"/>
        <v>RED</v>
      </c>
      <c r="AW1277" t="str">
        <f t="shared" si="1643"/>
        <v>RED</v>
      </c>
      <c r="AX1277" s="25">
        <f t="shared" si="1644"/>
        <v>0</v>
      </c>
      <c r="AY1277" s="25">
        <f t="shared" si="1645"/>
        <v>0</v>
      </c>
      <c r="AZ1277" s="26" t="e">
        <f t="shared" si="1646"/>
        <v>#DIV/0!</v>
      </c>
      <c r="BA1277" s="1">
        <f t="shared" si="1648"/>
        <v>33550</v>
      </c>
      <c r="BB1277" s="1">
        <f t="shared" si="1648"/>
        <v>0</v>
      </c>
      <c r="BC1277" s="27">
        <f t="shared" si="1654"/>
        <v>0.79284649776453053</v>
      </c>
      <c r="BD1277" s="28" t="e">
        <f t="shared" si="1654"/>
        <v>#DIV/0!</v>
      </c>
      <c r="BE1277" s="29">
        <f t="shared" si="1585"/>
        <v>43.468593663146287</v>
      </c>
      <c r="BF1277" s="29">
        <f t="shared" si="1630"/>
        <v>47.700111172873861</v>
      </c>
      <c r="BG1277" s="30">
        <f t="shared" si="1598"/>
        <v>0</v>
      </c>
      <c r="BH1277" s="31" t="e">
        <f t="shared" si="1599"/>
        <v>#DIV/0!</v>
      </c>
      <c r="BI1277" s="31" t="e">
        <f t="shared" si="1600"/>
        <v>#DIV/0!</v>
      </c>
      <c r="BJ1277" s="32">
        <f t="shared" si="1601"/>
        <v>1015.786134757765</v>
      </c>
      <c r="BK1277" s="24">
        <f t="shared" si="1602"/>
        <v>962.39719857556838</v>
      </c>
      <c r="BL1277" s="30">
        <f t="shared" si="1603"/>
        <v>5.4964210453802613E-2</v>
      </c>
      <c r="BM1277" s="30">
        <f t="shared" si="1604"/>
        <v>-4.5757546026895815E-2</v>
      </c>
      <c r="BN1277" s="30">
        <f t="shared" si="1605"/>
        <v>9.2066644269067979E-3</v>
      </c>
      <c r="BO1277" s="30">
        <f t="shared" si="1606"/>
        <v>-3.6550881599989017E-2</v>
      </c>
      <c r="BP1277" s="30"/>
      <c r="BQ1277">
        <f t="shared" si="1607"/>
        <v>1246.67</v>
      </c>
      <c r="BR1277">
        <f t="shared" si="1608"/>
        <v>940.06</v>
      </c>
      <c r="BT1277" s="24">
        <f t="shared" si="1609"/>
        <v>1363.79502</v>
      </c>
      <c r="BU1277" s="24">
        <f t="shared" si="1610"/>
        <v>1129.5449800000001</v>
      </c>
      <c r="BV1277" s="24">
        <f t="shared" si="1611"/>
        <v>1436.1549800000003</v>
      </c>
      <c r="BW1277" s="24">
        <f t="shared" si="1612"/>
        <v>1057.1850199999999</v>
      </c>
      <c r="BX1277">
        <f t="shared" si="1613"/>
        <v>1553.2800000000002</v>
      </c>
      <c r="BY1277" s="24">
        <f t="shared" si="1614"/>
        <v>996.47623999999996</v>
      </c>
      <c r="BZ1277" s="15" t="str">
        <f t="shared" si="1615"/>
        <v>RED</v>
      </c>
      <c r="CA1277" s="15" t="str">
        <f t="shared" si="1616"/>
        <v>RED</v>
      </c>
      <c r="CB1277" s="15" t="str">
        <f t="shared" si="1617"/>
        <v>RED</v>
      </c>
      <c r="CC1277" s="15" t="str">
        <f t="shared" si="1618"/>
        <v>0</v>
      </c>
      <c r="CJ1277">
        <f t="shared" si="1586"/>
        <v>1246.67</v>
      </c>
      <c r="CK1277">
        <f t="shared" si="1587"/>
        <v>940.06</v>
      </c>
      <c r="CM1277" s="24">
        <f t="shared" si="1588"/>
        <v>1363.79502</v>
      </c>
      <c r="CN1277" s="24">
        <f t="shared" si="1589"/>
        <v>1129.5449800000001</v>
      </c>
      <c r="CO1277" s="24">
        <f t="shared" si="1590"/>
        <v>1436.1549800000003</v>
      </c>
      <c r="CP1277" s="24">
        <f t="shared" si="1591"/>
        <v>1057.1850199999999</v>
      </c>
      <c r="CQ1277">
        <f t="shared" si="1592"/>
        <v>1553.2800000000002</v>
      </c>
      <c r="CR1277" s="24">
        <f t="shared" si="1593"/>
        <v>996.47623999999996</v>
      </c>
      <c r="CS1277" s="15" t="str">
        <f t="shared" si="1594"/>
        <v>RED</v>
      </c>
      <c r="CT1277" s="15" t="str">
        <f t="shared" si="1595"/>
        <v>RED</v>
      </c>
      <c r="CU1277" s="15" t="str">
        <f t="shared" si="1619"/>
        <v>RED</v>
      </c>
      <c r="CV1277" s="15" t="str">
        <f t="shared" si="1649"/>
        <v>0</v>
      </c>
      <c r="CX1277" s="24">
        <f t="shared" si="1620"/>
        <v>1246.67</v>
      </c>
      <c r="CY1277" s="24">
        <f t="shared" si="1621"/>
        <v>940.06</v>
      </c>
      <c r="DA1277" s="24">
        <f t="shared" si="1631"/>
        <v>1363.79502</v>
      </c>
      <c r="DB1277" s="24">
        <f t="shared" si="1622"/>
        <v>1129.5449800000001</v>
      </c>
      <c r="DC1277" s="24">
        <f t="shared" si="1623"/>
        <v>1436.1549800000003</v>
      </c>
      <c r="DD1277" s="24">
        <f t="shared" si="1624"/>
        <v>1057.1850199999999</v>
      </c>
      <c r="DE1277">
        <f t="shared" si="1625"/>
        <v>1553.2800000000002</v>
      </c>
      <c r="DF1277" s="24">
        <f t="shared" si="1626"/>
        <v>996.47623999999996</v>
      </c>
      <c r="DG1277" s="15" t="str">
        <f t="shared" si="1627"/>
        <v>RED</v>
      </c>
      <c r="DH1277" s="15" t="str">
        <f t="shared" si="1628"/>
        <v>RED</v>
      </c>
      <c r="DI1277" s="15" t="str">
        <f t="shared" si="1629"/>
        <v>RED</v>
      </c>
    </row>
    <row r="1278" spans="1:113" x14ac:dyDescent="0.3">
      <c r="A1278" s="18">
        <v>34936</v>
      </c>
      <c r="B1278" s="1">
        <v>995.96</v>
      </c>
      <c r="C1278" s="1">
        <v>996.36</v>
      </c>
      <c r="D1278" s="1">
        <v>977.43</v>
      </c>
      <c r="E1278" s="1">
        <v>977.43</v>
      </c>
      <c r="F1278" s="1">
        <v>37000000</v>
      </c>
      <c r="G1278" s="1">
        <v>38400</v>
      </c>
      <c r="H1278" s="1">
        <v>0</v>
      </c>
      <c r="I1278" s="1">
        <v>992.64</v>
      </c>
      <c r="J1278" s="1">
        <v>986.36</v>
      </c>
      <c r="K1278" s="1">
        <v>0</v>
      </c>
      <c r="L1278" s="1">
        <v>0</v>
      </c>
      <c r="M1278" s="1">
        <v>0</v>
      </c>
      <c r="N1278" s="1">
        <v>30.29</v>
      </c>
      <c r="O1278" s="1">
        <v>41.95</v>
      </c>
      <c r="P1278" s="1">
        <v>37.86</v>
      </c>
      <c r="Q1278" s="1">
        <v>-20.9</v>
      </c>
      <c r="R1278" s="1">
        <v>-28.09</v>
      </c>
      <c r="S1278" s="1">
        <v>-1.72</v>
      </c>
      <c r="T1278" s="1">
        <v>25.56</v>
      </c>
      <c r="U1278" s="1">
        <v>43</v>
      </c>
      <c r="V1278" s="1">
        <v>32.090000000000003</v>
      </c>
      <c r="W1278" s="1">
        <v>42.06</v>
      </c>
      <c r="X1278" s="1">
        <v>34</v>
      </c>
      <c r="Y1278" s="1">
        <v>1038.43</v>
      </c>
      <c r="Z1278" s="1">
        <v>934.28</v>
      </c>
      <c r="AA1278" s="1">
        <v>986.36</v>
      </c>
      <c r="AB1278" s="1">
        <v>1106.25</v>
      </c>
      <c r="AC1278" s="1">
        <v>0</v>
      </c>
      <c r="AD1278" s="19">
        <f t="shared" si="1596"/>
        <v>-0.64125278116695184</v>
      </c>
      <c r="AE1278" s="1"/>
      <c r="AF1278" s="1"/>
      <c r="AG1278" s="2">
        <f t="shared" si="1632"/>
        <v>7.1900000000000013</v>
      </c>
      <c r="AH1278" s="1">
        <f t="shared" si="1650"/>
        <v>995.87166666666656</v>
      </c>
      <c r="AI1278" s="21">
        <f t="shared" si="1651"/>
        <v>988.63307692307694</v>
      </c>
      <c r="AJ1278" s="22">
        <f t="shared" si="1652"/>
        <v>7.238589743589614</v>
      </c>
      <c r="AK1278" s="23">
        <f t="shared" si="1653"/>
        <v>3.7687499999999829</v>
      </c>
      <c r="AL1278" s="23">
        <f t="shared" si="1597"/>
        <v>3.4698397435896311</v>
      </c>
      <c r="AM1278" s="1"/>
      <c r="AN1278">
        <f t="shared" si="1634"/>
        <v>985.99499999999989</v>
      </c>
      <c r="AO1278" s="4">
        <f t="shared" si="1635"/>
        <v>988.58749999999998</v>
      </c>
      <c r="AP1278" s="4">
        <f t="shared" si="1636"/>
        <v>987.36749999999984</v>
      </c>
      <c r="AQ1278" s="24">
        <f t="shared" si="1637"/>
        <v>984.87499999999977</v>
      </c>
      <c r="AR1278" t="str">
        <f t="shared" si="1638"/>
        <v>RED</v>
      </c>
      <c r="AS1278" t="str">
        <f t="shared" si="1639"/>
        <v>RED</v>
      </c>
      <c r="AT1278" t="str">
        <f t="shared" si="1640"/>
        <v>RED</v>
      </c>
      <c r="AU1278" t="str">
        <f t="shared" si="1641"/>
        <v>RED</v>
      </c>
      <c r="AV1278" t="str">
        <f t="shared" si="1642"/>
        <v>RED</v>
      </c>
      <c r="AW1278" t="str">
        <f t="shared" si="1643"/>
        <v>RED</v>
      </c>
      <c r="AX1278" s="25">
        <f t="shared" si="1644"/>
        <v>0</v>
      </c>
      <c r="AY1278" s="25">
        <f t="shared" si="1645"/>
        <v>0</v>
      </c>
      <c r="AZ1278" s="26" t="e">
        <f t="shared" si="1646"/>
        <v>#DIV/0!</v>
      </c>
      <c r="BA1278" s="1">
        <f t="shared" si="1648"/>
        <v>45000</v>
      </c>
      <c r="BB1278" s="1">
        <f t="shared" si="1648"/>
        <v>0</v>
      </c>
      <c r="BC1278" s="27">
        <f t="shared" si="1654"/>
        <v>0.85333333333333339</v>
      </c>
      <c r="BD1278" s="28" t="e">
        <f t="shared" si="1654"/>
        <v>#DIV/0!</v>
      </c>
      <c r="BE1278" s="29">
        <f t="shared" si="1585"/>
        <v>51.931628682601428</v>
      </c>
      <c r="BF1278" s="29">
        <f t="shared" si="1630"/>
        <v>63.834074485825433</v>
      </c>
      <c r="BG1278" s="30">
        <f t="shared" si="1598"/>
        <v>0</v>
      </c>
      <c r="BH1278" s="31" t="e">
        <f t="shared" si="1599"/>
        <v>#DIV/0!</v>
      </c>
      <c r="BI1278" s="31" t="e">
        <f t="shared" si="1600"/>
        <v>#DIV/0!</v>
      </c>
      <c r="BJ1278" s="32">
        <f t="shared" si="1601"/>
        <v>1021.5702220086828</v>
      </c>
      <c r="BK1278" s="24">
        <f t="shared" si="1602"/>
        <v>970.17311132465034</v>
      </c>
      <c r="BL1278" s="30">
        <f t="shared" si="1603"/>
        <v>5.2583929983766042E-2</v>
      </c>
      <c r="BM1278" s="30">
        <f t="shared" si="1604"/>
        <v>-4.5159471275367881E-2</v>
      </c>
      <c r="BN1278" s="30">
        <f t="shared" si="1605"/>
        <v>7.4244587083981614E-3</v>
      </c>
      <c r="BO1278" s="30">
        <f t="shared" si="1606"/>
        <v>-3.773501256696972E-2</v>
      </c>
      <c r="BP1278" s="30"/>
      <c r="BQ1278">
        <f t="shared" si="1607"/>
        <v>1246.67</v>
      </c>
      <c r="BR1278">
        <f t="shared" si="1608"/>
        <v>940.06</v>
      </c>
      <c r="BT1278" s="24">
        <f t="shared" si="1609"/>
        <v>1363.79502</v>
      </c>
      <c r="BU1278" s="24">
        <f t="shared" si="1610"/>
        <v>1129.5449800000001</v>
      </c>
      <c r="BV1278" s="24">
        <f t="shared" si="1611"/>
        <v>1436.1549800000003</v>
      </c>
      <c r="BW1278" s="24">
        <f t="shared" si="1612"/>
        <v>1057.1850199999999</v>
      </c>
      <c r="BX1278">
        <f t="shared" si="1613"/>
        <v>1553.2800000000002</v>
      </c>
      <c r="BY1278" s="24">
        <f t="shared" si="1614"/>
        <v>996.47623999999996</v>
      </c>
      <c r="BZ1278" s="15" t="str">
        <f t="shared" si="1615"/>
        <v>RED</v>
      </c>
      <c r="CA1278" s="15" t="str">
        <f t="shared" si="1616"/>
        <v>RED</v>
      </c>
      <c r="CB1278" s="15" t="str">
        <f t="shared" si="1617"/>
        <v>RED</v>
      </c>
      <c r="CC1278" s="15" t="str">
        <f t="shared" si="1618"/>
        <v>0</v>
      </c>
      <c r="CJ1278">
        <f t="shared" si="1586"/>
        <v>1246.67</v>
      </c>
      <c r="CK1278">
        <f t="shared" si="1587"/>
        <v>940.06</v>
      </c>
      <c r="CM1278" s="24">
        <f t="shared" si="1588"/>
        <v>1363.79502</v>
      </c>
      <c r="CN1278" s="24">
        <f t="shared" si="1589"/>
        <v>1129.5449800000001</v>
      </c>
      <c r="CO1278" s="24">
        <f t="shared" si="1590"/>
        <v>1436.1549800000003</v>
      </c>
      <c r="CP1278" s="24">
        <f t="shared" si="1591"/>
        <v>1057.1850199999999</v>
      </c>
      <c r="CQ1278">
        <f t="shared" si="1592"/>
        <v>1553.2800000000002</v>
      </c>
      <c r="CR1278" s="24">
        <f t="shared" si="1593"/>
        <v>996.47623999999996</v>
      </c>
      <c r="CS1278" s="15" t="str">
        <f t="shared" si="1594"/>
        <v>RED</v>
      </c>
      <c r="CT1278" s="15" t="str">
        <f t="shared" si="1595"/>
        <v>RED</v>
      </c>
      <c r="CU1278" s="15" t="str">
        <f t="shared" si="1619"/>
        <v>RED</v>
      </c>
      <c r="CV1278" s="15" t="str">
        <f t="shared" si="1649"/>
        <v>0</v>
      </c>
      <c r="CX1278" s="24">
        <f t="shared" si="1620"/>
        <v>1246.67</v>
      </c>
      <c r="CY1278" s="24">
        <f t="shared" si="1621"/>
        <v>940.06</v>
      </c>
      <c r="DA1278" s="24">
        <f t="shared" si="1631"/>
        <v>1363.79502</v>
      </c>
      <c r="DB1278" s="24">
        <f t="shared" si="1622"/>
        <v>1129.5449800000001</v>
      </c>
      <c r="DC1278" s="24">
        <f t="shared" si="1623"/>
        <v>1436.1549800000003</v>
      </c>
      <c r="DD1278" s="24">
        <f t="shared" si="1624"/>
        <v>1057.1850199999999</v>
      </c>
      <c r="DE1278">
        <f t="shared" si="1625"/>
        <v>1553.2800000000002</v>
      </c>
      <c r="DF1278" s="24">
        <f t="shared" si="1626"/>
        <v>996.47623999999996</v>
      </c>
      <c r="DG1278" s="15" t="str">
        <f t="shared" si="1627"/>
        <v>RED</v>
      </c>
      <c r="DH1278" s="15" t="str">
        <f t="shared" si="1628"/>
        <v>RED</v>
      </c>
      <c r="DI1278" s="15" t="str">
        <f t="shared" si="1629"/>
        <v>RED</v>
      </c>
    </row>
    <row r="1279" spans="1:113" x14ac:dyDescent="0.3">
      <c r="A1279" s="18">
        <v>34928</v>
      </c>
      <c r="B1279" s="1">
        <v>984.99</v>
      </c>
      <c r="C1279" s="1">
        <v>994.56</v>
      </c>
      <c r="D1279" s="1">
        <v>984.99</v>
      </c>
      <c r="E1279" s="1">
        <v>994.56</v>
      </c>
      <c r="F1279" s="1">
        <v>19200000</v>
      </c>
      <c r="G1279" s="1">
        <v>24400</v>
      </c>
      <c r="H1279" s="1">
        <v>0</v>
      </c>
      <c r="I1279" s="1">
        <v>999.56</v>
      </c>
      <c r="J1279" s="1">
        <v>989.97</v>
      </c>
      <c r="K1279" s="1">
        <v>0</v>
      </c>
      <c r="L1279" s="1">
        <v>0</v>
      </c>
      <c r="M1279" s="1">
        <v>0</v>
      </c>
      <c r="N1279" s="1">
        <v>53.88</v>
      </c>
      <c r="O1279" s="1">
        <v>44.5</v>
      </c>
      <c r="P1279" s="1">
        <v>38.76</v>
      </c>
      <c r="Q1279" s="1">
        <v>-21.33</v>
      </c>
      <c r="R1279" s="1">
        <v>-29.89</v>
      </c>
      <c r="S1279" s="1">
        <v>0.56999999999999995</v>
      </c>
      <c r="T1279" s="1">
        <v>44.76</v>
      </c>
      <c r="U1279" s="1">
        <v>58.98</v>
      </c>
      <c r="V1279" s="1">
        <v>33.700000000000003</v>
      </c>
      <c r="W1279" s="1">
        <v>42.17</v>
      </c>
      <c r="X1279" s="1">
        <v>35.58</v>
      </c>
      <c r="Y1279" s="1">
        <v>1048.67</v>
      </c>
      <c r="Z1279" s="1">
        <v>931.27</v>
      </c>
      <c r="AA1279" s="1">
        <v>989.97</v>
      </c>
      <c r="AB1279" s="1">
        <v>1116.06</v>
      </c>
      <c r="AC1279" s="1">
        <v>0</v>
      </c>
      <c r="AD1279" s="19">
        <f t="shared" si="1596"/>
        <v>0.1872885813183901</v>
      </c>
      <c r="AE1279" s="1"/>
      <c r="AF1279" s="1"/>
      <c r="AG1279" s="2">
        <f t="shared" si="1632"/>
        <v>8.5600000000000023</v>
      </c>
      <c r="AH1279" s="1">
        <f t="shared" si="1650"/>
        <v>996.9083333333333</v>
      </c>
      <c r="AI1279" s="21">
        <f t="shared" si="1651"/>
        <v>987.74538461538464</v>
      </c>
      <c r="AJ1279" s="22">
        <f t="shared" si="1652"/>
        <v>9.1629487179486659</v>
      </c>
      <c r="AK1279" s="23">
        <f t="shared" si="1653"/>
        <v>1.9602564102564202</v>
      </c>
      <c r="AL1279" s="23">
        <f t="shared" si="1597"/>
        <v>7.2026923076922458</v>
      </c>
      <c r="AM1279" s="1"/>
      <c r="AN1279">
        <f t="shared" si="1634"/>
        <v>991.74</v>
      </c>
      <c r="AO1279" s="4">
        <f t="shared" si="1635"/>
        <v>996.44500000000005</v>
      </c>
      <c r="AP1279" s="4">
        <f t="shared" si="1636"/>
        <v>985.34249999999997</v>
      </c>
      <c r="AQ1279" s="24">
        <f t="shared" si="1637"/>
        <v>986.86900000000003</v>
      </c>
      <c r="AR1279" t="str">
        <f t="shared" si="1638"/>
        <v>GREEN</v>
      </c>
      <c r="AS1279" t="str">
        <f t="shared" si="1639"/>
        <v>RED</v>
      </c>
      <c r="AT1279" t="str">
        <f t="shared" si="1640"/>
        <v>GREEN</v>
      </c>
      <c r="AU1279" t="str">
        <f t="shared" si="1641"/>
        <v>GREEN</v>
      </c>
      <c r="AV1279" t="str">
        <f t="shared" si="1642"/>
        <v>RED</v>
      </c>
      <c r="AW1279" t="str">
        <f t="shared" si="1643"/>
        <v>GREEN</v>
      </c>
      <c r="AX1279" s="25">
        <f t="shared" si="1644"/>
        <v>0</v>
      </c>
      <c r="AY1279" s="25">
        <f t="shared" si="1645"/>
        <v>0</v>
      </c>
      <c r="AZ1279" s="26" t="e">
        <f t="shared" si="1646"/>
        <v>#DIV/0!</v>
      </c>
      <c r="BA1279" s="1">
        <f t="shared" si="1648"/>
        <v>52925</v>
      </c>
      <c r="BB1279" s="1">
        <f t="shared" si="1648"/>
        <v>0</v>
      </c>
      <c r="BC1279" s="27">
        <f t="shared" si="1654"/>
        <v>0.46102975909305621</v>
      </c>
      <c r="BD1279" s="28" t="e">
        <f t="shared" si="1654"/>
        <v>#DIV/0!</v>
      </c>
      <c r="BE1279" s="29">
        <f t="shared" si="1585"/>
        <v>75.736520289049437</v>
      </c>
      <c r="BF1279" s="29">
        <f t="shared" si="1630"/>
        <v>71.81767648693716</v>
      </c>
      <c r="BG1279" s="30">
        <f t="shared" si="1598"/>
        <v>0</v>
      </c>
      <c r="BH1279" s="31" t="e">
        <f t="shared" si="1599"/>
        <v>#DIV/0!</v>
      </c>
      <c r="BI1279" s="31" t="e">
        <f t="shared" si="1600"/>
        <v>#DIV/0!</v>
      </c>
      <c r="BJ1279" s="32">
        <f t="shared" si="1601"/>
        <v>1019.3287826300506</v>
      </c>
      <c r="BK1279" s="24">
        <f t="shared" si="1602"/>
        <v>974.48788403661604</v>
      </c>
      <c r="BL1279" s="30">
        <f t="shared" si="1603"/>
        <v>4.5086167343784719E-2</v>
      </c>
      <c r="BM1279" s="30">
        <f t="shared" si="1604"/>
        <v>-2.4904261814320528E-2</v>
      </c>
      <c r="BN1279" s="30">
        <f t="shared" si="1605"/>
        <v>2.0181905529464195E-2</v>
      </c>
      <c r="BO1279" s="30">
        <f t="shared" si="1606"/>
        <v>-4.7223562848563334E-3</v>
      </c>
      <c r="BP1279" s="30"/>
      <c r="BQ1279">
        <f t="shared" si="1607"/>
        <v>1246.67</v>
      </c>
      <c r="BR1279">
        <f t="shared" si="1608"/>
        <v>940.06</v>
      </c>
      <c r="BT1279" s="24">
        <f t="shared" si="1609"/>
        <v>1363.79502</v>
      </c>
      <c r="BU1279" s="24">
        <f t="shared" si="1610"/>
        <v>1129.5449800000001</v>
      </c>
      <c r="BV1279" s="24">
        <f t="shared" si="1611"/>
        <v>1436.1549800000003</v>
      </c>
      <c r="BW1279" s="24">
        <f t="shared" si="1612"/>
        <v>1057.1850199999999</v>
      </c>
      <c r="BX1279">
        <f t="shared" si="1613"/>
        <v>1553.2800000000002</v>
      </c>
      <c r="BY1279" s="24">
        <f t="shared" si="1614"/>
        <v>996.47623999999996</v>
      </c>
      <c r="BZ1279" s="15" t="str">
        <f t="shared" si="1615"/>
        <v>RED</v>
      </c>
      <c r="CA1279" s="15" t="str">
        <f t="shared" si="1616"/>
        <v>RED</v>
      </c>
      <c r="CB1279" s="15" t="str">
        <f t="shared" si="1617"/>
        <v>RED</v>
      </c>
      <c r="CC1279" s="15" t="str">
        <f t="shared" si="1618"/>
        <v>0</v>
      </c>
      <c r="CJ1279">
        <f t="shared" si="1586"/>
        <v>1246.67</v>
      </c>
      <c r="CK1279">
        <f t="shared" si="1587"/>
        <v>940.06</v>
      </c>
      <c r="CM1279" s="24">
        <f t="shared" si="1588"/>
        <v>1363.79502</v>
      </c>
      <c r="CN1279" s="24">
        <f t="shared" si="1589"/>
        <v>1129.5449800000001</v>
      </c>
      <c r="CO1279" s="24">
        <f t="shared" si="1590"/>
        <v>1436.1549800000003</v>
      </c>
      <c r="CP1279" s="24">
        <f t="shared" si="1591"/>
        <v>1057.1850199999999</v>
      </c>
      <c r="CQ1279">
        <f t="shared" si="1592"/>
        <v>1553.2800000000002</v>
      </c>
      <c r="CR1279" s="24">
        <f t="shared" si="1593"/>
        <v>996.47623999999996</v>
      </c>
      <c r="CS1279" s="15" t="str">
        <f t="shared" si="1594"/>
        <v>RED</v>
      </c>
      <c r="CT1279" s="15" t="str">
        <f t="shared" si="1595"/>
        <v>RED</v>
      </c>
      <c r="CU1279" s="15" t="str">
        <f t="shared" si="1619"/>
        <v>RED</v>
      </c>
      <c r="CV1279" s="15" t="str">
        <f t="shared" si="1649"/>
        <v>0</v>
      </c>
      <c r="CX1279" s="24">
        <f t="shared" si="1620"/>
        <v>1246.67</v>
      </c>
      <c r="CY1279" s="24">
        <f t="shared" si="1621"/>
        <v>940.06</v>
      </c>
      <c r="DA1279" s="24">
        <f t="shared" si="1631"/>
        <v>1363.79502</v>
      </c>
      <c r="DB1279" s="24">
        <f t="shared" si="1622"/>
        <v>1129.5449800000001</v>
      </c>
      <c r="DC1279" s="24">
        <f t="shared" si="1623"/>
        <v>1436.1549800000003</v>
      </c>
      <c r="DD1279" s="24">
        <f t="shared" si="1624"/>
        <v>1057.1850199999999</v>
      </c>
      <c r="DE1279">
        <f t="shared" si="1625"/>
        <v>1553.2800000000002</v>
      </c>
      <c r="DF1279" s="24">
        <f t="shared" si="1626"/>
        <v>996.47623999999996</v>
      </c>
      <c r="DG1279" s="15" t="str">
        <f t="shared" si="1627"/>
        <v>RED</v>
      </c>
      <c r="DH1279" s="15" t="str">
        <f t="shared" si="1628"/>
        <v>RED</v>
      </c>
      <c r="DI1279" s="15" t="str">
        <f t="shared" si="1629"/>
        <v>RED</v>
      </c>
    </row>
    <row r="1280" spans="1:113" x14ac:dyDescent="0.3">
      <c r="A1280" s="18">
        <v>34922</v>
      </c>
      <c r="B1280" s="1">
        <v>991.94</v>
      </c>
      <c r="C1280" s="1">
        <v>992.77</v>
      </c>
      <c r="D1280" s="1">
        <v>988.84</v>
      </c>
      <c r="E1280" s="1">
        <v>988.92</v>
      </c>
      <c r="F1280" s="1">
        <v>27700000</v>
      </c>
      <c r="G1280" s="1">
        <v>44800</v>
      </c>
      <c r="H1280" s="1">
        <v>0</v>
      </c>
      <c r="I1280" s="1">
        <v>997.38</v>
      </c>
      <c r="J1280" s="1">
        <v>989.75</v>
      </c>
      <c r="K1280" s="1">
        <v>0</v>
      </c>
      <c r="L1280" s="1">
        <v>0</v>
      </c>
      <c r="M1280" s="1">
        <v>0</v>
      </c>
      <c r="N1280" s="1">
        <v>44.37</v>
      </c>
      <c r="O1280" s="1">
        <v>43.45</v>
      </c>
      <c r="P1280" s="1">
        <v>38.299999999999997</v>
      </c>
      <c r="Q1280" s="1">
        <v>-23.32</v>
      </c>
      <c r="R1280" s="1">
        <v>-32.03</v>
      </c>
      <c r="S1280" s="1">
        <v>-0.45</v>
      </c>
      <c r="T1280" s="1">
        <v>58.67</v>
      </c>
      <c r="U1280" s="1">
        <v>70.260000000000005</v>
      </c>
      <c r="V1280" s="1">
        <v>34.51</v>
      </c>
      <c r="W1280" s="1">
        <v>42.21</v>
      </c>
      <c r="X1280" s="1">
        <v>37.46</v>
      </c>
      <c r="Y1280" s="1">
        <v>1048.42</v>
      </c>
      <c r="Z1280" s="1">
        <v>931.09</v>
      </c>
      <c r="AA1280" s="1">
        <v>989.75</v>
      </c>
      <c r="AB1280" s="1">
        <v>1139.7</v>
      </c>
      <c r="AC1280" s="1">
        <v>0</v>
      </c>
      <c r="AD1280" s="19">
        <f t="shared" si="1596"/>
        <v>-0.15019216333104823</v>
      </c>
      <c r="AE1280" s="1"/>
      <c r="AF1280" s="1"/>
      <c r="AG1280" s="2">
        <f t="shared" si="1632"/>
        <v>8.7100000000000009</v>
      </c>
      <c r="AH1280" s="1">
        <f t="shared" si="1650"/>
        <v>987.82500000000016</v>
      </c>
      <c r="AI1280" s="21">
        <f t="shared" si="1651"/>
        <v>987.67923076923091</v>
      </c>
      <c r="AJ1280" s="22">
        <f t="shared" si="1652"/>
        <v>0.14576923076924686</v>
      </c>
      <c r="AK1280" s="23">
        <f t="shared" si="1653"/>
        <v>0.4809615384615995</v>
      </c>
      <c r="AL1280" s="23">
        <f t="shared" si="1597"/>
        <v>-0.33519230769235264</v>
      </c>
      <c r="AM1280" s="1"/>
      <c r="AN1280">
        <f t="shared" si="1634"/>
        <v>991.18000000000006</v>
      </c>
      <c r="AO1280" s="4">
        <f t="shared" si="1635"/>
        <v>1000.8100000000001</v>
      </c>
      <c r="AP1280" s="4">
        <f t="shared" si="1636"/>
        <v>984.59500000000003</v>
      </c>
      <c r="AQ1280" s="24">
        <f t="shared" si="1637"/>
        <v>987.22400000000016</v>
      </c>
      <c r="AR1280" t="str">
        <f t="shared" si="1638"/>
        <v>RED</v>
      </c>
      <c r="AS1280" t="str">
        <f t="shared" si="1639"/>
        <v>RED</v>
      </c>
      <c r="AT1280" t="str">
        <f t="shared" si="1640"/>
        <v>GREEN</v>
      </c>
      <c r="AU1280" t="str">
        <f t="shared" si="1641"/>
        <v>GREEN</v>
      </c>
      <c r="AV1280" t="str">
        <f t="shared" si="1642"/>
        <v>RED</v>
      </c>
      <c r="AW1280" t="str">
        <f t="shared" si="1643"/>
        <v>GREEN</v>
      </c>
      <c r="AX1280" s="25">
        <f t="shared" si="1644"/>
        <v>0</v>
      </c>
      <c r="AY1280" s="25">
        <f t="shared" si="1645"/>
        <v>0</v>
      </c>
      <c r="AZ1280" s="26" t="e">
        <f t="shared" si="1646"/>
        <v>#DIV/0!</v>
      </c>
      <c r="BA1280" s="1">
        <f t="shared" si="1648"/>
        <v>57950</v>
      </c>
      <c r="BB1280" s="1">
        <f t="shared" si="1648"/>
        <v>0</v>
      </c>
      <c r="BC1280" s="27">
        <f t="shared" si="1654"/>
        <v>0.77308024158757549</v>
      </c>
      <c r="BD1280" s="28" t="e">
        <f t="shared" si="1654"/>
        <v>#DIV/0!</v>
      </c>
      <c r="BE1280" s="29">
        <f t="shared" si="1585"/>
        <v>67.898832684824882</v>
      </c>
      <c r="BF1280" s="29">
        <f t="shared" si="1630"/>
        <v>71.039466370205716</v>
      </c>
      <c r="BG1280" s="30">
        <f t="shared" si="1598"/>
        <v>0</v>
      </c>
      <c r="BH1280" s="31" t="e">
        <f t="shared" si="1599"/>
        <v>#DIV/0!</v>
      </c>
      <c r="BI1280" s="31" t="e">
        <f t="shared" si="1600"/>
        <v>#DIV/0!</v>
      </c>
      <c r="BJ1280" s="32">
        <f t="shared" si="1601"/>
        <v>1039.6672403065302</v>
      </c>
      <c r="BK1280" s="24">
        <f t="shared" si="1602"/>
        <v>935.98275969347014</v>
      </c>
      <c r="BL1280" s="30">
        <f t="shared" si="1603"/>
        <v>0.10484617624586422</v>
      </c>
      <c r="BM1280" s="30">
        <f t="shared" si="1604"/>
        <v>-5.1315819587560388E-2</v>
      </c>
      <c r="BN1280" s="30">
        <f t="shared" si="1605"/>
        <v>5.3530356658303822E-2</v>
      </c>
      <c r="BO1280" s="30">
        <f t="shared" si="1606"/>
        <v>2.2145370707434345E-3</v>
      </c>
      <c r="BP1280" s="30"/>
      <c r="BQ1280">
        <f t="shared" si="1607"/>
        <v>1246.67</v>
      </c>
      <c r="BR1280">
        <f t="shared" si="1608"/>
        <v>940.06</v>
      </c>
      <c r="BT1280" s="24">
        <f t="shared" si="1609"/>
        <v>1363.79502</v>
      </c>
      <c r="BU1280" s="24">
        <f t="shared" si="1610"/>
        <v>1129.5449800000001</v>
      </c>
      <c r="BV1280" s="24">
        <f t="shared" si="1611"/>
        <v>1436.1549800000003</v>
      </c>
      <c r="BW1280" s="24">
        <f t="shared" si="1612"/>
        <v>1057.1850199999999</v>
      </c>
      <c r="BX1280">
        <f t="shared" si="1613"/>
        <v>1553.2800000000002</v>
      </c>
      <c r="BY1280" s="24">
        <f t="shared" si="1614"/>
        <v>996.47623999999996</v>
      </c>
      <c r="BZ1280" s="15" t="str">
        <f t="shared" si="1615"/>
        <v>RED</v>
      </c>
      <c r="CA1280" s="15" t="str">
        <f t="shared" si="1616"/>
        <v>RED</v>
      </c>
      <c r="CB1280" s="15" t="str">
        <f t="shared" si="1617"/>
        <v>RED</v>
      </c>
      <c r="CC1280" s="15" t="str">
        <f t="shared" si="1618"/>
        <v>0</v>
      </c>
      <c r="CJ1280">
        <f t="shared" si="1586"/>
        <v>1246.67</v>
      </c>
      <c r="CK1280">
        <f t="shared" si="1587"/>
        <v>940.06</v>
      </c>
      <c r="CM1280" s="24">
        <f t="shared" si="1588"/>
        <v>1363.79502</v>
      </c>
      <c r="CN1280" s="24">
        <f t="shared" si="1589"/>
        <v>1129.5449800000001</v>
      </c>
      <c r="CO1280" s="24">
        <f t="shared" si="1590"/>
        <v>1436.1549800000003</v>
      </c>
      <c r="CP1280" s="24">
        <f t="shared" si="1591"/>
        <v>1057.1850199999999</v>
      </c>
      <c r="CQ1280">
        <f t="shared" si="1592"/>
        <v>1553.2800000000002</v>
      </c>
      <c r="CR1280" s="24">
        <f t="shared" si="1593"/>
        <v>996.47623999999996</v>
      </c>
      <c r="CS1280" s="15" t="str">
        <f t="shared" si="1594"/>
        <v>RED</v>
      </c>
      <c r="CT1280" s="15" t="str">
        <f t="shared" si="1595"/>
        <v>RED</v>
      </c>
      <c r="CU1280" s="15" t="str">
        <f t="shared" si="1619"/>
        <v>RED</v>
      </c>
      <c r="CV1280" s="15" t="str">
        <f t="shared" si="1649"/>
        <v>0</v>
      </c>
      <c r="CX1280" s="24">
        <f t="shared" si="1620"/>
        <v>1246.67</v>
      </c>
      <c r="CY1280" s="24">
        <f t="shared" si="1621"/>
        <v>940.06</v>
      </c>
      <c r="DA1280" s="24">
        <f t="shared" si="1631"/>
        <v>1363.79502</v>
      </c>
      <c r="DB1280" s="24">
        <f t="shared" si="1622"/>
        <v>1129.5449800000001</v>
      </c>
      <c r="DC1280" s="24">
        <f t="shared" si="1623"/>
        <v>1436.1549800000003</v>
      </c>
      <c r="DD1280" s="24">
        <f t="shared" si="1624"/>
        <v>1057.1850199999999</v>
      </c>
      <c r="DE1280">
        <f t="shared" si="1625"/>
        <v>1553.2800000000002</v>
      </c>
      <c r="DF1280" s="24">
        <f t="shared" si="1626"/>
        <v>996.47623999999996</v>
      </c>
      <c r="DG1280" s="15" t="str">
        <f t="shared" si="1627"/>
        <v>RED</v>
      </c>
      <c r="DH1280" s="15" t="str">
        <f t="shared" si="1628"/>
        <v>RED</v>
      </c>
      <c r="DI1280" s="15" t="str">
        <f t="shared" si="1629"/>
        <v>RED</v>
      </c>
    </row>
    <row r="1281" spans="1:113" x14ac:dyDescent="0.3">
      <c r="A1281" s="18">
        <v>34915</v>
      </c>
      <c r="B1281" s="1">
        <v>994.25</v>
      </c>
      <c r="C1281" s="1">
        <v>1007.57</v>
      </c>
      <c r="D1281" s="1">
        <v>989.05</v>
      </c>
      <c r="E1281" s="1">
        <v>993.44</v>
      </c>
      <c r="F1281" s="1">
        <v>40900000</v>
      </c>
      <c r="G1281" s="1">
        <v>72400</v>
      </c>
      <c r="H1281" s="1">
        <v>0</v>
      </c>
      <c r="I1281" s="1">
        <v>987.61</v>
      </c>
      <c r="J1281" s="1">
        <v>989.74</v>
      </c>
      <c r="K1281" s="1">
        <v>0</v>
      </c>
      <c r="L1281" s="1">
        <v>0</v>
      </c>
      <c r="M1281" s="1">
        <v>0</v>
      </c>
      <c r="N1281" s="1">
        <v>49.87</v>
      </c>
      <c r="O1281" s="1">
        <v>44.07</v>
      </c>
      <c r="P1281" s="1">
        <v>38.520000000000003</v>
      </c>
      <c r="Q1281" s="1">
        <v>-24.93</v>
      </c>
      <c r="R1281" s="1">
        <v>-34.200000000000003</v>
      </c>
      <c r="S1281" s="1">
        <v>-1.53</v>
      </c>
      <c r="T1281" s="1">
        <v>73.52</v>
      </c>
      <c r="U1281" s="1">
        <v>70.12</v>
      </c>
      <c r="V1281" s="1">
        <v>34.880000000000003</v>
      </c>
      <c r="W1281" s="1">
        <v>42.62</v>
      </c>
      <c r="X1281" s="1">
        <v>39.57</v>
      </c>
      <c r="Y1281" s="1">
        <v>1048.4100000000001</v>
      </c>
      <c r="Z1281" s="1">
        <v>931.07</v>
      </c>
      <c r="AA1281" s="1">
        <v>989.74</v>
      </c>
      <c r="AB1281" s="1">
        <v>1153.74</v>
      </c>
      <c r="AC1281" s="1">
        <v>0</v>
      </c>
      <c r="AD1281" s="19">
        <f t="shared" si="1596"/>
        <v>-0.51237350211855337</v>
      </c>
      <c r="AE1281" s="1"/>
      <c r="AF1281" s="1"/>
      <c r="AG1281" s="2">
        <f t="shared" si="1632"/>
        <v>9.2700000000000031</v>
      </c>
      <c r="AH1281" s="1">
        <f t="shared" si="1650"/>
        <v>983.21</v>
      </c>
      <c r="AI1281" s="21">
        <f t="shared" si="1651"/>
        <v>984.68230769230763</v>
      </c>
      <c r="AJ1281" s="22">
        <f t="shared" si="1652"/>
        <v>-1.4723076923075951</v>
      </c>
      <c r="AK1281" s="23">
        <f t="shared" si="1653"/>
        <v>0.66310897435903371</v>
      </c>
      <c r="AL1281" s="23">
        <f t="shared" si="1597"/>
        <v>-2.1354166666666288</v>
      </c>
      <c r="AM1281" s="1"/>
      <c r="AN1281">
        <f t="shared" si="1634"/>
        <v>1001.1500000000001</v>
      </c>
      <c r="AO1281" s="4">
        <f t="shared" si="1635"/>
        <v>999.49250000000006</v>
      </c>
      <c r="AP1281" s="4">
        <f t="shared" si="1636"/>
        <v>985.65125</v>
      </c>
      <c r="AQ1281" s="24">
        <f t="shared" si="1637"/>
        <v>989.13199999999995</v>
      </c>
      <c r="AR1281" t="str">
        <f t="shared" si="1638"/>
        <v>RED</v>
      </c>
      <c r="AS1281" t="str">
        <f t="shared" si="1639"/>
        <v>RED</v>
      </c>
      <c r="AT1281" t="str">
        <f t="shared" si="1640"/>
        <v>GREEN</v>
      </c>
      <c r="AU1281" t="str">
        <f t="shared" si="1641"/>
        <v>GREEN</v>
      </c>
      <c r="AV1281" t="str">
        <f t="shared" si="1642"/>
        <v>GREEN</v>
      </c>
      <c r="AW1281" t="str">
        <f t="shared" si="1643"/>
        <v>GREEN</v>
      </c>
      <c r="AX1281" s="25">
        <f t="shared" si="1644"/>
        <v>0</v>
      </c>
      <c r="AY1281" s="25">
        <f t="shared" si="1645"/>
        <v>0</v>
      </c>
      <c r="AZ1281" s="26" t="e">
        <f t="shared" si="1646"/>
        <v>#DIV/0!</v>
      </c>
      <c r="BA1281" s="1">
        <f t="shared" si="1648"/>
        <v>54875</v>
      </c>
      <c r="BB1281" s="1">
        <f t="shared" si="1648"/>
        <v>0</v>
      </c>
      <c r="BC1281" s="27">
        <f t="shared" si="1654"/>
        <v>1.3193621867881549</v>
      </c>
      <c r="BD1281" s="28" t="e">
        <f t="shared" si="1654"/>
        <v>#DIV/0!</v>
      </c>
      <c r="BE1281" s="29">
        <f t="shared" si="1585"/>
        <v>74.18010005558655</v>
      </c>
      <c r="BF1281" s="29">
        <f t="shared" si="1630"/>
        <v>84.89438576987223</v>
      </c>
      <c r="BG1281" s="30">
        <f t="shared" si="1598"/>
        <v>0</v>
      </c>
      <c r="BH1281" s="31" t="e">
        <f t="shared" si="1599"/>
        <v>#DIV/0!</v>
      </c>
      <c r="BI1281" s="31" t="e">
        <f t="shared" si="1600"/>
        <v>#DIV/0!</v>
      </c>
      <c r="BJ1281" s="32">
        <f t="shared" si="1601"/>
        <v>1039.3371983979248</v>
      </c>
      <c r="BK1281" s="24">
        <f t="shared" si="1602"/>
        <v>927.08280160207528</v>
      </c>
      <c r="BL1281" s="30">
        <f t="shared" si="1603"/>
        <v>0.11299564824835874</v>
      </c>
      <c r="BM1281" s="30">
        <f t="shared" si="1604"/>
        <v>-4.620027218344816E-2</v>
      </c>
      <c r="BN1281" s="30">
        <f t="shared" si="1605"/>
        <v>6.679537606491058E-2</v>
      </c>
      <c r="BO1281" s="30">
        <f t="shared" si="1606"/>
        <v>2.059510388146242E-2</v>
      </c>
      <c r="BP1281" s="30"/>
      <c r="BQ1281">
        <f t="shared" si="1607"/>
        <v>1246.67</v>
      </c>
      <c r="BR1281">
        <f t="shared" si="1608"/>
        <v>940.06</v>
      </c>
      <c r="BT1281" s="24">
        <f t="shared" si="1609"/>
        <v>1363.79502</v>
      </c>
      <c r="BU1281" s="24">
        <f t="shared" si="1610"/>
        <v>1129.5449800000001</v>
      </c>
      <c r="BV1281" s="24">
        <f t="shared" si="1611"/>
        <v>1436.1549800000003</v>
      </c>
      <c r="BW1281" s="24">
        <f t="shared" si="1612"/>
        <v>1057.1850199999999</v>
      </c>
      <c r="BX1281">
        <f t="shared" si="1613"/>
        <v>1553.2800000000002</v>
      </c>
      <c r="BY1281" s="24">
        <f t="shared" si="1614"/>
        <v>996.47623999999996</v>
      </c>
      <c r="BZ1281" s="15" t="str">
        <f t="shared" si="1615"/>
        <v>RED</v>
      </c>
      <c r="CA1281" s="15" t="str">
        <f t="shared" si="1616"/>
        <v>RED</v>
      </c>
      <c r="CB1281" s="15" t="str">
        <f t="shared" si="1617"/>
        <v>RED</v>
      </c>
      <c r="CC1281" s="15" t="str">
        <f t="shared" si="1618"/>
        <v>0</v>
      </c>
      <c r="CJ1281">
        <f t="shared" si="1586"/>
        <v>1246.67</v>
      </c>
      <c r="CK1281">
        <f t="shared" si="1587"/>
        <v>940.06</v>
      </c>
      <c r="CM1281" s="24">
        <f t="shared" si="1588"/>
        <v>1363.79502</v>
      </c>
      <c r="CN1281" s="24">
        <f t="shared" si="1589"/>
        <v>1129.5449800000001</v>
      </c>
      <c r="CO1281" s="24">
        <f t="shared" si="1590"/>
        <v>1436.1549800000003</v>
      </c>
      <c r="CP1281" s="24">
        <f t="shared" si="1591"/>
        <v>1057.1850199999999</v>
      </c>
      <c r="CQ1281">
        <f t="shared" si="1592"/>
        <v>1553.2800000000002</v>
      </c>
      <c r="CR1281" s="24">
        <f t="shared" si="1593"/>
        <v>996.47623999999996</v>
      </c>
      <c r="CS1281" s="15" t="str">
        <f t="shared" si="1594"/>
        <v>RED</v>
      </c>
      <c r="CT1281" s="15" t="str">
        <f t="shared" si="1595"/>
        <v>RED</v>
      </c>
      <c r="CU1281" s="15" t="str">
        <f t="shared" si="1619"/>
        <v>RED</v>
      </c>
      <c r="CV1281" s="15" t="str">
        <f t="shared" si="1649"/>
        <v>0</v>
      </c>
      <c r="CX1281" s="24">
        <f t="shared" si="1620"/>
        <v>1246.67</v>
      </c>
      <c r="CY1281" s="24">
        <f t="shared" si="1621"/>
        <v>940.06</v>
      </c>
      <c r="DA1281" s="24">
        <f t="shared" si="1631"/>
        <v>1363.79502</v>
      </c>
      <c r="DB1281" s="24">
        <f t="shared" si="1622"/>
        <v>1129.5449800000001</v>
      </c>
      <c r="DC1281" s="24">
        <f t="shared" si="1623"/>
        <v>1436.1549800000003</v>
      </c>
      <c r="DD1281" s="24">
        <f t="shared" si="1624"/>
        <v>1057.1850199999999</v>
      </c>
      <c r="DE1281">
        <f t="shared" si="1625"/>
        <v>1553.2800000000002</v>
      </c>
      <c r="DF1281" s="24">
        <f t="shared" si="1626"/>
        <v>996.47623999999996</v>
      </c>
      <c r="DG1281" s="15" t="str">
        <f t="shared" si="1627"/>
        <v>RED</v>
      </c>
      <c r="DH1281" s="15" t="str">
        <f t="shared" si="1628"/>
        <v>RED</v>
      </c>
      <c r="DI1281" s="15" t="str">
        <f t="shared" si="1629"/>
        <v>RED</v>
      </c>
    </row>
    <row r="1282" spans="1:113" x14ac:dyDescent="0.3">
      <c r="A1282" s="18">
        <v>34908</v>
      </c>
      <c r="B1282" s="1">
        <v>1032.8499999999999</v>
      </c>
      <c r="C1282" s="1">
        <v>1040.5899999999999</v>
      </c>
      <c r="D1282" s="1">
        <v>1008.86</v>
      </c>
      <c r="E1282" s="1">
        <v>1008.86</v>
      </c>
      <c r="F1282" s="1">
        <v>41900000</v>
      </c>
      <c r="G1282" s="1">
        <v>70100</v>
      </c>
      <c r="H1282" s="1">
        <v>0</v>
      </c>
      <c r="I1282" s="1">
        <v>981.16</v>
      </c>
      <c r="J1282" s="1">
        <v>990.55</v>
      </c>
      <c r="K1282" s="1">
        <v>0</v>
      </c>
      <c r="L1282" s="1">
        <v>0</v>
      </c>
      <c r="M1282" s="1">
        <v>0</v>
      </c>
      <c r="N1282" s="1">
        <v>69.41</v>
      </c>
      <c r="O1282" s="1">
        <v>46.16</v>
      </c>
      <c r="P1282" s="1">
        <v>39.299999999999997</v>
      </c>
      <c r="Q1282" s="1">
        <v>-27.1</v>
      </c>
      <c r="R1282" s="1">
        <v>-36.520000000000003</v>
      </c>
      <c r="S1282" s="1">
        <v>-0.31</v>
      </c>
      <c r="T1282" s="1">
        <v>78.61</v>
      </c>
      <c r="U1282" s="1">
        <v>54.98</v>
      </c>
      <c r="V1282" s="1">
        <v>36.46</v>
      </c>
      <c r="W1282" s="1">
        <v>40.020000000000003</v>
      </c>
      <c r="X1282" s="1">
        <v>41.84</v>
      </c>
      <c r="Y1282" s="1">
        <v>1049.83</v>
      </c>
      <c r="Z1282" s="1">
        <v>931.26</v>
      </c>
      <c r="AA1282" s="1">
        <v>990.55</v>
      </c>
      <c r="AB1282" s="1">
        <v>1172.3800000000001</v>
      </c>
      <c r="AC1282" s="1">
        <v>0</v>
      </c>
      <c r="AD1282" s="19">
        <f t="shared" si="1596"/>
        <v>-0.10390044405567117</v>
      </c>
      <c r="AE1282" s="1"/>
      <c r="AF1282" s="1"/>
      <c r="AG1282" s="2">
        <f t="shared" si="1632"/>
        <v>9.4200000000000017</v>
      </c>
      <c r="AH1282" s="1">
        <f t="shared" si="1650"/>
        <v>982.4</v>
      </c>
      <c r="AI1282" s="21">
        <f t="shared" si="1651"/>
        <v>982.39538461538461</v>
      </c>
      <c r="AJ1282" s="22">
        <f t="shared" si="1652"/>
        <v>4.6153846153629274E-3</v>
      </c>
      <c r="AK1282" s="23">
        <f t="shared" si="1653"/>
        <v>1.044551282051259</v>
      </c>
      <c r="AL1282" s="23">
        <f t="shared" si="1597"/>
        <v>-1.0399358974358961</v>
      </c>
      <c r="AM1282" s="1"/>
      <c r="AN1282">
        <f t="shared" si="1634"/>
        <v>1010.44</v>
      </c>
      <c r="AO1282" s="4">
        <f t="shared" si="1635"/>
        <v>986.14750000000004</v>
      </c>
      <c r="AP1282" s="4">
        <f t="shared" si="1636"/>
        <v>986.2349999999999</v>
      </c>
      <c r="AQ1282" s="24">
        <f t="shared" si="1637"/>
        <v>986.37699999999984</v>
      </c>
      <c r="AR1282" t="str">
        <f t="shared" si="1638"/>
        <v>RED</v>
      </c>
      <c r="AS1282" t="str">
        <f t="shared" si="1639"/>
        <v>GREEN</v>
      </c>
      <c r="AT1282" t="str">
        <f t="shared" si="1640"/>
        <v>GREEN</v>
      </c>
      <c r="AU1282" t="str">
        <f t="shared" si="1641"/>
        <v>GREEN</v>
      </c>
      <c r="AV1282" t="str">
        <f t="shared" si="1642"/>
        <v>GREEN</v>
      </c>
      <c r="AW1282" t="str">
        <f t="shared" si="1643"/>
        <v>GREEN</v>
      </c>
      <c r="AX1282" s="25">
        <f t="shared" si="1644"/>
        <v>0</v>
      </c>
      <c r="AY1282" s="25">
        <f t="shared" si="1645"/>
        <v>0</v>
      </c>
      <c r="AZ1282" s="26" t="e">
        <f t="shared" si="1646"/>
        <v>#DIV/0!</v>
      </c>
      <c r="BA1282" s="1">
        <f t="shared" ref="BA1282:BB1297" si="1655">AVERAGE(G1282:G1285)</f>
        <v>45325</v>
      </c>
      <c r="BB1282" s="1">
        <f t="shared" si="1655"/>
        <v>0</v>
      </c>
      <c r="BC1282" s="27">
        <f t="shared" si="1654"/>
        <v>1.546607832322118</v>
      </c>
      <c r="BD1282" s="28" t="e">
        <f t="shared" si="1654"/>
        <v>#DIV/0!</v>
      </c>
      <c r="BE1282" s="29">
        <f t="shared" ref="BE1282:BE1317" si="1656">100*((E1282-MIN(E1282:E1295))/(MAX(E1282:E1295)-MIN(E1282:E1295)))</f>
        <v>95.60867148415791</v>
      </c>
      <c r="BF1282" s="29">
        <f t="shared" si="1630"/>
        <v>97.32945618254692</v>
      </c>
      <c r="BG1282" s="30">
        <f t="shared" si="1598"/>
        <v>0</v>
      </c>
      <c r="BH1282" s="31" t="e">
        <f t="shared" si="1599"/>
        <v>#DIV/0!</v>
      </c>
      <c r="BI1282" s="31" t="e">
        <f t="shared" si="1600"/>
        <v>#DIV/0!</v>
      </c>
      <c r="BJ1282" s="32">
        <f t="shared" si="1601"/>
        <v>1037.9559206565782</v>
      </c>
      <c r="BK1282" s="24">
        <f t="shared" si="1602"/>
        <v>926.84407934342187</v>
      </c>
      <c r="BL1282" s="30">
        <f t="shared" si="1603"/>
        <v>0.11013603603389602</v>
      </c>
      <c r="BM1282" s="30">
        <f t="shared" si="1604"/>
        <v>-2.884039475901333E-2</v>
      </c>
      <c r="BN1282" s="30">
        <f t="shared" si="1605"/>
        <v>8.1295641274882688E-2</v>
      </c>
      <c r="BO1282" s="30">
        <f t="shared" si="1606"/>
        <v>5.2455246515869358E-2</v>
      </c>
      <c r="BP1282" s="30"/>
      <c r="BQ1282">
        <f t="shared" si="1607"/>
        <v>1246.67</v>
      </c>
      <c r="BR1282">
        <f t="shared" si="1608"/>
        <v>940.06</v>
      </c>
      <c r="BT1282" s="24">
        <f t="shared" si="1609"/>
        <v>1363.79502</v>
      </c>
      <c r="BU1282" s="24">
        <f t="shared" si="1610"/>
        <v>1129.5449800000001</v>
      </c>
      <c r="BV1282" s="24">
        <f t="shared" si="1611"/>
        <v>1436.1549800000003</v>
      </c>
      <c r="BW1282" s="24">
        <f t="shared" si="1612"/>
        <v>1057.1850199999999</v>
      </c>
      <c r="BX1282">
        <f t="shared" si="1613"/>
        <v>1553.2800000000002</v>
      </c>
      <c r="BY1282" s="24">
        <f t="shared" si="1614"/>
        <v>996.47623999999996</v>
      </c>
      <c r="BZ1282" s="15" t="str">
        <f t="shared" si="1615"/>
        <v>RED</v>
      </c>
      <c r="CA1282" s="15" t="str">
        <f t="shared" si="1616"/>
        <v>RED</v>
      </c>
      <c r="CB1282" s="15" t="str">
        <f t="shared" si="1617"/>
        <v>GREEN</v>
      </c>
      <c r="CC1282" s="15" t="str">
        <f t="shared" si="1618"/>
        <v>GREEN</v>
      </c>
      <c r="CJ1282">
        <f t="shared" ref="CJ1282:CJ1317" si="1657">MAX(E1282:E1334)</f>
        <v>1246.67</v>
      </c>
      <c r="CK1282">
        <f t="shared" ref="CK1282:CK1317" si="1658">MIN(E1282:E1334)</f>
        <v>940.06</v>
      </c>
      <c r="CM1282" s="24">
        <f t="shared" ref="CM1282:CM1317" si="1659">CJ1282+0.382*(CJ1282-CK1282)</f>
        <v>1363.79502</v>
      </c>
      <c r="CN1282" s="24">
        <f t="shared" ref="CN1282:CN1317" si="1660">CJ1282-0.382*(CJ1282-CK1282)</f>
        <v>1129.5449800000001</v>
      </c>
      <c r="CO1282" s="24">
        <f t="shared" ref="CO1282:CO1317" si="1661">CJ1282+0.618*(CJ1282-CK1282)</f>
        <v>1436.1549800000003</v>
      </c>
      <c r="CP1282" s="24">
        <f t="shared" ref="CP1282:CP1317" si="1662">CJ1282-0.618*(CJ1282-CK1282)</f>
        <v>1057.1850199999999</v>
      </c>
      <c r="CQ1282">
        <f t="shared" ref="CQ1282:CQ1317" si="1663">CJ1282+1*(CJ1282-CK1282)</f>
        <v>1553.2800000000002</v>
      </c>
      <c r="CR1282" s="24">
        <f t="shared" ref="CR1282:CR1317" si="1664">CJ1282-0.816*(CJ1282-CK1282)</f>
        <v>996.47623999999996</v>
      </c>
      <c r="CS1282" s="15" t="str">
        <f t="shared" ref="CS1282:CS1317" si="1665">IF((E1282-CN1282)&gt;0,"GREEN","RED")</f>
        <v>RED</v>
      </c>
      <c r="CT1282" s="15" t="str">
        <f t="shared" ref="CT1282:CT1317" si="1666">IF((E1282-CP1282)&gt;0,"GREEN","RED")</f>
        <v>RED</v>
      </c>
      <c r="CU1282" s="15" t="str">
        <f t="shared" si="1619"/>
        <v>GREEN</v>
      </c>
      <c r="CV1282" s="15" t="str">
        <f t="shared" si="1649"/>
        <v>0</v>
      </c>
      <c r="CX1282" s="24">
        <f t="shared" si="1620"/>
        <v>1246.67</v>
      </c>
      <c r="CY1282" s="24">
        <f t="shared" si="1621"/>
        <v>940.06</v>
      </c>
      <c r="DA1282" s="24">
        <f t="shared" si="1631"/>
        <v>1363.79502</v>
      </c>
      <c r="DB1282" s="24">
        <f t="shared" si="1622"/>
        <v>1129.5449800000001</v>
      </c>
      <c r="DC1282" s="24">
        <f t="shared" si="1623"/>
        <v>1436.1549800000003</v>
      </c>
      <c r="DD1282" s="24">
        <f t="shared" si="1624"/>
        <v>1057.1850199999999</v>
      </c>
      <c r="DE1282">
        <f t="shared" si="1625"/>
        <v>1553.2800000000002</v>
      </c>
      <c r="DF1282" s="24">
        <f t="shared" si="1626"/>
        <v>996.47623999999996</v>
      </c>
      <c r="DG1282" s="15" t="str">
        <f t="shared" si="1627"/>
        <v>RED</v>
      </c>
      <c r="DH1282" s="15" t="str">
        <f t="shared" si="1628"/>
        <v>RED</v>
      </c>
      <c r="DI1282" s="15" t="str">
        <f t="shared" si="1629"/>
        <v>GREEN</v>
      </c>
    </row>
    <row r="1283" spans="1:113" x14ac:dyDescent="0.3">
      <c r="A1283" s="18">
        <v>34901</v>
      </c>
      <c r="B1283" s="1">
        <v>999.83</v>
      </c>
      <c r="C1283" s="1">
        <v>1012.51</v>
      </c>
      <c r="D1283" s="1">
        <v>999.83</v>
      </c>
      <c r="E1283" s="1">
        <v>1012.02</v>
      </c>
      <c r="F1283" s="1">
        <v>32600000</v>
      </c>
      <c r="G1283" s="1">
        <v>44500</v>
      </c>
      <c r="H1283" s="1">
        <v>0</v>
      </c>
      <c r="I1283" s="1">
        <v>977.11</v>
      </c>
      <c r="J1283" s="1">
        <v>993.11</v>
      </c>
      <c r="K1283" s="1">
        <v>0</v>
      </c>
      <c r="L1283" s="1">
        <v>0</v>
      </c>
      <c r="M1283" s="1">
        <v>0</v>
      </c>
      <c r="N1283" s="1">
        <v>73.34</v>
      </c>
      <c r="O1283" s="1">
        <v>46.58</v>
      </c>
      <c r="P1283" s="1">
        <v>39.46</v>
      </c>
      <c r="Q1283" s="1">
        <v>-31.04</v>
      </c>
      <c r="R1283" s="1">
        <v>-38.880000000000003</v>
      </c>
      <c r="S1283" s="1">
        <v>2.88</v>
      </c>
      <c r="T1283" s="1">
        <v>58.22</v>
      </c>
      <c r="U1283" s="1">
        <v>35.119999999999997</v>
      </c>
      <c r="V1283" s="1">
        <v>32.700000000000003</v>
      </c>
      <c r="W1283" s="1">
        <v>42.91</v>
      </c>
      <c r="X1283" s="1">
        <v>44.7</v>
      </c>
      <c r="Y1283" s="1">
        <v>1059.3800000000001</v>
      </c>
      <c r="Z1283" s="1">
        <v>926.84</v>
      </c>
      <c r="AA1283" s="1">
        <v>993.11</v>
      </c>
      <c r="AB1283" s="1">
        <v>1156.82</v>
      </c>
      <c r="AC1283" s="1">
        <v>0</v>
      </c>
      <c r="AD1283" s="19">
        <f t="shared" ref="AD1283:AD1318" si="1667">(E1283-E1284)/STDEV(E1283:E1302)</f>
        <v>0.83454933277348431</v>
      </c>
      <c r="AE1283" s="1"/>
      <c r="AF1283" s="1"/>
      <c r="AG1283" s="2">
        <f t="shared" si="1632"/>
        <v>7.8400000000000034</v>
      </c>
      <c r="AH1283" s="1">
        <f t="shared" si="1650"/>
        <v>980.48500000000001</v>
      </c>
      <c r="AI1283" s="21">
        <f t="shared" si="1651"/>
        <v>977.23923076923063</v>
      </c>
      <c r="AJ1283" s="22">
        <f t="shared" si="1652"/>
        <v>3.2457692307693833</v>
      </c>
      <c r="AK1283" s="23">
        <f t="shared" si="1653"/>
        <v>2.4551282051277212E-2</v>
      </c>
      <c r="AL1283" s="23">
        <f t="shared" ref="AL1283:AL1318" si="1668">AJ1283-AK1283</f>
        <v>3.2212179487181061</v>
      </c>
      <c r="AM1283" s="1"/>
      <c r="AN1283">
        <f t="shared" si="1634"/>
        <v>997.83500000000004</v>
      </c>
      <c r="AO1283" s="4">
        <f t="shared" si="1635"/>
        <v>974.24</v>
      </c>
      <c r="AP1283" s="4">
        <f t="shared" si="1636"/>
        <v>986.12749999999994</v>
      </c>
      <c r="AQ1283" s="24">
        <f t="shared" si="1637"/>
        <v>984.8610000000001</v>
      </c>
      <c r="AR1283" t="str">
        <f t="shared" si="1638"/>
        <v>GREEN</v>
      </c>
      <c r="AS1283" t="str">
        <f t="shared" si="1639"/>
        <v>GREEN</v>
      </c>
      <c r="AT1283" t="str">
        <f t="shared" si="1640"/>
        <v>GREEN</v>
      </c>
      <c r="AU1283" t="str">
        <f t="shared" si="1641"/>
        <v>GREEN</v>
      </c>
      <c r="AV1283" t="str">
        <f t="shared" si="1642"/>
        <v>GREEN</v>
      </c>
      <c r="AW1283" t="str">
        <f t="shared" si="1643"/>
        <v>GREEN</v>
      </c>
      <c r="AX1283" s="25">
        <f t="shared" si="1644"/>
        <v>0</v>
      </c>
      <c r="AY1283" s="25">
        <f t="shared" si="1645"/>
        <v>0</v>
      </c>
      <c r="AZ1283" s="26" t="e">
        <f t="shared" si="1646"/>
        <v>#DIV/0!</v>
      </c>
      <c r="BA1283" s="1">
        <f t="shared" si="1655"/>
        <v>36250</v>
      </c>
      <c r="BB1283" s="1">
        <f t="shared" si="1655"/>
        <v>0</v>
      </c>
      <c r="BC1283" s="27">
        <f t="shared" si="1654"/>
        <v>1.2275862068965517</v>
      </c>
      <c r="BD1283" s="28" t="e">
        <f t="shared" si="1654"/>
        <v>#DIV/0!</v>
      </c>
      <c r="BE1283" s="29">
        <f t="shared" si="1656"/>
        <v>99.050240880935931</v>
      </c>
      <c r="BF1283" s="29">
        <f t="shared" si="1630"/>
        <v>69.89047271107161</v>
      </c>
      <c r="BG1283" s="30">
        <f t="shared" ref="BG1283:BG1318" si="1669">(AF1283+AF1284)/2</f>
        <v>0</v>
      </c>
      <c r="BH1283" s="31" t="e">
        <f t="shared" ref="BH1283:BH1318" si="1670">AVERAGE(AF1283:AF1286)</f>
        <v>#DIV/0!</v>
      </c>
      <c r="BI1283" s="31" t="e">
        <f t="shared" ref="BI1283:BI1318" si="1671">AVERAGE(AF1283:AF1288)</f>
        <v>#DIV/0!</v>
      </c>
      <c r="BJ1283" s="32">
        <f t="shared" ref="BJ1283:BJ1318" si="1672">AVERAGE(E1283:E1288)+2*(STDEV(E1283:E1288))</f>
        <v>1032.3312446084574</v>
      </c>
      <c r="BK1283" s="24">
        <f t="shared" ref="BK1283:BK1318" si="1673">AVERAGE(E1283:E1288)-2*(STDEV(E1283:E1288))</f>
        <v>928.63875539154253</v>
      </c>
      <c r="BL1283" s="30">
        <f t="shared" ref="BL1283:BL1318" si="1674">(BJ1283-BK1283)/E1283</f>
        <v>0.10246090908965717</v>
      </c>
      <c r="BM1283" s="30">
        <f t="shared" ref="BM1283:BM1318" si="1675">(E1283-BJ1283)/E1283</f>
        <v>-2.0070003170349796E-2</v>
      </c>
      <c r="BN1283" s="30">
        <f t="shared" ref="BN1283:BN1318" si="1676">(E1283-BK1283)/E1283</f>
        <v>8.2390905919307381E-2</v>
      </c>
      <c r="BO1283" s="30">
        <f t="shared" ref="BO1283:BO1318" si="1677">BM1283+BN1283</f>
        <v>6.2320902748957588E-2</v>
      </c>
      <c r="BP1283" s="30"/>
      <c r="BQ1283">
        <f t="shared" ref="BQ1283:BQ1318" si="1678">MAX(E1283:E1391)</f>
        <v>1246.67</v>
      </c>
      <c r="BR1283">
        <f t="shared" ref="BR1283:BR1318" si="1679">MIN(E1283:E1391)</f>
        <v>940.06</v>
      </c>
      <c r="BT1283" s="24">
        <f t="shared" ref="BT1283:BT1318" si="1680">BQ1283+0.382*(BQ1283-BR1283)</f>
        <v>1363.79502</v>
      </c>
      <c r="BU1283" s="24">
        <f t="shared" ref="BU1283:BU1318" si="1681">BQ1283-0.382*(BQ1283-BR1283)</f>
        <v>1129.5449800000001</v>
      </c>
      <c r="BV1283" s="24">
        <f t="shared" ref="BV1283:BV1318" si="1682">BQ1283+0.618*(BQ1283-BR1283)</f>
        <v>1436.1549800000003</v>
      </c>
      <c r="BW1283" s="24">
        <f t="shared" ref="BW1283:BW1318" si="1683">BQ1283-0.618*(BQ1283-BR1283)</f>
        <v>1057.1850199999999</v>
      </c>
      <c r="BX1283">
        <f t="shared" ref="BX1283:BX1318" si="1684">BQ1283+1*(BQ1283-BR1283)</f>
        <v>1553.2800000000002</v>
      </c>
      <c r="BY1283" s="24">
        <f t="shared" ref="BY1283:BY1318" si="1685">BQ1283-0.816*(BQ1283-BR1283)</f>
        <v>996.47623999999996</v>
      </c>
      <c r="BZ1283" s="15" t="str">
        <f t="shared" ref="BZ1283:BZ1318" si="1686">IF((E1283-BU1283)&gt;0,"GREEN","RED")</f>
        <v>RED</v>
      </c>
      <c r="CA1283" s="15" t="str">
        <f t="shared" ref="CA1283:CA1318" si="1687">IF((E1283-BW1283)&gt;0,"GREEN","RED")</f>
        <v>RED</v>
      </c>
      <c r="CB1283" s="15" t="str">
        <f t="shared" ref="CB1283:CB1318" si="1688">IF((E1283-BY1283)&gt;0,"GREEN","RED")</f>
        <v>GREEN</v>
      </c>
      <c r="CC1283" s="15" t="str">
        <f t="shared" ref="CC1283:CC1318" si="1689">IF(ABS(E1283-BW1283)&lt;(0.05*BW1283), "GREEN","0")</f>
        <v>GREEN</v>
      </c>
      <c r="CJ1283">
        <f t="shared" si="1657"/>
        <v>1246.67</v>
      </c>
      <c r="CK1283">
        <f t="shared" si="1658"/>
        <v>940.06</v>
      </c>
      <c r="CM1283" s="24">
        <f t="shared" si="1659"/>
        <v>1363.79502</v>
      </c>
      <c r="CN1283" s="24">
        <f t="shared" si="1660"/>
        <v>1129.5449800000001</v>
      </c>
      <c r="CO1283" s="24">
        <f t="shared" si="1661"/>
        <v>1436.1549800000003</v>
      </c>
      <c r="CP1283" s="24">
        <f t="shared" si="1662"/>
        <v>1057.1850199999999</v>
      </c>
      <c r="CQ1283">
        <f t="shared" si="1663"/>
        <v>1553.2800000000002</v>
      </c>
      <c r="CR1283" s="24">
        <f t="shared" si="1664"/>
        <v>996.47623999999996</v>
      </c>
      <c r="CS1283" s="15" t="str">
        <f t="shared" si="1665"/>
        <v>RED</v>
      </c>
      <c r="CT1283" s="15" t="str">
        <f t="shared" si="1666"/>
        <v>RED</v>
      </c>
      <c r="CU1283" s="15" t="str">
        <f t="shared" ref="CU1283:CU1317" si="1690">IF((E1283-CR1283)&gt;0,"GREEN","RED")</f>
        <v>GREEN</v>
      </c>
      <c r="CV1283" s="15" t="str">
        <f t="shared" si="1649"/>
        <v>0</v>
      </c>
      <c r="CX1283" s="24">
        <f t="shared" ref="CX1283:CX1317" si="1691">MAX(E1283:E1391)</f>
        <v>1246.67</v>
      </c>
      <c r="CY1283" s="24">
        <f t="shared" ref="CY1283:CY1317" si="1692">MIN(E1283:E1391)</f>
        <v>940.06</v>
      </c>
      <c r="DA1283" s="24">
        <f t="shared" si="1631"/>
        <v>1363.79502</v>
      </c>
      <c r="DB1283" s="24">
        <f t="shared" ref="DB1283:DB1317" si="1693">CX1283-0.382*(CX1283-CY1283)</f>
        <v>1129.5449800000001</v>
      </c>
      <c r="DC1283" s="24">
        <f t="shared" ref="DC1283:DC1317" si="1694">CX1283+0.618*(CX1283-CY1283)</f>
        <v>1436.1549800000003</v>
      </c>
      <c r="DD1283" s="24">
        <f t="shared" ref="DD1283:DD1317" si="1695">CX1283-0.618*(CX1283-CY1283)</f>
        <v>1057.1850199999999</v>
      </c>
      <c r="DE1283">
        <f t="shared" ref="DE1283:DE1317" si="1696">CX1283+1*(CX1283-CY1283)</f>
        <v>1553.2800000000002</v>
      </c>
      <c r="DF1283" s="24">
        <f t="shared" ref="DF1283:DF1317" si="1697">CX1283-0.816*(CX1283-CY1283)</f>
        <v>996.47623999999996</v>
      </c>
      <c r="DG1283" s="15" t="str">
        <f t="shared" ref="DG1283:DG1317" si="1698">IF((E1283-DB1283)&gt;0,"GREEN","RED")</f>
        <v>RED</v>
      </c>
      <c r="DH1283" s="15" t="str">
        <f t="shared" ref="DH1283:DH1317" si="1699">IF((E1283-DD1283)&gt;0,"GREEN","RED")</f>
        <v>RED</v>
      </c>
      <c r="DI1283" s="15" t="str">
        <f t="shared" ref="DI1283:DI1317" si="1700">IF((E1283-DF1283)&gt;0,"GREEN","RED")</f>
        <v>GREEN</v>
      </c>
    </row>
    <row r="1284" spans="1:113" x14ac:dyDescent="0.3">
      <c r="A1284" s="18">
        <v>34894</v>
      </c>
      <c r="B1284" s="1">
        <v>943.25</v>
      </c>
      <c r="C1284" s="1">
        <v>983.65</v>
      </c>
      <c r="D1284" s="1">
        <v>943.25</v>
      </c>
      <c r="E1284" s="1">
        <v>983.65</v>
      </c>
      <c r="F1284" s="1">
        <v>25300000</v>
      </c>
      <c r="G1284" s="1">
        <v>32500</v>
      </c>
      <c r="H1284" s="1">
        <v>0</v>
      </c>
      <c r="I1284" s="1">
        <v>974.18</v>
      </c>
      <c r="J1284" s="1">
        <v>995.41</v>
      </c>
      <c r="K1284" s="1">
        <v>0</v>
      </c>
      <c r="L1284" s="1">
        <v>0</v>
      </c>
      <c r="M1284" s="1">
        <v>0</v>
      </c>
      <c r="N1284" s="1">
        <v>59.69</v>
      </c>
      <c r="O1284" s="1">
        <v>42.19</v>
      </c>
      <c r="P1284" s="1">
        <v>37.28</v>
      </c>
      <c r="Q1284" s="1">
        <v>-35.93</v>
      </c>
      <c r="R1284" s="1">
        <v>-40.840000000000003</v>
      </c>
      <c r="S1284" s="1">
        <v>4.6399999999999997</v>
      </c>
      <c r="T1284" s="1">
        <v>28.1</v>
      </c>
      <c r="U1284" s="1">
        <v>30.85</v>
      </c>
      <c r="V1284" s="1">
        <v>28.32</v>
      </c>
      <c r="W1284" s="1">
        <v>45.71</v>
      </c>
      <c r="X1284" s="1">
        <v>47.1</v>
      </c>
      <c r="Y1284" s="1">
        <v>1067.0999999999999</v>
      </c>
      <c r="Z1284" s="1">
        <v>923.72</v>
      </c>
      <c r="AA1284" s="1">
        <v>995.41</v>
      </c>
      <c r="AB1284" s="1">
        <v>1156.82</v>
      </c>
      <c r="AC1284" s="1">
        <v>0</v>
      </c>
      <c r="AD1284" s="19">
        <f t="shared" si="1667"/>
        <v>1.18523723901815</v>
      </c>
      <c r="AE1284" s="1"/>
      <c r="AF1284" s="1"/>
      <c r="AG1284" s="2">
        <f t="shared" si="1632"/>
        <v>4.9100000000000037</v>
      </c>
      <c r="AH1284" s="1">
        <f t="shared" si="1650"/>
        <v>978.16666666666663</v>
      </c>
      <c r="AI1284" s="21">
        <f t="shared" si="1651"/>
        <v>977.29230769230765</v>
      </c>
      <c r="AJ1284" s="22">
        <f t="shared" si="1652"/>
        <v>0.87435897435898369</v>
      </c>
      <c r="AK1284" s="23">
        <f t="shared" si="1653"/>
        <v>-1.0107051282052169</v>
      </c>
      <c r="AL1284" s="23">
        <f t="shared" si="1668"/>
        <v>1.8850641025642005</v>
      </c>
      <c r="AM1284" s="1"/>
      <c r="AN1284">
        <f t="shared" si="1634"/>
        <v>961.85500000000002</v>
      </c>
      <c r="AO1284" s="4">
        <f t="shared" si="1635"/>
        <v>968.38</v>
      </c>
      <c r="AP1284" s="4">
        <f t="shared" si="1636"/>
        <v>980.36125000000004</v>
      </c>
      <c r="AQ1284" s="24">
        <f t="shared" si="1637"/>
        <v>978.65499999999997</v>
      </c>
      <c r="AR1284" t="str">
        <f t="shared" si="1638"/>
        <v>GREEN</v>
      </c>
      <c r="AS1284" t="str">
        <f t="shared" si="1639"/>
        <v>GREEN</v>
      </c>
      <c r="AT1284" t="str">
        <f t="shared" si="1640"/>
        <v>GREEN</v>
      </c>
      <c r="AU1284" t="str">
        <f t="shared" si="1641"/>
        <v>GREEN</v>
      </c>
      <c r="AV1284" t="str">
        <f t="shared" si="1642"/>
        <v>RED</v>
      </c>
      <c r="AW1284" t="str">
        <f t="shared" si="1643"/>
        <v>RED</v>
      </c>
      <c r="AX1284" s="25">
        <f t="shared" si="1644"/>
        <v>0</v>
      </c>
      <c r="AY1284" s="25">
        <f t="shared" si="1645"/>
        <v>0</v>
      </c>
      <c r="AZ1284" s="26" t="e">
        <f t="shared" si="1646"/>
        <v>#DIV/0!</v>
      </c>
      <c r="BA1284" s="1">
        <f t="shared" si="1655"/>
        <v>33525</v>
      </c>
      <c r="BB1284" s="1">
        <f t="shared" si="1655"/>
        <v>0</v>
      </c>
      <c r="BC1284" s="27">
        <f t="shared" si="1654"/>
        <v>0.96942580164056669</v>
      </c>
      <c r="BD1284" s="28" t="e">
        <f t="shared" si="1654"/>
        <v>#DIV/0!</v>
      </c>
      <c r="BE1284" s="29">
        <f t="shared" si="1656"/>
        <v>40.730704541207288</v>
      </c>
      <c r="BF1284" s="29">
        <f t="shared" ref="BF1284:BF1318" si="1701">AVERAGE(BE1284:BE1285)</f>
        <v>20.365352270603644</v>
      </c>
      <c r="BG1284" s="30">
        <f t="shared" si="1669"/>
        <v>0</v>
      </c>
      <c r="BH1284" s="31" t="e">
        <f t="shared" si="1670"/>
        <v>#DIV/0!</v>
      </c>
      <c r="BI1284" s="31" t="e">
        <f t="shared" si="1671"/>
        <v>#DIV/0!</v>
      </c>
      <c r="BJ1284" s="32">
        <f t="shared" si="1672"/>
        <v>1024.1577765322338</v>
      </c>
      <c r="BK1284" s="24">
        <f t="shared" si="1673"/>
        <v>932.17555680109945</v>
      </c>
      <c r="BL1284" s="30">
        <f t="shared" si="1674"/>
        <v>9.3511126651892817E-2</v>
      </c>
      <c r="BM1284" s="30">
        <f t="shared" si="1675"/>
        <v>-4.1181087309748218E-2</v>
      </c>
      <c r="BN1284" s="30">
        <f t="shared" si="1676"/>
        <v>5.2330039342144599E-2</v>
      </c>
      <c r="BO1284" s="30">
        <f t="shared" si="1677"/>
        <v>1.1148952032396381E-2</v>
      </c>
      <c r="BP1284" s="30"/>
      <c r="BQ1284">
        <f t="shared" si="1678"/>
        <v>1246.67</v>
      </c>
      <c r="BR1284">
        <f t="shared" si="1679"/>
        <v>940.06</v>
      </c>
      <c r="BT1284" s="24">
        <f t="shared" si="1680"/>
        <v>1363.79502</v>
      </c>
      <c r="BU1284" s="24">
        <f t="shared" si="1681"/>
        <v>1129.5449800000001</v>
      </c>
      <c r="BV1284" s="24">
        <f t="shared" si="1682"/>
        <v>1436.1549800000003</v>
      </c>
      <c r="BW1284" s="24">
        <f t="shared" si="1683"/>
        <v>1057.1850199999999</v>
      </c>
      <c r="BX1284">
        <f t="shared" si="1684"/>
        <v>1553.2800000000002</v>
      </c>
      <c r="BY1284" s="24">
        <f t="shared" si="1685"/>
        <v>996.47623999999996</v>
      </c>
      <c r="BZ1284" s="15" t="str">
        <f t="shared" si="1686"/>
        <v>RED</v>
      </c>
      <c r="CA1284" s="15" t="str">
        <f t="shared" si="1687"/>
        <v>RED</v>
      </c>
      <c r="CB1284" s="15" t="str">
        <f t="shared" si="1688"/>
        <v>RED</v>
      </c>
      <c r="CC1284" s="15" t="str">
        <f t="shared" si="1689"/>
        <v>0</v>
      </c>
      <c r="CJ1284">
        <f t="shared" si="1657"/>
        <v>1246.67</v>
      </c>
      <c r="CK1284">
        <f t="shared" si="1658"/>
        <v>940.06</v>
      </c>
      <c r="CM1284" s="24">
        <f t="shared" si="1659"/>
        <v>1363.79502</v>
      </c>
      <c r="CN1284" s="24">
        <f t="shared" si="1660"/>
        <v>1129.5449800000001</v>
      </c>
      <c r="CO1284" s="24">
        <f t="shared" si="1661"/>
        <v>1436.1549800000003</v>
      </c>
      <c r="CP1284" s="24">
        <f t="shared" si="1662"/>
        <v>1057.1850199999999</v>
      </c>
      <c r="CQ1284">
        <f t="shared" si="1663"/>
        <v>1553.2800000000002</v>
      </c>
      <c r="CR1284" s="24">
        <f t="shared" si="1664"/>
        <v>996.47623999999996</v>
      </c>
      <c r="CS1284" s="15" t="str">
        <f t="shared" si="1665"/>
        <v>RED</v>
      </c>
      <c r="CT1284" s="15" t="str">
        <f t="shared" si="1666"/>
        <v>RED</v>
      </c>
      <c r="CU1284" s="15" t="str">
        <f t="shared" si="1690"/>
        <v>RED</v>
      </c>
      <c r="CV1284" s="15" t="str">
        <f t="shared" si="1649"/>
        <v>0</v>
      </c>
      <c r="CX1284" s="24">
        <f t="shared" si="1691"/>
        <v>1246.67</v>
      </c>
      <c r="CY1284" s="24">
        <f t="shared" si="1692"/>
        <v>940.06</v>
      </c>
      <c r="DA1284" s="24">
        <f t="shared" ref="DA1284:DA1317" si="1702">CX1284+0.382*(CX1284-CY1284)</f>
        <v>1363.79502</v>
      </c>
      <c r="DB1284" s="24">
        <f t="shared" si="1693"/>
        <v>1129.5449800000001</v>
      </c>
      <c r="DC1284" s="24">
        <f t="shared" si="1694"/>
        <v>1436.1549800000003</v>
      </c>
      <c r="DD1284" s="24">
        <f t="shared" si="1695"/>
        <v>1057.1850199999999</v>
      </c>
      <c r="DE1284">
        <f t="shared" si="1696"/>
        <v>1553.2800000000002</v>
      </c>
      <c r="DF1284" s="24">
        <f t="shared" si="1697"/>
        <v>996.47623999999996</v>
      </c>
      <c r="DG1284" s="15" t="str">
        <f t="shared" si="1698"/>
        <v>RED</v>
      </c>
      <c r="DH1284" s="15" t="str">
        <f t="shared" si="1699"/>
        <v>RED</v>
      </c>
      <c r="DI1284" s="15" t="str">
        <f t="shared" si="1700"/>
        <v>RED</v>
      </c>
    </row>
    <row r="1285" spans="1:113" x14ac:dyDescent="0.3">
      <c r="A1285" s="18">
        <v>34887</v>
      </c>
      <c r="B1285" s="1">
        <v>938.5</v>
      </c>
      <c r="C1285" s="1">
        <v>940.06</v>
      </c>
      <c r="D1285" s="1">
        <v>931.33</v>
      </c>
      <c r="E1285" s="1">
        <v>940.06</v>
      </c>
      <c r="F1285" s="1">
        <v>27400000</v>
      </c>
      <c r="G1285" s="1">
        <v>34200</v>
      </c>
      <c r="H1285" s="1">
        <v>0</v>
      </c>
      <c r="I1285" s="1">
        <v>977.07</v>
      </c>
      <c r="J1285" s="1">
        <v>997.32</v>
      </c>
      <c r="K1285" s="1">
        <v>0</v>
      </c>
      <c r="L1285" s="1">
        <v>0</v>
      </c>
      <c r="M1285" s="1">
        <v>0</v>
      </c>
      <c r="N1285" s="1">
        <v>15.23</v>
      </c>
      <c r="O1285" s="1">
        <v>34.520000000000003</v>
      </c>
      <c r="P1285" s="1">
        <v>33.74</v>
      </c>
      <c r="Q1285" s="1">
        <v>-38.770000000000003</v>
      </c>
      <c r="R1285" s="1">
        <v>-42.06</v>
      </c>
      <c r="S1285" s="1">
        <v>-2.2000000000000002</v>
      </c>
      <c r="T1285" s="1">
        <v>19.04</v>
      </c>
      <c r="U1285" s="1">
        <v>44.34</v>
      </c>
      <c r="V1285" s="1">
        <v>21.12</v>
      </c>
      <c r="W1285" s="1">
        <v>50.3</v>
      </c>
      <c r="X1285" s="1">
        <v>48.92</v>
      </c>
      <c r="Y1285" s="1">
        <v>1069.69</v>
      </c>
      <c r="Z1285" s="1">
        <v>924.95</v>
      </c>
      <c r="AA1285" s="1">
        <v>997.32</v>
      </c>
      <c r="AB1285" s="1">
        <v>1156.82</v>
      </c>
      <c r="AC1285" s="1">
        <v>0</v>
      </c>
      <c r="AD1285" s="19">
        <f t="shared" si="1667"/>
        <v>-0.57023663115680012</v>
      </c>
      <c r="AE1285" s="1"/>
      <c r="AF1285" s="1"/>
      <c r="AG1285" s="2">
        <f t="shared" si="1632"/>
        <v>3.2899999999999991</v>
      </c>
      <c r="AH1285" s="1">
        <f t="shared" si="1650"/>
        <v>982.22499999999991</v>
      </c>
      <c r="AI1285" s="21">
        <f t="shared" si="1651"/>
        <v>982.1715384615386</v>
      </c>
      <c r="AJ1285" s="22">
        <f t="shared" si="1652"/>
        <v>5.3461538461306191E-2</v>
      </c>
      <c r="AK1285" s="23">
        <f t="shared" si="1653"/>
        <v>-3.0636217948718638</v>
      </c>
      <c r="AL1285" s="23">
        <f t="shared" si="1668"/>
        <v>3.11708333333317</v>
      </c>
      <c r="AM1285" s="1"/>
      <c r="AN1285">
        <f t="shared" si="1634"/>
        <v>950.64499999999998</v>
      </c>
      <c r="AO1285" s="4">
        <f t="shared" si="1635"/>
        <v>971.81</v>
      </c>
      <c r="AP1285" s="4">
        <f t="shared" si="1636"/>
        <v>981.61749999999995</v>
      </c>
      <c r="AQ1285" s="24">
        <f t="shared" si="1637"/>
        <v>976.66100000000006</v>
      </c>
      <c r="AR1285" t="str">
        <f t="shared" si="1638"/>
        <v>RED</v>
      </c>
      <c r="AS1285" t="str">
        <f t="shared" si="1639"/>
        <v>RED</v>
      </c>
      <c r="AT1285" t="str">
        <f t="shared" si="1640"/>
        <v>RED</v>
      </c>
      <c r="AU1285" t="str">
        <f t="shared" si="1641"/>
        <v>RED</v>
      </c>
      <c r="AV1285" t="str">
        <f t="shared" si="1642"/>
        <v>RED</v>
      </c>
      <c r="AW1285" t="str">
        <f t="shared" si="1643"/>
        <v>RED</v>
      </c>
      <c r="AX1285" s="25">
        <f t="shared" si="1644"/>
        <v>0</v>
      </c>
      <c r="AY1285" s="25">
        <f t="shared" si="1645"/>
        <v>0</v>
      </c>
      <c r="AZ1285" s="26" t="e">
        <f t="shared" si="1646"/>
        <v>#DIV/0!</v>
      </c>
      <c r="BA1285" s="1">
        <f t="shared" si="1655"/>
        <v>36450</v>
      </c>
      <c r="BB1285" s="1">
        <f t="shared" si="1655"/>
        <v>0</v>
      </c>
      <c r="BC1285" s="27">
        <f t="shared" si="1654"/>
        <v>0.93827160493827155</v>
      </c>
      <c r="BD1285" s="28" t="e">
        <f t="shared" si="1654"/>
        <v>#DIV/0!</v>
      </c>
      <c r="BE1285" s="29">
        <f t="shared" si="1656"/>
        <v>0</v>
      </c>
      <c r="BF1285" s="29">
        <f t="shared" si="1701"/>
        <v>8.9923055529804294</v>
      </c>
      <c r="BG1285" s="30">
        <f t="shared" si="1669"/>
        <v>0</v>
      </c>
      <c r="BH1285" s="31" t="e">
        <f t="shared" si="1670"/>
        <v>#DIV/0!</v>
      </c>
      <c r="BI1285" s="31" t="e">
        <f t="shared" si="1671"/>
        <v>#DIV/0!</v>
      </c>
      <c r="BJ1285" s="32">
        <f t="shared" si="1672"/>
        <v>1034.4178588985121</v>
      </c>
      <c r="BK1285" s="24">
        <f t="shared" si="1673"/>
        <v>930.0321411014877</v>
      </c>
      <c r="BL1285" s="30">
        <f t="shared" si="1674"/>
        <v>0.11104154819588583</v>
      </c>
      <c r="BM1285" s="30">
        <f t="shared" si="1675"/>
        <v>-0.10037429408602874</v>
      </c>
      <c r="BN1285" s="30">
        <f t="shared" si="1676"/>
        <v>1.0667254109857085E-2</v>
      </c>
      <c r="BO1285" s="30">
        <f t="shared" si="1677"/>
        <v>-8.970703997617166E-2</v>
      </c>
      <c r="BP1285" s="30"/>
      <c r="BQ1285">
        <f t="shared" si="1678"/>
        <v>1246.67</v>
      </c>
      <c r="BR1285">
        <f t="shared" si="1679"/>
        <v>940.06</v>
      </c>
      <c r="BT1285" s="24">
        <f t="shared" si="1680"/>
        <v>1363.79502</v>
      </c>
      <c r="BU1285" s="24">
        <f t="shared" si="1681"/>
        <v>1129.5449800000001</v>
      </c>
      <c r="BV1285" s="24">
        <f t="shared" si="1682"/>
        <v>1436.1549800000003</v>
      </c>
      <c r="BW1285" s="24">
        <f t="shared" si="1683"/>
        <v>1057.1850199999999</v>
      </c>
      <c r="BX1285">
        <f t="shared" si="1684"/>
        <v>1553.2800000000002</v>
      </c>
      <c r="BY1285" s="24">
        <f t="shared" si="1685"/>
        <v>996.47623999999996</v>
      </c>
      <c r="BZ1285" s="15" t="str">
        <f t="shared" si="1686"/>
        <v>RED</v>
      </c>
      <c r="CA1285" s="15" t="str">
        <f t="shared" si="1687"/>
        <v>RED</v>
      </c>
      <c r="CB1285" s="15" t="str">
        <f t="shared" si="1688"/>
        <v>RED</v>
      </c>
      <c r="CC1285" s="15" t="str">
        <f t="shared" si="1689"/>
        <v>0</v>
      </c>
      <c r="CJ1285">
        <f t="shared" si="1657"/>
        <v>1246.67</v>
      </c>
      <c r="CK1285">
        <f t="shared" si="1658"/>
        <v>940.06</v>
      </c>
      <c r="CM1285" s="24">
        <f t="shared" si="1659"/>
        <v>1363.79502</v>
      </c>
      <c r="CN1285" s="24">
        <f t="shared" si="1660"/>
        <v>1129.5449800000001</v>
      </c>
      <c r="CO1285" s="24">
        <f t="shared" si="1661"/>
        <v>1436.1549800000003</v>
      </c>
      <c r="CP1285" s="24">
        <f t="shared" si="1662"/>
        <v>1057.1850199999999</v>
      </c>
      <c r="CQ1285">
        <f t="shared" si="1663"/>
        <v>1553.2800000000002</v>
      </c>
      <c r="CR1285" s="24">
        <f t="shared" si="1664"/>
        <v>996.47623999999996</v>
      </c>
      <c r="CS1285" s="15" t="str">
        <f t="shared" si="1665"/>
        <v>RED</v>
      </c>
      <c r="CT1285" s="15" t="str">
        <f t="shared" si="1666"/>
        <v>RED</v>
      </c>
      <c r="CU1285" s="15" t="str">
        <f t="shared" si="1690"/>
        <v>RED</v>
      </c>
      <c r="CV1285" s="15" t="str">
        <f t="shared" si="1649"/>
        <v>0</v>
      </c>
      <c r="CX1285" s="24">
        <f t="shared" si="1691"/>
        <v>1246.67</v>
      </c>
      <c r="CY1285" s="24">
        <f t="shared" si="1692"/>
        <v>940.06</v>
      </c>
      <c r="DA1285" s="24">
        <f t="shared" si="1702"/>
        <v>1363.79502</v>
      </c>
      <c r="DB1285" s="24">
        <f t="shared" si="1693"/>
        <v>1129.5449800000001</v>
      </c>
      <c r="DC1285" s="24">
        <f t="shared" si="1694"/>
        <v>1436.1549800000003</v>
      </c>
      <c r="DD1285" s="24">
        <f t="shared" si="1695"/>
        <v>1057.1850199999999</v>
      </c>
      <c r="DE1285">
        <f t="shared" si="1696"/>
        <v>1553.2800000000002</v>
      </c>
      <c r="DF1285" s="24">
        <f t="shared" si="1697"/>
        <v>996.47623999999996</v>
      </c>
      <c r="DG1285" s="15" t="str">
        <f t="shared" si="1698"/>
        <v>RED</v>
      </c>
      <c r="DH1285" s="15" t="str">
        <f t="shared" si="1699"/>
        <v>RED</v>
      </c>
      <c r="DI1285" s="15" t="str">
        <f t="shared" si="1700"/>
        <v>RED</v>
      </c>
    </row>
    <row r="1286" spans="1:113" x14ac:dyDescent="0.3">
      <c r="A1286" s="18">
        <v>34880</v>
      </c>
      <c r="B1286" s="1">
        <v>971.64</v>
      </c>
      <c r="C1286" s="1">
        <v>976.91</v>
      </c>
      <c r="D1286" s="1">
        <v>961.23</v>
      </c>
      <c r="E1286" s="1">
        <v>961.23</v>
      </c>
      <c r="F1286" s="1">
        <v>25800000</v>
      </c>
      <c r="G1286" s="1">
        <v>33800</v>
      </c>
      <c r="H1286" s="1">
        <v>0</v>
      </c>
      <c r="I1286" s="1">
        <v>990.66</v>
      </c>
      <c r="J1286" s="1">
        <v>999.92</v>
      </c>
      <c r="K1286" s="1">
        <v>0</v>
      </c>
      <c r="L1286" s="1">
        <v>0</v>
      </c>
      <c r="M1286" s="1">
        <v>0</v>
      </c>
      <c r="N1286" s="1">
        <v>23.69</v>
      </c>
      <c r="O1286" s="1">
        <v>36.72</v>
      </c>
      <c r="P1286" s="1">
        <v>34.659999999999997</v>
      </c>
      <c r="Q1286" s="1">
        <v>-37.39</v>
      </c>
      <c r="R1286" s="1">
        <v>-42.88</v>
      </c>
      <c r="S1286" s="1">
        <v>-2.77</v>
      </c>
      <c r="T1286" s="1">
        <v>45.4</v>
      </c>
      <c r="U1286" s="1">
        <v>65.900000000000006</v>
      </c>
      <c r="V1286" s="1">
        <v>22.56</v>
      </c>
      <c r="W1286" s="1">
        <v>46.9</v>
      </c>
      <c r="X1286" s="1">
        <v>49.54</v>
      </c>
      <c r="Y1286" s="1">
        <v>1067.45</v>
      </c>
      <c r="Z1286" s="1">
        <v>932.4</v>
      </c>
      <c r="AA1286" s="1">
        <v>999.92</v>
      </c>
      <c r="AB1286" s="1">
        <v>1148.46</v>
      </c>
      <c r="AC1286" s="1">
        <v>0</v>
      </c>
      <c r="AD1286" s="19">
        <f t="shared" si="1667"/>
        <v>-0.78953567637048405</v>
      </c>
      <c r="AE1286" s="1"/>
      <c r="AF1286" s="1"/>
      <c r="AG1286" s="2">
        <f t="shared" si="1632"/>
        <v>5.490000000000002</v>
      </c>
      <c r="AH1286" s="1">
        <f t="shared" si="1650"/>
        <v>986.53000000000009</v>
      </c>
      <c r="AI1286" s="21">
        <f t="shared" si="1651"/>
        <v>990.60538461538465</v>
      </c>
      <c r="AJ1286" s="22">
        <f t="shared" si="1652"/>
        <v>-4.0753846153845643</v>
      </c>
      <c r="AK1286" s="23">
        <f t="shared" si="1653"/>
        <v>-6.5482371794871881</v>
      </c>
      <c r="AL1286" s="23">
        <f t="shared" si="1668"/>
        <v>2.4728525641026238</v>
      </c>
      <c r="AM1286" s="1"/>
      <c r="AN1286">
        <f t="shared" si="1634"/>
        <v>974.90499999999997</v>
      </c>
      <c r="AO1286" s="4">
        <f t="shared" si="1635"/>
        <v>986.32249999999999</v>
      </c>
      <c r="AP1286" s="4">
        <f t="shared" si="1636"/>
        <v>982.85500000000002</v>
      </c>
      <c r="AQ1286" s="24">
        <f t="shared" si="1637"/>
        <v>976.83799999999997</v>
      </c>
      <c r="AR1286" t="str">
        <f t="shared" si="1638"/>
        <v>RED</v>
      </c>
      <c r="AS1286" t="str">
        <f t="shared" si="1639"/>
        <v>RED</v>
      </c>
      <c r="AT1286" t="str">
        <f t="shared" si="1640"/>
        <v>RED</v>
      </c>
      <c r="AU1286" t="str">
        <f t="shared" si="1641"/>
        <v>RED</v>
      </c>
      <c r="AV1286" t="str">
        <f t="shared" si="1642"/>
        <v>RED</v>
      </c>
      <c r="AW1286" t="str">
        <f t="shared" si="1643"/>
        <v>RED</v>
      </c>
      <c r="AX1286" s="25">
        <f t="shared" si="1644"/>
        <v>0</v>
      </c>
      <c r="AY1286" s="25">
        <f t="shared" si="1645"/>
        <v>0</v>
      </c>
      <c r="AZ1286" s="26" t="e">
        <f t="shared" si="1646"/>
        <v>#DIV/0!</v>
      </c>
      <c r="BA1286" s="1">
        <f t="shared" si="1655"/>
        <v>40850</v>
      </c>
      <c r="BB1286" s="1">
        <f t="shared" si="1655"/>
        <v>0</v>
      </c>
      <c r="BC1286" s="27">
        <f t="shared" si="1654"/>
        <v>0.82741738066095472</v>
      </c>
      <c r="BD1286" s="28" t="e">
        <f t="shared" si="1654"/>
        <v>#DIV/0!</v>
      </c>
      <c r="BE1286" s="29">
        <f t="shared" si="1656"/>
        <v>17.984611105960859</v>
      </c>
      <c r="BF1286" s="29">
        <f t="shared" si="1701"/>
        <v>30.661907852044116</v>
      </c>
      <c r="BG1286" s="30">
        <f t="shared" si="1669"/>
        <v>0</v>
      </c>
      <c r="BH1286" s="31" t="e">
        <f t="shared" si="1670"/>
        <v>#DIV/0!</v>
      </c>
      <c r="BI1286" s="31" t="e">
        <f t="shared" si="1671"/>
        <v>#DIV/0!</v>
      </c>
      <c r="BJ1286" s="32">
        <f t="shared" si="1672"/>
        <v>1024.2962812572275</v>
      </c>
      <c r="BK1286" s="24">
        <f t="shared" si="1673"/>
        <v>948.76371874277277</v>
      </c>
      <c r="BL1286" s="30">
        <f t="shared" si="1674"/>
        <v>7.8579073181709633E-2</v>
      </c>
      <c r="BM1286" s="30">
        <f t="shared" si="1675"/>
        <v>-6.5609980189161282E-2</v>
      </c>
      <c r="BN1286" s="30">
        <f t="shared" si="1676"/>
        <v>1.2969092992548351E-2</v>
      </c>
      <c r="BO1286" s="30">
        <f t="shared" si="1677"/>
        <v>-5.2640887196612932E-2</v>
      </c>
      <c r="BP1286" s="30"/>
      <c r="BQ1286">
        <f t="shared" si="1678"/>
        <v>1246.67</v>
      </c>
      <c r="BR1286">
        <f t="shared" si="1679"/>
        <v>941.83</v>
      </c>
      <c r="BT1286" s="24">
        <f t="shared" si="1680"/>
        <v>1363.11888</v>
      </c>
      <c r="BU1286" s="24">
        <f t="shared" si="1681"/>
        <v>1130.2211200000002</v>
      </c>
      <c r="BV1286" s="24">
        <f t="shared" si="1682"/>
        <v>1435.0611200000001</v>
      </c>
      <c r="BW1286" s="24">
        <f t="shared" si="1683"/>
        <v>1058.2788800000001</v>
      </c>
      <c r="BX1286">
        <f t="shared" si="1684"/>
        <v>1551.5100000000002</v>
      </c>
      <c r="BY1286" s="24">
        <f t="shared" si="1685"/>
        <v>997.92056000000002</v>
      </c>
      <c r="BZ1286" s="15" t="str">
        <f t="shared" si="1686"/>
        <v>RED</v>
      </c>
      <c r="CA1286" s="15" t="str">
        <f t="shared" si="1687"/>
        <v>RED</v>
      </c>
      <c r="CB1286" s="15" t="str">
        <f t="shared" si="1688"/>
        <v>RED</v>
      </c>
      <c r="CC1286" s="15" t="str">
        <f t="shared" si="1689"/>
        <v>0</v>
      </c>
      <c r="CJ1286">
        <f t="shared" si="1657"/>
        <v>1246.67</v>
      </c>
      <c r="CK1286">
        <f t="shared" si="1658"/>
        <v>941.83</v>
      </c>
      <c r="CM1286" s="24">
        <f t="shared" si="1659"/>
        <v>1363.11888</v>
      </c>
      <c r="CN1286" s="24">
        <f t="shared" si="1660"/>
        <v>1130.2211200000002</v>
      </c>
      <c r="CO1286" s="24">
        <f t="shared" si="1661"/>
        <v>1435.0611200000001</v>
      </c>
      <c r="CP1286" s="24">
        <f t="shared" si="1662"/>
        <v>1058.2788800000001</v>
      </c>
      <c r="CQ1286">
        <f t="shared" si="1663"/>
        <v>1551.5100000000002</v>
      </c>
      <c r="CR1286" s="24">
        <f t="shared" si="1664"/>
        <v>997.92056000000002</v>
      </c>
      <c r="CS1286" s="15" t="str">
        <f t="shared" si="1665"/>
        <v>RED</v>
      </c>
      <c r="CT1286" s="15" t="str">
        <f t="shared" si="1666"/>
        <v>RED</v>
      </c>
      <c r="CU1286" s="15" t="str">
        <f t="shared" si="1690"/>
        <v>RED</v>
      </c>
      <c r="CV1286" s="15" t="str">
        <f t="shared" si="1649"/>
        <v>0</v>
      </c>
      <c r="CX1286" s="24">
        <f t="shared" si="1691"/>
        <v>1246.67</v>
      </c>
      <c r="CY1286" s="24">
        <f t="shared" si="1692"/>
        <v>941.83</v>
      </c>
      <c r="DA1286" s="24">
        <f t="shared" si="1702"/>
        <v>1363.11888</v>
      </c>
      <c r="DB1286" s="24">
        <f t="shared" si="1693"/>
        <v>1130.2211200000002</v>
      </c>
      <c r="DC1286" s="24">
        <f t="shared" si="1694"/>
        <v>1435.0611200000001</v>
      </c>
      <c r="DD1286" s="24">
        <f t="shared" si="1695"/>
        <v>1058.2788800000001</v>
      </c>
      <c r="DE1286">
        <f t="shared" si="1696"/>
        <v>1551.5100000000002</v>
      </c>
      <c r="DF1286" s="24">
        <f t="shared" si="1697"/>
        <v>997.92056000000002</v>
      </c>
      <c r="DG1286" s="15" t="str">
        <f t="shared" si="1698"/>
        <v>RED</v>
      </c>
      <c r="DH1286" s="15" t="str">
        <f t="shared" si="1699"/>
        <v>RED</v>
      </c>
      <c r="DI1286" s="15" t="str">
        <f t="shared" si="1700"/>
        <v>RED</v>
      </c>
    </row>
    <row r="1287" spans="1:113" x14ac:dyDescent="0.3">
      <c r="A1287" s="18">
        <v>34873</v>
      </c>
      <c r="B1287" s="1">
        <v>1002.52</v>
      </c>
      <c r="C1287" s="1">
        <v>1008.72</v>
      </c>
      <c r="D1287" s="1">
        <v>988.58</v>
      </c>
      <c r="E1287" s="1">
        <v>988.58</v>
      </c>
      <c r="F1287" s="1">
        <v>23900000</v>
      </c>
      <c r="G1287" s="1">
        <v>33600</v>
      </c>
      <c r="H1287" s="1">
        <v>0</v>
      </c>
      <c r="I1287" s="1">
        <v>991.59</v>
      </c>
      <c r="J1287" s="1">
        <v>1003.72</v>
      </c>
      <c r="K1287" s="1">
        <v>0</v>
      </c>
      <c r="L1287" s="1">
        <v>0</v>
      </c>
      <c r="M1287" s="1">
        <v>0</v>
      </c>
      <c r="N1287" s="1">
        <v>45.41</v>
      </c>
      <c r="O1287" s="1">
        <v>39.76</v>
      </c>
      <c r="P1287" s="1">
        <v>35.880000000000003</v>
      </c>
      <c r="Q1287" s="1">
        <v>-37.24</v>
      </c>
      <c r="R1287" s="1">
        <v>-44.26</v>
      </c>
      <c r="S1287" s="1">
        <v>-0.88</v>
      </c>
      <c r="T1287" s="1">
        <v>68.569999999999993</v>
      </c>
      <c r="U1287" s="1">
        <v>77.349999999999994</v>
      </c>
      <c r="V1287" s="1">
        <v>23.95</v>
      </c>
      <c r="W1287" s="1">
        <v>43.63</v>
      </c>
      <c r="X1287" s="1">
        <v>50.66</v>
      </c>
      <c r="Y1287" s="1">
        <v>1070.6500000000001</v>
      </c>
      <c r="Z1287" s="1">
        <v>936.79</v>
      </c>
      <c r="AA1287" s="1">
        <v>1003.72</v>
      </c>
      <c r="AB1287" s="1">
        <v>1140.6300000000001</v>
      </c>
      <c r="AC1287" s="1">
        <v>0</v>
      </c>
      <c r="AD1287" s="19">
        <f t="shared" si="1667"/>
        <v>-0.25599730395556242</v>
      </c>
      <c r="AE1287" s="1"/>
      <c r="AF1287" s="1"/>
      <c r="AG1287" s="2">
        <f t="shared" ref="AG1287:AG1318" si="1703">Q1287-R1287</f>
        <v>7.019999999999996</v>
      </c>
      <c r="AH1287" s="1">
        <f t="shared" si="1650"/>
        <v>991.94166666666661</v>
      </c>
      <c r="AI1287" s="21">
        <f t="shared" si="1651"/>
        <v>992.8369230769232</v>
      </c>
      <c r="AJ1287" s="22">
        <f t="shared" si="1652"/>
        <v>-0.89525641025659297</v>
      </c>
      <c r="AK1287" s="23">
        <f t="shared" si="1653"/>
        <v>-12.53929487179488</v>
      </c>
      <c r="AL1287" s="23">
        <f t="shared" si="1668"/>
        <v>11.644038461538287</v>
      </c>
      <c r="AM1287" s="1"/>
      <c r="AN1287">
        <f t="shared" si="1634"/>
        <v>992.97500000000002</v>
      </c>
      <c r="AO1287" s="4">
        <f t="shared" si="1635"/>
        <v>998.01499999999999</v>
      </c>
      <c r="AP1287" s="4">
        <f t="shared" si="1636"/>
        <v>983.16499999999996</v>
      </c>
      <c r="AQ1287" s="24">
        <f t="shared" si="1637"/>
        <v>981.9860000000001</v>
      </c>
      <c r="AR1287" t="str">
        <f t="shared" si="1638"/>
        <v>RED</v>
      </c>
      <c r="AS1287" t="str">
        <f t="shared" si="1639"/>
        <v>RED</v>
      </c>
      <c r="AT1287" t="str">
        <f t="shared" si="1640"/>
        <v>GREEN</v>
      </c>
      <c r="AU1287" t="str">
        <f t="shared" si="1641"/>
        <v>GREEN</v>
      </c>
      <c r="AV1287" t="str">
        <f t="shared" si="1642"/>
        <v>RED</v>
      </c>
      <c r="AW1287" t="str">
        <f t="shared" si="1643"/>
        <v>GREEN</v>
      </c>
      <c r="AX1287" s="25">
        <f t="shared" si="1644"/>
        <v>0</v>
      </c>
      <c r="AY1287" s="25">
        <f t="shared" si="1645"/>
        <v>0</v>
      </c>
      <c r="AZ1287" s="26" t="e">
        <f t="shared" si="1646"/>
        <v>#DIV/0!</v>
      </c>
      <c r="BA1287" s="1">
        <f t="shared" si="1655"/>
        <v>45150</v>
      </c>
      <c r="BB1287" s="1">
        <f t="shared" si="1655"/>
        <v>0</v>
      </c>
      <c r="BC1287" s="27">
        <f t="shared" si="1654"/>
        <v>0.7441860465116279</v>
      </c>
      <c r="BD1287" s="28" t="e">
        <f t="shared" si="1654"/>
        <v>#DIV/0!</v>
      </c>
      <c r="BE1287" s="29">
        <f t="shared" si="1656"/>
        <v>43.339204598127374</v>
      </c>
      <c r="BF1287" s="29">
        <f t="shared" si="1701"/>
        <v>47.413553351256127</v>
      </c>
      <c r="BG1287" s="30">
        <f t="shared" si="1669"/>
        <v>0</v>
      </c>
      <c r="BH1287" s="31" t="e">
        <f t="shared" si="1670"/>
        <v>#DIV/0!</v>
      </c>
      <c r="BI1287" s="31" t="e">
        <f t="shared" si="1671"/>
        <v>#DIV/0!</v>
      </c>
      <c r="BJ1287" s="32">
        <f t="shared" si="1672"/>
        <v>1020.4859071832168</v>
      </c>
      <c r="BK1287" s="24">
        <f t="shared" si="1673"/>
        <v>963.39742615011642</v>
      </c>
      <c r="BL1287" s="30">
        <f t="shared" si="1674"/>
        <v>5.7747962767909909E-2</v>
      </c>
      <c r="BM1287" s="30">
        <f t="shared" si="1675"/>
        <v>-3.2274481764972739E-2</v>
      </c>
      <c r="BN1287" s="30">
        <f t="shared" si="1676"/>
        <v>2.5473481002937167E-2</v>
      </c>
      <c r="BO1287" s="30">
        <f t="shared" si="1677"/>
        <v>-6.8010007620355716E-3</v>
      </c>
      <c r="BP1287" s="30"/>
      <c r="BQ1287">
        <f t="shared" si="1678"/>
        <v>1246.67</v>
      </c>
      <c r="BR1287">
        <f t="shared" si="1679"/>
        <v>941.83</v>
      </c>
      <c r="BT1287" s="24">
        <f t="shared" si="1680"/>
        <v>1363.11888</v>
      </c>
      <c r="BU1287" s="24">
        <f t="shared" si="1681"/>
        <v>1130.2211200000002</v>
      </c>
      <c r="BV1287" s="24">
        <f t="shared" si="1682"/>
        <v>1435.0611200000001</v>
      </c>
      <c r="BW1287" s="24">
        <f t="shared" si="1683"/>
        <v>1058.2788800000001</v>
      </c>
      <c r="BX1287">
        <f t="shared" si="1684"/>
        <v>1551.5100000000002</v>
      </c>
      <c r="BY1287" s="24">
        <f t="shared" si="1685"/>
        <v>997.92056000000002</v>
      </c>
      <c r="BZ1287" s="15" t="str">
        <f t="shared" si="1686"/>
        <v>RED</v>
      </c>
      <c r="CA1287" s="15" t="str">
        <f t="shared" si="1687"/>
        <v>RED</v>
      </c>
      <c r="CB1287" s="15" t="str">
        <f t="shared" si="1688"/>
        <v>RED</v>
      </c>
      <c r="CC1287" s="15" t="str">
        <f t="shared" si="1689"/>
        <v>0</v>
      </c>
      <c r="CJ1287">
        <f t="shared" si="1657"/>
        <v>1246.67</v>
      </c>
      <c r="CK1287">
        <f t="shared" si="1658"/>
        <v>941.83</v>
      </c>
      <c r="CM1287" s="24">
        <f t="shared" si="1659"/>
        <v>1363.11888</v>
      </c>
      <c r="CN1287" s="24">
        <f t="shared" si="1660"/>
        <v>1130.2211200000002</v>
      </c>
      <c r="CO1287" s="24">
        <f t="shared" si="1661"/>
        <v>1435.0611200000001</v>
      </c>
      <c r="CP1287" s="24">
        <f t="shared" si="1662"/>
        <v>1058.2788800000001</v>
      </c>
      <c r="CQ1287">
        <f t="shared" si="1663"/>
        <v>1551.5100000000002</v>
      </c>
      <c r="CR1287" s="24">
        <f t="shared" si="1664"/>
        <v>997.92056000000002</v>
      </c>
      <c r="CS1287" s="15" t="str">
        <f t="shared" si="1665"/>
        <v>RED</v>
      </c>
      <c r="CT1287" s="15" t="str">
        <f t="shared" si="1666"/>
        <v>RED</v>
      </c>
      <c r="CU1287" s="15" t="str">
        <f t="shared" si="1690"/>
        <v>RED</v>
      </c>
      <c r="CV1287" s="15" t="str">
        <f t="shared" si="1649"/>
        <v>0</v>
      </c>
      <c r="CX1287" s="24">
        <f t="shared" si="1691"/>
        <v>1246.67</v>
      </c>
      <c r="CY1287" s="24">
        <f t="shared" si="1692"/>
        <v>941.83</v>
      </c>
      <c r="DA1287" s="24">
        <f t="shared" si="1702"/>
        <v>1363.11888</v>
      </c>
      <c r="DB1287" s="24">
        <f t="shared" si="1693"/>
        <v>1130.2211200000002</v>
      </c>
      <c r="DC1287" s="24">
        <f t="shared" si="1694"/>
        <v>1435.0611200000001</v>
      </c>
      <c r="DD1287" s="24">
        <f t="shared" si="1695"/>
        <v>1058.2788800000001</v>
      </c>
      <c r="DE1287">
        <f t="shared" si="1696"/>
        <v>1551.5100000000002</v>
      </c>
      <c r="DF1287" s="24">
        <f t="shared" si="1697"/>
        <v>997.92056000000002</v>
      </c>
      <c r="DG1287" s="15" t="str">
        <f t="shared" si="1698"/>
        <v>RED</v>
      </c>
      <c r="DH1287" s="15" t="str">
        <f t="shared" si="1699"/>
        <v>RED</v>
      </c>
      <c r="DI1287" s="15" t="str">
        <f t="shared" si="1700"/>
        <v>RED</v>
      </c>
    </row>
    <row r="1288" spans="1:113" x14ac:dyDescent="0.3">
      <c r="A1288" s="18">
        <v>34866</v>
      </c>
      <c r="B1288" s="1">
        <v>993.45</v>
      </c>
      <c r="C1288" s="1">
        <v>997.37</v>
      </c>
      <c r="D1288" s="1">
        <v>986.89</v>
      </c>
      <c r="E1288" s="1">
        <v>997.37</v>
      </c>
      <c r="F1288" s="1">
        <v>25700000</v>
      </c>
      <c r="G1288" s="1">
        <v>44200</v>
      </c>
      <c r="H1288" s="1">
        <v>0</v>
      </c>
      <c r="I1288" s="1">
        <v>992.61</v>
      </c>
      <c r="J1288" s="1">
        <v>1008.1</v>
      </c>
      <c r="K1288" s="1">
        <v>0</v>
      </c>
      <c r="L1288" s="1">
        <v>0</v>
      </c>
      <c r="M1288" s="1">
        <v>0</v>
      </c>
      <c r="N1288" s="1">
        <v>56.51</v>
      </c>
      <c r="O1288" s="1">
        <v>40.76</v>
      </c>
      <c r="P1288" s="1">
        <v>36.270000000000003</v>
      </c>
      <c r="Q1288" s="1">
        <v>-39.299999999999997</v>
      </c>
      <c r="R1288" s="1">
        <v>-46.01</v>
      </c>
      <c r="S1288" s="1">
        <v>-7.0000000000000007E-2</v>
      </c>
      <c r="T1288" s="1">
        <v>83.74</v>
      </c>
      <c r="U1288" s="1">
        <v>78.790000000000006</v>
      </c>
      <c r="V1288" s="1">
        <v>22.53</v>
      </c>
      <c r="W1288" s="1">
        <v>45.55</v>
      </c>
      <c r="X1288" s="1">
        <v>52.31</v>
      </c>
      <c r="Y1288" s="1">
        <v>1081.6600000000001</v>
      </c>
      <c r="Z1288" s="1">
        <v>934.55</v>
      </c>
      <c r="AA1288" s="1">
        <v>1008.1</v>
      </c>
      <c r="AB1288" s="1">
        <v>1140.6300000000001</v>
      </c>
      <c r="AC1288" s="1">
        <v>0</v>
      </c>
      <c r="AD1288" s="19">
        <f t="shared" si="1667"/>
        <v>-1.9610950884146345E-2</v>
      </c>
      <c r="AE1288" s="1"/>
      <c r="AF1288" s="1"/>
      <c r="AG1288" s="2">
        <f t="shared" si="1703"/>
        <v>6.7100000000000009</v>
      </c>
      <c r="AH1288" s="1">
        <f t="shared" si="1650"/>
        <v>985.505</v>
      </c>
      <c r="AI1288" s="21">
        <f t="shared" si="1651"/>
        <v>992.8423076923076</v>
      </c>
      <c r="AJ1288" s="22">
        <f t="shared" si="1652"/>
        <v>-7.3373076923076042</v>
      </c>
      <c r="AK1288" s="23">
        <f t="shared" si="1653"/>
        <v>-20.08990384615376</v>
      </c>
      <c r="AL1288" s="23">
        <f t="shared" si="1668"/>
        <v>12.752596153846156</v>
      </c>
      <c r="AM1288" s="1"/>
      <c r="AN1288">
        <f t="shared" si="1634"/>
        <v>997.74</v>
      </c>
      <c r="AO1288" s="4">
        <f t="shared" si="1635"/>
        <v>992.34249999999997</v>
      </c>
      <c r="AP1288" s="4">
        <f t="shared" si="1636"/>
        <v>977.32124999999996</v>
      </c>
      <c r="AQ1288" s="24">
        <f t="shared" si="1637"/>
        <v>987.8359999999999</v>
      </c>
      <c r="AR1288" t="str">
        <f t="shared" si="1638"/>
        <v>RED</v>
      </c>
      <c r="AS1288" t="str">
        <f t="shared" si="1639"/>
        <v>GREEN</v>
      </c>
      <c r="AT1288" t="str">
        <f t="shared" si="1640"/>
        <v>GREEN</v>
      </c>
      <c r="AU1288" t="str">
        <f t="shared" si="1641"/>
        <v>GREEN</v>
      </c>
      <c r="AV1288" t="str">
        <f t="shared" si="1642"/>
        <v>GREEN</v>
      </c>
      <c r="AW1288" t="str">
        <f t="shared" si="1643"/>
        <v>GREEN</v>
      </c>
      <c r="AX1288" s="25">
        <f t="shared" si="1644"/>
        <v>0</v>
      </c>
      <c r="AY1288" s="25">
        <f t="shared" si="1645"/>
        <v>0</v>
      </c>
      <c r="AZ1288" s="26" t="e">
        <f t="shared" si="1646"/>
        <v>#DIV/0!</v>
      </c>
      <c r="BA1288" s="1">
        <f t="shared" si="1655"/>
        <v>45475</v>
      </c>
      <c r="BB1288" s="1">
        <f t="shared" si="1655"/>
        <v>0</v>
      </c>
      <c r="BC1288" s="27">
        <f t="shared" si="1654"/>
        <v>0.9719626168224299</v>
      </c>
      <c r="BD1288" s="28" t="e">
        <f t="shared" si="1654"/>
        <v>#DIV/0!</v>
      </c>
      <c r="BE1288" s="29">
        <f t="shared" si="1656"/>
        <v>51.487902104384872</v>
      </c>
      <c r="BF1288" s="29">
        <f t="shared" si="1701"/>
        <v>49.520883878554905</v>
      </c>
      <c r="BG1288" s="30">
        <f t="shared" si="1669"/>
        <v>0</v>
      </c>
      <c r="BH1288" s="31" t="e">
        <f t="shared" si="1670"/>
        <v>#DIV/0!</v>
      </c>
      <c r="BI1288" s="31" t="e">
        <f t="shared" si="1671"/>
        <v>#DIV/0!</v>
      </c>
      <c r="BJ1288" s="32">
        <f t="shared" si="1672"/>
        <v>1030.4141754544657</v>
      </c>
      <c r="BK1288" s="24">
        <f t="shared" si="1673"/>
        <v>940.59582454553413</v>
      </c>
      <c r="BL1288" s="30">
        <f t="shared" si="1674"/>
        <v>9.0055196074607838E-2</v>
      </c>
      <c r="BM1288" s="30">
        <f t="shared" si="1675"/>
        <v>-3.3131310801874675E-2</v>
      </c>
      <c r="BN1288" s="30">
        <f t="shared" si="1676"/>
        <v>5.6923885272733163E-2</v>
      </c>
      <c r="BO1288" s="30">
        <f t="shared" si="1677"/>
        <v>2.3792574470858488E-2</v>
      </c>
      <c r="BP1288" s="30"/>
      <c r="BQ1288">
        <f t="shared" si="1678"/>
        <v>1246.67</v>
      </c>
      <c r="BR1288">
        <f t="shared" si="1679"/>
        <v>941.83</v>
      </c>
      <c r="BT1288" s="24">
        <f t="shared" si="1680"/>
        <v>1363.11888</v>
      </c>
      <c r="BU1288" s="24">
        <f t="shared" si="1681"/>
        <v>1130.2211200000002</v>
      </c>
      <c r="BV1288" s="24">
        <f t="shared" si="1682"/>
        <v>1435.0611200000001</v>
      </c>
      <c r="BW1288" s="24">
        <f t="shared" si="1683"/>
        <v>1058.2788800000001</v>
      </c>
      <c r="BX1288">
        <f t="shared" si="1684"/>
        <v>1551.5100000000002</v>
      </c>
      <c r="BY1288" s="24">
        <f t="shared" si="1685"/>
        <v>997.92056000000002</v>
      </c>
      <c r="BZ1288" s="15" t="str">
        <f t="shared" si="1686"/>
        <v>RED</v>
      </c>
      <c r="CA1288" s="15" t="str">
        <f t="shared" si="1687"/>
        <v>RED</v>
      </c>
      <c r="CB1288" s="15" t="str">
        <f t="shared" si="1688"/>
        <v>RED</v>
      </c>
      <c r="CC1288" s="15" t="str">
        <f t="shared" si="1689"/>
        <v>0</v>
      </c>
      <c r="CJ1288">
        <f t="shared" si="1657"/>
        <v>1246.67</v>
      </c>
      <c r="CK1288">
        <f t="shared" si="1658"/>
        <v>941.83</v>
      </c>
      <c r="CM1288" s="24">
        <f t="shared" si="1659"/>
        <v>1363.11888</v>
      </c>
      <c r="CN1288" s="24">
        <f t="shared" si="1660"/>
        <v>1130.2211200000002</v>
      </c>
      <c r="CO1288" s="24">
        <f t="shared" si="1661"/>
        <v>1435.0611200000001</v>
      </c>
      <c r="CP1288" s="24">
        <f t="shared" si="1662"/>
        <v>1058.2788800000001</v>
      </c>
      <c r="CQ1288">
        <f t="shared" si="1663"/>
        <v>1551.5100000000002</v>
      </c>
      <c r="CR1288" s="24">
        <f t="shared" si="1664"/>
        <v>997.92056000000002</v>
      </c>
      <c r="CS1288" s="15" t="str">
        <f t="shared" si="1665"/>
        <v>RED</v>
      </c>
      <c r="CT1288" s="15" t="str">
        <f t="shared" si="1666"/>
        <v>RED</v>
      </c>
      <c r="CU1288" s="15" t="str">
        <f t="shared" si="1690"/>
        <v>RED</v>
      </c>
      <c r="CV1288" s="15" t="str">
        <f t="shared" si="1649"/>
        <v>0</v>
      </c>
      <c r="CX1288" s="24">
        <f t="shared" si="1691"/>
        <v>1246.67</v>
      </c>
      <c r="CY1288" s="24">
        <f t="shared" si="1692"/>
        <v>941.83</v>
      </c>
      <c r="DA1288" s="24">
        <f t="shared" si="1702"/>
        <v>1363.11888</v>
      </c>
      <c r="DB1288" s="24">
        <f t="shared" si="1693"/>
        <v>1130.2211200000002</v>
      </c>
      <c r="DC1288" s="24">
        <f t="shared" si="1694"/>
        <v>1435.0611200000001</v>
      </c>
      <c r="DD1288" s="24">
        <f t="shared" si="1695"/>
        <v>1058.2788800000001</v>
      </c>
      <c r="DE1288">
        <f t="shared" si="1696"/>
        <v>1551.5100000000002</v>
      </c>
      <c r="DF1288" s="24">
        <f t="shared" si="1697"/>
        <v>997.92056000000002</v>
      </c>
      <c r="DG1288" s="15" t="str">
        <f t="shared" si="1698"/>
        <v>RED</v>
      </c>
      <c r="DH1288" s="15" t="str">
        <f t="shared" si="1699"/>
        <v>RED</v>
      </c>
      <c r="DI1288" s="15" t="str">
        <f t="shared" si="1700"/>
        <v>RED</v>
      </c>
    </row>
    <row r="1289" spans="1:113" x14ac:dyDescent="0.3">
      <c r="A1289" s="18">
        <v>34859</v>
      </c>
      <c r="B1289" s="1">
        <v>1007.44</v>
      </c>
      <c r="C1289" s="1">
        <v>1016.21</v>
      </c>
      <c r="D1289" s="1">
        <v>998.11</v>
      </c>
      <c r="E1289" s="1">
        <v>998.11</v>
      </c>
      <c r="F1289" s="1">
        <v>26800000</v>
      </c>
      <c r="G1289" s="1">
        <v>51800</v>
      </c>
      <c r="H1289" s="1">
        <v>0</v>
      </c>
      <c r="I1289" s="1">
        <v>983.13</v>
      </c>
      <c r="J1289" s="1">
        <v>1010.42</v>
      </c>
      <c r="K1289" s="1">
        <v>0</v>
      </c>
      <c r="L1289" s="1">
        <v>0</v>
      </c>
      <c r="M1289" s="1">
        <v>0</v>
      </c>
      <c r="N1289" s="1">
        <v>57.29</v>
      </c>
      <c r="O1289" s="1">
        <v>40.840000000000003</v>
      </c>
      <c r="P1289" s="1">
        <v>0</v>
      </c>
      <c r="Q1289" s="1">
        <v>-42.24</v>
      </c>
      <c r="R1289" s="1">
        <v>-47.69</v>
      </c>
      <c r="S1289" s="1">
        <v>-0.98</v>
      </c>
      <c r="T1289" s="1">
        <v>79.75</v>
      </c>
      <c r="U1289" s="1">
        <v>67.55</v>
      </c>
      <c r="V1289" s="1">
        <v>23.05</v>
      </c>
      <c r="W1289" s="1">
        <v>44.28</v>
      </c>
      <c r="X1289" s="1">
        <v>53.74</v>
      </c>
      <c r="Y1289" s="1">
        <v>1085.3699999999999</v>
      </c>
      <c r="Z1289" s="1">
        <v>935.46</v>
      </c>
      <c r="AA1289" s="1">
        <v>1010.42</v>
      </c>
      <c r="AB1289" s="1">
        <v>1133.43</v>
      </c>
      <c r="AC1289" s="1">
        <v>0</v>
      </c>
      <c r="AD1289" s="19">
        <f t="shared" si="1667"/>
        <v>-0.25721372593737707</v>
      </c>
      <c r="AE1289" s="1"/>
      <c r="AF1289" s="1"/>
      <c r="AG1289" s="2">
        <f t="shared" si="1703"/>
        <v>5.4499999999999957</v>
      </c>
      <c r="AH1289" s="1">
        <f t="shared" si="1650"/>
        <v>979.89499999999998</v>
      </c>
      <c r="AI1289" s="21">
        <f t="shared" si="1651"/>
        <v>993.78</v>
      </c>
      <c r="AJ1289" s="22">
        <f t="shared" si="1652"/>
        <v>-13.884999999999991</v>
      </c>
      <c r="AK1289" s="23">
        <f t="shared" si="1653"/>
        <v>-23.723237179487114</v>
      </c>
      <c r="AL1289" s="23">
        <f t="shared" si="1668"/>
        <v>9.8382371794871233</v>
      </c>
      <c r="AM1289" s="1"/>
      <c r="AN1289">
        <f t="shared" si="1634"/>
        <v>1003.0550000000001</v>
      </c>
      <c r="AO1289" s="4">
        <f t="shared" si="1635"/>
        <v>991.42499999999995</v>
      </c>
      <c r="AP1289" s="4">
        <f t="shared" si="1636"/>
        <v>979.23874999999998</v>
      </c>
      <c r="AQ1289" s="24">
        <f t="shared" si="1637"/>
        <v>993.06900000000007</v>
      </c>
      <c r="AR1289" t="str">
        <f t="shared" si="1638"/>
        <v>RED</v>
      </c>
      <c r="AS1289" t="str">
        <f t="shared" si="1639"/>
        <v>GREEN</v>
      </c>
      <c r="AT1289" t="str">
        <f t="shared" si="1640"/>
        <v>GREEN</v>
      </c>
      <c r="AU1289" t="str">
        <f t="shared" si="1641"/>
        <v>GREEN</v>
      </c>
      <c r="AV1289" t="str">
        <f t="shared" si="1642"/>
        <v>GREEN</v>
      </c>
      <c r="AW1289" t="str">
        <f t="shared" si="1643"/>
        <v>GREEN</v>
      </c>
      <c r="AX1289" s="25">
        <f t="shared" si="1644"/>
        <v>0</v>
      </c>
      <c r="AY1289" s="25">
        <f t="shared" si="1645"/>
        <v>0</v>
      </c>
      <c r="AZ1289" s="26" t="e">
        <f t="shared" si="1646"/>
        <v>#DIV/0!</v>
      </c>
      <c r="BA1289" s="1">
        <f t="shared" si="1655"/>
        <v>41600</v>
      </c>
      <c r="BB1289" s="1">
        <f t="shared" si="1655"/>
        <v>0</v>
      </c>
      <c r="BC1289" s="27">
        <f t="shared" si="1654"/>
        <v>1.2451923076923077</v>
      </c>
      <c r="BD1289" s="28" t="e">
        <f t="shared" si="1654"/>
        <v>#DIV/0!</v>
      </c>
      <c r="BE1289" s="29">
        <f t="shared" si="1656"/>
        <v>47.553865652724937</v>
      </c>
      <c r="BF1289" s="29">
        <f t="shared" si="1701"/>
        <v>51.732150401351888</v>
      </c>
      <c r="BG1289" s="30">
        <f t="shared" si="1669"/>
        <v>0</v>
      </c>
      <c r="BH1289" s="31" t="e">
        <f t="shared" si="1670"/>
        <v>#DIV/0!</v>
      </c>
      <c r="BI1289" s="31" t="e">
        <f t="shared" si="1671"/>
        <v>#DIV/0!</v>
      </c>
      <c r="BJ1289" s="32">
        <f t="shared" si="1672"/>
        <v>1026.0811775859402</v>
      </c>
      <c r="BK1289" s="24">
        <f t="shared" si="1673"/>
        <v>933.7088224140598</v>
      </c>
      <c r="BL1289" s="30">
        <f t="shared" si="1674"/>
        <v>9.254726951125665E-2</v>
      </c>
      <c r="BM1289" s="30">
        <f t="shared" si="1675"/>
        <v>-2.8024143216619564E-2</v>
      </c>
      <c r="BN1289" s="30">
        <f t="shared" si="1676"/>
        <v>6.4523126294637079E-2</v>
      </c>
      <c r="BO1289" s="30">
        <f t="shared" si="1677"/>
        <v>3.6498983078017515E-2</v>
      </c>
      <c r="BP1289" s="30"/>
      <c r="BQ1289">
        <f t="shared" si="1678"/>
        <v>1246.67</v>
      </c>
      <c r="BR1289">
        <f t="shared" si="1679"/>
        <v>941.83</v>
      </c>
      <c r="BT1289" s="24">
        <f t="shared" si="1680"/>
        <v>1363.11888</v>
      </c>
      <c r="BU1289" s="24">
        <f t="shared" si="1681"/>
        <v>1130.2211200000002</v>
      </c>
      <c r="BV1289" s="24">
        <f t="shared" si="1682"/>
        <v>1435.0611200000001</v>
      </c>
      <c r="BW1289" s="24">
        <f t="shared" si="1683"/>
        <v>1058.2788800000001</v>
      </c>
      <c r="BX1289">
        <f t="shared" si="1684"/>
        <v>1551.5100000000002</v>
      </c>
      <c r="BY1289" s="24">
        <f t="shared" si="1685"/>
        <v>997.92056000000002</v>
      </c>
      <c r="BZ1289" s="15" t="str">
        <f t="shared" si="1686"/>
        <v>RED</v>
      </c>
      <c r="CA1289" s="15" t="str">
        <f t="shared" si="1687"/>
        <v>RED</v>
      </c>
      <c r="CB1289" s="15" t="str">
        <f t="shared" si="1688"/>
        <v>GREEN</v>
      </c>
      <c r="CC1289" s="15" t="str">
        <f t="shared" si="1689"/>
        <v>0</v>
      </c>
      <c r="CJ1289">
        <f t="shared" si="1657"/>
        <v>1246.67</v>
      </c>
      <c r="CK1289">
        <f t="shared" si="1658"/>
        <v>941.83</v>
      </c>
      <c r="CM1289" s="24">
        <f t="shared" si="1659"/>
        <v>1363.11888</v>
      </c>
      <c r="CN1289" s="24">
        <f t="shared" si="1660"/>
        <v>1130.2211200000002</v>
      </c>
      <c r="CO1289" s="24">
        <f t="shared" si="1661"/>
        <v>1435.0611200000001</v>
      </c>
      <c r="CP1289" s="24">
        <f t="shared" si="1662"/>
        <v>1058.2788800000001</v>
      </c>
      <c r="CQ1289">
        <f t="shared" si="1663"/>
        <v>1551.5100000000002</v>
      </c>
      <c r="CR1289" s="24">
        <f t="shared" si="1664"/>
        <v>997.92056000000002</v>
      </c>
      <c r="CS1289" s="15" t="str">
        <f t="shared" si="1665"/>
        <v>RED</v>
      </c>
      <c r="CT1289" s="15" t="str">
        <f t="shared" si="1666"/>
        <v>RED</v>
      </c>
      <c r="CU1289" s="15" t="str">
        <f t="shared" si="1690"/>
        <v>GREEN</v>
      </c>
      <c r="CV1289" s="15" t="str">
        <f t="shared" si="1649"/>
        <v>0</v>
      </c>
      <c r="CX1289" s="24">
        <f t="shared" si="1691"/>
        <v>1246.67</v>
      </c>
      <c r="CY1289" s="24">
        <f t="shared" si="1692"/>
        <v>941.83</v>
      </c>
      <c r="DA1289" s="24">
        <f t="shared" si="1702"/>
        <v>1363.11888</v>
      </c>
      <c r="DB1289" s="24">
        <f t="shared" si="1693"/>
        <v>1130.2211200000002</v>
      </c>
      <c r="DC1289" s="24">
        <f t="shared" si="1694"/>
        <v>1435.0611200000001</v>
      </c>
      <c r="DD1289" s="24">
        <f t="shared" si="1695"/>
        <v>1058.2788800000001</v>
      </c>
      <c r="DE1289">
        <f t="shared" si="1696"/>
        <v>1551.5100000000002</v>
      </c>
      <c r="DF1289" s="24">
        <f t="shared" si="1697"/>
        <v>997.92056000000002</v>
      </c>
      <c r="DG1289" s="15" t="str">
        <f t="shared" si="1698"/>
        <v>RED</v>
      </c>
      <c r="DH1289" s="15" t="str">
        <f t="shared" si="1699"/>
        <v>RED</v>
      </c>
      <c r="DI1289" s="15" t="str">
        <f t="shared" si="1700"/>
        <v>GREEN</v>
      </c>
    </row>
    <row r="1290" spans="1:113" x14ac:dyDescent="0.3">
      <c r="A1290" s="18">
        <v>34852</v>
      </c>
      <c r="B1290" s="1">
        <v>971.49</v>
      </c>
      <c r="C1290" s="1">
        <v>1012.16</v>
      </c>
      <c r="D1290" s="1">
        <v>971.49</v>
      </c>
      <c r="E1290" s="1">
        <v>1008</v>
      </c>
      <c r="F1290" s="1">
        <v>28000000</v>
      </c>
      <c r="G1290" s="1">
        <v>51000</v>
      </c>
      <c r="H1290" s="1">
        <v>0</v>
      </c>
      <c r="I1290" s="1">
        <v>976.25</v>
      </c>
      <c r="J1290" s="1">
        <v>1014.29</v>
      </c>
      <c r="K1290" s="1">
        <v>0</v>
      </c>
      <c r="L1290" s="1">
        <v>0</v>
      </c>
      <c r="M1290" s="1">
        <v>0</v>
      </c>
      <c r="N1290" s="1">
        <v>65.400000000000006</v>
      </c>
      <c r="O1290" s="1">
        <v>41.87</v>
      </c>
      <c r="P1290" s="1">
        <v>42.11</v>
      </c>
      <c r="Q1290" s="1">
        <v>-45.46</v>
      </c>
      <c r="R1290" s="1">
        <v>-49.05</v>
      </c>
      <c r="S1290" s="1">
        <v>4.3600000000000003</v>
      </c>
      <c r="T1290" s="1">
        <v>72.88</v>
      </c>
      <c r="U1290" s="1">
        <v>55.32</v>
      </c>
      <c r="V1290" s="1">
        <v>23.08</v>
      </c>
      <c r="W1290" s="1">
        <v>45.88</v>
      </c>
      <c r="X1290" s="1">
        <v>55.45</v>
      </c>
      <c r="Y1290" s="1">
        <v>1094.1500000000001</v>
      </c>
      <c r="Z1290" s="1">
        <v>934.43</v>
      </c>
      <c r="AA1290" s="1">
        <v>1014.29</v>
      </c>
      <c r="AB1290" s="1">
        <v>1133.43</v>
      </c>
      <c r="AC1290" s="1">
        <v>0</v>
      </c>
      <c r="AD1290" s="19">
        <f t="shared" si="1667"/>
        <v>1.0279190875726516</v>
      </c>
      <c r="AE1290" s="1"/>
      <c r="AF1290" s="1"/>
      <c r="AG1290" s="2">
        <f t="shared" si="1703"/>
        <v>3.5899999999999963</v>
      </c>
      <c r="AH1290" s="1">
        <f t="shared" si="1650"/>
        <v>970.51499999999999</v>
      </c>
      <c r="AI1290" s="21">
        <f t="shared" si="1651"/>
        <v>998.55461538461532</v>
      </c>
      <c r="AJ1290" s="22">
        <f t="shared" si="1652"/>
        <v>-28.039615384615331</v>
      </c>
      <c r="AK1290" s="23">
        <f t="shared" si="1653"/>
        <v>-23.356506410256316</v>
      </c>
      <c r="AL1290" s="23">
        <f t="shared" si="1668"/>
        <v>-4.6831089743590155</v>
      </c>
      <c r="AM1290" s="1"/>
      <c r="AN1290">
        <f t="shared" si="1634"/>
        <v>986.94499999999994</v>
      </c>
      <c r="AO1290" s="4">
        <f t="shared" si="1635"/>
        <v>979.38750000000005</v>
      </c>
      <c r="AP1290" s="4">
        <f t="shared" si="1636"/>
        <v>985.36</v>
      </c>
      <c r="AQ1290" s="24">
        <f t="shared" si="1637"/>
        <v>992.28199999999993</v>
      </c>
      <c r="AR1290" t="str">
        <f t="shared" si="1638"/>
        <v>GREEN</v>
      </c>
      <c r="AS1290" t="str">
        <f t="shared" si="1639"/>
        <v>GREEN</v>
      </c>
      <c r="AT1290" t="str">
        <f t="shared" si="1640"/>
        <v>GREEN</v>
      </c>
      <c r="AU1290" t="str">
        <f t="shared" si="1641"/>
        <v>GREEN</v>
      </c>
      <c r="AV1290" t="str">
        <f t="shared" si="1642"/>
        <v>GREEN</v>
      </c>
      <c r="AW1290" t="str">
        <f t="shared" si="1643"/>
        <v>GREEN</v>
      </c>
      <c r="AX1290" s="25">
        <f t="shared" si="1644"/>
        <v>0</v>
      </c>
      <c r="AY1290" s="25">
        <f t="shared" si="1645"/>
        <v>0</v>
      </c>
      <c r="AZ1290" s="26" t="e">
        <f t="shared" si="1646"/>
        <v>#DIV/0!</v>
      </c>
      <c r="BA1290" s="1">
        <f t="shared" si="1655"/>
        <v>32475</v>
      </c>
      <c r="BB1290" s="1">
        <f t="shared" si="1655"/>
        <v>0</v>
      </c>
      <c r="BC1290" s="27">
        <f t="shared" si="1654"/>
        <v>1.5704387990762125</v>
      </c>
      <c r="BD1290" s="28" t="e">
        <f t="shared" si="1654"/>
        <v>#DIV/0!</v>
      </c>
      <c r="BE1290" s="29">
        <f t="shared" si="1656"/>
        <v>55.910435149978831</v>
      </c>
      <c r="BF1290" s="29">
        <f t="shared" si="1701"/>
        <v>38.119983100971645</v>
      </c>
      <c r="BG1290" s="30">
        <f t="shared" si="1669"/>
        <v>0</v>
      </c>
      <c r="BH1290" s="31" t="e">
        <f t="shared" si="1670"/>
        <v>#DIV/0!</v>
      </c>
      <c r="BI1290" s="31" t="e">
        <f t="shared" si="1671"/>
        <v>#DIV/0!</v>
      </c>
      <c r="BJ1290" s="32">
        <f t="shared" si="1672"/>
        <v>1021.5499319584145</v>
      </c>
      <c r="BK1290" s="24">
        <f t="shared" si="1673"/>
        <v>919.48006804158547</v>
      </c>
      <c r="BL1290" s="30">
        <f t="shared" si="1674"/>
        <v>0.10125978563177483</v>
      </c>
      <c r="BM1290" s="30">
        <f t="shared" si="1675"/>
        <v>-1.3442392815887405E-2</v>
      </c>
      <c r="BN1290" s="30">
        <f t="shared" si="1676"/>
        <v>8.7817392815887435E-2</v>
      </c>
      <c r="BO1290" s="30">
        <f t="shared" si="1677"/>
        <v>7.4375000000000024E-2</v>
      </c>
      <c r="BP1290" s="30"/>
      <c r="BQ1290">
        <f t="shared" si="1678"/>
        <v>1246.67</v>
      </c>
      <c r="BR1290">
        <f t="shared" si="1679"/>
        <v>941.83</v>
      </c>
      <c r="BT1290" s="24">
        <f t="shared" si="1680"/>
        <v>1363.11888</v>
      </c>
      <c r="BU1290" s="24">
        <f t="shared" si="1681"/>
        <v>1130.2211200000002</v>
      </c>
      <c r="BV1290" s="24">
        <f t="shared" si="1682"/>
        <v>1435.0611200000001</v>
      </c>
      <c r="BW1290" s="24">
        <f t="shared" si="1683"/>
        <v>1058.2788800000001</v>
      </c>
      <c r="BX1290">
        <f t="shared" si="1684"/>
        <v>1551.5100000000002</v>
      </c>
      <c r="BY1290" s="24">
        <f t="shared" si="1685"/>
        <v>997.92056000000002</v>
      </c>
      <c r="BZ1290" s="15" t="str">
        <f t="shared" si="1686"/>
        <v>RED</v>
      </c>
      <c r="CA1290" s="15" t="str">
        <f t="shared" si="1687"/>
        <v>RED</v>
      </c>
      <c r="CB1290" s="15" t="str">
        <f t="shared" si="1688"/>
        <v>GREEN</v>
      </c>
      <c r="CC1290" s="15" t="str">
        <f t="shared" si="1689"/>
        <v>GREEN</v>
      </c>
      <c r="CJ1290">
        <f t="shared" si="1657"/>
        <v>1246.67</v>
      </c>
      <c r="CK1290">
        <f t="shared" si="1658"/>
        <v>941.83</v>
      </c>
      <c r="CM1290" s="24">
        <f t="shared" si="1659"/>
        <v>1363.11888</v>
      </c>
      <c r="CN1290" s="24">
        <f t="shared" si="1660"/>
        <v>1130.2211200000002</v>
      </c>
      <c r="CO1290" s="24">
        <f t="shared" si="1661"/>
        <v>1435.0611200000001</v>
      </c>
      <c r="CP1290" s="24">
        <f t="shared" si="1662"/>
        <v>1058.2788800000001</v>
      </c>
      <c r="CQ1290">
        <f t="shared" si="1663"/>
        <v>1551.5100000000002</v>
      </c>
      <c r="CR1290" s="24">
        <f t="shared" si="1664"/>
        <v>997.92056000000002</v>
      </c>
      <c r="CS1290" s="15" t="str">
        <f t="shared" si="1665"/>
        <v>RED</v>
      </c>
      <c r="CT1290" s="15" t="str">
        <f t="shared" si="1666"/>
        <v>RED</v>
      </c>
      <c r="CU1290" s="15" t="str">
        <f t="shared" si="1690"/>
        <v>GREEN</v>
      </c>
      <c r="CV1290" s="15" t="str">
        <f t="shared" si="1649"/>
        <v>0</v>
      </c>
      <c r="CX1290" s="24">
        <f t="shared" si="1691"/>
        <v>1246.67</v>
      </c>
      <c r="CY1290" s="24">
        <f t="shared" si="1692"/>
        <v>941.83</v>
      </c>
      <c r="DA1290" s="24">
        <f t="shared" si="1702"/>
        <v>1363.11888</v>
      </c>
      <c r="DB1290" s="24">
        <f t="shared" si="1693"/>
        <v>1130.2211200000002</v>
      </c>
      <c r="DC1290" s="24">
        <f t="shared" si="1694"/>
        <v>1435.0611200000001</v>
      </c>
      <c r="DD1290" s="24">
        <f t="shared" si="1695"/>
        <v>1058.2788800000001</v>
      </c>
      <c r="DE1290">
        <f t="shared" si="1696"/>
        <v>1551.5100000000002</v>
      </c>
      <c r="DF1290" s="24">
        <f t="shared" si="1697"/>
        <v>997.92056000000002</v>
      </c>
      <c r="DG1290" s="15" t="str">
        <f t="shared" si="1698"/>
        <v>RED</v>
      </c>
      <c r="DH1290" s="15" t="str">
        <f t="shared" si="1699"/>
        <v>RED</v>
      </c>
      <c r="DI1290" s="15" t="str">
        <f t="shared" si="1700"/>
        <v>GREEN</v>
      </c>
    </row>
    <row r="1291" spans="1:113" x14ac:dyDescent="0.3">
      <c r="A1291" s="18">
        <v>34845</v>
      </c>
      <c r="B1291" s="1">
        <v>976.93</v>
      </c>
      <c r="C1291" s="1">
        <v>976.93</v>
      </c>
      <c r="D1291" s="1">
        <v>959.98</v>
      </c>
      <c r="E1291" s="1">
        <v>965.89</v>
      </c>
      <c r="F1291" s="1">
        <v>20200000</v>
      </c>
      <c r="G1291" s="1">
        <v>34900</v>
      </c>
      <c r="H1291" s="1">
        <v>0</v>
      </c>
      <c r="I1291" s="1">
        <v>963.02</v>
      </c>
      <c r="J1291" s="1">
        <v>1017.61</v>
      </c>
      <c r="K1291" s="1">
        <v>0</v>
      </c>
      <c r="L1291" s="1">
        <v>0</v>
      </c>
      <c r="M1291" s="1">
        <v>0</v>
      </c>
      <c r="N1291" s="1">
        <v>42.18</v>
      </c>
      <c r="O1291" s="1">
        <v>35.44</v>
      </c>
      <c r="P1291" s="1">
        <v>0</v>
      </c>
      <c r="Q1291" s="1">
        <v>-49.92</v>
      </c>
      <c r="R1291" s="1">
        <v>-49.94</v>
      </c>
      <c r="S1291" s="1">
        <v>-2.8</v>
      </c>
      <c r="T1291" s="1">
        <v>50.03</v>
      </c>
      <c r="U1291" s="1">
        <v>39.200000000000003</v>
      </c>
      <c r="V1291" s="1">
        <v>18.100000000000001</v>
      </c>
      <c r="W1291" s="1">
        <v>50.19</v>
      </c>
      <c r="X1291" s="1">
        <v>57.17</v>
      </c>
      <c r="Y1291" s="1">
        <v>1101.57</v>
      </c>
      <c r="Z1291" s="1">
        <v>933.66</v>
      </c>
      <c r="AA1291" s="1">
        <v>1017.61</v>
      </c>
      <c r="AB1291" s="1">
        <v>1133.43</v>
      </c>
      <c r="AC1291" s="1">
        <v>0</v>
      </c>
      <c r="AD1291" s="19">
        <f t="shared" si="1667"/>
        <v>-0.64571514398107543</v>
      </c>
      <c r="AE1291" s="1"/>
      <c r="AF1291" s="1"/>
      <c r="AG1291" s="2">
        <f t="shared" si="1703"/>
        <v>1.9999999999996021E-2</v>
      </c>
      <c r="AH1291" s="1">
        <f t="shared" si="1650"/>
        <v>971.30000000000007</v>
      </c>
      <c r="AI1291" s="21">
        <f t="shared" si="1651"/>
        <v>1002.3976923076922</v>
      </c>
      <c r="AJ1291" s="22">
        <f t="shared" si="1652"/>
        <v>-31.097692307692114</v>
      </c>
      <c r="AK1291" s="23">
        <f t="shared" si="1653"/>
        <v>-19.449711538461457</v>
      </c>
      <c r="AL1291" s="23">
        <f t="shared" si="1668"/>
        <v>-11.647980769230657</v>
      </c>
      <c r="AM1291" s="1"/>
      <c r="AN1291">
        <f t="shared" si="1634"/>
        <v>979.79500000000007</v>
      </c>
      <c r="AO1291" s="4">
        <f t="shared" si="1635"/>
        <v>968.31500000000005</v>
      </c>
      <c r="AP1291" s="4">
        <f t="shared" si="1636"/>
        <v>990.57249999999999</v>
      </c>
      <c r="AQ1291" s="24">
        <f t="shared" si="1637"/>
        <v>990.34699999999998</v>
      </c>
      <c r="AR1291" t="str">
        <f t="shared" si="1638"/>
        <v>RED</v>
      </c>
      <c r="AS1291" t="str">
        <f t="shared" si="1639"/>
        <v>RED</v>
      </c>
      <c r="AT1291" t="str">
        <f t="shared" si="1640"/>
        <v>RED</v>
      </c>
      <c r="AU1291" t="str">
        <f t="shared" si="1641"/>
        <v>RED</v>
      </c>
      <c r="AV1291" t="str">
        <f t="shared" si="1642"/>
        <v>GREEN</v>
      </c>
      <c r="AW1291" t="str">
        <f t="shared" si="1643"/>
        <v>RED</v>
      </c>
      <c r="AX1291" s="25">
        <f t="shared" si="1644"/>
        <v>0</v>
      </c>
      <c r="AY1291" s="25">
        <f t="shared" si="1645"/>
        <v>0</v>
      </c>
      <c r="AZ1291" s="26" t="e">
        <f t="shared" si="1646"/>
        <v>#DIV/0!</v>
      </c>
      <c r="BA1291" s="1">
        <f t="shared" si="1655"/>
        <v>24125</v>
      </c>
      <c r="BB1291" s="1">
        <f t="shared" si="1655"/>
        <v>0</v>
      </c>
      <c r="BC1291" s="27">
        <f t="shared" si="1654"/>
        <v>1.4466321243523317</v>
      </c>
      <c r="BD1291" s="28" t="e">
        <f t="shared" si="1654"/>
        <v>#DIV/0!</v>
      </c>
      <c r="BE1291" s="29">
        <f t="shared" si="1656"/>
        <v>20.329531051964462</v>
      </c>
      <c r="BF1291" s="29">
        <f t="shared" si="1701"/>
        <v>32.078580481622282</v>
      </c>
      <c r="BG1291" s="30">
        <f t="shared" si="1669"/>
        <v>0</v>
      </c>
      <c r="BH1291" s="31" t="e">
        <f t="shared" si="1670"/>
        <v>#DIV/0!</v>
      </c>
      <c r="BI1291" s="31" t="e">
        <f t="shared" si="1671"/>
        <v>#DIV/0!</v>
      </c>
      <c r="BJ1291" s="32">
        <f t="shared" si="1672"/>
        <v>1025.1687352738118</v>
      </c>
      <c r="BK1291" s="24">
        <f t="shared" si="1673"/>
        <v>917.43126472618837</v>
      </c>
      <c r="BL1291" s="30">
        <f t="shared" si="1674"/>
        <v>0.11154217410639243</v>
      </c>
      <c r="BM1291" s="30">
        <f t="shared" si="1675"/>
        <v>-6.1372138932809926E-2</v>
      </c>
      <c r="BN1291" s="30">
        <f t="shared" si="1676"/>
        <v>5.0170035173582511E-2</v>
      </c>
      <c r="BO1291" s="30">
        <f t="shared" si="1677"/>
        <v>-1.1202103759227415E-2</v>
      </c>
      <c r="BP1291" s="30"/>
      <c r="BQ1291">
        <f t="shared" si="1678"/>
        <v>1246.67</v>
      </c>
      <c r="BR1291">
        <f t="shared" si="1679"/>
        <v>941.83</v>
      </c>
      <c r="BT1291" s="24">
        <f t="shared" si="1680"/>
        <v>1363.11888</v>
      </c>
      <c r="BU1291" s="24">
        <f t="shared" si="1681"/>
        <v>1130.2211200000002</v>
      </c>
      <c r="BV1291" s="24">
        <f t="shared" si="1682"/>
        <v>1435.0611200000001</v>
      </c>
      <c r="BW1291" s="24">
        <f t="shared" si="1683"/>
        <v>1058.2788800000001</v>
      </c>
      <c r="BX1291">
        <f t="shared" si="1684"/>
        <v>1551.5100000000002</v>
      </c>
      <c r="BY1291" s="24">
        <f t="shared" si="1685"/>
        <v>997.92056000000002</v>
      </c>
      <c r="BZ1291" s="15" t="str">
        <f t="shared" si="1686"/>
        <v>RED</v>
      </c>
      <c r="CA1291" s="15" t="str">
        <f t="shared" si="1687"/>
        <v>RED</v>
      </c>
      <c r="CB1291" s="15" t="str">
        <f t="shared" si="1688"/>
        <v>RED</v>
      </c>
      <c r="CC1291" s="15" t="str">
        <f t="shared" si="1689"/>
        <v>0</v>
      </c>
      <c r="CJ1291">
        <f t="shared" si="1657"/>
        <v>1246.67</v>
      </c>
      <c r="CK1291">
        <f t="shared" si="1658"/>
        <v>941.83</v>
      </c>
      <c r="CM1291" s="24">
        <f t="shared" si="1659"/>
        <v>1363.11888</v>
      </c>
      <c r="CN1291" s="24">
        <f t="shared" si="1660"/>
        <v>1130.2211200000002</v>
      </c>
      <c r="CO1291" s="24">
        <f t="shared" si="1661"/>
        <v>1435.0611200000001</v>
      </c>
      <c r="CP1291" s="24">
        <f t="shared" si="1662"/>
        <v>1058.2788800000001</v>
      </c>
      <c r="CQ1291">
        <f t="shared" si="1663"/>
        <v>1551.5100000000002</v>
      </c>
      <c r="CR1291" s="24">
        <f t="shared" si="1664"/>
        <v>997.92056000000002</v>
      </c>
      <c r="CS1291" s="15" t="str">
        <f t="shared" si="1665"/>
        <v>RED</v>
      </c>
      <c r="CT1291" s="15" t="str">
        <f t="shared" si="1666"/>
        <v>RED</v>
      </c>
      <c r="CU1291" s="15" t="str">
        <f t="shared" si="1690"/>
        <v>RED</v>
      </c>
      <c r="CV1291" s="15" t="str">
        <f t="shared" si="1649"/>
        <v>0</v>
      </c>
      <c r="CX1291" s="24">
        <f t="shared" si="1691"/>
        <v>1246.67</v>
      </c>
      <c r="CY1291" s="24">
        <f t="shared" si="1692"/>
        <v>941.83</v>
      </c>
      <c r="DA1291" s="24">
        <f t="shared" si="1702"/>
        <v>1363.11888</v>
      </c>
      <c r="DB1291" s="24">
        <f t="shared" si="1693"/>
        <v>1130.2211200000002</v>
      </c>
      <c r="DC1291" s="24">
        <f t="shared" si="1694"/>
        <v>1435.0611200000001</v>
      </c>
      <c r="DD1291" s="24">
        <f t="shared" si="1695"/>
        <v>1058.2788800000001</v>
      </c>
      <c r="DE1291">
        <f t="shared" si="1696"/>
        <v>1551.5100000000002</v>
      </c>
      <c r="DF1291" s="24">
        <f t="shared" si="1697"/>
        <v>997.92056000000002</v>
      </c>
      <c r="DG1291" s="15" t="str">
        <f t="shared" si="1698"/>
        <v>RED</v>
      </c>
      <c r="DH1291" s="15" t="str">
        <f t="shared" si="1699"/>
        <v>RED</v>
      </c>
      <c r="DI1291" s="15" t="str">
        <f t="shared" si="1700"/>
        <v>RED</v>
      </c>
    </row>
    <row r="1292" spans="1:113" x14ac:dyDescent="0.3">
      <c r="A1292" s="18">
        <v>34838</v>
      </c>
      <c r="B1292" s="1">
        <v>941.61</v>
      </c>
      <c r="C1292" s="1">
        <v>993.7</v>
      </c>
      <c r="D1292" s="1">
        <v>941.61</v>
      </c>
      <c r="E1292" s="1">
        <v>993.7</v>
      </c>
      <c r="F1292" s="1">
        <v>18800000</v>
      </c>
      <c r="G1292" s="1">
        <v>28700</v>
      </c>
      <c r="H1292" s="1">
        <v>0</v>
      </c>
      <c r="I1292" s="1">
        <v>972.38</v>
      </c>
      <c r="J1292" s="1">
        <v>1025.83</v>
      </c>
      <c r="K1292" s="1">
        <v>0</v>
      </c>
      <c r="L1292" s="1">
        <v>0</v>
      </c>
      <c r="M1292" s="1">
        <v>0</v>
      </c>
      <c r="N1292" s="1">
        <v>59.86</v>
      </c>
      <c r="O1292" s="1">
        <v>38.020000000000003</v>
      </c>
      <c r="P1292" s="1">
        <v>43.74</v>
      </c>
      <c r="Q1292" s="1">
        <v>-50.59</v>
      </c>
      <c r="R1292" s="1">
        <v>-49.95</v>
      </c>
      <c r="S1292" s="1">
        <v>4.5999999999999996</v>
      </c>
      <c r="T1292" s="1">
        <v>43.05</v>
      </c>
      <c r="U1292" s="1">
        <v>30.85</v>
      </c>
      <c r="V1292" s="1">
        <v>19.329999999999998</v>
      </c>
      <c r="W1292" s="1">
        <v>53.59</v>
      </c>
      <c r="X1292" s="1">
        <v>46.99</v>
      </c>
      <c r="Y1292" s="1">
        <v>1119.57</v>
      </c>
      <c r="Z1292" s="1">
        <v>932.1</v>
      </c>
      <c r="AA1292" s="1">
        <v>1025.83</v>
      </c>
      <c r="AB1292" s="1">
        <v>1173.8499999999999</v>
      </c>
      <c r="AC1292" s="1">
        <v>0</v>
      </c>
      <c r="AD1292" s="19">
        <f t="shared" si="1667"/>
        <v>0.90967566239319042</v>
      </c>
      <c r="AE1292" s="1"/>
      <c r="AF1292" s="1"/>
      <c r="AG1292" s="2">
        <f t="shared" si="1703"/>
        <v>-0.64000000000000057</v>
      </c>
      <c r="AH1292" s="1">
        <f t="shared" si="1650"/>
        <v>984.83166666666659</v>
      </c>
      <c r="AI1292" s="21">
        <f t="shared" si="1651"/>
        <v>1006.7023076923076</v>
      </c>
      <c r="AJ1292" s="22">
        <f t="shared" si="1652"/>
        <v>-21.870641025641021</v>
      </c>
      <c r="AK1292" s="23">
        <f t="shared" si="1653"/>
        <v>-15.904230769230793</v>
      </c>
      <c r="AL1292" s="23">
        <f t="shared" si="1668"/>
        <v>-5.9664102564102279</v>
      </c>
      <c r="AM1292" s="1"/>
      <c r="AN1292">
        <f t="shared" si="1634"/>
        <v>971.83</v>
      </c>
      <c r="AO1292" s="4">
        <f t="shared" si="1635"/>
        <v>962.3</v>
      </c>
      <c r="AP1292" s="4">
        <f t="shared" si="1636"/>
        <v>993.61624999999992</v>
      </c>
      <c r="AQ1292" s="24">
        <f t="shared" si="1637"/>
        <v>994.71399999999994</v>
      </c>
      <c r="AR1292" t="str">
        <f t="shared" si="1638"/>
        <v>GREEN</v>
      </c>
      <c r="AS1292" t="str">
        <f t="shared" si="1639"/>
        <v>GREEN</v>
      </c>
      <c r="AT1292" t="str">
        <f t="shared" si="1640"/>
        <v>GREEN</v>
      </c>
      <c r="AU1292" t="str">
        <f t="shared" si="1641"/>
        <v>RED</v>
      </c>
      <c r="AV1292" t="str">
        <f t="shared" si="1642"/>
        <v>GREEN</v>
      </c>
      <c r="AW1292" t="str">
        <f t="shared" si="1643"/>
        <v>RED</v>
      </c>
      <c r="AX1292" s="25">
        <f t="shared" si="1644"/>
        <v>0</v>
      </c>
      <c r="AY1292" s="25">
        <f t="shared" si="1645"/>
        <v>0</v>
      </c>
      <c r="AZ1292" s="26" t="e">
        <f t="shared" si="1646"/>
        <v>#DIV/0!</v>
      </c>
      <c r="BA1292" s="1">
        <f t="shared" si="1655"/>
        <v>20200</v>
      </c>
      <c r="BB1292" s="1">
        <f t="shared" si="1655"/>
        <v>0</v>
      </c>
      <c r="BC1292" s="27">
        <f t="shared" si="1654"/>
        <v>1.4207920792079207</v>
      </c>
      <c r="BD1292" s="28" t="e">
        <f t="shared" si="1654"/>
        <v>#DIV/0!</v>
      </c>
      <c r="BE1292" s="29">
        <f t="shared" si="1656"/>
        <v>43.827629911280098</v>
      </c>
      <c r="BF1292" s="29">
        <f t="shared" si="1701"/>
        <v>25.348542458808616</v>
      </c>
      <c r="BG1292" s="30">
        <f t="shared" si="1669"/>
        <v>0</v>
      </c>
      <c r="BH1292" s="31" t="e">
        <f t="shared" si="1670"/>
        <v>#DIV/0!</v>
      </c>
      <c r="BI1292" s="31" t="e">
        <f t="shared" si="1671"/>
        <v>#DIV/0!</v>
      </c>
      <c r="BJ1292" s="32">
        <f t="shared" si="1672"/>
        <v>1066.0326769231076</v>
      </c>
      <c r="BK1292" s="24">
        <f t="shared" si="1673"/>
        <v>903.63065641022547</v>
      </c>
      <c r="BL1292" s="30">
        <f t="shared" si="1674"/>
        <v>0.16343163984389869</v>
      </c>
      <c r="BM1292" s="30">
        <f t="shared" si="1675"/>
        <v>-7.2791261872906868E-2</v>
      </c>
      <c r="BN1292" s="30">
        <f t="shared" si="1676"/>
        <v>9.0640377970991823E-2</v>
      </c>
      <c r="BO1292" s="30">
        <f t="shared" si="1677"/>
        <v>1.7849116098084955E-2</v>
      </c>
      <c r="BP1292" s="30"/>
      <c r="BQ1292">
        <f t="shared" si="1678"/>
        <v>1246.67</v>
      </c>
      <c r="BR1292">
        <f t="shared" si="1679"/>
        <v>941.83</v>
      </c>
      <c r="BT1292" s="24">
        <f t="shared" si="1680"/>
        <v>1363.11888</v>
      </c>
      <c r="BU1292" s="24">
        <f t="shared" si="1681"/>
        <v>1130.2211200000002</v>
      </c>
      <c r="BV1292" s="24">
        <f t="shared" si="1682"/>
        <v>1435.0611200000001</v>
      </c>
      <c r="BW1292" s="24">
        <f t="shared" si="1683"/>
        <v>1058.2788800000001</v>
      </c>
      <c r="BX1292">
        <f t="shared" si="1684"/>
        <v>1551.5100000000002</v>
      </c>
      <c r="BY1292" s="24">
        <f t="shared" si="1685"/>
        <v>997.92056000000002</v>
      </c>
      <c r="BZ1292" s="15" t="str">
        <f t="shared" si="1686"/>
        <v>RED</v>
      </c>
      <c r="CA1292" s="15" t="str">
        <f t="shared" si="1687"/>
        <v>RED</v>
      </c>
      <c r="CB1292" s="15" t="str">
        <f t="shared" si="1688"/>
        <v>RED</v>
      </c>
      <c r="CC1292" s="15" t="str">
        <f t="shared" si="1689"/>
        <v>0</v>
      </c>
      <c r="CJ1292">
        <f t="shared" si="1657"/>
        <v>1246.67</v>
      </c>
      <c r="CK1292">
        <f t="shared" si="1658"/>
        <v>941.83</v>
      </c>
      <c r="CM1292" s="24">
        <f t="shared" si="1659"/>
        <v>1363.11888</v>
      </c>
      <c r="CN1292" s="24">
        <f t="shared" si="1660"/>
        <v>1130.2211200000002</v>
      </c>
      <c r="CO1292" s="24">
        <f t="shared" si="1661"/>
        <v>1435.0611200000001</v>
      </c>
      <c r="CP1292" s="24">
        <f t="shared" si="1662"/>
        <v>1058.2788800000001</v>
      </c>
      <c r="CQ1292">
        <f t="shared" si="1663"/>
        <v>1551.5100000000002</v>
      </c>
      <c r="CR1292" s="24">
        <f t="shared" si="1664"/>
        <v>997.92056000000002</v>
      </c>
      <c r="CS1292" s="15" t="str">
        <f t="shared" si="1665"/>
        <v>RED</v>
      </c>
      <c r="CT1292" s="15" t="str">
        <f t="shared" si="1666"/>
        <v>RED</v>
      </c>
      <c r="CU1292" s="15" t="str">
        <f t="shared" si="1690"/>
        <v>RED</v>
      </c>
      <c r="CV1292" s="15" t="str">
        <f t="shared" si="1649"/>
        <v>0</v>
      </c>
      <c r="CX1292" s="24">
        <f t="shared" si="1691"/>
        <v>1246.67</v>
      </c>
      <c r="CY1292" s="24">
        <f t="shared" si="1692"/>
        <v>941.83</v>
      </c>
      <c r="DA1292" s="24">
        <f t="shared" si="1702"/>
        <v>1363.11888</v>
      </c>
      <c r="DB1292" s="24">
        <f t="shared" si="1693"/>
        <v>1130.2211200000002</v>
      </c>
      <c r="DC1292" s="24">
        <f t="shared" si="1694"/>
        <v>1435.0611200000001</v>
      </c>
      <c r="DD1292" s="24">
        <f t="shared" si="1695"/>
        <v>1058.2788800000001</v>
      </c>
      <c r="DE1292">
        <f t="shared" si="1696"/>
        <v>1551.5100000000002</v>
      </c>
      <c r="DF1292" s="24">
        <f t="shared" si="1697"/>
        <v>997.92056000000002</v>
      </c>
      <c r="DG1292" s="15" t="str">
        <f t="shared" si="1698"/>
        <v>RED</v>
      </c>
      <c r="DH1292" s="15" t="str">
        <f t="shared" si="1699"/>
        <v>RED</v>
      </c>
      <c r="DI1292" s="15" t="str">
        <f t="shared" si="1700"/>
        <v>RED</v>
      </c>
    </row>
    <row r="1293" spans="1:113" x14ac:dyDescent="0.3">
      <c r="A1293" s="18">
        <v>34831</v>
      </c>
      <c r="B1293" s="1">
        <v>964.21</v>
      </c>
      <c r="C1293" s="1">
        <v>966.16</v>
      </c>
      <c r="D1293" s="1">
        <v>949.96</v>
      </c>
      <c r="E1293" s="1">
        <v>949.96</v>
      </c>
      <c r="F1293" s="1">
        <v>11500000</v>
      </c>
      <c r="G1293" s="1">
        <v>15300</v>
      </c>
      <c r="H1293" s="1">
        <v>0</v>
      </c>
      <c r="I1293" s="1">
        <v>983.06</v>
      </c>
      <c r="J1293" s="1">
        <v>1035.26</v>
      </c>
      <c r="K1293" s="1">
        <v>0</v>
      </c>
      <c r="L1293" s="1">
        <v>0</v>
      </c>
      <c r="M1293" s="1">
        <v>0</v>
      </c>
      <c r="N1293" s="1">
        <v>28.36</v>
      </c>
      <c r="O1293" s="1">
        <v>30.64</v>
      </c>
      <c r="P1293" s="1">
        <v>0</v>
      </c>
      <c r="Q1293" s="1">
        <v>-53.54</v>
      </c>
      <c r="R1293" s="1">
        <v>-49.79</v>
      </c>
      <c r="S1293" s="1">
        <v>-1.43</v>
      </c>
      <c r="T1293" s="1">
        <v>24.53</v>
      </c>
      <c r="U1293" s="1">
        <v>28.1</v>
      </c>
      <c r="V1293" s="1">
        <v>15.71</v>
      </c>
      <c r="W1293" s="1">
        <v>59.37</v>
      </c>
      <c r="X1293" s="1">
        <v>58.15</v>
      </c>
      <c r="Y1293" s="1">
        <v>1149.8</v>
      </c>
      <c r="Z1293" s="1">
        <v>920.73</v>
      </c>
      <c r="AA1293" s="1">
        <v>1035.26</v>
      </c>
      <c r="AB1293" s="1">
        <v>1173.8499999999999</v>
      </c>
      <c r="AC1293" s="1">
        <v>0</v>
      </c>
      <c r="AD1293" s="19">
        <f t="shared" si="1667"/>
        <v>-0.23402074146534924</v>
      </c>
      <c r="AE1293" s="1"/>
      <c r="AF1293" s="1"/>
      <c r="AG1293" s="2">
        <f t="shared" si="1703"/>
        <v>-3.75</v>
      </c>
      <c r="AH1293" s="1">
        <f t="shared" si="1650"/>
        <v>994.16499999999996</v>
      </c>
      <c r="AI1293" s="21">
        <f t="shared" si="1651"/>
        <v>1006.5830769230768</v>
      </c>
      <c r="AJ1293" s="22">
        <f t="shared" si="1652"/>
        <v>-12.418076923076796</v>
      </c>
      <c r="AK1293" s="23">
        <f t="shared" si="1653"/>
        <v>-13.80035256410261</v>
      </c>
      <c r="AL1293" s="23">
        <f t="shared" si="1668"/>
        <v>1.3822756410258137</v>
      </c>
      <c r="AM1293" s="1"/>
      <c r="AN1293">
        <f t="shared" si="1634"/>
        <v>956.83500000000004</v>
      </c>
      <c r="AO1293" s="4">
        <f t="shared" si="1635"/>
        <v>967.05250000000001</v>
      </c>
      <c r="AP1293" s="4">
        <f t="shared" si="1636"/>
        <v>992.9849999999999</v>
      </c>
      <c r="AQ1293" s="24">
        <f t="shared" si="1637"/>
        <v>1001.3619999999999</v>
      </c>
      <c r="AR1293" t="str">
        <f t="shared" si="1638"/>
        <v>RED</v>
      </c>
      <c r="AS1293" t="str">
        <f t="shared" si="1639"/>
        <v>RED</v>
      </c>
      <c r="AT1293" t="str">
        <f t="shared" si="1640"/>
        <v>RED</v>
      </c>
      <c r="AU1293" t="str">
        <f t="shared" si="1641"/>
        <v>RED</v>
      </c>
      <c r="AV1293" t="str">
        <f t="shared" si="1642"/>
        <v>RED</v>
      </c>
      <c r="AW1293" t="str">
        <f t="shared" si="1643"/>
        <v>RED</v>
      </c>
      <c r="AX1293" s="25">
        <f t="shared" si="1644"/>
        <v>0</v>
      </c>
      <c r="AY1293" s="25">
        <f t="shared" si="1645"/>
        <v>0</v>
      </c>
      <c r="AZ1293" s="26" t="e">
        <f t="shared" si="1646"/>
        <v>#DIV/0!</v>
      </c>
      <c r="BA1293" s="1">
        <f t="shared" si="1655"/>
        <v>16625</v>
      </c>
      <c r="BB1293" s="1">
        <f t="shared" si="1655"/>
        <v>0</v>
      </c>
      <c r="BC1293" s="27">
        <f t="shared" si="1654"/>
        <v>0.92030075187969929</v>
      </c>
      <c r="BD1293" s="28" t="e">
        <f t="shared" si="1654"/>
        <v>#DIV/0!</v>
      </c>
      <c r="BE1293" s="29">
        <f t="shared" si="1656"/>
        <v>6.8694550063371302</v>
      </c>
      <c r="BF1293" s="29">
        <f t="shared" si="1701"/>
        <v>11.570976201666262</v>
      </c>
      <c r="BG1293" s="30">
        <f t="shared" si="1669"/>
        <v>0</v>
      </c>
      <c r="BH1293" s="31" t="e">
        <f t="shared" si="1670"/>
        <v>#DIV/0!</v>
      </c>
      <c r="BI1293" s="31" t="e">
        <f t="shared" si="1671"/>
        <v>#DIV/0!</v>
      </c>
      <c r="BJ1293" s="32">
        <f t="shared" si="1672"/>
        <v>1091.5245059560184</v>
      </c>
      <c r="BK1293" s="24">
        <f t="shared" si="1673"/>
        <v>896.80549404398153</v>
      </c>
      <c r="BL1293" s="30">
        <f t="shared" si="1674"/>
        <v>0.20497601152894529</v>
      </c>
      <c r="BM1293" s="30">
        <f t="shared" si="1675"/>
        <v>-0.14902154401871484</v>
      </c>
      <c r="BN1293" s="30">
        <f t="shared" si="1676"/>
        <v>5.5954467510230442E-2</v>
      </c>
      <c r="BO1293" s="30">
        <f t="shared" si="1677"/>
        <v>-9.3067076508484392E-2</v>
      </c>
      <c r="BP1293" s="30"/>
      <c r="BQ1293">
        <f t="shared" si="1678"/>
        <v>1246.67</v>
      </c>
      <c r="BR1293">
        <f t="shared" si="1679"/>
        <v>941.83</v>
      </c>
      <c r="BT1293" s="24">
        <f t="shared" si="1680"/>
        <v>1363.11888</v>
      </c>
      <c r="BU1293" s="24">
        <f t="shared" si="1681"/>
        <v>1130.2211200000002</v>
      </c>
      <c r="BV1293" s="24">
        <f t="shared" si="1682"/>
        <v>1435.0611200000001</v>
      </c>
      <c r="BW1293" s="24">
        <f t="shared" si="1683"/>
        <v>1058.2788800000001</v>
      </c>
      <c r="BX1293">
        <f t="shared" si="1684"/>
        <v>1551.5100000000002</v>
      </c>
      <c r="BY1293" s="24">
        <f t="shared" si="1685"/>
        <v>997.92056000000002</v>
      </c>
      <c r="BZ1293" s="15" t="str">
        <f t="shared" si="1686"/>
        <v>RED</v>
      </c>
      <c r="CA1293" s="15" t="str">
        <f t="shared" si="1687"/>
        <v>RED</v>
      </c>
      <c r="CB1293" s="15" t="str">
        <f t="shared" si="1688"/>
        <v>RED</v>
      </c>
      <c r="CC1293" s="15" t="str">
        <f t="shared" si="1689"/>
        <v>0</v>
      </c>
      <c r="CJ1293">
        <f t="shared" si="1657"/>
        <v>1246.67</v>
      </c>
      <c r="CK1293">
        <f t="shared" si="1658"/>
        <v>941.83</v>
      </c>
      <c r="CM1293" s="24">
        <f t="shared" si="1659"/>
        <v>1363.11888</v>
      </c>
      <c r="CN1293" s="24">
        <f t="shared" si="1660"/>
        <v>1130.2211200000002</v>
      </c>
      <c r="CO1293" s="24">
        <f t="shared" si="1661"/>
        <v>1435.0611200000001</v>
      </c>
      <c r="CP1293" s="24">
        <f t="shared" si="1662"/>
        <v>1058.2788800000001</v>
      </c>
      <c r="CQ1293">
        <f t="shared" si="1663"/>
        <v>1551.5100000000002</v>
      </c>
      <c r="CR1293" s="24">
        <f t="shared" si="1664"/>
        <v>997.92056000000002</v>
      </c>
      <c r="CS1293" s="15" t="str">
        <f t="shared" si="1665"/>
        <v>RED</v>
      </c>
      <c r="CT1293" s="15" t="str">
        <f t="shared" si="1666"/>
        <v>RED</v>
      </c>
      <c r="CU1293" s="15" t="str">
        <f t="shared" si="1690"/>
        <v>RED</v>
      </c>
      <c r="CV1293" s="15" t="str">
        <f t="shared" si="1649"/>
        <v>0</v>
      </c>
      <c r="CX1293" s="24">
        <f t="shared" si="1691"/>
        <v>1246.67</v>
      </c>
      <c r="CY1293" s="24">
        <f t="shared" si="1692"/>
        <v>941.83</v>
      </c>
      <c r="DA1293" s="24">
        <f t="shared" si="1702"/>
        <v>1363.11888</v>
      </c>
      <c r="DB1293" s="24">
        <f t="shared" si="1693"/>
        <v>1130.2211200000002</v>
      </c>
      <c r="DC1293" s="24">
        <f t="shared" si="1694"/>
        <v>1435.0611200000001</v>
      </c>
      <c r="DD1293" s="24">
        <f t="shared" si="1695"/>
        <v>1058.2788800000001</v>
      </c>
      <c r="DE1293">
        <f t="shared" si="1696"/>
        <v>1551.5100000000002</v>
      </c>
      <c r="DF1293" s="24">
        <f t="shared" si="1697"/>
        <v>997.92056000000002</v>
      </c>
      <c r="DG1293" s="15" t="str">
        <f t="shared" si="1698"/>
        <v>RED</v>
      </c>
      <c r="DH1293" s="15" t="str">
        <f t="shared" si="1699"/>
        <v>RED</v>
      </c>
      <c r="DI1293" s="15" t="str">
        <f t="shared" si="1700"/>
        <v>RED</v>
      </c>
    </row>
    <row r="1294" spans="1:113" x14ac:dyDescent="0.3">
      <c r="A1294" s="18">
        <v>34824</v>
      </c>
      <c r="B1294" s="1">
        <v>908.64</v>
      </c>
      <c r="C1294" s="1">
        <v>963.71</v>
      </c>
      <c r="D1294" s="1">
        <v>908.64</v>
      </c>
      <c r="E1294" s="1">
        <v>963.71</v>
      </c>
      <c r="F1294" s="1">
        <v>13100000</v>
      </c>
      <c r="G1294" s="1">
        <v>17600</v>
      </c>
      <c r="H1294" s="1">
        <v>0</v>
      </c>
      <c r="I1294" s="1">
        <v>1003.01</v>
      </c>
      <c r="J1294" s="1">
        <v>1046.6400000000001</v>
      </c>
      <c r="K1294" s="1">
        <v>0</v>
      </c>
      <c r="L1294" s="1">
        <v>0</v>
      </c>
      <c r="M1294" s="1">
        <v>0</v>
      </c>
      <c r="N1294" s="1">
        <v>33.94</v>
      </c>
      <c r="O1294" s="1">
        <v>31.74</v>
      </c>
      <c r="P1294" s="1">
        <v>21.88</v>
      </c>
      <c r="Q1294" s="1">
        <v>-52.08</v>
      </c>
      <c r="R1294" s="1">
        <v>-48.85</v>
      </c>
      <c r="S1294" s="1">
        <v>2.3199999999999998</v>
      </c>
      <c r="T1294" s="1">
        <v>24.96</v>
      </c>
      <c r="U1294" s="1">
        <v>44.03</v>
      </c>
      <c r="V1294" s="1">
        <v>15.73</v>
      </c>
      <c r="W1294" s="1">
        <v>61.27</v>
      </c>
      <c r="X1294" s="1">
        <v>59.15</v>
      </c>
      <c r="Y1294" s="1">
        <v>1169.9000000000001</v>
      </c>
      <c r="Z1294" s="1">
        <v>923.39</v>
      </c>
      <c r="AA1294" s="1">
        <v>1046.6400000000001</v>
      </c>
      <c r="AB1294" s="1">
        <v>1173.8499999999999</v>
      </c>
      <c r="AC1294" s="1">
        <v>0</v>
      </c>
      <c r="AD1294" s="19">
        <f t="shared" si="1667"/>
        <v>0.34604399112310902</v>
      </c>
      <c r="AE1294" s="1"/>
      <c r="AF1294" s="1"/>
      <c r="AG1294" s="2">
        <f t="shared" si="1703"/>
        <v>-3.2299999999999969</v>
      </c>
      <c r="AH1294" s="1">
        <f t="shared" si="1650"/>
        <v>1000.8783333333332</v>
      </c>
      <c r="AI1294" s="21">
        <f t="shared" si="1651"/>
        <v>1013.2907692307691</v>
      </c>
      <c r="AJ1294" s="22">
        <f t="shared" si="1652"/>
        <v>-12.412435897435898</v>
      </c>
      <c r="AK1294" s="23">
        <f t="shared" si="1653"/>
        <v>-13.290929487179568</v>
      </c>
      <c r="AL1294" s="23">
        <f t="shared" si="1668"/>
        <v>0.87849358974366965</v>
      </c>
      <c r="AM1294" s="1"/>
      <c r="AN1294">
        <f t="shared" si="1634"/>
        <v>952.77</v>
      </c>
      <c r="AO1294" s="4">
        <f t="shared" si="1635"/>
        <v>991.33249999999998</v>
      </c>
      <c r="AP1294" s="4">
        <f t="shared" si="1636"/>
        <v>1000.4349999999999</v>
      </c>
      <c r="AQ1294" s="24">
        <f t="shared" si="1637"/>
        <v>1012.1619999999999</v>
      </c>
      <c r="AR1294" t="str">
        <f t="shared" si="1638"/>
        <v>GREEN</v>
      </c>
      <c r="AS1294" t="str">
        <f t="shared" si="1639"/>
        <v>RED</v>
      </c>
      <c r="AT1294" t="str">
        <f t="shared" si="1640"/>
        <v>RED</v>
      </c>
      <c r="AU1294" t="str">
        <f t="shared" si="1641"/>
        <v>RED</v>
      </c>
      <c r="AV1294" t="str">
        <f t="shared" si="1642"/>
        <v>RED</v>
      </c>
      <c r="AW1294" t="str">
        <f t="shared" si="1643"/>
        <v>RED</v>
      </c>
      <c r="AX1294" s="25">
        <f t="shared" si="1644"/>
        <v>0</v>
      </c>
      <c r="AY1294" s="25">
        <f t="shared" si="1645"/>
        <v>0</v>
      </c>
      <c r="AZ1294" s="26" t="e">
        <f t="shared" si="1646"/>
        <v>#DIV/0!</v>
      </c>
      <c r="BA1294" s="1">
        <f t="shared" si="1655"/>
        <v>13675</v>
      </c>
      <c r="BB1294" s="1">
        <f t="shared" si="1655"/>
        <v>0</v>
      </c>
      <c r="BC1294" s="27">
        <f t="shared" si="1654"/>
        <v>1.287020109689214</v>
      </c>
      <c r="BD1294" s="28" t="e">
        <f t="shared" si="1654"/>
        <v>#DIV/0!</v>
      </c>
      <c r="BE1294" s="29">
        <f t="shared" si="1656"/>
        <v>16.272497396995394</v>
      </c>
      <c r="BF1294" s="29">
        <f t="shared" si="1701"/>
        <v>8.1362486984976972</v>
      </c>
      <c r="BG1294" s="30">
        <f t="shared" si="1669"/>
        <v>0</v>
      </c>
      <c r="BH1294" s="31" t="e">
        <f t="shared" si="1670"/>
        <v>#DIV/0!</v>
      </c>
      <c r="BI1294" s="31" t="e">
        <f t="shared" si="1671"/>
        <v>#DIV/0!</v>
      </c>
      <c r="BJ1294" s="32">
        <f t="shared" si="1672"/>
        <v>1088.6940598671761</v>
      </c>
      <c r="BK1294" s="24">
        <f t="shared" si="1673"/>
        <v>913.06260679949048</v>
      </c>
      <c r="BL1294" s="30">
        <f t="shared" si="1674"/>
        <v>0.18224512879153021</v>
      </c>
      <c r="BM1294" s="30">
        <f t="shared" si="1675"/>
        <v>-0.12969052917078377</v>
      </c>
      <c r="BN1294" s="30">
        <f t="shared" si="1676"/>
        <v>5.2554599620746441E-2</v>
      </c>
      <c r="BO1294" s="30">
        <f t="shared" si="1677"/>
        <v>-7.7135929550037341E-2</v>
      </c>
      <c r="BP1294" s="30"/>
      <c r="BQ1294">
        <f t="shared" si="1678"/>
        <v>1246.67</v>
      </c>
      <c r="BR1294">
        <f t="shared" si="1679"/>
        <v>941.83</v>
      </c>
      <c r="BT1294" s="24">
        <f t="shared" si="1680"/>
        <v>1363.11888</v>
      </c>
      <c r="BU1294" s="24">
        <f t="shared" si="1681"/>
        <v>1130.2211200000002</v>
      </c>
      <c r="BV1294" s="24">
        <f t="shared" si="1682"/>
        <v>1435.0611200000001</v>
      </c>
      <c r="BW1294" s="24">
        <f t="shared" si="1683"/>
        <v>1058.2788800000001</v>
      </c>
      <c r="BX1294">
        <f t="shared" si="1684"/>
        <v>1551.5100000000002</v>
      </c>
      <c r="BY1294" s="24">
        <f t="shared" si="1685"/>
        <v>997.92056000000002</v>
      </c>
      <c r="BZ1294" s="15" t="str">
        <f t="shared" si="1686"/>
        <v>RED</v>
      </c>
      <c r="CA1294" s="15" t="str">
        <f t="shared" si="1687"/>
        <v>RED</v>
      </c>
      <c r="CB1294" s="15" t="str">
        <f t="shared" si="1688"/>
        <v>RED</v>
      </c>
      <c r="CC1294" s="15" t="str">
        <f t="shared" si="1689"/>
        <v>0</v>
      </c>
      <c r="CJ1294">
        <f t="shared" si="1657"/>
        <v>1246.67</v>
      </c>
      <c r="CK1294">
        <f t="shared" si="1658"/>
        <v>941.83</v>
      </c>
      <c r="CM1294" s="24">
        <f t="shared" si="1659"/>
        <v>1363.11888</v>
      </c>
      <c r="CN1294" s="24">
        <f t="shared" si="1660"/>
        <v>1130.2211200000002</v>
      </c>
      <c r="CO1294" s="24">
        <f t="shared" si="1661"/>
        <v>1435.0611200000001</v>
      </c>
      <c r="CP1294" s="24">
        <f t="shared" si="1662"/>
        <v>1058.2788800000001</v>
      </c>
      <c r="CQ1294">
        <f t="shared" si="1663"/>
        <v>1551.5100000000002</v>
      </c>
      <c r="CR1294" s="24">
        <f t="shared" si="1664"/>
        <v>997.92056000000002</v>
      </c>
      <c r="CS1294" s="15" t="str">
        <f t="shared" si="1665"/>
        <v>RED</v>
      </c>
      <c r="CT1294" s="15" t="str">
        <f t="shared" si="1666"/>
        <v>RED</v>
      </c>
      <c r="CU1294" s="15" t="str">
        <f t="shared" si="1690"/>
        <v>RED</v>
      </c>
      <c r="CV1294" s="15" t="str">
        <f t="shared" si="1649"/>
        <v>0</v>
      </c>
      <c r="CX1294" s="24">
        <f t="shared" si="1691"/>
        <v>1246.67</v>
      </c>
      <c r="CY1294" s="24">
        <f t="shared" si="1692"/>
        <v>941.83</v>
      </c>
      <c r="DA1294" s="24">
        <f t="shared" si="1702"/>
        <v>1363.11888</v>
      </c>
      <c r="DB1294" s="24">
        <f t="shared" si="1693"/>
        <v>1130.2211200000002</v>
      </c>
      <c r="DC1294" s="24">
        <f t="shared" si="1694"/>
        <v>1435.0611200000001</v>
      </c>
      <c r="DD1294" s="24">
        <f t="shared" si="1695"/>
        <v>1058.2788800000001</v>
      </c>
      <c r="DE1294">
        <f t="shared" si="1696"/>
        <v>1551.5100000000002</v>
      </c>
      <c r="DF1294" s="24">
        <f t="shared" si="1697"/>
        <v>997.92056000000002</v>
      </c>
      <c r="DG1294" s="15" t="str">
        <f t="shared" si="1698"/>
        <v>RED</v>
      </c>
      <c r="DH1294" s="15" t="str">
        <f t="shared" si="1699"/>
        <v>RED</v>
      </c>
      <c r="DI1294" s="15" t="str">
        <f t="shared" si="1700"/>
        <v>RED</v>
      </c>
    </row>
    <row r="1295" spans="1:113" x14ac:dyDescent="0.3">
      <c r="A1295" s="18">
        <v>34817</v>
      </c>
      <c r="B1295" s="1">
        <v>997.73</v>
      </c>
      <c r="C1295" s="1">
        <v>997.73</v>
      </c>
      <c r="D1295" s="1">
        <v>941.83</v>
      </c>
      <c r="E1295" s="1">
        <v>941.83</v>
      </c>
      <c r="F1295" s="1">
        <v>13000000</v>
      </c>
      <c r="G1295" s="1">
        <v>19200</v>
      </c>
      <c r="H1295" s="1">
        <v>0</v>
      </c>
      <c r="I1295" s="1">
        <v>1008.31</v>
      </c>
      <c r="J1295" s="1">
        <v>1057.54</v>
      </c>
      <c r="K1295" s="1">
        <v>0</v>
      </c>
      <c r="L1295" s="1">
        <v>0</v>
      </c>
      <c r="M1295" s="1">
        <v>0</v>
      </c>
      <c r="N1295" s="1">
        <v>16.5</v>
      </c>
      <c r="O1295" s="1">
        <v>27.91</v>
      </c>
      <c r="P1295" s="1">
        <v>0</v>
      </c>
      <c r="Q1295" s="1">
        <v>-50.85</v>
      </c>
      <c r="R1295" s="1">
        <v>-48.05</v>
      </c>
      <c r="S1295" s="1">
        <v>-7</v>
      </c>
      <c r="T1295" s="1">
        <v>34.81</v>
      </c>
      <c r="U1295" s="1">
        <v>55.27</v>
      </c>
      <c r="V1295" s="1">
        <v>17.5</v>
      </c>
      <c r="W1295" s="1">
        <v>61.39</v>
      </c>
      <c r="X1295" s="1">
        <v>55.63</v>
      </c>
      <c r="Y1295" s="1">
        <v>1187.8800000000001</v>
      </c>
      <c r="Z1295" s="1">
        <v>927.2</v>
      </c>
      <c r="AA1295" s="1">
        <v>1057.54</v>
      </c>
      <c r="AB1295" s="1">
        <v>1187.6300000000001</v>
      </c>
      <c r="AC1295" s="1">
        <v>0</v>
      </c>
      <c r="AD1295" s="19">
        <f t="shared" si="1667"/>
        <v>-1.0600484765842109</v>
      </c>
      <c r="AE1295" s="1"/>
      <c r="AF1295" s="1"/>
      <c r="AG1295" s="2">
        <f t="shared" si="1703"/>
        <v>-2.8000000000000043</v>
      </c>
      <c r="AH1295" s="1">
        <f t="shared" si="1650"/>
        <v>1005.0349999999999</v>
      </c>
      <c r="AI1295" s="21">
        <f t="shared" si="1651"/>
        <v>1021.9507692307693</v>
      </c>
      <c r="AJ1295" s="22">
        <f t="shared" si="1652"/>
        <v>-16.915769230769456</v>
      </c>
      <c r="AK1295" s="23">
        <f t="shared" si="1653"/>
        <v>-12.85554487179499</v>
      </c>
      <c r="AL1295" s="23">
        <f t="shared" si="1668"/>
        <v>-4.060224358974466</v>
      </c>
      <c r="AM1295" s="1"/>
      <c r="AN1295">
        <f t="shared" si="1634"/>
        <v>977.27</v>
      </c>
      <c r="AO1295" s="4">
        <f t="shared" si="1635"/>
        <v>1012.8299999999999</v>
      </c>
      <c r="AP1295" s="4">
        <f t="shared" si="1636"/>
        <v>1012.4937499999999</v>
      </c>
      <c r="AQ1295" s="24">
        <f t="shared" si="1637"/>
        <v>1017.976</v>
      </c>
      <c r="AR1295" t="str">
        <f t="shared" si="1638"/>
        <v>RED</v>
      </c>
      <c r="AS1295" t="str">
        <f t="shared" si="1639"/>
        <v>RED</v>
      </c>
      <c r="AT1295" t="str">
        <f t="shared" si="1640"/>
        <v>RED</v>
      </c>
      <c r="AU1295" t="str">
        <f t="shared" si="1641"/>
        <v>RED</v>
      </c>
      <c r="AV1295" t="str">
        <f t="shared" si="1642"/>
        <v>RED</v>
      </c>
      <c r="AW1295" t="str">
        <f t="shared" si="1643"/>
        <v>RED</v>
      </c>
      <c r="AX1295" s="25">
        <f t="shared" si="1644"/>
        <v>0</v>
      </c>
      <c r="AY1295" s="25">
        <f t="shared" si="1645"/>
        <v>0</v>
      </c>
      <c r="AZ1295" s="26" t="e">
        <f t="shared" si="1646"/>
        <v>#DIV/0!</v>
      </c>
      <c r="BA1295" s="1">
        <f t="shared" si="1655"/>
        <v>13900</v>
      </c>
      <c r="BB1295" s="1">
        <f t="shared" si="1655"/>
        <v>0</v>
      </c>
      <c r="BC1295" s="27">
        <f t="shared" si="1654"/>
        <v>1.3812949640287771</v>
      </c>
      <c r="BD1295" s="28" t="e">
        <f t="shared" si="1654"/>
        <v>#DIV/0!</v>
      </c>
      <c r="BE1295" s="29">
        <f t="shared" si="1656"/>
        <v>0</v>
      </c>
      <c r="BF1295" s="29">
        <f t="shared" si="1701"/>
        <v>13.726608854404418</v>
      </c>
      <c r="BG1295" s="30">
        <f t="shared" si="1669"/>
        <v>0</v>
      </c>
      <c r="BH1295" s="31" t="e">
        <f t="shared" si="1670"/>
        <v>#DIV/0!</v>
      </c>
      <c r="BI1295" s="31" t="e">
        <f t="shared" si="1671"/>
        <v>#DIV/0!</v>
      </c>
      <c r="BJ1295" s="32">
        <f t="shared" si="1672"/>
        <v>1086.5402496468785</v>
      </c>
      <c r="BK1295" s="24">
        <f t="shared" si="1673"/>
        <v>923.52975035312136</v>
      </c>
      <c r="BL1295" s="30">
        <f t="shared" si="1674"/>
        <v>0.17307847413414001</v>
      </c>
      <c r="BM1295" s="30">
        <f t="shared" si="1675"/>
        <v>-0.15364795095386474</v>
      </c>
      <c r="BN1295" s="30">
        <f t="shared" si="1676"/>
        <v>1.9430523180275296E-2</v>
      </c>
      <c r="BO1295" s="30">
        <f t="shared" si="1677"/>
        <v>-0.13421742777358944</v>
      </c>
      <c r="BP1295" s="30"/>
      <c r="BQ1295">
        <f t="shared" si="1678"/>
        <v>1246.67</v>
      </c>
      <c r="BR1295">
        <f t="shared" si="1679"/>
        <v>941.83</v>
      </c>
      <c r="BT1295" s="24">
        <f t="shared" si="1680"/>
        <v>1363.11888</v>
      </c>
      <c r="BU1295" s="24">
        <f t="shared" si="1681"/>
        <v>1130.2211200000002</v>
      </c>
      <c r="BV1295" s="24">
        <f t="shared" si="1682"/>
        <v>1435.0611200000001</v>
      </c>
      <c r="BW1295" s="24">
        <f t="shared" si="1683"/>
        <v>1058.2788800000001</v>
      </c>
      <c r="BX1295">
        <f t="shared" si="1684"/>
        <v>1551.5100000000002</v>
      </c>
      <c r="BY1295" s="24">
        <f t="shared" si="1685"/>
        <v>997.92056000000002</v>
      </c>
      <c r="BZ1295" s="15" t="str">
        <f t="shared" si="1686"/>
        <v>RED</v>
      </c>
      <c r="CA1295" s="15" t="str">
        <f t="shared" si="1687"/>
        <v>RED</v>
      </c>
      <c r="CB1295" s="15" t="str">
        <f t="shared" si="1688"/>
        <v>RED</v>
      </c>
      <c r="CC1295" s="15" t="str">
        <f t="shared" si="1689"/>
        <v>0</v>
      </c>
      <c r="CJ1295">
        <f t="shared" si="1657"/>
        <v>1246.67</v>
      </c>
      <c r="CK1295">
        <f t="shared" si="1658"/>
        <v>941.83</v>
      </c>
      <c r="CM1295" s="24">
        <f t="shared" si="1659"/>
        <v>1363.11888</v>
      </c>
      <c r="CN1295" s="24">
        <f t="shared" si="1660"/>
        <v>1130.2211200000002</v>
      </c>
      <c r="CO1295" s="24">
        <f t="shared" si="1661"/>
        <v>1435.0611200000001</v>
      </c>
      <c r="CP1295" s="24">
        <f t="shared" si="1662"/>
        <v>1058.2788800000001</v>
      </c>
      <c r="CQ1295">
        <f t="shared" si="1663"/>
        <v>1551.5100000000002</v>
      </c>
      <c r="CR1295" s="24">
        <f t="shared" si="1664"/>
        <v>997.92056000000002</v>
      </c>
      <c r="CS1295" s="15" t="str">
        <f t="shared" si="1665"/>
        <v>RED</v>
      </c>
      <c r="CT1295" s="15" t="str">
        <f t="shared" si="1666"/>
        <v>RED</v>
      </c>
      <c r="CU1295" s="15" t="str">
        <f t="shared" si="1690"/>
        <v>RED</v>
      </c>
      <c r="CV1295" s="15" t="str">
        <f t="shared" si="1649"/>
        <v>0</v>
      </c>
      <c r="CX1295" s="24">
        <f t="shared" si="1691"/>
        <v>1246.67</v>
      </c>
      <c r="CY1295" s="24">
        <f t="shared" si="1692"/>
        <v>941.83</v>
      </c>
      <c r="DA1295" s="24">
        <f t="shared" si="1702"/>
        <v>1363.11888</v>
      </c>
      <c r="DB1295" s="24">
        <f t="shared" si="1693"/>
        <v>1130.2211200000002</v>
      </c>
      <c r="DC1295" s="24">
        <f t="shared" si="1694"/>
        <v>1435.0611200000001</v>
      </c>
      <c r="DD1295" s="24">
        <f t="shared" si="1695"/>
        <v>1058.2788800000001</v>
      </c>
      <c r="DE1295">
        <f t="shared" si="1696"/>
        <v>1551.5100000000002</v>
      </c>
      <c r="DF1295" s="24">
        <f t="shared" si="1697"/>
        <v>997.92056000000002</v>
      </c>
      <c r="DG1295" s="15" t="str">
        <f t="shared" si="1698"/>
        <v>RED</v>
      </c>
      <c r="DH1295" s="15" t="str">
        <f t="shared" si="1699"/>
        <v>RED</v>
      </c>
      <c r="DI1295" s="15" t="str">
        <f t="shared" si="1700"/>
        <v>RED</v>
      </c>
    </row>
    <row r="1296" spans="1:113" x14ac:dyDescent="0.3">
      <c r="A1296" s="18">
        <v>34810</v>
      </c>
      <c r="B1296" s="1">
        <v>1047.6300000000001</v>
      </c>
      <c r="C1296" s="1">
        <v>1047.6300000000001</v>
      </c>
      <c r="D1296" s="1">
        <v>1008.78</v>
      </c>
      <c r="E1296" s="1">
        <v>1012.71</v>
      </c>
      <c r="F1296" s="1">
        <v>13300000</v>
      </c>
      <c r="G1296" s="1">
        <v>14400</v>
      </c>
      <c r="H1296" s="1">
        <v>0</v>
      </c>
      <c r="I1296" s="1">
        <v>1017.68</v>
      </c>
      <c r="J1296" s="1">
        <v>1072.07</v>
      </c>
      <c r="K1296" s="1">
        <v>0</v>
      </c>
      <c r="L1296" s="1">
        <v>0</v>
      </c>
      <c r="M1296" s="1">
        <v>0</v>
      </c>
      <c r="N1296" s="1">
        <v>38.4</v>
      </c>
      <c r="O1296" s="1">
        <v>33.590000000000003</v>
      </c>
      <c r="P1296" s="1">
        <v>0</v>
      </c>
      <c r="Q1296" s="1">
        <v>-46.32</v>
      </c>
      <c r="R1296" s="1">
        <v>-47.34</v>
      </c>
      <c r="S1296" s="1">
        <v>-3.28</v>
      </c>
      <c r="T1296" s="1">
        <v>72.33</v>
      </c>
      <c r="U1296" s="1">
        <v>57.1</v>
      </c>
      <c r="V1296" s="1">
        <v>20.23</v>
      </c>
      <c r="W1296" s="1">
        <v>56.23</v>
      </c>
      <c r="X1296" s="1">
        <v>47.08</v>
      </c>
      <c r="Y1296" s="1">
        <v>1212.04</v>
      </c>
      <c r="Z1296" s="1">
        <v>932.11</v>
      </c>
      <c r="AA1296" s="1">
        <v>1072.07</v>
      </c>
      <c r="AB1296" s="1">
        <v>1208.94</v>
      </c>
      <c r="AC1296" s="1">
        <v>0</v>
      </c>
      <c r="AD1296" s="19">
        <f t="shared" si="1667"/>
        <v>-0.47869542692346451</v>
      </c>
      <c r="AE1296" s="1"/>
      <c r="AF1296" s="1"/>
      <c r="AG1296" s="2">
        <f t="shared" si="1703"/>
        <v>1.0200000000000031</v>
      </c>
      <c r="AH1296" s="1">
        <f t="shared" si="1650"/>
        <v>1016.3233333333332</v>
      </c>
      <c r="AI1296" s="21">
        <f t="shared" si="1651"/>
        <v>1029.7784615384614</v>
      </c>
      <c r="AJ1296" s="22">
        <f t="shared" si="1652"/>
        <v>-13.45512820512829</v>
      </c>
      <c r="AK1296" s="23">
        <f t="shared" si="1653"/>
        <v>-14.005897435897538</v>
      </c>
      <c r="AL1296" s="23">
        <f t="shared" si="1668"/>
        <v>0.550769230769248</v>
      </c>
      <c r="AM1296" s="1"/>
      <c r="AN1296">
        <f t="shared" si="1634"/>
        <v>1029.895</v>
      </c>
      <c r="AO1296" s="4">
        <f t="shared" si="1635"/>
        <v>1024.9324999999999</v>
      </c>
      <c r="AP1296" s="4">
        <f t="shared" si="1636"/>
        <v>1027.0099999999998</v>
      </c>
      <c r="AQ1296" s="24">
        <f t="shared" si="1637"/>
        <v>1023.0079999999998</v>
      </c>
      <c r="AR1296" t="str">
        <f t="shared" si="1638"/>
        <v>RED</v>
      </c>
      <c r="AS1296" t="str">
        <f t="shared" si="1639"/>
        <v>RED</v>
      </c>
      <c r="AT1296" t="str">
        <f t="shared" si="1640"/>
        <v>RED</v>
      </c>
      <c r="AU1296" t="str">
        <f t="shared" si="1641"/>
        <v>RED</v>
      </c>
      <c r="AV1296" t="str">
        <f t="shared" si="1642"/>
        <v>GREEN</v>
      </c>
      <c r="AW1296" t="str">
        <f t="shared" si="1643"/>
        <v>GREEN</v>
      </c>
      <c r="AX1296" s="25">
        <f t="shared" si="1644"/>
        <v>0</v>
      </c>
      <c r="AY1296" s="25">
        <f t="shared" si="1645"/>
        <v>0</v>
      </c>
      <c r="AZ1296" s="26" t="e">
        <f t="shared" si="1646"/>
        <v>#DIV/0!</v>
      </c>
      <c r="BA1296" s="1">
        <f t="shared" si="1655"/>
        <v>12475</v>
      </c>
      <c r="BB1296" s="1">
        <f t="shared" si="1655"/>
        <v>0</v>
      </c>
      <c r="BC1296" s="27">
        <f t="shared" si="1654"/>
        <v>1.154308617234469</v>
      </c>
      <c r="BD1296" s="28" t="e">
        <f t="shared" si="1654"/>
        <v>#DIV/0!</v>
      </c>
      <c r="BE1296" s="29">
        <f t="shared" si="1656"/>
        <v>27.453217708808836</v>
      </c>
      <c r="BF1296" s="29">
        <f t="shared" si="1701"/>
        <v>47.061843906891845</v>
      </c>
      <c r="BG1296" s="30">
        <f t="shared" si="1669"/>
        <v>0</v>
      </c>
      <c r="BH1296" s="31" t="e">
        <f t="shared" si="1670"/>
        <v>#DIV/0!</v>
      </c>
      <c r="BI1296" s="31" t="e">
        <f t="shared" si="1671"/>
        <v>#DIV/0!</v>
      </c>
      <c r="BJ1296" s="32">
        <f t="shared" si="1672"/>
        <v>1069.7269057481694</v>
      </c>
      <c r="BK1296" s="24">
        <f t="shared" si="1673"/>
        <v>962.91976091849688</v>
      </c>
      <c r="BL1296" s="30">
        <f t="shared" si="1674"/>
        <v>0.10546666353612835</v>
      </c>
      <c r="BM1296" s="30">
        <f t="shared" si="1675"/>
        <v>-5.6301316021535673E-2</v>
      </c>
      <c r="BN1296" s="30">
        <f t="shared" si="1676"/>
        <v>4.9165347514592686E-2</v>
      </c>
      <c r="BO1296" s="30">
        <f t="shared" si="1677"/>
        <v>-7.1359685069429871E-3</v>
      </c>
      <c r="BP1296" s="30"/>
      <c r="BQ1296">
        <f t="shared" si="1678"/>
        <v>1246.67</v>
      </c>
      <c r="BR1296">
        <f t="shared" si="1679"/>
        <v>988.65</v>
      </c>
      <c r="BT1296" s="24">
        <f t="shared" si="1680"/>
        <v>1345.2336400000002</v>
      </c>
      <c r="BU1296" s="24">
        <f t="shared" si="1681"/>
        <v>1148.10636</v>
      </c>
      <c r="BV1296" s="24">
        <f t="shared" si="1682"/>
        <v>1406.1263600000002</v>
      </c>
      <c r="BW1296" s="24">
        <f t="shared" si="1683"/>
        <v>1087.2136399999999</v>
      </c>
      <c r="BX1296">
        <f t="shared" si="1684"/>
        <v>1504.69</v>
      </c>
      <c r="BY1296" s="24">
        <f t="shared" si="1685"/>
        <v>1036.1256800000001</v>
      </c>
      <c r="BZ1296" s="15" t="str">
        <f t="shared" si="1686"/>
        <v>RED</v>
      </c>
      <c r="CA1296" s="15" t="str">
        <f t="shared" si="1687"/>
        <v>RED</v>
      </c>
      <c r="CB1296" s="15" t="str">
        <f t="shared" si="1688"/>
        <v>RED</v>
      </c>
      <c r="CC1296" s="15" t="str">
        <f t="shared" si="1689"/>
        <v>0</v>
      </c>
      <c r="CJ1296">
        <f t="shared" si="1657"/>
        <v>1246.67</v>
      </c>
      <c r="CK1296">
        <f t="shared" si="1658"/>
        <v>988.65</v>
      </c>
      <c r="CM1296" s="24">
        <f t="shared" si="1659"/>
        <v>1345.2336400000002</v>
      </c>
      <c r="CN1296" s="24">
        <f t="shared" si="1660"/>
        <v>1148.10636</v>
      </c>
      <c r="CO1296" s="24">
        <f t="shared" si="1661"/>
        <v>1406.1263600000002</v>
      </c>
      <c r="CP1296" s="24">
        <f t="shared" si="1662"/>
        <v>1087.2136399999999</v>
      </c>
      <c r="CQ1296">
        <f t="shared" si="1663"/>
        <v>1504.69</v>
      </c>
      <c r="CR1296" s="24">
        <f t="shared" si="1664"/>
        <v>1036.1256800000001</v>
      </c>
      <c r="CS1296" s="15" t="str">
        <f t="shared" si="1665"/>
        <v>RED</v>
      </c>
      <c r="CT1296" s="15" t="str">
        <f t="shared" si="1666"/>
        <v>RED</v>
      </c>
      <c r="CU1296" s="15" t="str">
        <f t="shared" si="1690"/>
        <v>RED</v>
      </c>
      <c r="CV1296" s="15" t="str">
        <f t="shared" si="1649"/>
        <v>0</v>
      </c>
      <c r="CX1296" s="24">
        <f t="shared" si="1691"/>
        <v>1246.67</v>
      </c>
      <c r="CY1296" s="24">
        <f t="shared" si="1692"/>
        <v>988.65</v>
      </c>
      <c r="DA1296" s="24">
        <f t="shared" si="1702"/>
        <v>1345.2336400000002</v>
      </c>
      <c r="DB1296" s="24">
        <f t="shared" si="1693"/>
        <v>1148.10636</v>
      </c>
      <c r="DC1296" s="24">
        <f t="shared" si="1694"/>
        <v>1406.1263600000002</v>
      </c>
      <c r="DD1296" s="24">
        <f t="shared" si="1695"/>
        <v>1087.2136399999999</v>
      </c>
      <c r="DE1296">
        <f t="shared" si="1696"/>
        <v>1504.69</v>
      </c>
      <c r="DF1296" s="24">
        <f t="shared" si="1697"/>
        <v>1036.1256800000001</v>
      </c>
      <c r="DG1296" s="15" t="str">
        <f t="shared" si="1698"/>
        <v>RED</v>
      </c>
      <c r="DH1296" s="15" t="str">
        <f t="shared" si="1699"/>
        <v>RED</v>
      </c>
      <c r="DI1296" s="15" t="str">
        <f t="shared" si="1700"/>
        <v>RED</v>
      </c>
    </row>
    <row r="1297" spans="1:113" x14ac:dyDescent="0.3">
      <c r="A1297" s="18">
        <v>34799</v>
      </c>
      <c r="B1297" s="1">
        <v>1047.08</v>
      </c>
      <c r="C1297" s="1">
        <v>1047.08</v>
      </c>
      <c r="D1297" s="1">
        <v>1047.08</v>
      </c>
      <c r="E1297" s="1">
        <v>1047.08</v>
      </c>
      <c r="F1297" s="1">
        <v>3400000</v>
      </c>
      <c r="G1297" s="1">
        <v>3500</v>
      </c>
      <c r="H1297" s="1">
        <v>0</v>
      </c>
      <c r="I1297" s="1">
        <v>1017.05</v>
      </c>
      <c r="J1297" s="1">
        <v>1083.73</v>
      </c>
      <c r="K1297" s="1">
        <v>0</v>
      </c>
      <c r="L1297" s="1">
        <v>0</v>
      </c>
      <c r="M1297" s="1">
        <v>0</v>
      </c>
      <c r="N1297" s="1">
        <v>67.23</v>
      </c>
      <c r="O1297" s="1">
        <v>36.97</v>
      </c>
      <c r="P1297" s="1">
        <v>0</v>
      </c>
      <c r="Q1297" s="1">
        <v>-47.09</v>
      </c>
      <c r="R1297" s="1">
        <v>-47.6</v>
      </c>
      <c r="S1297" s="1">
        <v>-0.25</v>
      </c>
      <c r="T1297" s="1">
        <v>58.68</v>
      </c>
      <c r="U1297" s="1">
        <v>44.55</v>
      </c>
      <c r="V1297" s="1">
        <v>21.98</v>
      </c>
      <c r="W1297" s="1">
        <v>52.58</v>
      </c>
      <c r="X1297" s="1">
        <v>41.05</v>
      </c>
      <c r="Y1297" s="1">
        <v>1239.8900000000001</v>
      </c>
      <c r="Z1297" s="1">
        <v>927.58</v>
      </c>
      <c r="AA1297" s="1">
        <v>1083.73</v>
      </c>
      <c r="AB1297" s="1">
        <v>1208.94</v>
      </c>
      <c r="AC1297" s="1">
        <v>0</v>
      </c>
      <c r="AD1297" s="19">
        <f t="shared" si="1667"/>
        <v>-3.2707030544865512E-2</v>
      </c>
      <c r="AE1297" s="1"/>
      <c r="AF1297" s="1"/>
      <c r="AG1297" s="2">
        <f t="shared" si="1703"/>
        <v>0.50999999999999801</v>
      </c>
      <c r="AH1297" s="1">
        <f t="shared" si="1650"/>
        <v>1024.2349999999999</v>
      </c>
      <c r="AI1297" s="21">
        <f t="shared" si="1651"/>
        <v>1034.6153846153845</v>
      </c>
      <c r="AJ1297" s="22">
        <f t="shared" si="1652"/>
        <v>-10.380384615384628</v>
      </c>
      <c r="AK1297" s="23">
        <f t="shared" si="1653"/>
        <v>-19.634903846153946</v>
      </c>
      <c r="AL1297" s="23">
        <f t="shared" si="1668"/>
        <v>9.2545192307693185</v>
      </c>
      <c r="AM1297" s="1"/>
      <c r="AN1297">
        <f t="shared" si="1634"/>
        <v>1048.3899999999999</v>
      </c>
      <c r="AO1297" s="4">
        <f t="shared" si="1635"/>
        <v>1018.9174999999999</v>
      </c>
      <c r="AP1297" s="4">
        <f t="shared" si="1636"/>
        <v>1028.1524999999999</v>
      </c>
      <c r="AQ1297" s="24">
        <f t="shared" si="1637"/>
        <v>1025.453</v>
      </c>
      <c r="AR1297" t="str">
        <f t="shared" si="1638"/>
        <v>RED</v>
      </c>
      <c r="AS1297" t="str">
        <f t="shared" si="1639"/>
        <v>GREEN</v>
      </c>
      <c r="AT1297" t="str">
        <f t="shared" si="1640"/>
        <v>GREEN</v>
      </c>
      <c r="AU1297" t="str">
        <f t="shared" si="1641"/>
        <v>GREEN</v>
      </c>
      <c r="AV1297" t="str">
        <f t="shared" si="1642"/>
        <v>GREEN</v>
      </c>
      <c r="AW1297" t="str">
        <f t="shared" si="1643"/>
        <v>GREEN</v>
      </c>
      <c r="AX1297" s="25">
        <f t="shared" si="1644"/>
        <v>0</v>
      </c>
      <c r="AY1297" s="25">
        <f t="shared" si="1645"/>
        <v>0</v>
      </c>
      <c r="AZ1297" s="26" t="e">
        <f t="shared" si="1646"/>
        <v>#DIV/0!</v>
      </c>
      <c r="BA1297" s="1">
        <f t="shared" si="1655"/>
        <v>9950</v>
      </c>
      <c r="BB1297" s="1">
        <f t="shared" si="1655"/>
        <v>0</v>
      </c>
      <c r="BC1297" s="27">
        <f t="shared" si="1654"/>
        <v>0.35175879396984927</v>
      </c>
      <c r="BD1297" s="28" t="e">
        <f t="shared" si="1654"/>
        <v>#DIV/0!</v>
      </c>
      <c r="BE1297" s="29">
        <f t="shared" si="1656"/>
        <v>66.670470104974854</v>
      </c>
      <c r="BF1297" s="29">
        <f t="shared" si="1701"/>
        <v>54.875705026377801</v>
      </c>
      <c r="BG1297" s="30">
        <f t="shared" si="1669"/>
        <v>0</v>
      </c>
      <c r="BH1297" s="31" t="e">
        <f t="shared" si="1670"/>
        <v>#DIV/0!</v>
      </c>
      <c r="BI1297" s="31" t="e">
        <f t="shared" si="1671"/>
        <v>#DIV/0!</v>
      </c>
      <c r="BJ1297" s="32">
        <f t="shared" si="1672"/>
        <v>1088.1080688162076</v>
      </c>
      <c r="BK1297" s="24">
        <f t="shared" si="1673"/>
        <v>960.36193118379219</v>
      </c>
      <c r="BL1297" s="30">
        <f t="shared" si="1674"/>
        <v>0.12200227072660677</v>
      </c>
      <c r="BM1297" s="30">
        <f t="shared" si="1675"/>
        <v>-3.9183318195560687E-2</v>
      </c>
      <c r="BN1297" s="30">
        <f t="shared" si="1676"/>
        <v>8.2818952531046083E-2</v>
      </c>
      <c r="BO1297" s="30">
        <f t="shared" si="1677"/>
        <v>4.3635634335485396E-2</v>
      </c>
      <c r="BP1297" s="30"/>
      <c r="BQ1297">
        <f t="shared" si="1678"/>
        <v>1246.67</v>
      </c>
      <c r="BR1297">
        <f t="shared" si="1679"/>
        <v>988.65</v>
      </c>
      <c r="BT1297" s="24">
        <f t="shared" si="1680"/>
        <v>1345.2336400000002</v>
      </c>
      <c r="BU1297" s="24">
        <f t="shared" si="1681"/>
        <v>1148.10636</v>
      </c>
      <c r="BV1297" s="24">
        <f t="shared" si="1682"/>
        <v>1406.1263600000002</v>
      </c>
      <c r="BW1297" s="24">
        <f t="shared" si="1683"/>
        <v>1087.2136399999999</v>
      </c>
      <c r="BX1297">
        <f t="shared" si="1684"/>
        <v>1504.69</v>
      </c>
      <c r="BY1297" s="24">
        <f t="shared" si="1685"/>
        <v>1036.1256800000001</v>
      </c>
      <c r="BZ1297" s="15" t="str">
        <f t="shared" si="1686"/>
        <v>RED</v>
      </c>
      <c r="CA1297" s="15" t="str">
        <f t="shared" si="1687"/>
        <v>RED</v>
      </c>
      <c r="CB1297" s="15" t="str">
        <f t="shared" si="1688"/>
        <v>GREEN</v>
      </c>
      <c r="CC1297" s="15" t="str">
        <f t="shared" si="1689"/>
        <v>GREEN</v>
      </c>
      <c r="CJ1297">
        <f t="shared" si="1657"/>
        <v>1246.67</v>
      </c>
      <c r="CK1297">
        <f t="shared" si="1658"/>
        <v>988.65</v>
      </c>
      <c r="CM1297" s="24">
        <f t="shared" si="1659"/>
        <v>1345.2336400000002</v>
      </c>
      <c r="CN1297" s="24">
        <f t="shared" si="1660"/>
        <v>1148.10636</v>
      </c>
      <c r="CO1297" s="24">
        <f t="shared" si="1661"/>
        <v>1406.1263600000002</v>
      </c>
      <c r="CP1297" s="24">
        <f t="shared" si="1662"/>
        <v>1087.2136399999999</v>
      </c>
      <c r="CQ1297">
        <f t="shared" si="1663"/>
        <v>1504.69</v>
      </c>
      <c r="CR1297" s="24">
        <f t="shared" si="1664"/>
        <v>1036.1256800000001</v>
      </c>
      <c r="CS1297" s="15" t="str">
        <f t="shared" si="1665"/>
        <v>RED</v>
      </c>
      <c r="CT1297" s="15" t="str">
        <f t="shared" si="1666"/>
        <v>RED</v>
      </c>
      <c r="CU1297" s="15" t="str">
        <f t="shared" si="1690"/>
        <v>GREEN</v>
      </c>
      <c r="CV1297" s="15" t="str">
        <f t="shared" si="1649"/>
        <v>0</v>
      </c>
      <c r="CX1297" s="24">
        <f t="shared" si="1691"/>
        <v>1246.67</v>
      </c>
      <c r="CY1297" s="24">
        <f t="shared" si="1692"/>
        <v>988.65</v>
      </c>
      <c r="DA1297" s="24">
        <f t="shared" si="1702"/>
        <v>1345.2336400000002</v>
      </c>
      <c r="DB1297" s="24">
        <f t="shared" si="1693"/>
        <v>1148.10636</v>
      </c>
      <c r="DC1297" s="24">
        <f t="shared" si="1694"/>
        <v>1406.1263600000002</v>
      </c>
      <c r="DD1297" s="24">
        <f t="shared" si="1695"/>
        <v>1087.2136399999999</v>
      </c>
      <c r="DE1297">
        <f t="shared" si="1696"/>
        <v>1504.69</v>
      </c>
      <c r="DF1297" s="24">
        <f t="shared" si="1697"/>
        <v>1036.1256800000001</v>
      </c>
      <c r="DG1297" s="15" t="str">
        <f t="shared" si="1698"/>
        <v>RED</v>
      </c>
      <c r="DH1297" s="15" t="str">
        <f t="shared" si="1699"/>
        <v>RED</v>
      </c>
      <c r="DI1297" s="15" t="str">
        <f t="shared" si="1700"/>
        <v>GREEN</v>
      </c>
    </row>
    <row r="1298" spans="1:113" x14ac:dyDescent="0.3">
      <c r="A1298" s="18">
        <v>34796</v>
      </c>
      <c r="B1298" s="1">
        <v>1005.37</v>
      </c>
      <c r="C1298" s="1">
        <v>1052.18</v>
      </c>
      <c r="D1298" s="1">
        <v>1005.37</v>
      </c>
      <c r="E1298" s="1">
        <v>1049.7</v>
      </c>
      <c r="F1298" s="1">
        <v>13700000</v>
      </c>
      <c r="G1298" s="1">
        <v>18500</v>
      </c>
      <c r="H1298" s="1">
        <v>0</v>
      </c>
      <c r="I1298" s="1">
        <v>1019.67</v>
      </c>
      <c r="J1298" s="1">
        <v>1093.71</v>
      </c>
      <c r="K1298" s="1">
        <v>0</v>
      </c>
      <c r="L1298" s="1">
        <v>0</v>
      </c>
      <c r="M1298" s="1">
        <v>0</v>
      </c>
      <c r="N1298" s="1">
        <v>69.900000000000006</v>
      </c>
      <c r="O1298" s="1">
        <v>37.24</v>
      </c>
      <c r="P1298" s="1">
        <v>59.46</v>
      </c>
      <c r="Q1298" s="1">
        <v>-50.87</v>
      </c>
      <c r="R1298" s="1">
        <v>-47.73</v>
      </c>
      <c r="S1298" s="1">
        <v>6</v>
      </c>
      <c r="T1298" s="1">
        <v>40.299999999999997</v>
      </c>
      <c r="U1298" s="1">
        <v>46.02</v>
      </c>
      <c r="V1298" s="1">
        <v>22.1</v>
      </c>
      <c r="W1298" s="1">
        <v>52.87</v>
      </c>
      <c r="X1298" s="1">
        <v>41.05</v>
      </c>
      <c r="Y1298" s="1">
        <v>1264.0899999999999</v>
      </c>
      <c r="Z1298" s="1">
        <v>923.34</v>
      </c>
      <c r="AA1298" s="1">
        <v>1093.71</v>
      </c>
      <c r="AB1298" s="1">
        <v>1225.6099999999999</v>
      </c>
      <c r="AC1298" s="1">
        <v>0</v>
      </c>
      <c r="AD1298" s="19">
        <f t="shared" si="1667"/>
        <v>0.68032998808589185</v>
      </c>
      <c r="AE1298" s="1"/>
      <c r="AF1298" s="1"/>
      <c r="AG1298" s="2">
        <f t="shared" si="1703"/>
        <v>-3.1400000000000006</v>
      </c>
      <c r="AH1298" s="1">
        <f t="shared" si="1650"/>
        <v>1026.0483333333334</v>
      </c>
      <c r="AI1298" s="21">
        <f t="shared" si="1651"/>
        <v>1036.719230769231</v>
      </c>
      <c r="AJ1298" s="22">
        <f t="shared" si="1652"/>
        <v>-10.670897435897587</v>
      </c>
      <c r="AK1298" s="23">
        <f t="shared" si="1653"/>
        <v>-27.643269230769391</v>
      </c>
      <c r="AL1298" s="23">
        <f t="shared" si="1668"/>
        <v>16.972371794871805</v>
      </c>
      <c r="AM1298" s="1"/>
      <c r="AN1298">
        <f t="shared" si="1634"/>
        <v>1019.97</v>
      </c>
      <c r="AO1298" s="4">
        <f t="shared" si="1635"/>
        <v>1009.5375</v>
      </c>
      <c r="AP1298" s="4">
        <f t="shared" si="1636"/>
        <v>1021.28625</v>
      </c>
      <c r="AQ1298" s="24">
        <f t="shared" si="1637"/>
        <v>1028.3740000000003</v>
      </c>
      <c r="AR1298" t="str">
        <f t="shared" si="1638"/>
        <v>GREEN</v>
      </c>
      <c r="AS1298" t="str">
        <f t="shared" si="1639"/>
        <v>GREEN</v>
      </c>
      <c r="AT1298" t="str">
        <f t="shared" si="1640"/>
        <v>GREEN</v>
      </c>
      <c r="AU1298" t="str">
        <f t="shared" si="1641"/>
        <v>GREEN</v>
      </c>
      <c r="AV1298" t="str">
        <f t="shared" si="1642"/>
        <v>GREEN</v>
      </c>
      <c r="AW1298" t="str">
        <f t="shared" si="1643"/>
        <v>RED</v>
      </c>
      <c r="AX1298" s="25">
        <f t="shared" si="1644"/>
        <v>0</v>
      </c>
      <c r="AY1298" s="25">
        <f t="shared" si="1645"/>
        <v>0</v>
      </c>
      <c r="AZ1298" s="26" t="e">
        <f t="shared" si="1646"/>
        <v>#DIV/0!</v>
      </c>
      <c r="BA1298" s="1">
        <f t="shared" ref="BA1298:BB1313" si="1704">AVERAGE(G1298:G1301)</f>
        <v>13450</v>
      </c>
      <c r="BB1298" s="1">
        <f t="shared" si="1704"/>
        <v>0</v>
      </c>
      <c r="BC1298" s="27">
        <f t="shared" si="1654"/>
        <v>1.3754646840148699</v>
      </c>
      <c r="BD1298" s="28" t="e">
        <f t="shared" si="1654"/>
        <v>#DIV/0!</v>
      </c>
      <c r="BE1298" s="29">
        <f t="shared" si="1656"/>
        <v>43.080939947780749</v>
      </c>
      <c r="BF1298" s="29">
        <f t="shared" si="1701"/>
        <v>21.951046847308756</v>
      </c>
      <c r="BG1298" s="30">
        <f t="shared" si="1669"/>
        <v>0</v>
      </c>
      <c r="BH1298" s="31" t="e">
        <f t="shared" si="1670"/>
        <v>#DIV/0!</v>
      </c>
      <c r="BI1298" s="31" t="e">
        <f t="shared" si="1671"/>
        <v>#DIV/0!</v>
      </c>
      <c r="BJ1298" s="32">
        <f t="shared" si="1672"/>
        <v>1093.5492292286226</v>
      </c>
      <c r="BK1298" s="24">
        <f t="shared" si="1673"/>
        <v>958.5474374380442</v>
      </c>
      <c r="BL1298" s="30">
        <f t="shared" si="1674"/>
        <v>0.12860988071885149</v>
      </c>
      <c r="BM1298" s="30">
        <f t="shared" si="1675"/>
        <v>-4.1773105867031111E-2</v>
      </c>
      <c r="BN1298" s="30">
        <f t="shared" si="1676"/>
        <v>8.683677485182037E-2</v>
      </c>
      <c r="BO1298" s="30">
        <f t="shared" si="1677"/>
        <v>4.5063668984789258E-2</v>
      </c>
      <c r="BP1298" s="30"/>
      <c r="BQ1298">
        <f t="shared" si="1678"/>
        <v>1246.67</v>
      </c>
      <c r="BR1298">
        <f t="shared" si="1679"/>
        <v>988.65</v>
      </c>
      <c r="BT1298" s="24">
        <f t="shared" si="1680"/>
        <v>1345.2336400000002</v>
      </c>
      <c r="BU1298" s="24">
        <f t="shared" si="1681"/>
        <v>1148.10636</v>
      </c>
      <c r="BV1298" s="24">
        <f t="shared" si="1682"/>
        <v>1406.1263600000002</v>
      </c>
      <c r="BW1298" s="24">
        <f t="shared" si="1683"/>
        <v>1087.2136399999999</v>
      </c>
      <c r="BX1298">
        <f t="shared" si="1684"/>
        <v>1504.69</v>
      </c>
      <c r="BY1298" s="24">
        <f t="shared" si="1685"/>
        <v>1036.1256800000001</v>
      </c>
      <c r="BZ1298" s="15" t="str">
        <f t="shared" si="1686"/>
        <v>RED</v>
      </c>
      <c r="CA1298" s="15" t="str">
        <f t="shared" si="1687"/>
        <v>RED</v>
      </c>
      <c r="CB1298" s="15" t="str">
        <f t="shared" si="1688"/>
        <v>GREEN</v>
      </c>
      <c r="CC1298" s="15" t="str">
        <f t="shared" si="1689"/>
        <v>GREEN</v>
      </c>
      <c r="CJ1298">
        <f t="shared" si="1657"/>
        <v>1246.67</v>
      </c>
      <c r="CK1298">
        <f t="shared" si="1658"/>
        <v>988.65</v>
      </c>
      <c r="CM1298" s="24">
        <f t="shared" si="1659"/>
        <v>1345.2336400000002</v>
      </c>
      <c r="CN1298" s="24">
        <f t="shared" si="1660"/>
        <v>1148.10636</v>
      </c>
      <c r="CO1298" s="24">
        <f t="shared" si="1661"/>
        <v>1406.1263600000002</v>
      </c>
      <c r="CP1298" s="24">
        <f t="shared" si="1662"/>
        <v>1087.2136399999999</v>
      </c>
      <c r="CQ1298">
        <f t="shared" si="1663"/>
        <v>1504.69</v>
      </c>
      <c r="CR1298" s="24">
        <f t="shared" si="1664"/>
        <v>1036.1256800000001</v>
      </c>
      <c r="CS1298" s="15" t="str">
        <f t="shared" si="1665"/>
        <v>RED</v>
      </c>
      <c r="CT1298" s="15" t="str">
        <f t="shared" si="1666"/>
        <v>RED</v>
      </c>
      <c r="CU1298" s="15" t="str">
        <f t="shared" si="1690"/>
        <v>GREEN</v>
      </c>
      <c r="CV1298" s="15" t="str">
        <f t="shared" si="1649"/>
        <v>0</v>
      </c>
      <c r="CX1298" s="24">
        <f t="shared" si="1691"/>
        <v>1246.67</v>
      </c>
      <c r="CY1298" s="24">
        <f t="shared" si="1692"/>
        <v>988.65</v>
      </c>
      <c r="DA1298" s="24">
        <f t="shared" si="1702"/>
        <v>1345.2336400000002</v>
      </c>
      <c r="DB1298" s="24">
        <f t="shared" si="1693"/>
        <v>1148.10636</v>
      </c>
      <c r="DC1298" s="24">
        <f t="shared" si="1694"/>
        <v>1406.1263600000002</v>
      </c>
      <c r="DD1298" s="24">
        <f t="shared" si="1695"/>
        <v>1087.2136399999999</v>
      </c>
      <c r="DE1298">
        <f t="shared" si="1696"/>
        <v>1504.69</v>
      </c>
      <c r="DF1298" s="24">
        <f t="shared" si="1697"/>
        <v>1036.1256800000001</v>
      </c>
      <c r="DG1298" s="15" t="str">
        <f t="shared" si="1698"/>
        <v>RED</v>
      </c>
      <c r="DH1298" s="15" t="str">
        <f t="shared" si="1699"/>
        <v>RED</v>
      </c>
      <c r="DI1298" s="15" t="str">
        <f t="shared" si="1700"/>
        <v>GREEN</v>
      </c>
    </row>
    <row r="1299" spans="1:113" x14ac:dyDescent="0.3">
      <c r="A1299" s="18">
        <v>34789</v>
      </c>
      <c r="B1299" s="1">
        <v>995.4</v>
      </c>
      <c r="C1299" s="1">
        <v>999.79</v>
      </c>
      <c r="D1299" s="1">
        <v>990.24</v>
      </c>
      <c r="E1299" s="1">
        <v>990.24</v>
      </c>
      <c r="F1299" s="1">
        <v>10700000</v>
      </c>
      <c r="G1299" s="1">
        <v>13500</v>
      </c>
      <c r="H1299" s="1">
        <v>0</v>
      </c>
      <c r="I1299" s="1">
        <v>1021.32</v>
      </c>
      <c r="J1299" s="1">
        <v>1102.4000000000001</v>
      </c>
      <c r="K1299" s="1">
        <v>0</v>
      </c>
      <c r="L1299" s="1">
        <v>0</v>
      </c>
      <c r="M1299" s="1">
        <v>0</v>
      </c>
      <c r="N1299" s="1">
        <v>24.68</v>
      </c>
      <c r="O1299" s="1">
        <v>26.04</v>
      </c>
      <c r="P1299" s="1">
        <v>1.59</v>
      </c>
      <c r="Q1299" s="1">
        <v>-55.23</v>
      </c>
      <c r="R1299" s="1">
        <v>-46.94</v>
      </c>
      <c r="S1299" s="1">
        <v>0.16</v>
      </c>
      <c r="T1299" s="1">
        <v>34.68</v>
      </c>
      <c r="U1299" s="1">
        <v>59.24</v>
      </c>
      <c r="V1299" s="1">
        <v>13.65</v>
      </c>
      <c r="W1299" s="1">
        <v>60.02</v>
      </c>
      <c r="X1299" s="1">
        <v>62.95</v>
      </c>
      <c r="Y1299" s="1">
        <v>1280.45</v>
      </c>
      <c r="Z1299" s="1">
        <v>924.35</v>
      </c>
      <c r="AA1299" s="1">
        <v>1102.4000000000001</v>
      </c>
      <c r="AB1299" s="1">
        <v>1243.75</v>
      </c>
      <c r="AC1299" s="1">
        <v>0</v>
      </c>
      <c r="AD1299" s="19">
        <f t="shared" si="1667"/>
        <v>1.7408011229834229E-2</v>
      </c>
      <c r="AE1299" s="1"/>
      <c r="AF1299" s="1"/>
      <c r="AG1299" s="2">
        <f t="shared" si="1703"/>
        <v>-8.2899999999999991</v>
      </c>
      <c r="AH1299" s="1">
        <f t="shared" si="1650"/>
        <v>1021.4066666666668</v>
      </c>
      <c r="AI1299" s="21">
        <f t="shared" si="1651"/>
        <v>1042.9238461538464</v>
      </c>
      <c r="AJ1299" s="22">
        <f t="shared" si="1652"/>
        <v>-21.517179487179646</v>
      </c>
      <c r="AK1299" s="23">
        <f t="shared" si="1653"/>
        <v>-36.108974358974564</v>
      </c>
      <c r="AL1299" s="23">
        <f t="shared" si="1668"/>
        <v>14.591794871794917</v>
      </c>
      <c r="AM1299" s="1"/>
      <c r="AN1299">
        <f t="shared" si="1634"/>
        <v>989.44499999999994</v>
      </c>
      <c r="AO1299" s="4">
        <f t="shared" si="1635"/>
        <v>1012.1575</v>
      </c>
      <c r="AP1299" s="4">
        <f t="shared" si="1636"/>
        <v>1019.71875</v>
      </c>
      <c r="AQ1299" s="24">
        <f t="shared" si="1637"/>
        <v>1027.7630000000001</v>
      </c>
      <c r="AR1299" t="str">
        <f t="shared" si="1638"/>
        <v>GREEN</v>
      </c>
      <c r="AS1299" t="str">
        <f t="shared" si="1639"/>
        <v>RED</v>
      </c>
      <c r="AT1299" t="str">
        <f t="shared" si="1640"/>
        <v>RED</v>
      </c>
      <c r="AU1299" t="str">
        <f t="shared" si="1641"/>
        <v>RED</v>
      </c>
      <c r="AV1299" t="str">
        <f t="shared" si="1642"/>
        <v>RED</v>
      </c>
      <c r="AW1299" t="str">
        <f t="shared" si="1643"/>
        <v>RED</v>
      </c>
      <c r="AX1299" s="25">
        <f t="shared" si="1644"/>
        <v>0</v>
      </c>
      <c r="AY1299" s="25">
        <f t="shared" si="1645"/>
        <v>0</v>
      </c>
      <c r="AZ1299" s="26" t="e">
        <f t="shared" si="1646"/>
        <v>#DIV/0!</v>
      </c>
      <c r="BA1299" s="1">
        <f t="shared" si="1704"/>
        <v>13050</v>
      </c>
      <c r="BB1299" s="1">
        <f t="shared" si="1704"/>
        <v>0</v>
      </c>
      <c r="BC1299" s="27">
        <f t="shared" si="1654"/>
        <v>1.0344827586206897</v>
      </c>
      <c r="BD1299" s="28" t="e">
        <f t="shared" si="1654"/>
        <v>#DIV/0!</v>
      </c>
      <c r="BE1299" s="29">
        <f t="shared" si="1656"/>
        <v>0.8211537468367669</v>
      </c>
      <c r="BF1299" s="29">
        <f t="shared" si="1701"/>
        <v>0.41057687341838345</v>
      </c>
      <c r="BG1299" s="30">
        <f t="shared" si="1669"/>
        <v>0</v>
      </c>
      <c r="BH1299" s="31" t="e">
        <f t="shared" si="1670"/>
        <v>#DIV/0!</v>
      </c>
      <c r="BI1299" s="31" t="e">
        <f t="shared" si="1671"/>
        <v>#DIV/0!</v>
      </c>
      <c r="BJ1299" s="32">
        <f t="shared" si="1672"/>
        <v>1084.8064643529897</v>
      </c>
      <c r="BK1299" s="24">
        <f t="shared" si="1673"/>
        <v>958.00686898034382</v>
      </c>
      <c r="BL1299" s="30">
        <f t="shared" si="1674"/>
        <v>0.12804935709792156</v>
      </c>
      <c r="BM1299" s="30">
        <f t="shared" si="1675"/>
        <v>-9.5498530005846738E-2</v>
      </c>
      <c r="BN1299" s="30">
        <f t="shared" si="1676"/>
        <v>3.2550827092074831E-2</v>
      </c>
      <c r="BO1299" s="30">
        <f t="shared" si="1677"/>
        <v>-6.2947702913771914E-2</v>
      </c>
      <c r="BP1299" s="30"/>
      <c r="BQ1299">
        <f t="shared" si="1678"/>
        <v>1246.67</v>
      </c>
      <c r="BR1299">
        <f t="shared" si="1679"/>
        <v>988.65</v>
      </c>
      <c r="BT1299" s="24">
        <f t="shared" si="1680"/>
        <v>1345.2336400000002</v>
      </c>
      <c r="BU1299" s="24">
        <f t="shared" si="1681"/>
        <v>1148.10636</v>
      </c>
      <c r="BV1299" s="24">
        <f t="shared" si="1682"/>
        <v>1406.1263600000002</v>
      </c>
      <c r="BW1299" s="24">
        <f t="shared" si="1683"/>
        <v>1087.2136399999999</v>
      </c>
      <c r="BX1299">
        <f t="shared" si="1684"/>
        <v>1504.69</v>
      </c>
      <c r="BY1299" s="24">
        <f t="shared" si="1685"/>
        <v>1036.1256800000001</v>
      </c>
      <c r="BZ1299" s="15" t="str">
        <f t="shared" si="1686"/>
        <v>RED</v>
      </c>
      <c r="CA1299" s="15" t="str">
        <f t="shared" si="1687"/>
        <v>RED</v>
      </c>
      <c r="CB1299" s="15" t="str">
        <f t="shared" si="1688"/>
        <v>RED</v>
      </c>
      <c r="CC1299" s="15" t="str">
        <f t="shared" si="1689"/>
        <v>0</v>
      </c>
      <c r="CJ1299">
        <f t="shared" si="1657"/>
        <v>1246.67</v>
      </c>
      <c r="CK1299">
        <f t="shared" si="1658"/>
        <v>988.65</v>
      </c>
      <c r="CM1299" s="24">
        <f t="shared" si="1659"/>
        <v>1345.2336400000002</v>
      </c>
      <c r="CN1299" s="24">
        <f t="shared" si="1660"/>
        <v>1148.10636</v>
      </c>
      <c r="CO1299" s="24">
        <f t="shared" si="1661"/>
        <v>1406.1263600000002</v>
      </c>
      <c r="CP1299" s="24">
        <f t="shared" si="1662"/>
        <v>1087.2136399999999</v>
      </c>
      <c r="CQ1299">
        <f t="shared" si="1663"/>
        <v>1504.69</v>
      </c>
      <c r="CR1299" s="24">
        <f t="shared" si="1664"/>
        <v>1036.1256800000001</v>
      </c>
      <c r="CS1299" s="15" t="str">
        <f t="shared" si="1665"/>
        <v>RED</v>
      </c>
      <c r="CT1299" s="15" t="str">
        <f t="shared" si="1666"/>
        <v>RED</v>
      </c>
      <c r="CU1299" s="15" t="str">
        <f t="shared" si="1690"/>
        <v>RED</v>
      </c>
      <c r="CV1299" s="15" t="str">
        <f t="shared" si="1649"/>
        <v>0</v>
      </c>
      <c r="CX1299" s="24">
        <f t="shared" si="1691"/>
        <v>1246.67</v>
      </c>
      <c r="CY1299" s="24">
        <f t="shared" si="1692"/>
        <v>988.65</v>
      </c>
      <c r="DA1299" s="24">
        <f t="shared" si="1702"/>
        <v>1345.2336400000002</v>
      </c>
      <c r="DB1299" s="24">
        <f t="shared" si="1693"/>
        <v>1148.10636</v>
      </c>
      <c r="DC1299" s="24">
        <f t="shared" si="1694"/>
        <v>1406.1263600000002</v>
      </c>
      <c r="DD1299" s="24">
        <f t="shared" si="1695"/>
        <v>1087.2136399999999</v>
      </c>
      <c r="DE1299">
        <f t="shared" si="1696"/>
        <v>1504.69</v>
      </c>
      <c r="DF1299" s="24">
        <f t="shared" si="1697"/>
        <v>1036.1256800000001</v>
      </c>
      <c r="DG1299" s="15" t="str">
        <f t="shared" si="1698"/>
        <v>RED</v>
      </c>
      <c r="DH1299" s="15" t="str">
        <f t="shared" si="1699"/>
        <v>RED</v>
      </c>
      <c r="DI1299" s="15" t="str">
        <f t="shared" si="1700"/>
        <v>RED</v>
      </c>
    </row>
    <row r="1300" spans="1:113" x14ac:dyDescent="0.3">
      <c r="A1300" s="18">
        <v>34782</v>
      </c>
      <c r="B1300" s="1">
        <v>988.53</v>
      </c>
      <c r="C1300" s="1">
        <v>988.65</v>
      </c>
      <c r="D1300" s="1">
        <v>988.53</v>
      </c>
      <c r="E1300" s="1">
        <v>988.65</v>
      </c>
      <c r="F1300" s="1">
        <v>3300000</v>
      </c>
      <c r="G1300" s="1">
        <v>4300</v>
      </c>
      <c r="H1300" s="1">
        <v>0</v>
      </c>
      <c r="I1300" s="1">
        <v>1027.6400000000001</v>
      </c>
      <c r="J1300" s="1">
        <v>0</v>
      </c>
      <c r="K1300" s="1">
        <v>0</v>
      </c>
      <c r="L1300" s="1">
        <v>0</v>
      </c>
      <c r="M1300" s="1">
        <v>0</v>
      </c>
      <c r="N1300" s="1">
        <v>22.6</v>
      </c>
      <c r="O1300" s="1">
        <v>25.71</v>
      </c>
      <c r="P1300" s="1">
        <v>0</v>
      </c>
      <c r="Q1300" s="1">
        <v>-53.93</v>
      </c>
      <c r="R1300" s="1">
        <v>-44.87</v>
      </c>
      <c r="S1300" s="1">
        <v>-2.0699999999999998</v>
      </c>
      <c r="T1300" s="1">
        <v>63.1</v>
      </c>
      <c r="U1300" s="1">
        <v>74.27</v>
      </c>
      <c r="V1300" s="1">
        <v>11.65</v>
      </c>
      <c r="W1300" s="1">
        <v>61.4</v>
      </c>
      <c r="X1300" s="1">
        <v>68.11</v>
      </c>
      <c r="Y1300" s="1">
        <v>0</v>
      </c>
      <c r="Z1300" s="1">
        <v>0</v>
      </c>
      <c r="AA1300" s="1">
        <v>0</v>
      </c>
      <c r="AB1300" s="1">
        <v>1218.1600000000001</v>
      </c>
      <c r="AC1300" s="1">
        <v>0</v>
      </c>
      <c r="AD1300" s="19">
        <f t="shared" si="1667"/>
        <v>-0.2327603317664963</v>
      </c>
      <c r="AE1300" s="1"/>
      <c r="AF1300" s="1"/>
      <c r="AG1300" s="2">
        <f t="shared" si="1703"/>
        <v>-9.0600000000000023</v>
      </c>
      <c r="AH1300" s="1">
        <f t="shared" si="1650"/>
        <v>1021.725</v>
      </c>
      <c r="AI1300" s="21">
        <f t="shared" si="1651"/>
        <v>1057.6961538461539</v>
      </c>
      <c r="AJ1300" s="22">
        <f t="shared" si="1652"/>
        <v>-35.971153846153925</v>
      </c>
      <c r="AK1300" s="23">
        <f t="shared" si="1653"/>
        <v>-45.868397435897663</v>
      </c>
      <c r="AL1300" s="23">
        <f t="shared" si="1668"/>
        <v>9.8972435897437379</v>
      </c>
      <c r="AM1300" s="1"/>
      <c r="AN1300">
        <f t="shared" si="1634"/>
        <v>999.10500000000002</v>
      </c>
      <c r="AO1300" s="4">
        <f t="shared" si="1635"/>
        <v>1029.0875000000001</v>
      </c>
      <c r="AP1300" s="4">
        <f t="shared" si="1636"/>
        <v>1030.4749999999999</v>
      </c>
      <c r="AQ1300" s="24">
        <f t="shared" si="1637"/>
        <v>1036.298</v>
      </c>
      <c r="AR1300" t="str">
        <f t="shared" si="1638"/>
        <v>RED</v>
      </c>
      <c r="AS1300" t="str">
        <f t="shared" si="1639"/>
        <v>RED</v>
      </c>
      <c r="AT1300" t="str">
        <f t="shared" si="1640"/>
        <v>RED</v>
      </c>
      <c r="AU1300" t="str">
        <f t="shared" si="1641"/>
        <v>RED</v>
      </c>
      <c r="AV1300" t="str">
        <f t="shared" si="1642"/>
        <v>RED</v>
      </c>
      <c r="AW1300" t="str">
        <f t="shared" si="1643"/>
        <v>RED</v>
      </c>
      <c r="AX1300" s="25">
        <f t="shared" si="1644"/>
        <v>0</v>
      </c>
      <c r="AY1300" s="25">
        <f t="shared" si="1645"/>
        <v>0</v>
      </c>
      <c r="AZ1300" s="26" t="e">
        <f t="shared" si="1646"/>
        <v>#DIV/0!</v>
      </c>
      <c r="BA1300" s="1">
        <f t="shared" si="1704"/>
        <v>13475</v>
      </c>
      <c r="BB1300" s="1">
        <f t="shared" si="1704"/>
        <v>0</v>
      </c>
      <c r="BC1300" s="27">
        <f t="shared" si="1654"/>
        <v>0.31910946196660483</v>
      </c>
      <c r="BD1300" s="28" t="e">
        <f t="shared" si="1654"/>
        <v>#DIV/0!</v>
      </c>
      <c r="BE1300" s="29">
        <f t="shared" si="1656"/>
        <v>0</v>
      </c>
      <c r="BF1300" s="29">
        <f t="shared" si="1701"/>
        <v>4.5784463261978559</v>
      </c>
      <c r="BG1300" s="30">
        <f t="shared" si="1669"/>
        <v>0</v>
      </c>
      <c r="BH1300" s="31" t="e">
        <f t="shared" si="1670"/>
        <v>#DIV/0!</v>
      </c>
      <c r="BI1300" s="31" t="e">
        <f t="shared" si="1671"/>
        <v>#DIV/0!</v>
      </c>
      <c r="BJ1300" s="32">
        <f t="shared" si="1672"/>
        <v>1084.3885546390404</v>
      </c>
      <c r="BK1300" s="24">
        <f t="shared" si="1673"/>
        <v>959.06144536095951</v>
      </c>
      <c r="BL1300" s="30">
        <f t="shared" si="1674"/>
        <v>0.12676590226883216</v>
      </c>
      <c r="BM1300" s="30">
        <f t="shared" si="1675"/>
        <v>-9.6837662103919933E-2</v>
      </c>
      <c r="BN1300" s="30">
        <f t="shared" si="1676"/>
        <v>2.9928240164912221E-2</v>
      </c>
      <c r="BO1300" s="30">
        <f t="shared" si="1677"/>
        <v>-6.6909421939007716E-2</v>
      </c>
      <c r="BP1300" s="30"/>
      <c r="BQ1300">
        <f t="shared" si="1678"/>
        <v>1246.67</v>
      </c>
      <c r="BR1300">
        <f t="shared" si="1679"/>
        <v>988.65</v>
      </c>
      <c r="BT1300" s="24">
        <f t="shared" si="1680"/>
        <v>1345.2336400000002</v>
      </c>
      <c r="BU1300" s="24">
        <f t="shared" si="1681"/>
        <v>1148.10636</v>
      </c>
      <c r="BV1300" s="24">
        <f t="shared" si="1682"/>
        <v>1406.1263600000002</v>
      </c>
      <c r="BW1300" s="24">
        <f t="shared" si="1683"/>
        <v>1087.2136399999999</v>
      </c>
      <c r="BX1300">
        <f t="shared" si="1684"/>
        <v>1504.69</v>
      </c>
      <c r="BY1300" s="24">
        <f t="shared" si="1685"/>
        <v>1036.1256800000001</v>
      </c>
      <c r="BZ1300" s="15" t="str">
        <f t="shared" si="1686"/>
        <v>RED</v>
      </c>
      <c r="CA1300" s="15" t="str">
        <f t="shared" si="1687"/>
        <v>RED</v>
      </c>
      <c r="CB1300" s="15" t="str">
        <f t="shared" si="1688"/>
        <v>RED</v>
      </c>
      <c r="CC1300" s="15" t="str">
        <f t="shared" si="1689"/>
        <v>0</v>
      </c>
      <c r="CJ1300">
        <f t="shared" si="1657"/>
        <v>1246.67</v>
      </c>
      <c r="CK1300">
        <f t="shared" si="1658"/>
        <v>988.65</v>
      </c>
      <c r="CM1300" s="24">
        <f t="shared" si="1659"/>
        <v>1345.2336400000002</v>
      </c>
      <c r="CN1300" s="24">
        <f t="shared" si="1660"/>
        <v>1148.10636</v>
      </c>
      <c r="CO1300" s="24">
        <f t="shared" si="1661"/>
        <v>1406.1263600000002</v>
      </c>
      <c r="CP1300" s="24">
        <f t="shared" si="1662"/>
        <v>1087.2136399999999</v>
      </c>
      <c r="CQ1300">
        <f t="shared" si="1663"/>
        <v>1504.69</v>
      </c>
      <c r="CR1300" s="24">
        <f t="shared" si="1664"/>
        <v>1036.1256800000001</v>
      </c>
      <c r="CS1300" s="15" t="str">
        <f t="shared" si="1665"/>
        <v>RED</v>
      </c>
      <c r="CT1300" s="15" t="str">
        <f t="shared" si="1666"/>
        <v>RED</v>
      </c>
      <c r="CU1300" s="15" t="str">
        <f t="shared" si="1690"/>
        <v>RED</v>
      </c>
      <c r="CV1300" s="15" t="str">
        <f t="shared" si="1649"/>
        <v>0</v>
      </c>
      <c r="CX1300" s="24">
        <f t="shared" si="1691"/>
        <v>1246.67</v>
      </c>
      <c r="CY1300" s="24">
        <f t="shared" si="1692"/>
        <v>988.65</v>
      </c>
      <c r="DA1300" s="24">
        <f t="shared" si="1702"/>
        <v>1345.2336400000002</v>
      </c>
      <c r="DB1300" s="24">
        <f t="shared" si="1693"/>
        <v>1148.10636</v>
      </c>
      <c r="DC1300" s="24">
        <f t="shared" si="1694"/>
        <v>1406.1263600000002</v>
      </c>
      <c r="DD1300" s="24">
        <f t="shared" si="1695"/>
        <v>1087.2136399999999</v>
      </c>
      <c r="DE1300">
        <f t="shared" si="1696"/>
        <v>1504.69</v>
      </c>
      <c r="DF1300" s="24">
        <f t="shared" si="1697"/>
        <v>1036.1256800000001</v>
      </c>
      <c r="DG1300" s="15" t="str">
        <f t="shared" si="1698"/>
        <v>RED</v>
      </c>
      <c r="DH1300" s="15" t="str">
        <f t="shared" si="1699"/>
        <v>RED</v>
      </c>
      <c r="DI1300" s="15" t="str">
        <f t="shared" si="1700"/>
        <v>RED</v>
      </c>
    </row>
    <row r="1301" spans="1:113" x14ac:dyDescent="0.3">
      <c r="A1301" s="18">
        <v>34774</v>
      </c>
      <c r="B1301" s="1">
        <v>1024.92</v>
      </c>
      <c r="C1301" s="1">
        <v>1050.68</v>
      </c>
      <c r="D1301" s="1">
        <v>1009.56</v>
      </c>
      <c r="E1301" s="1">
        <v>1009.56</v>
      </c>
      <c r="F1301" s="1">
        <v>12000000</v>
      </c>
      <c r="G1301" s="1">
        <v>17500</v>
      </c>
      <c r="H1301" s="1">
        <v>0</v>
      </c>
      <c r="I1301" s="1">
        <v>1028.3399999999999</v>
      </c>
      <c r="J1301" s="1">
        <v>0</v>
      </c>
      <c r="K1301" s="1">
        <v>0</v>
      </c>
      <c r="L1301" s="1">
        <v>0</v>
      </c>
      <c r="M1301" s="1">
        <v>0</v>
      </c>
      <c r="N1301" s="1">
        <v>29.79</v>
      </c>
      <c r="O1301" s="1">
        <v>27.19</v>
      </c>
      <c r="P1301" s="1">
        <v>0</v>
      </c>
      <c r="Q1301" s="1">
        <v>-51.34</v>
      </c>
      <c r="R1301" s="1">
        <v>-42.6</v>
      </c>
      <c r="S1301" s="1">
        <v>-4.7699999999999996</v>
      </c>
      <c r="T1301" s="1">
        <v>79.930000000000007</v>
      </c>
      <c r="U1301" s="1">
        <v>70.36</v>
      </c>
      <c r="V1301" s="1">
        <v>12.14</v>
      </c>
      <c r="W1301" s="1">
        <v>59.77</v>
      </c>
      <c r="X1301" s="1">
        <v>66.23</v>
      </c>
      <c r="Y1301" s="1">
        <v>0</v>
      </c>
      <c r="Z1301" s="1">
        <v>0</v>
      </c>
      <c r="AA1301" s="1">
        <v>0</v>
      </c>
      <c r="AB1301" s="1">
        <v>1218.1600000000001</v>
      </c>
      <c r="AC1301" s="1">
        <v>0</v>
      </c>
      <c r="AD1301" s="19">
        <f t="shared" si="1667"/>
        <v>-0.5785205671621928</v>
      </c>
      <c r="AE1301" s="1"/>
      <c r="AF1301" s="1"/>
      <c r="AG1301" s="2">
        <f t="shared" si="1703"/>
        <v>-8.740000000000002</v>
      </c>
      <c r="AH1301" s="1">
        <f t="shared" si="1650"/>
        <v>1029.81</v>
      </c>
      <c r="AI1301" s="21">
        <f t="shared" si="1651"/>
        <v>1072.2238461538464</v>
      </c>
      <c r="AJ1301" s="22">
        <f t="shared" si="1652"/>
        <v>-42.413846153846407</v>
      </c>
      <c r="AK1301" s="23">
        <f t="shared" si="1653"/>
        <v>-54.893974358974617</v>
      </c>
      <c r="AL1301" s="23">
        <f t="shared" si="1668"/>
        <v>12.48012820512821</v>
      </c>
      <c r="AM1301" s="1"/>
      <c r="AN1301">
        <f t="shared" ref="AN1301:AN1305" si="1705">AVERAGE(E1301:E1302)</f>
        <v>1034.8699999999999</v>
      </c>
      <c r="AO1301" s="4">
        <f t="shared" ref="AO1301:AO1305" si="1706">AVERAGE(E1301:E1304)</f>
        <v>1037.3875</v>
      </c>
      <c r="AP1301" s="4">
        <f t="shared" ref="AP1301:AP1305" si="1707">AVERAGE(E1301:E1308)</f>
        <v>1037.3425</v>
      </c>
      <c r="AQ1301" s="24">
        <f t="shared" ref="AQ1301:AQ1305" si="1708">AVERAGE(E1301:E1310)</f>
        <v>1044.876</v>
      </c>
      <c r="AR1301" t="str">
        <f t="shared" ref="AR1301:AR1305" si="1709">IF(E1301&gt;AN1301,"GREEN","RED")</f>
        <v>RED</v>
      </c>
      <c r="AS1301" t="str">
        <f t="shared" ref="AS1301:AS1305" si="1710">IF(E1301&gt;AO1301,"GREEN","RED")</f>
        <v>RED</v>
      </c>
      <c r="AT1301" t="str">
        <f t="shared" ref="AT1301:AT1305" si="1711">IF(E1301&gt;AP1301,"GREEN","RED")</f>
        <v>RED</v>
      </c>
      <c r="AU1301" t="str">
        <f t="shared" ref="AU1301:AU1305" si="1712">IF(E1301&gt;AQ1301,"GREEN","RED")</f>
        <v>RED</v>
      </c>
      <c r="AV1301" t="str">
        <f t="shared" ref="AV1301:AV1305" si="1713">IF(AN1301&gt;AO1301,"GREEN","RED")</f>
        <v>RED</v>
      </c>
      <c r="AW1301" t="str">
        <f t="shared" ref="AW1301:AW1305" si="1714">IF(AN1301&gt;AP1301,"GREEN","RED")</f>
        <v>RED</v>
      </c>
      <c r="AX1301" s="25">
        <f t="shared" ref="AX1301:AX1305" si="1715">(IF(AF1306&gt;0,AF1306,0)+IF(AF1301&gt;0,AF1301,0)+IF(AF1302&gt;0,AF1302,0)+IF(AF1303&gt;0,AF1303,0)+IF(AF1304&gt;0,AF1304,0)+IF(AF1305&gt;0,AF1305,0))/6</f>
        <v>0</v>
      </c>
      <c r="AY1301" s="25">
        <f t="shared" ref="AY1301:AY1305" si="1716">ABS((IF(AF1306&lt;0,AF1306,0)+IF(AF1301&lt;0,AF1301,0)+IF(AF1302&lt;0,AF1302,0)+IF(AF1303&lt;0,AF1303,0)+IF(AF1304&lt;0,AF1304,0)+IF(AF1305&lt;0,AF1305,0))/6)</f>
        <v>0</v>
      </c>
      <c r="AZ1301" s="26" t="e">
        <f t="shared" ref="AZ1301:AZ1305" si="1717">100-100*(1/(1+(AX1301/AY1301)))</f>
        <v>#DIV/0!</v>
      </c>
      <c r="BA1301" s="1">
        <f t="shared" si="1704"/>
        <v>14575</v>
      </c>
      <c r="BB1301" s="1">
        <f t="shared" si="1704"/>
        <v>0</v>
      </c>
      <c r="BC1301" s="27">
        <f t="shared" si="1654"/>
        <v>1.2006861063464838</v>
      </c>
      <c r="BD1301" s="28" t="e">
        <f t="shared" si="1654"/>
        <v>#DIV/0!</v>
      </c>
      <c r="BE1301" s="29">
        <f t="shared" si="1656"/>
        <v>9.1568926523957117</v>
      </c>
      <c r="BF1301" s="29">
        <f t="shared" si="1701"/>
        <v>18.730135459165091</v>
      </c>
      <c r="BG1301" s="30">
        <f t="shared" si="1669"/>
        <v>0</v>
      </c>
      <c r="BH1301" s="31" t="e">
        <f t="shared" si="1670"/>
        <v>#DIV/0!</v>
      </c>
      <c r="BI1301" s="31" t="e">
        <f t="shared" si="1671"/>
        <v>#DIV/0!</v>
      </c>
      <c r="BJ1301" s="32">
        <f t="shared" si="1672"/>
        <v>1083.9245570064099</v>
      </c>
      <c r="BK1301" s="24">
        <f t="shared" si="1673"/>
        <v>975.69544299358984</v>
      </c>
      <c r="BL1301" s="30">
        <f t="shared" si="1674"/>
        <v>0.10720424146442026</v>
      </c>
      <c r="BM1301" s="30">
        <f t="shared" si="1675"/>
        <v>-7.366036392726534E-2</v>
      </c>
      <c r="BN1301" s="30">
        <f t="shared" si="1676"/>
        <v>3.3543877537154911E-2</v>
      </c>
      <c r="BO1301" s="30">
        <f t="shared" si="1677"/>
        <v>-4.011648639011043E-2</v>
      </c>
      <c r="BP1301" s="30"/>
      <c r="BQ1301">
        <f t="shared" si="1678"/>
        <v>1246.67</v>
      </c>
      <c r="BR1301">
        <f t="shared" si="1679"/>
        <v>992.15</v>
      </c>
      <c r="BT1301" s="24">
        <f t="shared" si="1680"/>
        <v>1343.8966400000002</v>
      </c>
      <c r="BU1301" s="24">
        <f t="shared" si="1681"/>
        <v>1149.44336</v>
      </c>
      <c r="BV1301" s="24">
        <f t="shared" si="1682"/>
        <v>1403.9633600000002</v>
      </c>
      <c r="BW1301" s="24">
        <f t="shared" si="1683"/>
        <v>1089.37664</v>
      </c>
      <c r="BX1301">
        <f t="shared" si="1684"/>
        <v>1501.19</v>
      </c>
      <c r="BY1301" s="24">
        <f t="shared" si="1685"/>
        <v>1038.9816800000001</v>
      </c>
      <c r="BZ1301" s="15" t="str">
        <f t="shared" si="1686"/>
        <v>RED</v>
      </c>
      <c r="CA1301" s="15" t="str">
        <f t="shared" si="1687"/>
        <v>RED</v>
      </c>
      <c r="CB1301" s="15" t="str">
        <f t="shared" si="1688"/>
        <v>RED</v>
      </c>
      <c r="CC1301" s="15" t="str">
        <f t="shared" si="1689"/>
        <v>0</v>
      </c>
      <c r="CJ1301">
        <f t="shared" si="1657"/>
        <v>1246.67</v>
      </c>
      <c r="CK1301">
        <f t="shared" si="1658"/>
        <v>992.15</v>
      </c>
      <c r="CM1301" s="24">
        <f t="shared" si="1659"/>
        <v>1343.8966400000002</v>
      </c>
      <c r="CN1301" s="24">
        <f t="shared" si="1660"/>
        <v>1149.44336</v>
      </c>
      <c r="CO1301" s="24">
        <f t="shared" si="1661"/>
        <v>1403.9633600000002</v>
      </c>
      <c r="CP1301" s="24">
        <f t="shared" si="1662"/>
        <v>1089.37664</v>
      </c>
      <c r="CQ1301">
        <f t="shared" si="1663"/>
        <v>1501.19</v>
      </c>
      <c r="CR1301" s="24">
        <f t="shared" si="1664"/>
        <v>1038.9816800000001</v>
      </c>
      <c r="CS1301" s="15" t="str">
        <f t="shared" si="1665"/>
        <v>RED</v>
      </c>
      <c r="CT1301" s="15" t="str">
        <f t="shared" si="1666"/>
        <v>RED</v>
      </c>
      <c r="CU1301" s="15" t="str">
        <f t="shared" si="1690"/>
        <v>RED</v>
      </c>
      <c r="CV1301" s="15" t="str">
        <f t="shared" si="1649"/>
        <v>0</v>
      </c>
      <c r="CX1301" s="24">
        <f t="shared" si="1691"/>
        <v>1246.67</v>
      </c>
      <c r="CY1301" s="24">
        <f t="shared" si="1692"/>
        <v>992.15</v>
      </c>
      <c r="DA1301" s="24">
        <f t="shared" si="1702"/>
        <v>1343.8966400000002</v>
      </c>
      <c r="DB1301" s="24">
        <f t="shared" si="1693"/>
        <v>1149.44336</v>
      </c>
      <c r="DC1301" s="24">
        <f t="shared" si="1694"/>
        <v>1403.9633600000002</v>
      </c>
      <c r="DD1301" s="24">
        <f t="shared" si="1695"/>
        <v>1089.37664</v>
      </c>
      <c r="DE1301">
        <f t="shared" si="1696"/>
        <v>1501.19</v>
      </c>
      <c r="DF1301" s="24">
        <f t="shared" si="1697"/>
        <v>1038.9816800000001</v>
      </c>
      <c r="DG1301" s="15" t="str">
        <f t="shared" si="1698"/>
        <v>RED</v>
      </c>
      <c r="DH1301" s="15" t="str">
        <f t="shared" si="1699"/>
        <v>RED</v>
      </c>
      <c r="DI1301" s="15" t="str">
        <f t="shared" si="1700"/>
        <v>RED</v>
      </c>
    </row>
    <row r="1302" spans="1:113" x14ac:dyDescent="0.3">
      <c r="A1302" s="18">
        <v>34768</v>
      </c>
      <c r="B1302" s="1">
        <v>1058.46</v>
      </c>
      <c r="C1302" s="1">
        <v>1060.18</v>
      </c>
      <c r="D1302" s="1">
        <v>1043.18</v>
      </c>
      <c r="E1302" s="1">
        <v>1060.18</v>
      </c>
      <c r="F1302" s="1">
        <v>18300000</v>
      </c>
      <c r="G1302" s="1">
        <v>16900</v>
      </c>
      <c r="H1302" s="1">
        <v>0</v>
      </c>
      <c r="I1302" s="1">
        <v>1033.8599999999999</v>
      </c>
      <c r="J1302" s="1">
        <v>0</v>
      </c>
      <c r="K1302" s="1">
        <v>0</v>
      </c>
      <c r="L1302" s="1">
        <v>0</v>
      </c>
      <c r="M1302" s="1">
        <v>0</v>
      </c>
      <c r="N1302" s="1">
        <v>61.22</v>
      </c>
      <c r="O1302" s="1">
        <v>31.22</v>
      </c>
      <c r="P1302" s="1">
        <v>2.2200000000000002</v>
      </c>
      <c r="Q1302" s="1">
        <v>-49.4</v>
      </c>
      <c r="R1302" s="1">
        <v>-40.42</v>
      </c>
      <c r="S1302" s="1">
        <v>0.21</v>
      </c>
      <c r="T1302" s="1">
        <v>79.77</v>
      </c>
      <c r="U1302" s="1">
        <v>53.19</v>
      </c>
      <c r="V1302" s="1">
        <v>13.41</v>
      </c>
      <c r="W1302" s="1">
        <v>59.08</v>
      </c>
      <c r="X1302" s="1">
        <v>63.01</v>
      </c>
      <c r="Y1302" s="1">
        <v>0</v>
      </c>
      <c r="Z1302" s="1">
        <v>0</v>
      </c>
      <c r="AA1302" s="1">
        <v>0</v>
      </c>
      <c r="AB1302" s="1">
        <v>1218.1600000000001</v>
      </c>
      <c r="AC1302" s="1">
        <v>0</v>
      </c>
      <c r="AD1302" s="19">
        <f t="shared" si="1667"/>
        <v>2.5807737021353909E-2</v>
      </c>
      <c r="AE1302" s="1"/>
      <c r="AF1302" s="1"/>
      <c r="AG1302" s="2">
        <f t="shared" si="1703"/>
        <v>-8.9799999999999969</v>
      </c>
      <c r="AH1302" s="1">
        <f t="shared" si="1650"/>
        <v>1040.9316666666666</v>
      </c>
      <c r="AI1302" s="21">
        <f t="shared" si="1651"/>
        <v>1085.4653846153849</v>
      </c>
      <c r="AJ1302" s="22">
        <f t="shared" si="1652"/>
        <v>-44.533717948718277</v>
      </c>
      <c r="AK1302" s="23">
        <f t="shared" si="1653"/>
        <v>-64.441506410256636</v>
      </c>
      <c r="AL1302" s="23">
        <f t="shared" si="1668"/>
        <v>19.90778846153836</v>
      </c>
      <c r="AM1302" s="1"/>
      <c r="AN1302">
        <f t="shared" si="1705"/>
        <v>1059.0700000000002</v>
      </c>
      <c r="AO1302" s="4">
        <f t="shared" si="1706"/>
        <v>1033.0350000000001</v>
      </c>
      <c r="AP1302" s="4">
        <f t="shared" si="1707"/>
        <v>1045.5962500000001</v>
      </c>
      <c r="AQ1302" s="24">
        <f t="shared" si="1708"/>
        <v>1056.9560000000001</v>
      </c>
      <c r="AR1302" t="str">
        <f t="shared" si="1709"/>
        <v>GREEN</v>
      </c>
      <c r="AS1302" t="str">
        <f t="shared" si="1710"/>
        <v>GREEN</v>
      </c>
      <c r="AT1302" t="str">
        <f t="shared" si="1711"/>
        <v>GREEN</v>
      </c>
      <c r="AU1302" t="str">
        <f t="shared" si="1712"/>
        <v>GREEN</v>
      </c>
      <c r="AV1302" t="str">
        <f t="shared" si="1713"/>
        <v>GREEN</v>
      </c>
      <c r="AW1302" t="str">
        <f t="shared" si="1714"/>
        <v>GREEN</v>
      </c>
      <c r="AX1302" s="25">
        <f t="shared" si="1715"/>
        <v>0</v>
      </c>
      <c r="AY1302" s="25">
        <f t="shared" si="1716"/>
        <v>0</v>
      </c>
      <c r="AZ1302" s="26" t="e">
        <f t="shared" si="1717"/>
        <v>#DIV/0!</v>
      </c>
      <c r="BA1302" s="1">
        <f t="shared" si="1704"/>
        <v>12250</v>
      </c>
      <c r="BB1302" s="1">
        <f t="shared" si="1704"/>
        <v>0</v>
      </c>
      <c r="BC1302" s="27">
        <f t="shared" si="1654"/>
        <v>1.379591836734694</v>
      </c>
      <c r="BD1302" s="28" t="e">
        <f t="shared" si="1654"/>
        <v>#DIV/0!</v>
      </c>
      <c r="BE1302" s="29">
        <f t="shared" si="1656"/>
        <v>28.303378265934466</v>
      </c>
      <c r="BF1302" s="29">
        <f t="shared" si="1701"/>
        <v>27.119176817696303</v>
      </c>
      <c r="BG1302" s="30">
        <f t="shared" si="1669"/>
        <v>0</v>
      </c>
      <c r="BH1302" s="31" t="e">
        <f t="shared" si="1670"/>
        <v>#DIV/0!</v>
      </c>
      <c r="BI1302" s="31" t="e">
        <f t="shared" si="1671"/>
        <v>#DIV/0!</v>
      </c>
      <c r="BJ1302" s="32">
        <f t="shared" si="1672"/>
        <v>1102.0457284418969</v>
      </c>
      <c r="BK1302" s="24">
        <f t="shared" si="1673"/>
        <v>979.8176048914363</v>
      </c>
      <c r="BL1302" s="30">
        <f t="shared" si="1674"/>
        <v>0.11528997297672151</v>
      </c>
      <c r="BM1302" s="30">
        <f t="shared" si="1675"/>
        <v>-3.9489264504043518E-2</v>
      </c>
      <c r="BN1302" s="30">
        <f t="shared" si="1676"/>
        <v>7.5800708472677988E-2</v>
      </c>
      <c r="BO1302" s="30">
        <f t="shared" si="1677"/>
        <v>3.631144396863447E-2</v>
      </c>
      <c r="BP1302" s="30"/>
      <c r="BQ1302">
        <f t="shared" si="1678"/>
        <v>1246.67</v>
      </c>
      <c r="BR1302">
        <f t="shared" si="1679"/>
        <v>992.15</v>
      </c>
      <c r="BT1302" s="24">
        <f t="shared" si="1680"/>
        <v>1343.8966400000002</v>
      </c>
      <c r="BU1302" s="24">
        <f t="shared" si="1681"/>
        <v>1149.44336</v>
      </c>
      <c r="BV1302" s="24">
        <f t="shared" si="1682"/>
        <v>1403.9633600000002</v>
      </c>
      <c r="BW1302" s="24">
        <f t="shared" si="1683"/>
        <v>1089.37664</v>
      </c>
      <c r="BX1302">
        <f t="shared" si="1684"/>
        <v>1501.19</v>
      </c>
      <c r="BY1302" s="24">
        <f t="shared" si="1685"/>
        <v>1038.9816800000001</v>
      </c>
      <c r="BZ1302" s="15" t="str">
        <f t="shared" si="1686"/>
        <v>RED</v>
      </c>
      <c r="CA1302" s="15" t="str">
        <f t="shared" si="1687"/>
        <v>RED</v>
      </c>
      <c r="CB1302" s="15" t="str">
        <f t="shared" si="1688"/>
        <v>GREEN</v>
      </c>
      <c r="CC1302" s="15" t="str">
        <f t="shared" si="1689"/>
        <v>GREEN</v>
      </c>
      <c r="CJ1302">
        <f t="shared" si="1657"/>
        <v>1246.67</v>
      </c>
      <c r="CK1302">
        <f t="shared" si="1658"/>
        <v>992.15</v>
      </c>
      <c r="CM1302" s="24">
        <f t="shared" si="1659"/>
        <v>1343.8966400000002</v>
      </c>
      <c r="CN1302" s="24">
        <f t="shared" si="1660"/>
        <v>1149.44336</v>
      </c>
      <c r="CO1302" s="24">
        <f t="shared" si="1661"/>
        <v>1403.9633600000002</v>
      </c>
      <c r="CP1302" s="24">
        <f t="shared" si="1662"/>
        <v>1089.37664</v>
      </c>
      <c r="CQ1302">
        <f t="shared" si="1663"/>
        <v>1501.19</v>
      </c>
      <c r="CR1302" s="24">
        <f t="shared" si="1664"/>
        <v>1038.9816800000001</v>
      </c>
      <c r="CS1302" s="15" t="str">
        <f t="shared" si="1665"/>
        <v>RED</v>
      </c>
      <c r="CT1302" s="15" t="str">
        <f t="shared" si="1666"/>
        <v>RED</v>
      </c>
      <c r="CU1302" s="15" t="str">
        <f t="shared" si="1690"/>
        <v>GREEN</v>
      </c>
      <c r="CV1302" s="15" t="str">
        <f t="shared" si="1649"/>
        <v>0</v>
      </c>
      <c r="CX1302" s="24">
        <f t="shared" si="1691"/>
        <v>1246.67</v>
      </c>
      <c r="CY1302" s="24">
        <f t="shared" si="1692"/>
        <v>992.15</v>
      </c>
      <c r="DA1302" s="24">
        <f t="shared" si="1702"/>
        <v>1343.8966400000002</v>
      </c>
      <c r="DB1302" s="24">
        <f t="shared" si="1693"/>
        <v>1149.44336</v>
      </c>
      <c r="DC1302" s="24">
        <f t="shared" si="1694"/>
        <v>1403.9633600000002</v>
      </c>
      <c r="DD1302" s="24">
        <f t="shared" si="1695"/>
        <v>1089.37664</v>
      </c>
      <c r="DE1302">
        <f t="shared" si="1696"/>
        <v>1501.19</v>
      </c>
      <c r="DF1302" s="24">
        <f t="shared" si="1697"/>
        <v>1038.9816800000001</v>
      </c>
      <c r="DG1302" s="15" t="str">
        <f t="shared" si="1698"/>
        <v>RED</v>
      </c>
      <c r="DH1302" s="15" t="str">
        <f t="shared" si="1699"/>
        <v>RED</v>
      </c>
      <c r="DI1302" s="15" t="str">
        <f t="shared" si="1700"/>
        <v>GREEN</v>
      </c>
    </row>
    <row r="1303" spans="1:113" x14ac:dyDescent="0.3">
      <c r="A1303" s="18">
        <v>34761</v>
      </c>
      <c r="B1303" s="1">
        <v>1014.72</v>
      </c>
      <c r="C1303" s="1">
        <v>1057.96</v>
      </c>
      <c r="D1303" s="1">
        <v>1014.72</v>
      </c>
      <c r="E1303" s="1">
        <v>1057.96</v>
      </c>
      <c r="F1303" s="1">
        <v>10600000</v>
      </c>
      <c r="G1303" s="1">
        <v>15200</v>
      </c>
      <c r="H1303" s="1">
        <v>0</v>
      </c>
      <c r="I1303" s="1">
        <v>1037.08</v>
      </c>
      <c r="J1303" s="1">
        <v>0</v>
      </c>
      <c r="K1303" s="1">
        <v>0</v>
      </c>
      <c r="L1303" s="1">
        <v>0</v>
      </c>
      <c r="M1303" s="1">
        <v>0</v>
      </c>
      <c r="N1303" s="1">
        <v>59.98</v>
      </c>
      <c r="O1303" s="1">
        <v>30.8</v>
      </c>
      <c r="P1303" s="1">
        <v>36.11</v>
      </c>
      <c r="Q1303" s="1">
        <v>-51.37</v>
      </c>
      <c r="R1303" s="1">
        <v>-38.17</v>
      </c>
      <c r="S1303" s="1">
        <v>3.53</v>
      </c>
      <c r="T1303" s="1">
        <v>51.37</v>
      </c>
      <c r="U1303" s="1">
        <v>33.64</v>
      </c>
      <c r="V1303" s="1">
        <v>13.42</v>
      </c>
      <c r="W1303" s="1">
        <v>61.07</v>
      </c>
      <c r="X1303" s="1">
        <v>63.97</v>
      </c>
      <c r="Y1303" s="1">
        <v>0</v>
      </c>
      <c r="Z1303" s="1">
        <v>0</v>
      </c>
      <c r="AA1303" s="1">
        <v>0</v>
      </c>
      <c r="AB1303" s="1">
        <v>1218.1600000000001</v>
      </c>
      <c r="AC1303" s="1">
        <v>0</v>
      </c>
      <c r="AD1303" s="19">
        <f t="shared" si="1667"/>
        <v>0.41340688936643866</v>
      </c>
      <c r="AE1303" s="1"/>
      <c r="AF1303" s="1"/>
      <c r="AG1303" s="2">
        <f t="shared" si="1703"/>
        <v>-13.199999999999996</v>
      </c>
      <c r="AH1303" s="1">
        <f t="shared" si="1650"/>
        <v>1038.1666666666667</v>
      </c>
      <c r="AI1303" s="21">
        <f t="shared" si="1651"/>
        <v>1098.7215384615388</v>
      </c>
      <c r="AJ1303" s="22">
        <f t="shared" si="1652"/>
        <v>-60.554871794872042</v>
      </c>
      <c r="AK1303" s="23">
        <f t="shared" si="1653"/>
        <v>-72.147628205128342</v>
      </c>
      <c r="AL1303" s="23">
        <f t="shared" si="1668"/>
        <v>11.5927564102563</v>
      </c>
      <c r="AM1303" s="1"/>
      <c r="AN1303">
        <f t="shared" si="1705"/>
        <v>1039.905</v>
      </c>
      <c r="AO1303" s="4">
        <f t="shared" si="1706"/>
        <v>1027.28</v>
      </c>
      <c r="AP1303" s="4">
        <f t="shared" si="1707"/>
        <v>1047.3775000000001</v>
      </c>
      <c r="AQ1303" s="24">
        <f t="shared" si="1708"/>
        <v>1069.1660000000002</v>
      </c>
      <c r="AR1303" t="str">
        <f t="shared" si="1709"/>
        <v>GREEN</v>
      </c>
      <c r="AS1303" t="str">
        <f t="shared" si="1710"/>
        <v>GREEN</v>
      </c>
      <c r="AT1303" t="str">
        <f t="shared" si="1711"/>
        <v>GREEN</v>
      </c>
      <c r="AU1303" t="str">
        <f t="shared" si="1712"/>
        <v>RED</v>
      </c>
      <c r="AV1303" t="str">
        <f t="shared" si="1713"/>
        <v>GREEN</v>
      </c>
      <c r="AW1303" t="str">
        <f t="shared" si="1714"/>
        <v>RED</v>
      </c>
      <c r="AX1303" s="25">
        <f t="shared" si="1715"/>
        <v>0</v>
      </c>
      <c r="AY1303" s="25">
        <f t="shared" si="1716"/>
        <v>0</v>
      </c>
      <c r="AZ1303" s="26" t="e">
        <f t="shared" si="1717"/>
        <v>#DIV/0!</v>
      </c>
      <c r="BA1303" s="1">
        <f t="shared" si="1704"/>
        <v>10475</v>
      </c>
      <c r="BB1303" s="1">
        <f t="shared" si="1704"/>
        <v>0</v>
      </c>
      <c r="BC1303" s="27">
        <f t="shared" si="1654"/>
        <v>1.4510739856801909</v>
      </c>
      <c r="BD1303" s="28" t="e">
        <f t="shared" si="1654"/>
        <v>#DIV/0!</v>
      </c>
      <c r="BE1303" s="29">
        <f t="shared" si="1656"/>
        <v>25.93497536945814</v>
      </c>
      <c r="BF1303" s="29">
        <f t="shared" si="1701"/>
        <v>18.801999707359911</v>
      </c>
      <c r="BG1303" s="30">
        <f t="shared" si="1669"/>
        <v>0</v>
      </c>
      <c r="BH1303" s="31" t="e">
        <f t="shared" si="1670"/>
        <v>#DIV/0!</v>
      </c>
      <c r="BI1303" s="31" t="e">
        <f t="shared" si="1671"/>
        <v>#DIV/0!</v>
      </c>
      <c r="BJ1303" s="32">
        <f t="shared" si="1672"/>
        <v>1096.5403438394017</v>
      </c>
      <c r="BK1303" s="24">
        <f t="shared" si="1673"/>
        <v>979.79298949393194</v>
      </c>
      <c r="BL1303" s="30">
        <f t="shared" si="1674"/>
        <v>0.1103513879026331</v>
      </c>
      <c r="BM1303" s="30">
        <f t="shared" si="1675"/>
        <v>-3.6466732049795475E-2</v>
      </c>
      <c r="BN1303" s="30">
        <f t="shared" si="1676"/>
        <v>7.3884655852837627E-2</v>
      </c>
      <c r="BO1303" s="30">
        <f t="shared" si="1677"/>
        <v>3.7417923803042152E-2</v>
      </c>
      <c r="BP1303" s="30"/>
      <c r="BQ1303">
        <f t="shared" si="1678"/>
        <v>1246.67</v>
      </c>
      <c r="BR1303">
        <f t="shared" si="1679"/>
        <v>992.15</v>
      </c>
      <c r="BT1303" s="24">
        <f t="shared" si="1680"/>
        <v>1343.8966400000002</v>
      </c>
      <c r="BU1303" s="24">
        <f t="shared" si="1681"/>
        <v>1149.44336</v>
      </c>
      <c r="BV1303" s="24">
        <f t="shared" si="1682"/>
        <v>1403.9633600000002</v>
      </c>
      <c r="BW1303" s="24">
        <f t="shared" si="1683"/>
        <v>1089.37664</v>
      </c>
      <c r="BX1303">
        <f t="shared" si="1684"/>
        <v>1501.19</v>
      </c>
      <c r="BY1303" s="24">
        <f t="shared" si="1685"/>
        <v>1038.9816800000001</v>
      </c>
      <c r="BZ1303" s="15" t="str">
        <f t="shared" si="1686"/>
        <v>RED</v>
      </c>
      <c r="CA1303" s="15" t="str">
        <f t="shared" si="1687"/>
        <v>RED</v>
      </c>
      <c r="CB1303" s="15" t="str">
        <f t="shared" si="1688"/>
        <v>GREEN</v>
      </c>
      <c r="CC1303" s="15" t="str">
        <f t="shared" si="1689"/>
        <v>GREEN</v>
      </c>
      <c r="CJ1303">
        <f t="shared" si="1657"/>
        <v>1246.67</v>
      </c>
      <c r="CK1303">
        <f t="shared" si="1658"/>
        <v>992.15</v>
      </c>
      <c r="CM1303" s="24">
        <f t="shared" si="1659"/>
        <v>1343.8966400000002</v>
      </c>
      <c r="CN1303" s="24">
        <f t="shared" si="1660"/>
        <v>1149.44336</v>
      </c>
      <c r="CO1303" s="24">
        <f t="shared" si="1661"/>
        <v>1403.9633600000002</v>
      </c>
      <c r="CP1303" s="24">
        <f t="shared" si="1662"/>
        <v>1089.37664</v>
      </c>
      <c r="CQ1303">
        <f t="shared" si="1663"/>
        <v>1501.19</v>
      </c>
      <c r="CR1303" s="24">
        <f t="shared" si="1664"/>
        <v>1038.9816800000001</v>
      </c>
      <c r="CS1303" s="15" t="str">
        <f t="shared" si="1665"/>
        <v>RED</v>
      </c>
      <c r="CT1303" s="15" t="str">
        <f t="shared" si="1666"/>
        <v>RED</v>
      </c>
      <c r="CU1303" s="15" t="str">
        <f t="shared" si="1690"/>
        <v>GREEN</v>
      </c>
      <c r="CV1303" s="15" t="str">
        <f t="shared" si="1649"/>
        <v>0</v>
      </c>
      <c r="CX1303" s="24">
        <f t="shared" si="1691"/>
        <v>1246.67</v>
      </c>
      <c r="CY1303" s="24">
        <f t="shared" si="1692"/>
        <v>992.15</v>
      </c>
      <c r="DA1303" s="24">
        <f t="shared" si="1702"/>
        <v>1343.8966400000002</v>
      </c>
      <c r="DB1303" s="24">
        <f t="shared" si="1693"/>
        <v>1149.44336</v>
      </c>
      <c r="DC1303" s="24">
        <f t="shared" si="1694"/>
        <v>1403.9633600000002</v>
      </c>
      <c r="DD1303" s="24">
        <f t="shared" si="1695"/>
        <v>1089.37664</v>
      </c>
      <c r="DE1303">
        <f t="shared" si="1696"/>
        <v>1501.19</v>
      </c>
      <c r="DF1303" s="24">
        <f t="shared" si="1697"/>
        <v>1038.9816800000001</v>
      </c>
      <c r="DG1303" s="15" t="str">
        <f t="shared" si="1698"/>
        <v>RED</v>
      </c>
      <c r="DH1303" s="15" t="str">
        <f t="shared" si="1699"/>
        <v>RED</v>
      </c>
      <c r="DI1303" s="15" t="str">
        <f t="shared" si="1700"/>
        <v>GREEN</v>
      </c>
    </row>
    <row r="1304" spans="1:113" x14ac:dyDescent="0.3">
      <c r="A1304" s="18">
        <v>34754</v>
      </c>
      <c r="B1304" s="1">
        <v>986.46</v>
      </c>
      <c r="C1304" s="1">
        <v>1021.85</v>
      </c>
      <c r="D1304" s="1">
        <v>948.97</v>
      </c>
      <c r="E1304" s="1">
        <v>1021.85</v>
      </c>
      <c r="F1304" s="1">
        <v>7500000</v>
      </c>
      <c r="G1304" s="1">
        <v>8700</v>
      </c>
      <c r="H1304" s="1">
        <v>0</v>
      </c>
      <c r="I1304" s="1">
        <v>1034.21</v>
      </c>
      <c r="J1304" s="1">
        <v>0</v>
      </c>
      <c r="K1304" s="1">
        <v>0</v>
      </c>
      <c r="L1304" s="1">
        <v>0</v>
      </c>
      <c r="M1304" s="1">
        <v>0</v>
      </c>
      <c r="N1304" s="1">
        <v>38.9</v>
      </c>
      <c r="O1304" s="1">
        <v>23.81</v>
      </c>
      <c r="P1304" s="1">
        <v>29.7</v>
      </c>
      <c r="Q1304" s="1">
        <v>-52.91</v>
      </c>
      <c r="R1304" s="1">
        <v>-34.869999999999997</v>
      </c>
      <c r="S1304" s="1">
        <v>2.99</v>
      </c>
      <c r="T1304" s="1">
        <v>28.42</v>
      </c>
      <c r="U1304" s="1">
        <v>24.43</v>
      </c>
      <c r="V1304" s="1">
        <v>7.38</v>
      </c>
      <c r="W1304" s="1">
        <v>66.33</v>
      </c>
      <c r="X1304" s="1">
        <v>79.97</v>
      </c>
      <c r="Y1304" s="1">
        <v>0</v>
      </c>
      <c r="Z1304" s="1">
        <v>0</v>
      </c>
      <c r="AA1304" s="1">
        <v>0</v>
      </c>
      <c r="AB1304" s="1">
        <v>1218.1600000000001</v>
      </c>
      <c r="AC1304" s="1">
        <v>0</v>
      </c>
      <c r="AD1304" s="19">
        <f t="shared" si="1667"/>
        <v>0.33558763447589296</v>
      </c>
      <c r="AE1304" s="1"/>
      <c r="AF1304" s="1"/>
      <c r="AG1304" s="2">
        <f t="shared" si="1703"/>
        <v>-18.04</v>
      </c>
      <c r="AH1304" s="1">
        <f t="shared" si="1650"/>
        <v>1041.105</v>
      </c>
      <c r="AI1304" s="21">
        <f t="shared" si="1651"/>
        <v>1113.1784615384618</v>
      </c>
      <c r="AJ1304" s="22">
        <f t="shared" si="1652"/>
        <v>-72.073461538461743</v>
      </c>
      <c r="AK1304" s="23">
        <f t="shared" si="1653"/>
        <v>-72.116410256410347</v>
      </c>
      <c r="AL1304" s="23">
        <f t="shared" si="1668"/>
        <v>4.2948717948604553E-2</v>
      </c>
      <c r="AM1304" s="1"/>
      <c r="AN1304">
        <f t="shared" si="1705"/>
        <v>1007</v>
      </c>
      <c r="AO1304" s="4">
        <f t="shared" si="1706"/>
        <v>1031.8625</v>
      </c>
      <c r="AP1304" s="4">
        <f t="shared" si="1707"/>
        <v>1056.4275</v>
      </c>
      <c r="AQ1304" s="24">
        <f t="shared" si="1708"/>
        <v>1081.1210000000001</v>
      </c>
      <c r="AR1304" t="str">
        <f t="shared" si="1709"/>
        <v>GREEN</v>
      </c>
      <c r="AS1304" t="str">
        <f t="shared" si="1710"/>
        <v>RED</v>
      </c>
      <c r="AT1304" t="str">
        <f t="shared" si="1711"/>
        <v>RED</v>
      </c>
      <c r="AU1304" t="str">
        <f t="shared" si="1712"/>
        <v>RED</v>
      </c>
      <c r="AV1304" t="str">
        <f t="shared" si="1713"/>
        <v>RED</v>
      </c>
      <c r="AW1304" t="str">
        <f t="shared" si="1714"/>
        <v>RED</v>
      </c>
      <c r="AX1304" s="25">
        <f t="shared" si="1715"/>
        <v>0</v>
      </c>
      <c r="AY1304" s="25">
        <f t="shared" si="1716"/>
        <v>0</v>
      </c>
      <c r="AZ1304" s="26" t="e">
        <f t="shared" si="1717"/>
        <v>#DIV/0!</v>
      </c>
      <c r="BA1304" s="1">
        <f t="shared" si="1704"/>
        <v>9400</v>
      </c>
      <c r="BB1304" s="1">
        <f t="shared" si="1704"/>
        <v>0</v>
      </c>
      <c r="BC1304" s="27">
        <f t="shared" si="1654"/>
        <v>0.92553191489361697</v>
      </c>
      <c r="BD1304" s="28" t="e">
        <f t="shared" si="1654"/>
        <v>#DIV/0!</v>
      </c>
      <c r="BE1304" s="29">
        <f t="shared" si="1656"/>
        <v>11.669024045261683</v>
      </c>
      <c r="BF1304" s="29">
        <f t="shared" si="1701"/>
        <v>5.8345120226308413</v>
      </c>
      <c r="BG1304" s="30">
        <f t="shared" si="1669"/>
        <v>0</v>
      </c>
      <c r="BH1304" s="31" t="e">
        <f t="shared" si="1670"/>
        <v>#DIV/0!</v>
      </c>
      <c r="BI1304" s="31" t="e">
        <f t="shared" si="1671"/>
        <v>#DIV/0!</v>
      </c>
      <c r="BJ1304" s="32">
        <f t="shared" si="1672"/>
        <v>1105.7039767720821</v>
      </c>
      <c r="BK1304" s="24">
        <f t="shared" si="1673"/>
        <v>976.50602322791804</v>
      </c>
      <c r="BL1304" s="30">
        <f t="shared" si="1674"/>
        <v>0.12643534133597306</v>
      </c>
      <c r="BM1304" s="30">
        <f t="shared" si="1675"/>
        <v>-8.2060945121184212E-2</v>
      </c>
      <c r="BN1304" s="30">
        <f t="shared" si="1676"/>
        <v>4.437439621478885E-2</v>
      </c>
      <c r="BO1304" s="30">
        <f t="shared" si="1677"/>
        <v>-3.7686548906395362E-2</v>
      </c>
      <c r="BP1304" s="30"/>
      <c r="BQ1304">
        <f t="shared" si="1678"/>
        <v>1246.67</v>
      </c>
      <c r="BR1304">
        <f t="shared" si="1679"/>
        <v>992.15</v>
      </c>
      <c r="BT1304" s="24">
        <f t="shared" si="1680"/>
        <v>1343.8966400000002</v>
      </c>
      <c r="BU1304" s="24">
        <f t="shared" si="1681"/>
        <v>1149.44336</v>
      </c>
      <c r="BV1304" s="24">
        <f t="shared" si="1682"/>
        <v>1403.9633600000002</v>
      </c>
      <c r="BW1304" s="24">
        <f t="shared" si="1683"/>
        <v>1089.37664</v>
      </c>
      <c r="BX1304">
        <f t="shared" si="1684"/>
        <v>1501.19</v>
      </c>
      <c r="BY1304" s="24">
        <f t="shared" si="1685"/>
        <v>1038.9816800000001</v>
      </c>
      <c r="BZ1304" s="15" t="str">
        <f t="shared" si="1686"/>
        <v>RED</v>
      </c>
      <c r="CA1304" s="15" t="str">
        <f t="shared" si="1687"/>
        <v>RED</v>
      </c>
      <c r="CB1304" s="15" t="str">
        <f t="shared" si="1688"/>
        <v>RED</v>
      </c>
      <c r="CC1304" s="15" t="str">
        <f t="shared" si="1689"/>
        <v>0</v>
      </c>
      <c r="CJ1304">
        <f t="shared" si="1657"/>
        <v>1246.67</v>
      </c>
      <c r="CK1304">
        <f t="shared" si="1658"/>
        <v>992.15</v>
      </c>
      <c r="CM1304" s="24">
        <f t="shared" si="1659"/>
        <v>1343.8966400000002</v>
      </c>
      <c r="CN1304" s="24">
        <f t="shared" si="1660"/>
        <v>1149.44336</v>
      </c>
      <c r="CO1304" s="24">
        <f t="shared" si="1661"/>
        <v>1403.9633600000002</v>
      </c>
      <c r="CP1304" s="24">
        <f t="shared" si="1662"/>
        <v>1089.37664</v>
      </c>
      <c r="CQ1304">
        <f t="shared" si="1663"/>
        <v>1501.19</v>
      </c>
      <c r="CR1304" s="24">
        <f t="shared" si="1664"/>
        <v>1038.9816800000001</v>
      </c>
      <c r="CS1304" s="15" t="str">
        <f t="shared" si="1665"/>
        <v>RED</v>
      </c>
      <c r="CT1304" s="15" t="str">
        <f t="shared" si="1666"/>
        <v>RED</v>
      </c>
      <c r="CU1304" s="15" t="str">
        <f t="shared" si="1690"/>
        <v>RED</v>
      </c>
      <c r="CV1304" s="15" t="str">
        <f t="shared" si="1649"/>
        <v>0</v>
      </c>
      <c r="CX1304" s="24">
        <f t="shared" si="1691"/>
        <v>1246.67</v>
      </c>
      <c r="CY1304" s="24">
        <f t="shared" si="1692"/>
        <v>992.15</v>
      </c>
      <c r="DA1304" s="24">
        <f t="shared" si="1702"/>
        <v>1343.8966400000002</v>
      </c>
      <c r="DB1304" s="24">
        <f t="shared" si="1693"/>
        <v>1149.44336</v>
      </c>
      <c r="DC1304" s="24">
        <f t="shared" si="1694"/>
        <v>1403.9633600000002</v>
      </c>
      <c r="DD1304" s="24">
        <f t="shared" si="1695"/>
        <v>1089.37664</v>
      </c>
      <c r="DE1304">
        <f t="shared" si="1696"/>
        <v>1501.19</v>
      </c>
      <c r="DF1304" s="24">
        <f t="shared" si="1697"/>
        <v>1038.9816800000001</v>
      </c>
      <c r="DG1304" s="15" t="str">
        <f t="shared" si="1698"/>
        <v>RED</v>
      </c>
      <c r="DH1304" s="15" t="str">
        <f t="shared" si="1699"/>
        <v>RED</v>
      </c>
      <c r="DI1304" s="15" t="str">
        <f t="shared" si="1700"/>
        <v>RED</v>
      </c>
    </row>
    <row r="1305" spans="1:113" x14ac:dyDescent="0.3">
      <c r="A1305" s="18">
        <v>34747</v>
      </c>
      <c r="B1305" s="1">
        <v>1029.8900000000001</v>
      </c>
      <c r="C1305" s="1">
        <v>1032.6300000000001</v>
      </c>
      <c r="D1305" s="1">
        <v>992.15</v>
      </c>
      <c r="E1305" s="1">
        <v>992.15</v>
      </c>
      <c r="F1305" s="1">
        <v>7400000</v>
      </c>
      <c r="G1305" s="1">
        <v>8200</v>
      </c>
      <c r="H1305" s="1">
        <v>0</v>
      </c>
      <c r="I1305" s="1">
        <v>1044.96</v>
      </c>
      <c r="J1305" s="1">
        <v>0</v>
      </c>
      <c r="K1305" s="1">
        <v>0</v>
      </c>
      <c r="L1305" s="1">
        <v>0</v>
      </c>
      <c r="M1305" s="1">
        <v>0</v>
      </c>
      <c r="N1305" s="1">
        <v>14.08</v>
      </c>
      <c r="O1305" s="1">
        <v>0</v>
      </c>
      <c r="P1305" s="1">
        <v>0</v>
      </c>
      <c r="Q1305" s="1">
        <v>-50.42</v>
      </c>
      <c r="R1305" s="1">
        <v>-30.36</v>
      </c>
      <c r="S1305" s="1">
        <v>-4.34</v>
      </c>
      <c r="T1305" s="1">
        <v>21.13</v>
      </c>
      <c r="U1305" s="1">
        <v>21.81</v>
      </c>
      <c r="V1305" s="1">
        <v>0</v>
      </c>
      <c r="W1305" s="1">
        <v>45.01</v>
      </c>
      <c r="X1305" s="1">
        <v>45.01</v>
      </c>
      <c r="Y1305" s="1">
        <v>0</v>
      </c>
      <c r="Z1305" s="1">
        <v>0</v>
      </c>
      <c r="AA1305" s="1">
        <v>0</v>
      </c>
      <c r="AB1305" s="1">
        <v>1208.53</v>
      </c>
      <c r="AC1305" s="1">
        <v>0</v>
      </c>
      <c r="AD1305" s="19">
        <f t="shared" si="1667"/>
        <v>-0.52038283533752838</v>
      </c>
      <c r="AE1305" s="1"/>
      <c r="AF1305" s="1"/>
      <c r="AG1305" s="2">
        <f t="shared" si="1703"/>
        <v>-20.060000000000002</v>
      </c>
      <c r="AH1305" s="1">
        <f t="shared" si="1650"/>
        <v>1049.8683333333333</v>
      </c>
      <c r="AI1305" s="21">
        <f t="shared" si="1651"/>
        <v>1130.4723076923078</v>
      </c>
      <c r="AJ1305" s="22">
        <f t="shared" si="1652"/>
        <v>-80.603974358974483</v>
      </c>
      <c r="AK1305" s="23">
        <f t="shared" si="1653"/>
        <v>-66.834181235431288</v>
      </c>
      <c r="AL1305" s="23">
        <f t="shared" si="1668"/>
        <v>-13.769793123543195</v>
      </c>
      <c r="AM1305" s="1"/>
      <c r="AN1305">
        <f t="shared" si="1705"/>
        <v>1014.655</v>
      </c>
      <c r="AO1305" s="4">
        <f t="shared" si="1706"/>
        <v>1037.2974999999999</v>
      </c>
      <c r="AP1305" s="4">
        <f t="shared" si="1707"/>
        <v>1076.48125</v>
      </c>
      <c r="AQ1305" s="24">
        <f t="shared" si="1708"/>
        <v>1097.1060000000002</v>
      </c>
      <c r="AR1305" t="str">
        <f t="shared" si="1709"/>
        <v>RED</v>
      </c>
      <c r="AS1305" t="str">
        <f t="shared" si="1710"/>
        <v>RED</v>
      </c>
      <c r="AT1305" t="str">
        <f t="shared" si="1711"/>
        <v>RED</v>
      </c>
      <c r="AU1305" t="str">
        <f t="shared" si="1712"/>
        <v>RED</v>
      </c>
      <c r="AV1305" t="str">
        <f t="shared" si="1713"/>
        <v>RED</v>
      </c>
      <c r="AW1305" t="str">
        <f t="shared" si="1714"/>
        <v>RED</v>
      </c>
      <c r="AX1305" s="25">
        <f t="shared" si="1715"/>
        <v>0</v>
      </c>
      <c r="AY1305" s="25">
        <f t="shared" si="1716"/>
        <v>0</v>
      </c>
      <c r="AZ1305" s="26" t="e">
        <f t="shared" si="1717"/>
        <v>#DIV/0!</v>
      </c>
      <c r="BA1305" s="1">
        <f t="shared" si="1704"/>
        <v>9075</v>
      </c>
      <c r="BB1305" s="1">
        <f t="shared" si="1704"/>
        <v>0</v>
      </c>
      <c r="BC1305" s="27">
        <f t="shared" si="1654"/>
        <v>0.90358126721763088</v>
      </c>
      <c r="BD1305" s="28" t="e">
        <f t="shared" si="1654"/>
        <v>#DIV/0!</v>
      </c>
      <c r="BE1305" s="29">
        <f t="shared" si="1656"/>
        <v>0</v>
      </c>
      <c r="BF1305" s="29">
        <f t="shared" si="1701"/>
        <v>0</v>
      </c>
      <c r="BG1305" s="30">
        <f t="shared" si="1669"/>
        <v>0</v>
      </c>
      <c r="BH1305" s="31" t="e">
        <f t="shared" si="1670"/>
        <v>#DIV/0!</v>
      </c>
      <c r="BI1305" s="31" t="e">
        <f t="shared" si="1671"/>
        <v>#DIV/0!</v>
      </c>
      <c r="BJ1305" s="32">
        <f t="shared" si="1672"/>
        <v>1116.1725370210836</v>
      </c>
      <c r="BK1305" s="24">
        <f t="shared" si="1673"/>
        <v>983.56412964558319</v>
      </c>
      <c r="BL1305" s="30">
        <f t="shared" si="1674"/>
        <v>0.13365761969006743</v>
      </c>
      <c r="BM1305" s="30">
        <f t="shared" si="1675"/>
        <v>-0.12500381698441126</v>
      </c>
      <c r="BN1305" s="30">
        <f t="shared" si="1676"/>
        <v>8.6538027056561849E-3</v>
      </c>
      <c r="BO1305" s="30">
        <f t="shared" si="1677"/>
        <v>-0.11635001427875508</v>
      </c>
      <c r="BP1305" s="30"/>
      <c r="BQ1305">
        <f t="shared" si="1678"/>
        <v>1246.67</v>
      </c>
      <c r="BR1305">
        <f t="shared" si="1679"/>
        <v>992.15</v>
      </c>
      <c r="BT1305" s="24">
        <f t="shared" si="1680"/>
        <v>1343.8966400000002</v>
      </c>
      <c r="BU1305" s="24">
        <f t="shared" si="1681"/>
        <v>1149.44336</v>
      </c>
      <c r="BV1305" s="24">
        <f t="shared" si="1682"/>
        <v>1403.9633600000002</v>
      </c>
      <c r="BW1305" s="24">
        <f t="shared" si="1683"/>
        <v>1089.37664</v>
      </c>
      <c r="BX1305">
        <f t="shared" si="1684"/>
        <v>1501.19</v>
      </c>
      <c r="BY1305" s="24">
        <f t="shared" si="1685"/>
        <v>1038.9816800000001</v>
      </c>
      <c r="BZ1305" s="15" t="str">
        <f t="shared" si="1686"/>
        <v>RED</v>
      </c>
      <c r="CA1305" s="15" t="str">
        <f t="shared" si="1687"/>
        <v>RED</v>
      </c>
      <c r="CB1305" s="15" t="str">
        <f t="shared" si="1688"/>
        <v>RED</v>
      </c>
      <c r="CC1305" s="15" t="str">
        <f t="shared" si="1689"/>
        <v>0</v>
      </c>
      <c r="CJ1305">
        <f t="shared" si="1657"/>
        <v>1246.67</v>
      </c>
      <c r="CK1305">
        <f t="shared" si="1658"/>
        <v>992.15</v>
      </c>
      <c r="CM1305" s="24">
        <f t="shared" si="1659"/>
        <v>1343.8966400000002</v>
      </c>
      <c r="CN1305" s="24">
        <f t="shared" si="1660"/>
        <v>1149.44336</v>
      </c>
      <c r="CO1305" s="24">
        <f t="shared" si="1661"/>
        <v>1403.9633600000002</v>
      </c>
      <c r="CP1305" s="24">
        <f t="shared" si="1662"/>
        <v>1089.37664</v>
      </c>
      <c r="CQ1305">
        <f t="shared" si="1663"/>
        <v>1501.19</v>
      </c>
      <c r="CR1305" s="24">
        <f t="shared" si="1664"/>
        <v>1038.9816800000001</v>
      </c>
      <c r="CS1305" s="15" t="str">
        <f t="shared" si="1665"/>
        <v>RED</v>
      </c>
      <c r="CT1305" s="15" t="str">
        <f t="shared" si="1666"/>
        <v>RED</v>
      </c>
      <c r="CU1305" s="15" t="str">
        <f t="shared" si="1690"/>
        <v>RED</v>
      </c>
      <c r="CV1305" s="15" t="str">
        <f t="shared" si="1649"/>
        <v>0</v>
      </c>
      <c r="CX1305" s="24">
        <f t="shared" si="1691"/>
        <v>1246.67</v>
      </c>
      <c r="CY1305" s="24">
        <f t="shared" si="1692"/>
        <v>992.15</v>
      </c>
      <c r="DA1305" s="24">
        <f t="shared" si="1702"/>
        <v>1343.8966400000002</v>
      </c>
      <c r="DB1305" s="24">
        <f t="shared" si="1693"/>
        <v>1149.44336</v>
      </c>
      <c r="DC1305" s="24">
        <f t="shared" si="1694"/>
        <v>1403.9633600000002</v>
      </c>
      <c r="DD1305" s="24">
        <f t="shared" si="1695"/>
        <v>1089.37664</v>
      </c>
      <c r="DE1305">
        <f t="shared" si="1696"/>
        <v>1501.19</v>
      </c>
      <c r="DF1305" s="24">
        <f t="shared" si="1697"/>
        <v>1038.9816800000001</v>
      </c>
      <c r="DG1305" s="15" t="str">
        <f t="shared" si="1698"/>
        <v>RED</v>
      </c>
      <c r="DH1305" s="15" t="str">
        <f t="shared" si="1699"/>
        <v>RED</v>
      </c>
      <c r="DI1305" s="15" t="str">
        <f t="shared" si="1700"/>
        <v>RED</v>
      </c>
    </row>
    <row r="1306" spans="1:113" x14ac:dyDescent="0.3">
      <c r="A1306" s="18">
        <v>34740</v>
      </c>
      <c r="B1306" s="1">
        <v>1061.72</v>
      </c>
      <c r="C1306" s="1">
        <v>1061.72</v>
      </c>
      <c r="D1306" s="1">
        <v>1037.1600000000001</v>
      </c>
      <c r="E1306" s="1">
        <v>1037.1600000000001</v>
      </c>
      <c r="F1306" s="1">
        <v>7400000</v>
      </c>
      <c r="G1306" s="1">
        <v>9800</v>
      </c>
      <c r="H1306" s="1">
        <v>0</v>
      </c>
      <c r="I1306" s="1">
        <v>1061.4100000000001</v>
      </c>
      <c r="J1306" s="1">
        <v>0</v>
      </c>
      <c r="K1306" s="1">
        <v>0</v>
      </c>
      <c r="L1306" s="1">
        <v>0</v>
      </c>
      <c r="M1306" s="1">
        <v>0</v>
      </c>
      <c r="N1306" s="1">
        <v>23.88</v>
      </c>
      <c r="O1306" s="1">
        <v>0</v>
      </c>
      <c r="P1306" s="1">
        <v>0</v>
      </c>
      <c r="Q1306" s="1">
        <v>-43.49</v>
      </c>
      <c r="R1306" s="1">
        <v>-25.35</v>
      </c>
      <c r="S1306" s="1">
        <v>-3.64</v>
      </c>
      <c r="T1306" s="1">
        <v>23.74</v>
      </c>
      <c r="U1306" s="1">
        <v>17.93</v>
      </c>
      <c r="V1306" s="1">
        <v>0</v>
      </c>
      <c r="W1306" s="1">
        <v>21.44</v>
      </c>
      <c r="X1306" s="1">
        <v>39.130000000000003</v>
      </c>
      <c r="Y1306" s="1">
        <v>0</v>
      </c>
      <c r="Z1306" s="1">
        <v>0</v>
      </c>
      <c r="AA1306" s="1">
        <v>0</v>
      </c>
      <c r="AB1306" s="1">
        <v>1197.3900000000001</v>
      </c>
      <c r="AC1306" s="1">
        <v>0</v>
      </c>
      <c r="AD1306" s="19">
        <f t="shared" si="1667"/>
        <v>-0.49619927556808119</v>
      </c>
      <c r="AE1306" s="1"/>
      <c r="AF1306" s="1"/>
      <c r="AG1306" s="2">
        <f t="shared" si="1703"/>
        <v>-18.14</v>
      </c>
      <c r="AH1306" s="1">
        <f t="shared" si="1650"/>
        <v>1072.9033333333334</v>
      </c>
      <c r="AI1306" s="21">
        <f t="shared" si="1651"/>
        <v>1148.2615384615385</v>
      </c>
      <c r="AJ1306" s="22">
        <f t="shared" si="1652"/>
        <v>-75.3582051282051</v>
      </c>
      <c r="AK1306" s="23">
        <f t="shared" si="1653"/>
        <v>-56.697604312354372</v>
      </c>
      <c r="AL1306" s="23">
        <f t="shared" si="1668"/>
        <v>-18.660600815850728</v>
      </c>
      <c r="AM1306" s="1"/>
      <c r="AN1306">
        <f>AVERAGE(E1306:E1307)</f>
        <v>1056.7249999999999</v>
      </c>
      <c r="AO1306" s="4">
        <f>AVERAGE(E1306:E1309)</f>
        <v>1058.1575</v>
      </c>
      <c r="AP1306" s="4">
        <f>AVERAGE(E1306:E1313)</f>
        <v>1099.6512499999999</v>
      </c>
      <c r="AQ1306" s="24">
        <f>AVERAGE(E1306:E1315)</f>
        <v>1121.1420000000001</v>
      </c>
      <c r="AR1306" t="str">
        <f>IF(E1306&gt;AN1306,"GREEN","RED")</f>
        <v>RED</v>
      </c>
      <c r="AS1306" t="str">
        <f>IF(E1306&gt;AO1306,"GREEN","RED")</f>
        <v>RED</v>
      </c>
      <c r="AT1306" t="str">
        <f>IF(E1306&gt;AP1306,"GREEN","RED")</f>
        <v>RED</v>
      </c>
      <c r="AU1306" t="str">
        <f>IF(E1306&gt;AQ1306,"GREEN","RED")</f>
        <v>RED</v>
      </c>
      <c r="AV1306" t="str">
        <f>IF(AN1306&gt;AO1306,"GREEN","RED")</f>
        <v>RED</v>
      </c>
      <c r="AW1306" t="str">
        <f>IF(AN1306&gt;AP1306,"GREEN","RED")</f>
        <v>RED</v>
      </c>
      <c r="AX1306" s="25">
        <f>(IF(AF1311&gt;0,AF1311,0)+IF(AF1306&gt;0,AF1306,0)+IF(AF1307&gt;0,AF1307,0)+IF(AF1308&gt;0,AF1308,0)+IF(AF1309&gt;0,AF1309,0)+IF(AF1310&gt;0,AF1310,0))/6</f>
        <v>0</v>
      </c>
      <c r="AY1306" s="25">
        <f>ABS((IF(AF1311&lt;0,AF1311,0)+IF(AF1306&lt;0,AF1306,0)+IF(AF1307&lt;0,AF1307,0)+IF(AF1308&lt;0,AF1308,0)+IF(AF1309&lt;0,AF1309,0)+IF(AF1310&lt;0,AF1310,0))/6)</f>
        <v>0</v>
      </c>
      <c r="AZ1306" s="26" t="e">
        <f>100-100*(1/(1+(AX1306/AY1306)))</f>
        <v>#DIV/0!</v>
      </c>
      <c r="BA1306" s="1">
        <f t="shared" si="1704"/>
        <v>9025</v>
      </c>
      <c r="BB1306" s="1">
        <f t="shared" si="1704"/>
        <v>0</v>
      </c>
      <c r="BC1306" s="27">
        <f t="shared" si="1654"/>
        <v>1.0858725761772854</v>
      </c>
      <c r="BD1306" s="28" t="e">
        <f t="shared" si="1654"/>
        <v>#DIV/0!</v>
      </c>
      <c r="BE1306" s="29">
        <f t="shared" si="1656"/>
        <v>0</v>
      </c>
      <c r="BF1306" s="29">
        <f t="shared" si="1701"/>
        <v>8.0510143785700254</v>
      </c>
      <c r="BG1306" s="30">
        <f t="shared" si="1669"/>
        <v>0</v>
      </c>
      <c r="BH1306" s="31" t="e">
        <f t="shared" si="1670"/>
        <v>#DIV/0!</v>
      </c>
      <c r="BI1306" s="31" t="e">
        <f t="shared" si="1671"/>
        <v>#DIV/0!</v>
      </c>
      <c r="BJ1306" s="32">
        <f t="shared" si="1672"/>
        <v>1138.9890009675994</v>
      </c>
      <c r="BK1306" s="24">
        <f t="shared" si="1673"/>
        <v>1006.8176656990676</v>
      </c>
      <c r="BL1306" s="30">
        <f t="shared" si="1674"/>
        <v>0.1274358201902617</v>
      </c>
      <c r="BM1306" s="30">
        <f t="shared" si="1675"/>
        <v>-9.8180609517913631E-2</v>
      </c>
      <c r="BN1306" s="30">
        <f t="shared" si="1676"/>
        <v>2.9255210672348063E-2</v>
      </c>
      <c r="BO1306" s="30">
        <f t="shared" si="1677"/>
        <v>-6.8925398845565561E-2</v>
      </c>
      <c r="BP1306" s="30"/>
      <c r="BQ1306">
        <f t="shared" si="1678"/>
        <v>1246.67</v>
      </c>
      <c r="BR1306">
        <f t="shared" si="1679"/>
        <v>1037.1600000000001</v>
      </c>
      <c r="BT1306" s="24">
        <f t="shared" si="1680"/>
        <v>1326.70282</v>
      </c>
      <c r="BU1306" s="24">
        <f t="shared" si="1681"/>
        <v>1166.6371800000002</v>
      </c>
      <c r="BV1306" s="24">
        <f t="shared" si="1682"/>
        <v>1376.1471800000002</v>
      </c>
      <c r="BW1306" s="24">
        <f t="shared" si="1683"/>
        <v>1117.19282</v>
      </c>
      <c r="BX1306">
        <f t="shared" si="1684"/>
        <v>1456.18</v>
      </c>
      <c r="BY1306" s="24">
        <f t="shared" si="1685"/>
        <v>1075.70984</v>
      </c>
      <c r="BZ1306" s="15" t="str">
        <f t="shared" si="1686"/>
        <v>RED</v>
      </c>
      <c r="CA1306" s="15" t="str">
        <f t="shared" si="1687"/>
        <v>RED</v>
      </c>
      <c r="CB1306" s="15" t="str">
        <f t="shared" si="1688"/>
        <v>RED</v>
      </c>
      <c r="CC1306" s="15" t="str">
        <f t="shared" si="1689"/>
        <v>0</v>
      </c>
      <c r="CJ1306">
        <f t="shared" si="1657"/>
        <v>1246.67</v>
      </c>
      <c r="CK1306">
        <f t="shared" si="1658"/>
        <v>1037.1600000000001</v>
      </c>
      <c r="CM1306" s="24">
        <f t="shared" si="1659"/>
        <v>1326.70282</v>
      </c>
      <c r="CN1306" s="24">
        <f t="shared" si="1660"/>
        <v>1166.6371800000002</v>
      </c>
      <c r="CO1306" s="24">
        <f t="shared" si="1661"/>
        <v>1376.1471800000002</v>
      </c>
      <c r="CP1306" s="24">
        <f t="shared" si="1662"/>
        <v>1117.19282</v>
      </c>
      <c r="CQ1306">
        <f t="shared" si="1663"/>
        <v>1456.18</v>
      </c>
      <c r="CR1306" s="24">
        <f t="shared" si="1664"/>
        <v>1075.70984</v>
      </c>
      <c r="CS1306" s="15" t="str">
        <f t="shared" si="1665"/>
        <v>RED</v>
      </c>
      <c r="CT1306" s="15" t="str">
        <f t="shared" si="1666"/>
        <v>RED</v>
      </c>
      <c r="CU1306" s="15" t="str">
        <f t="shared" si="1690"/>
        <v>RED</v>
      </c>
      <c r="CV1306" s="15" t="str">
        <f t="shared" si="1649"/>
        <v>0</v>
      </c>
      <c r="CX1306" s="24">
        <f t="shared" si="1691"/>
        <v>1246.67</v>
      </c>
      <c r="CY1306" s="24">
        <f t="shared" si="1692"/>
        <v>1037.1600000000001</v>
      </c>
      <c r="DA1306" s="24">
        <f t="shared" si="1702"/>
        <v>1326.70282</v>
      </c>
      <c r="DB1306" s="24">
        <f t="shared" si="1693"/>
        <v>1166.6371800000002</v>
      </c>
      <c r="DC1306" s="24">
        <f t="shared" si="1694"/>
        <v>1376.1471800000002</v>
      </c>
      <c r="DD1306" s="24">
        <f t="shared" si="1695"/>
        <v>1117.19282</v>
      </c>
      <c r="DE1306">
        <f t="shared" si="1696"/>
        <v>1456.18</v>
      </c>
      <c r="DF1306" s="24">
        <f t="shared" si="1697"/>
        <v>1075.70984</v>
      </c>
      <c r="DG1306" s="15" t="str">
        <f t="shared" si="1698"/>
        <v>RED</v>
      </c>
      <c r="DH1306" s="15" t="str">
        <f t="shared" si="1699"/>
        <v>RED</v>
      </c>
      <c r="DI1306" s="15" t="str">
        <f t="shared" si="1700"/>
        <v>RED</v>
      </c>
    </row>
    <row r="1307" spans="1:113" x14ac:dyDescent="0.3">
      <c r="A1307" s="18">
        <v>34733</v>
      </c>
      <c r="B1307" s="1">
        <v>1058.5999999999999</v>
      </c>
      <c r="C1307" s="1">
        <v>1076.29</v>
      </c>
      <c r="D1307" s="1">
        <v>1058.5999999999999</v>
      </c>
      <c r="E1307" s="1">
        <v>1076.29</v>
      </c>
      <c r="F1307" s="1">
        <v>6800000</v>
      </c>
      <c r="G1307" s="1">
        <v>10900</v>
      </c>
      <c r="H1307" s="1">
        <v>0</v>
      </c>
      <c r="I1307" s="1">
        <v>1080.05</v>
      </c>
      <c r="J1307" s="1">
        <v>0</v>
      </c>
      <c r="K1307" s="1">
        <v>0</v>
      </c>
      <c r="L1307" s="1">
        <v>0</v>
      </c>
      <c r="M1307" s="1">
        <v>0</v>
      </c>
      <c r="N1307" s="1">
        <v>40.03</v>
      </c>
      <c r="O1307" s="1">
        <v>32.700000000000003</v>
      </c>
      <c r="P1307" s="1">
        <v>32.700000000000003</v>
      </c>
      <c r="Q1307" s="1">
        <v>-38.6</v>
      </c>
      <c r="R1307" s="1">
        <v>-20.81</v>
      </c>
      <c r="S1307" s="1">
        <v>3.13</v>
      </c>
      <c r="T1307" s="1">
        <v>20.56</v>
      </c>
      <c r="U1307" s="1">
        <v>11.49</v>
      </c>
      <c r="V1307" s="1">
        <v>32.700000000000003</v>
      </c>
      <c r="W1307" s="1">
        <v>0</v>
      </c>
      <c r="X1307" s="1">
        <v>32.700000000000003</v>
      </c>
      <c r="Y1307" s="1">
        <v>0</v>
      </c>
      <c r="Z1307" s="1">
        <v>0</v>
      </c>
      <c r="AA1307" s="1">
        <v>0</v>
      </c>
      <c r="AB1307" s="1">
        <v>1197.3900000000001</v>
      </c>
      <c r="AC1307" s="1">
        <v>0</v>
      </c>
      <c r="AD1307" s="19">
        <f t="shared" si="1667"/>
        <v>0.43820608919417325</v>
      </c>
      <c r="AE1307" s="1"/>
      <c r="AF1307" s="1"/>
      <c r="AG1307" s="2">
        <f t="shared" si="1703"/>
        <v>-17.790000000000003</v>
      </c>
      <c r="AH1307" s="1">
        <f t="shared" si="1650"/>
        <v>1097.0899999999999</v>
      </c>
      <c r="AI1307" s="21">
        <f t="shared" si="1651"/>
        <v>1157.52</v>
      </c>
      <c r="AJ1307" s="22">
        <f t="shared" si="1652"/>
        <v>-60.430000000000064</v>
      </c>
      <c r="AK1307" s="23">
        <f t="shared" si="1653"/>
        <v>-44.152080808080882</v>
      </c>
      <c r="AL1307" s="23">
        <f t="shared" si="1668"/>
        <v>-16.277919191919182</v>
      </c>
      <c r="AM1307" s="1"/>
      <c r="AN1307">
        <f t="shared" ref="AN1307:AN1318" si="1718">AVERAGE(E1307:E1308)</f>
        <v>1059.94</v>
      </c>
      <c r="AO1307" s="4">
        <f t="shared" ref="AO1307:AO1318" si="1719">AVERAGE(E1307:E1310)</f>
        <v>1067.4750000000001</v>
      </c>
      <c r="AP1307" s="4">
        <f t="shared" ref="AP1307:AP1318" si="1720">AVERAGE(E1307:E1314)</f>
        <v>1117.71875</v>
      </c>
      <c r="AQ1307" s="24">
        <f t="shared" ref="AQ1307:AQ1318" si="1721">AVERAGE(E1307:E1316)</f>
        <v>1142.0160000000001</v>
      </c>
      <c r="AR1307" t="str">
        <f t="shared" ref="AR1307:AR1318" si="1722">IF(E1307&gt;AN1307,"GREEN","RED")</f>
        <v>GREEN</v>
      </c>
      <c r="AS1307" t="str">
        <f t="shared" ref="AS1307:AS1318" si="1723">IF(E1307&gt;AO1307,"GREEN","RED")</f>
        <v>GREEN</v>
      </c>
      <c r="AT1307" t="str">
        <f t="shared" ref="AT1307:AT1318" si="1724">IF(E1307&gt;AP1307,"GREEN","RED")</f>
        <v>RED</v>
      </c>
      <c r="AU1307" t="str">
        <f t="shared" ref="AU1307:AU1318" si="1725">IF(E1307&gt;AQ1307,"GREEN","RED")</f>
        <v>RED</v>
      </c>
      <c r="AV1307" t="str">
        <f t="shared" ref="AV1307:AV1318" si="1726">IF(AN1307&gt;AO1307,"GREEN","RED")</f>
        <v>RED</v>
      </c>
      <c r="AW1307" t="str">
        <f t="shared" ref="AW1307:AW1318" si="1727">IF(AN1307&gt;AP1307,"GREEN","RED")</f>
        <v>RED</v>
      </c>
      <c r="AX1307" s="25">
        <f t="shared" ref="AX1307:AX1318" si="1728">(IF(AF1312&gt;0,AF1312,0)+IF(AF1307&gt;0,AF1307,0)+IF(AF1308&gt;0,AF1308,0)+IF(AF1309&gt;0,AF1309,0)+IF(AF1310&gt;0,AF1310,0)+IF(AF1311&gt;0,AF1311,0))/6</f>
        <v>0</v>
      </c>
      <c r="AY1307" s="25">
        <f t="shared" ref="AY1307:AY1318" si="1729">ABS((IF(AF1312&lt;0,AF1312,0)+IF(AF1307&lt;0,AF1307,0)+IF(AF1308&lt;0,AF1308,0)+IF(AF1309&lt;0,AF1309,0)+IF(AF1310&lt;0,AF1310,0)+IF(AF1311&lt;0,AF1311,0))/6)</f>
        <v>0</v>
      </c>
      <c r="AZ1307" s="26" t="e">
        <f t="shared" ref="AZ1307:AZ1318" si="1730">100-100*(1/(1+(AX1307/AY1307)))</f>
        <v>#DIV/0!</v>
      </c>
      <c r="BA1307" s="1">
        <f t="shared" si="1704"/>
        <v>8600</v>
      </c>
      <c r="BB1307" s="1">
        <f t="shared" si="1704"/>
        <v>0</v>
      </c>
      <c r="BC1307" s="27">
        <f t="shared" si="1654"/>
        <v>1.2674418604651163</v>
      </c>
      <c r="BD1307" s="28" t="e">
        <f t="shared" si="1654"/>
        <v>#DIV/0!</v>
      </c>
      <c r="BE1307" s="29">
        <f t="shared" si="1656"/>
        <v>16.102028757140051</v>
      </c>
      <c r="BF1307" s="29">
        <f t="shared" si="1701"/>
        <v>8.0510143785700254</v>
      </c>
      <c r="BG1307" s="30">
        <f t="shared" si="1669"/>
        <v>0</v>
      </c>
      <c r="BH1307" s="31" t="e">
        <f t="shared" si="1670"/>
        <v>#DIV/0!</v>
      </c>
      <c r="BI1307" s="31" t="e">
        <f t="shared" si="1671"/>
        <v>#DIV/0!</v>
      </c>
      <c r="BJ1307" s="32">
        <f t="shared" si="1672"/>
        <v>1197.627931548247</v>
      </c>
      <c r="BK1307" s="24">
        <f t="shared" si="1673"/>
        <v>996.55206845175292</v>
      </c>
      <c r="BL1307" s="30">
        <f t="shared" si="1674"/>
        <v>0.18682312675625912</v>
      </c>
      <c r="BM1307" s="30">
        <f t="shared" si="1675"/>
        <v>-0.11273720981171159</v>
      </c>
      <c r="BN1307" s="30">
        <f t="shared" si="1676"/>
        <v>7.4085916944547525E-2</v>
      </c>
      <c r="BO1307" s="30">
        <f t="shared" si="1677"/>
        <v>-3.8651292867164067E-2</v>
      </c>
      <c r="BP1307" s="30"/>
      <c r="BQ1307">
        <f t="shared" si="1678"/>
        <v>1246.67</v>
      </c>
      <c r="BR1307">
        <f t="shared" si="1679"/>
        <v>1043.5899999999999</v>
      </c>
      <c r="BT1307" s="24">
        <f t="shared" si="1680"/>
        <v>1324.24656</v>
      </c>
      <c r="BU1307" s="24">
        <f t="shared" si="1681"/>
        <v>1169.0934400000001</v>
      </c>
      <c r="BV1307" s="24">
        <f t="shared" si="1682"/>
        <v>1372.1734400000003</v>
      </c>
      <c r="BW1307" s="24">
        <f t="shared" si="1683"/>
        <v>1121.1665599999999</v>
      </c>
      <c r="BX1307">
        <f t="shared" si="1684"/>
        <v>1449.7500000000002</v>
      </c>
      <c r="BY1307" s="24">
        <f t="shared" si="1685"/>
        <v>1080.9567199999999</v>
      </c>
      <c r="BZ1307" s="15" t="str">
        <f t="shared" si="1686"/>
        <v>RED</v>
      </c>
      <c r="CA1307" s="15" t="str">
        <f t="shared" si="1687"/>
        <v>RED</v>
      </c>
      <c r="CB1307" s="15" t="str">
        <f t="shared" si="1688"/>
        <v>RED</v>
      </c>
      <c r="CC1307" s="15" t="str">
        <f t="shared" si="1689"/>
        <v>GREEN</v>
      </c>
      <c r="CJ1307">
        <f t="shared" si="1657"/>
        <v>1246.67</v>
      </c>
      <c r="CK1307">
        <f t="shared" si="1658"/>
        <v>1043.5899999999999</v>
      </c>
      <c r="CM1307" s="24">
        <f t="shared" si="1659"/>
        <v>1324.24656</v>
      </c>
      <c r="CN1307" s="24">
        <f t="shared" si="1660"/>
        <v>1169.0934400000001</v>
      </c>
      <c r="CO1307" s="24">
        <f t="shared" si="1661"/>
        <v>1372.1734400000003</v>
      </c>
      <c r="CP1307" s="24">
        <f t="shared" si="1662"/>
        <v>1121.1665599999999</v>
      </c>
      <c r="CQ1307">
        <f t="shared" si="1663"/>
        <v>1449.7500000000002</v>
      </c>
      <c r="CR1307" s="24">
        <f t="shared" si="1664"/>
        <v>1080.9567199999999</v>
      </c>
      <c r="CS1307" s="15" t="str">
        <f t="shared" si="1665"/>
        <v>RED</v>
      </c>
      <c r="CT1307" s="15" t="str">
        <f t="shared" si="1666"/>
        <v>RED</v>
      </c>
      <c r="CU1307" s="15" t="str">
        <f t="shared" si="1690"/>
        <v>RED</v>
      </c>
      <c r="CV1307" s="15" t="str">
        <f t="shared" si="1649"/>
        <v>0</v>
      </c>
      <c r="CX1307" s="24">
        <f t="shared" si="1691"/>
        <v>1246.67</v>
      </c>
      <c r="CY1307" s="24">
        <f t="shared" si="1692"/>
        <v>1043.5899999999999</v>
      </c>
      <c r="DA1307" s="24">
        <f t="shared" si="1702"/>
        <v>1324.24656</v>
      </c>
      <c r="DB1307" s="24">
        <f t="shared" si="1693"/>
        <v>1169.0934400000001</v>
      </c>
      <c r="DC1307" s="24">
        <f t="shared" si="1694"/>
        <v>1372.1734400000003</v>
      </c>
      <c r="DD1307" s="24">
        <f t="shared" si="1695"/>
        <v>1121.1665599999999</v>
      </c>
      <c r="DE1307">
        <f t="shared" si="1696"/>
        <v>1449.7500000000002</v>
      </c>
      <c r="DF1307" s="24">
        <f t="shared" si="1697"/>
        <v>1080.9567199999999</v>
      </c>
      <c r="DG1307" s="15" t="str">
        <f t="shared" si="1698"/>
        <v>RED</v>
      </c>
      <c r="DH1307" s="15" t="str">
        <f t="shared" si="1699"/>
        <v>RED</v>
      </c>
      <c r="DI1307" s="15" t="str">
        <f t="shared" si="1700"/>
        <v>RED</v>
      </c>
    </row>
    <row r="1308" spans="1:113" x14ac:dyDescent="0.3">
      <c r="A1308" s="18">
        <v>34726</v>
      </c>
      <c r="B1308" s="1">
        <v>1041.78</v>
      </c>
      <c r="C1308" s="1">
        <v>1043.5899999999999</v>
      </c>
      <c r="D1308" s="1">
        <v>1019.2</v>
      </c>
      <c r="E1308" s="1">
        <v>1043.5899999999999</v>
      </c>
      <c r="F1308" s="1">
        <v>4900000</v>
      </c>
      <c r="G1308" s="1">
        <v>7400</v>
      </c>
      <c r="H1308" s="1">
        <v>0</v>
      </c>
      <c r="I1308" s="1">
        <v>1101.25</v>
      </c>
      <c r="J1308" s="1">
        <v>0</v>
      </c>
      <c r="K1308" s="1">
        <v>0</v>
      </c>
      <c r="L1308" s="1">
        <v>0</v>
      </c>
      <c r="M1308" s="1">
        <v>0</v>
      </c>
      <c r="N1308" s="1">
        <v>3.79</v>
      </c>
      <c r="O1308" s="1">
        <v>0</v>
      </c>
      <c r="P1308" s="1">
        <v>0</v>
      </c>
      <c r="Q1308" s="1">
        <v>-35.78</v>
      </c>
      <c r="R1308" s="1">
        <v>-16.37</v>
      </c>
      <c r="S1308" s="1">
        <v>-2.98</v>
      </c>
      <c r="T1308" s="1">
        <v>9.5</v>
      </c>
      <c r="U1308" s="1">
        <v>9.15</v>
      </c>
      <c r="V1308" s="1">
        <v>0</v>
      </c>
      <c r="W1308" s="1">
        <v>56.39</v>
      </c>
      <c r="X1308" s="1">
        <v>56.39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9">
        <f t="shared" si="1667"/>
        <v>-0.43524161310677878</v>
      </c>
      <c r="AE1308" s="1"/>
      <c r="AF1308" s="1"/>
      <c r="AG1308" s="2">
        <f t="shared" si="1703"/>
        <v>-19.41</v>
      </c>
      <c r="AH1308" s="1">
        <f t="shared" si="1650"/>
        <v>1113.9599999999998</v>
      </c>
      <c r="AI1308" s="21">
        <f t="shared" si="1651"/>
        <v>1164.9045454545453</v>
      </c>
      <c r="AJ1308" s="22">
        <f t="shared" si="1652"/>
        <v>-50.944545454545505</v>
      </c>
      <c r="AK1308" s="23">
        <f t="shared" si="1653"/>
        <v>-31.752705808080862</v>
      </c>
      <c r="AL1308" s="23">
        <f t="shared" si="1668"/>
        <v>-19.191839646464643</v>
      </c>
      <c r="AM1308" s="1"/>
      <c r="AN1308">
        <f t="shared" si="1718"/>
        <v>1059.5899999999999</v>
      </c>
      <c r="AO1308" s="4">
        <f t="shared" si="1719"/>
        <v>1080.9924999999998</v>
      </c>
      <c r="AP1308" s="4">
        <f t="shared" si="1720"/>
        <v>1137.2462499999999</v>
      </c>
      <c r="AQ1308" s="24">
        <f t="shared" si="1721"/>
        <v>1159.0539999999999</v>
      </c>
      <c r="AR1308" t="str">
        <f t="shared" si="1722"/>
        <v>RED</v>
      </c>
      <c r="AS1308" t="str">
        <f t="shared" si="1723"/>
        <v>RED</v>
      </c>
      <c r="AT1308" t="str">
        <f t="shared" si="1724"/>
        <v>RED</v>
      </c>
      <c r="AU1308" t="str">
        <f t="shared" si="1725"/>
        <v>RED</v>
      </c>
      <c r="AV1308" t="str">
        <f t="shared" si="1726"/>
        <v>RED</v>
      </c>
      <c r="AW1308" t="str">
        <f t="shared" si="1727"/>
        <v>RED</v>
      </c>
      <c r="AX1308" s="25">
        <f t="shared" si="1728"/>
        <v>0</v>
      </c>
      <c r="AY1308" s="25">
        <f t="shared" si="1729"/>
        <v>0</v>
      </c>
      <c r="AZ1308" s="26" t="e">
        <f t="shared" si="1730"/>
        <v>#DIV/0!</v>
      </c>
      <c r="BA1308" s="1">
        <f t="shared" si="1704"/>
        <v>6925</v>
      </c>
      <c r="BB1308" s="1">
        <f t="shared" si="1704"/>
        <v>0</v>
      </c>
      <c r="BC1308" s="27">
        <f t="shared" si="1654"/>
        <v>1.0685920577617329</v>
      </c>
      <c r="BD1308" s="28" t="e">
        <f t="shared" si="1654"/>
        <v>#DIV/0!</v>
      </c>
      <c r="BE1308" s="29">
        <f t="shared" si="1656"/>
        <v>0</v>
      </c>
      <c r="BF1308" s="29">
        <f t="shared" si="1701"/>
        <v>0.33673943334877338</v>
      </c>
      <c r="BG1308" s="30">
        <f t="shared" si="1669"/>
        <v>0</v>
      </c>
      <c r="BH1308" s="31" t="e">
        <f t="shared" si="1670"/>
        <v>#DIV/0!</v>
      </c>
      <c r="BI1308" s="31" t="e">
        <f t="shared" si="1671"/>
        <v>#DIV/0!</v>
      </c>
      <c r="BJ1308" s="32">
        <f t="shared" si="1672"/>
        <v>1230.4486246806955</v>
      </c>
      <c r="BK1308" s="24">
        <f t="shared" si="1673"/>
        <v>997.471375319304</v>
      </c>
      <c r="BL1308" s="30">
        <f t="shared" si="1674"/>
        <v>0.22324595804999237</v>
      </c>
      <c r="BM1308" s="30">
        <f t="shared" si="1675"/>
        <v>-0.17905367498796998</v>
      </c>
      <c r="BN1308" s="30">
        <f t="shared" si="1676"/>
        <v>4.4192283062022365E-2</v>
      </c>
      <c r="BO1308" s="30">
        <f t="shared" si="1677"/>
        <v>-0.13486139192594762</v>
      </c>
      <c r="BP1308" s="30"/>
      <c r="BQ1308">
        <f t="shared" si="1678"/>
        <v>1246.67</v>
      </c>
      <c r="BR1308">
        <f t="shared" si="1679"/>
        <v>1043.5899999999999</v>
      </c>
      <c r="BT1308" s="24">
        <f t="shared" si="1680"/>
        <v>1324.24656</v>
      </c>
      <c r="BU1308" s="24">
        <f t="shared" si="1681"/>
        <v>1169.0934400000001</v>
      </c>
      <c r="BV1308" s="24">
        <f t="shared" si="1682"/>
        <v>1372.1734400000003</v>
      </c>
      <c r="BW1308" s="24">
        <f t="shared" si="1683"/>
        <v>1121.1665599999999</v>
      </c>
      <c r="BX1308">
        <f t="shared" si="1684"/>
        <v>1449.7500000000002</v>
      </c>
      <c r="BY1308" s="24">
        <f t="shared" si="1685"/>
        <v>1080.9567199999999</v>
      </c>
      <c r="BZ1308" s="15" t="str">
        <f t="shared" si="1686"/>
        <v>RED</v>
      </c>
      <c r="CA1308" s="15" t="str">
        <f t="shared" si="1687"/>
        <v>RED</v>
      </c>
      <c r="CB1308" s="15" t="str">
        <f t="shared" si="1688"/>
        <v>RED</v>
      </c>
      <c r="CC1308" s="15" t="str">
        <f t="shared" si="1689"/>
        <v>0</v>
      </c>
      <c r="CJ1308">
        <f t="shared" si="1657"/>
        <v>1246.67</v>
      </c>
      <c r="CK1308">
        <f t="shared" si="1658"/>
        <v>1043.5899999999999</v>
      </c>
      <c r="CM1308" s="24">
        <f t="shared" si="1659"/>
        <v>1324.24656</v>
      </c>
      <c r="CN1308" s="24">
        <f t="shared" si="1660"/>
        <v>1169.0934400000001</v>
      </c>
      <c r="CO1308" s="24">
        <f t="shared" si="1661"/>
        <v>1372.1734400000003</v>
      </c>
      <c r="CP1308" s="24">
        <f t="shared" si="1662"/>
        <v>1121.1665599999999</v>
      </c>
      <c r="CQ1308">
        <f t="shared" si="1663"/>
        <v>1449.7500000000002</v>
      </c>
      <c r="CR1308" s="24">
        <f t="shared" si="1664"/>
        <v>1080.9567199999999</v>
      </c>
      <c r="CS1308" s="15" t="str">
        <f t="shared" si="1665"/>
        <v>RED</v>
      </c>
      <c r="CT1308" s="15" t="str">
        <f t="shared" si="1666"/>
        <v>RED</v>
      </c>
      <c r="CU1308" s="15" t="str">
        <f t="shared" si="1690"/>
        <v>RED</v>
      </c>
      <c r="CV1308" s="15" t="str">
        <f t="shared" si="1649"/>
        <v>0</v>
      </c>
      <c r="CX1308" s="24">
        <f t="shared" si="1691"/>
        <v>1246.67</v>
      </c>
      <c r="CY1308" s="24">
        <f t="shared" si="1692"/>
        <v>1043.5899999999999</v>
      </c>
      <c r="DA1308" s="24">
        <f t="shared" si="1702"/>
        <v>1324.24656</v>
      </c>
      <c r="DB1308" s="24">
        <f t="shared" si="1693"/>
        <v>1169.0934400000001</v>
      </c>
      <c r="DC1308" s="24">
        <f t="shared" si="1694"/>
        <v>1372.1734400000003</v>
      </c>
      <c r="DD1308" s="24">
        <f t="shared" si="1695"/>
        <v>1121.1665599999999</v>
      </c>
      <c r="DE1308">
        <f t="shared" si="1696"/>
        <v>1449.7500000000002</v>
      </c>
      <c r="DF1308" s="24">
        <f t="shared" si="1697"/>
        <v>1080.9567199999999</v>
      </c>
      <c r="DG1308" s="15" t="str">
        <f t="shared" si="1698"/>
        <v>RED</v>
      </c>
      <c r="DH1308" s="15" t="str">
        <f t="shared" si="1699"/>
        <v>RED</v>
      </c>
      <c r="DI1308" s="15" t="str">
        <f t="shared" si="1700"/>
        <v>RED</v>
      </c>
    </row>
    <row r="1309" spans="1:113" x14ac:dyDescent="0.3">
      <c r="A1309" s="18">
        <v>34719</v>
      </c>
      <c r="B1309" s="1">
        <v>1087.8</v>
      </c>
      <c r="C1309" s="1">
        <v>1091.57</v>
      </c>
      <c r="D1309" s="1">
        <v>1075.5899999999999</v>
      </c>
      <c r="E1309" s="1">
        <v>1075.5899999999999</v>
      </c>
      <c r="F1309" s="1">
        <v>5600000</v>
      </c>
      <c r="G1309" s="1">
        <v>8000</v>
      </c>
      <c r="H1309" s="1">
        <v>0</v>
      </c>
      <c r="I1309" s="1">
        <v>1128.03</v>
      </c>
      <c r="J1309" s="1">
        <v>0</v>
      </c>
      <c r="K1309" s="1">
        <v>0</v>
      </c>
      <c r="L1309" s="1">
        <v>0</v>
      </c>
      <c r="M1309" s="1">
        <v>0</v>
      </c>
      <c r="N1309" s="1">
        <v>6.26</v>
      </c>
      <c r="O1309" s="1">
        <v>1.1599999999999999</v>
      </c>
      <c r="P1309" s="1">
        <v>1.1599999999999999</v>
      </c>
      <c r="Q1309" s="1">
        <v>-28.32</v>
      </c>
      <c r="R1309" s="1">
        <v>-11.52</v>
      </c>
      <c r="S1309" s="1">
        <v>0.11</v>
      </c>
      <c r="T1309" s="1">
        <v>4.4000000000000004</v>
      </c>
      <c r="U1309" s="1">
        <v>14.21</v>
      </c>
      <c r="V1309" s="1">
        <v>0</v>
      </c>
      <c r="W1309" s="1">
        <v>0</v>
      </c>
      <c r="X1309" s="1">
        <v>17.14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9">
        <f t="shared" si="1667"/>
        <v>1.7883472890930164E-2</v>
      </c>
      <c r="AE1309" s="1"/>
      <c r="AF1309" s="1"/>
      <c r="AG1309" s="2">
        <f t="shared" si="1703"/>
        <v>-16.8</v>
      </c>
      <c r="AH1309" s="1">
        <f t="shared" si="1650"/>
        <v>1136.9783333333332</v>
      </c>
      <c r="AI1309" s="21">
        <f t="shared" si="1651"/>
        <v>1177.0360000000001</v>
      </c>
      <c r="AJ1309" s="22">
        <f t="shared" si="1652"/>
        <v>-40.057666666666819</v>
      </c>
      <c r="AK1309" s="23">
        <f t="shared" si="1653"/>
        <v>-19.456390873015891</v>
      </c>
      <c r="AL1309" s="23">
        <f t="shared" si="1668"/>
        <v>-20.601275793650927</v>
      </c>
      <c r="AM1309" s="1"/>
      <c r="AN1309">
        <f t="shared" si="1718"/>
        <v>1075.01</v>
      </c>
      <c r="AO1309" s="4">
        <f t="shared" si="1719"/>
        <v>1115.665</v>
      </c>
      <c r="AP1309" s="4">
        <f t="shared" si="1720"/>
        <v>1162.5350000000001</v>
      </c>
      <c r="AQ1309" s="24">
        <f t="shared" si="1721"/>
        <v>1177.0360000000001</v>
      </c>
      <c r="AR1309" t="str">
        <f t="shared" si="1722"/>
        <v>GREEN</v>
      </c>
      <c r="AS1309" t="str">
        <f t="shared" si="1723"/>
        <v>RED</v>
      </c>
      <c r="AT1309" t="str">
        <f t="shared" si="1724"/>
        <v>RED</v>
      </c>
      <c r="AU1309" t="str">
        <f t="shared" si="1725"/>
        <v>RED</v>
      </c>
      <c r="AV1309" t="str">
        <f t="shared" si="1726"/>
        <v>RED</v>
      </c>
      <c r="AW1309" t="str">
        <f t="shared" si="1727"/>
        <v>RED</v>
      </c>
      <c r="AX1309" s="25">
        <f t="shared" si="1728"/>
        <v>0</v>
      </c>
      <c r="AY1309" s="25">
        <f t="shared" si="1729"/>
        <v>0</v>
      </c>
      <c r="AZ1309" s="26" t="e">
        <f t="shared" si="1730"/>
        <v>#DIV/0!</v>
      </c>
      <c r="BA1309" s="1">
        <f t="shared" si="1704"/>
        <v>5075</v>
      </c>
      <c r="BB1309" s="1">
        <f t="shared" si="1704"/>
        <v>0</v>
      </c>
      <c r="BC1309" s="27">
        <f t="shared" si="1654"/>
        <v>1.5763546798029557</v>
      </c>
      <c r="BD1309" s="28" t="e">
        <f t="shared" si="1654"/>
        <v>#DIV/0!</v>
      </c>
      <c r="BE1309" s="29">
        <f t="shared" si="1656"/>
        <v>0.67347886669754675</v>
      </c>
      <c r="BF1309" s="29">
        <f t="shared" si="1701"/>
        <v>0.33673943334877338</v>
      </c>
      <c r="BG1309" s="30">
        <f t="shared" si="1669"/>
        <v>0</v>
      </c>
      <c r="BH1309" s="31" t="e">
        <f t="shared" si="1670"/>
        <v>#DIV/0!</v>
      </c>
      <c r="BI1309" s="31" t="e">
        <f t="shared" si="1671"/>
        <v>#DIV/0!</v>
      </c>
      <c r="BJ1309" s="32">
        <f t="shared" si="1672"/>
        <v>1240.5918779434212</v>
      </c>
      <c r="BK1309" s="24">
        <f t="shared" si="1673"/>
        <v>1033.3647887232453</v>
      </c>
      <c r="BL1309" s="30">
        <f t="shared" si="1674"/>
        <v>0.192663644344198</v>
      </c>
      <c r="BM1309" s="30">
        <f t="shared" si="1675"/>
        <v>-0.15340592413784182</v>
      </c>
      <c r="BN1309" s="30">
        <f t="shared" si="1676"/>
        <v>3.9257720206356178E-2</v>
      </c>
      <c r="BO1309" s="30">
        <f t="shared" si="1677"/>
        <v>-0.11414820393148564</v>
      </c>
      <c r="BP1309" s="30"/>
      <c r="BQ1309">
        <f t="shared" si="1678"/>
        <v>1246.67</v>
      </c>
      <c r="BR1309">
        <f t="shared" si="1679"/>
        <v>1074.43</v>
      </c>
      <c r="BT1309" s="24">
        <f t="shared" si="1680"/>
        <v>1312.46568</v>
      </c>
      <c r="BU1309" s="24">
        <f t="shared" si="1681"/>
        <v>1180.8743200000001</v>
      </c>
      <c r="BV1309" s="24">
        <f t="shared" si="1682"/>
        <v>1353.1143200000001</v>
      </c>
      <c r="BW1309" s="24">
        <f t="shared" si="1683"/>
        <v>1140.22568</v>
      </c>
      <c r="BX1309">
        <f t="shared" si="1684"/>
        <v>1418.91</v>
      </c>
      <c r="BY1309" s="24">
        <f t="shared" si="1685"/>
        <v>1106.1221600000001</v>
      </c>
      <c r="BZ1309" s="15" t="str">
        <f t="shared" si="1686"/>
        <v>RED</v>
      </c>
      <c r="CA1309" s="15" t="str">
        <f t="shared" si="1687"/>
        <v>RED</v>
      </c>
      <c r="CB1309" s="15" t="str">
        <f t="shared" si="1688"/>
        <v>RED</v>
      </c>
      <c r="CC1309" s="15" t="str">
        <f t="shared" si="1689"/>
        <v>0</v>
      </c>
      <c r="CJ1309">
        <f t="shared" si="1657"/>
        <v>1246.67</v>
      </c>
      <c r="CK1309">
        <f t="shared" si="1658"/>
        <v>1074.43</v>
      </c>
      <c r="CM1309" s="24">
        <f t="shared" si="1659"/>
        <v>1312.46568</v>
      </c>
      <c r="CN1309" s="24">
        <f t="shared" si="1660"/>
        <v>1180.8743200000001</v>
      </c>
      <c r="CO1309" s="24">
        <f t="shared" si="1661"/>
        <v>1353.1143200000001</v>
      </c>
      <c r="CP1309" s="24">
        <f t="shared" si="1662"/>
        <v>1140.22568</v>
      </c>
      <c r="CQ1309">
        <f t="shared" si="1663"/>
        <v>1418.91</v>
      </c>
      <c r="CR1309" s="24">
        <f t="shared" si="1664"/>
        <v>1106.1221600000001</v>
      </c>
      <c r="CS1309" s="15" t="str">
        <f t="shared" si="1665"/>
        <v>RED</v>
      </c>
      <c r="CT1309" s="15" t="str">
        <f t="shared" si="1666"/>
        <v>RED</v>
      </c>
      <c r="CU1309" s="15" t="str">
        <f t="shared" si="1690"/>
        <v>RED</v>
      </c>
      <c r="CV1309" s="15" t="str">
        <f t="shared" si="1649"/>
        <v>0</v>
      </c>
      <c r="CX1309" s="24">
        <f t="shared" si="1691"/>
        <v>1246.67</v>
      </c>
      <c r="CY1309" s="24">
        <f t="shared" si="1692"/>
        <v>1074.43</v>
      </c>
      <c r="DA1309" s="24">
        <f t="shared" si="1702"/>
        <v>1312.46568</v>
      </c>
      <c r="DB1309" s="24">
        <f t="shared" si="1693"/>
        <v>1180.8743200000001</v>
      </c>
      <c r="DC1309" s="24">
        <f t="shared" si="1694"/>
        <v>1353.1143200000001</v>
      </c>
      <c r="DD1309" s="24">
        <f t="shared" si="1695"/>
        <v>1140.22568</v>
      </c>
      <c r="DE1309">
        <f t="shared" si="1696"/>
        <v>1418.91</v>
      </c>
      <c r="DF1309" s="24">
        <f t="shared" si="1697"/>
        <v>1106.1221600000001</v>
      </c>
      <c r="DG1309" s="15" t="str">
        <f t="shared" si="1698"/>
        <v>RED</v>
      </c>
      <c r="DH1309" s="15" t="str">
        <f t="shared" si="1699"/>
        <v>RED</v>
      </c>
      <c r="DI1309" s="15" t="str">
        <f t="shared" si="1700"/>
        <v>RED</v>
      </c>
    </row>
    <row r="1310" spans="1:113" x14ac:dyDescent="0.3">
      <c r="A1310" s="18">
        <v>34712</v>
      </c>
      <c r="B1310" s="1">
        <v>1112.0999999999999</v>
      </c>
      <c r="C1310" s="1">
        <v>1112.0999999999999</v>
      </c>
      <c r="D1310" s="1">
        <v>1066.19</v>
      </c>
      <c r="E1310" s="1">
        <v>1074.43</v>
      </c>
      <c r="F1310" s="1">
        <v>5100000</v>
      </c>
      <c r="G1310" s="1">
        <v>8100</v>
      </c>
      <c r="H1310" s="1">
        <v>0</v>
      </c>
      <c r="I1310" s="1">
        <v>1149.26</v>
      </c>
      <c r="J1310" s="1">
        <v>0</v>
      </c>
      <c r="K1310" s="1">
        <v>0</v>
      </c>
      <c r="L1310" s="1">
        <v>0</v>
      </c>
      <c r="M1310" s="1">
        <v>0</v>
      </c>
      <c r="N1310" s="1">
        <v>4.76</v>
      </c>
      <c r="O1310" s="1">
        <v>0</v>
      </c>
      <c r="P1310" s="1">
        <v>0</v>
      </c>
      <c r="Q1310" s="1">
        <v>-21.66</v>
      </c>
      <c r="R1310" s="1">
        <v>-7.31</v>
      </c>
      <c r="S1310" s="1">
        <v>-4.95</v>
      </c>
      <c r="T1310" s="1">
        <v>13.54</v>
      </c>
      <c r="U1310" s="1">
        <v>21.81</v>
      </c>
      <c r="V1310" s="1">
        <v>0</v>
      </c>
      <c r="W1310" s="1">
        <v>64.17</v>
      </c>
      <c r="X1310" s="1">
        <v>64.17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9">
        <f t="shared" si="1667"/>
        <v>-0.97303236205272392</v>
      </c>
      <c r="AE1310" s="1"/>
      <c r="AF1310" s="1"/>
      <c r="AG1310" s="2">
        <f t="shared" si="1703"/>
        <v>-14.350000000000001</v>
      </c>
      <c r="AH1310" s="1">
        <f t="shared" si="1650"/>
        <v>1163.1316666666667</v>
      </c>
      <c r="AI1310" s="21">
        <f t="shared" si="1651"/>
        <v>1188.3077777777778</v>
      </c>
      <c r="AJ1310" s="22">
        <f t="shared" si="1652"/>
        <v>-25.17611111111114</v>
      </c>
      <c r="AK1310" s="23">
        <f t="shared" si="1653"/>
        <v>-9.4419742063491867</v>
      </c>
      <c r="AL1310" s="23">
        <f t="shared" si="1668"/>
        <v>-15.734136904761954</v>
      </c>
      <c r="AM1310" s="1"/>
      <c r="AN1310">
        <f t="shared" si="1718"/>
        <v>1102.395</v>
      </c>
      <c r="AO1310" s="4">
        <f t="shared" si="1719"/>
        <v>1141.145</v>
      </c>
      <c r="AP1310" s="4">
        <f t="shared" si="1720"/>
        <v>1183.92</v>
      </c>
      <c r="AQ1310" s="24">
        <f t="shared" si="1721"/>
        <v>1188.3077777777778</v>
      </c>
      <c r="AR1310" t="str">
        <f t="shared" si="1722"/>
        <v>RED</v>
      </c>
      <c r="AS1310" t="str">
        <f t="shared" si="1723"/>
        <v>RED</v>
      </c>
      <c r="AT1310" t="str">
        <f t="shared" si="1724"/>
        <v>RED</v>
      </c>
      <c r="AU1310" t="str">
        <f t="shared" si="1725"/>
        <v>RED</v>
      </c>
      <c r="AV1310" t="str">
        <f t="shared" si="1726"/>
        <v>RED</v>
      </c>
      <c r="AW1310" t="str">
        <f t="shared" si="1727"/>
        <v>RED</v>
      </c>
      <c r="AX1310" s="25">
        <f t="shared" si="1728"/>
        <v>0</v>
      </c>
      <c r="AY1310" s="25">
        <f t="shared" si="1729"/>
        <v>0</v>
      </c>
      <c r="AZ1310" s="26" t="e">
        <f t="shared" si="1730"/>
        <v>#DIV/0!</v>
      </c>
      <c r="BA1310" s="1">
        <f t="shared" si="1704"/>
        <v>3075</v>
      </c>
      <c r="BB1310" s="1">
        <f t="shared" si="1704"/>
        <v>0</v>
      </c>
      <c r="BC1310" s="27">
        <f t="shared" si="1654"/>
        <v>2.6341463414634148</v>
      </c>
      <c r="BD1310" s="28" t="e">
        <f t="shared" si="1654"/>
        <v>#DIV/0!</v>
      </c>
      <c r="BE1310" s="29">
        <f t="shared" si="1656"/>
        <v>0</v>
      </c>
      <c r="BF1310" s="29">
        <f t="shared" si="1701"/>
        <v>0</v>
      </c>
      <c r="BG1310" s="30">
        <f t="shared" si="1669"/>
        <v>0</v>
      </c>
      <c r="BH1310" s="31" t="e">
        <f t="shared" si="1670"/>
        <v>#DIV/0!</v>
      </c>
      <c r="BI1310" s="31" t="e">
        <f t="shared" si="1671"/>
        <v>#DIV/0!</v>
      </c>
      <c r="BJ1310" s="32">
        <f t="shared" si="1672"/>
        <v>1271.477406161428</v>
      </c>
      <c r="BK1310" s="24">
        <f t="shared" si="1673"/>
        <v>1054.7859271719053</v>
      </c>
      <c r="BL1310" s="30">
        <f t="shared" si="1674"/>
        <v>0.20168040634524603</v>
      </c>
      <c r="BM1310" s="30">
        <f t="shared" si="1675"/>
        <v>-0.18339715585140767</v>
      </c>
      <c r="BN1310" s="30">
        <f t="shared" si="1676"/>
        <v>1.828325049383836E-2</v>
      </c>
      <c r="BO1310" s="30">
        <f t="shared" si="1677"/>
        <v>-0.16511390535756931</v>
      </c>
      <c r="BP1310" s="30"/>
      <c r="BQ1310">
        <f t="shared" si="1678"/>
        <v>1246.67</v>
      </c>
      <c r="BR1310">
        <f t="shared" si="1679"/>
        <v>1074.43</v>
      </c>
      <c r="BT1310" s="24">
        <f t="shared" si="1680"/>
        <v>1312.46568</v>
      </c>
      <c r="BU1310" s="24">
        <f t="shared" si="1681"/>
        <v>1180.8743200000001</v>
      </c>
      <c r="BV1310" s="24">
        <f t="shared" si="1682"/>
        <v>1353.1143200000001</v>
      </c>
      <c r="BW1310" s="24">
        <f t="shared" si="1683"/>
        <v>1140.22568</v>
      </c>
      <c r="BX1310">
        <f t="shared" si="1684"/>
        <v>1418.91</v>
      </c>
      <c r="BY1310" s="24">
        <f t="shared" si="1685"/>
        <v>1106.1221600000001</v>
      </c>
      <c r="BZ1310" s="15" t="str">
        <f t="shared" si="1686"/>
        <v>RED</v>
      </c>
      <c r="CA1310" s="15" t="str">
        <f t="shared" si="1687"/>
        <v>RED</v>
      </c>
      <c r="CB1310" s="15" t="str">
        <f t="shared" si="1688"/>
        <v>RED</v>
      </c>
      <c r="CC1310" s="15" t="str">
        <f t="shared" si="1689"/>
        <v>0</v>
      </c>
      <c r="CJ1310">
        <f t="shared" si="1657"/>
        <v>1246.67</v>
      </c>
      <c r="CK1310">
        <f t="shared" si="1658"/>
        <v>1074.43</v>
      </c>
      <c r="CM1310" s="24">
        <f t="shared" si="1659"/>
        <v>1312.46568</v>
      </c>
      <c r="CN1310" s="24">
        <f t="shared" si="1660"/>
        <v>1180.8743200000001</v>
      </c>
      <c r="CO1310" s="24">
        <f t="shared" si="1661"/>
        <v>1353.1143200000001</v>
      </c>
      <c r="CP1310" s="24">
        <f t="shared" si="1662"/>
        <v>1140.22568</v>
      </c>
      <c r="CQ1310">
        <f t="shared" si="1663"/>
        <v>1418.91</v>
      </c>
      <c r="CR1310" s="24">
        <f t="shared" si="1664"/>
        <v>1106.1221600000001</v>
      </c>
      <c r="CS1310" s="15" t="str">
        <f t="shared" si="1665"/>
        <v>RED</v>
      </c>
      <c r="CT1310" s="15" t="str">
        <f t="shared" si="1666"/>
        <v>RED</v>
      </c>
      <c r="CU1310" s="15" t="str">
        <f t="shared" si="1690"/>
        <v>RED</v>
      </c>
      <c r="CV1310" s="15" t="str">
        <f t="shared" si="1649"/>
        <v>0</v>
      </c>
      <c r="CX1310" s="24">
        <f t="shared" si="1691"/>
        <v>1246.67</v>
      </c>
      <c r="CY1310" s="24">
        <f t="shared" si="1692"/>
        <v>1074.43</v>
      </c>
      <c r="DA1310" s="24">
        <f t="shared" si="1702"/>
        <v>1312.46568</v>
      </c>
      <c r="DB1310" s="24">
        <f t="shared" si="1693"/>
        <v>1180.8743200000001</v>
      </c>
      <c r="DC1310" s="24">
        <f t="shared" si="1694"/>
        <v>1353.1143200000001</v>
      </c>
      <c r="DD1310" s="24">
        <f t="shared" si="1695"/>
        <v>1140.22568</v>
      </c>
      <c r="DE1310">
        <f t="shared" si="1696"/>
        <v>1418.91</v>
      </c>
      <c r="DF1310" s="24">
        <f t="shared" si="1697"/>
        <v>1106.1221600000001</v>
      </c>
      <c r="DG1310" s="15" t="str">
        <f t="shared" si="1698"/>
        <v>RED</v>
      </c>
      <c r="DH1310" s="15" t="str">
        <f t="shared" si="1699"/>
        <v>RED</v>
      </c>
      <c r="DI1310" s="15" t="str">
        <f t="shared" si="1700"/>
        <v>RED</v>
      </c>
    </row>
    <row r="1311" spans="1:113" x14ac:dyDescent="0.3">
      <c r="A1311" s="18">
        <v>34705</v>
      </c>
      <c r="B1311" s="1">
        <v>1182.1400000000001</v>
      </c>
      <c r="C1311" s="1">
        <v>1182.1400000000001</v>
      </c>
      <c r="D1311" s="1">
        <v>1130.3599999999999</v>
      </c>
      <c r="E1311" s="1">
        <v>1130.3599999999999</v>
      </c>
      <c r="F1311" s="1">
        <v>2400000</v>
      </c>
      <c r="G1311" s="1">
        <v>4200</v>
      </c>
      <c r="H1311" s="1">
        <v>0</v>
      </c>
      <c r="I1311" s="1">
        <v>1180.8699999999999</v>
      </c>
      <c r="J1311" s="1">
        <v>0</v>
      </c>
      <c r="K1311" s="1">
        <v>0</v>
      </c>
      <c r="L1311" s="1">
        <v>0</v>
      </c>
      <c r="M1311" s="1">
        <v>0</v>
      </c>
      <c r="N1311" s="1">
        <v>9.7899999999999991</v>
      </c>
      <c r="O1311" s="1">
        <v>0</v>
      </c>
      <c r="P1311" s="1">
        <v>0</v>
      </c>
      <c r="Q1311" s="1">
        <v>-12.72</v>
      </c>
      <c r="R1311" s="1">
        <v>-3.73</v>
      </c>
      <c r="S1311" s="1">
        <v>-4.3899999999999997</v>
      </c>
      <c r="T1311" s="1">
        <v>24.68</v>
      </c>
      <c r="U1311" s="1">
        <v>0</v>
      </c>
      <c r="V1311" s="1">
        <v>0</v>
      </c>
      <c r="W1311" s="1">
        <v>40.92</v>
      </c>
      <c r="X1311" s="1">
        <v>51.92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9">
        <f t="shared" si="1667"/>
        <v>-1.262296689571452</v>
      </c>
      <c r="AE1311" s="1"/>
      <c r="AF1311" s="1"/>
      <c r="AG1311" s="2">
        <f t="shared" si="1703"/>
        <v>-8.99</v>
      </c>
      <c r="AH1311" s="1">
        <f t="shared" si="1650"/>
        <v>1191.71</v>
      </c>
      <c r="AI1311" s="21">
        <f t="shared" si="1651"/>
        <v>1202.5425</v>
      </c>
      <c r="AJ1311" s="22">
        <f t="shared" si="1652"/>
        <v>-10.832499999999982</v>
      </c>
      <c r="AK1311" s="23">
        <f t="shared" si="1653"/>
        <v>-3.1479464285714016</v>
      </c>
      <c r="AL1311" s="23">
        <f t="shared" si="1668"/>
        <v>-7.6845535714285802</v>
      </c>
      <c r="AM1311" s="1"/>
      <c r="AN1311">
        <f t="shared" si="1718"/>
        <v>1156.32</v>
      </c>
      <c r="AO1311" s="4">
        <f t="shared" si="1719"/>
        <v>1167.9624999999999</v>
      </c>
      <c r="AP1311" s="4">
        <f t="shared" si="1720"/>
        <v>1202.5425</v>
      </c>
      <c r="AQ1311" s="24">
        <f t="shared" si="1721"/>
        <v>1202.5425</v>
      </c>
      <c r="AR1311" t="str">
        <f t="shared" si="1722"/>
        <v>RED</v>
      </c>
      <c r="AS1311" t="str">
        <f t="shared" si="1723"/>
        <v>RED</v>
      </c>
      <c r="AT1311" t="str">
        <f t="shared" si="1724"/>
        <v>RED</v>
      </c>
      <c r="AU1311" t="str">
        <f t="shared" si="1725"/>
        <v>RED</v>
      </c>
      <c r="AV1311" t="str">
        <f t="shared" si="1726"/>
        <v>RED</v>
      </c>
      <c r="AW1311" t="str">
        <f t="shared" si="1727"/>
        <v>RED</v>
      </c>
      <c r="AX1311" s="25">
        <f t="shared" si="1728"/>
        <v>0</v>
      </c>
      <c r="AY1311" s="25">
        <f t="shared" si="1729"/>
        <v>0</v>
      </c>
      <c r="AZ1311" s="26" t="e">
        <f t="shared" si="1730"/>
        <v>#DIV/0!</v>
      </c>
      <c r="BA1311" s="1">
        <f t="shared" si="1704"/>
        <v>1050</v>
      </c>
      <c r="BB1311" s="1">
        <f t="shared" si="1704"/>
        <v>0</v>
      </c>
      <c r="BC1311" s="27">
        <f t="shared" si="1654"/>
        <v>4</v>
      </c>
      <c r="BD1311" s="28" t="e">
        <f t="shared" si="1654"/>
        <v>#DIV/0!</v>
      </c>
      <c r="BE1311" s="29">
        <f t="shared" si="1656"/>
        <v>0</v>
      </c>
      <c r="BF1311" s="29">
        <f t="shared" si="1701"/>
        <v>3.4485251590514574</v>
      </c>
      <c r="BG1311" s="30">
        <f t="shared" si="1669"/>
        <v>0</v>
      </c>
      <c r="BH1311" s="31" t="e">
        <f t="shared" si="1670"/>
        <v>#DIV/0!</v>
      </c>
      <c r="BI1311" s="31" t="e">
        <f t="shared" si="1671"/>
        <v>#DIV/0!</v>
      </c>
      <c r="BJ1311" s="32">
        <f t="shared" si="1672"/>
        <v>1275.4036489824648</v>
      </c>
      <c r="BK1311" s="24">
        <f t="shared" si="1673"/>
        <v>1108.0163510175353</v>
      </c>
      <c r="BL1311" s="30">
        <f t="shared" si="1674"/>
        <v>0.14808317524056896</v>
      </c>
      <c r="BM1311" s="30">
        <f t="shared" si="1675"/>
        <v>-0.12831633194952485</v>
      </c>
      <c r="BN1311" s="30">
        <f t="shared" si="1676"/>
        <v>1.9766843291044119E-2</v>
      </c>
      <c r="BO1311" s="30">
        <f t="shared" si="1677"/>
        <v>-0.10854948865848074</v>
      </c>
      <c r="BP1311" s="30"/>
      <c r="BQ1311">
        <f t="shared" si="1678"/>
        <v>1246.67</v>
      </c>
      <c r="BR1311">
        <f t="shared" si="1679"/>
        <v>1130.3599999999999</v>
      </c>
      <c r="BT1311" s="24">
        <f t="shared" si="1680"/>
        <v>1291.1004200000002</v>
      </c>
      <c r="BU1311" s="24">
        <f t="shared" si="1681"/>
        <v>1202.2395799999999</v>
      </c>
      <c r="BV1311" s="24">
        <f t="shared" si="1682"/>
        <v>1318.5495800000001</v>
      </c>
      <c r="BW1311" s="24">
        <f t="shared" si="1683"/>
        <v>1174.79042</v>
      </c>
      <c r="BX1311">
        <f t="shared" si="1684"/>
        <v>1362.9800000000002</v>
      </c>
      <c r="BY1311" s="24">
        <f t="shared" si="1685"/>
        <v>1151.7610399999999</v>
      </c>
      <c r="BZ1311" s="15" t="str">
        <f t="shared" si="1686"/>
        <v>RED</v>
      </c>
      <c r="CA1311" s="15" t="str">
        <f t="shared" si="1687"/>
        <v>RED</v>
      </c>
      <c r="CB1311" s="15" t="str">
        <f t="shared" si="1688"/>
        <v>RED</v>
      </c>
      <c r="CC1311" s="15" t="str">
        <f t="shared" si="1689"/>
        <v>GREEN</v>
      </c>
      <c r="CJ1311">
        <f t="shared" si="1657"/>
        <v>1246.67</v>
      </c>
      <c r="CK1311">
        <f t="shared" si="1658"/>
        <v>1130.3599999999999</v>
      </c>
      <c r="CM1311" s="24">
        <f t="shared" si="1659"/>
        <v>1291.1004200000002</v>
      </c>
      <c r="CN1311" s="24">
        <f t="shared" si="1660"/>
        <v>1202.2395799999999</v>
      </c>
      <c r="CO1311" s="24">
        <f t="shared" si="1661"/>
        <v>1318.5495800000001</v>
      </c>
      <c r="CP1311" s="24">
        <f t="shared" si="1662"/>
        <v>1174.79042</v>
      </c>
      <c r="CQ1311">
        <f t="shared" si="1663"/>
        <v>1362.9800000000002</v>
      </c>
      <c r="CR1311" s="24">
        <f t="shared" si="1664"/>
        <v>1151.7610399999999</v>
      </c>
      <c r="CS1311" s="15" t="str">
        <f t="shared" si="1665"/>
        <v>RED</v>
      </c>
      <c r="CT1311" s="15" t="str">
        <f t="shared" si="1666"/>
        <v>RED</v>
      </c>
      <c r="CU1311" s="15" t="str">
        <f t="shared" si="1690"/>
        <v>RED</v>
      </c>
      <c r="CV1311" s="15" t="str">
        <f t="shared" si="1649"/>
        <v>0</v>
      </c>
      <c r="CX1311" s="24">
        <f t="shared" si="1691"/>
        <v>1246.67</v>
      </c>
      <c r="CY1311" s="24">
        <f t="shared" si="1692"/>
        <v>1130.3599999999999</v>
      </c>
      <c r="DA1311" s="24">
        <f t="shared" si="1702"/>
        <v>1291.1004200000002</v>
      </c>
      <c r="DB1311" s="24">
        <f t="shared" si="1693"/>
        <v>1202.2395799999999</v>
      </c>
      <c r="DC1311" s="24">
        <f t="shared" si="1694"/>
        <v>1318.5495800000001</v>
      </c>
      <c r="DD1311" s="24">
        <f t="shared" si="1695"/>
        <v>1174.79042</v>
      </c>
      <c r="DE1311">
        <f t="shared" si="1696"/>
        <v>1362.9800000000002</v>
      </c>
      <c r="DF1311" s="24">
        <f t="shared" si="1697"/>
        <v>1151.7610399999999</v>
      </c>
      <c r="DG1311" s="15" t="str">
        <f t="shared" si="1698"/>
        <v>RED</v>
      </c>
      <c r="DH1311" s="15" t="str">
        <f t="shared" si="1699"/>
        <v>RED</v>
      </c>
      <c r="DI1311" s="15" t="str">
        <f t="shared" si="1700"/>
        <v>RED</v>
      </c>
    </row>
    <row r="1312" spans="1:113" x14ac:dyDescent="0.3">
      <c r="A1312" s="18">
        <v>34691</v>
      </c>
      <c r="B1312" s="1">
        <v>1173.33</v>
      </c>
      <c r="C1312" s="1">
        <v>1182.28</v>
      </c>
      <c r="D1312" s="1">
        <v>1171.28</v>
      </c>
      <c r="E1312" s="1">
        <v>1182.28</v>
      </c>
      <c r="F1312" s="1">
        <v>0</v>
      </c>
      <c r="G1312" s="1">
        <v>0</v>
      </c>
      <c r="H1312" s="1">
        <v>0</v>
      </c>
      <c r="I1312" s="1">
        <v>1203.98</v>
      </c>
      <c r="J1312" s="1">
        <v>0</v>
      </c>
      <c r="K1312" s="1">
        <v>0</v>
      </c>
      <c r="L1312" s="1">
        <v>0</v>
      </c>
      <c r="M1312" s="1">
        <v>0</v>
      </c>
      <c r="N1312" s="1">
        <v>28.28</v>
      </c>
      <c r="O1312" s="1">
        <v>4.7699999999999996</v>
      </c>
      <c r="P1312" s="1">
        <v>4.7699999999999996</v>
      </c>
      <c r="Q1312" s="1">
        <v>-6.81</v>
      </c>
      <c r="R1312" s="1">
        <v>-1.48</v>
      </c>
      <c r="S1312" s="1">
        <v>0.41</v>
      </c>
      <c r="T1312" s="1">
        <v>27.2</v>
      </c>
      <c r="U1312" s="1">
        <v>0</v>
      </c>
      <c r="V1312" s="1">
        <v>4.7699999999999996</v>
      </c>
      <c r="W1312" s="1">
        <v>0</v>
      </c>
      <c r="X1312" s="1">
        <v>11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9">
        <f t="shared" si="1667"/>
        <v>0.1522699734663191</v>
      </c>
      <c r="AE1312" s="1"/>
      <c r="AF1312" s="1"/>
      <c r="AG1312" s="2">
        <f t="shared" si="1703"/>
        <v>-5.33</v>
      </c>
      <c r="AH1312" s="1">
        <f t="shared" si="1650"/>
        <v>1211.095</v>
      </c>
      <c r="AI1312" s="21">
        <f t="shared" si="1651"/>
        <v>1212.8542857142857</v>
      </c>
      <c r="AJ1312" s="22">
        <f t="shared" si="1652"/>
        <v>-1.7592857142856246</v>
      </c>
      <c r="AK1312" s="23">
        <f t="shared" si="1653"/>
        <v>-0.43982142857140616</v>
      </c>
      <c r="AL1312" s="23">
        <f t="shared" si="1668"/>
        <v>-1.3194642857142185</v>
      </c>
      <c r="AM1312" s="1"/>
      <c r="AN1312">
        <f t="shared" si="1718"/>
        <v>1179.895</v>
      </c>
      <c r="AO1312" s="4">
        <f t="shared" si="1719"/>
        <v>1193.5</v>
      </c>
      <c r="AP1312" s="4">
        <f t="shared" si="1720"/>
        <v>1212.8542857142857</v>
      </c>
      <c r="AQ1312" s="24">
        <f t="shared" si="1721"/>
        <v>1212.8542857142857</v>
      </c>
      <c r="AR1312" t="str">
        <f t="shared" si="1722"/>
        <v>GREEN</v>
      </c>
      <c r="AS1312" t="str">
        <f t="shared" si="1723"/>
        <v>RED</v>
      </c>
      <c r="AT1312" t="str">
        <f t="shared" si="1724"/>
        <v>RED</v>
      </c>
      <c r="AU1312" t="str">
        <f t="shared" si="1725"/>
        <v>RED</v>
      </c>
      <c r="AV1312" t="str">
        <f t="shared" si="1726"/>
        <v>RED</v>
      </c>
      <c r="AW1312" t="str">
        <f t="shared" si="1727"/>
        <v>RED</v>
      </c>
      <c r="AX1312" s="25">
        <f t="shared" si="1728"/>
        <v>0</v>
      </c>
      <c r="AY1312" s="25">
        <f t="shared" si="1729"/>
        <v>0</v>
      </c>
      <c r="AZ1312" s="26" t="e">
        <f t="shared" si="1730"/>
        <v>#DIV/0!</v>
      </c>
      <c r="BA1312" s="1">
        <f t="shared" si="1704"/>
        <v>0</v>
      </c>
      <c r="BB1312" s="1">
        <f t="shared" si="1704"/>
        <v>0</v>
      </c>
      <c r="BC1312" s="27" t="e">
        <f t="shared" si="1654"/>
        <v>#DIV/0!</v>
      </c>
      <c r="BD1312" s="28" t="e">
        <f t="shared" si="1654"/>
        <v>#DIV/0!</v>
      </c>
      <c r="BE1312" s="29">
        <f t="shared" si="1656"/>
        <v>6.8970503181029148</v>
      </c>
      <c r="BF1312" s="29">
        <f t="shared" si="1701"/>
        <v>3.4485251590514574</v>
      </c>
      <c r="BG1312" s="30">
        <f t="shared" si="1669"/>
        <v>0</v>
      </c>
      <c r="BH1312" s="31" t="e">
        <f t="shared" si="1670"/>
        <v>#DIV/0!</v>
      </c>
      <c r="BI1312" s="31" t="e">
        <f t="shared" si="1671"/>
        <v>#DIV/0!</v>
      </c>
      <c r="BJ1312" s="32">
        <f t="shared" si="1672"/>
        <v>1278.9648363045028</v>
      </c>
      <c r="BK1312" s="24">
        <f t="shared" si="1673"/>
        <v>1143.2251636954973</v>
      </c>
      <c r="BL1312" s="30">
        <f t="shared" si="1674"/>
        <v>0.11481178114237367</v>
      </c>
      <c r="BM1312" s="30">
        <f t="shared" si="1675"/>
        <v>-8.1778289664464279E-2</v>
      </c>
      <c r="BN1312" s="30">
        <f t="shared" si="1676"/>
        <v>3.3033491477909391E-2</v>
      </c>
      <c r="BO1312" s="30">
        <f t="shared" si="1677"/>
        <v>-4.8744798186554888E-2</v>
      </c>
      <c r="BP1312" s="30"/>
      <c r="BQ1312">
        <f t="shared" si="1678"/>
        <v>1246.67</v>
      </c>
      <c r="BR1312">
        <f t="shared" si="1679"/>
        <v>1177.51</v>
      </c>
      <c r="BT1312" s="24">
        <f t="shared" si="1680"/>
        <v>1273.0891200000001</v>
      </c>
      <c r="BU1312" s="24">
        <f t="shared" si="1681"/>
        <v>1220.2508800000001</v>
      </c>
      <c r="BV1312" s="24">
        <f t="shared" si="1682"/>
        <v>1289.4108800000001</v>
      </c>
      <c r="BW1312" s="24">
        <f t="shared" si="1683"/>
        <v>1203.92912</v>
      </c>
      <c r="BX1312">
        <f t="shared" si="1684"/>
        <v>1315.8300000000002</v>
      </c>
      <c r="BY1312" s="24">
        <f t="shared" si="1685"/>
        <v>1190.2354399999999</v>
      </c>
      <c r="BZ1312" s="15" t="str">
        <f t="shared" si="1686"/>
        <v>RED</v>
      </c>
      <c r="CA1312" s="15" t="str">
        <f t="shared" si="1687"/>
        <v>RED</v>
      </c>
      <c r="CB1312" s="15" t="str">
        <f t="shared" si="1688"/>
        <v>RED</v>
      </c>
      <c r="CC1312" s="15" t="str">
        <f t="shared" si="1689"/>
        <v>GREEN</v>
      </c>
      <c r="CJ1312">
        <f t="shared" si="1657"/>
        <v>1246.67</v>
      </c>
      <c r="CK1312">
        <f t="shared" si="1658"/>
        <v>1177.51</v>
      </c>
      <c r="CM1312" s="24">
        <f t="shared" si="1659"/>
        <v>1273.0891200000001</v>
      </c>
      <c r="CN1312" s="24">
        <f t="shared" si="1660"/>
        <v>1220.2508800000001</v>
      </c>
      <c r="CO1312" s="24">
        <f t="shared" si="1661"/>
        <v>1289.4108800000001</v>
      </c>
      <c r="CP1312" s="24">
        <f t="shared" si="1662"/>
        <v>1203.92912</v>
      </c>
      <c r="CQ1312">
        <f t="shared" si="1663"/>
        <v>1315.8300000000002</v>
      </c>
      <c r="CR1312" s="24">
        <f t="shared" si="1664"/>
        <v>1190.2354399999999</v>
      </c>
      <c r="CS1312" s="15" t="str">
        <f t="shared" si="1665"/>
        <v>RED</v>
      </c>
      <c r="CT1312" s="15" t="str">
        <f t="shared" si="1666"/>
        <v>RED</v>
      </c>
      <c r="CU1312" s="15" t="str">
        <f t="shared" si="1690"/>
        <v>RED</v>
      </c>
      <c r="CV1312" s="15" t="str">
        <f t="shared" si="1649"/>
        <v>0</v>
      </c>
      <c r="CX1312" s="24">
        <f t="shared" si="1691"/>
        <v>1246.67</v>
      </c>
      <c r="CY1312" s="24">
        <f t="shared" si="1692"/>
        <v>1177.51</v>
      </c>
      <c r="DA1312" s="24">
        <f t="shared" si="1702"/>
        <v>1273.0891200000001</v>
      </c>
      <c r="DB1312" s="24">
        <f t="shared" si="1693"/>
        <v>1220.2508800000001</v>
      </c>
      <c r="DC1312" s="24">
        <f t="shared" si="1694"/>
        <v>1289.4108800000001</v>
      </c>
      <c r="DD1312" s="24">
        <f t="shared" si="1695"/>
        <v>1203.92912</v>
      </c>
      <c r="DE1312">
        <f t="shared" si="1696"/>
        <v>1315.8300000000002</v>
      </c>
      <c r="DF1312" s="24">
        <f t="shared" si="1697"/>
        <v>1190.2354399999999</v>
      </c>
      <c r="DG1312" s="15" t="str">
        <f t="shared" si="1698"/>
        <v>RED</v>
      </c>
      <c r="DH1312" s="15" t="str">
        <f t="shared" si="1699"/>
        <v>RED</v>
      </c>
      <c r="DI1312" s="15" t="str">
        <f t="shared" si="1700"/>
        <v>RED</v>
      </c>
    </row>
    <row r="1313" spans="1:113" x14ac:dyDescent="0.3">
      <c r="A1313" s="18">
        <v>34684</v>
      </c>
      <c r="B1313" s="1">
        <v>1153.25</v>
      </c>
      <c r="C1313" s="1">
        <v>1177.51</v>
      </c>
      <c r="D1313" s="1">
        <v>1136.25</v>
      </c>
      <c r="E1313" s="1">
        <v>1177.51</v>
      </c>
      <c r="F1313" s="1">
        <v>0</v>
      </c>
      <c r="G1313" s="1">
        <v>0</v>
      </c>
      <c r="H1313" s="1">
        <v>0</v>
      </c>
      <c r="I1313" s="1">
        <v>1216.8599999999999</v>
      </c>
      <c r="J1313" s="1">
        <v>0</v>
      </c>
      <c r="K1313" s="1">
        <v>0</v>
      </c>
      <c r="L1313" s="1">
        <v>0</v>
      </c>
      <c r="M1313" s="1">
        <v>0</v>
      </c>
      <c r="N1313" s="1">
        <v>18.899999999999999</v>
      </c>
      <c r="O1313" s="1">
        <v>0</v>
      </c>
      <c r="P1313" s="1">
        <v>0</v>
      </c>
      <c r="Q1313" s="1">
        <v>-4.46</v>
      </c>
      <c r="R1313" s="1">
        <v>-0.15</v>
      </c>
      <c r="S1313" s="1">
        <v>-0.35</v>
      </c>
      <c r="T1313" s="1">
        <v>41.26</v>
      </c>
      <c r="U1313" s="1">
        <v>115.91</v>
      </c>
      <c r="V1313" s="1">
        <v>0</v>
      </c>
      <c r="W1313" s="1">
        <v>40.74</v>
      </c>
      <c r="X1313" s="1">
        <v>45.45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9">
        <f t="shared" si="1667"/>
        <v>-0.13526968744817708</v>
      </c>
      <c r="AE1313" s="1"/>
      <c r="AF1313" s="1"/>
      <c r="AG1313" s="2">
        <f t="shared" si="1703"/>
        <v>-4.3099999999999996</v>
      </c>
      <c r="AH1313" s="1">
        <f t="shared" si="1650"/>
        <v>1217.95</v>
      </c>
      <c r="AI1313" s="21">
        <f t="shared" si="1651"/>
        <v>1217.95</v>
      </c>
      <c r="AJ1313" s="22">
        <f t="shared" si="1652"/>
        <v>0</v>
      </c>
      <c r="AK1313" s="23">
        <f t="shared" si="1653"/>
        <v>0</v>
      </c>
      <c r="AL1313" s="23">
        <f t="shared" si="1668"/>
        <v>0</v>
      </c>
      <c r="AM1313" s="1"/>
      <c r="AN1313">
        <f t="shared" si="1718"/>
        <v>1179.605</v>
      </c>
      <c r="AO1313" s="4">
        <f t="shared" si="1719"/>
        <v>1209.4050000000002</v>
      </c>
      <c r="AP1313" s="4">
        <f t="shared" si="1720"/>
        <v>1217.95</v>
      </c>
      <c r="AQ1313" s="24">
        <f t="shared" si="1721"/>
        <v>1217.95</v>
      </c>
      <c r="AR1313" t="str">
        <f t="shared" si="1722"/>
        <v>RED</v>
      </c>
      <c r="AS1313" t="str">
        <f t="shared" si="1723"/>
        <v>RED</v>
      </c>
      <c r="AT1313" t="str">
        <f t="shared" si="1724"/>
        <v>RED</v>
      </c>
      <c r="AU1313" t="str">
        <f t="shared" si="1725"/>
        <v>RED</v>
      </c>
      <c r="AV1313" t="str">
        <f t="shared" si="1726"/>
        <v>RED</v>
      </c>
      <c r="AW1313" t="str">
        <f t="shared" si="1727"/>
        <v>RED</v>
      </c>
      <c r="AX1313" s="25">
        <f t="shared" si="1728"/>
        <v>0</v>
      </c>
      <c r="AY1313" s="25">
        <f t="shared" si="1729"/>
        <v>0</v>
      </c>
      <c r="AZ1313" s="26" t="e">
        <f t="shared" si="1730"/>
        <v>#DIV/0!</v>
      </c>
      <c r="BA1313" s="1">
        <f t="shared" si="1704"/>
        <v>0</v>
      </c>
      <c r="BB1313" s="1">
        <f t="shared" si="1704"/>
        <v>0</v>
      </c>
      <c r="BC1313" s="27" t="e">
        <f t="shared" si="1654"/>
        <v>#DIV/0!</v>
      </c>
      <c r="BD1313" s="28" t="e">
        <f t="shared" si="1654"/>
        <v>#DIV/0!</v>
      </c>
      <c r="BE1313" s="29">
        <f t="shared" si="1656"/>
        <v>0</v>
      </c>
      <c r="BF1313" s="29">
        <f t="shared" si="1701"/>
        <v>0</v>
      </c>
      <c r="BG1313" s="30">
        <f t="shared" si="1669"/>
        <v>0</v>
      </c>
      <c r="BH1313" s="31" t="e">
        <f t="shared" si="1670"/>
        <v>#DIV/0!</v>
      </c>
      <c r="BI1313" s="31" t="e">
        <f t="shared" si="1671"/>
        <v>#DIV/0!</v>
      </c>
      <c r="BJ1313" s="32">
        <f t="shared" si="1672"/>
        <v>1279.900316867632</v>
      </c>
      <c r="BK1313" s="24">
        <f t="shared" si="1673"/>
        <v>1155.9996831323681</v>
      </c>
      <c r="BL1313" s="30">
        <f t="shared" si="1674"/>
        <v>0.10522257453037674</v>
      </c>
      <c r="BM1313" s="30">
        <f t="shared" si="1675"/>
        <v>-8.6954944643894333E-2</v>
      </c>
      <c r="BN1313" s="30">
        <f t="shared" si="1676"/>
        <v>1.8267629886482409E-2</v>
      </c>
      <c r="BO1313" s="30">
        <f t="shared" si="1677"/>
        <v>-6.8687314757411924E-2</v>
      </c>
      <c r="BP1313" s="30"/>
      <c r="BQ1313">
        <f t="shared" si="1678"/>
        <v>1246.67</v>
      </c>
      <c r="BR1313">
        <f t="shared" si="1679"/>
        <v>1177.51</v>
      </c>
      <c r="BT1313" s="24">
        <f t="shared" si="1680"/>
        <v>1273.0891200000001</v>
      </c>
      <c r="BU1313" s="24">
        <f t="shared" si="1681"/>
        <v>1220.2508800000001</v>
      </c>
      <c r="BV1313" s="24">
        <f t="shared" si="1682"/>
        <v>1289.4108800000001</v>
      </c>
      <c r="BW1313" s="24">
        <f t="shared" si="1683"/>
        <v>1203.92912</v>
      </c>
      <c r="BX1313">
        <f t="shared" si="1684"/>
        <v>1315.8300000000002</v>
      </c>
      <c r="BY1313" s="24">
        <f t="shared" si="1685"/>
        <v>1190.2354399999999</v>
      </c>
      <c r="BZ1313" s="15" t="str">
        <f t="shared" si="1686"/>
        <v>RED</v>
      </c>
      <c r="CA1313" s="15" t="str">
        <f t="shared" si="1687"/>
        <v>RED</v>
      </c>
      <c r="CB1313" s="15" t="str">
        <f t="shared" si="1688"/>
        <v>RED</v>
      </c>
      <c r="CC1313" s="15" t="str">
        <f t="shared" si="1689"/>
        <v>GREEN</v>
      </c>
      <c r="CJ1313">
        <f t="shared" si="1657"/>
        <v>1246.67</v>
      </c>
      <c r="CK1313">
        <f t="shared" si="1658"/>
        <v>1177.51</v>
      </c>
      <c r="CM1313" s="24">
        <f t="shared" si="1659"/>
        <v>1273.0891200000001</v>
      </c>
      <c r="CN1313" s="24">
        <f t="shared" si="1660"/>
        <v>1220.2508800000001</v>
      </c>
      <c r="CO1313" s="24">
        <f t="shared" si="1661"/>
        <v>1289.4108800000001</v>
      </c>
      <c r="CP1313" s="24">
        <f t="shared" si="1662"/>
        <v>1203.92912</v>
      </c>
      <c r="CQ1313">
        <f t="shared" si="1663"/>
        <v>1315.8300000000002</v>
      </c>
      <c r="CR1313" s="24">
        <f t="shared" si="1664"/>
        <v>1190.2354399999999</v>
      </c>
      <c r="CS1313" s="15" t="str">
        <f t="shared" si="1665"/>
        <v>RED</v>
      </c>
      <c r="CT1313" s="15" t="str">
        <f t="shared" si="1666"/>
        <v>RED</v>
      </c>
      <c r="CU1313" s="15" t="str">
        <f t="shared" si="1690"/>
        <v>RED</v>
      </c>
      <c r="CV1313" s="15" t="str">
        <f t="shared" si="1649"/>
        <v>0</v>
      </c>
      <c r="CX1313" s="24">
        <f t="shared" si="1691"/>
        <v>1246.67</v>
      </c>
      <c r="CY1313" s="24">
        <f t="shared" si="1692"/>
        <v>1177.51</v>
      </c>
      <c r="DA1313" s="24">
        <f t="shared" si="1702"/>
        <v>1273.0891200000001</v>
      </c>
      <c r="DB1313" s="24">
        <f t="shared" si="1693"/>
        <v>1220.2508800000001</v>
      </c>
      <c r="DC1313" s="24">
        <f t="shared" si="1694"/>
        <v>1289.4108800000001</v>
      </c>
      <c r="DD1313" s="24">
        <f t="shared" si="1695"/>
        <v>1203.92912</v>
      </c>
      <c r="DE1313">
        <f t="shared" si="1696"/>
        <v>1315.8300000000002</v>
      </c>
      <c r="DF1313" s="24">
        <f t="shared" si="1697"/>
        <v>1190.2354399999999</v>
      </c>
      <c r="DG1313" s="15" t="str">
        <f t="shared" si="1698"/>
        <v>RED</v>
      </c>
      <c r="DH1313" s="15" t="str">
        <f t="shared" si="1699"/>
        <v>RED</v>
      </c>
      <c r="DI1313" s="15" t="str">
        <f t="shared" si="1700"/>
        <v>RED</v>
      </c>
    </row>
    <row r="1314" spans="1:113" x14ac:dyDescent="0.3">
      <c r="A1314" s="18">
        <v>34677</v>
      </c>
      <c r="B1314" s="1">
        <v>1229.31</v>
      </c>
      <c r="C1314" s="1">
        <v>1229.31</v>
      </c>
      <c r="D1314" s="1">
        <v>1176.99</v>
      </c>
      <c r="E1314" s="1">
        <v>1181.7</v>
      </c>
      <c r="F1314" s="1">
        <v>0</v>
      </c>
      <c r="G1314" s="1">
        <v>0</v>
      </c>
      <c r="H1314" s="1">
        <v>0</v>
      </c>
      <c r="I1314" s="1">
        <v>1226.04</v>
      </c>
      <c r="J1314" s="1">
        <v>0</v>
      </c>
      <c r="K1314" s="1">
        <v>0</v>
      </c>
      <c r="L1314" s="1">
        <v>0</v>
      </c>
      <c r="M1314" s="1">
        <v>0</v>
      </c>
      <c r="N1314" s="1">
        <v>20.47</v>
      </c>
      <c r="O1314" s="1">
        <v>0</v>
      </c>
      <c r="P1314" s="1">
        <v>0</v>
      </c>
      <c r="Q1314" s="1">
        <v>-0.92</v>
      </c>
      <c r="R1314" s="1">
        <v>0.93</v>
      </c>
      <c r="S1314" s="1">
        <v>-4.12</v>
      </c>
      <c r="T1314" s="1">
        <v>4.71</v>
      </c>
      <c r="U1314" s="1">
        <v>106.39</v>
      </c>
      <c r="V1314" s="1">
        <v>0</v>
      </c>
      <c r="W1314" s="1">
        <v>55.52</v>
      </c>
      <c r="X1314" s="1">
        <v>55.52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9">
        <f t="shared" si="1667"/>
        <v>-1.908603384926528</v>
      </c>
      <c r="AE1314" s="1"/>
      <c r="AF1314" s="1"/>
      <c r="AG1314" s="2">
        <f t="shared" si="1703"/>
        <v>-1.85</v>
      </c>
      <c r="AH1314" s="1">
        <f t="shared" si="1650"/>
        <v>1226.038</v>
      </c>
      <c r="AI1314" s="21">
        <f t="shared" si="1651"/>
        <v>1226.038</v>
      </c>
      <c r="AJ1314" s="22">
        <f t="shared" si="1652"/>
        <v>0</v>
      </c>
      <c r="AK1314" s="23">
        <f t="shared" si="1653"/>
        <v>0</v>
      </c>
      <c r="AL1314" s="23">
        <f t="shared" si="1668"/>
        <v>0</v>
      </c>
      <c r="AM1314" s="1"/>
      <c r="AN1314">
        <f t="shared" si="1718"/>
        <v>1207.105</v>
      </c>
      <c r="AO1314" s="4">
        <f t="shared" si="1719"/>
        <v>1226.6950000000002</v>
      </c>
      <c r="AP1314" s="4">
        <f t="shared" si="1720"/>
        <v>1226.038</v>
      </c>
      <c r="AQ1314" s="24">
        <f t="shared" si="1721"/>
        <v>1226.038</v>
      </c>
      <c r="AR1314" t="str">
        <f t="shared" si="1722"/>
        <v>RED</v>
      </c>
      <c r="AS1314" t="str">
        <f t="shared" si="1723"/>
        <v>RED</v>
      </c>
      <c r="AT1314" t="str">
        <f t="shared" si="1724"/>
        <v>RED</v>
      </c>
      <c r="AU1314" t="str">
        <f t="shared" si="1725"/>
        <v>RED</v>
      </c>
      <c r="AV1314" t="str">
        <f t="shared" si="1726"/>
        <v>RED</v>
      </c>
      <c r="AW1314" t="str">
        <f t="shared" si="1727"/>
        <v>RED</v>
      </c>
      <c r="AX1314" s="25">
        <f t="shared" si="1728"/>
        <v>0</v>
      </c>
      <c r="AY1314" s="25">
        <f t="shared" si="1729"/>
        <v>0</v>
      </c>
      <c r="AZ1314" s="26" t="e">
        <f t="shared" si="1730"/>
        <v>#DIV/0!</v>
      </c>
      <c r="BA1314" s="1">
        <f t="shared" ref="BA1314:BB1318" si="1731">AVERAGE(G1314:G1317)</f>
        <v>0</v>
      </c>
      <c r="BB1314" s="1">
        <f t="shared" si="1731"/>
        <v>0</v>
      </c>
      <c r="BC1314" s="27" t="e">
        <f t="shared" si="1654"/>
        <v>#DIV/0!</v>
      </c>
      <c r="BD1314" s="28" t="e">
        <f t="shared" si="1654"/>
        <v>#DIV/0!</v>
      </c>
      <c r="BE1314" s="29">
        <f t="shared" si="1656"/>
        <v>0</v>
      </c>
      <c r="BF1314" s="29">
        <f t="shared" si="1701"/>
        <v>19.561478933791729</v>
      </c>
      <c r="BG1314" s="30">
        <f t="shared" si="1669"/>
        <v>0</v>
      </c>
      <c r="BH1314" s="31" t="e">
        <f t="shared" si="1670"/>
        <v>#DIV/0!</v>
      </c>
      <c r="BI1314" s="31" t="e">
        <f t="shared" si="1671"/>
        <v>#DIV/0!</v>
      </c>
      <c r="BJ1314" s="32">
        <f t="shared" si="1672"/>
        <v>1279.2811204945765</v>
      </c>
      <c r="BK1314" s="24">
        <f t="shared" si="1673"/>
        <v>1172.7948795054235</v>
      </c>
      <c r="BL1314" s="30">
        <f t="shared" si="1674"/>
        <v>9.0112753650802208E-2</v>
      </c>
      <c r="BM1314" s="30">
        <f t="shared" si="1675"/>
        <v>-8.2576898108298588E-2</v>
      </c>
      <c r="BN1314" s="30">
        <f t="shared" si="1676"/>
        <v>7.5358555425036151E-3</v>
      </c>
      <c r="BO1314" s="30">
        <f t="shared" si="1677"/>
        <v>-7.5041042565794969E-2</v>
      </c>
      <c r="BP1314" s="30"/>
      <c r="BQ1314">
        <f t="shared" si="1678"/>
        <v>1246.67</v>
      </c>
      <c r="BR1314">
        <f t="shared" si="1679"/>
        <v>1181.7</v>
      </c>
      <c r="BT1314" s="24">
        <f t="shared" si="1680"/>
        <v>1271.4885400000001</v>
      </c>
      <c r="BU1314" s="24">
        <f t="shared" si="1681"/>
        <v>1221.8514600000001</v>
      </c>
      <c r="BV1314" s="24">
        <f t="shared" si="1682"/>
        <v>1286.8214600000001</v>
      </c>
      <c r="BW1314" s="24">
        <f t="shared" si="1683"/>
        <v>1206.51854</v>
      </c>
      <c r="BX1314">
        <f t="shared" si="1684"/>
        <v>1311.64</v>
      </c>
      <c r="BY1314" s="24">
        <f t="shared" si="1685"/>
        <v>1193.6544800000001</v>
      </c>
      <c r="BZ1314" s="15" t="str">
        <f t="shared" si="1686"/>
        <v>RED</v>
      </c>
      <c r="CA1314" s="15" t="str">
        <f t="shared" si="1687"/>
        <v>RED</v>
      </c>
      <c r="CB1314" s="15" t="str">
        <f t="shared" si="1688"/>
        <v>RED</v>
      </c>
      <c r="CC1314" s="15" t="str">
        <f t="shared" si="1689"/>
        <v>GREEN</v>
      </c>
      <c r="CJ1314">
        <f t="shared" si="1657"/>
        <v>1246.67</v>
      </c>
      <c r="CK1314">
        <f t="shared" si="1658"/>
        <v>1181.7</v>
      </c>
      <c r="CM1314" s="24">
        <f t="shared" si="1659"/>
        <v>1271.4885400000001</v>
      </c>
      <c r="CN1314" s="24">
        <f t="shared" si="1660"/>
        <v>1221.8514600000001</v>
      </c>
      <c r="CO1314" s="24">
        <f t="shared" si="1661"/>
        <v>1286.8214600000001</v>
      </c>
      <c r="CP1314" s="24">
        <f t="shared" si="1662"/>
        <v>1206.51854</v>
      </c>
      <c r="CQ1314">
        <f t="shared" si="1663"/>
        <v>1311.64</v>
      </c>
      <c r="CR1314" s="24">
        <f t="shared" si="1664"/>
        <v>1193.6544800000001</v>
      </c>
      <c r="CS1314" s="15" t="str">
        <f t="shared" si="1665"/>
        <v>RED</v>
      </c>
      <c r="CT1314" s="15" t="str">
        <f t="shared" si="1666"/>
        <v>RED</v>
      </c>
      <c r="CU1314" s="15" t="str">
        <f t="shared" si="1690"/>
        <v>RED</v>
      </c>
      <c r="CV1314" s="15" t="str">
        <f t="shared" si="1649"/>
        <v>0</v>
      </c>
      <c r="CX1314" s="24">
        <f t="shared" si="1691"/>
        <v>1246.67</v>
      </c>
      <c r="CY1314" s="24">
        <f t="shared" si="1692"/>
        <v>1181.7</v>
      </c>
      <c r="DA1314" s="24">
        <f t="shared" si="1702"/>
        <v>1271.4885400000001</v>
      </c>
      <c r="DB1314" s="24">
        <f t="shared" si="1693"/>
        <v>1221.8514600000001</v>
      </c>
      <c r="DC1314" s="24">
        <f t="shared" si="1694"/>
        <v>1286.8214600000001</v>
      </c>
      <c r="DD1314" s="24">
        <f t="shared" si="1695"/>
        <v>1206.51854</v>
      </c>
      <c r="DE1314">
        <f t="shared" si="1696"/>
        <v>1311.64</v>
      </c>
      <c r="DF1314" s="24">
        <f t="shared" si="1697"/>
        <v>1193.6544800000001</v>
      </c>
      <c r="DG1314" s="15" t="str">
        <f t="shared" si="1698"/>
        <v>RED</v>
      </c>
      <c r="DH1314" s="15" t="str">
        <f t="shared" si="1699"/>
        <v>RED</v>
      </c>
      <c r="DI1314" s="15" t="str">
        <f t="shared" si="1700"/>
        <v>RED</v>
      </c>
    </row>
    <row r="1315" spans="1:113" x14ac:dyDescent="0.3">
      <c r="A1315" s="18">
        <v>34670</v>
      </c>
      <c r="B1315" s="1">
        <v>1252.1600000000001</v>
      </c>
      <c r="C1315" s="1">
        <v>1252.1600000000001</v>
      </c>
      <c r="D1315" s="1">
        <v>1232.51</v>
      </c>
      <c r="E1315" s="1">
        <v>1232.51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62.16</v>
      </c>
      <c r="O1315" s="1">
        <v>0</v>
      </c>
      <c r="P1315" s="1">
        <v>0</v>
      </c>
      <c r="Q1315" s="1">
        <v>3.2</v>
      </c>
      <c r="R1315" s="1">
        <v>1.39</v>
      </c>
      <c r="S1315" s="1">
        <v>-1.07</v>
      </c>
      <c r="T1315" s="1">
        <v>0</v>
      </c>
      <c r="U1315" s="1">
        <v>0</v>
      </c>
      <c r="V1315" s="1">
        <v>4.4400000000000004</v>
      </c>
      <c r="W1315" s="1">
        <v>0</v>
      </c>
      <c r="X1315" s="1">
        <v>19.649999999999999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9">
        <f t="shared" si="1667"/>
        <v>-1.1936545469188056</v>
      </c>
      <c r="AE1315" s="1"/>
      <c r="AF1315" s="1"/>
      <c r="AG1315" s="2">
        <f t="shared" si="1703"/>
        <v>1.8100000000000003</v>
      </c>
      <c r="AH1315" s="1">
        <f t="shared" si="1650"/>
        <v>1237.1224999999999</v>
      </c>
      <c r="AI1315" s="21">
        <f t="shared" si="1651"/>
        <v>1237.1224999999999</v>
      </c>
      <c r="AJ1315" s="22">
        <f t="shared" si="1652"/>
        <v>0</v>
      </c>
      <c r="AK1315" s="23">
        <f t="shared" si="1653"/>
        <v>0</v>
      </c>
      <c r="AL1315" s="23">
        <f t="shared" si="1668"/>
        <v>0</v>
      </c>
      <c r="AM1315" s="1"/>
      <c r="AN1315">
        <f t="shared" si="1718"/>
        <v>1239.2049999999999</v>
      </c>
      <c r="AO1315" s="4">
        <f t="shared" si="1719"/>
        <v>1237.1224999999999</v>
      </c>
      <c r="AP1315" s="4">
        <f t="shared" si="1720"/>
        <v>1237.1224999999999</v>
      </c>
      <c r="AQ1315" s="24">
        <f t="shared" si="1721"/>
        <v>1237.1224999999999</v>
      </c>
      <c r="AR1315" t="str">
        <f t="shared" si="1722"/>
        <v>RED</v>
      </c>
      <c r="AS1315" t="str">
        <f t="shared" si="1723"/>
        <v>RED</v>
      </c>
      <c r="AT1315" t="str">
        <f t="shared" si="1724"/>
        <v>RED</v>
      </c>
      <c r="AU1315" t="str">
        <f t="shared" si="1725"/>
        <v>RED</v>
      </c>
      <c r="AV1315" t="str">
        <f t="shared" si="1726"/>
        <v>GREEN</v>
      </c>
      <c r="AW1315" t="str">
        <f t="shared" si="1727"/>
        <v>GREEN</v>
      </c>
      <c r="AX1315" s="25">
        <f t="shared" si="1728"/>
        <v>0</v>
      </c>
      <c r="AY1315" s="25">
        <f t="shared" si="1729"/>
        <v>0</v>
      </c>
      <c r="AZ1315" s="26" t="e">
        <f t="shared" si="1730"/>
        <v>#DIV/0!</v>
      </c>
      <c r="BA1315" s="1">
        <f t="shared" si="1731"/>
        <v>0</v>
      </c>
      <c r="BB1315" s="1">
        <f t="shared" si="1731"/>
        <v>0</v>
      </c>
      <c r="BC1315" s="27" t="e">
        <f t="shared" si="1654"/>
        <v>#DIV/0!</v>
      </c>
      <c r="BD1315" s="28" t="e">
        <f t="shared" si="1654"/>
        <v>#DIV/0!</v>
      </c>
      <c r="BE1315" s="29">
        <f t="shared" si="1656"/>
        <v>39.122957867583459</v>
      </c>
      <c r="BF1315" s="29">
        <f t="shared" si="1701"/>
        <v>67.906276870163225</v>
      </c>
      <c r="BG1315" s="30">
        <f t="shared" si="1669"/>
        <v>0</v>
      </c>
      <c r="BH1315" s="31" t="e">
        <f t="shared" si="1670"/>
        <v>#DIV/0!</v>
      </c>
      <c r="BI1315" s="31" t="e">
        <f t="shared" si="1671"/>
        <v>#DIV/0!</v>
      </c>
      <c r="BJ1315" s="32">
        <f t="shared" si="1672"/>
        <v>1259.5578017957562</v>
      </c>
      <c r="BK1315" s="24">
        <f t="shared" si="1673"/>
        <v>1214.6871982042437</v>
      </c>
      <c r="BL1315" s="30">
        <f t="shared" si="1674"/>
        <v>3.6405873860262769E-2</v>
      </c>
      <c r="BM1315" s="30">
        <f t="shared" si="1675"/>
        <v>-2.1945300075257957E-2</v>
      </c>
      <c r="BN1315" s="30">
        <f t="shared" si="1676"/>
        <v>1.4460573785004809E-2</v>
      </c>
      <c r="BO1315" s="30">
        <f t="shared" si="1677"/>
        <v>-7.4847262902531485E-3</v>
      </c>
      <c r="BP1315" s="30"/>
      <c r="BQ1315">
        <f t="shared" si="1678"/>
        <v>1246.67</v>
      </c>
      <c r="BR1315">
        <f t="shared" si="1679"/>
        <v>1223.4100000000001</v>
      </c>
      <c r="BT1315" s="24">
        <f t="shared" si="1680"/>
        <v>1255.5553200000002</v>
      </c>
      <c r="BU1315" s="24">
        <f t="shared" si="1681"/>
        <v>1237.78468</v>
      </c>
      <c r="BV1315" s="24">
        <f t="shared" si="1682"/>
        <v>1261.04468</v>
      </c>
      <c r="BW1315" s="24">
        <f t="shared" si="1683"/>
        <v>1232.2953200000002</v>
      </c>
      <c r="BX1315">
        <f t="shared" si="1684"/>
        <v>1269.93</v>
      </c>
      <c r="BY1315" s="24">
        <f t="shared" si="1685"/>
        <v>1227.68984</v>
      </c>
      <c r="BZ1315" s="15" t="str">
        <f t="shared" si="1686"/>
        <v>RED</v>
      </c>
      <c r="CA1315" s="15" t="str">
        <f t="shared" si="1687"/>
        <v>GREEN</v>
      </c>
      <c r="CB1315" s="15" t="str">
        <f t="shared" si="1688"/>
        <v>GREEN</v>
      </c>
      <c r="CC1315" s="15" t="str">
        <f t="shared" si="1689"/>
        <v>GREEN</v>
      </c>
      <c r="CJ1315">
        <f t="shared" si="1657"/>
        <v>1246.67</v>
      </c>
      <c r="CK1315">
        <f t="shared" si="1658"/>
        <v>1223.4100000000001</v>
      </c>
      <c r="CM1315" s="24">
        <f t="shared" si="1659"/>
        <v>1255.5553200000002</v>
      </c>
      <c r="CN1315" s="24">
        <f t="shared" si="1660"/>
        <v>1237.78468</v>
      </c>
      <c r="CO1315" s="24">
        <f t="shared" si="1661"/>
        <v>1261.04468</v>
      </c>
      <c r="CP1315" s="24">
        <f t="shared" si="1662"/>
        <v>1232.2953200000002</v>
      </c>
      <c r="CQ1315">
        <f t="shared" si="1663"/>
        <v>1269.93</v>
      </c>
      <c r="CR1315" s="24">
        <f t="shared" si="1664"/>
        <v>1227.68984</v>
      </c>
      <c r="CS1315" s="15" t="str">
        <f t="shared" si="1665"/>
        <v>RED</v>
      </c>
      <c r="CT1315" s="15" t="str">
        <f t="shared" si="1666"/>
        <v>GREEN</v>
      </c>
      <c r="CU1315" s="15" t="str">
        <f t="shared" si="1690"/>
        <v>GREEN</v>
      </c>
      <c r="CV1315" s="15" t="str">
        <f t="shared" si="1649"/>
        <v>GREEN</v>
      </c>
      <c r="CX1315" s="24">
        <f t="shared" si="1691"/>
        <v>1246.67</v>
      </c>
      <c r="CY1315" s="24">
        <f t="shared" si="1692"/>
        <v>1223.4100000000001</v>
      </c>
      <c r="DA1315" s="24">
        <f t="shared" si="1702"/>
        <v>1255.5553200000002</v>
      </c>
      <c r="DB1315" s="24">
        <f t="shared" si="1693"/>
        <v>1237.78468</v>
      </c>
      <c r="DC1315" s="24">
        <f t="shared" si="1694"/>
        <v>1261.04468</v>
      </c>
      <c r="DD1315" s="24">
        <f t="shared" si="1695"/>
        <v>1232.2953200000002</v>
      </c>
      <c r="DE1315">
        <f t="shared" si="1696"/>
        <v>1269.93</v>
      </c>
      <c r="DF1315" s="24">
        <f t="shared" si="1697"/>
        <v>1227.68984</v>
      </c>
      <c r="DG1315" s="15" t="str">
        <f t="shared" si="1698"/>
        <v>RED</v>
      </c>
      <c r="DH1315" s="15" t="str">
        <f t="shared" si="1699"/>
        <v>GREEN</v>
      </c>
      <c r="DI1315" s="15" t="str">
        <f t="shared" si="1700"/>
        <v>GREEN</v>
      </c>
    </row>
    <row r="1316" spans="1:113" x14ac:dyDescent="0.3">
      <c r="A1316" s="18">
        <v>34663</v>
      </c>
      <c r="B1316" s="1">
        <v>1247.72</v>
      </c>
      <c r="C1316" s="1">
        <v>1247.72</v>
      </c>
      <c r="D1316" s="1">
        <v>1220.8399999999999</v>
      </c>
      <c r="E1316" s="1">
        <v>1245.9000000000001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3.23</v>
      </c>
      <c r="R1316" s="1">
        <v>0.94</v>
      </c>
      <c r="S1316" s="1">
        <v>-0.06</v>
      </c>
      <c r="T1316" s="1">
        <v>0</v>
      </c>
      <c r="U1316" s="1">
        <v>0</v>
      </c>
      <c r="V1316" s="1">
        <v>1.05</v>
      </c>
      <c r="W1316" s="1">
        <v>0</v>
      </c>
      <c r="X1316" s="1">
        <v>26.88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9">
        <f t="shared" si="1667"/>
        <v>-5.8278155084557901E-2</v>
      </c>
      <c r="AE1316" s="1"/>
      <c r="AF1316" s="1"/>
      <c r="AG1316" s="2">
        <f t="shared" si="1703"/>
        <v>2.29</v>
      </c>
      <c r="AH1316" s="1">
        <f t="shared" si="1650"/>
        <v>1238.6600000000001</v>
      </c>
      <c r="AI1316" s="21">
        <f t="shared" si="1651"/>
        <v>1238.6600000000001</v>
      </c>
      <c r="AJ1316" s="22">
        <f t="shared" si="1652"/>
        <v>0</v>
      </c>
      <c r="AK1316" s="23">
        <f t="shared" si="1653"/>
        <v>0</v>
      </c>
      <c r="AL1316" s="23">
        <f t="shared" si="1668"/>
        <v>0</v>
      </c>
      <c r="AM1316" s="1"/>
      <c r="AN1316">
        <f t="shared" si="1718"/>
        <v>1246.2850000000001</v>
      </c>
      <c r="AO1316" s="4">
        <f t="shared" si="1719"/>
        <v>1238.6600000000001</v>
      </c>
      <c r="AP1316" s="4">
        <f t="shared" si="1720"/>
        <v>1238.6600000000001</v>
      </c>
      <c r="AQ1316" s="24">
        <f t="shared" si="1721"/>
        <v>1238.6600000000001</v>
      </c>
      <c r="AR1316" t="str">
        <f t="shared" si="1722"/>
        <v>RED</v>
      </c>
      <c r="AS1316" t="str">
        <f t="shared" si="1723"/>
        <v>GREEN</v>
      </c>
      <c r="AT1316" t="str">
        <f t="shared" si="1724"/>
        <v>GREEN</v>
      </c>
      <c r="AU1316" t="str">
        <f t="shared" si="1725"/>
        <v>GREEN</v>
      </c>
      <c r="AV1316" t="str">
        <f t="shared" si="1726"/>
        <v>GREEN</v>
      </c>
      <c r="AW1316" t="str">
        <f t="shared" si="1727"/>
        <v>GREEN</v>
      </c>
      <c r="AX1316" s="25">
        <f t="shared" si="1728"/>
        <v>0</v>
      </c>
      <c r="AY1316" s="25">
        <f t="shared" si="1729"/>
        <v>0</v>
      </c>
      <c r="AZ1316" s="26" t="e">
        <f t="shared" si="1730"/>
        <v>#DIV/0!</v>
      </c>
      <c r="BA1316" s="1">
        <f t="shared" si="1731"/>
        <v>0</v>
      </c>
      <c r="BB1316" s="1">
        <f t="shared" si="1731"/>
        <v>0</v>
      </c>
      <c r="BC1316" s="27" t="e">
        <f t="shared" si="1654"/>
        <v>#DIV/0!</v>
      </c>
      <c r="BD1316" s="28" t="e">
        <f t="shared" si="1654"/>
        <v>#DIV/0!</v>
      </c>
      <c r="BE1316" s="29">
        <f t="shared" si="1656"/>
        <v>96.689595872742984</v>
      </c>
      <c r="BF1316" s="29">
        <f t="shared" si="1701"/>
        <v>98.344797936371492</v>
      </c>
      <c r="BG1316" s="30">
        <f t="shared" si="1669"/>
        <v>0</v>
      </c>
      <c r="BH1316" s="31" t="e">
        <f t="shared" si="1670"/>
        <v>#DIV/0!</v>
      </c>
      <c r="BI1316" s="31" t="e">
        <f t="shared" si="1671"/>
        <v>#DIV/0!</v>
      </c>
      <c r="BJ1316" s="32">
        <f t="shared" si="1672"/>
        <v>1265.0849957426676</v>
      </c>
      <c r="BK1316" s="24">
        <f t="shared" si="1673"/>
        <v>1212.2350042573325</v>
      </c>
      <c r="BL1316" s="30">
        <f t="shared" si="1674"/>
        <v>4.2419127927871468E-2</v>
      </c>
      <c r="BM1316" s="30">
        <f t="shared" si="1675"/>
        <v>-1.5398503686224837E-2</v>
      </c>
      <c r="BN1316" s="30">
        <f t="shared" si="1676"/>
        <v>2.7020624241646633E-2</v>
      </c>
      <c r="BO1316" s="30">
        <f t="shared" si="1677"/>
        <v>1.1622120555421797E-2</v>
      </c>
      <c r="BP1316" s="30"/>
      <c r="BQ1316">
        <f t="shared" si="1678"/>
        <v>1246.67</v>
      </c>
      <c r="BR1316">
        <f t="shared" si="1679"/>
        <v>1223.4100000000001</v>
      </c>
      <c r="BT1316" s="24">
        <f t="shared" si="1680"/>
        <v>1255.5553200000002</v>
      </c>
      <c r="BU1316" s="24">
        <f t="shared" si="1681"/>
        <v>1237.78468</v>
      </c>
      <c r="BV1316" s="24">
        <f t="shared" si="1682"/>
        <v>1261.04468</v>
      </c>
      <c r="BW1316" s="24">
        <f t="shared" si="1683"/>
        <v>1232.2953200000002</v>
      </c>
      <c r="BX1316">
        <f t="shared" si="1684"/>
        <v>1269.93</v>
      </c>
      <c r="BY1316" s="24">
        <f t="shared" si="1685"/>
        <v>1227.68984</v>
      </c>
      <c r="BZ1316" s="15" t="str">
        <f t="shared" si="1686"/>
        <v>GREEN</v>
      </c>
      <c r="CA1316" s="15" t="str">
        <f t="shared" si="1687"/>
        <v>GREEN</v>
      </c>
      <c r="CB1316" s="15" t="str">
        <f t="shared" si="1688"/>
        <v>GREEN</v>
      </c>
      <c r="CC1316" s="15" t="str">
        <f t="shared" si="1689"/>
        <v>GREEN</v>
      </c>
      <c r="CJ1316">
        <f t="shared" si="1657"/>
        <v>1246.67</v>
      </c>
      <c r="CK1316">
        <f t="shared" si="1658"/>
        <v>1223.4100000000001</v>
      </c>
      <c r="CM1316" s="24">
        <f t="shared" si="1659"/>
        <v>1255.5553200000002</v>
      </c>
      <c r="CN1316" s="24">
        <f t="shared" si="1660"/>
        <v>1237.78468</v>
      </c>
      <c r="CO1316" s="24">
        <f t="shared" si="1661"/>
        <v>1261.04468</v>
      </c>
      <c r="CP1316" s="24">
        <f t="shared" si="1662"/>
        <v>1232.2953200000002</v>
      </c>
      <c r="CQ1316">
        <f t="shared" si="1663"/>
        <v>1269.93</v>
      </c>
      <c r="CR1316" s="24">
        <f t="shared" si="1664"/>
        <v>1227.68984</v>
      </c>
      <c r="CS1316" s="15" t="str">
        <f t="shared" si="1665"/>
        <v>GREEN</v>
      </c>
      <c r="CT1316" s="15" t="str">
        <f t="shared" si="1666"/>
        <v>GREEN</v>
      </c>
      <c r="CU1316" s="15" t="str">
        <f t="shared" si="1690"/>
        <v>GREEN</v>
      </c>
      <c r="CV1316" s="15" t="str">
        <f t="shared" si="1649"/>
        <v>GREEN</v>
      </c>
      <c r="CX1316" s="24">
        <f t="shared" si="1691"/>
        <v>1246.67</v>
      </c>
      <c r="CY1316" s="24">
        <f t="shared" si="1692"/>
        <v>1223.4100000000001</v>
      </c>
      <c r="DA1316" s="24">
        <f t="shared" si="1702"/>
        <v>1255.5553200000002</v>
      </c>
      <c r="DB1316" s="24">
        <f t="shared" si="1693"/>
        <v>1237.78468</v>
      </c>
      <c r="DC1316" s="24">
        <f t="shared" si="1694"/>
        <v>1261.04468</v>
      </c>
      <c r="DD1316" s="24">
        <f t="shared" si="1695"/>
        <v>1232.2953200000002</v>
      </c>
      <c r="DE1316">
        <f t="shared" si="1696"/>
        <v>1269.93</v>
      </c>
      <c r="DF1316" s="24">
        <f t="shared" si="1697"/>
        <v>1227.68984</v>
      </c>
      <c r="DG1316" s="15" t="str">
        <f t="shared" si="1698"/>
        <v>GREEN</v>
      </c>
      <c r="DH1316" s="15" t="str">
        <f t="shared" si="1699"/>
        <v>GREEN</v>
      </c>
      <c r="DI1316" s="15" t="str">
        <f t="shared" si="1700"/>
        <v>GREEN</v>
      </c>
    </row>
    <row r="1317" spans="1:113" x14ac:dyDescent="0.3">
      <c r="A1317" s="18">
        <v>34655</v>
      </c>
      <c r="B1317" s="1">
        <v>1210.29</v>
      </c>
      <c r="C1317" s="1">
        <v>1246.67</v>
      </c>
      <c r="D1317" s="1">
        <v>1208</v>
      </c>
      <c r="E1317" s="1">
        <v>1246.67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23.26</v>
      </c>
      <c r="O1317" s="1">
        <v>23.26</v>
      </c>
      <c r="P1317" s="1">
        <v>23.26</v>
      </c>
      <c r="Q1317" s="1">
        <v>1.86</v>
      </c>
      <c r="R1317" s="1">
        <v>0.37</v>
      </c>
      <c r="S1317" s="1">
        <v>1.9</v>
      </c>
      <c r="T1317" s="1">
        <v>0</v>
      </c>
      <c r="U1317" s="1">
        <v>0</v>
      </c>
      <c r="V1317" s="1">
        <v>0</v>
      </c>
      <c r="W1317" s="1">
        <v>15.41</v>
      </c>
      <c r="X1317" s="1">
        <v>38.67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9">
        <f t="shared" si="1667"/>
        <v>1.4142135623730951</v>
      </c>
      <c r="AE1317" s="1"/>
      <c r="AF1317" s="1"/>
      <c r="AG1317" s="2">
        <f t="shared" si="1703"/>
        <v>1.4900000000000002</v>
      </c>
      <c r="AH1317" s="1">
        <f t="shared" si="1650"/>
        <v>1235.04</v>
      </c>
      <c r="AI1317" s="21">
        <f t="shared" si="1651"/>
        <v>1235.04</v>
      </c>
      <c r="AJ1317" s="22">
        <f t="shared" si="1652"/>
        <v>0</v>
      </c>
      <c r="AK1317" s="23">
        <f t="shared" si="1653"/>
        <v>0</v>
      </c>
      <c r="AL1317" s="23">
        <f t="shared" si="1668"/>
        <v>0</v>
      </c>
      <c r="AM1317" s="1"/>
      <c r="AN1317">
        <f t="shared" si="1718"/>
        <v>1235.04</v>
      </c>
      <c r="AO1317" s="4">
        <f t="shared" si="1719"/>
        <v>1235.04</v>
      </c>
      <c r="AP1317" s="4">
        <f t="shared" si="1720"/>
        <v>1235.04</v>
      </c>
      <c r="AQ1317" s="24">
        <f t="shared" si="1721"/>
        <v>1235.04</v>
      </c>
      <c r="AR1317" t="str">
        <f t="shared" si="1722"/>
        <v>GREEN</v>
      </c>
      <c r="AS1317" t="str">
        <f t="shared" si="1723"/>
        <v>GREEN</v>
      </c>
      <c r="AT1317" t="str">
        <f t="shared" si="1724"/>
        <v>GREEN</v>
      </c>
      <c r="AU1317" t="str">
        <f t="shared" si="1725"/>
        <v>GREEN</v>
      </c>
      <c r="AV1317" t="str">
        <f t="shared" si="1726"/>
        <v>RED</v>
      </c>
      <c r="AW1317" t="str">
        <f t="shared" si="1727"/>
        <v>RED</v>
      </c>
      <c r="AX1317" s="25">
        <f t="shared" si="1728"/>
        <v>0</v>
      </c>
      <c r="AY1317" s="25">
        <f t="shared" si="1729"/>
        <v>0</v>
      </c>
      <c r="AZ1317" s="26" t="e">
        <f t="shared" si="1730"/>
        <v>#DIV/0!</v>
      </c>
      <c r="BA1317" s="1">
        <f t="shared" si="1731"/>
        <v>0</v>
      </c>
      <c r="BB1317" s="1">
        <f t="shared" si="1731"/>
        <v>0</v>
      </c>
      <c r="BC1317" s="27" t="e">
        <f t="shared" si="1654"/>
        <v>#DIV/0!</v>
      </c>
      <c r="BD1317" s="28" t="e">
        <f t="shared" si="1654"/>
        <v>#DIV/0!</v>
      </c>
      <c r="BE1317" s="29">
        <f t="shared" si="1656"/>
        <v>100</v>
      </c>
      <c r="BF1317" s="29">
        <f t="shared" si="1701"/>
        <v>50</v>
      </c>
      <c r="BG1317" s="30">
        <f t="shared" si="1669"/>
        <v>0</v>
      </c>
      <c r="BH1317" s="31" t="e">
        <f t="shared" si="1670"/>
        <v>#DIV/0!</v>
      </c>
      <c r="BI1317" s="31" t="e">
        <f t="shared" si="1671"/>
        <v>#DIV/0!</v>
      </c>
      <c r="BJ1317" s="32">
        <f t="shared" si="1672"/>
        <v>1267.9346074607981</v>
      </c>
      <c r="BK1317" s="24">
        <f t="shared" si="1673"/>
        <v>1202.1453925392018</v>
      </c>
      <c r="BL1317" s="30">
        <f t="shared" si="1674"/>
        <v>5.2771956429204472E-2</v>
      </c>
      <c r="BM1317" s="30">
        <f t="shared" si="1675"/>
        <v>-1.7057126152709264E-2</v>
      </c>
      <c r="BN1317" s="30">
        <f t="shared" si="1676"/>
        <v>3.5714830276495205E-2</v>
      </c>
      <c r="BO1317" s="30">
        <f t="shared" si="1677"/>
        <v>1.865770412378594E-2</v>
      </c>
      <c r="BP1317" s="30"/>
      <c r="BQ1317">
        <f t="shared" si="1678"/>
        <v>1246.67</v>
      </c>
      <c r="BR1317">
        <f t="shared" si="1679"/>
        <v>1223.4100000000001</v>
      </c>
      <c r="BT1317" s="24">
        <f t="shared" si="1680"/>
        <v>1255.5553200000002</v>
      </c>
      <c r="BU1317" s="24">
        <f t="shared" si="1681"/>
        <v>1237.78468</v>
      </c>
      <c r="BV1317" s="24">
        <f t="shared" si="1682"/>
        <v>1261.04468</v>
      </c>
      <c r="BW1317" s="24">
        <f t="shared" si="1683"/>
        <v>1232.2953200000002</v>
      </c>
      <c r="BX1317">
        <f t="shared" si="1684"/>
        <v>1269.93</v>
      </c>
      <c r="BY1317" s="24">
        <f t="shared" si="1685"/>
        <v>1227.68984</v>
      </c>
      <c r="BZ1317" s="15" t="str">
        <f t="shared" si="1686"/>
        <v>GREEN</v>
      </c>
      <c r="CA1317" s="15" t="str">
        <f t="shared" si="1687"/>
        <v>GREEN</v>
      </c>
      <c r="CB1317" s="15" t="str">
        <f t="shared" si="1688"/>
        <v>GREEN</v>
      </c>
      <c r="CC1317" s="15" t="str">
        <f t="shared" si="1689"/>
        <v>GREEN</v>
      </c>
      <c r="CJ1317">
        <f t="shared" si="1657"/>
        <v>1246.67</v>
      </c>
      <c r="CK1317">
        <f t="shared" si="1658"/>
        <v>1223.4100000000001</v>
      </c>
      <c r="CM1317" s="24">
        <f t="shared" si="1659"/>
        <v>1255.5553200000002</v>
      </c>
      <c r="CN1317" s="24">
        <f t="shared" si="1660"/>
        <v>1237.78468</v>
      </c>
      <c r="CO1317" s="24">
        <f t="shared" si="1661"/>
        <v>1261.04468</v>
      </c>
      <c r="CP1317" s="24">
        <f t="shared" si="1662"/>
        <v>1232.2953200000002</v>
      </c>
      <c r="CQ1317">
        <f t="shared" si="1663"/>
        <v>1269.93</v>
      </c>
      <c r="CR1317" s="24">
        <f t="shared" si="1664"/>
        <v>1227.68984</v>
      </c>
      <c r="CS1317" s="15" t="str">
        <f t="shared" si="1665"/>
        <v>GREEN</v>
      </c>
      <c r="CT1317" s="15" t="str">
        <f t="shared" si="1666"/>
        <v>GREEN</v>
      </c>
      <c r="CU1317" s="15" t="str">
        <f t="shared" si="1690"/>
        <v>GREEN</v>
      </c>
      <c r="CV1317" s="15" t="str">
        <f t="shared" si="1649"/>
        <v>GREEN</v>
      </c>
      <c r="CX1317" s="24">
        <f t="shared" si="1691"/>
        <v>1246.67</v>
      </c>
      <c r="CY1317" s="24">
        <f t="shared" si="1692"/>
        <v>1223.4100000000001</v>
      </c>
      <c r="DA1317" s="24">
        <f t="shared" si="1702"/>
        <v>1255.5553200000002</v>
      </c>
      <c r="DB1317" s="24">
        <f t="shared" si="1693"/>
        <v>1237.78468</v>
      </c>
      <c r="DC1317" s="24">
        <f t="shared" si="1694"/>
        <v>1261.04468</v>
      </c>
      <c r="DD1317" s="24">
        <f t="shared" si="1695"/>
        <v>1232.2953200000002</v>
      </c>
      <c r="DE1317">
        <f t="shared" si="1696"/>
        <v>1269.93</v>
      </c>
      <c r="DF1317" s="24">
        <f t="shared" si="1697"/>
        <v>1227.68984</v>
      </c>
      <c r="DG1317" s="15" t="str">
        <f t="shared" si="1698"/>
        <v>GREEN</v>
      </c>
      <c r="DH1317" s="15" t="str">
        <f t="shared" si="1699"/>
        <v>GREEN</v>
      </c>
      <c r="DI1317" s="15" t="str">
        <f t="shared" si="1700"/>
        <v>GREEN</v>
      </c>
    </row>
    <row r="1318" spans="1:113" x14ac:dyDescent="0.3">
      <c r="A1318" s="18">
        <v>34649</v>
      </c>
      <c r="B1318" s="1">
        <v>1283.3800000000001</v>
      </c>
      <c r="C1318" s="1">
        <v>1283.3800000000001</v>
      </c>
      <c r="D1318" s="1">
        <v>1223.4100000000001</v>
      </c>
      <c r="E1318" s="1">
        <v>1223.4100000000001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9" t="e">
        <f t="shared" si="1667"/>
        <v>#DIV/0!</v>
      </c>
      <c r="AE1318" s="1"/>
      <c r="AF1318" s="1"/>
      <c r="AG1318" s="2">
        <f t="shared" si="1703"/>
        <v>0</v>
      </c>
      <c r="AH1318" s="1"/>
      <c r="AI1318" s="1"/>
      <c r="AJ1318" s="1"/>
      <c r="AK1318" s="1"/>
      <c r="AL1318" s="23">
        <f t="shared" si="1668"/>
        <v>0</v>
      </c>
      <c r="AM1318" s="1"/>
      <c r="AN1318">
        <f t="shared" si="1718"/>
        <v>1223.4100000000001</v>
      </c>
      <c r="AO1318" s="4">
        <f t="shared" si="1719"/>
        <v>1223.4100000000001</v>
      </c>
      <c r="AP1318" s="4">
        <f t="shared" si="1720"/>
        <v>1223.4100000000001</v>
      </c>
      <c r="AQ1318" s="24">
        <f t="shared" si="1721"/>
        <v>1223.4100000000001</v>
      </c>
      <c r="AR1318" t="str">
        <f t="shared" si="1722"/>
        <v>RED</v>
      </c>
      <c r="AS1318" t="str">
        <f t="shared" si="1723"/>
        <v>RED</v>
      </c>
      <c r="AT1318" t="str">
        <f t="shared" si="1724"/>
        <v>RED</v>
      </c>
      <c r="AU1318" t="str">
        <f t="shared" si="1725"/>
        <v>RED</v>
      </c>
      <c r="AV1318" t="str">
        <f t="shared" si="1726"/>
        <v>RED</v>
      </c>
      <c r="AW1318" t="str">
        <f t="shared" si="1727"/>
        <v>RED</v>
      </c>
      <c r="AX1318" s="25">
        <f t="shared" si="1728"/>
        <v>0</v>
      </c>
      <c r="AY1318" s="25">
        <f t="shared" si="1729"/>
        <v>0</v>
      </c>
      <c r="AZ1318" s="26" t="e">
        <f t="shared" si="1730"/>
        <v>#DIV/0!</v>
      </c>
      <c r="BA1318" s="1">
        <f t="shared" si="1731"/>
        <v>0</v>
      </c>
      <c r="BB1318" s="1">
        <f t="shared" si="1731"/>
        <v>0</v>
      </c>
      <c r="BC1318" s="27" t="e">
        <f t="shared" si="1654"/>
        <v>#DIV/0!</v>
      </c>
      <c r="BD1318" s="28" t="e">
        <f t="shared" si="1654"/>
        <v>#DIV/0!</v>
      </c>
      <c r="BE1318" s="29">
        <v>0</v>
      </c>
      <c r="BF1318" s="29">
        <f t="shared" si="1701"/>
        <v>0</v>
      </c>
      <c r="BG1318" s="30">
        <f t="shared" si="1669"/>
        <v>0</v>
      </c>
      <c r="BH1318" s="31" t="e">
        <f t="shared" si="1670"/>
        <v>#DIV/0!</v>
      </c>
      <c r="BI1318" s="31" t="e">
        <f t="shared" si="1671"/>
        <v>#DIV/0!</v>
      </c>
      <c r="BJ1318" s="32" t="e">
        <f t="shared" si="1672"/>
        <v>#DIV/0!</v>
      </c>
      <c r="BK1318" s="24" t="e">
        <f t="shared" si="1673"/>
        <v>#DIV/0!</v>
      </c>
      <c r="BL1318" s="30" t="e">
        <f t="shared" si="1674"/>
        <v>#DIV/0!</v>
      </c>
      <c r="BM1318" s="30" t="e">
        <f t="shared" si="1675"/>
        <v>#DIV/0!</v>
      </c>
      <c r="BN1318" s="30" t="e">
        <f t="shared" si="1676"/>
        <v>#DIV/0!</v>
      </c>
      <c r="BO1318" s="30" t="e">
        <f t="shared" si="1677"/>
        <v>#DIV/0!</v>
      </c>
      <c r="BP1318" s="30"/>
      <c r="BQ1318">
        <f t="shared" si="1678"/>
        <v>1223.4100000000001</v>
      </c>
      <c r="BR1318">
        <f t="shared" si="1679"/>
        <v>1223.4100000000001</v>
      </c>
      <c r="BT1318" s="24">
        <f t="shared" si="1680"/>
        <v>1223.4100000000001</v>
      </c>
      <c r="BU1318" s="24">
        <f t="shared" si="1681"/>
        <v>1223.4100000000001</v>
      </c>
      <c r="BV1318" s="24">
        <f t="shared" si="1682"/>
        <v>1223.4100000000001</v>
      </c>
      <c r="BW1318" s="24">
        <f t="shared" si="1683"/>
        <v>1223.4100000000001</v>
      </c>
      <c r="BX1318">
        <f t="shared" si="1684"/>
        <v>1223.4100000000001</v>
      </c>
      <c r="BY1318" s="24">
        <f t="shared" si="1685"/>
        <v>1223.4100000000001</v>
      </c>
      <c r="BZ1318" s="15" t="str">
        <f t="shared" si="1686"/>
        <v>RED</v>
      </c>
      <c r="CA1318" s="15" t="str">
        <f t="shared" si="1687"/>
        <v>RED</v>
      </c>
      <c r="CB1318" s="15" t="str">
        <f t="shared" si="1688"/>
        <v>RED</v>
      </c>
      <c r="CC1318" s="15" t="str">
        <f t="shared" si="1689"/>
        <v>GREEN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Swarnendu Bhattacharya</dc:creator>
  <cp:lastModifiedBy>Swarnendu Bhattacharya</cp:lastModifiedBy>
  <dcterms:created xsi:type="dcterms:W3CDTF">2020-09-19T11:40:20Z</dcterms:created>
  <dcterms:modified xsi:type="dcterms:W3CDTF">2020-09-27T08:35:28Z</dcterms:modified>
</cp:coreProperties>
</file>